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E:\python\projects\seattle\data\"/>
    </mc:Choice>
  </mc:AlternateContent>
  <xr:revisionPtr revIDLastSave="0" documentId="13_ncr:1_{11FED23B-FC3A-4F75-BA9F-AB0A731BC1A8}"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706" i="1" l="1"/>
  <c r="Y707" i="1"/>
  <c r="Y3285" i="1"/>
  <c r="Y708" i="1"/>
  <c r="Y56" i="1"/>
  <c r="Y2792" i="1"/>
  <c r="Y2469" i="1"/>
  <c r="Y709" i="1"/>
  <c r="Y710" i="1"/>
  <c r="Y2771" i="1"/>
  <c r="Y3303" i="1"/>
  <c r="Y434" i="1"/>
  <c r="Y711" i="1"/>
  <c r="Y99" i="1"/>
  <c r="Y3233" i="1"/>
  <c r="Y454" i="1"/>
  <c r="Y134" i="1"/>
  <c r="Y193" i="1"/>
  <c r="Y2944" i="1"/>
  <c r="Y3284" i="1"/>
  <c r="Y2576" i="1"/>
  <c r="Y712" i="1"/>
  <c r="Y498" i="1"/>
  <c r="Y713" i="1"/>
  <c r="Y2461" i="1"/>
  <c r="Y714" i="1"/>
  <c r="Y609" i="1"/>
  <c r="Y3164" i="1"/>
  <c r="Y715" i="1"/>
  <c r="Y3004" i="1"/>
  <c r="Y426" i="1"/>
  <c r="Y427" i="1"/>
  <c r="Y3047" i="1"/>
  <c r="Y716" i="1"/>
  <c r="Y3278" i="1"/>
  <c r="Y3341" i="1"/>
  <c r="Y717" i="1"/>
  <c r="Y316" i="1"/>
  <c r="Y718" i="1"/>
  <c r="Y328" i="1"/>
  <c r="Y719" i="1"/>
  <c r="Y2310" i="1"/>
  <c r="Y202" i="1"/>
  <c r="Y540" i="1"/>
  <c r="Y720" i="1"/>
  <c r="Y2991" i="1"/>
  <c r="Y2308" i="1"/>
  <c r="Y721" i="1"/>
  <c r="Y722" i="1"/>
  <c r="Y40" i="1"/>
  <c r="Y2733" i="1"/>
  <c r="Y723" i="1"/>
  <c r="Y3292" i="1"/>
  <c r="Y3149" i="1"/>
  <c r="Y610" i="1"/>
  <c r="Y724" i="1"/>
  <c r="Y725" i="1"/>
  <c r="Y726" i="1"/>
  <c r="Y727" i="1"/>
  <c r="Y52" i="1"/>
  <c r="Y728" i="1"/>
  <c r="Y729" i="1"/>
  <c r="Y730" i="1"/>
  <c r="Y731" i="1"/>
  <c r="Y732" i="1"/>
  <c r="Y3287" i="1"/>
  <c r="Y231" i="1"/>
  <c r="Y42" i="1"/>
  <c r="Y393" i="1"/>
  <c r="Y20" i="1"/>
  <c r="Y3075" i="1"/>
  <c r="Y3294" i="1"/>
  <c r="Y5" i="1"/>
  <c r="Y483" i="1"/>
  <c r="Y82" i="1"/>
  <c r="Y107" i="1"/>
  <c r="Y2851" i="1"/>
  <c r="Y733" i="1"/>
  <c r="Y2615" i="1"/>
  <c r="Y3008" i="1"/>
  <c r="Y734" i="1"/>
  <c r="Y632" i="1"/>
  <c r="Y735" i="1"/>
  <c r="Y736" i="1"/>
  <c r="Y737" i="1"/>
  <c r="Y510" i="1"/>
  <c r="Y556" i="1"/>
  <c r="Y738" i="1"/>
  <c r="Y739" i="1"/>
  <c r="Y2768" i="1"/>
  <c r="Y3255" i="1"/>
  <c r="Y740" i="1"/>
  <c r="Y572" i="1"/>
  <c r="Y741" i="1"/>
  <c r="Y535" i="1"/>
  <c r="Y742" i="1"/>
  <c r="Y176" i="1"/>
  <c r="Y3267" i="1"/>
  <c r="Y25" i="1"/>
  <c r="Y479" i="1"/>
  <c r="Y256" i="1"/>
  <c r="Y2933" i="1"/>
  <c r="Y2946" i="1"/>
  <c r="Y743" i="1"/>
  <c r="Y533" i="1"/>
  <c r="Y89" i="1"/>
  <c r="Y571" i="1"/>
  <c r="Y566" i="1"/>
  <c r="Y744" i="1"/>
  <c r="Y745" i="1"/>
  <c r="Y746" i="1"/>
  <c r="Y747" i="1"/>
  <c r="Y2626" i="1"/>
  <c r="Y2393" i="1"/>
  <c r="Y748" i="1"/>
  <c r="Y2634" i="1"/>
  <c r="Y601" i="1"/>
  <c r="Y3133" i="1"/>
  <c r="Y749" i="1"/>
  <c r="Y2836" i="1"/>
  <c r="Y750" i="1"/>
  <c r="Y2760" i="1"/>
  <c r="Y2518" i="1"/>
  <c r="Y751" i="1"/>
  <c r="Y2544" i="1"/>
  <c r="Y752" i="1"/>
  <c r="Y594" i="1"/>
  <c r="Y3081" i="1"/>
  <c r="Y753" i="1"/>
  <c r="Y2728" i="1"/>
  <c r="Y754" i="1"/>
  <c r="Y755" i="1"/>
  <c r="Y756" i="1"/>
  <c r="Y757" i="1"/>
  <c r="Y615" i="1"/>
  <c r="Y680" i="1"/>
  <c r="Y758" i="1"/>
  <c r="Y759" i="1"/>
  <c r="Y760" i="1"/>
  <c r="Y761" i="1"/>
  <c r="Y762" i="1"/>
  <c r="Y763" i="1"/>
  <c r="Y764" i="1"/>
  <c r="Y117" i="1"/>
  <c r="Y2934" i="1"/>
  <c r="Y515" i="1"/>
  <c r="Y3228" i="1"/>
  <c r="Y765" i="1"/>
  <c r="Y187" i="1"/>
  <c r="Y573" i="1"/>
  <c r="Y766" i="1"/>
  <c r="Y465" i="1"/>
  <c r="Y767" i="1"/>
  <c r="Y2872" i="1"/>
  <c r="Y768" i="1"/>
  <c r="Y558" i="1"/>
  <c r="Y175" i="1"/>
  <c r="Y769" i="1"/>
  <c r="Y2601" i="1"/>
  <c r="Y770" i="1"/>
  <c r="Y3320" i="1"/>
  <c r="Y407" i="1"/>
  <c r="Y2724" i="1"/>
  <c r="Y132" i="1"/>
  <c r="Y369" i="1"/>
  <c r="Y771" i="1"/>
  <c r="Y80" i="1"/>
  <c r="Y78" i="1"/>
  <c r="Y772" i="1"/>
  <c r="Y773" i="1"/>
  <c r="Y2" i="1"/>
  <c r="Y2641" i="1"/>
  <c r="Y774" i="1"/>
  <c r="Y2465" i="1"/>
  <c r="Y2320" i="1"/>
  <c r="Y775" i="1"/>
  <c r="Y776" i="1"/>
  <c r="Y777" i="1"/>
  <c r="Y778" i="1"/>
  <c r="Y779" i="1"/>
  <c r="Y780" i="1"/>
  <c r="Y781" i="1"/>
  <c r="Y782" i="1"/>
  <c r="Y633" i="1"/>
  <c r="Y783" i="1"/>
  <c r="Y784" i="1"/>
  <c r="Y2715" i="1"/>
  <c r="Y3091" i="1"/>
  <c r="Y785" i="1"/>
  <c r="Y2900" i="1"/>
  <c r="Y3076" i="1"/>
  <c r="Y786" i="1"/>
  <c r="Y519" i="1"/>
  <c r="Y3127" i="1"/>
  <c r="Y3296" i="1"/>
  <c r="Y526" i="1"/>
  <c r="Y158" i="1"/>
  <c r="Y787" i="1"/>
  <c r="Y442" i="1"/>
  <c r="Y788" i="1"/>
  <c r="Y789" i="1"/>
  <c r="Y3279" i="1"/>
  <c r="Y790" i="1"/>
  <c r="Y2678" i="1"/>
  <c r="Y3289" i="1"/>
  <c r="Y33" i="1"/>
  <c r="Y791" i="1"/>
  <c r="Y251" i="1"/>
  <c r="Y154" i="1"/>
  <c r="Y2874" i="1"/>
  <c r="Y3112" i="1"/>
  <c r="Y2870" i="1"/>
  <c r="Y2839" i="1"/>
  <c r="Y205" i="1"/>
  <c r="Y332" i="1"/>
  <c r="Y50" i="1"/>
  <c r="Y3085" i="1"/>
  <c r="Y3188" i="1"/>
  <c r="Y2773" i="1"/>
  <c r="Y792" i="1"/>
  <c r="Y793" i="1"/>
  <c r="Y3102" i="1"/>
  <c r="Y3168" i="1"/>
  <c r="Y2467" i="1"/>
  <c r="Y2456" i="1"/>
  <c r="Y794" i="1"/>
  <c r="Y3211" i="1"/>
  <c r="Y45" i="1"/>
  <c r="Y2949" i="1"/>
  <c r="Y2945" i="1"/>
  <c r="Y120" i="1"/>
  <c r="Y3199" i="1"/>
  <c r="Y2319" i="1"/>
  <c r="Y3340" i="1"/>
  <c r="Y795" i="1"/>
  <c r="Y23" i="1"/>
  <c r="Y2883" i="1"/>
  <c r="Y2565" i="1"/>
  <c r="Y796" i="1"/>
  <c r="Y2976" i="1"/>
  <c r="Y797" i="1"/>
  <c r="Y3277" i="1"/>
  <c r="Y441" i="1"/>
  <c r="Y213" i="1"/>
  <c r="Y798" i="1"/>
  <c r="Y405" i="1"/>
  <c r="Y3309" i="1"/>
  <c r="Y2939" i="1"/>
  <c r="Y2891" i="1"/>
  <c r="Y364" i="1"/>
  <c r="Y799" i="1"/>
  <c r="Y3323" i="1"/>
  <c r="Y2566" i="1"/>
  <c r="Y2524" i="1"/>
  <c r="Y586" i="1"/>
  <c r="Y2795" i="1"/>
  <c r="Y2861" i="1"/>
  <c r="Y800" i="1"/>
  <c r="Y3273" i="1"/>
  <c r="Y2723" i="1"/>
  <c r="Y22" i="1"/>
  <c r="Y31" i="1"/>
  <c r="Y801" i="1"/>
  <c r="Y3324" i="1"/>
  <c r="Y480" i="1"/>
  <c r="Y2425" i="1"/>
  <c r="Y359" i="1"/>
  <c r="Y2556" i="1"/>
  <c r="Y462" i="1"/>
  <c r="Y802" i="1"/>
  <c r="Y2849" i="1"/>
  <c r="Y269" i="1"/>
  <c r="Y803" i="1"/>
  <c r="Y395" i="1"/>
  <c r="Y3283" i="1"/>
  <c r="Y2765" i="1"/>
  <c r="Y2928" i="1"/>
  <c r="Y2711" i="1"/>
  <c r="Y347" i="1"/>
  <c r="Y2978" i="1"/>
  <c r="Y2780" i="1"/>
  <c r="Y804" i="1"/>
  <c r="Y805" i="1"/>
  <c r="Y2920" i="1"/>
  <c r="Y2897" i="1"/>
  <c r="Y3300" i="1"/>
  <c r="Y125" i="1"/>
  <c r="Y2750" i="1"/>
  <c r="Y2810" i="1"/>
  <c r="Y806" i="1"/>
  <c r="Y3217" i="1"/>
  <c r="Y3100" i="1"/>
  <c r="Y2564" i="1"/>
  <c r="Y36" i="1"/>
  <c r="Y807" i="1"/>
  <c r="Y2751" i="1"/>
  <c r="Y548" i="1"/>
  <c r="Y2943" i="1"/>
  <c r="Y3310" i="1"/>
  <c r="Y3181" i="1"/>
  <c r="Y2449" i="1"/>
  <c r="Y2407" i="1"/>
  <c r="Y27" i="1"/>
  <c r="Y4" i="1"/>
  <c r="Y808" i="1"/>
  <c r="Y6" i="1"/>
  <c r="Y809" i="1"/>
  <c r="Y810" i="1"/>
  <c r="Y3299" i="1"/>
  <c r="Y3332" i="1"/>
  <c r="Y2962" i="1"/>
  <c r="Y3258" i="1"/>
  <c r="Y425" i="1"/>
  <c r="Y649" i="1"/>
  <c r="Y811" i="1"/>
  <c r="Y812" i="1"/>
  <c r="Y702" i="1"/>
  <c r="Y101" i="1"/>
  <c r="Y2403" i="1"/>
  <c r="Y3209" i="1"/>
  <c r="Y3271" i="1"/>
  <c r="Y3286" i="1"/>
  <c r="Y3152" i="1"/>
  <c r="Y2573" i="1"/>
  <c r="Y2588" i="1"/>
  <c r="Y365" i="1"/>
  <c r="Y813" i="1"/>
  <c r="Y814" i="1"/>
  <c r="Y2552" i="1"/>
  <c r="Y815" i="1"/>
  <c r="Y3090" i="1"/>
  <c r="Y816" i="1"/>
  <c r="Y243" i="1"/>
  <c r="Y544" i="1"/>
  <c r="Y817" i="1"/>
  <c r="Y3227" i="1"/>
  <c r="Y2644" i="1"/>
  <c r="Y254" i="1"/>
  <c r="Y818" i="1"/>
  <c r="Y559" i="1"/>
  <c r="Y2868" i="1"/>
  <c r="Y44" i="1"/>
  <c r="Y2370" i="1"/>
  <c r="Y2419" i="1"/>
  <c r="Y2986" i="1"/>
  <c r="Y451" i="1"/>
  <c r="Y3281" i="1"/>
  <c r="Y3336" i="1"/>
  <c r="Y2488" i="1"/>
  <c r="Y2698" i="1"/>
  <c r="Y302" i="1"/>
  <c r="Y819" i="1"/>
  <c r="Y2391" i="1"/>
  <c r="Y820" i="1"/>
  <c r="Y3270" i="1"/>
  <c r="Y3290" i="1"/>
  <c r="Y821" i="1"/>
  <c r="Y3266" i="1"/>
  <c r="Y822" i="1"/>
  <c r="Y3293" i="1"/>
  <c r="Y823" i="1"/>
  <c r="Y824" i="1"/>
  <c r="Y97" i="1"/>
  <c r="Y825" i="1"/>
  <c r="Y3230" i="1"/>
  <c r="Y3041" i="1"/>
  <c r="Y3083" i="1"/>
  <c r="Y242" i="1"/>
  <c r="Y826" i="1"/>
  <c r="Y661" i="1"/>
  <c r="Y2292" i="1"/>
  <c r="Y3086" i="1"/>
  <c r="Y827" i="1"/>
  <c r="Y2311" i="1"/>
  <c r="Y3322" i="1"/>
  <c r="Y3245" i="1"/>
  <c r="Y76" i="1"/>
  <c r="Y3145" i="1"/>
  <c r="Y828" i="1"/>
  <c r="Y3192" i="1"/>
  <c r="Y2855" i="1"/>
  <c r="Y829" i="1"/>
  <c r="Y2827" i="1"/>
  <c r="Y285" i="1"/>
  <c r="Y830" i="1"/>
  <c r="Y831" i="1"/>
  <c r="Y2473" i="1"/>
  <c r="Y631" i="1"/>
  <c r="Y832" i="1"/>
  <c r="Y2300" i="1"/>
  <c r="Y2317" i="1"/>
  <c r="Y833" i="1"/>
  <c r="Y834" i="1"/>
  <c r="Y835" i="1"/>
  <c r="Y2354" i="1"/>
  <c r="Y3243" i="1"/>
  <c r="Y836" i="1"/>
  <c r="Y837" i="1"/>
  <c r="Y241" i="1"/>
  <c r="Y838" i="1"/>
  <c r="Y839" i="1"/>
  <c r="Y640" i="1"/>
  <c r="Y840" i="1"/>
  <c r="Y423" i="1"/>
  <c r="Y2915" i="1"/>
  <c r="Y41" i="1"/>
  <c r="Y3231" i="1"/>
  <c r="Y2890" i="1"/>
  <c r="Y3307" i="1"/>
  <c r="Y232" i="1"/>
  <c r="Y436" i="1"/>
  <c r="Y841" i="1"/>
  <c r="Y2689" i="1"/>
  <c r="Y842" i="1"/>
  <c r="Y26" i="1"/>
  <c r="Y2747" i="1"/>
  <c r="Y2350" i="1"/>
  <c r="Y2996" i="1"/>
  <c r="Y602" i="1"/>
  <c r="Y843" i="1"/>
  <c r="Y2783" i="1"/>
  <c r="Y844" i="1"/>
  <c r="Y845" i="1"/>
  <c r="Y846" i="1"/>
  <c r="Y847" i="1"/>
  <c r="Y414" i="1"/>
  <c r="Y848" i="1"/>
  <c r="Y849" i="1"/>
  <c r="Y439" i="1"/>
  <c r="Y850" i="1"/>
  <c r="Y851" i="1"/>
  <c r="Y392" i="1"/>
  <c r="Y121" i="1"/>
  <c r="Y221" i="1"/>
  <c r="Y852" i="1"/>
  <c r="Y2463" i="1"/>
  <c r="Y853" i="1"/>
  <c r="Y854" i="1"/>
  <c r="Y855" i="1"/>
  <c r="Y220" i="1"/>
  <c r="Y856" i="1"/>
  <c r="Y2902" i="1"/>
  <c r="Y857" i="1"/>
  <c r="Y143" i="1"/>
  <c r="Y3005" i="1"/>
  <c r="Y858" i="1"/>
  <c r="Y258" i="1"/>
  <c r="Y113" i="1"/>
  <c r="Y859" i="1"/>
  <c r="Y2738" i="1"/>
  <c r="Y93" i="1"/>
  <c r="Y2904" i="1"/>
  <c r="Y2848" i="1"/>
  <c r="Y2817" i="1"/>
  <c r="Y2921" i="1"/>
  <c r="Y2926" i="1"/>
  <c r="Y2937" i="1"/>
  <c r="Y2995" i="1"/>
  <c r="Y860" i="1"/>
  <c r="Y2763" i="1"/>
  <c r="Y2522" i="1"/>
  <c r="Y861" i="1"/>
  <c r="Y2416" i="1"/>
  <c r="Y2341" i="1"/>
  <c r="Y345" i="1"/>
  <c r="Y3298" i="1"/>
  <c r="Y3052" i="1"/>
  <c r="Y862" i="1"/>
  <c r="Y2355" i="1"/>
  <c r="Y2778" i="1"/>
  <c r="Y2559" i="1"/>
  <c r="Y2903" i="1"/>
  <c r="Y582" i="1"/>
  <c r="Y863" i="1"/>
  <c r="Y2493" i="1"/>
  <c r="Y2452" i="1"/>
  <c r="Y2950" i="1"/>
  <c r="Y864" i="1"/>
  <c r="Y2325" i="1"/>
  <c r="Y38" i="1"/>
  <c r="Y2330" i="1"/>
  <c r="Y865" i="1"/>
  <c r="Y866" i="1"/>
  <c r="Y867" i="1"/>
  <c r="Y868" i="1"/>
  <c r="Y102" i="1"/>
  <c r="Y3021" i="1"/>
  <c r="Y697" i="1"/>
  <c r="Y869" i="1"/>
  <c r="Y3070" i="1"/>
  <c r="Y12" i="1"/>
  <c r="Y870" i="1"/>
  <c r="Y3060" i="1"/>
  <c r="Y3053" i="1"/>
  <c r="Y3318" i="1"/>
  <c r="Y871" i="1"/>
  <c r="Y215" i="1"/>
  <c r="Y2936" i="1"/>
  <c r="Y17" i="1"/>
  <c r="Y3246" i="1"/>
  <c r="Y3222" i="1"/>
  <c r="Y2322" i="1"/>
  <c r="Y872" i="1"/>
  <c r="Y2781" i="1"/>
  <c r="Y2761" i="1"/>
  <c r="Y360" i="1"/>
  <c r="Y2980" i="1"/>
  <c r="Y3068" i="1"/>
  <c r="Y3282" i="1"/>
  <c r="Y3212" i="1"/>
  <c r="Y3213" i="1"/>
  <c r="Y873" i="1"/>
  <c r="Y2309" i="1"/>
  <c r="Y874" i="1"/>
  <c r="Y2971" i="1"/>
  <c r="Y875" i="1"/>
  <c r="Y457" i="1"/>
  <c r="Y876" i="1"/>
  <c r="Y3025" i="1"/>
  <c r="Y3205" i="1"/>
  <c r="Y2462" i="1"/>
  <c r="Y2912" i="1"/>
  <c r="Y877" i="1"/>
  <c r="Y2989" i="1"/>
  <c r="Y438" i="1"/>
  <c r="Y2437" i="1"/>
  <c r="Y3291" i="1"/>
  <c r="Y3214" i="1"/>
  <c r="Y2965" i="1"/>
  <c r="Y3137" i="1"/>
  <c r="Y3069" i="1"/>
  <c r="Y2948" i="1"/>
  <c r="Y2680" i="1"/>
  <c r="Y210" i="1"/>
  <c r="Y73" i="1"/>
  <c r="Y2281" i="1"/>
  <c r="Y878" i="1"/>
  <c r="Y114" i="1"/>
  <c r="Y2554" i="1"/>
  <c r="Y3238" i="1"/>
  <c r="Y879" i="1"/>
  <c r="Y880" i="1"/>
  <c r="Y2548" i="1"/>
  <c r="Y500" i="1"/>
  <c r="Y2753" i="1"/>
  <c r="Y28" i="1"/>
  <c r="Y3023" i="1"/>
  <c r="Y881" i="1"/>
  <c r="Y882" i="1"/>
  <c r="Y3215" i="1"/>
  <c r="Y883" i="1"/>
  <c r="Y2580" i="1"/>
  <c r="Y3183" i="1"/>
  <c r="Y2983" i="1"/>
  <c r="Y385" i="1"/>
  <c r="Y547" i="1"/>
  <c r="Y65" i="1"/>
  <c r="Y604" i="1"/>
  <c r="Y3138" i="1"/>
  <c r="Y346" i="1"/>
  <c r="Y703" i="1"/>
  <c r="Y111" i="1"/>
  <c r="Y3126" i="1"/>
  <c r="Y884" i="1"/>
  <c r="Y885" i="1"/>
  <c r="Y3315" i="1"/>
  <c r="Y2829" i="1"/>
  <c r="Y362" i="1"/>
  <c r="Y3142" i="1"/>
  <c r="Y2625" i="1"/>
  <c r="Y590" i="1"/>
  <c r="Y3165" i="1"/>
  <c r="Y2925" i="1"/>
  <c r="Y3057" i="1"/>
  <c r="Y3242" i="1"/>
  <c r="Y2854" i="1"/>
  <c r="Y2503" i="1"/>
  <c r="Y3019" i="1"/>
  <c r="Y84" i="1"/>
  <c r="Y3223" i="1"/>
  <c r="Y886" i="1"/>
  <c r="Y81" i="1"/>
  <c r="Y3147" i="1"/>
  <c r="Y887" i="1"/>
  <c r="Y2502" i="1"/>
  <c r="Y2994" i="1"/>
  <c r="Y3337" i="1"/>
  <c r="Y694" i="1"/>
  <c r="Y2526" i="1"/>
  <c r="Y388" i="1"/>
  <c r="Y2555" i="1"/>
  <c r="Y253" i="1"/>
  <c r="Y2459" i="1"/>
  <c r="Y3203" i="1"/>
  <c r="Y255" i="1"/>
  <c r="Y295" i="1"/>
  <c r="Y2919" i="1"/>
  <c r="Y3184" i="1"/>
  <c r="Y888" i="1"/>
  <c r="Y3235" i="1"/>
  <c r="Y889" i="1"/>
  <c r="Y659" i="1"/>
  <c r="Y2913" i="1"/>
  <c r="Y3190" i="1"/>
  <c r="Y3038" i="1"/>
  <c r="Y2599" i="1"/>
  <c r="Y8" i="1"/>
  <c r="Y2636" i="1"/>
  <c r="Y2952" i="1"/>
  <c r="Y2968" i="1"/>
  <c r="Y890" i="1"/>
  <c r="Y2434" i="1"/>
  <c r="Y382" i="1"/>
  <c r="Y891" i="1"/>
  <c r="Y310" i="1"/>
  <c r="Y3033" i="1"/>
  <c r="Y3078" i="1"/>
  <c r="Y2545" i="1"/>
  <c r="Y892" i="1"/>
  <c r="Y228" i="1"/>
  <c r="Y893" i="1"/>
  <c r="Y10" i="1"/>
  <c r="Y894" i="1"/>
  <c r="Y2932" i="1"/>
  <c r="Y2643" i="1"/>
  <c r="Y3262" i="1"/>
  <c r="Y895" i="1"/>
  <c r="Y2888" i="1"/>
  <c r="Y896" i="1"/>
  <c r="Y2472" i="1"/>
  <c r="Y406" i="1"/>
  <c r="Y897" i="1"/>
  <c r="Y898" i="1"/>
  <c r="Y124" i="1"/>
  <c r="Y899" i="1"/>
  <c r="Y98" i="1"/>
  <c r="Y3210" i="1"/>
  <c r="Y378" i="1"/>
  <c r="Y900" i="1"/>
  <c r="Y901" i="1"/>
  <c r="Y3276" i="1"/>
  <c r="Y902" i="1"/>
  <c r="Y511" i="1"/>
  <c r="Y3237" i="1"/>
  <c r="Y903" i="1"/>
  <c r="Y567" i="1"/>
  <c r="Y3186" i="1"/>
  <c r="Y904" i="1"/>
  <c r="Y905" i="1"/>
  <c r="Y3265" i="1"/>
  <c r="Y906" i="1"/>
  <c r="Y3229" i="1"/>
  <c r="Y907" i="1"/>
  <c r="Y908" i="1"/>
  <c r="Y2386" i="1"/>
  <c r="Y909" i="1"/>
  <c r="Y402" i="1"/>
  <c r="Y35" i="1"/>
  <c r="Y910" i="1"/>
  <c r="Y2466" i="1"/>
  <c r="Y447" i="1"/>
  <c r="Y2637" i="1"/>
  <c r="Y911" i="1"/>
  <c r="Y3314" i="1"/>
  <c r="Y912" i="1"/>
  <c r="Y913" i="1"/>
  <c r="Y2819" i="1"/>
  <c r="Y914" i="1"/>
  <c r="Y915" i="1"/>
  <c r="Y916" i="1"/>
  <c r="Y199" i="1"/>
  <c r="Y351" i="1"/>
  <c r="Y917" i="1"/>
  <c r="Y918" i="1"/>
  <c r="Y2683" i="1"/>
  <c r="Y2834" i="1"/>
  <c r="Y368" i="1"/>
  <c r="Y919" i="1"/>
  <c r="Y920" i="1"/>
  <c r="Y921" i="1"/>
  <c r="Y922" i="1"/>
  <c r="Y2633" i="1"/>
  <c r="Y923" i="1"/>
  <c r="Y3234" i="1"/>
  <c r="Y924" i="1"/>
  <c r="Y925" i="1"/>
  <c r="Y517" i="1"/>
  <c r="Y644" i="1"/>
  <c r="Y2389" i="1"/>
  <c r="Y926" i="1"/>
  <c r="Y2347" i="1"/>
  <c r="Y927" i="1"/>
  <c r="Y928" i="1"/>
  <c r="Y929" i="1"/>
  <c r="Y3011" i="1"/>
  <c r="Y410" i="1"/>
  <c r="Y2287" i="1"/>
  <c r="Y930" i="1"/>
  <c r="Y2455" i="1"/>
  <c r="Y931" i="1"/>
  <c r="Y2956" i="1"/>
  <c r="Y159" i="1"/>
  <c r="Y932" i="1"/>
  <c r="Y933" i="1"/>
  <c r="Y2894" i="1"/>
  <c r="Y934" i="1"/>
  <c r="Y935" i="1"/>
  <c r="Y2616" i="1"/>
  <c r="Y2574" i="1"/>
  <c r="Y936" i="1"/>
  <c r="Y937" i="1"/>
  <c r="Y938" i="1"/>
  <c r="Y177" i="1"/>
  <c r="Y3253" i="1"/>
  <c r="Y3264" i="1"/>
  <c r="Y3191" i="1"/>
  <c r="Y939" i="1"/>
  <c r="Y2394" i="1"/>
  <c r="Y940" i="1"/>
  <c r="Y415" i="1"/>
  <c r="Y941" i="1"/>
  <c r="Y942" i="1"/>
  <c r="Y387" i="1"/>
  <c r="Y260" i="1"/>
  <c r="Y943" i="1"/>
  <c r="Y944" i="1"/>
  <c r="Y57" i="1"/>
  <c r="Y945" i="1"/>
  <c r="Y946" i="1"/>
  <c r="Y2901" i="1"/>
  <c r="Y947" i="1"/>
  <c r="Y2360" i="1"/>
  <c r="Y2642" i="1"/>
  <c r="Y948" i="1"/>
  <c r="Y949" i="1"/>
  <c r="Y3115" i="1"/>
  <c r="Y950" i="1"/>
  <c r="Y951" i="1"/>
  <c r="Y952" i="1"/>
  <c r="Y3000" i="1"/>
  <c r="Y953" i="1"/>
  <c r="Y3159" i="1"/>
  <c r="Y954" i="1"/>
  <c r="Y955" i="1"/>
  <c r="Y956" i="1"/>
  <c r="Y2400" i="1"/>
  <c r="Y957" i="1"/>
  <c r="Y340" i="1"/>
  <c r="Y2716" i="1"/>
  <c r="Y958" i="1"/>
  <c r="Y959" i="1"/>
  <c r="Y960" i="1"/>
  <c r="Y961" i="1"/>
  <c r="Y2779" i="1"/>
  <c r="Y962" i="1"/>
  <c r="Y963" i="1"/>
  <c r="Y2862" i="1"/>
  <c r="Y964" i="1"/>
  <c r="Y2424" i="1"/>
  <c r="Y965" i="1"/>
  <c r="Y3251" i="1"/>
  <c r="Y2703" i="1"/>
  <c r="Y966" i="1"/>
  <c r="Y399" i="1"/>
  <c r="Y967" i="1"/>
  <c r="Y968" i="1"/>
  <c r="Y969" i="1"/>
  <c r="Y3125" i="1"/>
  <c r="Y970" i="1"/>
  <c r="Y971" i="1"/>
  <c r="Y2759" i="1"/>
  <c r="Y972" i="1"/>
  <c r="Y494" i="1"/>
  <c r="Y288" i="1"/>
  <c r="Y92" i="1"/>
  <c r="Y973" i="1"/>
  <c r="Y974" i="1"/>
  <c r="Y2314" i="1"/>
  <c r="Y975" i="1"/>
  <c r="Y976" i="1"/>
  <c r="Y977" i="1"/>
  <c r="Y2446" i="1"/>
  <c r="Y3066" i="1"/>
  <c r="Y978" i="1"/>
  <c r="Y979" i="1"/>
  <c r="Y980" i="1"/>
  <c r="Y464" i="1"/>
  <c r="Y292" i="1"/>
  <c r="Y981" i="1"/>
  <c r="Y982" i="1"/>
  <c r="Y2820" i="1"/>
  <c r="Y376" i="1"/>
  <c r="Y983" i="1"/>
  <c r="Y2535" i="1"/>
  <c r="Y984" i="1"/>
  <c r="Y492" i="1"/>
  <c r="Y985" i="1"/>
  <c r="Y522" i="1"/>
  <c r="Y336" i="1"/>
  <c r="Y986" i="1"/>
  <c r="Y2515" i="1"/>
  <c r="Y2499" i="1"/>
  <c r="Y2286" i="1"/>
  <c r="Y987" i="1"/>
  <c r="Y988" i="1"/>
  <c r="Y2486" i="1"/>
  <c r="Y989" i="1"/>
  <c r="Y990" i="1"/>
  <c r="Y3175" i="1"/>
  <c r="Y991" i="1"/>
  <c r="Y992" i="1"/>
  <c r="Y993" i="1"/>
  <c r="Y994" i="1"/>
  <c r="Y3187" i="1"/>
  <c r="Y3202" i="1"/>
  <c r="Y2382" i="1"/>
  <c r="Y355" i="1"/>
  <c r="Y995" i="1"/>
  <c r="Y3339" i="1"/>
  <c r="Y2450" i="1"/>
  <c r="Y2353" i="1"/>
  <c r="Y996" i="1"/>
  <c r="Y2412" i="1"/>
  <c r="Y997" i="1"/>
  <c r="Y3197" i="1"/>
  <c r="Y998" i="1"/>
  <c r="Y999" i="1"/>
  <c r="Y1000" i="1"/>
  <c r="Y1001" i="1"/>
  <c r="Y1002" i="1"/>
  <c r="Y555" i="1"/>
  <c r="Y3198" i="1"/>
  <c r="Y3088" i="1"/>
  <c r="Y623" i="1"/>
  <c r="Y1003" i="1"/>
  <c r="Y1004" i="1"/>
  <c r="Y1005" i="1"/>
  <c r="Y1006" i="1"/>
  <c r="Y3232" i="1"/>
  <c r="Y1007" i="1"/>
  <c r="Y293" i="1"/>
  <c r="Y2930" i="1"/>
  <c r="Y311" i="1"/>
  <c r="Y3151" i="1"/>
  <c r="Y2656" i="1"/>
  <c r="Y282" i="1"/>
  <c r="Y2682" i="1"/>
  <c r="Y444" i="1"/>
  <c r="Y1008" i="1"/>
  <c r="Y1009" i="1"/>
  <c r="Y1010" i="1"/>
  <c r="Y1011" i="1"/>
  <c r="Y3015" i="1"/>
  <c r="Y1012" i="1"/>
  <c r="Y381" i="1"/>
  <c r="Y1013" i="1"/>
  <c r="Y280" i="1"/>
  <c r="Y1014" i="1"/>
  <c r="Y689" i="1"/>
  <c r="Y1015" i="1"/>
  <c r="Y2954" i="1"/>
  <c r="Y1016" i="1"/>
  <c r="Y1017" i="1"/>
  <c r="Y2496" i="1"/>
  <c r="Y1018" i="1"/>
  <c r="Y1019" i="1"/>
  <c r="Y1020" i="1"/>
  <c r="Y1021" i="1"/>
  <c r="Y3207" i="1"/>
  <c r="Y2947" i="1"/>
  <c r="Y1022" i="1"/>
  <c r="Y384" i="1"/>
  <c r="Y1023" i="1"/>
  <c r="Y2335" i="1"/>
  <c r="Y624" i="1"/>
  <c r="Y1024" i="1"/>
  <c r="Y1025" i="1"/>
  <c r="Y1026" i="1"/>
  <c r="Y1027" i="1"/>
  <c r="Y322" i="1"/>
  <c r="Y1028" i="1"/>
  <c r="Y2938" i="1"/>
  <c r="Y2746" i="1"/>
  <c r="Y1029" i="1"/>
  <c r="Y1030" i="1"/>
  <c r="Y1031" i="1"/>
  <c r="Y1032" i="1"/>
  <c r="Y2858" i="1"/>
  <c r="Y3319" i="1"/>
  <c r="Y3163" i="1"/>
  <c r="Y1033" i="1"/>
  <c r="Y1034" i="1"/>
  <c r="Y3092" i="1"/>
  <c r="Y1035" i="1"/>
  <c r="Y1036" i="1"/>
  <c r="Y1037" i="1"/>
  <c r="Y3240" i="1"/>
  <c r="Y2324" i="1"/>
  <c r="Y676" i="1"/>
  <c r="Y2352" i="1"/>
  <c r="Y2860" i="1"/>
  <c r="Y3094" i="1"/>
  <c r="Y2293" i="1"/>
  <c r="Y1038" i="1"/>
  <c r="Y2725" i="1"/>
  <c r="Y271" i="1"/>
  <c r="Y303" i="1"/>
  <c r="Y1039" i="1"/>
  <c r="Y1040" i="1"/>
  <c r="Y1041" i="1"/>
  <c r="Y276" i="1"/>
  <c r="Y192" i="1"/>
  <c r="Y1042" i="1"/>
  <c r="Y686" i="1"/>
  <c r="Y1043" i="1"/>
  <c r="Y68" i="1"/>
  <c r="Y2677" i="1"/>
  <c r="Y1044" i="1"/>
  <c r="Y1045" i="1"/>
  <c r="Y2653" i="1"/>
  <c r="Y1046" i="1"/>
  <c r="Y1047" i="1"/>
  <c r="Y366" i="1"/>
  <c r="Y2329" i="1"/>
  <c r="Y528" i="1"/>
  <c r="Y2640" i="1"/>
  <c r="Y530" i="1"/>
  <c r="Y1048" i="1"/>
  <c r="Y1049" i="1"/>
  <c r="Y1050" i="1"/>
  <c r="Y1051" i="1"/>
  <c r="Y673" i="1"/>
  <c r="Y1052" i="1"/>
  <c r="Y1053" i="1"/>
  <c r="Y1054" i="1"/>
  <c r="Y1055" i="1"/>
  <c r="Y1056" i="1"/>
  <c r="Y1057" i="1"/>
  <c r="Y1058" i="1"/>
  <c r="Y2584" i="1"/>
  <c r="Y1059" i="1"/>
  <c r="Y1060" i="1"/>
  <c r="Y1061" i="1"/>
  <c r="Y1062" i="1"/>
  <c r="Y2392" i="1"/>
  <c r="Y687" i="1"/>
  <c r="Y2418" i="1"/>
  <c r="Y619" i="1"/>
  <c r="Y1063" i="1"/>
  <c r="Y2758" i="1"/>
  <c r="Y2700" i="1"/>
  <c r="Y1064" i="1"/>
  <c r="Y1065" i="1"/>
  <c r="Y2789" i="1"/>
  <c r="Y1066" i="1"/>
  <c r="Y3206" i="1"/>
  <c r="Y86" i="1"/>
  <c r="Y133" i="1"/>
  <c r="Y1067" i="1"/>
  <c r="Y163" i="1"/>
  <c r="Y1068" i="1"/>
  <c r="Y2791" i="1"/>
  <c r="Y2796" i="1"/>
  <c r="Y1069" i="1"/>
  <c r="Y682" i="1"/>
  <c r="Y70" i="1"/>
  <c r="Y2439" i="1"/>
  <c r="Y53" i="1"/>
  <c r="Y1070" i="1"/>
  <c r="Y2494" i="1"/>
  <c r="Y1071" i="1"/>
  <c r="Y1072" i="1"/>
  <c r="Y1073" i="1"/>
  <c r="Y1074" i="1"/>
  <c r="Y2809" i="1"/>
  <c r="Y562" i="1"/>
  <c r="Y3098" i="1"/>
  <c r="Y1075" i="1"/>
  <c r="Y1076" i="1"/>
  <c r="Y2993" i="1"/>
  <c r="Y1077" i="1"/>
  <c r="Y2687" i="1"/>
  <c r="Y370" i="1"/>
  <c r="Y2532" i="1"/>
  <c r="Y1078" i="1"/>
  <c r="Y1079" i="1"/>
  <c r="Y2445" i="1"/>
  <c r="Y2583" i="1"/>
  <c r="Y1080" i="1"/>
  <c r="Y1081" i="1"/>
  <c r="Y1082" i="1"/>
  <c r="Y1083" i="1"/>
  <c r="Y1084" i="1"/>
  <c r="Y1085" i="1"/>
  <c r="Y2529" i="1"/>
  <c r="Y140" i="1"/>
  <c r="Y1086" i="1"/>
  <c r="Y637" i="1"/>
  <c r="Y2742" i="1"/>
  <c r="Y2533" i="1"/>
  <c r="Y1087" i="1"/>
  <c r="Y3301" i="1"/>
  <c r="Y621" i="1"/>
  <c r="Y1088" i="1"/>
  <c r="Y3252" i="1"/>
  <c r="Y198" i="1"/>
  <c r="Y525" i="1"/>
  <c r="Y1089" i="1"/>
  <c r="Y2590" i="1"/>
  <c r="Y245" i="1"/>
  <c r="Y1090" i="1"/>
  <c r="Y2531" i="1"/>
  <c r="Y2593" i="1"/>
  <c r="Y560" i="1"/>
  <c r="Y2823" i="1"/>
  <c r="Y2622" i="1"/>
  <c r="Y1091" i="1"/>
  <c r="Y90" i="1"/>
  <c r="Y3280" i="1"/>
  <c r="Y1092" i="1"/>
  <c r="Y1093" i="1"/>
  <c r="Y2581" i="1"/>
  <c r="Y3236" i="1"/>
  <c r="Y149" i="1"/>
  <c r="Y1094" i="1"/>
  <c r="Y1095" i="1"/>
  <c r="Y2699" i="1"/>
  <c r="Y2800" i="1"/>
  <c r="Y1096" i="1"/>
  <c r="Y1097" i="1"/>
  <c r="Y1098" i="1"/>
  <c r="Y1099" i="1"/>
  <c r="Y2318" i="1"/>
  <c r="Y1100" i="1"/>
  <c r="Y2284" i="1"/>
  <c r="Y1101" i="1"/>
  <c r="Y2606" i="1"/>
  <c r="Y115" i="1"/>
  <c r="Y3131" i="1"/>
  <c r="Y1102" i="1"/>
  <c r="Y1103" i="1"/>
  <c r="Y2340" i="1"/>
  <c r="Y1104" i="1"/>
  <c r="Y634" i="1"/>
  <c r="Y2323" i="1"/>
  <c r="Y592" i="1"/>
  <c r="Y1105" i="1"/>
  <c r="Y2510" i="1"/>
  <c r="Y1106" i="1"/>
  <c r="Y2560" i="1"/>
  <c r="Y330" i="1"/>
  <c r="Y1107" i="1"/>
  <c r="Y315" i="1"/>
  <c r="Y1108" i="1"/>
  <c r="Y1109" i="1"/>
  <c r="Y1110" i="1"/>
  <c r="Y663" i="1"/>
  <c r="Y1111" i="1"/>
  <c r="Y1112" i="1"/>
  <c r="Y2521" i="1"/>
  <c r="Y1113" i="1"/>
  <c r="Y2957" i="1"/>
  <c r="Y2963" i="1"/>
  <c r="Y1114" i="1"/>
  <c r="Y131" i="1"/>
  <c r="Y1115" i="1"/>
  <c r="Y1116" i="1"/>
  <c r="Y1117" i="1"/>
  <c r="Y1118" i="1"/>
  <c r="Y1119" i="1"/>
  <c r="Y1120" i="1"/>
  <c r="Y1121" i="1"/>
  <c r="Y704" i="1"/>
  <c r="Y1122" i="1"/>
  <c r="Y1123" i="1"/>
  <c r="Y1124" i="1"/>
  <c r="Y1125" i="1"/>
  <c r="Y1126" i="1"/>
  <c r="Y1127" i="1"/>
  <c r="Y1128" i="1"/>
  <c r="Y2567" i="1"/>
  <c r="Y1129" i="1"/>
  <c r="Y1130" i="1"/>
  <c r="Y1131" i="1"/>
  <c r="Y579" i="1"/>
  <c r="Y1132" i="1"/>
  <c r="Y502" i="1"/>
  <c r="Y1133" i="1"/>
  <c r="Y403" i="1"/>
  <c r="Y1134" i="1"/>
  <c r="Y3317" i="1"/>
  <c r="Y2863" i="1"/>
  <c r="Y21" i="1"/>
  <c r="Y2822" i="1"/>
  <c r="Y1135" i="1"/>
  <c r="Y2838" i="1"/>
  <c r="Y2508" i="1"/>
  <c r="Y408" i="1"/>
  <c r="Y1136" i="1"/>
  <c r="Y1137" i="1"/>
  <c r="Y1138" i="1"/>
  <c r="Y593" i="1"/>
  <c r="Y1139" i="1"/>
  <c r="Y1140" i="1"/>
  <c r="Y323" i="1"/>
  <c r="Y1141" i="1"/>
  <c r="Y1142" i="1"/>
  <c r="Y416" i="1"/>
  <c r="Y1143" i="1"/>
  <c r="Y1144" i="1"/>
  <c r="Y3306" i="1"/>
  <c r="Y1145" i="1"/>
  <c r="Y1146" i="1"/>
  <c r="Y1147" i="1"/>
  <c r="Y598" i="1"/>
  <c r="Y2328" i="1"/>
  <c r="Y1148" i="1"/>
  <c r="Y1149" i="1"/>
  <c r="Y307" i="1"/>
  <c r="Y1150" i="1"/>
  <c r="Y1151" i="1"/>
  <c r="Y1152" i="1"/>
  <c r="Y3055" i="1"/>
  <c r="Y1153" i="1"/>
  <c r="Y1154" i="1"/>
  <c r="Y1155" i="1"/>
  <c r="Y298" i="1"/>
  <c r="Y1156" i="1"/>
  <c r="Y478" i="1"/>
  <c r="Y372" i="1"/>
  <c r="Y1157" i="1"/>
  <c r="Y1158" i="1"/>
  <c r="Y194" i="1"/>
  <c r="Y1159" i="1"/>
  <c r="Y466" i="1"/>
  <c r="Y3124" i="1"/>
  <c r="Y497" i="1"/>
  <c r="Y1160" i="1"/>
  <c r="Y2297" i="1"/>
  <c r="Y2420" i="1"/>
  <c r="Y545" i="1"/>
  <c r="Y1161" i="1"/>
  <c r="Y1162" i="1"/>
  <c r="Y2397" i="1"/>
  <c r="Y576" i="1"/>
  <c r="Y1163" i="1"/>
  <c r="Y1164" i="1"/>
  <c r="Y1165" i="1"/>
  <c r="Y2375" i="1"/>
  <c r="Y2960" i="1"/>
  <c r="Y1166" i="1"/>
  <c r="Y304" i="1"/>
  <c r="Y2684" i="1"/>
  <c r="Y2404" i="1"/>
  <c r="Y1167" i="1"/>
  <c r="Y1168" i="1"/>
  <c r="Y1169" i="1"/>
  <c r="Y1170" i="1"/>
  <c r="Y238" i="1"/>
  <c r="Y3123" i="1"/>
  <c r="Y3108" i="1"/>
  <c r="Y2492" i="1"/>
  <c r="Y1171" i="1"/>
  <c r="Y279" i="1"/>
  <c r="Y13" i="1"/>
  <c r="Y1172" i="1"/>
  <c r="Y1173" i="1"/>
  <c r="Y1174" i="1"/>
  <c r="Y2740" i="1"/>
  <c r="Y1175" i="1"/>
  <c r="Y2612" i="1"/>
  <c r="Y1176" i="1"/>
  <c r="Y2770" i="1"/>
  <c r="Y2519" i="1"/>
  <c r="Y440" i="1"/>
  <c r="Y3179" i="1"/>
  <c r="Y112" i="1"/>
  <c r="Y1177" i="1"/>
  <c r="Y1178" i="1"/>
  <c r="Y1179" i="1"/>
  <c r="Y552" i="1"/>
  <c r="Y300" i="1"/>
  <c r="Y645" i="1"/>
  <c r="Y1180" i="1"/>
  <c r="Y2505" i="1"/>
  <c r="Y1181" i="1"/>
  <c r="Y1182" i="1"/>
  <c r="Y1183" i="1"/>
  <c r="Y2924" i="1"/>
  <c r="Y2438" i="1"/>
  <c r="Y3121" i="1"/>
  <c r="Y1184" i="1"/>
  <c r="Y203" i="1"/>
  <c r="Y3031" i="1"/>
  <c r="Y58" i="1"/>
  <c r="Y1185" i="1"/>
  <c r="Y2396" i="1"/>
  <c r="Y1186" i="1"/>
  <c r="Y675" i="1"/>
  <c r="Y200" i="1"/>
  <c r="Y1187" i="1"/>
  <c r="Y1188" i="1"/>
  <c r="Y3259" i="1"/>
  <c r="Y1189" i="1"/>
  <c r="Y1190" i="1"/>
  <c r="Y1191" i="1"/>
  <c r="Y2484" i="1"/>
  <c r="Y1192" i="1"/>
  <c r="Y3225" i="1"/>
  <c r="Y230" i="1"/>
  <c r="Y1193" i="1"/>
  <c r="Y1194" i="1"/>
  <c r="Y1195" i="1"/>
  <c r="Y657" i="1"/>
  <c r="Y2865" i="1"/>
  <c r="Y409" i="1"/>
  <c r="Y1196" i="1"/>
  <c r="Y584" i="1"/>
  <c r="Y1197" i="1"/>
  <c r="Y2361" i="1"/>
  <c r="Y1198" i="1"/>
  <c r="Y2497" i="1"/>
  <c r="Y244" i="1"/>
  <c r="Y2964" i="1"/>
  <c r="Y1199" i="1"/>
  <c r="Y1200" i="1"/>
  <c r="Y1201" i="1"/>
  <c r="Y506" i="1"/>
  <c r="Y2895" i="1"/>
  <c r="Y1202" i="1"/>
  <c r="Y1203" i="1"/>
  <c r="Y3157" i="1"/>
  <c r="Y2414" i="1"/>
  <c r="Y1204" i="1"/>
  <c r="Y1205" i="1"/>
  <c r="Y1206" i="1"/>
  <c r="Y1207" i="1"/>
  <c r="Y1208" i="1"/>
  <c r="Y1209" i="1"/>
  <c r="Y3122" i="1"/>
  <c r="Y3001" i="1"/>
  <c r="Y1210" i="1"/>
  <c r="Y1211" i="1"/>
  <c r="Y2539" i="1"/>
  <c r="Y2803" i="1"/>
  <c r="Y1212" i="1"/>
  <c r="Y461" i="1"/>
  <c r="Y452" i="1"/>
  <c r="Y1213" i="1"/>
  <c r="Y2632" i="1"/>
  <c r="Y1214" i="1"/>
  <c r="Y401" i="1"/>
  <c r="Y1215" i="1"/>
  <c r="Y1216" i="1"/>
  <c r="Y1217" i="1"/>
  <c r="Y1218" i="1"/>
  <c r="Y3224" i="1"/>
  <c r="Y1219" i="1"/>
  <c r="Y1220" i="1"/>
  <c r="Y1221" i="1"/>
  <c r="Y1222" i="1"/>
  <c r="Y1223" i="1"/>
  <c r="Y2813" i="1"/>
  <c r="Y3239" i="1"/>
  <c r="Y2572" i="1"/>
  <c r="Y389" i="1"/>
  <c r="Y3146" i="1"/>
  <c r="Y2363" i="1"/>
  <c r="Y110" i="1"/>
  <c r="Y3241" i="1"/>
  <c r="Y1224" i="1"/>
  <c r="Y2776" i="1"/>
  <c r="Y1225" i="1"/>
  <c r="Y1226" i="1"/>
  <c r="Y1227" i="1"/>
  <c r="Y1228" i="1"/>
  <c r="Y1229" i="1"/>
  <c r="Y2691" i="1"/>
  <c r="Y1230" i="1"/>
  <c r="Y1231" i="1"/>
  <c r="Y1232" i="1"/>
  <c r="Y2597" i="1"/>
  <c r="Y2523" i="1"/>
  <c r="Y2331" i="1"/>
  <c r="Y150" i="1"/>
  <c r="Y87" i="1"/>
  <c r="Y1233" i="1"/>
  <c r="Y1234" i="1"/>
  <c r="Y1235" i="1"/>
  <c r="Y2487" i="1"/>
  <c r="Y204" i="1"/>
  <c r="Y2772" i="1"/>
  <c r="Y170" i="1"/>
  <c r="Y2468" i="1"/>
  <c r="Y647" i="1"/>
  <c r="Y47" i="1"/>
  <c r="Y3136" i="1"/>
  <c r="Y2543" i="1"/>
  <c r="Y2755" i="1"/>
  <c r="Y3275" i="1"/>
  <c r="Y2799" i="1"/>
  <c r="Y1236" i="1"/>
  <c r="Y1237" i="1"/>
  <c r="Y2707" i="1"/>
  <c r="Y2908" i="1"/>
  <c r="Y2408" i="1"/>
  <c r="Y3067" i="1"/>
  <c r="Y11" i="1"/>
  <c r="Y2953" i="1"/>
  <c r="Y2887" i="1"/>
  <c r="Y487" i="1"/>
  <c r="Y2801" i="1"/>
  <c r="Y646" i="1"/>
  <c r="Y1238" i="1"/>
  <c r="Y577" i="1"/>
  <c r="Y1239" i="1"/>
  <c r="Y1240" i="1"/>
  <c r="Y2655" i="1"/>
  <c r="Y3007" i="1"/>
  <c r="Y1241" i="1"/>
  <c r="Y2961" i="1"/>
  <c r="Y2582" i="1"/>
  <c r="Y2379" i="1"/>
  <c r="Y1242" i="1"/>
  <c r="Y1243" i="1"/>
  <c r="Y171" i="1"/>
  <c r="Y2511" i="1"/>
  <c r="Y2343" i="1"/>
  <c r="Y1244" i="1"/>
  <c r="Y195" i="1"/>
  <c r="Y3194" i="1"/>
  <c r="Y1245" i="1"/>
  <c r="Y432" i="1"/>
  <c r="Y1246" i="1"/>
  <c r="Y1247" i="1"/>
  <c r="Y1248" i="1"/>
  <c r="Y1249" i="1"/>
  <c r="Y1250" i="1"/>
  <c r="Y63" i="1"/>
  <c r="Y2500" i="1"/>
  <c r="Y443" i="1"/>
  <c r="Y2294" i="1"/>
  <c r="Y2840" i="1"/>
  <c r="Y3218" i="1"/>
  <c r="Y1251" i="1"/>
  <c r="Y2927" i="1"/>
  <c r="Y3150" i="1"/>
  <c r="Y501" i="1"/>
  <c r="Y1252" i="1"/>
  <c r="Y390" i="1"/>
  <c r="Y2726" i="1"/>
  <c r="Y246" i="1"/>
  <c r="Y2830" i="1"/>
  <c r="Y411" i="1"/>
  <c r="Y1253" i="1"/>
  <c r="Y1254" i="1"/>
  <c r="Y353" i="1"/>
  <c r="Y472" i="1"/>
  <c r="Y1255" i="1"/>
  <c r="Y1256" i="1"/>
  <c r="Y1257" i="1"/>
  <c r="Y212" i="1"/>
  <c r="Y216" i="1"/>
  <c r="Y2613" i="1"/>
  <c r="Y3016" i="1"/>
  <c r="Y1258" i="1"/>
  <c r="Y668" i="1"/>
  <c r="Y1259" i="1"/>
  <c r="Y1260" i="1"/>
  <c r="Y1261" i="1"/>
  <c r="Y1262" i="1"/>
  <c r="Y1263" i="1"/>
  <c r="Y1264" i="1"/>
  <c r="Y574" i="1"/>
  <c r="Y2475" i="1"/>
  <c r="Y1265" i="1"/>
  <c r="Y1266" i="1"/>
  <c r="Y3221" i="1"/>
  <c r="Y1267" i="1"/>
  <c r="Y1268" i="1"/>
  <c r="Y3174" i="1"/>
  <c r="Y1269" i="1"/>
  <c r="Y314" i="1"/>
  <c r="Y1270" i="1"/>
  <c r="Y321" i="1"/>
  <c r="Y1271" i="1"/>
  <c r="Y1272" i="1"/>
  <c r="Y1273" i="1"/>
  <c r="Y182" i="1"/>
  <c r="Y692" i="1"/>
  <c r="Y2337" i="1"/>
  <c r="Y2775" i="1"/>
  <c r="Y1274" i="1"/>
  <c r="Y3171" i="1"/>
  <c r="Y1275" i="1"/>
  <c r="Y1276" i="1"/>
  <c r="Y1277" i="1"/>
  <c r="Y1278" i="1"/>
  <c r="Y2922" i="1"/>
  <c r="Y1279" i="1"/>
  <c r="Y2427" i="1"/>
  <c r="Y1280" i="1"/>
  <c r="Y1281" i="1"/>
  <c r="Y1282" i="1"/>
  <c r="Y1283" i="1"/>
  <c r="Y2362" i="1"/>
  <c r="Y1284" i="1"/>
  <c r="Y2815" i="1"/>
  <c r="Y1285" i="1"/>
  <c r="Y1286" i="1"/>
  <c r="Y3104" i="1"/>
  <c r="Y1287" i="1"/>
  <c r="Y1288" i="1"/>
  <c r="Y516" i="1"/>
  <c r="Y1289" i="1"/>
  <c r="Y3196" i="1"/>
  <c r="Y1290" i="1"/>
  <c r="Y430" i="1"/>
  <c r="Y2685" i="1"/>
  <c r="Y1291" i="1"/>
  <c r="Y1292" i="1"/>
  <c r="Y1293" i="1"/>
  <c r="Y656" i="1"/>
  <c r="Y1294" i="1"/>
  <c r="Y2421" i="1"/>
  <c r="Y3244" i="1"/>
  <c r="Y1295" i="1"/>
  <c r="Y693" i="1"/>
  <c r="Y2979" i="1"/>
  <c r="Y1296" i="1"/>
  <c r="Y1297" i="1"/>
  <c r="Y508" i="1"/>
  <c r="Y1298" i="1"/>
  <c r="Y3111" i="1"/>
  <c r="Y1299" i="1"/>
  <c r="Y265" i="1"/>
  <c r="Y1300" i="1"/>
  <c r="Y2850" i="1"/>
  <c r="Y2790" i="1"/>
  <c r="Y453" i="1"/>
  <c r="Y2332" i="1"/>
  <c r="Y1301" i="1"/>
  <c r="Y1302" i="1"/>
  <c r="Y1303" i="1"/>
  <c r="Y1304" i="1"/>
  <c r="Y1305" i="1"/>
  <c r="Y1306" i="1"/>
  <c r="Y3074" i="1"/>
  <c r="Y1307" i="1"/>
  <c r="Y1308" i="1"/>
  <c r="Y2385" i="1"/>
  <c r="Y1309" i="1"/>
  <c r="Y1310" i="1"/>
  <c r="Y1311" i="1"/>
  <c r="Y2596" i="1"/>
  <c r="Y1312" i="1"/>
  <c r="Y2617" i="1"/>
  <c r="Y1313" i="1"/>
  <c r="Y1314" i="1"/>
  <c r="Y2301" i="1"/>
  <c r="Y2429" i="1"/>
  <c r="Y263" i="1"/>
  <c r="Y1315" i="1"/>
  <c r="Y374" i="1"/>
  <c r="Y3328" i="1"/>
  <c r="Y1316" i="1"/>
  <c r="Y1317" i="1"/>
  <c r="Y9" i="1"/>
  <c r="Y2447" i="1"/>
  <c r="Y2377" i="1"/>
  <c r="Y1318" i="1"/>
  <c r="Y3095" i="1"/>
  <c r="Y581" i="1"/>
  <c r="Y2547" i="1"/>
  <c r="Y1319" i="1"/>
  <c r="Y2326" i="1"/>
  <c r="Y1320" i="1"/>
  <c r="Y1321" i="1"/>
  <c r="Y561" i="1"/>
  <c r="Y1322" i="1"/>
  <c r="Y1323" i="1"/>
  <c r="Y1324" i="1"/>
  <c r="Y2345" i="1"/>
  <c r="Y1325" i="1"/>
  <c r="Y1326" i="1"/>
  <c r="Y383" i="1"/>
  <c r="Y1327" i="1"/>
  <c r="Y2351" i="1"/>
  <c r="Y1328" i="1"/>
  <c r="Y1329" i="1"/>
  <c r="Y503" i="1"/>
  <c r="Y1330" i="1"/>
  <c r="Y3027" i="1"/>
  <c r="Y3109" i="1"/>
  <c r="Y1331" i="1"/>
  <c r="Y161" i="1"/>
  <c r="Y3169" i="1"/>
  <c r="Y2898" i="1"/>
  <c r="Y3326" i="1"/>
  <c r="Y1332" i="1"/>
  <c r="Y1333" i="1"/>
  <c r="Y179" i="1"/>
  <c r="Y1334" i="1"/>
  <c r="Y3049" i="1"/>
  <c r="Y1335" i="1"/>
  <c r="Y373" i="1"/>
  <c r="Y3311" i="1"/>
  <c r="Y69" i="1"/>
  <c r="Y3305" i="1"/>
  <c r="Y2627" i="1"/>
  <c r="Y1336" i="1"/>
  <c r="Y1337" i="1"/>
  <c r="Y1338" i="1"/>
  <c r="Y342" i="1"/>
  <c r="Y1339" i="1"/>
  <c r="Y1340" i="1"/>
  <c r="Y2504" i="1"/>
  <c r="Y2517" i="1"/>
  <c r="Y1341" i="1"/>
  <c r="Y208" i="1"/>
  <c r="Y1342" i="1"/>
  <c r="Y1343" i="1"/>
  <c r="Y3024" i="1"/>
  <c r="Y343" i="1"/>
  <c r="Y2316" i="1"/>
  <c r="Y512" i="1"/>
  <c r="Y1344" i="1"/>
  <c r="Y3063" i="1"/>
  <c r="Y2476" i="1"/>
  <c r="Y1345" i="1"/>
  <c r="Y2794" i="1"/>
  <c r="Y3079" i="1"/>
  <c r="Y2805" i="1"/>
  <c r="Y1346" i="1"/>
  <c r="Y1347" i="1"/>
  <c r="Y1348" i="1"/>
  <c r="Y1349" i="1"/>
  <c r="Y1350" i="1"/>
  <c r="Y3158" i="1"/>
  <c r="Y473" i="1"/>
  <c r="Y1351" i="1"/>
  <c r="Y1352" i="1"/>
  <c r="Y1353" i="1"/>
  <c r="Y1354" i="1"/>
  <c r="Y2940" i="1"/>
  <c r="Y1355" i="1"/>
  <c r="Y1356" i="1"/>
  <c r="Y1357" i="1"/>
  <c r="Y1358" i="1"/>
  <c r="Y1359" i="1"/>
  <c r="Y2889" i="1"/>
  <c r="Y2884" i="1"/>
  <c r="Y1360" i="1"/>
  <c r="Y1361" i="1"/>
  <c r="Y2639" i="1"/>
  <c r="Y43" i="1"/>
  <c r="Y2668" i="1"/>
  <c r="Y1362" i="1"/>
  <c r="Y1363" i="1"/>
  <c r="Y3130" i="1"/>
  <c r="Y3249" i="1"/>
  <c r="Y1364" i="1"/>
  <c r="Y1365" i="1"/>
  <c r="Y2697" i="1"/>
  <c r="Y1366" i="1"/>
  <c r="Y1367" i="1"/>
  <c r="Y2364" i="1"/>
  <c r="Y1368" i="1"/>
  <c r="Y1369" i="1"/>
  <c r="Y1370" i="1"/>
  <c r="Y1371" i="1"/>
  <c r="Y2298" i="1"/>
  <c r="Y1372" i="1"/>
  <c r="Y614" i="1"/>
  <c r="Y3172" i="1"/>
  <c r="Y1373" i="1"/>
  <c r="Y1374" i="1"/>
  <c r="Y1375" i="1"/>
  <c r="Y596" i="1"/>
  <c r="Y1376" i="1"/>
  <c r="Y1377" i="1"/>
  <c r="Y654" i="1"/>
  <c r="Y1378" i="1"/>
  <c r="Y412" i="1"/>
  <c r="Y1379" i="1"/>
  <c r="Y2899" i="1"/>
  <c r="Y1380" i="1"/>
  <c r="Y1381" i="1"/>
  <c r="Y2624" i="1"/>
  <c r="Y294" i="1"/>
  <c r="Y1382" i="1"/>
  <c r="Y2866" i="1"/>
  <c r="Y1383" i="1"/>
  <c r="Y1384" i="1"/>
  <c r="Y1385" i="1"/>
  <c r="Y1386" i="1"/>
  <c r="Y1387" i="1"/>
  <c r="Y1388" i="1"/>
  <c r="Y588" i="1"/>
  <c r="Y2413" i="1"/>
  <c r="Y1389" i="1"/>
  <c r="Y1390" i="1"/>
  <c r="Y2384" i="1"/>
  <c r="Y1391" i="1"/>
  <c r="Y3062" i="1"/>
  <c r="Y2598" i="1"/>
  <c r="Y2826" i="1"/>
  <c r="Y367" i="1"/>
  <c r="Y2479" i="1"/>
  <c r="Y1392" i="1"/>
  <c r="Y1393" i="1"/>
  <c r="Y3103" i="1"/>
  <c r="Y1394" i="1"/>
  <c r="Y1395" i="1"/>
  <c r="Y1396" i="1"/>
  <c r="Y1397" i="1"/>
  <c r="Y2538" i="1"/>
  <c r="Y1398" i="1"/>
  <c r="Y471" i="1"/>
  <c r="Y2595" i="1"/>
  <c r="Y1399" i="1"/>
  <c r="Y1400" i="1"/>
  <c r="Y1401" i="1"/>
  <c r="Y1402" i="1"/>
  <c r="Y358" i="1"/>
  <c r="Y1403" i="1"/>
  <c r="Y249" i="1"/>
  <c r="Y1404" i="1"/>
  <c r="Y1405" i="1"/>
  <c r="Y2356" i="1"/>
  <c r="Y1406" i="1"/>
  <c r="Y1407" i="1"/>
  <c r="Y168" i="1"/>
  <c r="Y1408" i="1"/>
  <c r="Y1409" i="1"/>
  <c r="Y51" i="1"/>
  <c r="Y2686" i="1"/>
  <c r="Y3106" i="1"/>
  <c r="Y554" i="1"/>
  <c r="Y1410" i="1"/>
  <c r="Y2958" i="1"/>
  <c r="Y3156" i="1"/>
  <c r="Y660" i="1"/>
  <c r="Y1411" i="1"/>
  <c r="Y1412" i="1"/>
  <c r="Y3143" i="1"/>
  <c r="Y1413" i="1"/>
  <c r="Y1414" i="1"/>
  <c r="Y677" i="1"/>
  <c r="Y1415" i="1"/>
  <c r="Y1416" i="1"/>
  <c r="Y1417" i="1"/>
  <c r="Y2646" i="1"/>
  <c r="Y166" i="1"/>
  <c r="Y1418" i="1"/>
  <c r="Y1419" i="1"/>
  <c r="Y1420" i="1"/>
  <c r="Y291" i="1"/>
  <c r="Y3162" i="1"/>
  <c r="Y1421" i="1"/>
  <c r="Y1422" i="1"/>
  <c r="Y3093" i="1"/>
  <c r="Y1423" i="1"/>
  <c r="Y3268" i="1"/>
  <c r="Y2667" i="1"/>
  <c r="Y463" i="1"/>
  <c r="Y459" i="1"/>
  <c r="Y1424" i="1"/>
  <c r="Y1425" i="1"/>
  <c r="Y1426" i="1"/>
  <c r="Y3003" i="1"/>
  <c r="Y1427" i="1"/>
  <c r="Y361" i="1"/>
  <c r="Y1428" i="1"/>
  <c r="Y1429" i="1"/>
  <c r="Y1430" i="1"/>
  <c r="Y1431" i="1"/>
  <c r="Y2411" i="1"/>
  <c r="Y1432" i="1"/>
  <c r="Y2302" i="1"/>
  <c r="Y1433" i="1"/>
  <c r="Y2402" i="1"/>
  <c r="Y1434" i="1"/>
  <c r="Y3017" i="1"/>
  <c r="Y1435" i="1"/>
  <c r="Y1436" i="1"/>
  <c r="Y3302" i="1"/>
  <c r="Y456" i="1"/>
  <c r="Y1437" i="1"/>
  <c r="Y1438" i="1"/>
  <c r="Y3132" i="1"/>
  <c r="Y7" i="1"/>
  <c r="Y308" i="1"/>
  <c r="Y2312" i="1"/>
  <c r="Y446" i="1"/>
  <c r="Y1439" i="1"/>
  <c r="Y1440" i="1"/>
  <c r="Y1441" i="1"/>
  <c r="Y1442" i="1"/>
  <c r="Y2607" i="1"/>
  <c r="Y1443" i="1"/>
  <c r="Y1444" i="1"/>
  <c r="Y2654" i="1"/>
  <c r="Y1445" i="1"/>
  <c r="Y1446" i="1"/>
  <c r="Y3061" i="1"/>
  <c r="Y1447" i="1"/>
  <c r="Y1448" i="1"/>
  <c r="Y476" i="1"/>
  <c r="Y14" i="1"/>
  <c r="Y652" i="1"/>
  <c r="Y1449" i="1"/>
  <c r="Y1450" i="1"/>
  <c r="Y3113" i="1"/>
  <c r="Y2659" i="1"/>
  <c r="Y1451" i="1"/>
  <c r="Y2609" i="1"/>
  <c r="Y1452" i="1"/>
  <c r="Y2435" i="1"/>
  <c r="Y1453" i="1"/>
  <c r="Y546" i="1"/>
  <c r="Y1454" i="1"/>
  <c r="Y1455" i="1"/>
  <c r="Y1456" i="1"/>
  <c r="Y318" i="1"/>
  <c r="Y2701" i="1"/>
  <c r="Y1457" i="1"/>
  <c r="Y629" i="1"/>
  <c r="Y1458" i="1"/>
  <c r="Y1459" i="1"/>
  <c r="Y1460" i="1"/>
  <c r="Y2336" i="1"/>
  <c r="Y580" i="1"/>
  <c r="Y1461" i="1"/>
  <c r="Y2857" i="1"/>
  <c r="Y1462" i="1"/>
  <c r="Y1463" i="1"/>
  <c r="Y532" i="1"/>
  <c r="Y1464" i="1"/>
  <c r="Y1465" i="1"/>
  <c r="Y1466" i="1"/>
  <c r="Y1467" i="1"/>
  <c r="Y2706" i="1"/>
  <c r="Y1468" i="1"/>
  <c r="Y1469" i="1"/>
  <c r="Y433" i="1"/>
  <c r="Y1470" i="1"/>
  <c r="Y1471" i="1"/>
  <c r="Y431" i="1"/>
  <c r="Y172" i="1"/>
  <c r="Y1472" i="1"/>
  <c r="Y1473" i="1"/>
  <c r="Y595" i="1"/>
  <c r="Y1474" i="1"/>
  <c r="Y1475" i="1"/>
  <c r="Y1476" i="1"/>
  <c r="Y1477" i="1"/>
  <c r="Y1478" i="1"/>
  <c r="Y39" i="1"/>
  <c r="Y1479" i="1"/>
  <c r="Y3059" i="1"/>
  <c r="Y2882" i="1"/>
  <c r="Y3304" i="1"/>
  <c r="Y1480" i="1"/>
  <c r="Y2713" i="1"/>
  <c r="Y696" i="1"/>
  <c r="Y217" i="1"/>
  <c r="Y1481" i="1"/>
  <c r="Y3178" i="1"/>
  <c r="Y1482" i="1"/>
  <c r="Y1483" i="1"/>
  <c r="Y1484" i="1"/>
  <c r="Y1485" i="1"/>
  <c r="Y3013" i="1"/>
  <c r="Y2381" i="1"/>
  <c r="Y3321" i="1"/>
  <c r="Y2464" i="1"/>
  <c r="Y1486" i="1"/>
  <c r="Y1487" i="1"/>
  <c r="Y2988" i="1"/>
  <c r="Y3065" i="1"/>
  <c r="Y1488" i="1"/>
  <c r="Y1489" i="1"/>
  <c r="Y1490" i="1"/>
  <c r="Y1491" i="1"/>
  <c r="Y3037" i="1"/>
  <c r="Y1492" i="1"/>
  <c r="Y2295" i="1"/>
  <c r="Y3099" i="1"/>
  <c r="Y422" i="1"/>
  <c r="Y2630" i="1"/>
  <c r="Y1493" i="1"/>
  <c r="Y183" i="1"/>
  <c r="Y2955" i="1"/>
  <c r="Y1494" i="1"/>
  <c r="Y30" i="1"/>
  <c r="Y1495" i="1"/>
  <c r="Y2541" i="1"/>
  <c r="Y1496" i="1"/>
  <c r="Y270" i="1"/>
  <c r="Y2410" i="1"/>
  <c r="Y1497" i="1"/>
  <c r="Y1498" i="1"/>
  <c r="Y1499" i="1"/>
  <c r="Y397" i="1"/>
  <c r="Y2387" i="1"/>
  <c r="Y2398" i="1"/>
  <c r="Y1500" i="1"/>
  <c r="Y127" i="1"/>
  <c r="Y1501" i="1"/>
  <c r="Y1502" i="1"/>
  <c r="Y2561" i="1"/>
  <c r="Y2692" i="1"/>
  <c r="Y1503" i="1"/>
  <c r="Y1504" i="1"/>
  <c r="Y377" i="1"/>
  <c r="Y1505" i="1"/>
  <c r="Y1506" i="1"/>
  <c r="Y606" i="1"/>
  <c r="Y1507" i="1"/>
  <c r="Y1508" i="1"/>
  <c r="Y1509" i="1"/>
  <c r="Y1510" i="1"/>
  <c r="Y1511" i="1"/>
  <c r="Y585" i="1"/>
  <c r="Y1512" i="1"/>
  <c r="Y296" i="1"/>
  <c r="Y1513" i="1"/>
  <c r="Y2550" i="1"/>
  <c r="Y1514" i="1"/>
  <c r="Y1515" i="1"/>
  <c r="Y2911" i="1"/>
  <c r="Y2358" i="1"/>
  <c r="Y2618" i="1"/>
  <c r="Y1516" i="1"/>
  <c r="Y1517" i="1"/>
  <c r="Y1518" i="1"/>
  <c r="Y1519" i="1"/>
  <c r="Y3201" i="1"/>
  <c r="Y1520" i="1"/>
  <c r="Y1521" i="1"/>
  <c r="Y218" i="1"/>
  <c r="Y1522" i="1"/>
  <c r="Y375" i="1"/>
  <c r="Y1523" i="1"/>
  <c r="Y1524" i="1"/>
  <c r="Y1525" i="1"/>
  <c r="Y1526" i="1"/>
  <c r="Y1527" i="1"/>
  <c r="Y1528" i="1"/>
  <c r="Y534" i="1"/>
  <c r="Y1529" i="1"/>
  <c r="Y1530" i="1"/>
  <c r="Y460" i="1"/>
  <c r="Y1531" i="1"/>
  <c r="Y1532" i="1"/>
  <c r="Y2798" i="1"/>
  <c r="Y1533" i="1"/>
  <c r="Y2969" i="1"/>
  <c r="Y1534" i="1"/>
  <c r="Y1535" i="1"/>
  <c r="Y1536" i="1"/>
  <c r="Y1537" i="1"/>
  <c r="Y1538" i="1"/>
  <c r="Y1539" i="1"/>
  <c r="Y1540" i="1"/>
  <c r="Y1541" i="1"/>
  <c r="Y1542" i="1"/>
  <c r="Y1543" i="1"/>
  <c r="Y1544" i="1"/>
  <c r="Y1545" i="1"/>
  <c r="Y1546" i="1"/>
  <c r="Y2905" i="1"/>
  <c r="Y1547" i="1"/>
  <c r="Y1548" i="1"/>
  <c r="Y1549" i="1"/>
  <c r="Y1550" i="1"/>
  <c r="Y348" i="1"/>
  <c r="Y3050" i="1"/>
  <c r="Y3180" i="1"/>
  <c r="Y1551" i="1"/>
  <c r="Y1552" i="1"/>
  <c r="Y1553" i="1"/>
  <c r="Y611" i="1"/>
  <c r="Y1554" i="1"/>
  <c r="Y1555" i="1"/>
  <c r="Y156" i="1"/>
  <c r="Y1556" i="1"/>
  <c r="Y2604" i="1"/>
  <c r="Y2652" i="1"/>
  <c r="Y404" i="1"/>
  <c r="Y1557" i="1"/>
  <c r="Y2645" i="1"/>
  <c r="Y3160" i="1"/>
  <c r="Y1558" i="1"/>
  <c r="Y2600" i="1"/>
  <c r="Y603" i="1"/>
  <c r="Y2454" i="1"/>
  <c r="Y1559" i="1"/>
  <c r="Y1560" i="1"/>
  <c r="Y2704" i="1"/>
  <c r="Y599" i="1"/>
  <c r="Y1561" i="1"/>
  <c r="Y1562" i="1"/>
  <c r="Y1563" i="1"/>
  <c r="Y1564" i="1"/>
  <c r="Y664" i="1"/>
  <c r="Y1565" i="1"/>
  <c r="Y2305" i="1"/>
  <c r="Y278" i="1"/>
  <c r="Y1566" i="1"/>
  <c r="Y3329" i="1"/>
  <c r="Y3056" i="1"/>
  <c r="Y635" i="1"/>
  <c r="Y2690" i="1"/>
  <c r="Y3295" i="1"/>
  <c r="Y1567" i="1"/>
  <c r="Y2982" i="1"/>
  <c r="Y1568" i="1"/>
  <c r="Y2585" i="1"/>
  <c r="Y1569" i="1"/>
  <c r="Y2629" i="1"/>
  <c r="Y1570" i="1"/>
  <c r="Y2806" i="1"/>
  <c r="Y1571" i="1"/>
  <c r="Y2666" i="1"/>
  <c r="Y1572" i="1"/>
  <c r="Y499" i="1"/>
  <c r="Y3144" i="1"/>
  <c r="Y1573" i="1"/>
  <c r="Y608" i="1"/>
  <c r="Y1574" i="1"/>
  <c r="Y1575" i="1"/>
  <c r="Y2647" i="1"/>
  <c r="Y1576" i="1"/>
  <c r="Y1577" i="1"/>
  <c r="Y1578" i="1"/>
  <c r="Y2975" i="1"/>
  <c r="Y128" i="1"/>
  <c r="Y1579" i="1"/>
  <c r="Y1580" i="1"/>
  <c r="Y3073" i="1"/>
  <c r="Y3045" i="1"/>
  <c r="Y3054" i="1"/>
  <c r="Y1581" i="1"/>
  <c r="Y1582" i="1"/>
  <c r="Y1583" i="1"/>
  <c r="Y105" i="1"/>
  <c r="Y1584" i="1"/>
  <c r="Y186" i="1"/>
  <c r="Y1585" i="1"/>
  <c r="Y209" i="1"/>
  <c r="Y2846" i="1"/>
  <c r="Y1586" i="1"/>
  <c r="Y1587" i="1"/>
  <c r="Y3170" i="1"/>
  <c r="Y2614" i="1"/>
  <c r="Y2730" i="1"/>
  <c r="Y1588" i="1"/>
  <c r="Y1589" i="1"/>
  <c r="Y129" i="1"/>
  <c r="Y1590" i="1"/>
  <c r="Y1591" i="1"/>
  <c r="Y2399" i="1"/>
  <c r="Y642" i="1"/>
  <c r="Y2428" i="1"/>
  <c r="Y1592" i="1"/>
  <c r="Y2441" i="1"/>
  <c r="Y2732" i="1"/>
  <c r="Y3082" i="1"/>
  <c r="Y2395" i="1"/>
  <c r="Y1593" i="1"/>
  <c r="Y1594" i="1"/>
  <c r="Y527" i="1"/>
  <c r="Y1595" i="1"/>
  <c r="Y1596" i="1"/>
  <c r="Y1597" i="1"/>
  <c r="Y1598" i="1"/>
  <c r="Y1599" i="1"/>
  <c r="Y1600" i="1"/>
  <c r="Y698" i="1"/>
  <c r="Y2334" i="1"/>
  <c r="Y1601" i="1"/>
  <c r="Y1602" i="1"/>
  <c r="Y1603" i="1"/>
  <c r="Y1604" i="1"/>
  <c r="Y1605" i="1"/>
  <c r="Y2315" i="1"/>
  <c r="Y1606" i="1"/>
  <c r="Y630" i="1"/>
  <c r="Y1607" i="1"/>
  <c r="Y1608" i="1"/>
  <c r="Y1609" i="1"/>
  <c r="Y1610" i="1"/>
  <c r="Y1611" i="1"/>
  <c r="Y1612" i="1"/>
  <c r="Y653" i="1"/>
  <c r="Y1613" i="1"/>
  <c r="Y2935" i="1"/>
  <c r="Y681" i="1"/>
  <c r="Y1614" i="1"/>
  <c r="Y2291" i="1"/>
  <c r="Y3155" i="1"/>
  <c r="Y2852" i="1"/>
  <c r="Y1615" i="1"/>
  <c r="Y2981" i="1"/>
  <c r="Y553" i="1"/>
  <c r="Y1616" i="1"/>
  <c r="Y2893" i="1"/>
  <c r="Y1617" i="1"/>
  <c r="Y1618" i="1"/>
  <c r="Y1619" i="1"/>
  <c r="Y2871" i="1"/>
  <c r="Y1620" i="1"/>
  <c r="Y1621" i="1"/>
  <c r="Y79" i="1"/>
  <c r="Y1622" i="1"/>
  <c r="Y130" i="1"/>
  <c r="Y1623" i="1"/>
  <c r="Y1624" i="1"/>
  <c r="Y1625" i="1"/>
  <c r="Y1626" i="1"/>
  <c r="Y312" i="1"/>
  <c r="Y424" i="1"/>
  <c r="Y1627" i="1"/>
  <c r="Y1628" i="1"/>
  <c r="Y1629" i="1"/>
  <c r="Y1630" i="1"/>
  <c r="Y1631" i="1"/>
  <c r="Y2409" i="1"/>
  <c r="Y2339" i="1"/>
  <c r="Y337" i="1"/>
  <c r="Y1632" i="1"/>
  <c r="Y1633" i="1"/>
  <c r="Y1634" i="1"/>
  <c r="Y2282" i="1"/>
  <c r="Y1635" i="1"/>
  <c r="Y1636" i="1"/>
  <c r="Y1637" i="1"/>
  <c r="Y1638" i="1"/>
  <c r="Y1639" i="1"/>
  <c r="Y1640" i="1"/>
  <c r="Y1641" i="1"/>
  <c r="Y1642" i="1"/>
  <c r="Y1643" i="1"/>
  <c r="Y225" i="1"/>
  <c r="Y1644" i="1"/>
  <c r="Y1645" i="1"/>
  <c r="Y1646" i="1"/>
  <c r="Y2766" i="1"/>
  <c r="Y1647" i="1"/>
  <c r="Y2774" i="1"/>
  <c r="Y1648" i="1"/>
  <c r="Y259" i="1"/>
  <c r="Y435" i="1"/>
  <c r="Y1649" i="1"/>
  <c r="Y317" i="1"/>
  <c r="Y2471" i="1"/>
  <c r="Y1650" i="1"/>
  <c r="Y1651" i="1"/>
  <c r="Y313" i="1"/>
  <c r="Y1652" i="1"/>
  <c r="Y1653" i="1"/>
  <c r="Y648" i="1"/>
  <c r="Y1654" i="1"/>
  <c r="Y1655" i="1"/>
  <c r="Y1656" i="1"/>
  <c r="Y1657" i="1"/>
  <c r="Y1658" i="1"/>
  <c r="Y1659" i="1"/>
  <c r="Y1660" i="1"/>
  <c r="Y1661" i="1"/>
  <c r="Y1662" i="1"/>
  <c r="Y3042" i="1"/>
  <c r="Y2814" i="1"/>
  <c r="Y1663" i="1"/>
  <c r="Y1664" i="1"/>
  <c r="Y1665" i="1"/>
  <c r="Y524" i="1"/>
  <c r="Y1666" i="1"/>
  <c r="Y227" i="1"/>
  <c r="Y1667" i="1"/>
  <c r="Y3204" i="1"/>
  <c r="Y1668" i="1"/>
  <c r="Y1669" i="1"/>
  <c r="Y2460" i="1"/>
  <c r="Y445" i="1"/>
  <c r="Y470" i="1"/>
  <c r="Y1670" i="1"/>
  <c r="Y2551" i="1"/>
  <c r="Y1671" i="1"/>
  <c r="Y1672" i="1"/>
  <c r="Y655" i="1"/>
  <c r="Y1673" i="1"/>
  <c r="Y1674" i="1"/>
  <c r="Y3182" i="1"/>
  <c r="Y1675" i="1"/>
  <c r="Y1676" i="1"/>
  <c r="Y1677" i="1"/>
  <c r="Y1678" i="1"/>
  <c r="Y1679" i="1"/>
  <c r="Y2856" i="1"/>
  <c r="Y1680" i="1"/>
  <c r="Y2299" i="1"/>
  <c r="Y1681" i="1"/>
  <c r="Y1682" i="1"/>
  <c r="Y2807" i="1"/>
  <c r="Y1683" i="1"/>
  <c r="Y1684" i="1"/>
  <c r="Y2662" i="1"/>
  <c r="Y2712" i="1"/>
  <c r="Y1685" i="1"/>
  <c r="Y3114" i="1"/>
  <c r="Y1686" i="1"/>
  <c r="Y1687" i="1"/>
  <c r="Y1688" i="1"/>
  <c r="Y1689" i="1"/>
  <c r="Y1690" i="1"/>
  <c r="Y1691" i="1"/>
  <c r="Y1692" i="1"/>
  <c r="Y2376" i="1"/>
  <c r="Y1693" i="1"/>
  <c r="Y1694" i="1"/>
  <c r="Y1695" i="1"/>
  <c r="Y489" i="1"/>
  <c r="Y1696" i="1"/>
  <c r="Y575" i="1"/>
  <c r="Y1697" i="1"/>
  <c r="Y1698" i="1"/>
  <c r="Y1699" i="1"/>
  <c r="Y563" i="1"/>
  <c r="Y639" i="1"/>
  <c r="Y1700" i="1"/>
  <c r="Y3272" i="1"/>
  <c r="Y2705" i="1"/>
  <c r="Y1701" i="1"/>
  <c r="Y542" i="1"/>
  <c r="Y1702" i="1"/>
  <c r="Y1703" i="1"/>
  <c r="Y103" i="1"/>
  <c r="Y672" i="1"/>
  <c r="Y2764" i="1"/>
  <c r="Y679" i="1"/>
  <c r="Y537" i="1"/>
  <c r="Y1704" i="1"/>
  <c r="Y2333" i="1"/>
  <c r="Y669" i="1"/>
  <c r="Y2327" i="1"/>
  <c r="Y617" i="1"/>
  <c r="Y191" i="1"/>
  <c r="Y2537" i="1"/>
  <c r="Y650" i="1"/>
  <c r="Y1705" i="1"/>
  <c r="Y1706" i="1"/>
  <c r="Y2741" i="1"/>
  <c r="Y88" i="1"/>
  <c r="Y2734" i="1"/>
  <c r="Y3177" i="1"/>
  <c r="Y1707" i="1"/>
  <c r="Y1708" i="1"/>
  <c r="Y264" i="1"/>
  <c r="Y2321" i="1"/>
  <c r="Y1709" i="1"/>
  <c r="Y196" i="1"/>
  <c r="Y1710" i="1"/>
  <c r="Y1711" i="1"/>
  <c r="Y1712" i="1"/>
  <c r="Y1713" i="1"/>
  <c r="Y1714" i="1"/>
  <c r="Y1715" i="1"/>
  <c r="Y1716" i="1"/>
  <c r="Y2997" i="1"/>
  <c r="Y578" i="1"/>
  <c r="Y320" i="1"/>
  <c r="Y2729" i="1"/>
  <c r="Y1717" i="1"/>
  <c r="Y1718" i="1"/>
  <c r="Y428" i="1"/>
  <c r="Y1719" i="1"/>
  <c r="Y665" i="1"/>
  <c r="Y3117" i="1"/>
  <c r="Y2283" i="1"/>
  <c r="Y1720" i="1"/>
  <c r="Y1721" i="1"/>
  <c r="Y607" i="1"/>
  <c r="Y335" i="1"/>
  <c r="Y1722" i="1"/>
  <c r="Y1723" i="1"/>
  <c r="Y252" i="1"/>
  <c r="Y2828" i="1"/>
  <c r="Y2847" i="1"/>
  <c r="Y1724" i="1"/>
  <c r="Y1725" i="1"/>
  <c r="Y1726" i="1"/>
  <c r="Y1727" i="1"/>
  <c r="Y1728" i="1"/>
  <c r="Y1729" i="1"/>
  <c r="Y1730" i="1"/>
  <c r="Y1731" i="1"/>
  <c r="Y1732" i="1"/>
  <c r="Y1733" i="1"/>
  <c r="Y1734" i="1"/>
  <c r="Y1735" i="1"/>
  <c r="Y1736" i="1"/>
  <c r="Y1737" i="1"/>
  <c r="Y1738" i="1"/>
  <c r="Y1739" i="1"/>
  <c r="Y1740" i="1"/>
  <c r="Y1741" i="1"/>
  <c r="Y2657" i="1"/>
  <c r="Y1742" i="1"/>
  <c r="Y2306" i="1"/>
  <c r="Y2557" i="1"/>
  <c r="Y1743" i="1"/>
  <c r="Y2787" i="1"/>
  <c r="Y1744" i="1"/>
  <c r="Y1745" i="1"/>
  <c r="Y3176" i="1"/>
  <c r="Y1746" i="1"/>
  <c r="Y1747" i="1"/>
  <c r="Y1748" i="1"/>
  <c r="Y3051" i="1"/>
  <c r="Y3312" i="1"/>
  <c r="Y1749" i="1"/>
  <c r="Y2885" i="1"/>
  <c r="Y1750" i="1"/>
  <c r="Y1751" i="1"/>
  <c r="Y2415" i="1"/>
  <c r="Y3256" i="1"/>
  <c r="Y2483" i="1"/>
  <c r="Y1752" i="1"/>
  <c r="Y3141" i="1"/>
  <c r="Y1753" i="1"/>
  <c r="Y1754" i="1"/>
  <c r="Y1755" i="1"/>
  <c r="Y1756" i="1"/>
  <c r="Y2490" i="1"/>
  <c r="Y1757" i="1"/>
  <c r="Y2736" i="1"/>
  <c r="Y2999" i="1"/>
  <c r="Y3012" i="1"/>
  <c r="Y491" i="1"/>
  <c r="Y306" i="1"/>
  <c r="Y1758" i="1"/>
  <c r="Y1759" i="1"/>
  <c r="Y1760" i="1"/>
  <c r="Y207" i="1"/>
  <c r="Y3084" i="1"/>
  <c r="Y1761" i="1"/>
  <c r="Y531" i="1"/>
  <c r="Y1762" i="1"/>
  <c r="Y507" i="1"/>
  <c r="Y1763" i="1"/>
  <c r="Y2288" i="1"/>
  <c r="Y485" i="1"/>
  <c r="Y2832" i="1"/>
  <c r="Y3250" i="1"/>
  <c r="Y1764" i="1"/>
  <c r="Y3014" i="1"/>
  <c r="Y3110" i="1"/>
  <c r="Y3039" i="1"/>
  <c r="Y2578" i="1"/>
  <c r="Y3034" i="1"/>
  <c r="Y122" i="1"/>
  <c r="Y1765" i="1"/>
  <c r="Y1766" i="1"/>
  <c r="Y1767" i="1"/>
  <c r="Y1768" i="1"/>
  <c r="Y331" i="1"/>
  <c r="Y2457" i="1"/>
  <c r="Y3022" i="1"/>
  <c r="Y2967" i="1"/>
  <c r="Y1769" i="1"/>
  <c r="Y1770" i="1"/>
  <c r="Y2720" i="1"/>
  <c r="Y1771" i="1"/>
  <c r="Y1772" i="1"/>
  <c r="Y1773" i="1"/>
  <c r="Y2442" i="1"/>
  <c r="Y2886" i="1"/>
  <c r="Y667" i="1"/>
  <c r="Y1774" i="1"/>
  <c r="Y1775" i="1"/>
  <c r="Y1776" i="1"/>
  <c r="Y2571" i="1"/>
  <c r="Y1777" i="1"/>
  <c r="Y1778" i="1"/>
  <c r="Y1779" i="1"/>
  <c r="Y1780" i="1"/>
  <c r="Y2757" i="1"/>
  <c r="Y3043" i="1"/>
  <c r="Y2752" i="1"/>
  <c r="Y2869" i="1"/>
  <c r="Y1781" i="1"/>
  <c r="Y3148" i="1"/>
  <c r="Y3046" i="1"/>
  <c r="Y1782" i="1"/>
  <c r="Y1783" i="1"/>
  <c r="Y1784" i="1"/>
  <c r="Y1785" i="1"/>
  <c r="Y2802" i="1"/>
  <c r="Y2696" i="1"/>
  <c r="Y1786" i="1"/>
  <c r="Y1787" i="1"/>
  <c r="Y2767" i="1"/>
  <c r="Y1788" i="1"/>
  <c r="Y1789" i="1"/>
  <c r="Y1790" i="1"/>
  <c r="Y1791" i="1"/>
  <c r="Y1792" i="1"/>
  <c r="Y589" i="1"/>
  <c r="Y1793" i="1"/>
  <c r="Y234" i="1"/>
  <c r="Y2516" i="1"/>
  <c r="Y211" i="1"/>
  <c r="Y1794" i="1"/>
  <c r="Y2430" i="1"/>
  <c r="Y1795" i="1"/>
  <c r="Y1796" i="1"/>
  <c r="Y1797" i="1"/>
  <c r="Y2569" i="1"/>
  <c r="Y1798" i="1"/>
  <c r="Y1799" i="1"/>
  <c r="Y1800" i="1"/>
  <c r="Y1801" i="1"/>
  <c r="Y1802" i="1"/>
  <c r="Y2721" i="1"/>
  <c r="Y1803" i="1"/>
  <c r="Y1804" i="1"/>
  <c r="Y1805" i="1"/>
  <c r="Y1806" i="1"/>
  <c r="Y1807" i="1"/>
  <c r="Y1808" i="1"/>
  <c r="Y1809" i="1"/>
  <c r="Y1810" i="1"/>
  <c r="Y1811" i="1"/>
  <c r="Y1812" i="1"/>
  <c r="Y2693" i="1"/>
  <c r="Y2477" i="1"/>
  <c r="Y1813" i="1"/>
  <c r="Y1814" i="1"/>
  <c r="Y3325" i="1"/>
  <c r="Y1815" i="1"/>
  <c r="Y3161" i="1"/>
  <c r="Y2835" i="1"/>
  <c r="Y1816" i="1"/>
  <c r="Y2658" i="1"/>
  <c r="Y1817" i="1"/>
  <c r="Y625" i="1"/>
  <c r="Y1818" i="1"/>
  <c r="Y2992" i="1"/>
  <c r="Y2575" i="1"/>
  <c r="Y1819" i="1"/>
  <c r="Y1820" i="1"/>
  <c r="Y1821" i="1"/>
  <c r="Y2592" i="1"/>
  <c r="Y2304" i="1"/>
  <c r="Y539" i="1"/>
  <c r="Y1822" i="1"/>
  <c r="Y1823" i="1"/>
  <c r="Y3208" i="1"/>
  <c r="Y1824" i="1"/>
  <c r="Y1825" i="1"/>
  <c r="Y2480" i="1"/>
  <c r="Y1826" i="1"/>
  <c r="Y1827" i="1"/>
  <c r="Y2688" i="1"/>
  <c r="Y1828" i="1"/>
  <c r="Y1829" i="1"/>
  <c r="Y570" i="1"/>
  <c r="Y184" i="1"/>
  <c r="Y2525" i="1"/>
  <c r="Y3247" i="1"/>
  <c r="Y2782" i="1"/>
  <c r="Y2675" i="1"/>
  <c r="Y549" i="1"/>
  <c r="Y1830" i="1"/>
  <c r="Y48" i="1"/>
  <c r="Y420" i="1"/>
  <c r="Y1831" i="1"/>
  <c r="Y3313" i="1"/>
  <c r="Y513" i="1"/>
  <c r="Y1832" i="1"/>
  <c r="Y1833" i="1"/>
  <c r="Y3040" i="1"/>
  <c r="Y1834" i="1"/>
  <c r="Y2664" i="1"/>
  <c r="Y1835" i="1"/>
  <c r="Y2942" i="1"/>
  <c r="Y3195" i="1"/>
  <c r="Y1836" i="1"/>
  <c r="Y229" i="1"/>
  <c r="Y3036" i="1"/>
  <c r="Y683" i="1"/>
  <c r="Y2648" i="1"/>
  <c r="Y1837" i="1"/>
  <c r="Y2709" i="1"/>
  <c r="Y3140" i="1"/>
  <c r="Y3173" i="1"/>
  <c r="Y1838" i="1"/>
  <c r="Y417" i="1"/>
  <c r="Y2660" i="1"/>
  <c r="Y1839" i="1"/>
  <c r="Y1840" i="1"/>
  <c r="Y1841" i="1"/>
  <c r="Y1842" i="1"/>
  <c r="Y1843" i="1"/>
  <c r="Y151" i="1"/>
  <c r="Y1844" i="1"/>
  <c r="Y1845" i="1"/>
  <c r="Y1846" i="1"/>
  <c r="Y2444" i="1"/>
  <c r="Y2348" i="1"/>
  <c r="Y1847" i="1"/>
  <c r="Y2426" i="1"/>
  <c r="Y1848" i="1"/>
  <c r="Y1849" i="1"/>
  <c r="Y2824" i="1"/>
  <c r="Y1850" i="1"/>
  <c r="Y1851" i="1"/>
  <c r="Y1852" i="1"/>
  <c r="Y3200" i="1"/>
  <c r="Y2722" i="1"/>
  <c r="Y493" i="1"/>
  <c r="Y1853" i="1"/>
  <c r="Y1854" i="1"/>
  <c r="Y2735" i="1"/>
  <c r="Y1855" i="1"/>
  <c r="Y1856" i="1"/>
  <c r="Y1857" i="1"/>
  <c r="Y1858" i="1"/>
  <c r="Y1859" i="1"/>
  <c r="Y2744" i="1"/>
  <c r="Y248" i="1"/>
  <c r="Y2880" i="1"/>
  <c r="Y2756" i="1"/>
  <c r="Y1860" i="1"/>
  <c r="Y2448" i="1"/>
  <c r="Y1861" i="1"/>
  <c r="Y1862" i="1"/>
  <c r="Y2372" i="1"/>
  <c r="Y1863" i="1"/>
  <c r="Y3185" i="1"/>
  <c r="Y2303" i="1"/>
  <c r="Y1864" i="1"/>
  <c r="Y2985" i="1"/>
  <c r="Y2845" i="1"/>
  <c r="Y1865" i="1"/>
  <c r="Y2754" i="1"/>
  <c r="Y2708" i="1"/>
  <c r="Y1866" i="1"/>
  <c r="Y1867" i="1"/>
  <c r="Y396" i="1"/>
  <c r="Y2676" i="1"/>
  <c r="Y2717" i="1"/>
  <c r="Y1868" i="1"/>
  <c r="Y1869" i="1"/>
  <c r="Y1870" i="1"/>
  <c r="Y564" i="1"/>
  <c r="Y2966" i="1"/>
  <c r="Y1871" i="1"/>
  <c r="Y1872" i="1"/>
  <c r="Y2896" i="1"/>
  <c r="Y2873" i="1"/>
  <c r="Y309" i="1"/>
  <c r="Y3226" i="1"/>
  <c r="Y3018" i="1"/>
  <c r="Y2837" i="1"/>
  <c r="Y1873" i="1"/>
  <c r="Y2651" i="1"/>
  <c r="Y2342" i="1"/>
  <c r="Y1874" i="1"/>
  <c r="Y2423" i="1"/>
  <c r="Y2507" i="1"/>
  <c r="Y1875" i="1"/>
  <c r="Y587" i="1"/>
  <c r="Y2589" i="1"/>
  <c r="Y2619" i="1"/>
  <c r="Y1876" i="1"/>
  <c r="Y1877" i="1"/>
  <c r="Y467" i="1"/>
  <c r="Y1878" i="1"/>
  <c r="Y1879" i="1"/>
  <c r="Y1880" i="1"/>
  <c r="Y2906" i="1"/>
  <c r="Y2458" i="1"/>
  <c r="Y2570" i="1"/>
  <c r="Y3105" i="1"/>
  <c r="Y641" i="1"/>
  <c r="Y1881" i="1"/>
  <c r="Y1882" i="1"/>
  <c r="Y3097" i="1"/>
  <c r="Y2482" i="1"/>
  <c r="Y2514" i="1"/>
  <c r="Y448" i="1"/>
  <c r="Y1883" i="1"/>
  <c r="Y1884" i="1"/>
  <c r="Y1885" i="1"/>
  <c r="Y2816" i="1"/>
  <c r="Y1886" i="1"/>
  <c r="Y1887" i="1"/>
  <c r="Y1888" i="1"/>
  <c r="Y1889" i="1"/>
  <c r="Y2879" i="1"/>
  <c r="Y3288" i="1"/>
  <c r="Y1890" i="1"/>
  <c r="Y3101" i="1"/>
  <c r="Y1891" i="1"/>
  <c r="Y1892" i="1"/>
  <c r="Y349" i="1"/>
  <c r="Y2833" i="1"/>
  <c r="Y1893" i="1"/>
  <c r="Y3107" i="1"/>
  <c r="Y2610" i="1"/>
  <c r="Y75" i="1"/>
  <c r="Y1894" i="1"/>
  <c r="Y1895" i="1"/>
  <c r="Y551" i="1"/>
  <c r="Y1896" i="1"/>
  <c r="Y496" i="1"/>
  <c r="Y1897" i="1"/>
  <c r="Y1898" i="1"/>
  <c r="Y1899" i="1"/>
  <c r="Y1900" i="1"/>
  <c r="Y627" i="1"/>
  <c r="Y2443" i="1"/>
  <c r="Y618" i="1"/>
  <c r="Y2797" i="1"/>
  <c r="Y481" i="1"/>
  <c r="Y1901" i="1"/>
  <c r="Y1902" i="1"/>
  <c r="Y1903" i="1"/>
  <c r="Y2620" i="1"/>
  <c r="Y277" i="1"/>
  <c r="Y1904" i="1"/>
  <c r="Y1905" i="1"/>
  <c r="Y1906" i="1"/>
  <c r="Y350" i="1"/>
  <c r="Y2586" i="1"/>
  <c r="Y2804" i="1"/>
  <c r="Y1907" i="1"/>
  <c r="Y2821" i="1"/>
  <c r="Y3166" i="1"/>
  <c r="Y565" i="1"/>
  <c r="Y95" i="1"/>
  <c r="Y1908" i="1"/>
  <c r="Y2405" i="1"/>
  <c r="Y1909" i="1"/>
  <c r="Y1910" i="1"/>
  <c r="Y1911" i="1"/>
  <c r="Y1912" i="1"/>
  <c r="Y214" i="1"/>
  <c r="Y2359" i="1"/>
  <c r="Y1913" i="1"/>
  <c r="Y1914" i="1"/>
  <c r="Y1915" i="1"/>
  <c r="Y1916" i="1"/>
  <c r="Y55" i="1"/>
  <c r="Y1917" i="1"/>
  <c r="Y2875" i="1"/>
  <c r="Y1918" i="1"/>
  <c r="Y1919" i="1"/>
  <c r="Y1920" i="1"/>
  <c r="Y3338" i="1"/>
  <c r="Y2702" i="1"/>
  <c r="Y185" i="1"/>
  <c r="Y1921" i="1"/>
  <c r="Y94" i="1"/>
  <c r="Y1922" i="1"/>
  <c r="Y333" i="1"/>
  <c r="Y2844" i="1"/>
  <c r="Y1923" i="1"/>
  <c r="Y1924" i="1"/>
  <c r="Y2623" i="1"/>
  <c r="Y474" i="1"/>
  <c r="Y1925" i="1"/>
  <c r="Y1926" i="1"/>
  <c r="Y3030" i="1"/>
  <c r="Y3134" i="1"/>
  <c r="Y1927" i="1"/>
  <c r="Y662" i="1"/>
  <c r="Y1928" i="1"/>
  <c r="Y1929" i="1"/>
  <c r="Y1930" i="1"/>
  <c r="Y1931" i="1"/>
  <c r="Y1932" i="1"/>
  <c r="Y1933" i="1"/>
  <c r="Y1934" i="1"/>
  <c r="Y327" i="1"/>
  <c r="Y1935" i="1"/>
  <c r="Y1936" i="1"/>
  <c r="Y2784" i="1"/>
  <c r="Y1937" i="1"/>
  <c r="Y1938" i="1"/>
  <c r="Y2842" i="1"/>
  <c r="Y1939" i="1"/>
  <c r="Y2512" i="1"/>
  <c r="Y1940" i="1"/>
  <c r="Y1941" i="1"/>
  <c r="Y1942" i="1"/>
  <c r="Y1943" i="1"/>
  <c r="Y1944" i="1"/>
  <c r="Y1945" i="1"/>
  <c r="Y1946" i="1"/>
  <c r="Y1947" i="1"/>
  <c r="Y2745" i="1"/>
  <c r="Y1948" i="1"/>
  <c r="Y1949" i="1"/>
  <c r="Y2673" i="1"/>
  <c r="Y250" i="1"/>
  <c r="Y1950" i="1"/>
  <c r="Y352" i="1"/>
  <c r="Y1951" i="1"/>
  <c r="Y1952" i="1"/>
  <c r="Y1953" i="1"/>
  <c r="Y1954" i="1"/>
  <c r="Y1955" i="1"/>
  <c r="Y3064" i="1"/>
  <c r="Y145" i="1"/>
  <c r="Y165" i="1"/>
  <c r="Y2681" i="1"/>
  <c r="Y1956" i="1"/>
  <c r="Y2440" i="1"/>
  <c r="Y1957" i="1"/>
  <c r="Y305" i="1"/>
  <c r="Y272" i="1"/>
  <c r="Y3330" i="1"/>
  <c r="Y700" i="1"/>
  <c r="Y1958" i="1"/>
  <c r="Y1959" i="1"/>
  <c r="Y1960" i="1"/>
  <c r="Y2534" i="1"/>
  <c r="Y1961" i="1"/>
  <c r="Y2289" i="1"/>
  <c r="Y1962" i="1"/>
  <c r="Y1963" i="1"/>
  <c r="Y2549" i="1"/>
  <c r="Y2371" i="1"/>
  <c r="Y2433" i="1"/>
  <c r="Y597" i="1"/>
  <c r="Y495" i="1"/>
  <c r="Y178" i="1"/>
  <c r="Y1964" i="1"/>
  <c r="Y2916" i="1"/>
  <c r="Y2748" i="1"/>
  <c r="Y1965" i="1"/>
  <c r="Y1966" i="1"/>
  <c r="Y2695" i="1"/>
  <c r="Y1967" i="1"/>
  <c r="Y1968" i="1"/>
  <c r="Y2451" i="1"/>
  <c r="Y398" i="1"/>
  <c r="Y1969" i="1"/>
  <c r="Y233" i="1"/>
  <c r="Y1970" i="1"/>
  <c r="Y2786" i="1"/>
  <c r="Y684" i="1"/>
  <c r="Y1971" i="1"/>
  <c r="Y2977" i="1"/>
  <c r="Y1972" i="1"/>
  <c r="Y2710" i="1"/>
  <c r="Y1973" i="1"/>
  <c r="Y1974" i="1"/>
  <c r="Y1975" i="1"/>
  <c r="Y380" i="1"/>
  <c r="Y455" i="1"/>
  <c r="Y1976" i="1"/>
  <c r="Y1977" i="1"/>
  <c r="Y1978" i="1"/>
  <c r="Y2649" i="1"/>
  <c r="Y1979" i="1"/>
  <c r="Y1980" i="1"/>
  <c r="Y2349" i="1"/>
  <c r="Y1981" i="1"/>
  <c r="Y1982" i="1"/>
  <c r="Y2788" i="1"/>
  <c r="Y2671" i="1"/>
  <c r="Y2417" i="1"/>
  <c r="Y2498" i="1"/>
  <c r="Y1983" i="1"/>
  <c r="Y299" i="1"/>
  <c r="Y108" i="1"/>
  <c r="Y541" i="1"/>
  <c r="Y1984" i="1"/>
  <c r="Y283" i="1"/>
  <c r="Y2611" i="1"/>
  <c r="Y1985" i="1"/>
  <c r="Y2474" i="1"/>
  <c r="Y2530" i="1"/>
  <c r="Y482" i="1"/>
  <c r="Y1986" i="1"/>
  <c r="Y2907" i="1"/>
  <c r="Y71" i="1"/>
  <c r="Y1987" i="1"/>
  <c r="Y671" i="1"/>
  <c r="Y2485" i="1"/>
  <c r="Y2542" i="1"/>
  <c r="Y1988" i="1"/>
  <c r="Y2843" i="1"/>
  <c r="Y2285" i="1"/>
  <c r="Y1989" i="1"/>
  <c r="Y2346" i="1"/>
  <c r="Y1990" i="1"/>
  <c r="Y3006" i="1"/>
  <c r="Y437" i="1"/>
  <c r="Y1991" i="1"/>
  <c r="Y118" i="1"/>
  <c r="Y1992" i="1"/>
  <c r="Y19" i="1"/>
  <c r="Y1993" i="1"/>
  <c r="Y1994" i="1"/>
  <c r="Y2669" i="1"/>
  <c r="Y2825" i="1"/>
  <c r="Y379" i="1"/>
  <c r="Y1995" i="1"/>
  <c r="Y2628" i="1"/>
  <c r="Y3009" i="1"/>
  <c r="Y2877" i="1"/>
  <c r="Y1996" i="1"/>
  <c r="Y3029" i="1"/>
  <c r="Y339" i="1"/>
  <c r="Y267" i="1"/>
  <c r="Y643" i="1"/>
  <c r="Y1997" i="1"/>
  <c r="Y1998" i="1"/>
  <c r="Y173" i="1"/>
  <c r="Y1999" i="1"/>
  <c r="Y2737" i="1"/>
  <c r="Y2000" i="1"/>
  <c r="Y2001" i="1"/>
  <c r="Y2002" i="1"/>
  <c r="Y190" i="1"/>
  <c r="Y469" i="1"/>
  <c r="Y2672" i="1"/>
  <c r="Y2003" i="1"/>
  <c r="Y2004" i="1"/>
  <c r="Y2005" i="1"/>
  <c r="Y2006" i="1"/>
  <c r="Y2007" i="1"/>
  <c r="Y2603" i="1"/>
  <c r="Y695" i="1"/>
  <c r="Y2008" i="1"/>
  <c r="Y2769" i="1"/>
  <c r="Y2009" i="1"/>
  <c r="Y3263" i="1"/>
  <c r="Y2970" i="1"/>
  <c r="Y181" i="1"/>
  <c r="Y2731" i="1"/>
  <c r="Y2010" i="1"/>
  <c r="Y77" i="1"/>
  <c r="Y2011" i="1"/>
  <c r="Y2012" i="1"/>
  <c r="Y329" i="1"/>
  <c r="Y2605" i="1"/>
  <c r="Y2013" i="1"/>
  <c r="Y400" i="1"/>
  <c r="Y2014" i="1"/>
  <c r="Y2015" i="1"/>
  <c r="Y2016" i="1"/>
  <c r="Y2017" i="1"/>
  <c r="Y2018" i="1"/>
  <c r="Y505" i="1"/>
  <c r="Y2918" i="1"/>
  <c r="Y2019" i="1"/>
  <c r="Y281" i="1"/>
  <c r="Y2020" i="1"/>
  <c r="Y219" i="1"/>
  <c r="Y2818" i="1"/>
  <c r="Y3248" i="1"/>
  <c r="Y274" i="1"/>
  <c r="Y2021" i="1"/>
  <c r="Y2022" i="1"/>
  <c r="Y2023" i="1"/>
  <c r="Y600" i="1"/>
  <c r="Y363" i="1"/>
  <c r="Y2024" i="1"/>
  <c r="Y3189" i="1"/>
  <c r="Y2025" i="1"/>
  <c r="Y2026" i="1"/>
  <c r="Y2027" i="1"/>
  <c r="Y2028" i="1"/>
  <c r="Y2029" i="1"/>
  <c r="Y2030" i="1"/>
  <c r="Y2373" i="1"/>
  <c r="Y2031" i="1"/>
  <c r="Y324" i="1"/>
  <c r="Y2032" i="1"/>
  <c r="Y2033" i="1"/>
  <c r="Y2034" i="1"/>
  <c r="Y2035" i="1"/>
  <c r="Y3087" i="1"/>
  <c r="Y2036" i="1"/>
  <c r="Y2037" i="1"/>
  <c r="Y257" i="1"/>
  <c r="Y2038" i="1"/>
  <c r="Y2039" i="1"/>
  <c r="Y371" i="1"/>
  <c r="Y628" i="1"/>
  <c r="Y3044" i="1"/>
  <c r="Y2040" i="1"/>
  <c r="Y2041" i="1"/>
  <c r="Y2042" i="1"/>
  <c r="Y2831" i="1"/>
  <c r="Y2635" i="1"/>
  <c r="Y2043" i="1"/>
  <c r="Y2044" i="1"/>
  <c r="Y2045" i="1"/>
  <c r="Y2046" i="1"/>
  <c r="Y2047" i="1"/>
  <c r="Y189" i="1"/>
  <c r="Y2048" i="1"/>
  <c r="Y2049" i="1"/>
  <c r="Y2050" i="1"/>
  <c r="Y2051" i="1"/>
  <c r="Y2052" i="1"/>
  <c r="Y2608" i="1"/>
  <c r="Y2053" i="1"/>
  <c r="Y266" i="1"/>
  <c r="Y3154" i="1"/>
  <c r="Y2054" i="1"/>
  <c r="Y2055" i="1"/>
  <c r="Y2056" i="1"/>
  <c r="Y2057" i="1"/>
  <c r="Y2714" i="1"/>
  <c r="Y2367" i="1"/>
  <c r="Y418" i="1"/>
  <c r="Y2058" i="1"/>
  <c r="Y2059" i="1"/>
  <c r="Y2060" i="1"/>
  <c r="Y2061" i="1"/>
  <c r="Y2987" i="1"/>
  <c r="Y2062" i="1"/>
  <c r="Y354" i="1"/>
  <c r="Y3116" i="1"/>
  <c r="Y142" i="1"/>
  <c r="Y2063" i="1"/>
  <c r="Y484" i="1"/>
  <c r="Y2579" i="1"/>
  <c r="Y2679" i="1"/>
  <c r="Y2568" i="1"/>
  <c r="Y2064" i="1"/>
  <c r="Y2065" i="1"/>
  <c r="Y235" i="1"/>
  <c r="Y2066" i="1"/>
  <c r="Y2067" i="1"/>
  <c r="Y109" i="1"/>
  <c r="Y2718" i="1"/>
  <c r="Y386" i="1"/>
  <c r="Y701" i="1"/>
  <c r="Y690" i="1"/>
  <c r="Y3118" i="1"/>
  <c r="Y2068" i="1"/>
  <c r="Y275" i="1"/>
  <c r="Y2069" i="1"/>
  <c r="Y239" i="1"/>
  <c r="Y2070" i="1"/>
  <c r="Y691" i="1"/>
  <c r="Y2071" i="1"/>
  <c r="Y477" i="1"/>
  <c r="Y2072" i="1"/>
  <c r="Y2073" i="1"/>
  <c r="Y83" i="1"/>
  <c r="Y2074" i="1"/>
  <c r="Y2075" i="1"/>
  <c r="Y504" i="1"/>
  <c r="Y2076" i="1"/>
  <c r="Y2077" i="1"/>
  <c r="Y2959" i="1"/>
  <c r="Y2078" i="1"/>
  <c r="Y3335" i="1"/>
  <c r="Y2594" i="1"/>
  <c r="Y2079" i="1"/>
  <c r="Y2762" i="1"/>
  <c r="Y2495" i="1"/>
  <c r="Y2080" i="1"/>
  <c r="Y2081" i="1"/>
  <c r="Y2082" i="1"/>
  <c r="Y2380" i="1"/>
  <c r="Y2083" i="1"/>
  <c r="Y2084" i="1"/>
  <c r="Y2365" i="1"/>
  <c r="Y54" i="1"/>
  <c r="Y2085" i="1"/>
  <c r="Y2086" i="1"/>
  <c r="Y2087" i="1"/>
  <c r="Y2088" i="1"/>
  <c r="Y135" i="1"/>
  <c r="Y2670" i="1"/>
  <c r="Y286" i="1"/>
  <c r="Y2481" i="1"/>
  <c r="Y2089" i="1"/>
  <c r="Y514" i="1"/>
  <c r="Y3002" i="1"/>
  <c r="Y2090" i="1"/>
  <c r="Y2661" i="1"/>
  <c r="Y421" i="1"/>
  <c r="Y2091" i="1"/>
  <c r="Y2390" i="1"/>
  <c r="Y2388" i="1"/>
  <c r="Y2092" i="1"/>
  <c r="Y3080" i="1"/>
  <c r="Y2093" i="1"/>
  <c r="Y2864" i="1"/>
  <c r="Y2094" i="1"/>
  <c r="Y2793" i="1"/>
  <c r="Y2095" i="1"/>
  <c r="Y2096" i="1"/>
  <c r="Y2097" i="1"/>
  <c r="Y2313" i="1"/>
  <c r="Y2098" i="1"/>
  <c r="Y2099" i="1"/>
  <c r="Y612" i="1"/>
  <c r="Y224" i="1"/>
  <c r="Y450" i="1"/>
  <c r="Y104" i="1"/>
  <c r="Y620" i="1"/>
  <c r="Y2100" i="1"/>
  <c r="Y2101" i="1"/>
  <c r="Y2102" i="1"/>
  <c r="Y2602" i="1"/>
  <c r="Y2103" i="1"/>
  <c r="Y59" i="1"/>
  <c r="Y2104" i="1"/>
  <c r="Y2105" i="1"/>
  <c r="Y3274" i="1"/>
  <c r="Y2106" i="1"/>
  <c r="Y2808" i="1"/>
  <c r="Y2107" i="1"/>
  <c r="Y2108" i="1"/>
  <c r="Y429" i="1"/>
  <c r="Y174" i="1"/>
  <c r="Y3135" i="1"/>
  <c r="Y3077" i="1"/>
  <c r="Y2109" i="1"/>
  <c r="Y356" i="1"/>
  <c r="Y2110" i="1"/>
  <c r="Y2727" i="1"/>
  <c r="Y699" i="1"/>
  <c r="Y468" i="1"/>
  <c r="Y2344" i="1"/>
  <c r="Y2553" i="1"/>
  <c r="Y3020" i="1"/>
  <c r="Y613" i="1"/>
  <c r="Y2111" i="1"/>
  <c r="Y2112" i="1"/>
  <c r="Y2113" i="1"/>
  <c r="Y2114" i="1"/>
  <c r="Y2115" i="1"/>
  <c r="Y2489" i="1"/>
  <c r="Y262" i="1"/>
  <c r="Y2811" i="1"/>
  <c r="Y2116" i="1"/>
  <c r="Y2117" i="1"/>
  <c r="Y2118" i="1"/>
  <c r="Y2296" i="1"/>
  <c r="Y569" i="1"/>
  <c r="Y2119" i="1"/>
  <c r="Y2120" i="1"/>
  <c r="Y2121" i="1"/>
  <c r="Y2122" i="1"/>
  <c r="Y2123" i="1"/>
  <c r="Y2124" i="1"/>
  <c r="Y2527" i="1"/>
  <c r="Y2125" i="1"/>
  <c r="Y2366" i="1"/>
  <c r="Y2126" i="1"/>
  <c r="Y74" i="1"/>
  <c r="Y138" i="1"/>
  <c r="Y3032" i="1"/>
  <c r="Y2422" i="1"/>
  <c r="Y2127" i="1"/>
  <c r="Y2128" i="1"/>
  <c r="Y2129" i="1"/>
  <c r="Y2130" i="1"/>
  <c r="Y2131" i="1"/>
  <c r="Y2132" i="1"/>
  <c r="Y273" i="1"/>
  <c r="Y2133" i="1"/>
  <c r="Y2867" i="1"/>
  <c r="Y2134" i="1"/>
  <c r="Y2135" i="1"/>
  <c r="Y2136" i="1"/>
  <c r="Y2137" i="1"/>
  <c r="Y2694" i="1"/>
  <c r="Y2138" i="1"/>
  <c r="Y2139" i="1"/>
  <c r="Y236" i="1"/>
  <c r="Y289" i="1"/>
  <c r="Y2374" i="1"/>
  <c r="Y2140" i="1"/>
  <c r="Y2141" i="1"/>
  <c r="Y2142" i="1"/>
  <c r="Y2540" i="1"/>
  <c r="Y60" i="1"/>
  <c r="Y2143" i="1"/>
  <c r="Y2144" i="1"/>
  <c r="Y2145" i="1"/>
  <c r="Y325" i="1"/>
  <c r="Y2146" i="1"/>
  <c r="Y3333" i="1"/>
  <c r="Y2147" i="1"/>
  <c r="Y2148" i="1"/>
  <c r="Y2149" i="1"/>
  <c r="Y2150" i="1"/>
  <c r="Y2151" i="1"/>
  <c r="Y458" i="1"/>
  <c r="Y160" i="1"/>
  <c r="Y2152" i="1"/>
  <c r="Y2153" i="1"/>
  <c r="Y2154" i="1"/>
  <c r="Y2155" i="1"/>
  <c r="Y2156" i="1"/>
  <c r="Y2157" i="1"/>
  <c r="Y2158" i="1"/>
  <c r="Y2159" i="1"/>
  <c r="Y2160" i="1"/>
  <c r="Y2161" i="1"/>
  <c r="Y2162" i="1"/>
  <c r="Y2163" i="1"/>
  <c r="Y2164" i="1"/>
  <c r="Y2165" i="1"/>
  <c r="Y2166" i="1"/>
  <c r="Y2167" i="1"/>
  <c r="Y2929" i="1"/>
  <c r="Y2168" i="1"/>
  <c r="Y2169" i="1"/>
  <c r="Y2170" i="1"/>
  <c r="Y2739" i="1"/>
  <c r="Y2368" i="1"/>
  <c r="Y591" i="1"/>
  <c r="Y2171" i="1"/>
  <c r="Y2172" i="1"/>
  <c r="Y2749" i="1"/>
  <c r="Y2173" i="1"/>
  <c r="Y488" i="1"/>
  <c r="Y2174" i="1"/>
  <c r="Y2175" i="1"/>
  <c r="Y2176" i="1"/>
  <c r="Y2177" i="1"/>
  <c r="Y2178" i="1"/>
  <c r="Y2179" i="1"/>
  <c r="Y2180" i="1"/>
  <c r="Y2558" i="1"/>
  <c r="Y2631" i="1"/>
  <c r="Y2181" i="1"/>
  <c r="Y2182" i="1"/>
  <c r="Y2183" i="1"/>
  <c r="Y2577" i="1"/>
  <c r="Y2184" i="1"/>
  <c r="Y2185" i="1"/>
  <c r="Y144" i="1"/>
  <c r="Y2186" i="1"/>
  <c r="Y449" i="1"/>
  <c r="Y2431" i="1"/>
  <c r="Y152" i="1"/>
  <c r="Y2187" i="1"/>
  <c r="Y3010" i="1"/>
  <c r="Y2188" i="1"/>
  <c r="Y167" i="1"/>
  <c r="Y2719" i="1"/>
  <c r="Y538" i="1"/>
  <c r="Y2189" i="1"/>
  <c r="Y2190" i="1"/>
  <c r="Y2191" i="1"/>
  <c r="Y155" i="1"/>
  <c r="Y2192" i="1"/>
  <c r="Y141" i="1"/>
  <c r="Y344" i="1"/>
  <c r="Y2193" i="1"/>
  <c r="Y2194" i="1"/>
  <c r="Y326" i="1"/>
  <c r="Y223" i="1"/>
  <c r="Y2812" i="1"/>
  <c r="Y2195" i="1"/>
  <c r="Y2841" i="1"/>
  <c r="Y2196" i="1"/>
  <c r="Y2520" i="1"/>
  <c r="Y2197" i="1"/>
  <c r="Y651" i="1"/>
  <c r="Y2198" i="1"/>
  <c r="Y568" i="1"/>
  <c r="Y2199" i="1"/>
  <c r="Y2200" i="1"/>
  <c r="Y2201" i="1"/>
  <c r="Y2563" i="1"/>
  <c r="Y2202" i="1"/>
  <c r="Y3129" i="1"/>
  <c r="Y2203" i="1"/>
  <c r="Y2204" i="1"/>
  <c r="Y391" i="1"/>
  <c r="Y338" i="1"/>
  <c r="Y2205" i="1"/>
  <c r="Y622" i="1"/>
  <c r="Y2998" i="1"/>
  <c r="Y2206" i="1"/>
  <c r="Y2207" i="1"/>
  <c r="Y2208" i="1"/>
  <c r="Y2209" i="1"/>
  <c r="Y2210" i="1"/>
  <c r="Y2506" i="1"/>
  <c r="Y2211" i="1"/>
  <c r="Y2212" i="1"/>
  <c r="Y153" i="1"/>
  <c r="Y2213" i="1"/>
  <c r="Y2214" i="1"/>
  <c r="Y2215" i="1"/>
  <c r="Y3096" i="1"/>
  <c r="Y2951" i="1"/>
  <c r="Y2528" i="1"/>
  <c r="Y2369" i="1"/>
  <c r="Y2591" i="1"/>
  <c r="Y678" i="1"/>
  <c r="Y486" i="1"/>
  <c r="Y2216" i="1"/>
  <c r="Y3153" i="1"/>
  <c r="Y2217" i="1"/>
  <c r="Y2218" i="1"/>
  <c r="Y3334" i="1"/>
  <c r="Y550" i="1"/>
  <c r="Y2219" i="1"/>
  <c r="Y2220" i="1"/>
  <c r="Y2221" i="1"/>
  <c r="Y2638" i="1"/>
  <c r="Y2665" i="1"/>
  <c r="Y72" i="1"/>
  <c r="Y2222" i="1"/>
  <c r="Y32" i="1"/>
  <c r="Y3120" i="1"/>
  <c r="Y2223" i="1"/>
  <c r="Y2224" i="1"/>
  <c r="Y674" i="1"/>
  <c r="Y2225" i="1"/>
  <c r="Y2226" i="1"/>
  <c r="Y2227" i="1"/>
  <c r="Y394" i="1"/>
  <c r="Y2228" i="1"/>
  <c r="Y2229" i="1"/>
  <c r="Y290" i="1"/>
  <c r="Y2230" i="1"/>
  <c r="Y2231" i="1"/>
  <c r="Y146" i="1"/>
  <c r="Y3316" i="1"/>
  <c r="Y2546" i="1"/>
  <c r="Y475" i="1"/>
  <c r="Y188" i="1"/>
  <c r="Y247" i="1"/>
  <c r="Y2436" i="1"/>
  <c r="Y2232" i="1"/>
  <c r="Y96" i="1"/>
  <c r="Y2233" i="1"/>
  <c r="Y2663" i="1"/>
  <c r="Y261" i="1"/>
  <c r="Y636" i="1"/>
  <c r="Y605" i="1"/>
  <c r="Y301" i="1"/>
  <c r="Y2234" i="1"/>
  <c r="Y2235" i="1"/>
  <c r="Y2236" i="1"/>
  <c r="Y2513" i="1"/>
  <c r="Y2237" i="1"/>
  <c r="Y2238" i="1"/>
  <c r="Y2239" i="1"/>
  <c r="Y2357" i="1"/>
  <c r="Y2240" i="1"/>
  <c r="Y2241" i="1"/>
  <c r="Y3" i="1"/>
  <c r="Y2242" i="1"/>
  <c r="Y2243" i="1"/>
  <c r="Y419" i="1"/>
  <c r="Y2743" i="1"/>
  <c r="Y268" i="1"/>
  <c r="Y123" i="1"/>
  <c r="Y529" i="1"/>
  <c r="Y341" i="1"/>
  <c r="Y162" i="1"/>
  <c r="Y197" i="1"/>
  <c r="Y2244" i="1"/>
  <c r="Y2338" i="1"/>
  <c r="Y2245" i="1"/>
  <c r="Y2246" i="1"/>
  <c r="Y2247" i="1"/>
  <c r="Y3139" i="1"/>
  <c r="Y616" i="1"/>
  <c r="Y3254" i="1"/>
  <c r="Y3058" i="1"/>
  <c r="Y2248" i="1"/>
  <c r="Y2432" i="1"/>
  <c r="Y2249" i="1"/>
  <c r="Y2250" i="1"/>
  <c r="Y543" i="1"/>
  <c r="Y666" i="1"/>
  <c r="Y2251" i="1"/>
  <c r="Y520" i="1"/>
  <c r="Y2252" i="1"/>
  <c r="Y518" i="1"/>
  <c r="Y2253" i="1"/>
  <c r="Y2378" i="1"/>
  <c r="Y413" i="1"/>
  <c r="Y164" i="1"/>
  <c r="Y2383" i="1"/>
  <c r="Y2491" i="1"/>
  <c r="Y119" i="1"/>
  <c r="Y3220" i="1"/>
  <c r="Y64" i="1"/>
  <c r="Y2536" i="1"/>
  <c r="Y523" i="1"/>
  <c r="Y18" i="1"/>
  <c r="Y557" i="1"/>
  <c r="Y2254" i="1"/>
  <c r="Y66" i="1"/>
  <c r="Y91" i="1"/>
  <c r="Y2650" i="1"/>
  <c r="Y2255" i="1"/>
  <c r="Y29" i="1"/>
  <c r="Y2256" i="1"/>
  <c r="Y3269" i="1"/>
  <c r="Y297" i="1"/>
  <c r="Y536" i="1"/>
  <c r="Y2257" i="1"/>
  <c r="Y2258" i="1"/>
  <c r="Y3216" i="1"/>
  <c r="Y2259" i="1"/>
  <c r="Y16" i="1"/>
  <c r="Y240" i="1"/>
  <c r="Y705" i="1"/>
  <c r="Y2923" i="1"/>
  <c r="Y3257" i="1"/>
  <c r="Y49" i="1"/>
  <c r="Y180" i="1"/>
  <c r="Y2509" i="1"/>
  <c r="Y2260" i="1"/>
  <c r="Y2261" i="1"/>
  <c r="Y2262" i="1"/>
  <c r="Y521" i="1"/>
  <c r="Y237" i="1"/>
  <c r="Y2876" i="1"/>
  <c r="Y100" i="1"/>
  <c r="Y2562" i="1"/>
  <c r="Y2909" i="1"/>
  <c r="Y147" i="1"/>
  <c r="Y226" i="1"/>
  <c r="Y2263" i="1"/>
  <c r="Y357" i="1"/>
  <c r="Y685" i="1"/>
  <c r="Y2478" i="1"/>
  <c r="Y3028" i="1"/>
  <c r="Y334" i="1"/>
  <c r="Y3072" i="1"/>
  <c r="Y61" i="1"/>
  <c r="Y2307" i="1"/>
  <c r="Y2264" i="1"/>
  <c r="Y638" i="1"/>
  <c r="Y169" i="1"/>
  <c r="Y136" i="1"/>
  <c r="Y67" i="1"/>
  <c r="Y126" i="1"/>
  <c r="Y2265" i="1"/>
  <c r="Y2972" i="1"/>
  <c r="Y2453" i="1"/>
  <c r="Y2266" i="1"/>
  <c r="Y148" i="1"/>
  <c r="Y2892" i="1"/>
  <c r="Y2910" i="1"/>
  <c r="Y34" i="1"/>
  <c r="Y3219" i="1"/>
  <c r="Y284" i="1"/>
  <c r="Y116" i="1"/>
  <c r="Y319" i="1"/>
  <c r="Y2267" i="1"/>
  <c r="Y222" i="1"/>
  <c r="Y583" i="1"/>
  <c r="Y490" i="1"/>
  <c r="Y2268" i="1"/>
  <c r="Y2621" i="1"/>
  <c r="Y139" i="1"/>
  <c r="Y2917" i="1"/>
  <c r="Y2269" i="1"/>
  <c r="Y688" i="1"/>
  <c r="Y2270" i="1"/>
  <c r="Y2271" i="1"/>
  <c r="Y62" i="1"/>
  <c r="Y3119" i="1"/>
  <c r="Y201" i="1"/>
  <c r="Y2272" i="1"/>
  <c r="Y15" i="1"/>
  <c r="Y3128" i="1"/>
  <c r="Y2984" i="1"/>
  <c r="Y626" i="1"/>
  <c r="Y157" i="1"/>
  <c r="Y2273" i="1"/>
  <c r="Y3035" i="1"/>
  <c r="Y106" i="1"/>
  <c r="Y2785" i="1"/>
  <c r="Y670" i="1"/>
  <c r="Y206" i="1"/>
  <c r="Y509" i="1"/>
  <c r="Y2401" i="1"/>
  <c r="Y3308" i="1"/>
  <c r="Y2881" i="1"/>
  <c r="Y2990" i="1"/>
  <c r="Y3193" i="1"/>
  <c r="Y2587" i="1"/>
  <c r="Y85" i="1"/>
  <c r="Y2674" i="1"/>
  <c r="Y2274" i="1"/>
  <c r="Y3331" i="1"/>
  <c r="Y2974" i="1"/>
  <c r="Y2941" i="1"/>
  <c r="Y3297" i="1"/>
  <c r="Y2275" i="1"/>
  <c r="Y3260" i="1"/>
  <c r="Y2290" i="1"/>
  <c r="Y2470" i="1"/>
  <c r="Y2276" i="1"/>
  <c r="Y24" i="1"/>
  <c r="Y3167" i="1"/>
  <c r="Y2277" i="1"/>
  <c r="Y2973" i="1"/>
  <c r="Y3048" i="1"/>
  <c r="Y2914" i="1"/>
  <c r="Y2406" i="1"/>
  <c r="Y2777" i="1"/>
  <c r="Y46" i="1"/>
  <c r="Y3026" i="1"/>
  <c r="Y2859" i="1"/>
  <c r="Y2278" i="1"/>
  <c r="Y37" i="1"/>
  <c r="Y137" i="1"/>
  <c r="Y2279" i="1"/>
  <c r="Y658" i="1"/>
  <c r="Y3261" i="1"/>
  <c r="Y2931" i="1"/>
  <c r="Y287" i="1"/>
  <c r="Y2878" i="1"/>
  <c r="Y2501" i="1"/>
  <c r="Y2280" i="1"/>
  <c r="Y2853" i="1"/>
  <c r="Y3327" i="1"/>
  <c r="Y3071" i="1"/>
  <c r="Y3089" i="1"/>
  <c r="X706" i="1"/>
  <c r="Z706" i="1" s="1"/>
  <c r="X707" i="1"/>
  <c r="Z707" i="1" s="1"/>
  <c r="X3285" i="1"/>
  <c r="Z3285" i="1" s="1"/>
  <c r="X708" i="1"/>
  <c r="Z708" i="1" s="1"/>
  <c r="X56" i="1"/>
  <c r="Z56" i="1" s="1"/>
  <c r="X2792" i="1"/>
  <c r="Z2792" i="1" s="1"/>
  <c r="X2469" i="1"/>
  <c r="Z2469" i="1" s="1"/>
  <c r="X709" i="1"/>
  <c r="Z709" i="1" s="1"/>
  <c r="X710" i="1"/>
  <c r="Z710" i="1" s="1"/>
  <c r="X2771" i="1"/>
  <c r="Z2771" i="1" s="1"/>
  <c r="X3303" i="1"/>
  <c r="Z3303" i="1" s="1"/>
  <c r="X434" i="1"/>
  <c r="Z434" i="1" s="1"/>
  <c r="X711" i="1"/>
  <c r="Z711" i="1" s="1"/>
  <c r="X99" i="1"/>
  <c r="Z99" i="1" s="1"/>
  <c r="X3233" i="1"/>
  <c r="Z3233" i="1" s="1"/>
  <c r="X454" i="1"/>
  <c r="Z454" i="1" s="1"/>
  <c r="X134" i="1"/>
  <c r="Z134" i="1" s="1"/>
  <c r="X193" i="1"/>
  <c r="Z193" i="1" s="1"/>
  <c r="X2944" i="1"/>
  <c r="Z2944" i="1" s="1"/>
  <c r="X3284" i="1"/>
  <c r="Z3284" i="1" s="1"/>
  <c r="X2576" i="1"/>
  <c r="Z2576" i="1" s="1"/>
  <c r="X712" i="1"/>
  <c r="Z712" i="1" s="1"/>
  <c r="X498" i="1"/>
  <c r="Z498" i="1" s="1"/>
  <c r="X713" i="1"/>
  <c r="Z713" i="1" s="1"/>
  <c r="X2461" i="1"/>
  <c r="Z2461" i="1" s="1"/>
  <c r="X714" i="1"/>
  <c r="Z714" i="1" s="1"/>
  <c r="X609" i="1"/>
  <c r="Z609" i="1" s="1"/>
  <c r="X3164" i="1"/>
  <c r="Z3164" i="1" s="1"/>
  <c r="X715" i="1"/>
  <c r="Z715" i="1" s="1"/>
  <c r="X3004" i="1"/>
  <c r="Z3004" i="1" s="1"/>
  <c r="X426" i="1"/>
  <c r="Z426" i="1" s="1"/>
  <c r="X427" i="1"/>
  <c r="Z427" i="1" s="1"/>
  <c r="X3047" i="1"/>
  <c r="Z3047" i="1" s="1"/>
  <c r="X716" i="1"/>
  <c r="Z716" i="1" s="1"/>
  <c r="X3278" i="1"/>
  <c r="Z3278" i="1" s="1"/>
  <c r="X3341" i="1"/>
  <c r="Z3341" i="1" s="1"/>
  <c r="X717" i="1"/>
  <c r="Z717" i="1" s="1"/>
  <c r="X316" i="1"/>
  <c r="Z316" i="1" s="1"/>
  <c r="X718" i="1"/>
  <c r="Z718" i="1" s="1"/>
  <c r="X328" i="1"/>
  <c r="Z328" i="1" s="1"/>
  <c r="X719" i="1"/>
  <c r="Z719" i="1" s="1"/>
  <c r="X2310" i="1"/>
  <c r="Z2310" i="1" s="1"/>
  <c r="X202" i="1"/>
  <c r="Z202" i="1" s="1"/>
  <c r="X540" i="1"/>
  <c r="Z540" i="1" s="1"/>
  <c r="X720" i="1"/>
  <c r="Z720" i="1" s="1"/>
  <c r="X2991" i="1"/>
  <c r="Z2991" i="1" s="1"/>
  <c r="X2308" i="1"/>
  <c r="Z2308" i="1" s="1"/>
  <c r="X721" i="1"/>
  <c r="Z721" i="1" s="1"/>
  <c r="X722" i="1"/>
  <c r="Z722" i="1" s="1"/>
  <c r="X40" i="1"/>
  <c r="Z40" i="1" s="1"/>
  <c r="X2733" i="1"/>
  <c r="Z2733" i="1" s="1"/>
  <c r="X723" i="1"/>
  <c r="Z723" i="1" s="1"/>
  <c r="X3292" i="1"/>
  <c r="Z3292" i="1" s="1"/>
  <c r="X3149" i="1"/>
  <c r="Z3149" i="1" s="1"/>
  <c r="X610" i="1"/>
  <c r="Z610" i="1" s="1"/>
  <c r="X724" i="1"/>
  <c r="Z724" i="1" s="1"/>
  <c r="X725" i="1"/>
  <c r="Z725" i="1" s="1"/>
  <c r="X726" i="1"/>
  <c r="Z726" i="1" s="1"/>
  <c r="X727" i="1"/>
  <c r="Z727" i="1" s="1"/>
  <c r="X52" i="1"/>
  <c r="Z52" i="1" s="1"/>
  <c r="X728" i="1"/>
  <c r="Z728" i="1" s="1"/>
  <c r="X729" i="1"/>
  <c r="Z729" i="1" s="1"/>
  <c r="X730" i="1"/>
  <c r="Z730" i="1" s="1"/>
  <c r="X731" i="1"/>
  <c r="Z731" i="1" s="1"/>
  <c r="X732" i="1"/>
  <c r="Z732" i="1" s="1"/>
  <c r="X3287" i="1"/>
  <c r="Z3287" i="1" s="1"/>
  <c r="X231" i="1"/>
  <c r="Z231" i="1" s="1"/>
  <c r="X42" i="1"/>
  <c r="Z42" i="1" s="1"/>
  <c r="X393" i="1"/>
  <c r="Z393" i="1" s="1"/>
  <c r="X20" i="1"/>
  <c r="Z20" i="1" s="1"/>
  <c r="X3075" i="1"/>
  <c r="Z3075" i="1" s="1"/>
  <c r="X3294" i="1"/>
  <c r="Z3294" i="1" s="1"/>
  <c r="X5" i="1"/>
  <c r="Z5" i="1" s="1"/>
  <c r="X483" i="1"/>
  <c r="Z483" i="1" s="1"/>
  <c r="X82" i="1"/>
  <c r="Z82" i="1" s="1"/>
  <c r="X107" i="1"/>
  <c r="Z107" i="1" s="1"/>
  <c r="X2851" i="1"/>
  <c r="Z2851" i="1" s="1"/>
  <c r="X733" i="1"/>
  <c r="Z733" i="1" s="1"/>
  <c r="X2615" i="1"/>
  <c r="Z2615" i="1" s="1"/>
  <c r="X3008" i="1"/>
  <c r="Z3008" i="1" s="1"/>
  <c r="X734" i="1"/>
  <c r="Z734" i="1" s="1"/>
  <c r="X632" i="1"/>
  <c r="Z632" i="1" s="1"/>
  <c r="X735" i="1"/>
  <c r="Z735" i="1" s="1"/>
  <c r="X736" i="1"/>
  <c r="Z736" i="1" s="1"/>
  <c r="X737" i="1"/>
  <c r="Z737" i="1" s="1"/>
  <c r="X510" i="1"/>
  <c r="Z510" i="1" s="1"/>
  <c r="X556" i="1"/>
  <c r="Z556" i="1" s="1"/>
  <c r="X738" i="1"/>
  <c r="Z738" i="1" s="1"/>
  <c r="X739" i="1"/>
  <c r="Z739" i="1" s="1"/>
  <c r="X2768" i="1"/>
  <c r="Z2768" i="1" s="1"/>
  <c r="X3255" i="1"/>
  <c r="Z3255" i="1" s="1"/>
  <c r="X740" i="1"/>
  <c r="Z740" i="1" s="1"/>
  <c r="X572" i="1"/>
  <c r="Z572" i="1" s="1"/>
  <c r="X741" i="1"/>
  <c r="Z741" i="1" s="1"/>
  <c r="X535" i="1"/>
  <c r="Z535" i="1" s="1"/>
  <c r="X742" i="1"/>
  <c r="Z742" i="1" s="1"/>
  <c r="X176" i="1"/>
  <c r="Z176" i="1" s="1"/>
  <c r="X3267" i="1"/>
  <c r="Z3267" i="1" s="1"/>
  <c r="X25" i="1"/>
  <c r="Z25" i="1" s="1"/>
  <c r="X479" i="1"/>
  <c r="Z479" i="1" s="1"/>
  <c r="X256" i="1"/>
  <c r="Z256" i="1" s="1"/>
  <c r="X2933" i="1"/>
  <c r="Z2933" i="1" s="1"/>
  <c r="X2946" i="1"/>
  <c r="Z2946" i="1" s="1"/>
  <c r="X743" i="1"/>
  <c r="Z743" i="1" s="1"/>
  <c r="X533" i="1"/>
  <c r="Z533" i="1" s="1"/>
  <c r="X89" i="1"/>
  <c r="Z89" i="1" s="1"/>
  <c r="X571" i="1"/>
  <c r="Z571" i="1" s="1"/>
  <c r="X566" i="1"/>
  <c r="Z566" i="1" s="1"/>
  <c r="X744" i="1"/>
  <c r="Z744" i="1" s="1"/>
  <c r="X745" i="1"/>
  <c r="Z745" i="1" s="1"/>
  <c r="X746" i="1"/>
  <c r="Z746" i="1" s="1"/>
  <c r="X747" i="1"/>
  <c r="Z747" i="1" s="1"/>
  <c r="X2626" i="1"/>
  <c r="Z2626" i="1" s="1"/>
  <c r="X2393" i="1"/>
  <c r="Z2393" i="1" s="1"/>
  <c r="X748" i="1"/>
  <c r="Z748" i="1" s="1"/>
  <c r="X2634" i="1"/>
  <c r="Z2634" i="1" s="1"/>
  <c r="X601" i="1"/>
  <c r="Z601" i="1" s="1"/>
  <c r="X3133" i="1"/>
  <c r="Z3133" i="1" s="1"/>
  <c r="X749" i="1"/>
  <c r="Z749" i="1" s="1"/>
  <c r="X2836" i="1"/>
  <c r="Z2836" i="1" s="1"/>
  <c r="X750" i="1"/>
  <c r="Z750" i="1" s="1"/>
  <c r="X2760" i="1"/>
  <c r="Z2760" i="1" s="1"/>
  <c r="X2518" i="1"/>
  <c r="Z2518" i="1" s="1"/>
  <c r="X751" i="1"/>
  <c r="Z751" i="1" s="1"/>
  <c r="X2544" i="1"/>
  <c r="Z2544" i="1" s="1"/>
  <c r="X752" i="1"/>
  <c r="Z752" i="1" s="1"/>
  <c r="X594" i="1"/>
  <c r="Z594" i="1" s="1"/>
  <c r="X3081" i="1"/>
  <c r="Z3081" i="1" s="1"/>
  <c r="X753" i="1"/>
  <c r="Z753" i="1" s="1"/>
  <c r="X2728" i="1"/>
  <c r="Z2728" i="1" s="1"/>
  <c r="X754" i="1"/>
  <c r="Z754" i="1" s="1"/>
  <c r="X755" i="1"/>
  <c r="Z755" i="1" s="1"/>
  <c r="X756" i="1"/>
  <c r="Z756" i="1" s="1"/>
  <c r="X757" i="1"/>
  <c r="Z757" i="1" s="1"/>
  <c r="X615" i="1"/>
  <c r="Z615" i="1" s="1"/>
  <c r="X680" i="1"/>
  <c r="Z680" i="1" s="1"/>
  <c r="X758" i="1"/>
  <c r="Z758" i="1" s="1"/>
  <c r="X759" i="1"/>
  <c r="Z759" i="1" s="1"/>
  <c r="X760" i="1"/>
  <c r="Z760" i="1" s="1"/>
  <c r="X761" i="1"/>
  <c r="Z761" i="1" s="1"/>
  <c r="X762" i="1"/>
  <c r="Z762" i="1" s="1"/>
  <c r="X763" i="1"/>
  <c r="Z763" i="1" s="1"/>
  <c r="X764" i="1"/>
  <c r="Z764" i="1" s="1"/>
  <c r="X117" i="1"/>
  <c r="Z117" i="1" s="1"/>
  <c r="X2934" i="1"/>
  <c r="Z2934" i="1" s="1"/>
  <c r="X515" i="1"/>
  <c r="Z515" i="1" s="1"/>
  <c r="X3228" i="1"/>
  <c r="Z3228" i="1" s="1"/>
  <c r="X765" i="1"/>
  <c r="Z765" i="1" s="1"/>
  <c r="X187" i="1"/>
  <c r="Z187" i="1" s="1"/>
  <c r="X573" i="1"/>
  <c r="Z573" i="1" s="1"/>
  <c r="X766" i="1"/>
  <c r="Z766" i="1" s="1"/>
  <c r="X465" i="1"/>
  <c r="Z465" i="1" s="1"/>
  <c r="X767" i="1"/>
  <c r="Z767" i="1" s="1"/>
  <c r="X2872" i="1"/>
  <c r="Z2872" i="1" s="1"/>
  <c r="X768" i="1"/>
  <c r="Z768" i="1" s="1"/>
  <c r="X558" i="1"/>
  <c r="Z558" i="1" s="1"/>
  <c r="X175" i="1"/>
  <c r="Z175" i="1" s="1"/>
  <c r="X769" i="1"/>
  <c r="Z769" i="1" s="1"/>
  <c r="X2601" i="1"/>
  <c r="Z2601" i="1" s="1"/>
  <c r="X770" i="1"/>
  <c r="Z770" i="1" s="1"/>
  <c r="X3320" i="1"/>
  <c r="Z3320" i="1" s="1"/>
  <c r="X407" i="1"/>
  <c r="Z407" i="1" s="1"/>
  <c r="X2724" i="1"/>
  <c r="Z2724" i="1" s="1"/>
  <c r="X132" i="1"/>
  <c r="Z132" i="1" s="1"/>
  <c r="X369" i="1"/>
  <c r="Z369" i="1" s="1"/>
  <c r="X771" i="1"/>
  <c r="Z771" i="1" s="1"/>
  <c r="X80" i="1"/>
  <c r="Z80" i="1" s="1"/>
  <c r="X78" i="1"/>
  <c r="Z78" i="1" s="1"/>
  <c r="X772" i="1"/>
  <c r="Z772" i="1" s="1"/>
  <c r="X773" i="1"/>
  <c r="Z773" i="1" s="1"/>
  <c r="X2" i="1"/>
  <c r="Z2" i="1" s="1"/>
  <c r="X2641" i="1"/>
  <c r="Z2641" i="1" s="1"/>
  <c r="X774" i="1"/>
  <c r="Z774" i="1" s="1"/>
  <c r="X2465" i="1"/>
  <c r="Z2465" i="1" s="1"/>
  <c r="X2320" i="1"/>
  <c r="Z2320" i="1" s="1"/>
  <c r="X775" i="1"/>
  <c r="Z775" i="1" s="1"/>
  <c r="X776" i="1"/>
  <c r="Z776" i="1" s="1"/>
  <c r="X777" i="1"/>
  <c r="Z777" i="1" s="1"/>
  <c r="X778" i="1"/>
  <c r="Z778" i="1" s="1"/>
  <c r="X779" i="1"/>
  <c r="Z779" i="1" s="1"/>
  <c r="X780" i="1"/>
  <c r="Z780" i="1" s="1"/>
  <c r="X781" i="1"/>
  <c r="Z781" i="1" s="1"/>
  <c r="X782" i="1"/>
  <c r="Z782" i="1" s="1"/>
  <c r="X633" i="1"/>
  <c r="Z633" i="1" s="1"/>
  <c r="X783" i="1"/>
  <c r="Z783" i="1" s="1"/>
  <c r="X784" i="1"/>
  <c r="Z784" i="1" s="1"/>
  <c r="X2715" i="1"/>
  <c r="Z2715" i="1" s="1"/>
  <c r="X3091" i="1"/>
  <c r="Z3091" i="1" s="1"/>
  <c r="X785" i="1"/>
  <c r="Z785" i="1" s="1"/>
  <c r="X2900" i="1"/>
  <c r="Z2900" i="1" s="1"/>
  <c r="X3076" i="1"/>
  <c r="Z3076" i="1" s="1"/>
  <c r="X786" i="1"/>
  <c r="Z786" i="1" s="1"/>
  <c r="X519" i="1"/>
  <c r="Z519" i="1" s="1"/>
  <c r="X3127" i="1"/>
  <c r="Z3127" i="1" s="1"/>
  <c r="X3296" i="1"/>
  <c r="Z3296" i="1" s="1"/>
  <c r="X526" i="1"/>
  <c r="Z526" i="1" s="1"/>
  <c r="X158" i="1"/>
  <c r="Z158" i="1" s="1"/>
  <c r="X787" i="1"/>
  <c r="Z787" i="1" s="1"/>
  <c r="X442" i="1"/>
  <c r="Z442" i="1" s="1"/>
  <c r="X788" i="1"/>
  <c r="Z788" i="1" s="1"/>
  <c r="X789" i="1"/>
  <c r="Z789" i="1" s="1"/>
  <c r="X3279" i="1"/>
  <c r="Z3279" i="1" s="1"/>
  <c r="X790" i="1"/>
  <c r="Z790" i="1" s="1"/>
  <c r="X2678" i="1"/>
  <c r="Z2678" i="1" s="1"/>
  <c r="X3289" i="1"/>
  <c r="Z3289" i="1" s="1"/>
  <c r="X33" i="1"/>
  <c r="Z33" i="1" s="1"/>
  <c r="X791" i="1"/>
  <c r="Z791" i="1" s="1"/>
  <c r="X251" i="1"/>
  <c r="Z251" i="1" s="1"/>
  <c r="X154" i="1"/>
  <c r="Z154" i="1" s="1"/>
  <c r="X2874" i="1"/>
  <c r="Z2874" i="1" s="1"/>
  <c r="X3112" i="1"/>
  <c r="Z3112" i="1" s="1"/>
  <c r="X2870" i="1"/>
  <c r="Z2870" i="1" s="1"/>
  <c r="X2839" i="1"/>
  <c r="Z2839" i="1" s="1"/>
  <c r="X205" i="1"/>
  <c r="Z205" i="1" s="1"/>
  <c r="X332" i="1"/>
  <c r="Z332" i="1" s="1"/>
  <c r="X50" i="1"/>
  <c r="Z50" i="1" s="1"/>
  <c r="X3085" i="1"/>
  <c r="Z3085" i="1" s="1"/>
  <c r="X3188" i="1"/>
  <c r="Z3188" i="1" s="1"/>
  <c r="X2773" i="1"/>
  <c r="Z2773" i="1" s="1"/>
  <c r="X792" i="1"/>
  <c r="Z792" i="1" s="1"/>
  <c r="X793" i="1"/>
  <c r="Z793" i="1" s="1"/>
  <c r="X3102" i="1"/>
  <c r="Z3102" i="1" s="1"/>
  <c r="X3168" i="1"/>
  <c r="Z3168" i="1" s="1"/>
  <c r="X2467" i="1"/>
  <c r="Z2467" i="1" s="1"/>
  <c r="X2456" i="1"/>
  <c r="Z2456" i="1" s="1"/>
  <c r="X794" i="1"/>
  <c r="Z794" i="1" s="1"/>
  <c r="X3211" i="1"/>
  <c r="Z3211" i="1" s="1"/>
  <c r="X45" i="1"/>
  <c r="Z45" i="1" s="1"/>
  <c r="X2949" i="1"/>
  <c r="Z2949" i="1" s="1"/>
  <c r="X2945" i="1"/>
  <c r="Z2945" i="1" s="1"/>
  <c r="X120" i="1"/>
  <c r="Z120" i="1" s="1"/>
  <c r="X3199" i="1"/>
  <c r="Z3199" i="1" s="1"/>
  <c r="X2319" i="1"/>
  <c r="Z2319" i="1" s="1"/>
  <c r="X3340" i="1"/>
  <c r="Z3340" i="1" s="1"/>
  <c r="X795" i="1"/>
  <c r="Z795" i="1" s="1"/>
  <c r="X23" i="1"/>
  <c r="Z23" i="1" s="1"/>
  <c r="X2883" i="1"/>
  <c r="Z2883" i="1" s="1"/>
  <c r="X2565" i="1"/>
  <c r="Z2565" i="1" s="1"/>
  <c r="X796" i="1"/>
  <c r="Z796" i="1" s="1"/>
  <c r="X2976" i="1"/>
  <c r="Z2976" i="1" s="1"/>
  <c r="X797" i="1"/>
  <c r="Z797" i="1" s="1"/>
  <c r="X3277" i="1"/>
  <c r="Z3277" i="1" s="1"/>
  <c r="X441" i="1"/>
  <c r="Z441" i="1" s="1"/>
  <c r="X213" i="1"/>
  <c r="Z213" i="1" s="1"/>
  <c r="X798" i="1"/>
  <c r="Z798" i="1" s="1"/>
  <c r="X405" i="1"/>
  <c r="Z405" i="1" s="1"/>
  <c r="X3309" i="1"/>
  <c r="Z3309" i="1" s="1"/>
  <c r="X2939" i="1"/>
  <c r="Z2939" i="1" s="1"/>
  <c r="X2891" i="1"/>
  <c r="Z2891" i="1" s="1"/>
  <c r="X364" i="1"/>
  <c r="Z364" i="1" s="1"/>
  <c r="X799" i="1"/>
  <c r="Z799" i="1" s="1"/>
  <c r="X3323" i="1"/>
  <c r="Z3323" i="1" s="1"/>
  <c r="X2566" i="1"/>
  <c r="Z2566" i="1" s="1"/>
  <c r="X2524" i="1"/>
  <c r="Z2524" i="1" s="1"/>
  <c r="X586" i="1"/>
  <c r="Z586" i="1" s="1"/>
  <c r="X2795" i="1"/>
  <c r="Z2795" i="1" s="1"/>
  <c r="X2861" i="1"/>
  <c r="Z2861" i="1" s="1"/>
  <c r="X800" i="1"/>
  <c r="Z800" i="1" s="1"/>
  <c r="X3273" i="1"/>
  <c r="Z3273" i="1" s="1"/>
  <c r="X2723" i="1"/>
  <c r="Z2723" i="1" s="1"/>
  <c r="X22" i="1"/>
  <c r="Z22" i="1" s="1"/>
  <c r="X31" i="1"/>
  <c r="Z31" i="1" s="1"/>
  <c r="X801" i="1"/>
  <c r="Z801" i="1" s="1"/>
  <c r="X3324" i="1"/>
  <c r="Z3324" i="1" s="1"/>
  <c r="X480" i="1"/>
  <c r="Z480" i="1" s="1"/>
  <c r="X2425" i="1"/>
  <c r="Z2425" i="1" s="1"/>
  <c r="X359" i="1"/>
  <c r="Z359" i="1" s="1"/>
  <c r="X2556" i="1"/>
  <c r="Z2556" i="1" s="1"/>
  <c r="X462" i="1"/>
  <c r="Z462" i="1" s="1"/>
  <c r="X802" i="1"/>
  <c r="Z802" i="1" s="1"/>
  <c r="X2849" i="1"/>
  <c r="Z2849" i="1" s="1"/>
  <c r="X269" i="1"/>
  <c r="Z269" i="1" s="1"/>
  <c r="X803" i="1"/>
  <c r="Z803" i="1" s="1"/>
  <c r="X395" i="1"/>
  <c r="Z395" i="1" s="1"/>
  <c r="X3283" i="1"/>
  <c r="Z3283" i="1" s="1"/>
  <c r="X2765" i="1"/>
  <c r="Z2765" i="1" s="1"/>
  <c r="X2928" i="1"/>
  <c r="Z2928" i="1" s="1"/>
  <c r="X2711" i="1"/>
  <c r="Z2711" i="1" s="1"/>
  <c r="X347" i="1"/>
  <c r="Z347" i="1" s="1"/>
  <c r="X2978" i="1"/>
  <c r="Z2978" i="1" s="1"/>
  <c r="X2780" i="1"/>
  <c r="Z2780" i="1" s="1"/>
  <c r="X804" i="1"/>
  <c r="Z804" i="1" s="1"/>
  <c r="X805" i="1"/>
  <c r="Z805" i="1" s="1"/>
  <c r="X2920" i="1"/>
  <c r="Z2920" i="1" s="1"/>
  <c r="X2897" i="1"/>
  <c r="Z2897" i="1" s="1"/>
  <c r="X3300" i="1"/>
  <c r="Z3300" i="1" s="1"/>
  <c r="X125" i="1"/>
  <c r="Z125" i="1" s="1"/>
  <c r="X2750" i="1"/>
  <c r="Z2750" i="1" s="1"/>
  <c r="X2810" i="1"/>
  <c r="Z2810" i="1" s="1"/>
  <c r="X806" i="1"/>
  <c r="Z806" i="1" s="1"/>
  <c r="X3217" i="1"/>
  <c r="Z3217" i="1" s="1"/>
  <c r="X3100" i="1"/>
  <c r="Z3100" i="1" s="1"/>
  <c r="X2564" i="1"/>
  <c r="Z2564" i="1" s="1"/>
  <c r="X36" i="1"/>
  <c r="Z36" i="1" s="1"/>
  <c r="X807" i="1"/>
  <c r="Z807" i="1" s="1"/>
  <c r="X2751" i="1"/>
  <c r="Z2751" i="1" s="1"/>
  <c r="X548" i="1"/>
  <c r="Z548" i="1" s="1"/>
  <c r="X2943" i="1"/>
  <c r="Z2943" i="1" s="1"/>
  <c r="X3310" i="1"/>
  <c r="Z3310" i="1" s="1"/>
  <c r="X3181" i="1"/>
  <c r="Z3181" i="1" s="1"/>
  <c r="X2449" i="1"/>
  <c r="Z2449" i="1" s="1"/>
  <c r="X2407" i="1"/>
  <c r="Z2407" i="1" s="1"/>
  <c r="X27" i="1"/>
  <c r="Z27" i="1" s="1"/>
  <c r="X4" i="1"/>
  <c r="Z4" i="1" s="1"/>
  <c r="X808" i="1"/>
  <c r="Z808" i="1" s="1"/>
  <c r="X6" i="1"/>
  <c r="Z6" i="1" s="1"/>
  <c r="X809" i="1"/>
  <c r="Z809" i="1" s="1"/>
  <c r="X810" i="1"/>
  <c r="Z810" i="1" s="1"/>
  <c r="X3299" i="1"/>
  <c r="Z3299" i="1" s="1"/>
  <c r="X3332" i="1"/>
  <c r="Z3332" i="1" s="1"/>
  <c r="X2962" i="1"/>
  <c r="Z2962" i="1" s="1"/>
  <c r="X3258" i="1"/>
  <c r="Z3258" i="1" s="1"/>
  <c r="X425" i="1"/>
  <c r="Z425" i="1" s="1"/>
  <c r="X649" i="1"/>
  <c r="Z649" i="1" s="1"/>
  <c r="X811" i="1"/>
  <c r="Z811" i="1" s="1"/>
  <c r="X812" i="1"/>
  <c r="Z812" i="1" s="1"/>
  <c r="X702" i="1"/>
  <c r="Z702" i="1" s="1"/>
  <c r="X101" i="1"/>
  <c r="Z101" i="1" s="1"/>
  <c r="X2403" i="1"/>
  <c r="Z2403" i="1" s="1"/>
  <c r="X3209" i="1"/>
  <c r="Z3209" i="1" s="1"/>
  <c r="X3271" i="1"/>
  <c r="Z3271" i="1" s="1"/>
  <c r="X3286" i="1"/>
  <c r="Z3286" i="1" s="1"/>
  <c r="X3152" i="1"/>
  <c r="Z3152" i="1" s="1"/>
  <c r="X2573" i="1"/>
  <c r="Z2573" i="1" s="1"/>
  <c r="X2588" i="1"/>
  <c r="Z2588" i="1" s="1"/>
  <c r="X365" i="1"/>
  <c r="Z365" i="1" s="1"/>
  <c r="X813" i="1"/>
  <c r="Z813" i="1" s="1"/>
  <c r="X814" i="1"/>
  <c r="Z814" i="1" s="1"/>
  <c r="X2552" i="1"/>
  <c r="Z2552" i="1" s="1"/>
  <c r="X815" i="1"/>
  <c r="Z815" i="1" s="1"/>
  <c r="X3090" i="1"/>
  <c r="Z3090" i="1" s="1"/>
  <c r="X816" i="1"/>
  <c r="Z816" i="1" s="1"/>
  <c r="X243" i="1"/>
  <c r="Z243" i="1" s="1"/>
  <c r="X544" i="1"/>
  <c r="Z544" i="1" s="1"/>
  <c r="X817" i="1"/>
  <c r="Z817" i="1" s="1"/>
  <c r="X3227" i="1"/>
  <c r="Z3227" i="1" s="1"/>
  <c r="X2644" i="1"/>
  <c r="Z2644" i="1" s="1"/>
  <c r="X254" i="1"/>
  <c r="Z254" i="1" s="1"/>
  <c r="X818" i="1"/>
  <c r="Z818" i="1" s="1"/>
  <c r="X559" i="1"/>
  <c r="Z559" i="1" s="1"/>
  <c r="X2868" i="1"/>
  <c r="Z2868" i="1" s="1"/>
  <c r="X44" i="1"/>
  <c r="Z44" i="1" s="1"/>
  <c r="X2370" i="1"/>
  <c r="Z2370" i="1" s="1"/>
  <c r="X2419" i="1"/>
  <c r="Z2419" i="1" s="1"/>
  <c r="X2986" i="1"/>
  <c r="Z2986" i="1" s="1"/>
  <c r="X451" i="1"/>
  <c r="Z451" i="1" s="1"/>
  <c r="X3281" i="1"/>
  <c r="Z3281" i="1" s="1"/>
  <c r="X3336" i="1"/>
  <c r="Z3336" i="1" s="1"/>
  <c r="X2488" i="1"/>
  <c r="Z2488" i="1" s="1"/>
  <c r="X2698" i="1"/>
  <c r="Z2698" i="1" s="1"/>
  <c r="X302" i="1"/>
  <c r="Z302" i="1" s="1"/>
  <c r="X819" i="1"/>
  <c r="Z819" i="1" s="1"/>
  <c r="X2391" i="1"/>
  <c r="Z2391" i="1" s="1"/>
  <c r="X820" i="1"/>
  <c r="Z820" i="1" s="1"/>
  <c r="X3270" i="1"/>
  <c r="Z3270" i="1" s="1"/>
  <c r="X3290" i="1"/>
  <c r="Z3290" i="1" s="1"/>
  <c r="X821" i="1"/>
  <c r="Z821" i="1" s="1"/>
  <c r="X3266" i="1"/>
  <c r="Z3266" i="1" s="1"/>
  <c r="X822" i="1"/>
  <c r="Z822" i="1" s="1"/>
  <c r="X3293" i="1"/>
  <c r="Z3293" i="1" s="1"/>
  <c r="X823" i="1"/>
  <c r="Z823" i="1" s="1"/>
  <c r="X824" i="1"/>
  <c r="Z824" i="1" s="1"/>
  <c r="X97" i="1"/>
  <c r="Z97" i="1" s="1"/>
  <c r="X825" i="1"/>
  <c r="Z825" i="1" s="1"/>
  <c r="X3230" i="1"/>
  <c r="Z3230" i="1" s="1"/>
  <c r="X3041" i="1"/>
  <c r="Z3041" i="1" s="1"/>
  <c r="X3083" i="1"/>
  <c r="Z3083" i="1" s="1"/>
  <c r="X242" i="1"/>
  <c r="Z242" i="1" s="1"/>
  <c r="X826" i="1"/>
  <c r="Z826" i="1" s="1"/>
  <c r="X661" i="1"/>
  <c r="Z661" i="1" s="1"/>
  <c r="X2292" i="1"/>
  <c r="Z2292" i="1" s="1"/>
  <c r="X3086" i="1"/>
  <c r="Z3086" i="1" s="1"/>
  <c r="X827" i="1"/>
  <c r="Z827" i="1" s="1"/>
  <c r="X2311" i="1"/>
  <c r="Z2311" i="1" s="1"/>
  <c r="X3322" i="1"/>
  <c r="Z3322" i="1" s="1"/>
  <c r="X3245" i="1"/>
  <c r="Z3245" i="1" s="1"/>
  <c r="X76" i="1"/>
  <c r="Z76" i="1" s="1"/>
  <c r="X3145" i="1"/>
  <c r="Z3145" i="1" s="1"/>
  <c r="X828" i="1"/>
  <c r="Z828" i="1" s="1"/>
  <c r="X3192" i="1"/>
  <c r="Z3192" i="1" s="1"/>
  <c r="X2855" i="1"/>
  <c r="Z2855" i="1" s="1"/>
  <c r="X829" i="1"/>
  <c r="Z829" i="1" s="1"/>
  <c r="X2827" i="1"/>
  <c r="Z2827" i="1" s="1"/>
  <c r="X285" i="1"/>
  <c r="Z285" i="1" s="1"/>
  <c r="X830" i="1"/>
  <c r="Z830" i="1" s="1"/>
  <c r="X831" i="1"/>
  <c r="Z831" i="1" s="1"/>
  <c r="X2473" i="1"/>
  <c r="Z2473" i="1" s="1"/>
  <c r="X631" i="1"/>
  <c r="Z631" i="1" s="1"/>
  <c r="X832" i="1"/>
  <c r="Z832" i="1" s="1"/>
  <c r="X2300" i="1"/>
  <c r="Z2300" i="1" s="1"/>
  <c r="X2317" i="1"/>
  <c r="Z2317" i="1" s="1"/>
  <c r="X833" i="1"/>
  <c r="Z833" i="1" s="1"/>
  <c r="X834" i="1"/>
  <c r="Z834" i="1" s="1"/>
  <c r="X835" i="1"/>
  <c r="Z835" i="1" s="1"/>
  <c r="X2354" i="1"/>
  <c r="Z2354" i="1" s="1"/>
  <c r="X3243" i="1"/>
  <c r="Z3243" i="1" s="1"/>
  <c r="X836" i="1"/>
  <c r="Z836" i="1" s="1"/>
  <c r="X837" i="1"/>
  <c r="Z837" i="1" s="1"/>
  <c r="X241" i="1"/>
  <c r="Z241" i="1" s="1"/>
  <c r="X838" i="1"/>
  <c r="Z838" i="1" s="1"/>
  <c r="X839" i="1"/>
  <c r="Z839" i="1" s="1"/>
  <c r="X640" i="1"/>
  <c r="Z640" i="1" s="1"/>
  <c r="X840" i="1"/>
  <c r="Z840" i="1" s="1"/>
  <c r="X423" i="1"/>
  <c r="Z423" i="1" s="1"/>
  <c r="X2915" i="1"/>
  <c r="Z2915" i="1" s="1"/>
  <c r="X41" i="1"/>
  <c r="Z41" i="1" s="1"/>
  <c r="X3231" i="1"/>
  <c r="Z3231" i="1" s="1"/>
  <c r="X2890" i="1"/>
  <c r="Z2890" i="1" s="1"/>
  <c r="X3307" i="1"/>
  <c r="Z3307" i="1" s="1"/>
  <c r="X232" i="1"/>
  <c r="Z232" i="1" s="1"/>
  <c r="X436" i="1"/>
  <c r="Z436" i="1" s="1"/>
  <c r="X841" i="1"/>
  <c r="Z841" i="1" s="1"/>
  <c r="X2689" i="1"/>
  <c r="Z2689" i="1" s="1"/>
  <c r="X842" i="1"/>
  <c r="Z842" i="1" s="1"/>
  <c r="X26" i="1"/>
  <c r="Z26" i="1" s="1"/>
  <c r="X2747" i="1"/>
  <c r="Z2747" i="1" s="1"/>
  <c r="X2350" i="1"/>
  <c r="Z2350" i="1" s="1"/>
  <c r="X2996" i="1"/>
  <c r="Z2996" i="1" s="1"/>
  <c r="X602" i="1"/>
  <c r="Z602" i="1" s="1"/>
  <c r="X843" i="1"/>
  <c r="Z843" i="1" s="1"/>
  <c r="X2783" i="1"/>
  <c r="Z2783" i="1" s="1"/>
  <c r="X844" i="1"/>
  <c r="Z844" i="1" s="1"/>
  <c r="X845" i="1"/>
  <c r="Z845" i="1" s="1"/>
  <c r="X846" i="1"/>
  <c r="Z846" i="1" s="1"/>
  <c r="X847" i="1"/>
  <c r="Z847" i="1" s="1"/>
  <c r="X414" i="1"/>
  <c r="Z414" i="1" s="1"/>
  <c r="X848" i="1"/>
  <c r="Z848" i="1" s="1"/>
  <c r="X849" i="1"/>
  <c r="Z849" i="1" s="1"/>
  <c r="X439" i="1"/>
  <c r="Z439" i="1" s="1"/>
  <c r="X850" i="1"/>
  <c r="Z850" i="1" s="1"/>
  <c r="X851" i="1"/>
  <c r="Z851" i="1" s="1"/>
  <c r="X392" i="1"/>
  <c r="Z392" i="1" s="1"/>
  <c r="X121" i="1"/>
  <c r="Z121" i="1" s="1"/>
  <c r="X221" i="1"/>
  <c r="Z221" i="1" s="1"/>
  <c r="X852" i="1"/>
  <c r="Z852" i="1" s="1"/>
  <c r="X2463" i="1"/>
  <c r="Z2463" i="1" s="1"/>
  <c r="X853" i="1"/>
  <c r="Z853" i="1" s="1"/>
  <c r="X854" i="1"/>
  <c r="Z854" i="1" s="1"/>
  <c r="X855" i="1"/>
  <c r="Z855" i="1" s="1"/>
  <c r="X220" i="1"/>
  <c r="Z220" i="1" s="1"/>
  <c r="X856" i="1"/>
  <c r="Z856" i="1" s="1"/>
  <c r="X2902" i="1"/>
  <c r="Z2902" i="1" s="1"/>
  <c r="X857" i="1"/>
  <c r="Z857" i="1" s="1"/>
  <c r="X143" i="1"/>
  <c r="Z143" i="1" s="1"/>
  <c r="X3005" i="1"/>
  <c r="Z3005" i="1" s="1"/>
  <c r="X858" i="1"/>
  <c r="Z858" i="1" s="1"/>
  <c r="X258" i="1"/>
  <c r="Z258" i="1" s="1"/>
  <c r="X113" i="1"/>
  <c r="Z113" i="1" s="1"/>
  <c r="X859" i="1"/>
  <c r="Z859" i="1" s="1"/>
  <c r="X2738" i="1"/>
  <c r="Z2738" i="1" s="1"/>
  <c r="X93" i="1"/>
  <c r="Z93" i="1" s="1"/>
  <c r="X2904" i="1"/>
  <c r="Z2904" i="1" s="1"/>
  <c r="X2848" i="1"/>
  <c r="Z2848" i="1" s="1"/>
  <c r="X2817" i="1"/>
  <c r="Z2817" i="1" s="1"/>
  <c r="X2921" i="1"/>
  <c r="Z2921" i="1" s="1"/>
  <c r="X2926" i="1"/>
  <c r="Z2926" i="1" s="1"/>
  <c r="X2937" i="1"/>
  <c r="Z2937" i="1" s="1"/>
  <c r="X2995" i="1"/>
  <c r="Z2995" i="1" s="1"/>
  <c r="X860" i="1"/>
  <c r="Z860" i="1" s="1"/>
  <c r="X2763" i="1"/>
  <c r="Z2763" i="1" s="1"/>
  <c r="X2522" i="1"/>
  <c r="Z2522" i="1" s="1"/>
  <c r="X861" i="1"/>
  <c r="Z861" i="1" s="1"/>
  <c r="X2416" i="1"/>
  <c r="Z2416" i="1" s="1"/>
  <c r="X2341" i="1"/>
  <c r="Z2341" i="1" s="1"/>
  <c r="X345" i="1"/>
  <c r="Z345" i="1" s="1"/>
  <c r="X3298" i="1"/>
  <c r="Z3298" i="1" s="1"/>
  <c r="X3052" i="1"/>
  <c r="Z3052" i="1" s="1"/>
  <c r="X862" i="1"/>
  <c r="Z862" i="1" s="1"/>
  <c r="X2355" i="1"/>
  <c r="Z2355" i="1" s="1"/>
  <c r="X2778" i="1"/>
  <c r="Z2778" i="1" s="1"/>
  <c r="X2559" i="1"/>
  <c r="Z2559" i="1" s="1"/>
  <c r="X2903" i="1"/>
  <c r="Z2903" i="1" s="1"/>
  <c r="X582" i="1"/>
  <c r="Z582" i="1" s="1"/>
  <c r="X863" i="1"/>
  <c r="Z863" i="1" s="1"/>
  <c r="X2493" i="1"/>
  <c r="Z2493" i="1" s="1"/>
  <c r="X2452" i="1"/>
  <c r="Z2452" i="1" s="1"/>
  <c r="X2950" i="1"/>
  <c r="Z2950" i="1" s="1"/>
  <c r="X864" i="1"/>
  <c r="Z864" i="1" s="1"/>
  <c r="X2325" i="1"/>
  <c r="Z2325" i="1" s="1"/>
  <c r="X38" i="1"/>
  <c r="Z38" i="1" s="1"/>
  <c r="X2330" i="1"/>
  <c r="Z2330" i="1" s="1"/>
  <c r="X865" i="1"/>
  <c r="Z865" i="1" s="1"/>
  <c r="X866" i="1"/>
  <c r="Z866" i="1" s="1"/>
  <c r="X867" i="1"/>
  <c r="Z867" i="1" s="1"/>
  <c r="X868" i="1"/>
  <c r="Z868" i="1" s="1"/>
  <c r="X102" i="1"/>
  <c r="Z102" i="1" s="1"/>
  <c r="X3021" i="1"/>
  <c r="Z3021" i="1" s="1"/>
  <c r="X697" i="1"/>
  <c r="Z697" i="1" s="1"/>
  <c r="X869" i="1"/>
  <c r="Z869" i="1" s="1"/>
  <c r="X3070" i="1"/>
  <c r="Z3070" i="1" s="1"/>
  <c r="X12" i="1"/>
  <c r="Z12" i="1" s="1"/>
  <c r="X870" i="1"/>
  <c r="Z870" i="1" s="1"/>
  <c r="X3060" i="1"/>
  <c r="Z3060" i="1" s="1"/>
  <c r="X3053" i="1"/>
  <c r="Z3053" i="1" s="1"/>
  <c r="X3318" i="1"/>
  <c r="Z3318" i="1" s="1"/>
  <c r="X871" i="1"/>
  <c r="Z871" i="1" s="1"/>
  <c r="X215" i="1"/>
  <c r="Z215" i="1" s="1"/>
  <c r="X2936" i="1"/>
  <c r="Z2936" i="1" s="1"/>
  <c r="X17" i="1"/>
  <c r="Z17" i="1" s="1"/>
  <c r="X3246" i="1"/>
  <c r="Z3246" i="1" s="1"/>
  <c r="X3222" i="1"/>
  <c r="Z3222" i="1" s="1"/>
  <c r="X2322" i="1"/>
  <c r="Z2322" i="1" s="1"/>
  <c r="X872" i="1"/>
  <c r="Z872" i="1" s="1"/>
  <c r="X2781" i="1"/>
  <c r="Z2781" i="1" s="1"/>
  <c r="X2761" i="1"/>
  <c r="Z2761" i="1" s="1"/>
  <c r="X360" i="1"/>
  <c r="Z360" i="1" s="1"/>
  <c r="X2980" i="1"/>
  <c r="Z2980" i="1" s="1"/>
  <c r="X3068" i="1"/>
  <c r="Z3068" i="1" s="1"/>
  <c r="X3282" i="1"/>
  <c r="Z3282" i="1" s="1"/>
  <c r="X3212" i="1"/>
  <c r="Z3212" i="1" s="1"/>
  <c r="X3213" i="1"/>
  <c r="Z3213" i="1" s="1"/>
  <c r="X873" i="1"/>
  <c r="Z873" i="1" s="1"/>
  <c r="X2309" i="1"/>
  <c r="Z2309" i="1" s="1"/>
  <c r="X874" i="1"/>
  <c r="Z874" i="1" s="1"/>
  <c r="X2971" i="1"/>
  <c r="Z2971" i="1" s="1"/>
  <c r="X875" i="1"/>
  <c r="Z875" i="1" s="1"/>
  <c r="X457" i="1"/>
  <c r="Z457" i="1" s="1"/>
  <c r="X876" i="1"/>
  <c r="Z876" i="1" s="1"/>
  <c r="X3025" i="1"/>
  <c r="Z3025" i="1" s="1"/>
  <c r="X3205" i="1"/>
  <c r="Z3205" i="1" s="1"/>
  <c r="X2462" i="1"/>
  <c r="Z2462" i="1" s="1"/>
  <c r="X2912" i="1"/>
  <c r="Z2912" i="1" s="1"/>
  <c r="X877" i="1"/>
  <c r="Z877" i="1" s="1"/>
  <c r="X2989" i="1"/>
  <c r="Z2989" i="1" s="1"/>
  <c r="X438" i="1"/>
  <c r="Z438" i="1" s="1"/>
  <c r="X2437" i="1"/>
  <c r="Z2437" i="1" s="1"/>
  <c r="X3291" i="1"/>
  <c r="Z3291" i="1" s="1"/>
  <c r="X3214" i="1"/>
  <c r="Z3214" i="1" s="1"/>
  <c r="X2965" i="1"/>
  <c r="Z2965" i="1" s="1"/>
  <c r="X3137" i="1"/>
  <c r="Z3137" i="1" s="1"/>
  <c r="X3069" i="1"/>
  <c r="Z3069" i="1" s="1"/>
  <c r="X2948" i="1"/>
  <c r="Z2948" i="1" s="1"/>
  <c r="X2680" i="1"/>
  <c r="Z2680" i="1" s="1"/>
  <c r="X210" i="1"/>
  <c r="Z210" i="1" s="1"/>
  <c r="X73" i="1"/>
  <c r="Z73" i="1" s="1"/>
  <c r="X2281" i="1"/>
  <c r="Z2281" i="1" s="1"/>
  <c r="X878" i="1"/>
  <c r="Z878" i="1" s="1"/>
  <c r="X114" i="1"/>
  <c r="Z114" i="1" s="1"/>
  <c r="X2554" i="1"/>
  <c r="Z2554" i="1" s="1"/>
  <c r="X3238" i="1"/>
  <c r="Z3238" i="1" s="1"/>
  <c r="X879" i="1"/>
  <c r="Z879" i="1" s="1"/>
  <c r="X880" i="1"/>
  <c r="Z880" i="1" s="1"/>
  <c r="X2548" i="1"/>
  <c r="Z2548" i="1" s="1"/>
  <c r="X500" i="1"/>
  <c r="Z500" i="1" s="1"/>
  <c r="X2753" i="1"/>
  <c r="Z2753" i="1" s="1"/>
  <c r="X28" i="1"/>
  <c r="Z28" i="1" s="1"/>
  <c r="X3023" i="1"/>
  <c r="Z3023" i="1" s="1"/>
  <c r="X881" i="1"/>
  <c r="Z881" i="1" s="1"/>
  <c r="X882" i="1"/>
  <c r="Z882" i="1" s="1"/>
  <c r="X3215" i="1"/>
  <c r="Z3215" i="1" s="1"/>
  <c r="X883" i="1"/>
  <c r="Z883" i="1" s="1"/>
  <c r="X2580" i="1"/>
  <c r="Z2580" i="1" s="1"/>
  <c r="X3183" i="1"/>
  <c r="Z3183" i="1" s="1"/>
  <c r="X2983" i="1"/>
  <c r="Z2983" i="1" s="1"/>
  <c r="X385" i="1"/>
  <c r="Z385" i="1" s="1"/>
  <c r="X547" i="1"/>
  <c r="Z547" i="1" s="1"/>
  <c r="X65" i="1"/>
  <c r="Z65" i="1" s="1"/>
  <c r="X604" i="1"/>
  <c r="Z604" i="1" s="1"/>
  <c r="X3138" i="1"/>
  <c r="Z3138" i="1" s="1"/>
  <c r="X346" i="1"/>
  <c r="Z346" i="1" s="1"/>
  <c r="X703" i="1"/>
  <c r="Z703" i="1" s="1"/>
  <c r="X111" i="1"/>
  <c r="Z111" i="1" s="1"/>
  <c r="X3126" i="1"/>
  <c r="Z3126" i="1" s="1"/>
  <c r="X884" i="1"/>
  <c r="Z884" i="1" s="1"/>
  <c r="X885" i="1"/>
  <c r="Z885" i="1" s="1"/>
  <c r="X3315" i="1"/>
  <c r="Z3315" i="1" s="1"/>
  <c r="X2829" i="1"/>
  <c r="Z2829" i="1" s="1"/>
  <c r="X362" i="1"/>
  <c r="Z362" i="1" s="1"/>
  <c r="X3142" i="1"/>
  <c r="Z3142" i="1" s="1"/>
  <c r="X2625" i="1"/>
  <c r="Z2625" i="1" s="1"/>
  <c r="X590" i="1"/>
  <c r="Z590" i="1" s="1"/>
  <c r="X3165" i="1"/>
  <c r="Z3165" i="1" s="1"/>
  <c r="X2925" i="1"/>
  <c r="Z2925" i="1" s="1"/>
  <c r="X3057" i="1"/>
  <c r="Z3057" i="1" s="1"/>
  <c r="X3242" i="1"/>
  <c r="Z3242" i="1" s="1"/>
  <c r="X2854" i="1"/>
  <c r="Z2854" i="1" s="1"/>
  <c r="X2503" i="1"/>
  <c r="Z2503" i="1" s="1"/>
  <c r="X3019" i="1"/>
  <c r="Z3019" i="1" s="1"/>
  <c r="X84" i="1"/>
  <c r="Z84" i="1" s="1"/>
  <c r="X3223" i="1"/>
  <c r="Z3223" i="1" s="1"/>
  <c r="X886" i="1"/>
  <c r="Z886" i="1" s="1"/>
  <c r="X81" i="1"/>
  <c r="Z81" i="1" s="1"/>
  <c r="X3147" i="1"/>
  <c r="Z3147" i="1" s="1"/>
  <c r="X887" i="1"/>
  <c r="Z887" i="1" s="1"/>
  <c r="X2502" i="1"/>
  <c r="Z2502" i="1" s="1"/>
  <c r="X2994" i="1"/>
  <c r="Z2994" i="1" s="1"/>
  <c r="X3337" i="1"/>
  <c r="Z3337" i="1" s="1"/>
  <c r="X694" i="1"/>
  <c r="Z694" i="1" s="1"/>
  <c r="X2526" i="1"/>
  <c r="Z2526" i="1" s="1"/>
  <c r="X388" i="1"/>
  <c r="Z388" i="1" s="1"/>
  <c r="X2555" i="1"/>
  <c r="Z2555" i="1" s="1"/>
  <c r="X253" i="1"/>
  <c r="Z253" i="1" s="1"/>
  <c r="X2459" i="1"/>
  <c r="Z2459" i="1" s="1"/>
  <c r="X3203" i="1"/>
  <c r="Z3203" i="1" s="1"/>
  <c r="X255" i="1"/>
  <c r="Z255" i="1" s="1"/>
  <c r="X295" i="1"/>
  <c r="Z295" i="1" s="1"/>
  <c r="X2919" i="1"/>
  <c r="Z2919" i="1" s="1"/>
  <c r="X3184" i="1"/>
  <c r="Z3184" i="1" s="1"/>
  <c r="X888" i="1"/>
  <c r="Z888" i="1" s="1"/>
  <c r="X3235" i="1"/>
  <c r="Z3235" i="1" s="1"/>
  <c r="X889" i="1"/>
  <c r="Z889" i="1" s="1"/>
  <c r="X659" i="1"/>
  <c r="Z659" i="1" s="1"/>
  <c r="X2913" i="1"/>
  <c r="Z2913" i="1" s="1"/>
  <c r="X3190" i="1"/>
  <c r="Z3190" i="1" s="1"/>
  <c r="X3038" i="1"/>
  <c r="Z3038" i="1" s="1"/>
  <c r="X2599" i="1"/>
  <c r="Z2599" i="1" s="1"/>
  <c r="X8" i="1"/>
  <c r="Z8" i="1" s="1"/>
  <c r="X2636" i="1"/>
  <c r="Z2636" i="1" s="1"/>
  <c r="X2952" i="1"/>
  <c r="Z2952" i="1" s="1"/>
  <c r="X2968" i="1"/>
  <c r="Z2968" i="1" s="1"/>
  <c r="X890" i="1"/>
  <c r="Z890" i="1" s="1"/>
  <c r="X2434" i="1"/>
  <c r="Z2434" i="1" s="1"/>
  <c r="X382" i="1"/>
  <c r="Z382" i="1" s="1"/>
  <c r="X891" i="1"/>
  <c r="Z891" i="1" s="1"/>
  <c r="X310" i="1"/>
  <c r="Z310" i="1" s="1"/>
  <c r="X3033" i="1"/>
  <c r="Z3033" i="1" s="1"/>
  <c r="X3078" i="1"/>
  <c r="Z3078" i="1" s="1"/>
  <c r="X2545" i="1"/>
  <c r="Z2545" i="1" s="1"/>
  <c r="X892" i="1"/>
  <c r="Z892" i="1" s="1"/>
  <c r="X228" i="1"/>
  <c r="Z228" i="1" s="1"/>
  <c r="X893" i="1"/>
  <c r="Z893" i="1" s="1"/>
  <c r="X10" i="1"/>
  <c r="Z10" i="1" s="1"/>
  <c r="X894" i="1"/>
  <c r="Z894" i="1" s="1"/>
  <c r="X2932" i="1"/>
  <c r="Z2932" i="1" s="1"/>
  <c r="X2643" i="1"/>
  <c r="Z2643" i="1" s="1"/>
  <c r="X3262" i="1"/>
  <c r="Z3262" i="1" s="1"/>
  <c r="X895" i="1"/>
  <c r="Z895" i="1" s="1"/>
  <c r="X2888" i="1"/>
  <c r="Z2888" i="1" s="1"/>
  <c r="X896" i="1"/>
  <c r="Z896" i="1" s="1"/>
  <c r="X2472" i="1"/>
  <c r="Z2472" i="1" s="1"/>
  <c r="X406" i="1"/>
  <c r="Z406" i="1" s="1"/>
  <c r="X897" i="1"/>
  <c r="Z897" i="1" s="1"/>
  <c r="X898" i="1"/>
  <c r="Z898" i="1" s="1"/>
  <c r="X124" i="1"/>
  <c r="Z124" i="1" s="1"/>
  <c r="X899" i="1"/>
  <c r="Z899" i="1" s="1"/>
  <c r="X98" i="1"/>
  <c r="Z98" i="1" s="1"/>
  <c r="X3210" i="1"/>
  <c r="Z3210" i="1" s="1"/>
  <c r="X378" i="1"/>
  <c r="Z378" i="1" s="1"/>
  <c r="X900" i="1"/>
  <c r="Z900" i="1" s="1"/>
  <c r="X901" i="1"/>
  <c r="Z901" i="1" s="1"/>
  <c r="X3276" i="1"/>
  <c r="Z3276" i="1" s="1"/>
  <c r="X902" i="1"/>
  <c r="Z902" i="1" s="1"/>
  <c r="X511" i="1"/>
  <c r="Z511" i="1" s="1"/>
  <c r="X3237" i="1"/>
  <c r="Z3237" i="1" s="1"/>
  <c r="X903" i="1"/>
  <c r="Z903" i="1" s="1"/>
  <c r="X567" i="1"/>
  <c r="Z567" i="1" s="1"/>
  <c r="X3186" i="1"/>
  <c r="Z3186" i="1" s="1"/>
  <c r="X904" i="1"/>
  <c r="Z904" i="1" s="1"/>
  <c r="X905" i="1"/>
  <c r="Z905" i="1" s="1"/>
  <c r="X3265" i="1"/>
  <c r="Z3265" i="1" s="1"/>
  <c r="X906" i="1"/>
  <c r="Z906" i="1" s="1"/>
  <c r="X3229" i="1"/>
  <c r="Z3229" i="1" s="1"/>
  <c r="X907" i="1"/>
  <c r="Z907" i="1" s="1"/>
  <c r="X908" i="1"/>
  <c r="Z908" i="1" s="1"/>
  <c r="X2386" i="1"/>
  <c r="Z2386" i="1" s="1"/>
  <c r="X909" i="1"/>
  <c r="Z909" i="1" s="1"/>
  <c r="X402" i="1"/>
  <c r="Z402" i="1" s="1"/>
  <c r="X35" i="1"/>
  <c r="Z35" i="1" s="1"/>
  <c r="X910" i="1"/>
  <c r="Z910" i="1" s="1"/>
  <c r="X2466" i="1"/>
  <c r="Z2466" i="1" s="1"/>
  <c r="X447" i="1"/>
  <c r="Z447" i="1" s="1"/>
  <c r="X2637" i="1"/>
  <c r="Z2637" i="1" s="1"/>
  <c r="X911" i="1"/>
  <c r="Z911" i="1" s="1"/>
  <c r="X3314" i="1"/>
  <c r="Z3314" i="1" s="1"/>
  <c r="X912" i="1"/>
  <c r="Z912" i="1" s="1"/>
  <c r="X913" i="1"/>
  <c r="Z913" i="1" s="1"/>
  <c r="X2819" i="1"/>
  <c r="Z2819" i="1" s="1"/>
  <c r="X914" i="1"/>
  <c r="Z914" i="1" s="1"/>
  <c r="X915" i="1"/>
  <c r="Z915" i="1" s="1"/>
  <c r="X916" i="1"/>
  <c r="Z916" i="1" s="1"/>
  <c r="X199" i="1"/>
  <c r="Z199" i="1" s="1"/>
  <c r="X351" i="1"/>
  <c r="Z351" i="1" s="1"/>
  <c r="X917" i="1"/>
  <c r="Z917" i="1" s="1"/>
  <c r="X918" i="1"/>
  <c r="Z918" i="1" s="1"/>
  <c r="X2683" i="1"/>
  <c r="Z2683" i="1" s="1"/>
  <c r="X2834" i="1"/>
  <c r="Z2834" i="1" s="1"/>
  <c r="X368" i="1"/>
  <c r="Z368" i="1" s="1"/>
  <c r="X919" i="1"/>
  <c r="Z919" i="1" s="1"/>
  <c r="X920" i="1"/>
  <c r="Z920" i="1" s="1"/>
  <c r="X921" i="1"/>
  <c r="Z921" i="1" s="1"/>
  <c r="X922" i="1"/>
  <c r="Z922" i="1" s="1"/>
  <c r="X2633" i="1"/>
  <c r="Z2633" i="1" s="1"/>
  <c r="X923" i="1"/>
  <c r="Z923" i="1" s="1"/>
  <c r="X3234" i="1"/>
  <c r="Z3234" i="1" s="1"/>
  <c r="X924" i="1"/>
  <c r="Z924" i="1" s="1"/>
  <c r="X925" i="1"/>
  <c r="Z925" i="1" s="1"/>
  <c r="X517" i="1"/>
  <c r="Z517" i="1" s="1"/>
  <c r="X644" i="1"/>
  <c r="Z644" i="1" s="1"/>
  <c r="X2389" i="1"/>
  <c r="Z2389" i="1" s="1"/>
  <c r="X926" i="1"/>
  <c r="Z926" i="1" s="1"/>
  <c r="X2347" i="1"/>
  <c r="Z2347" i="1" s="1"/>
  <c r="X927" i="1"/>
  <c r="Z927" i="1" s="1"/>
  <c r="X928" i="1"/>
  <c r="Z928" i="1" s="1"/>
  <c r="X929" i="1"/>
  <c r="Z929" i="1" s="1"/>
  <c r="X3011" i="1"/>
  <c r="Z3011" i="1" s="1"/>
  <c r="X410" i="1"/>
  <c r="Z410" i="1" s="1"/>
  <c r="X2287" i="1"/>
  <c r="Z2287" i="1" s="1"/>
  <c r="X930" i="1"/>
  <c r="Z930" i="1" s="1"/>
  <c r="X2455" i="1"/>
  <c r="Z2455" i="1" s="1"/>
  <c r="X931" i="1"/>
  <c r="Z931" i="1" s="1"/>
  <c r="X2956" i="1"/>
  <c r="Z2956" i="1" s="1"/>
  <c r="X159" i="1"/>
  <c r="Z159" i="1" s="1"/>
  <c r="X932" i="1"/>
  <c r="Z932" i="1" s="1"/>
  <c r="X933" i="1"/>
  <c r="Z933" i="1" s="1"/>
  <c r="X2894" i="1"/>
  <c r="Z2894" i="1" s="1"/>
  <c r="X934" i="1"/>
  <c r="Z934" i="1" s="1"/>
  <c r="X935" i="1"/>
  <c r="Z935" i="1" s="1"/>
  <c r="X2616" i="1"/>
  <c r="Z2616" i="1" s="1"/>
  <c r="X2574" i="1"/>
  <c r="Z2574" i="1" s="1"/>
  <c r="X936" i="1"/>
  <c r="Z936" i="1" s="1"/>
  <c r="X937" i="1"/>
  <c r="Z937" i="1" s="1"/>
  <c r="X938" i="1"/>
  <c r="Z938" i="1" s="1"/>
  <c r="X177" i="1"/>
  <c r="Z177" i="1" s="1"/>
  <c r="X3253" i="1"/>
  <c r="Z3253" i="1" s="1"/>
  <c r="X3264" i="1"/>
  <c r="Z3264" i="1" s="1"/>
  <c r="X3191" i="1"/>
  <c r="Z3191" i="1" s="1"/>
  <c r="X939" i="1"/>
  <c r="Z939" i="1" s="1"/>
  <c r="X2394" i="1"/>
  <c r="Z2394" i="1" s="1"/>
  <c r="X940" i="1"/>
  <c r="Z940" i="1" s="1"/>
  <c r="X415" i="1"/>
  <c r="Z415" i="1" s="1"/>
  <c r="X941" i="1"/>
  <c r="Z941" i="1" s="1"/>
  <c r="X942" i="1"/>
  <c r="Z942" i="1" s="1"/>
  <c r="X387" i="1"/>
  <c r="Z387" i="1" s="1"/>
  <c r="X260" i="1"/>
  <c r="Z260" i="1" s="1"/>
  <c r="X943" i="1"/>
  <c r="Z943" i="1" s="1"/>
  <c r="X944" i="1"/>
  <c r="Z944" i="1" s="1"/>
  <c r="X57" i="1"/>
  <c r="Z57" i="1" s="1"/>
  <c r="X945" i="1"/>
  <c r="Z945" i="1" s="1"/>
  <c r="X946" i="1"/>
  <c r="Z946" i="1" s="1"/>
  <c r="X2901" i="1"/>
  <c r="Z2901" i="1" s="1"/>
  <c r="X947" i="1"/>
  <c r="Z947" i="1" s="1"/>
  <c r="X2360" i="1"/>
  <c r="Z2360" i="1" s="1"/>
  <c r="X2642" i="1"/>
  <c r="Z2642" i="1" s="1"/>
  <c r="X948" i="1"/>
  <c r="Z948" i="1" s="1"/>
  <c r="X949" i="1"/>
  <c r="Z949" i="1" s="1"/>
  <c r="X3115" i="1"/>
  <c r="Z3115" i="1" s="1"/>
  <c r="X950" i="1"/>
  <c r="Z950" i="1" s="1"/>
  <c r="X951" i="1"/>
  <c r="Z951" i="1" s="1"/>
  <c r="X952" i="1"/>
  <c r="Z952" i="1" s="1"/>
  <c r="X3000" i="1"/>
  <c r="Z3000" i="1" s="1"/>
  <c r="X953" i="1"/>
  <c r="Z953" i="1" s="1"/>
  <c r="X3159" i="1"/>
  <c r="Z3159" i="1" s="1"/>
  <c r="X954" i="1"/>
  <c r="Z954" i="1" s="1"/>
  <c r="X955" i="1"/>
  <c r="Z955" i="1" s="1"/>
  <c r="X956" i="1"/>
  <c r="Z956" i="1" s="1"/>
  <c r="X2400" i="1"/>
  <c r="Z2400" i="1" s="1"/>
  <c r="X957" i="1"/>
  <c r="Z957" i="1" s="1"/>
  <c r="X340" i="1"/>
  <c r="Z340" i="1" s="1"/>
  <c r="X2716" i="1"/>
  <c r="Z2716" i="1" s="1"/>
  <c r="X958" i="1"/>
  <c r="Z958" i="1" s="1"/>
  <c r="X959" i="1"/>
  <c r="Z959" i="1" s="1"/>
  <c r="X960" i="1"/>
  <c r="Z960" i="1" s="1"/>
  <c r="X961" i="1"/>
  <c r="Z961" i="1" s="1"/>
  <c r="X2779" i="1"/>
  <c r="Z2779" i="1" s="1"/>
  <c r="X962" i="1"/>
  <c r="Z962" i="1" s="1"/>
  <c r="X963" i="1"/>
  <c r="Z963" i="1" s="1"/>
  <c r="X2862" i="1"/>
  <c r="Z2862" i="1" s="1"/>
  <c r="X964" i="1"/>
  <c r="Z964" i="1" s="1"/>
  <c r="X2424" i="1"/>
  <c r="Z2424" i="1" s="1"/>
  <c r="X965" i="1"/>
  <c r="Z965" i="1" s="1"/>
  <c r="X3251" i="1"/>
  <c r="Z3251" i="1" s="1"/>
  <c r="X2703" i="1"/>
  <c r="Z2703" i="1" s="1"/>
  <c r="X966" i="1"/>
  <c r="Z966" i="1" s="1"/>
  <c r="X399" i="1"/>
  <c r="Z399" i="1" s="1"/>
  <c r="X967" i="1"/>
  <c r="Z967" i="1" s="1"/>
  <c r="X968" i="1"/>
  <c r="Z968" i="1" s="1"/>
  <c r="X969" i="1"/>
  <c r="Z969" i="1" s="1"/>
  <c r="X3125" i="1"/>
  <c r="Z3125" i="1" s="1"/>
  <c r="X970" i="1"/>
  <c r="Z970" i="1" s="1"/>
  <c r="X971" i="1"/>
  <c r="Z971" i="1" s="1"/>
  <c r="X2759" i="1"/>
  <c r="Z2759" i="1" s="1"/>
  <c r="X972" i="1"/>
  <c r="Z972" i="1" s="1"/>
  <c r="X494" i="1"/>
  <c r="Z494" i="1" s="1"/>
  <c r="X288" i="1"/>
  <c r="Z288" i="1" s="1"/>
  <c r="X92" i="1"/>
  <c r="Z92" i="1" s="1"/>
  <c r="X973" i="1"/>
  <c r="Z973" i="1" s="1"/>
  <c r="X974" i="1"/>
  <c r="Z974" i="1" s="1"/>
  <c r="X2314" i="1"/>
  <c r="Z2314" i="1" s="1"/>
  <c r="X975" i="1"/>
  <c r="Z975" i="1" s="1"/>
  <c r="X976" i="1"/>
  <c r="Z976" i="1" s="1"/>
  <c r="X977" i="1"/>
  <c r="Z977" i="1" s="1"/>
  <c r="X2446" i="1"/>
  <c r="Z2446" i="1" s="1"/>
  <c r="X3066" i="1"/>
  <c r="Z3066" i="1" s="1"/>
  <c r="X978" i="1"/>
  <c r="Z978" i="1" s="1"/>
  <c r="X979" i="1"/>
  <c r="Z979" i="1" s="1"/>
  <c r="X980" i="1"/>
  <c r="Z980" i="1" s="1"/>
  <c r="X464" i="1"/>
  <c r="Z464" i="1" s="1"/>
  <c r="X292" i="1"/>
  <c r="Z292" i="1" s="1"/>
  <c r="X981" i="1"/>
  <c r="Z981" i="1" s="1"/>
  <c r="X982" i="1"/>
  <c r="Z982" i="1" s="1"/>
  <c r="X2820" i="1"/>
  <c r="Z2820" i="1" s="1"/>
  <c r="X376" i="1"/>
  <c r="Z376" i="1" s="1"/>
  <c r="X983" i="1"/>
  <c r="Z983" i="1" s="1"/>
  <c r="X2535" i="1"/>
  <c r="Z2535" i="1" s="1"/>
  <c r="X984" i="1"/>
  <c r="Z984" i="1" s="1"/>
  <c r="X492" i="1"/>
  <c r="Z492" i="1" s="1"/>
  <c r="X985" i="1"/>
  <c r="Z985" i="1" s="1"/>
  <c r="X522" i="1"/>
  <c r="Z522" i="1" s="1"/>
  <c r="X336" i="1"/>
  <c r="Z336" i="1" s="1"/>
  <c r="X986" i="1"/>
  <c r="Z986" i="1" s="1"/>
  <c r="X2515" i="1"/>
  <c r="Z2515" i="1" s="1"/>
  <c r="X2499" i="1"/>
  <c r="Z2499" i="1" s="1"/>
  <c r="X2286" i="1"/>
  <c r="Z2286" i="1" s="1"/>
  <c r="X987" i="1"/>
  <c r="Z987" i="1" s="1"/>
  <c r="X988" i="1"/>
  <c r="Z988" i="1" s="1"/>
  <c r="X2486" i="1"/>
  <c r="Z2486" i="1" s="1"/>
  <c r="X989" i="1"/>
  <c r="Z989" i="1" s="1"/>
  <c r="X990" i="1"/>
  <c r="Z990" i="1" s="1"/>
  <c r="X3175" i="1"/>
  <c r="Z3175" i="1" s="1"/>
  <c r="X991" i="1"/>
  <c r="Z991" i="1" s="1"/>
  <c r="X992" i="1"/>
  <c r="Z992" i="1" s="1"/>
  <c r="X993" i="1"/>
  <c r="Z993" i="1" s="1"/>
  <c r="X994" i="1"/>
  <c r="Z994" i="1" s="1"/>
  <c r="X3187" i="1"/>
  <c r="Z3187" i="1" s="1"/>
  <c r="X3202" i="1"/>
  <c r="Z3202" i="1" s="1"/>
  <c r="X2382" i="1"/>
  <c r="Z2382" i="1" s="1"/>
  <c r="X355" i="1"/>
  <c r="Z355" i="1" s="1"/>
  <c r="X995" i="1"/>
  <c r="Z995" i="1" s="1"/>
  <c r="X3339" i="1"/>
  <c r="Z3339" i="1" s="1"/>
  <c r="X2450" i="1"/>
  <c r="Z2450" i="1" s="1"/>
  <c r="X2353" i="1"/>
  <c r="Z2353" i="1" s="1"/>
  <c r="X996" i="1"/>
  <c r="Z996" i="1" s="1"/>
  <c r="X2412" i="1"/>
  <c r="Z2412" i="1" s="1"/>
  <c r="X997" i="1"/>
  <c r="Z997" i="1" s="1"/>
  <c r="X3197" i="1"/>
  <c r="Z3197" i="1" s="1"/>
  <c r="X998" i="1"/>
  <c r="Z998" i="1" s="1"/>
  <c r="X999" i="1"/>
  <c r="Z999" i="1" s="1"/>
  <c r="X1000" i="1"/>
  <c r="Z1000" i="1" s="1"/>
  <c r="X1001" i="1"/>
  <c r="Z1001" i="1" s="1"/>
  <c r="X1002" i="1"/>
  <c r="Z1002" i="1" s="1"/>
  <c r="X555" i="1"/>
  <c r="Z555" i="1" s="1"/>
  <c r="X3198" i="1"/>
  <c r="Z3198" i="1" s="1"/>
  <c r="X3088" i="1"/>
  <c r="Z3088" i="1" s="1"/>
  <c r="X623" i="1"/>
  <c r="Z623" i="1" s="1"/>
  <c r="X1003" i="1"/>
  <c r="Z1003" i="1" s="1"/>
  <c r="X1004" i="1"/>
  <c r="Z1004" i="1" s="1"/>
  <c r="X1005" i="1"/>
  <c r="Z1005" i="1" s="1"/>
  <c r="X1006" i="1"/>
  <c r="Z1006" i="1" s="1"/>
  <c r="X3232" i="1"/>
  <c r="Z3232" i="1" s="1"/>
  <c r="X1007" i="1"/>
  <c r="Z1007" i="1" s="1"/>
  <c r="X293" i="1"/>
  <c r="Z293" i="1" s="1"/>
  <c r="X2930" i="1"/>
  <c r="Z2930" i="1" s="1"/>
  <c r="X311" i="1"/>
  <c r="Z311" i="1" s="1"/>
  <c r="X3151" i="1"/>
  <c r="Z3151" i="1" s="1"/>
  <c r="X2656" i="1"/>
  <c r="Z2656" i="1" s="1"/>
  <c r="X282" i="1"/>
  <c r="Z282" i="1" s="1"/>
  <c r="X2682" i="1"/>
  <c r="Z2682" i="1" s="1"/>
  <c r="X444" i="1"/>
  <c r="Z444" i="1" s="1"/>
  <c r="X1008" i="1"/>
  <c r="Z1008" i="1" s="1"/>
  <c r="X1009" i="1"/>
  <c r="Z1009" i="1" s="1"/>
  <c r="X1010" i="1"/>
  <c r="Z1010" i="1" s="1"/>
  <c r="X1011" i="1"/>
  <c r="Z1011" i="1" s="1"/>
  <c r="X3015" i="1"/>
  <c r="Z3015" i="1" s="1"/>
  <c r="X1012" i="1"/>
  <c r="Z1012" i="1" s="1"/>
  <c r="X381" i="1"/>
  <c r="Z381" i="1" s="1"/>
  <c r="X1013" i="1"/>
  <c r="Z1013" i="1" s="1"/>
  <c r="X280" i="1"/>
  <c r="Z280" i="1" s="1"/>
  <c r="X1014" i="1"/>
  <c r="Z1014" i="1" s="1"/>
  <c r="X689" i="1"/>
  <c r="Z689" i="1" s="1"/>
  <c r="X1015" i="1"/>
  <c r="Z1015" i="1" s="1"/>
  <c r="X2954" i="1"/>
  <c r="Z2954" i="1" s="1"/>
  <c r="X1016" i="1"/>
  <c r="Z1016" i="1" s="1"/>
  <c r="X1017" i="1"/>
  <c r="Z1017" i="1" s="1"/>
  <c r="X2496" i="1"/>
  <c r="Z2496" i="1" s="1"/>
  <c r="X1018" i="1"/>
  <c r="Z1018" i="1" s="1"/>
  <c r="X1019" i="1"/>
  <c r="Z1019" i="1" s="1"/>
  <c r="X1020" i="1"/>
  <c r="Z1020" i="1" s="1"/>
  <c r="X1021" i="1"/>
  <c r="Z1021" i="1" s="1"/>
  <c r="X3207" i="1"/>
  <c r="Z3207" i="1" s="1"/>
  <c r="X2947" i="1"/>
  <c r="Z2947" i="1" s="1"/>
  <c r="X1022" i="1"/>
  <c r="Z1022" i="1" s="1"/>
  <c r="X384" i="1"/>
  <c r="Z384" i="1" s="1"/>
  <c r="X1023" i="1"/>
  <c r="Z1023" i="1" s="1"/>
  <c r="X2335" i="1"/>
  <c r="Z2335" i="1" s="1"/>
  <c r="X624" i="1"/>
  <c r="Z624" i="1" s="1"/>
  <c r="X1024" i="1"/>
  <c r="Z1024" i="1" s="1"/>
  <c r="X1025" i="1"/>
  <c r="Z1025" i="1" s="1"/>
  <c r="X1026" i="1"/>
  <c r="Z1026" i="1" s="1"/>
  <c r="X1027" i="1"/>
  <c r="Z1027" i="1" s="1"/>
  <c r="X322" i="1"/>
  <c r="Z322" i="1" s="1"/>
  <c r="X1028" i="1"/>
  <c r="Z1028" i="1" s="1"/>
  <c r="X2938" i="1"/>
  <c r="Z2938" i="1" s="1"/>
  <c r="X2746" i="1"/>
  <c r="Z2746" i="1" s="1"/>
  <c r="X1029" i="1"/>
  <c r="Z1029" i="1" s="1"/>
  <c r="X1030" i="1"/>
  <c r="Z1030" i="1" s="1"/>
  <c r="X1031" i="1"/>
  <c r="Z1031" i="1" s="1"/>
  <c r="X1032" i="1"/>
  <c r="Z1032" i="1" s="1"/>
  <c r="X2858" i="1"/>
  <c r="Z2858" i="1" s="1"/>
  <c r="X3319" i="1"/>
  <c r="Z3319" i="1" s="1"/>
  <c r="X3163" i="1"/>
  <c r="Z3163" i="1" s="1"/>
  <c r="X1033" i="1"/>
  <c r="Z1033" i="1" s="1"/>
  <c r="X1034" i="1"/>
  <c r="Z1034" i="1" s="1"/>
  <c r="X3092" i="1"/>
  <c r="Z3092" i="1" s="1"/>
  <c r="X1035" i="1"/>
  <c r="Z1035" i="1" s="1"/>
  <c r="X1036" i="1"/>
  <c r="Z1036" i="1" s="1"/>
  <c r="X1037" i="1"/>
  <c r="Z1037" i="1" s="1"/>
  <c r="X3240" i="1"/>
  <c r="Z3240" i="1" s="1"/>
  <c r="X2324" i="1"/>
  <c r="Z2324" i="1" s="1"/>
  <c r="X676" i="1"/>
  <c r="Z676" i="1" s="1"/>
  <c r="X2352" i="1"/>
  <c r="Z2352" i="1" s="1"/>
  <c r="X2860" i="1"/>
  <c r="Z2860" i="1" s="1"/>
  <c r="X3094" i="1"/>
  <c r="Z3094" i="1" s="1"/>
  <c r="X2293" i="1"/>
  <c r="Z2293" i="1" s="1"/>
  <c r="X1038" i="1"/>
  <c r="Z1038" i="1" s="1"/>
  <c r="X2725" i="1"/>
  <c r="Z2725" i="1" s="1"/>
  <c r="X271" i="1"/>
  <c r="Z271" i="1" s="1"/>
  <c r="X303" i="1"/>
  <c r="Z303" i="1" s="1"/>
  <c r="X1039" i="1"/>
  <c r="Z1039" i="1" s="1"/>
  <c r="X1040" i="1"/>
  <c r="Z1040" i="1" s="1"/>
  <c r="X1041" i="1"/>
  <c r="Z1041" i="1" s="1"/>
  <c r="X276" i="1"/>
  <c r="Z276" i="1" s="1"/>
  <c r="X192" i="1"/>
  <c r="Z192" i="1" s="1"/>
  <c r="X1042" i="1"/>
  <c r="Z1042" i="1" s="1"/>
  <c r="X686" i="1"/>
  <c r="Z686" i="1" s="1"/>
  <c r="X1043" i="1"/>
  <c r="Z1043" i="1" s="1"/>
  <c r="X68" i="1"/>
  <c r="Z68" i="1" s="1"/>
  <c r="X2677" i="1"/>
  <c r="Z2677" i="1" s="1"/>
  <c r="X1044" i="1"/>
  <c r="Z1044" i="1" s="1"/>
  <c r="X1045" i="1"/>
  <c r="Z1045" i="1" s="1"/>
  <c r="X2653" i="1"/>
  <c r="Z2653" i="1" s="1"/>
  <c r="X1046" i="1"/>
  <c r="Z1046" i="1" s="1"/>
  <c r="X1047" i="1"/>
  <c r="Z1047" i="1" s="1"/>
  <c r="X366" i="1"/>
  <c r="Z366" i="1" s="1"/>
  <c r="X2329" i="1"/>
  <c r="Z2329" i="1" s="1"/>
  <c r="X528" i="1"/>
  <c r="Z528" i="1" s="1"/>
  <c r="X2640" i="1"/>
  <c r="Z2640" i="1" s="1"/>
  <c r="X530" i="1"/>
  <c r="Z530" i="1" s="1"/>
  <c r="X1048" i="1"/>
  <c r="Z1048" i="1" s="1"/>
  <c r="X1049" i="1"/>
  <c r="Z1049" i="1" s="1"/>
  <c r="X1050" i="1"/>
  <c r="Z1050" i="1" s="1"/>
  <c r="X1051" i="1"/>
  <c r="Z1051" i="1" s="1"/>
  <c r="X673" i="1"/>
  <c r="Z673" i="1" s="1"/>
  <c r="X1052" i="1"/>
  <c r="Z1052" i="1" s="1"/>
  <c r="X1053" i="1"/>
  <c r="Z1053" i="1" s="1"/>
  <c r="X1054" i="1"/>
  <c r="Z1054" i="1" s="1"/>
  <c r="X1055" i="1"/>
  <c r="Z1055" i="1" s="1"/>
  <c r="X1056" i="1"/>
  <c r="Z1056" i="1" s="1"/>
  <c r="X1057" i="1"/>
  <c r="Z1057" i="1" s="1"/>
  <c r="X1058" i="1"/>
  <c r="Z1058" i="1" s="1"/>
  <c r="X2584" i="1"/>
  <c r="Z2584" i="1" s="1"/>
  <c r="X1059" i="1"/>
  <c r="Z1059" i="1" s="1"/>
  <c r="X1060" i="1"/>
  <c r="Z1060" i="1" s="1"/>
  <c r="X1061" i="1"/>
  <c r="Z1061" i="1" s="1"/>
  <c r="X1062" i="1"/>
  <c r="Z1062" i="1" s="1"/>
  <c r="X2392" i="1"/>
  <c r="Z2392" i="1" s="1"/>
  <c r="X687" i="1"/>
  <c r="Z687" i="1" s="1"/>
  <c r="X2418" i="1"/>
  <c r="Z2418" i="1" s="1"/>
  <c r="X619" i="1"/>
  <c r="Z619" i="1" s="1"/>
  <c r="X1063" i="1"/>
  <c r="Z1063" i="1" s="1"/>
  <c r="X2758" i="1"/>
  <c r="Z2758" i="1" s="1"/>
  <c r="X2700" i="1"/>
  <c r="Z2700" i="1" s="1"/>
  <c r="X1064" i="1"/>
  <c r="Z1064" i="1" s="1"/>
  <c r="X1065" i="1"/>
  <c r="Z1065" i="1" s="1"/>
  <c r="X2789" i="1"/>
  <c r="Z2789" i="1" s="1"/>
  <c r="X1066" i="1"/>
  <c r="Z1066" i="1" s="1"/>
  <c r="X3206" i="1"/>
  <c r="Z3206" i="1" s="1"/>
  <c r="X86" i="1"/>
  <c r="Z86" i="1" s="1"/>
  <c r="X133" i="1"/>
  <c r="Z133" i="1" s="1"/>
  <c r="X1067" i="1"/>
  <c r="Z1067" i="1" s="1"/>
  <c r="X163" i="1"/>
  <c r="Z163" i="1" s="1"/>
  <c r="X1068" i="1"/>
  <c r="Z1068" i="1" s="1"/>
  <c r="X2791" i="1"/>
  <c r="Z2791" i="1" s="1"/>
  <c r="X2796" i="1"/>
  <c r="Z2796" i="1" s="1"/>
  <c r="X1069" i="1"/>
  <c r="Z1069" i="1" s="1"/>
  <c r="X682" i="1"/>
  <c r="Z682" i="1" s="1"/>
  <c r="X70" i="1"/>
  <c r="Z70" i="1" s="1"/>
  <c r="X2439" i="1"/>
  <c r="Z2439" i="1" s="1"/>
  <c r="X53" i="1"/>
  <c r="Z53" i="1" s="1"/>
  <c r="X1070" i="1"/>
  <c r="Z1070" i="1" s="1"/>
  <c r="X2494" i="1"/>
  <c r="Z2494" i="1" s="1"/>
  <c r="X1071" i="1"/>
  <c r="Z1071" i="1" s="1"/>
  <c r="X1072" i="1"/>
  <c r="Z1072" i="1" s="1"/>
  <c r="X1073" i="1"/>
  <c r="Z1073" i="1" s="1"/>
  <c r="X1074" i="1"/>
  <c r="Z1074" i="1" s="1"/>
  <c r="X2809" i="1"/>
  <c r="Z2809" i="1" s="1"/>
  <c r="X562" i="1"/>
  <c r="Z562" i="1" s="1"/>
  <c r="X3098" i="1"/>
  <c r="Z3098" i="1" s="1"/>
  <c r="X1075" i="1"/>
  <c r="Z1075" i="1" s="1"/>
  <c r="X1076" i="1"/>
  <c r="Z1076" i="1" s="1"/>
  <c r="X2993" i="1"/>
  <c r="Z2993" i="1" s="1"/>
  <c r="X1077" i="1"/>
  <c r="Z1077" i="1" s="1"/>
  <c r="X2687" i="1"/>
  <c r="Z2687" i="1" s="1"/>
  <c r="X370" i="1"/>
  <c r="Z370" i="1" s="1"/>
  <c r="X2532" i="1"/>
  <c r="Z2532" i="1" s="1"/>
  <c r="X1078" i="1"/>
  <c r="Z1078" i="1" s="1"/>
  <c r="X1079" i="1"/>
  <c r="Z1079" i="1" s="1"/>
  <c r="X2445" i="1"/>
  <c r="Z2445" i="1" s="1"/>
  <c r="X2583" i="1"/>
  <c r="Z2583" i="1" s="1"/>
  <c r="X1080" i="1"/>
  <c r="Z1080" i="1" s="1"/>
  <c r="X1081" i="1"/>
  <c r="Z1081" i="1" s="1"/>
  <c r="X1082" i="1"/>
  <c r="Z1082" i="1" s="1"/>
  <c r="X1083" i="1"/>
  <c r="Z1083" i="1" s="1"/>
  <c r="X1084" i="1"/>
  <c r="Z1084" i="1" s="1"/>
  <c r="X1085" i="1"/>
  <c r="Z1085" i="1" s="1"/>
  <c r="X2529" i="1"/>
  <c r="Z2529" i="1" s="1"/>
  <c r="X140" i="1"/>
  <c r="Z140" i="1" s="1"/>
  <c r="X1086" i="1"/>
  <c r="Z1086" i="1" s="1"/>
  <c r="X637" i="1"/>
  <c r="Z637" i="1" s="1"/>
  <c r="X2742" i="1"/>
  <c r="Z2742" i="1" s="1"/>
  <c r="X2533" i="1"/>
  <c r="Z2533" i="1" s="1"/>
  <c r="X1087" i="1"/>
  <c r="Z1087" i="1" s="1"/>
  <c r="X3301" i="1"/>
  <c r="Z3301" i="1" s="1"/>
  <c r="X621" i="1"/>
  <c r="Z621" i="1" s="1"/>
  <c r="X1088" i="1"/>
  <c r="Z1088" i="1" s="1"/>
  <c r="X3252" i="1"/>
  <c r="Z3252" i="1" s="1"/>
  <c r="X198" i="1"/>
  <c r="Z198" i="1" s="1"/>
  <c r="X525" i="1"/>
  <c r="Z525" i="1" s="1"/>
  <c r="X1089" i="1"/>
  <c r="Z1089" i="1" s="1"/>
  <c r="X2590" i="1"/>
  <c r="Z2590" i="1" s="1"/>
  <c r="X245" i="1"/>
  <c r="Z245" i="1" s="1"/>
  <c r="X1090" i="1"/>
  <c r="Z1090" i="1" s="1"/>
  <c r="X2531" i="1"/>
  <c r="Z2531" i="1" s="1"/>
  <c r="X2593" i="1"/>
  <c r="Z2593" i="1" s="1"/>
  <c r="X560" i="1"/>
  <c r="Z560" i="1" s="1"/>
  <c r="X2823" i="1"/>
  <c r="Z2823" i="1" s="1"/>
  <c r="X2622" i="1"/>
  <c r="Z2622" i="1" s="1"/>
  <c r="X1091" i="1"/>
  <c r="Z1091" i="1" s="1"/>
  <c r="X90" i="1"/>
  <c r="Z90" i="1" s="1"/>
  <c r="X3280" i="1"/>
  <c r="Z3280" i="1" s="1"/>
  <c r="X1092" i="1"/>
  <c r="Z1092" i="1" s="1"/>
  <c r="X1093" i="1"/>
  <c r="Z1093" i="1" s="1"/>
  <c r="X2581" i="1"/>
  <c r="Z2581" i="1" s="1"/>
  <c r="X3236" i="1"/>
  <c r="Z3236" i="1" s="1"/>
  <c r="X149" i="1"/>
  <c r="Z149" i="1" s="1"/>
  <c r="X1094" i="1"/>
  <c r="Z1094" i="1" s="1"/>
  <c r="X1095" i="1"/>
  <c r="Z1095" i="1" s="1"/>
  <c r="X2699" i="1"/>
  <c r="Z2699" i="1" s="1"/>
  <c r="X2800" i="1"/>
  <c r="Z2800" i="1" s="1"/>
  <c r="X1096" i="1"/>
  <c r="Z1096" i="1" s="1"/>
  <c r="X1097" i="1"/>
  <c r="Z1097" i="1" s="1"/>
  <c r="X1098" i="1"/>
  <c r="Z1098" i="1" s="1"/>
  <c r="X1099" i="1"/>
  <c r="Z1099" i="1" s="1"/>
  <c r="X2318" i="1"/>
  <c r="Z2318" i="1" s="1"/>
  <c r="X1100" i="1"/>
  <c r="Z1100" i="1" s="1"/>
  <c r="X2284" i="1"/>
  <c r="Z2284" i="1" s="1"/>
  <c r="X1101" i="1"/>
  <c r="Z1101" i="1" s="1"/>
  <c r="X2606" i="1"/>
  <c r="Z2606" i="1" s="1"/>
  <c r="X115" i="1"/>
  <c r="Z115" i="1" s="1"/>
  <c r="X3131" i="1"/>
  <c r="Z3131" i="1" s="1"/>
  <c r="X1102" i="1"/>
  <c r="Z1102" i="1" s="1"/>
  <c r="X1103" i="1"/>
  <c r="Z1103" i="1" s="1"/>
  <c r="X2340" i="1"/>
  <c r="Z2340" i="1" s="1"/>
  <c r="X1104" i="1"/>
  <c r="Z1104" i="1" s="1"/>
  <c r="X634" i="1"/>
  <c r="Z634" i="1" s="1"/>
  <c r="X2323" i="1"/>
  <c r="Z2323" i="1" s="1"/>
  <c r="X592" i="1"/>
  <c r="Z592" i="1" s="1"/>
  <c r="X1105" i="1"/>
  <c r="Z1105" i="1" s="1"/>
  <c r="X2510" i="1"/>
  <c r="Z2510" i="1" s="1"/>
  <c r="X1106" i="1"/>
  <c r="Z1106" i="1" s="1"/>
  <c r="X2560" i="1"/>
  <c r="Z2560" i="1" s="1"/>
  <c r="X330" i="1"/>
  <c r="Z330" i="1" s="1"/>
  <c r="X1107" i="1"/>
  <c r="Z1107" i="1" s="1"/>
  <c r="X315" i="1"/>
  <c r="Z315" i="1" s="1"/>
  <c r="X1108" i="1"/>
  <c r="Z1108" i="1" s="1"/>
  <c r="X1109" i="1"/>
  <c r="Z1109" i="1" s="1"/>
  <c r="X1110" i="1"/>
  <c r="Z1110" i="1" s="1"/>
  <c r="X663" i="1"/>
  <c r="Z663" i="1" s="1"/>
  <c r="X1111" i="1"/>
  <c r="Z1111" i="1" s="1"/>
  <c r="X1112" i="1"/>
  <c r="Z1112" i="1" s="1"/>
  <c r="X2521" i="1"/>
  <c r="Z2521" i="1" s="1"/>
  <c r="X1113" i="1"/>
  <c r="Z1113" i="1" s="1"/>
  <c r="X2957" i="1"/>
  <c r="Z2957" i="1" s="1"/>
  <c r="X2963" i="1"/>
  <c r="Z2963" i="1" s="1"/>
  <c r="X1114" i="1"/>
  <c r="Z1114" i="1" s="1"/>
  <c r="X131" i="1"/>
  <c r="Z131" i="1" s="1"/>
  <c r="X1115" i="1"/>
  <c r="Z1115" i="1" s="1"/>
  <c r="X1116" i="1"/>
  <c r="Z1116" i="1" s="1"/>
  <c r="X1117" i="1"/>
  <c r="Z1117" i="1" s="1"/>
  <c r="X1118" i="1"/>
  <c r="Z1118" i="1" s="1"/>
  <c r="X1119" i="1"/>
  <c r="Z1119" i="1" s="1"/>
  <c r="X1120" i="1"/>
  <c r="Z1120" i="1" s="1"/>
  <c r="X1121" i="1"/>
  <c r="Z1121" i="1" s="1"/>
  <c r="X704" i="1"/>
  <c r="Z704" i="1" s="1"/>
  <c r="X1122" i="1"/>
  <c r="Z1122" i="1" s="1"/>
  <c r="X1123" i="1"/>
  <c r="Z1123" i="1" s="1"/>
  <c r="X1124" i="1"/>
  <c r="Z1124" i="1" s="1"/>
  <c r="X1125" i="1"/>
  <c r="Z1125" i="1" s="1"/>
  <c r="X1126" i="1"/>
  <c r="Z1126" i="1" s="1"/>
  <c r="X1127" i="1"/>
  <c r="Z1127" i="1" s="1"/>
  <c r="X1128" i="1"/>
  <c r="Z1128" i="1" s="1"/>
  <c r="X2567" i="1"/>
  <c r="Z2567" i="1" s="1"/>
  <c r="X1129" i="1"/>
  <c r="Z1129" i="1" s="1"/>
  <c r="X1130" i="1"/>
  <c r="Z1130" i="1" s="1"/>
  <c r="X1131" i="1"/>
  <c r="Z1131" i="1" s="1"/>
  <c r="X579" i="1"/>
  <c r="Z579" i="1" s="1"/>
  <c r="X1132" i="1"/>
  <c r="Z1132" i="1" s="1"/>
  <c r="X502" i="1"/>
  <c r="Z502" i="1" s="1"/>
  <c r="X1133" i="1"/>
  <c r="Z1133" i="1" s="1"/>
  <c r="X403" i="1"/>
  <c r="Z403" i="1" s="1"/>
  <c r="X1134" i="1"/>
  <c r="Z1134" i="1" s="1"/>
  <c r="X3317" i="1"/>
  <c r="Z3317" i="1" s="1"/>
  <c r="X2863" i="1"/>
  <c r="Z2863" i="1" s="1"/>
  <c r="X21" i="1"/>
  <c r="Z21" i="1" s="1"/>
  <c r="X2822" i="1"/>
  <c r="Z2822" i="1" s="1"/>
  <c r="X1135" i="1"/>
  <c r="Z1135" i="1" s="1"/>
  <c r="X2838" i="1"/>
  <c r="Z2838" i="1" s="1"/>
  <c r="X2508" i="1"/>
  <c r="Z2508" i="1" s="1"/>
  <c r="X408" i="1"/>
  <c r="Z408" i="1" s="1"/>
  <c r="X1136" i="1"/>
  <c r="Z1136" i="1" s="1"/>
  <c r="X1137" i="1"/>
  <c r="Z1137" i="1" s="1"/>
  <c r="X1138" i="1"/>
  <c r="Z1138" i="1" s="1"/>
  <c r="X593" i="1"/>
  <c r="Z593" i="1" s="1"/>
  <c r="X1139" i="1"/>
  <c r="Z1139" i="1" s="1"/>
  <c r="X1140" i="1"/>
  <c r="Z1140" i="1" s="1"/>
  <c r="X323" i="1"/>
  <c r="Z323" i="1" s="1"/>
  <c r="X1141" i="1"/>
  <c r="Z1141" i="1" s="1"/>
  <c r="X1142" i="1"/>
  <c r="Z1142" i="1" s="1"/>
  <c r="X416" i="1"/>
  <c r="Z416" i="1" s="1"/>
  <c r="X1143" i="1"/>
  <c r="Z1143" i="1" s="1"/>
  <c r="X1144" i="1"/>
  <c r="Z1144" i="1" s="1"/>
  <c r="X3306" i="1"/>
  <c r="Z3306" i="1" s="1"/>
  <c r="X1145" i="1"/>
  <c r="Z1145" i="1" s="1"/>
  <c r="X1146" i="1"/>
  <c r="Z1146" i="1" s="1"/>
  <c r="X1147" i="1"/>
  <c r="Z1147" i="1" s="1"/>
  <c r="X598" i="1"/>
  <c r="Z598" i="1" s="1"/>
  <c r="X2328" i="1"/>
  <c r="Z2328" i="1" s="1"/>
  <c r="X1148" i="1"/>
  <c r="Z1148" i="1" s="1"/>
  <c r="X1149" i="1"/>
  <c r="Z1149" i="1" s="1"/>
  <c r="X307" i="1"/>
  <c r="Z307" i="1" s="1"/>
  <c r="X1150" i="1"/>
  <c r="Z1150" i="1" s="1"/>
  <c r="X1151" i="1"/>
  <c r="Z1151" i="1" s="1"/>
  <c r="X1152" i="1"/>
  <c r="Z1152" i="1" s="1"/>
  <c r="X3055" i="1"/>
  <c r="Z3055" i="1" s="1"/>
  <c r="X1153" i="1"/>
  <c r="Z1153" i="1" s="1"/>
  <c r="X1154" i="1"/>
  <c r="Z1154" i="1" s="1"/>
  <c r="X1155" i="1"/>
  <c r="Z1155" i="1" s="1"/>
  <c r="X298" i="1"/>
  <c r="Z298" i="1" s="1"/>
  <c r="X1156" i="1"/>
  <c r="Z1156" i="1" s="1"/>
  <c r="X478" i="1"/>
  <c r="Z478" i="1" s="1"/>
  <c r="X372" i="1"/>
  <c r="Z372" i="1" s="1"/>
  <c r="X1157" i="1"/>
  <c r="Z1157" i="1" s="1"/>
  <c r="X1158" i="1"/>
  <c r="Z1158" i="1" s="1"/>
  <c r="X194" i="1"/>
  <c r="Z194" i="1" s="1"/>
  <c r="X1159" i="1"/>
  <c r="Z1159" i="1" s="1"/>
  <c r="X466" i="1"/>
  <c r="Z466" i="1" s="1"/>
  <c r="X3124" i="1"/>
  <c r="Z3124" i="1" s="1"/>
  <c r="X497" i="1"/>
  <c r="Z497" i="1" s="1"/>
  <c r="X1160" i="1"/>
  <c r="Z1160" i="1" s="1"/>
  <c r="X2297" i="1"/>
  <c r="Z2297" i="1" s="1"/>
  <c r="X2420" i="1"/>
  <c r="Z2420" i="1" s="1"/>
  <c r="X545" i="1"/>
  <c r="Z545" i="1" s="1"/>
  <c r="X1161" i="1"/>
  <c r="Z1161" i="1" s="1"/>
  <c r="X1162" i="1"/>
  <c r="Z1162" i="1" s="1"/>
  <c r="X2397" i="1"/>
  <c r="Z2397" i="1" s="1"/>
  <c r="X576" i="1"/>
  <c r="Z576" i="1" s="1"/>
  <c r="X1163" i="1"/>
  <c r="Z1163" i="1" s="1"/>
  <c r="X1164" i="1"/>
  <c r="Z1164" i="1" s="1"/>
  <c r="X1165" i="1"/>
  <c r="Z1165" i="1" s="1"/>
  <c r="X2375" i="1"/>
  <c r="Z2375" i="1" s="1"/>
  <c r="X2960" i="1"/>
  <c r="Z2960" i="1" s="1"/>
  <c r="X1166" i="1"/>
  <c r="Z1166" i="1" s="1"/>
  <c r="X304" i="1"/>
  <c r="Z304" i="1" s="1"/>
  <c r="X2684" i="1"/>
  <c r="Z2684" i="1" s="1"/>
  <c r="X2404" i="1"/>
  <c r="Z2404" i="1" s="1"/>
  <c r="X1167" i="1"/>
  <c r="Z1167" i="1" s="1"/>
  <c r="X1168" i="1"/>
  <c r="Z1168" i="1" s="1"/>
  <c r="X1169" i="1"/>
  <c r="Z1169" i="1" s="1"/>
  <c r="X1170" i="1"/>
  <c r="Z1170" i="1" s="1"/>
  <c r="X238" i="1"/>
  <c r="Z238" i="1" s="1"/>
  <c r="X3123" i="1"/>
  <c r="Z3123" i="1" s="1"/>
  <c r="X3108" i="1"/>
  <c r="Z3108" i="1" s="1"/>
  <c r="X2492" i="1"/>
  <c r="Z2492" i="1" s="1"/>
  <c r="X1171" i="1"/>
  <c r="Z1171" i="1" s="1"/>
  <c r="X279" i="1"/>
  <c r="Z279" i="1" s="1"/>
  <c r="X13" i="1"/>
  <c r="Z13" i="1" s="1"/>
  <c r="X1172" i="1"/>
  <c r="Z1172" i="1" s="1"/>
  <c r="X1173" i="1"/>
  <c r="Z1173" i="1" s="1"/>
  <c r="X1174" i="1"/>
  <c r="Z1174" i="1" s="1"/>
  <c r="X2740" i="1"/>
  <c r="Z2740" i="1" s="1"/>
  <c r="X1175" i="1"/>
  <c r="Z1175" i="1" s="1"/>
  <c r="X2612" i="1"/>
  <c r="Z2612" i="1" s="1"/>
  <c r="X1176" i="1"/>
  <c r="Z1176" i="1" s="1"/>
  <c r="X2770" i="1"/>
  <c r="Z2770" i="1" s="1"/>
  <c r="X2519" i="1"/>
  <c r="Z2519" i="1" s="1"/>
  <c r="X440" i="1"/>
  <c r="Z440" i="1" s="1"/>
  <c r="X3179" i="1"/>
  <c r="Z3179" i="1" s="1"/>
  <c r="X112" i="1"/>
  <c r="Z112" i="1" s="1"/>
  <c r="X1177" i="1"/>
  <c r="Z1177" i="1" s="1"/>
  <c r="X1178" i="1"/>
  <c r="Z1178" i="1" s="1"/>
  <c r="X1179" i="1"/>
  <c r="Z1179" i="1" s="1"/>
  <c r="X552" i="1"/>
  <c r="Z552" i="1" s="1"/>
  <c r="X300" i="1"/>
  <c r="Z300" i="1" s="1"/>
  <c r="X645" i="1"/>
  <c r="Z645" i="1" s="1"/>
  <c r="X1180" i="1"/>
  <c r="Z1180" i="1" s="1"/>
  <c r="X2505" i="1"/>
  <c r="Z2505" i="1" s="1"/>
  <c r="X1181" i="1"/>
  <c r="Z1181" i="1" s="1"/>
  <c r="X1182" i="1"/>
  <c r="Z1182" i="1" s="1"/>
  <c r="X1183" i="1"/>
  <c r="Z1183" i="1" s="1"/>
  <c r="X2924" i="1"/>
  <c r="Z2924" i="1" s="1"/>
  <c r="X2438" i="1"/>
  <c r="Z2438" i="1" s="1"/>
  <c r="X3121" i="1"/>
  <c r="Z3121" i="1" s="1"/>
  <c r="X1184" i="1"/>
  <c r="Z1184" i="1" s="1"/>
  <c r="X203" i="1"/>
  <c r="Z203" i="1" s="1"/>
  <c r="X3031" i="1"/>
  <c r="Z3031" i="1" s="1"/>
  <c r="X58" i="1"/>
  <c r="Z58" i="1" s="1"/>
  <c r="X1185" i="1"/>
  <c r="Z1185" i="1" s="1"/>
  <c r="X2396" i="1"/>
  <c r="Z2396" i="1" s="1"/>
  <c r="X1186" i="1"/>
  <c r="Z1186" i="1" s="1"/>
  <c r="X675" i="1"/>
  <c r="Z675" i="1" s="1"/>
  <c r="X200" i="1"/>
  <c r="Z200" i="1" s="1"/>
  <c r="X1187" i="1"/>
  <c r="Z1187" i="1" s="1"/>
  <c r="X1188" i="1"/>
  <c r="Z1188" i="1" s="1"/>
  <c r="X3259" i="1"/>
  <c r="Z3259" i="1" s="1"/>
  <c r="X1189" i="1"/>
  <c r="Z1189" i="1" s="1"/>
  <c r="X1190" i="1"/>
  <c r="Z1190" i="1" s="1"/>
  <c r="X1191" i="1"/>
  <c r="Z1191" i="1" s="1"/>
  <c r="X2484" i="1"/>
  <c r="Z2484" i="1" s="1"/>
  <c r="X1192" i="1"/>
  <c r="Z1192" i="1" s="1"/>
  <c r="X3225" i="1"/>
  <c r="Z3225" i="1" s="1"/>
  <c r="X230" i="1"/>
  <c r="Z230" i="1" s="1"/>
  <c r="X1193" i="1"/>
  <c r="Z1193" i="1" s="1"/>
  <c r="X1194" i="1"/>
  <c r="Z1194" i="1" s="1"/>
  <c r="X1195" i="1"/>
  <c r="Z1195" i="1" s="1"/>
  <c r="X657" i="1"/>
  <c r="Z657" i="1" s="1"/>
  <c r="X2865" i="1"/>
  <c r="Z2865" i="1" s="1"/>
  <c r="X409" i="1"/>
  <c r="Z409" i="1" s="1"/>
  <c r="X1196" i="1"/>
  <c r="Z1196" i="1" s="1"/>
  <c r="X584" i="1"/>
  <c r="Z584" i="1" s="1"/>
  <c r="X1197" i="1"/>
  <c r="Z1197" i="1" s="1"/>
  <c r="X2361" i="1"/>
  <c r="Z2361" i="1" s="1"/>
  <c r="X1198" i="1"/>
  <c r="Z1198" i="1" s="1"/>
  <c r="X2497" i="1"/>
  <c r="Z2497" i="1" s="1"/>
  <c r="X244" i="1"/>
  <c r="Z244" i="1" s="1"/>
  <c r="X2964" i="1"/>
  <c r="Z2964" i="1" s="1"/>
  <c r="X1199" i="1"/>
  <c r="Z1199" i="1" s="1"/>
  <c r="X1200" i="1"/>
  <c r="Z1200" i="1" s="1"/>
  <c r="X1201" i="1"/>
  <c r="Z1201" i="1" s="1"/>
  <c r="X506" i="1"/>
  <c r="Z506" i="1" s="1"/>
  <c r="X2895" i="1"/>
  <c r="Z2895" i="1" s="1"/>
  <c r="X1202" i="1"/>
  <c r="Z1202" i="1" s="1"/>
  <c r="X1203" i="1"/>
  <c r="Z1203" i="1" s="1"/>
  <c r="X3157" i="1"/>
  <c r="Z3157" i="1" s="1"/>
  <c r="X2414" i="1"/>
  <c r="Z2414" i="1" s="1"/>
  <c r="X1204" i="1"/>
  <c r="Z1204" i="1" s="1"/>
  <c r="X1205" i="1"/>
  <c r="Z1205" i="1" s="1"/>
  <c r="X1206" i="1"/>
  <c r="Z1206" i="1" s="1"/>
  <c r="X1207" i="1"/>
  <c r="Z1207" i="1" s="1"/>
  <c r="X1208" i="1"/>
  <c r="Z1208" i="1" s="1"/>
  <c r="X1209" i="1"/>
  <c r="Z1209" i="1" s="1"/>
  <c r="X3122" i="1"/>
  <c r="Z3122" i="1" s="1"/>
  <c r="X3001" i="1"/>
  <c r="Z3001" i="1" s="1"/>
  <c r="X1210" i="1"/>
  <c r="Z1210" i="1" s="1"/>
  <c r="X1211" i="1"/>
  <c r="Z1211" i="1" s="1"/>
  <c r="X2539" i="1"/>
  <c r="Z2539" i="1" s="1"/>
  <c r="X2803" i="1"/>
  <c r="Z2803" i="1" s="1"/>
  <c r="X1212" i="1"/>
  <c r="Z1212" i="1" s="1"/>
  <c r="X461" i="1"/>
  <c r="Z461" i="1" s="1"/>
  <c r="X452" i="1"/>
  <c r="Z452" i="1" s="1"/>
  <c r="X1213" i="1"/>
  <c r="Z1213" i="1" s="1"/>
  <c r="X2632" i="1"/>
  <c r="Z2632" i="1" s="1"/>
  <c r="X1214" i="1"/>
  <c r="Z1214" i="1" s="1"/>
  <c r="X401" i="1"/>
  <c r="Z401" i="1" s="1"/>
  <c r="X1215" i="1"/>
  <c r="Z1215" i="1" s="1"/>
  <c r="X1216" i="1"/>
  <c r="Z1216" i="1" s="1"/>
  <c r="X1217" i="1"/>
  <c r="Z1217" i="1" s="1"/>
  <c r="X1218" i="1"/>
  <c r="Z1218" i="1" s="1"/>
  <c r="X3224" i="1"/>
  <c r="Z3224" i="1" s="1"/>
  <c r="X1219" i="1"/>
  <c r="Z1219" i="1" s="1"/>
  <c r="X1220" i="1"/>
  <c r="Z1220" i="1" s="1"/>
  <c r="X1221" i="1"/>
  <c r="Z1221" i="1" s="1"/>
  <c r="X1222" i="1"/>
  <c r="Z1222" i="1" s="1"/>
  <c r="X1223" i="1"/>
  <c r="Z1223" i="1" s="1"/>
  <c r="X2813" i="1"/>
  <c r="Z2813" i="1" s="1"/>
  <c r="X3239" i="1"/>
  <c r="Z3239" i="1" s="1"/>
  <c r="X2572" i="1"/>
  <c r="Z2572" i="1" s="1"/>
  <c r="X389" i="1"/>
  <c r="Z389" i="1" s="1"/>
  <c r="X3146" i="1"/>
  <c r="Z3146" i="1" s="1"/>
  <c r="X2363" i="1"/>
  <c r="Z2363" i="1" s="1"/>
  <c r="X110" i="1"/>
  <c r="Z110" i="1" s="1"/>
  <c r="X3241" i="1"/>
  <c r="Z3241" i="1" s="1"/>
  <c r="X1224" i="1"/>
  <c r="Z1224" i="1" s="1"/>
  <c r="X2776" i="1"/>
  <c r="Z2776" i="1" s="1"/>
  <c r="X1225" i="1"/>
  <c r="Z1225" i="1" s="1"/>
  <c r="X1226" i="1"/>
  <c r="Z1226" i="1" s="1"/>
  <c r="X1227" i="1"/>
  <c r="Z1227" i="1" s="1"/>
  <c r="X1228" i="1"/>
  <c r="Z1228" i="1" s="1"/>
  <c r="X1229" i="1"/>
  <c r="Z1229" i="1" s="1"/>
  <c r="X2691" i="1"/>
  <c r="Z2691" i="1" s="1"/>
  <c r="X1230" i="1"/>
  <c r="Z1230" i="1" s="1"/>
  <c r="X1231" i="1"/>
  <c r="Z1231" i="1" s="1"/>
  <c r="X1232" i="1"/>
  <c r="Z1232" i="1" s="1"/>
  <c r="X2597" i="1"/>
  <c r="Z2597" i="1" s="1"/>
  <c r="X2523" i="1"/>
  <c r="Z2523" i="1" s="1"/>
  <c r="X2331" i="1"/>
  <c r="Z2331" i="1" s="1"/>
  <c r="X150" i="1"/>
  <c r="Z150" i="1" s="1"/>
  <c r="X87" i="1"/>
  <c r="Z87" i="1" s="1"/>
  <c r="X1233" i="1"/>
  <c r="Z1233" i="1" s="1"/>
  <c r="X1234" i="1"/>
  <c r="Z1234" i="1" s="1"/>
  <c r="X1235" i="1"/>
  <c r="Z1235" i="1" s="1"/>
  <c r="X2487" i="1"/>
  <c r="Z2487" i="1" s="1"/>
  <c r="X204" i="1"/>
  <c r="Z204" i="1" s="1"/>
  <c r="X2772" i="1"/>
  <c r="Z2772" i="1" s="1"/>
  <c r="X170" i="1"/>
  <c r="Z170" i="1" s="1"/>
  <c r="X2468" i="1"/>
  <c r="Z2468" i="1" s="1"/>
  <c r="X647" i="1"/>
  <c r="Z647" i="1" s="1"/>
  <c r="X47" i="1"/>
  <c r="Z47" i="1" s="1"/>
  <c r="X3136" i="1"/>
  <c r="Z3136" i="1" s="1"/>
  <c r="X2543" i="1"/>
  <c r="Z2543" i="1" s="1"/>
  <c r="X2755" i="1"/>
  <c r="Z2755" i="1" s="1"/>
  <c r="X3275" i="1"/>
  <c r="Z3275" i="1" s="1"/>
  <c r="X2799" i="1"/>
  <c r="Z2799" i="1" s="1"/>
  <c r="X1236" i="1"/>
  <c r="Z1236" i="1" s="1"/>
  <c r="X1237" i="1"/>
  <c r="Z1237" i="1" s="1"/>
  <c r="X2707" i="1"/>
  <c r="Z2707" i="1" s="1"/>
  <c r="X2908" i="1"/>
  <c r="Z2908" i="1" s="1"/>
  <c r="X2408" i="1"/>
  <c r="Z2408" i="1" s="1"/>
  <c r="X3067" i="1"/>
  <c r="Z3067" i="1" s="1"/>
  <c r="X11" i="1"/>
  <c r="Z11" i="1" s="1"/>
  <c r="X2953" i="1"/>
  <c r="Z2953" i="1" s="1"/>
  <c r="X2887" i="1"/>
  <c r="Z2887" i="1" s="1"/>
  <c r="X487" i="1"/>
  <c r="Z487" i="1" s="1"/>
  <c r="X2801" i="1"/>
  <c r="Z2801" i="1" s="1"/>
  <c r="X646" i="1"/>
  <c r="Z646" i="1" s="1"/>
  <c r="X1238" i="1"/>
  <c r="Z1238" i="1" s="1"/>
  <c r="X577" i="1"/>
  <c r="Z577" i="1" s="1"/>
  <c r="X1239" i="1"/>
  <c r="Z1239" i="1" s="1"/>
  <c r="X1240" i="1"/>
  <c r="Z1240" i="1" s="1"/>
  <c r="X2655" i="1"/>
  <c r="Z2655" i="1" s="1"/>
  <c r="X3007" i="1"/>
  <c r="Z3007" i="1" s="1"/>
  <c r="X1241" i="1"/>
  <c r="Z1241" i="1" s="1"/>
  <c r="X2961" i="1"/>
  <c r="Z2961" i="1" s="1"/>
  <c r="X2582" i="1"/>
  <c r="Z2582" i="1" s="1"/>
  <c r="X2379" i="1"/>
  <c r="Z2379" i="1" s="1"/>
  <c r="X1242" i="1"/>
  <c r="Z1242" i="1" s="1"/>
  <c r="X1243" i="1"/>
  <c r="Z1243" i="1" s="1"/>
  <c r="X171" i="1"/>
  <c r="Z171" i="1" s="1"/>
  <c r="X2511" i="1"/>
  <c r="Z2511" i="1" s="1"/>
  <c r="X2343" i="1"/>
  <c r="Z2343" i="1" s="1"/>
  <c r="X1244" i="1"/>
  <c r="Z1244" i="1" s="1"/>
  <c r="X195" i="1"/>
  <c r="Z195" i="1" s="1"/>
  <c r="X3194" i="1"/>
  <c r="Z3194" i="1" s="1"/>
  <c r="X1245" i="1"/>
  <c r="Z1245" i="1" s="1"/>
  <c r="X432" i="1"/>
  <c r="Z432" i="1" s="1"/>
  <c r="X1246" i="1"/>
  <c r="Z1246" i="1" s="1"/>
  <c r="X1247" i="1"/>
  <c r="Z1247" i="1" s="1"/>
  <c r="X1248" i="1"/>
  <c r="Z1248" i="1" s="1"/>
  <c r="X1249" i="1"/>
  <c r="Z1249" i="1" s="1"/>
  <c r="X1250" i="1"/>
  <c r="Z1250" i="1" s="1"/>
  <c r="X63" i="1"/>
  <c r="Z63" i="1" s="1"/>
  <c r="X2500" i="1"/>
  <c r="Z2500" i="1" s="1"/>
  <c r="X443" i="1"/>
  <c r="Z443" i="1" s="1"/>
  <c r="X2294" i="1"/>
  <c r="Z2294" i="1" s="1"/>
  <c r="X2840" i="1"/>
  <c r="Z2840" i="1" s="1"/>
  <c r="X3218" i="1"/>
  <c r="Z3218" i="1" s="1"/>
  <c r="X1251" i="1"/>
  <c r="Z1251" i="1" s="1"/>
  <c r="X2927" i="1"/>
  <c r="Z2927" i="1" s="1"/>
  <c r="X3150" i="1"/>
  <c r="Z3150" i="1" s="1"/>
  <c r="X501" i="1"/>
  <c r="Z501" i="1" s="1"/>
  <c r="X1252" i="1"/>
  <c r="Z1252" i="1" s="1"/>
  <c r="X390" i="1"/>
  <c r="Z390" i="1" s="1"/>
  <c r="X2726" i="1"/>
  <c r="Z2726" i="1" s="1"/>
  <c r="X246" i="1"/>
  <c r="Z246" i="1" s="1"/>
  <c r="X2830" i="1"/>
  <c r="Z2830" i="1" s="1"/>
  <c r="X411" i="1"/>
  <c r="Z411" i="1" s="1"/>
  <c r="X1253" i="1"/>
  <c r="Z1253" i="1" s="1"/>
  <c r="X1254" i="1"/>
  <c r="Z1254" i="1" s="1"/>
  <c r="X353" i="1"/>
  <c r="Z353" i="1" s="1"/>
  <c r="X472" i="1"/>
  <c r="Z472" i="1" s="1"/>
  <c r="X1255" i="1"/>
  <c r="Z1255" i="1" s="1"/>
  <c r="X1256" i="1"/>
  <c r="Z1256" i="1" s="1"/>
  <c r="X1257" i="1"/>
  <c r="Z1257" i="1" s="1"/>
  <c r="X212" i="1"/>
  <c r="Z212" i="1" s="1"/>
  <c r="X216" i="1"/>
  <c r="Z216" i="1" s="1"/>
  <c r="X2613" i="1"/>
  <c r="Z2613" i="1" s="1"/>
  <c r="X3016" i="1"/>
  <c r="Z3016" i="1" s="1"/>
  <c r="X1258" i="1"/>
  <c r="Z1258" i="1" s="1"/>
  <c r="X668" i="1"/>
  <c r="Z668" i="1" s="1"/>
  <c r="X1259" i="1"/>
  <c r="Z1259" i="1" s="1"/>
  <c r="X1260" i="1"/>
  <c r="Z1260" i="1" s="1"/>
  <c r="X1261" i="1"/>
  <c r="Z1261" i="1" s="1"/>
  <c r="X1262" i="1"/>
  <c r="Z1262" i="1" s="1"/>
  <c r="X1263" i="1"/>
  <c r="Z1263" i="1" s="1"/>
  <c r="X1264" i="1"/>
  <c r="Z1264" i="1" s="1"/>
  <c r="X574" i="1"/>
  <c r="Z574" i="1" s="1"/>
  <c r="X2475" i="1"/>
  <c r="Z2475" i="1" s="1"/>
  <c r="X1265" i="1"/>
  <c r="Z1265" i="1" s="1"/>
  <c r="X1266" i="1"/>
  <c r="Z1266" i="1" s="1"/>
  <c r="X3221" i="1"/>
  <c r="Z3221" i="1" s="1"/>
  <c r="X1267" i="1"/>
  <c r="Z1267" i="1" s="1"/>
  <c r="X1268" i="1"/>
  <c r="Z1268" i="1" s="1"/>
  <c r="X3174" i="1"/>
  <c r="Z3174" i="1" s="1"/>
  <c r="X1269" i="1"/>
  <c r="Z1269" i="1" s="1"/>
  <c r="X314" i="1"/>
  <c r="Z314" i="1" s="1"/>
  <c r="X1270" i="1"/>
  <c r="Z1270" i="1" s="1"/>
  <c r="X321" i="1"/>
  <c r="Z321" i="1" s="1"/>
  <c r="X1271" i="1"/>
  <c r="Z1271" i="1" s="1"/>
  <c r="X1272" i="1"/>
  <c r="Z1272" i="1" s="1"/>
  <c r="X1273" i="1"/>
  <c r="Z1273" i="1" s="1"/>
  <c r="X182" i="1"/>
  <c r="Z182" i="1" s="1"/>
  <c r="X692" i="1"/>
  <c r="Z692" i="1" s="1"/>
  <c r="X2337" i="1"/>
  <c r="Z2337" i="1" s="1"/>
  <c r="X2775" i="1"/>
  <c r="Z2775" i="1" s="1"/>
  <c r="X1274" i="1"/>
  <c r="Z1274" i="1" s="1"/>
  <c r="X3171" i="1"/>
  <c r="Z3171" i="1" s="1"/>
  <c r="X1275" i="1"/>
  <c r="Z1275" i="1" s="1"/>
  <c r="X1276" i="1"/>
  <c r="Z1276" i="1" s="1"/>
  <c r="X1277" i="1"/>
  <c r="Z1277" i="1" s="1"/>
  <c r="X1278" i="1"/>
  <c r="Z1278" i="1" s="1"/>
  <c r="X2922" i="1"/>
  <c r="Z2922" i="1" s="1"/>
  <c r="X1279" i="1"/>
  <c r="Z1279" i="1" s="1"/>
  <c r="X2427" i="1"/>
  <c r="Z2427" i="1" s="1"/>
  <c r="X1280" i="1"/>
  <c r="Z1280" i="1" s="1"/>
  <c r="X1281" i="1"/>
  <c r="Z1281" i="1" s="1"/>
  <c r="X1282" i="1"/>
  <c r="Z1282" i="1" s="1"/>
  <c r="X1283" i="1"/>
  <c r="Z1283" i="1" s="1"/>
  <c r="X2362" i="1"/>
  <c r="Z2362" i="1" s="1"/>
  <c r="X1284" i="1"/>
  <c r="Z1284" i="1" s="1"/>
  <c r="X2815" i="1"/>
  <c r="Z2815" i="1" s="1"/>
  <c r="X1285" i="1"/>
  <c r="Z1285" i="1" s="1"/>
  <c r="X1286" i="1"/>
  <c r="Z1286" i="1" s="1"/>
  <c r="X3104" i="1"/>
  <c r="Z3104" i="1" s="1"/>
  <c r="X1287" i="1"/>
  <c r="Z1287" i="1" s="1"/>
  <c r="X1288" i="1"/>
  <c r="Z1288" i="1" s="1"/>
  <c r="X516" i="1"/>
  <c r="Z516" i="1" s="1"/>
  <c r="X1289" i="1"/>
  <c r="Z1289" i="1" s="1"/>
  <c r="X3196" i="1"/>
  <c r="Z3196" i="1" s="1"/>
  <c r="X1290" i="1"/>
  <c r="Z1290" i="1" s="1"/>
  <c r="X430" i="1"/>
  <c r="Z430" i="1" s="1"/>
  <c r="X2685" i="1"/>
  <c r="Z2685" i="1" s="1"/>
  <c r="X1291" i="1"/>
  <c r="Z1291" i="1" s="1"/>
  <c r="X1292" i="1"/>
  <c r="Z1292" i="1" s="1"/>
  <c r="X1293" i="1"/>
  <c r="Z1293" i="1" s="1"/>
  <c r="X656" i="1"/>
  <c r="Z656" i="1" s="1"/>
  <c r="X1294" i="1"/>
  <c r="Z1294" i="1" s="1"/>
  <c r="X2421" i="1"/>
  <c r="Z2421" i="1" s="1"/>
  <c r="X3244" i="1"/>
  <c r="Z3244" i="1" s="1"/>
  <c r="X1295" i="1"/>
  <c r="Z1295" i="1" s="1"/>
  <c r="X693" i="1"/>
  <c r="Z693" i="1" s="1"/>
  <c r="X2979" i="1"/>
  <c r="Z2979" i="1" s="1"/>
  <c r="X1296" i="1"/>
  <c r="Z1296" i="1" s="1"/>
  <c r="X1297" i="1"/>
  <c r="Z1297" i="1" s="1"/>
  <c r="X508" i="1"/>
  <c r="Z508" i="1" s="1"/>
  <c r="X1298" i="1"/>
  <c r="Z1298" i="1" s="1"/>
  <c r="X3111" i="1"/>
  <c r="Z3111" i="1" s="1"/>
  <c r="X1299" i="1"/>
  <c r="Z1299" i="1" s="1"/>
  <c r="X265" i="1"/>
  <c r="Z265" i="1" s="1"/>
  <c r="X1300" i="1"/>
  <c r="Z1300" i="1" s="1"/>
  <c r="X2850" i="1"/>
  <c r="Z2850" i="1" s="1"/>
  <c r="X2790" i="1"/>
  <c r="Z2790" i="1" s="1"/>
  <c r="X453" i="1"/>
  <c r="Z453" i="1" s="1"/>
  <c r="X2332" i="1"/>
  <c r="Z2332" i="1" s="1"/>
  <c r="X1301" i="1"/>
  <c r="Z1301" i="1" s="1"/>
  <c r="X1302" i="1"/>
  <c r="Z1302" i="1" s="1"/>
  <c r="X1303" i="1"/>
  <c r="Z1303" i="1" s="1"/>
  <c r="X1304" i="1"/>
  <c r="Z1304" i="1" s="1"/>
  <c r="X1305" i="1"/>
  <c r="Z1305" i="1" s="1"/>
  <c r="X1306" i="1"/>
  <c r="Z1306" i="1" s="1"/>
  <c r="X3074" i="1"/>
  <c r="Z3074" i="1" s="1"/>
  <c r="X1307" i="1"/>
  <c r="Z1307" i="1" s="1"/>
  <c r="X1308" i="1"/>
  <c r="Z1308" i="1" s="1"/>
  <c r="X2385" i="1"/>
  <c r="Z2385" i="1" s="1"/>
  <c r="X1309" i="1"/>
  <c r="Z1309" i="1" s="1"/>
  <c r="X1310" i="1"/>
  <c r="Z1310" i="1" s="1"/>
  <c r="X1311" i="1"/>
  <c r="Z1311" i="1" s="1"/>
  <c r="X2596" i="1"/>
  <c r="Z2596" i="1" s="1"/>
  <c r="X1312" i="1"/>
  <c r="Z1312" i="1" s="1"/>
  <c r="X2617" i="1"/>
  <c r="Z2617" i="1" s="1"/>
  <c r="X1313" i="1"/>
  <c r="Z1313" i="1" s="1"/>
  <c r="X1314" i="1"/>
  <c r="Z1314" i="1" s="1"/>
  <c r="X2301" i="1"/>
  <c r="Z2301" i="1" s="1"/>
  <c r="X2429" i="1"/>
  <c r="Z2429" i="1" s="1"/>
  <c r="X263" i="1"/>
  <c r="Z263" i="1" s="1"/>
  <c r="X1315" i="1"/>
  <c r="Z1315" i="1" s="1"/>
  <c r="X374" i="1"/>
  <c r="Z374" i="1" s="1"/>
  <c r="X3328" i="1"/>
  <c r="Z3328" i="1" s="1"/>
  <c r="X1316" i="1"/>
  <c r="Z1316" i="1" s="1"/>
  <c r="X1317" i="1"/>
  <c r="Z1317" i="1" s="1"/>
  <c r="X9" i="1"/>
  <c r="Z9" i="1" s="1"/>
  <c r="X2447" i="1"/>
  <c r="Z2447" i="1" s="1"/>
  <c r="X2377" i="1"/>
  <c r="Z2377" i="1" s="1"/>
  <c r="X1318" i="1"/>
  <c r="Z1318" i="1" s="1"/>
  <c r="X3095" i="1"/>
  <c r="Z3095" i="1" s="1"/>
  <c r="X581" i="1"/>
  <c r="Z581" i="1" s="1"/>
  <c r="X2547" i="1"/>
  <c r="Z2547" i="1" s="1"/>
  <c r="X1319" i="1"/>
  <c r="Z1319" i="1" s="1"/>
  <c r="X2326" i="1"/>
  <c r="Z2326" i="1" s="1"/>
  <c r="X1320" i="1"/>
  <c r="Z1320" i="1" s="1"/>
  <c r="X1321" i="1"/>
  <c r="Z1321" i="1" s="1"/>
  <c r="X561" i="1"/>
  <c r="Z561" i="1" s="1"/>
  <c r="X1322" i="1"/>
  <c r="Z1322" i="1" s="1"/>
  <c r="X1323" i="1"/>
  <c r="Z1323" i="1" s="1"/>
  <c r="X1324" i="1"/>
  <c r="Z1324" i="1" s="1"/>
  <c r="X2345" i="1"/>
  <c r="Z2345" i="1" s="1"/>
  <c r="X1325" i="1"/>
  <c r="Z1325" i="1" s="1"/>
  <c r="X1326" i="1"/>
  <c r="Z1326" i="1" s="1"/>
  <c r="X383" i="1"/>
  <c r="Z383" i="1" s="1"/>
  <c r="X1327" i="1"/>
  <c r="Z1327" i="1" s="1"/>
  <c r="X2351" i="1"/>
  <c r="Z2351" i="1" s="1"/>
  <c r="X1328" i="1"/>
  <c r="Z1328" i="1" s="1"/>
  <c r="X1329" i="1"/>
  <c r="Z1329" i="1" s="1"/>
  <c r="X503" i="1"/>
  <c r="Z503" i="1" s="1"/>
  <c r="X1330" i="1"/>
  <c r="Z1330" i="1" s="1"/>
  <c r="X3027" i="1"/>
  <c r="Z3027" i="1" s="1"/>
  <c r="X3109" i="1"/>
  <c r="Z3109" i="1" s="1"/>
  <c r="X1331" i="1"/>
  <c r="Z1331" i="1" s="1"/>
  <c r="X161" i="1"/>
  <c r="Z161" i="1" s="1"/>
  <c r="X3169" i="1"/>
  <c r="Z3169" i="1" s="1"/>
  <c r="X2898" i="1"/>
  <c r="Z2898" i="1" s="1"/>
  <c r="X3326" i="1"/>
  <c r="Z3326" i="1" s="1"/>
  <c r="X1332" i="1"/>
  <c r="Z1332" i="1" s="1"/>
  <c r="X1333" i="1"/>
  <c r="Z1333" i="1" s="1"/>
  <c r="X179" i="1"/>
  <c r="Z179" i="1" s="1"/>
  <c r="X1334" i="1"/>
  <c r="Z1334" i="1" s="1"/>
  <c r="X3049" i="1"/>
  <c r="Z3049" i="1" s="1"/>
  <c r="X1335" i="1"/>
  <c r="Z1335" i="1" s="1"/>
  <c r="X373" i="1"/>
  <c r="Z373" i="1" s="1"/>
  <c r="X3311" i="1"/>
  <c r="Z3311" i="1" s="1"/>
  <c r="X69" i="1"/>
  <c r="Z69" i="1" s="1"/>
  <c r="X3305" i="1"/>
  <c r="Z3305" i="1" s="1"/>
  <c r="X2627" i="1"/>
  <c r="Z2627" i="1" s="1"/>
  <c r="X1336" i="1"/>
  <c r="Z1336" i="1" s="1"/>
  <c r="X1337" i="1"/>
  <c r="Z1337" i="1" s="1"/>
  <c r="X1338" i="1"/>
  <c r="Z1338" i="1" s="1"/>
  <c r="X342" i="1"/>
  <c r="Z342" i="1" s="1"/>
  <c r="X1339" i="1"/>
  <c r="Z1339" i="1" s="1"/>
  <c r="X1340" i="1"/>
  <c r="Z1340" i="1" s="1"/>
  <c r="X2504" i="1"/>
  <c r="Z2504" i="1" s="1"/>
  <c r="X2517" i="1"/>
  <c r="Z2517" i="1" s="1"/>
  <c r="X1341" i="1"/>
  <c r="Z1341" i="1" s="1"/>
  <c r="X208" i="1"/>
  <c r="Z208" i="1" s="1"/>
  <c r="X1342" i="1"/>
  <c r="Z1342" i="1" s="1"/>
  <c r="X1343" i="1"/>
  <c r="Z1343" i="1" s="1"/>
  <c r="X3024" i="1"/>
  <c r="Z3024" i="1" s="1"/>
  <c r="X343" i="1"/>
  <c r="Z343" i="1" s="1"/>
  <c r="X2316" i="1"/>
  <c r="Z2316" i="1" s="1"/>
  <c r="X512" i="1"/>
  <c r="Z512" i="1" s="1"/>
  <c r="X1344" i="1"/>
  <c r="Z1344" i="1" s="1"/>
  <c r="X3063" i="1"/>
  <c r="Z3063" i="1" s="1"/>
  <c r="X2476" i="1"/>
  <c r="Z2476" i="1" s="1"/>
  <c r="X1345" i="1"/>
  <c r="Z1345" i="1" s="1"/>
  <c r="X2794" i="1"/>
  <c r="Z2794" i="1" s="1"/>
  <c r="X3079" i="1"/>
  <c r="Z3079" i="1" s="1"/>
  <c r="X2805" i="1"/>
  <c r="Z2805" i="1" s="1"/>
  <c r="X1346" i="1"/>
  <c r="Z1346" i="1" s="1"/>
  <c r="X1347" i="1"/>
  <c r="Z1347" i="1" s="1"/>
  <c r="X1348" i="1"/>
  <c r="Z1348" i="1" s="1"/>
  <c r="X1349" i="1"/>
  <c r="Z1349" i="1" s="1"/>
  <c r="X1350" i="1"/>
  <c r="Z1350" i="1" s="1"/>
  <c r="X3158" i="1"/>
  <c r="Z3158" i="1" s="1"/>
  <c r="X473" i="1"/>
  <c r="Z473" i="1" s="1"/>
  <c r="X1351" i="1"/>
  <c r="Z1351" i="1" s="1"/>
  <c r="X1352" i="1"/>
  <c r="Z1352" i="1" s="1"/>
  <c r="X1353" i="1"/>
  <c r="Z1353" i="1" s="1"/>
  <c r="X1354" i="1"/>
  <c r="Z1354" i="1" s="1"/>
  <c r="X2940" i="1"/>
  <c r="Z2940" i="1" s="1"/>
  <c r="X1355" i="1"/>
  <c r="Z1355" i="1" s="1"/>
  <c r="X1356" i="1"/>
  <c r="Z1356" i="1" s="1"/>
  <c r="X1357" i="1"/>
  <c r="Z1357" i="1" s="1"/>
  <c r="X1358" i="1"/>
  <c r="Z1358" i="1" s="1"/>
  <c r="X1359" i="1"/>
  <c r="Z1359" i="1" s="1"/>
  <c r="X2889" i="1"/>
  <c r="Z2889" i="1" s="1"/>
  <c r="X2884" i="1"/>
  <c r="Z2884" i="1" s="1"/>
  <c r="X1360" i="1"/>
  <c r="Z1360" i="1" s="1"/>
  <c r="X1361" i="1"/>
  <c r="Z1361" i="1" s="1"/>
  <c r="X2639" i="1"/>
  <c r="Z2639" i="1" s="1"/>
  <c r="X43" i="1"/>
  <c r="Z43" i="1" s="1"/>
  <c r="X2668" i="1"/>
  <c r="Z2668" i="1" s="1"/>
  <c r="X1362" i="1"/>
  <c r="Z1362" i="1" s="1"/>
  <c r="X1363" i="1"/>
  <c r="Z1363" i="1" s="1"/>
  <c r="X3130" i="1"/>
  <c r="Z3130" i="1" s="1"/>
  <c r="X3249" i="1"/>
  <c r="Z3249" i="1" s="1"/>
  <c r="X1364" i="1"/>
  <c r="Z1364" i="1" s="1"/>
  <c r="X1365" i="1"/>
  <c r="Z1365" i="1" s="1"/>
  <c r="X2697" i="1"/>
  <c r="Z2697" i="1" s="1"/>
  <c r="X1366" i="1"/>
  <c r="Z1366" i="1" s="1"/>
  <c r="X1367" i="1"/>
  <c r="Z1367" i="1" s="1"/>
  <c r="X2364" i="1"/>
  <c r="Z2364" i="1" s="1"/>
  <c r="X1368" i="1"/>
  <c r="Z1368" i="1" s="1"/>
  <c r="X1369" i="1"/>
  <c r="Z1369" i="1" s="1"/>
  <c r="X1370" i="1"/>
  <c r="Z1370" i="1" s="1"/>
  <c r="X1371" i="1"/>
  <c r="Z1371" i="1" s="1"/>
  <c r="X2298" i="1"/>
  <c r="Z2298" i="1" s="1"/>
  <c r="X1372" i="1"/>
  <c r="Z1372" i="1" s="1"/>
  <c r="X614" i="1"/>
  <c r="Z614" i="1" s="1"/>
  <c r="X3172" i="1"/>
  <c r="Z3172" i="1" s="1"/>
  <c r="X1373" i="1"/>
  <c r="Z1373" i="1" s="1"/>
  <c r="X1374" i="1"/>
  <c r="Z1374" i="1" s="1"/>
  <c r="X1375" i="1"/>
  <c r="Z1375" i="1" s="1"/>
  <c r="X596" i="1"/>
  <c r="Z596" i="1" s="1"/>
  <c r="X1376" i="1"/>
  <c r="Z1376" i="1" s="1"/>
  <c r="X1377" i="1"/>
  <c r="Z1377" i="1" s="1"/>
  <c r="X654" i="1"/>
  <c r="Z654" i="1" s="1"/>
  <c r="X1378" i="1"/>
  <c r="Z1378" i="1" s="1"/>
  <c r="X412" i="1"/>
  <c r="Z412" i="1" s="1"/>
  <c r="X1379" i="1"/>
  <c r="Z1379" i="1" s="1"/>
  <c r="X2899" i="1"/>
  <c r="Z2899" i="1" s="1"/>
  <c r="X1380" i="1"/>
  <c r="Z1380" i="1" s="1"/>
  <c r="X1381" i="1"/>
  <c r="Z1381" i="1" s="1"/>
  <c r="X2624" i="1"/>
  <c r="Z2624" i="1" s="1"/>
  <c r="X294" i="1"/>
  <c r="Z294" i="1" s="1"/>
  <c r="X1382" i="1"/>
  <c r="Z1382" i="1" s="1"/>
  <c r="X2866" i="1"/>
  <c r="Z2866" i="1" s="1"/>
  <c r="X1383" i="1"/>
  <c r="Z1383" i="1" s="1"/>
  <c r="X1384" i="1"/>
  <c r="Z1384" i="1" s="1"/>
  <c r="X1385" i="1"/>
  <c r="Z1385" i="1" s="1"/>
  <c r="X1386" i="1"/>
  <c r="Z1386" i="1" s="1"/>
  <c r="X1387" i="1"/>
  <c r="Z1387" i="1" s="1"/>
  <c r="X1388" i="1"/>
  <c r="Z1388" i="1" s="1"/>
  <c r="X588" i="1"/>
  <c r="Z588" i="1" s="1"/>
  <c r="X2413" i="1"/>
  <c r="Z2413" i="1" s="1"/>
  <c r="X1389" i="1"/>
  <c r="Z1389" i="1" s="1"/>
  <c r="X1390" i="1"/>
  <c r="Z1390" i="1" s="1"/>
  <c r="X2384" i="1"/>
  <c r="Z2384" i="1" s="1"/>
  <c r="X1391" i="1"/>
  <c r="Z1391" i="1" s="1"/>
  <c r="X3062" i="1"/>
  <c r="Z3062" i="1" s="1"/>
  <c r="X2598" i="1"/>
  <c r="Z2598" i="1" s="1"/>
  <c r="X2826" i="1"/>
  <c r="Z2826" i="1" s="1"/>
  <c r="X367" i="1"/>
  <c r="Z367" i="1" s="1"/>
  <c r="X2479" i="1"/>
  <c r="Z2479" i="1" s="1"/>
  <c r="X1392" i="1"/>
  <c r="Z1392" i="1" s="1"/>
  <c r="X1393" i="1"/>
  <c r="Z1393" i="1" s="1"/>
  <c r="X3103" i="1"/>
  <c r="Z3103" i="1" s="1"/>
  <c r="X1394" i="1"/>
  <c r="Z1394" i="1" s="1"/>
  <c r="X1395" i="1"/>
  <c r="Z1395" i="1" s="1"/>
  <c r="X1396" i="1"/>
  <c r="Z1396" i="1" s="1"/>
  <c r="X1397" i="1"/>
  <c r="Z1397" i="1" s="1"/>
  <c r="X2538" i="1"/>
  <c r="Z2538" i="1" s="1"/>
  <c r="X1398" i="1"/>
  <c r="Z1398" i="1" s="1"/>
  <c r="X471" i="1"/>
  <c r="Z471" i="1" s="1"/>
  <c r="X2595" i="1"/>
  <c r="Z2595" i="1" s="1"/>
  <c r="X1399" i="1"/>
  <c r="Z1399" i="1" s="1"/>
  <c r="X1400" i="1"/>
  <c r="Z1400" i="1" s="1"/>
  <c r="X1401" i="1"/>
  <c r="Z1401" i="1" s="1"/>
  <c r="X1402" i="1"/>
  <c r="Z1402" i="1" s="1"/>
  <c r="X358" i="1"/>
  <c r="Z358" i="1" s="1"/>
  <c r="X1403" i="1"/>
  <c r="Z1403" i="1" s="1"/>
  <c r="X249" i="1"/>
  <c r="Z249" i="1" s="1"/>
  <c r="X1404" i="1"/>
  <c r="Z1404" i="1" s="1"/>
  <c r="X1405" i="1"/>
  <c r="Z1405" i="1" s="1"/>
  <c r="X2356" i="1"/>
  <c r="Z2356" i="1" s="1"/>
  <c r="X1406" i="1"/>
  <c r="Z1406" i="1" s="1"/>
  <c r="X1407" i="1"/>
  <c r="Z1407" i="1" s="1"/>
  <c r="X168" i="1"/>
  <c r="Z168" i="1" s="1"/>
  <c r="X1408" i="1"/>
  <c r="Z1408" i="1" s="1"/>
  <c r="X1409" i="1"/>
  <c r="Z1409" i="1" s="1"/>
  <c r="X51" i="1"/>
  <c r="Z51" i="1" s="1"/>
  <c r="X2686" i="1"/>
  <c r="Z2686" i="1" s="1"/>
  <c r="X3106" i="1"/>
  <c r="Z3106" i="1" s="1"/>
  <c r="X554" i="1"/>
  <c r="Z554" i="1" s="1"/>
  <c r="X1410" i="1"/>
  <c r="Z1410" i="1" s="1"/>
  <c r="X2958" i="1"/>
  <c r="Z2958" i="1" s="1"/>
  <c r="X3156" i="1"/>
  <c r="Z3156" i="1" s="1"/>
  <c r="X660" i="1"/>
  <c r="Z660" i="1" s="1"/>
  <c r="X1411" i="1"/>
  <c r="Z1411" i="1" s="1"/>
  <c r="X1412" i="1"/>
  <c r="Z1412" i="1" s="1"/>
  <c r="X3143" i="1"/>
  <c r="Z3143" i="1" s="1"/>
  <c r="X1413" i="1"/>
  <c r="Z1413" i="1" s="1"/>
  <c r="X1414" i="1"/>
  <c r="Z1414" i="1" s="1"/>
  <c r="X677" i="1"/>
  <c r="Z677" i="1" s="1"/>
  <c r="X1415" i="1"/>
  <c r="Z1415" i="1" s="1"/>
  <c r="X1416" i="1"/>
  <c r="Z1416" i="1" s="1"/>
  <c r="X1417" i="1"/>
  <c r="Z1417" i="1" s="1"/>
  <c r="X2646" i="1"/>
  <c r="Z2646" i="1" s="1"/>
  <c r="X166" i="1"/>
  <c r="Z166" i="1" s="1"/>
  <c r="X1418" i="1"/>
  <c r="Z1418" i="1" s="1"/>
  <c r="X1419" i="1"/>
  <c r="Z1419" i="1" s="1"/>
  <c r="X1420" i="1"/>
  <c r="Z1420" i="1" s="1"/>
  <c r="X291" i="1"/>
  <c r="Z291" i="1" s="1"/>
  <c r="X3162" i="1"/>
  <c r="Z3162" i="1" s="1"/>
  <c r="X1421" i="1"/>
  <c r="Z1421" i="1" s="1"/>
  <c r="X1422" i="1"/>
  <c r="Z1422" i="1" s="1"/>
  <c r="X3093" i="1"/>
  <c r="Z3093" i="1" s="1"/>
  <c r="X1423" i="1"/>
  <c r="Z1423" i="1" s="1"/>
  <c r="X3268" i="1"/>
  <c r="Z3268" i="1" s="1"/>
  <c r="X2667" i="1"/>
  <c r="Z2667" i="1" s="1"/>
  <c r="X463" i="1"/>
  <c r="Z463" i="1" s="1"/>
  <c r="X459" i="1"/>
  <c r="Z459" i="1" s="1"/>
  <c r="X1424" i="1"/>
  <c r="Z1424" i="1" s="1"/>
  <c r="X1425" i="1"/>
  <c r="Z1425" i="1" s="1"/>
  <c r="X1426" i="1"/>
  <c r="Z1426" i="1" s="1"/>
  <c r="X3003" i="1"/>
  <c r="Z3003" i="1" s="1"/>
  <c r="X1427" i="1"/>
  <c r="Z1427" i="1" s="1"/>
  <c r="X361" i="1"/>
  <c r="Z361" i="1" s="1"/>
  <c r="X1428" i="1"/>
  <c r="Z1428" i="1" s="1"/>
  <c r="X1429" i="1"/>
  <c r="Z1429" i="1" s="1"/>
  <c r="X1430" i="1"/>
  <c r="Z1430" i="1" s="1"/>
  <c r="X1431" i="1"/>
  <c r="Z1431" i="1" s="1"/>
  <c r="X2411" i="1"/>
  <c r="Z2411" i="1" s="1"/>
  <c r="X1432" i="1"/>
  <c r="Z1432" i="1" s="1"/>
  <c r="X2302" i="1"/>
  <c r="Z2302" i="1" s="1"/>
  <c r="X1433" i="1"/>
  <c r="Z1433" i="1" s="1"/>
  <c r="X2402" i="1"/>
  <c r="Z2402" i="1" s="1"/>
  <c r="X1434" i="1"/>
  <c r="Z1434" i="1" s="1"/>
  <c r="X3017" i="1"/>
  <c r="Z3017" i="1" s="1"/>
  <c r="X1435" i="1"/>
  <c r="Z1435" i="1" s="1"/>
  <c r="X1436" i="1"/>
  <c r="Z1436" i="1" s="1"/>
  <c r="X3302" i="1"/>
  <c r="Z3302" i="1" s="1"/>
  <c r="X456" i="1"/>
  <c r="Z456" i="1" s="1"/>
  <c r="X1437" i="1"/>
  <c r="Z1437" i="1" s="1"/>
  <c r="X1438" i="1"/>
  <c r="Z1438" i="1" s="1"/>
  <c r="X3132" i="1"/>
  <c r="Z3132" i="1" s="1"/>
  <c r="X7" i="1"/>
  <c r="Z7" i="1" s="1"/>
  <c r="X308" i="1"/>
  <c r="Z308" i="1" s="1"/>
  <c r="X2312" i="1"/>
  <c r="Z2312" i="1" s="1"/>
  <c r="X446" i="1"/>
  <c r="Z446" i="1" s="1"/>
  <c r="X1439" i="1"/>
  <c r="Z1439" i="1" s="1"/>
  <c r="X1440" i="1"/>
  <c r="Z1440" i="1" s="1"/>
  <c r="X1441" i="1"/>
  <c r="Z1441" i="1" s="1"/>
  <c r="X1442" i="1"/>
  <c r="Z1442" i="1" s="1"/>
  <c r="X2607" i="1"/>
  <c r="Z2607" i="1" s="1"/>
  <c r="X1443" i="1"/>
  <c r="Z1443" i="1" s="1"/>
  <c r="X1444" i="1"/>
  <c r="Z1444" i="1" s="1"/>
  <c r="X2654" i="1"/>
  <c r="Z2654" i="1" s="1"/>
  <c r="X1445" i="1"/>
  <c r="Z1445" i="1" s="1"/>
  <c r="X1446" i="1"/>
  <c r="Z1446" i="1" s="1"/>
  <c r="X3061" i="1"/>
  <c r="Z3061" i="1" s="1"/>
  <c r="X1447" i="1"/>
  <c r="Z1447" i="1" s="1"/>
  <c r="X1448" i="1"/>
  <c r="Z1448" i="1" s="1"/>
  <c r="X476" i="1"/>
  <c r="Z476" i="1" s="1"/>
  <c r="X14" i="1"/>
  <c r="Z14" i="1" s="1"/>
  <c r="X652" i="1"/>
  <c r="Z652" i="1" s="1"/>
  <c r="X1449" i="1"/>
  <c r="Z1449" i="1" s="1"/>
  <c r="X1450" i="1"/>
  <c r="Z1450" i="1" s="1"/>
  <c r="X3113" i="1"/>
  <c r="Z3113" i="1" s="1"/>
  <c r="X2659" i="1"/>
  <c r="Z2659" i="1" s="1"/>
  <c r="X1451" i="1"/>
  <c r="Z1451" i="1" s="1"/>
  <c r="X2609" i="1"/>
  <c r="Z2609" i="1" s="1"/>
  <c r="X1452" i="1"/>
  <c r="Z1452" i="1" s="1"/>
  <c r="X2435" i="1"/>
  <c r="Z2435" i="1" s="1"/>
  <c r="X1453" i="1"/>
  <c r="Z1453" i="1" s="1"/>
  <c r="X546" i="1"/>
  <c r="Z546" i="1" s="1"/>
  <c r="X1454" i="1"/>
  <c r="Z1454" i="1" s="1"/>
  <c r="X1455" i="1"/>
  <c r="Z1455" i="1" s="1"/>
  <c r="X1456" i="1"/>
  <c r="Z1456" i="1" s="1"/>
  <c r="X318" i="1"/>
  <c r="Z318" i="1" s="1"/>
  <c r="X2701" i="1"/>
  <c r="Z2701" i="1" s="1"/>
  <c r="X1457" i="1"/>
  <c r="Z1457" i="1" s="1"/>
  <c r="X629" i="1"/>
  <c r="Z629" i="1" s="1"/>
  <c r="X1458" i="1"/>
  <c r="Z1458" i="1" s="1"/>
  <c r="X1459" i="1"/>
  <c r="Z1459" i="1" s="1"/>
  <c r="X1460" i="1"/>
  <c r="Z1460" i="1" s="1"/>
  <c r="X2336" i="1"/>
  <c r="Z2336" i="1" s="1"/>
  <c r="X580" i="1"/>
  <c r="Z580" i="1" s="1"/>
  <c r="X1461" i="1"/>
  <c r="Z1461" i="1" s="1"/>
  <c r="X2857" i="1"/>
  <c r="Z2857" i="1" s="1"/>
  <c r="X1462" i="1"/>
  <c r="Z1462" i="1" s="1"/>
  <c r="X1463" i="1"/>
  <c r="Z1463" i="1" s="1"/>
  <c r="X532" i="1"/>
  <c r="Z532" i="1" s="1"/>
  <c r="X1464" i="1"/>
  <c r="Z1464" i="1" s="1"/>
  <c r="X1465" i="1"/>
  <c r="Z1465" i="1" s="1"/>
  <c r="X1466" i="1"/>
  <c r="Z1466" i="1" s="1"/>
  <c r="X1467" i="1"/>
  <c r="Z1467" i="1" s="1"/>
  <c r="X2706" i="1"/>
  <c r="Z2706" i="1" s="1"/>
  <c r="X1468" i="1"/>
  <c r="Z1468" i="1" s="1"/>
  <c r="X1469" i="1"/>
  <c r="Z1469" i="1" s="1"/>
  <c r="X433" i="1"/>
  <c r="Z433" i="1" s="1"/>
  <c r="X1470" i="1"/>
  <c r="Z1470" i="1" s="1"/>
  <c r="X1471" i="1"/>
  <c r="Z1471" i="1" s="1"/>
  <c r="X431" i="1"/>
  <c r="Z431" i="1" s="1"/>
  <c r="X172" i="1"/>
  <c r="Z172" i="1" s="1"/>
  <c r="X1472" i="1"/>
  <c r="Z1472" i="1" s="1"/>
  <c r="X1473" i="1"/>
  <c r="Z1473" i="1" s="1"/>
  <c r="X595" i="1"/>
  <c r="Z595" i="1" s="1"/>
  <c r="X1474" i="1"/>
  <c r="Z1474" i="1" s="1"/>
  <c r="X1475" i="1"/>
  <c r="Z1475" i="1" s="1"/>
  <c r="X1476" i="1"/>
  <c r="Z1476" i="1" s="1"/>
  <c r="X1477" i="1"/>
  <c r="Z1477" i="1" s="1"/>
  <c r="X1478" i="1"/>
  <c r="Z1478" i="1" s="1"/>
  <c r="X39" i="1"/>
  <c r="Z39" i="1" s="1"/>
  <c r="X1479" i="1"/>
  <c r="Z1479" i="1" s="1"/>
  <c r="X3059" i="1"/>
  <c r="Z3059" i="1" s="1"/>
  <c r="X2882" i="1"/>
  <c r="Z2882" i="1" s="1"/>
  <c r="X3304" i="1"/>
  <c r="Z3304" i="1" s="1"/>
  <c r="X1480" i="1"/>
  <c r="Z1480" i="1" s="1"/>
  <c r="X2713" i="1"/>
  <c r="Z2713" i="1" s="1"/>
  <c r="X696" i="1"/>
  <c r="Z696" i="1" s="1"/>
  <c r="X217" i="1"/>
  <c r="Z217" i="1" s="1"/>
  <c r="X1481" i="1"/>
  <c r="Z1481" i="1" s="1"/>
  <c r="X3178" i="1"/>
  <c r="Z3178" i="1" s="1"/>
  <c r="X1482" i="1"/>
  <c r="Z1482" i="1" s="1"/>
  <c r="X1483" i="1"/>
  <c r="Z1483" i="1" s="1"/>
  <c r="X1484" i="1"/>
  <c r="Z1484" i="1" s="1"/>
  <c r="X1485" i="1"/>
  <c r="Z1485" i="1" s="1"/>
  <c r="X3013" i="1"/>
  <c r="Z3013" i="1" s="1"/>
  <c r="X2381" i="1"/>
  <c r="Z2381" i="1" s="1"/>
  <c r="X3321" i="1"/>
  <c r="Z3321" i="1" s="1"/>
  <c r="X2464" i="1"/>
  <c r="Z2464" i="1" s="1"/>
  <c r="X1486" i="1"/>
  <c r="Z1486" i="1" s="1"/>
  <c r="X1487" i="1"/>
  <c r="Z1487" i="1" s="1"/>
  <c r="X2988" i="1"/>
  <c r="Z2988" i="1" s="1"/>
  <c r="X3065" i="1"/>
  <c r="Z3065" i="1" s="1"/>
  <c r="X1488" i="1"/>
  <c r="Z1488" i="1" s="1"/>
  <c r="X1489" i="1"/>
  <c r="Z1489" i="1" s="1"/>
  <c r="X1490" i="1"/>
  <c r="Z1490" i="1" s="1"/>
  <c r="X1491" i="1"/>
  <c r="Z1491" i="1" s="1"/>
  <c r="X3037" i="1"/>
  <c r="Z3037" i="1" s="1"/>
  <c r="X1492" i="1"/>
  <c r="Z1492" i="1" s="1"/>
  <c r="X2295" i="1"/>
  <c r="Z2295" i="1" s="1"/>
  <c r="X3099" i="1"/>
  <c r="Z3099" i="1" s="1"/>
  <c r="X422" i="1"/>
  <c r="Z422" i="1" s="1"/>
  <c r="X2630" i="1"/>
  <c r="Z2630" i="1" s="1"/>
  <c r="X1493" i="1"/>
  <c r="Z1493" i="1" s="1"/>
  <c r="X183" i="1"/>
  <c r="Z183" i="1" s="1"/>
  <c r="X2955" i="1"/>
  <c r="Z2955" i="1" s="1"/>
  <c r="X1494" i="1"/>
  <c r="Z1494" i="1" s="1"/>
  <c r="X30" i="1"/>
  <c r="Z30" i="1" s="1"/>
  <c r="X1495" i="1"/>
  <c r="Z1495" i="1" s="1"/>
  <c r="X2541" i="1"/>
  <c r="Z2541" i="1" s="1"/>
  <c r="X1496" i="1"/>
  <c r="Z1496" i="1" s="1"/>
  <c r="X270" i="1"/>
  <c r="Z270" i="1" s="1"/>
  <c r="X2410" i="1"/>
  <c r="Z2410" i="1" s="1"/>
  <c r="X1497" i="1"/>
  <c r="Z1497" i="1" s="1"/>
  <c r="X1498" i="1"/>
  <c r="Z1498" i="1" s="1"/>
  <c r="X1499" i="1"/>
  <c r="Z1499" i="1" s="1"/>
  <c r="X397" i="1"/>
  <c r="Z397" i="1" s="1"/>
  <c r="X2387" i="1"/>
  <c r="Z2387" i="1" s="1"/>
  <c r="X2398" i="1"/>
  <c r="Z2398" i="1" s="1"/>
  <c r="X1500" i="1"/>
  <c r="Z1500" i="1" s="1"/>
  <c r="X127" i="1"/>
  <c r="Z127" i="1" s="1"/>
  <c r="X1501" i="1"/>
  <c r="Z1501" i="1" s="1"/>
  <c r="X1502" i="1"/>
  <c r="Z1502" i="1" s="1"/>
  <c r="X2561" i="1"/>
  <c r="Z2561" i="1" s="1"/>
  <c r="X2692" i="1"/>
  <c r="Z2692" i="1" s="1"/>
  <c r="X1503" i="1"/>
  <c r="Z1503" i="1" s="1"/>
  <c r="X1504" i="1"/>
  <c r="Z1504" i="1" s="1"/>
  <c r="X377" i="1"/>
  <c r="Z377" i="1" s="1"/>
  <c r="X1505" i="1"/>
  <c r="Z1505" i="1" s="1"/>
  <c r="X1506" i="1"/>
  <c r="Z1506" i="1" s="1"/>
  <c r="X606" i="1"/>
  <c r="Z606" i="1" s="1"/>
  <c r="X1507" i="1"/>
  <c r="Z1507" i="1" s="1"/>
  <c r="X1508" i="1"/>
  <c r="Z1508" i="1" s="1"/>
  <c r="X1509" i="1"/>
  <c r="Z1509" i="1" s="1"/>
  <c r="X1510" i="1"/>
  <c r="Z1510" i="1" s="1"/>
  <c r="X1511" i="1"/>
  <c r="Z1511" i="1" s="1"/>
  <c r="X585" i="1"/>
  <c r="Z585" i="1" s="1"/>
  <c r="X1512" i="1"/>
  <c r="Z1512" i="1" s="1"/>
  <c r="X296" i="1"/>
  <c r="Z296" i="1" s="1"/>
  <c r="X1513" i="1"/>
  <c r="Z1513" i="1" s="1"/>
  <c r="X2550" i="1"/>
  <c r="Z2550" i="1" s="1"/>
  <c r="X1514" i="1"/>
  <c r="Z1514" i="1" s="1"/>
  <c r="X1515" i="1"/>
  <c r="Z1515" i="1" s="1"/>
  <c r="X2911" i="1"/>
  <c r="Z2911" i="1" s="1"/>
  <c r="X2358" i="1"/>
  <c r="Z2358" i="1" s="1"/>
  <c r="X2618" i="1"/>
  <c r="Z2618" i="1" s="1"/>
  <c r="X1516" i="1"/>
  <c r="Z1516" i="1" s="1"/>
  <c r="X1517" i="1"/>
  <c r="Z1517" i="1" s="1"/>
  <c r="X1518" i="1"/>
  <c r="Z1518" i="1" s="1"/>
  <c r="X1519" i="1"/>
  <c r="Z1519" i="1" s="1"/>
  <c r="X3201" i="1"/>
  <c r="Z3201" i="1" s="1"/>
  <c r="X1520" i="1"/>
  <c r="Z1520" i="1" s="1"/>
  <c r="X1521" i="1"/>
  <c r="Z1521" i="1" s="1"/>
  <c r="X218" i="1"/>
  <c r="Z218" i="1" s="1"/>
  <c r="X1522" i="1"/>
  <c r="Z1522" i="1" s="1"/>
  <c r="X375" i="1"/>
  <c r="Z375" i="1" s="1"/>
  <c r="X1523" i="1"/>
  <c r="Z1523" i="1" s="1"/>
  <c r="X1524" i="1"/>
  <c r="Z1524" i="1" s="1"/>
  <c r="X1525" i="1"/>
  <c r="Z1525" i="1" s="1"/>
  <c r="X1526" i="1"/>
  <c r="Z1526" i="1" s="1"/>
  <c r="X1527" i="1"/>
  <c r="Z1527" i="1" s="1"/>
  <c r="X1528" i="1"/>
  <c r="Z1528" i="1" s="1"/>
  <c r="X534" i="1"/>
  <c r="Z534" i="1" s="1"/>
  <c r="X1529" i="1"/>
  <c r="Z1529" i="1" s="1"/>
  <c r="X1530" i="1"/>
  <c r="Z1530" i="1" s="1"/>
  <c r="X460" i="1"/>
  <c r="Z460" i="1" s="1"/>
  <c r="X1531" i="1"/>
  <c r="Z1531" i="1" s="1"/>
  <c r="X1532" i="1"/>
  <c r="Z1532" i="1" s="1"/>
  <c r="X2798" i="1"/>
  <c r="Z2798" i="1" s="1"/>
  <c r="X1533" i="1"/>
  <c r="Z1533" i="1" s="1"/>
  <c r="X2969" i="1"/>
  <c r="Z2969" i="1" s="1"/>
  <c r="X1534" i="1"/>
  <c r="Z1534" i="1" s="1"/>
  <c r="X1535" i="1"/>
  <c r="Z1535" i="1" s="1"/>
  <c r="X1536" i="1"/>
  <c r="Z1536" i="1" s="1"/>
  <c r="X1537" i="1"/>
  <c r="Z1537" i="1" s="1"/>
  <c r="X1538" i="1"/>
  <c r="Z1538" i="1" s="1"/>
  <c r="X1539" i="1"/>
  <c r="Z1539" i="1" s="1"/>
  <c r="X1540" i="1"/>
  <c r="Z1540" i="1" s="1"/>
  <c r="X1541" i="1"/>
  <c r="Z1541" i="1" s="1"/>
  <c r="X1542" i="1"/>
  <c r="Z1542" i="1" s="1"/>
  <c r="X1543" i="1"/>
  <c r="Z1543" i="1" s="1"/>
  <c r="X1544" i="1"/>
  <c r="Z1544" i="1" s="1"/>
  <c r="X1545" i="1"/>
  <c r="Z1545" i="1" s="1"/>
  <c r="X1546" i="1"/>
  <c r="Z1546" i="1" s="1"/>
  <c r="X2905" i="1"/>
  <c r="Z2905" i="1" s="1"/>
  <c r="X1547" i="1"/>
  <c r="Z1547" i="1" s="1"/>
  <c r="X1548" i="1"/>
  <c r="Z1548" i="1" s="1"/>
  <c r="X1549" i="1"/>
  <c r="Z1549" i="1" s="1"/>
  <c r="X1550" i="1"/>
  <c r="Z1550" i="1" s="1"/>
  <c r="X348" i="1"/>
  <c r="Z348" i="1" s="1"/>
  <c r="X3050" i="1"/>
  <c r="Z3050" i="1" s="1"/>
  <c r="X3180" i="1"/>
  <c r="Z3180" i="1" s="1"/>
  <c r="X1551" i="1"/>
  <c r="Z1551" i="1" s="1"/>
  <c r="X1552" i="1"/>
  <c r="Z1552" i="1" s="1"/>
  <c r="X1553" i="1"/>
  <c r="Z1553" i="1" s="1"/>
  <c r="X611" i="1"/>
  <c r="Z611" i="1" s="1"/>
  <c r="X1554" i="1"/>
  <c r="Z1554" i="1" s="1"/>
  <c r="X1555" i="1"/>
  <c r="Z1555" i="1" s="1"/>
  <c r="X156" i="1"/>
  <c r="Z156" i="1" s="1"/>
  <c r="X1556" i="1"/>
  <c r="Z1556" i="1" s="1"/>
  <c r="X2604" i="1"/>
  <c r="Z2604" i="1" s="1"/>
  <c r="X2652" i="1"/>
  <c r="Z2652" i="1" s="1"/>
  <c r="X404" i="1"/>
  <c r="Z404" i="1" s="1"/>
  <c r="X1557" i="1"/>
  <c r="Z1557" i="1" s="1"/>
  <c r="X2645" i="1"/>
  <c r="Z2645" i="1" s="1"/>
  <c r="X3160" i="1"/>
  <c r="Z3160" i="1" s="1"/>
  <c r="X1558" i="1"/>
  <c r="Z1558" i="1" s="1"/>
  <c r="X2600" i="1"/>
  <c r="Z2600" i="1" s="1"/>
  <c r="X603" i="1"/>
  <c r="Z603" i="1" s="1"/>
  <c r="X2454" i="1"/>
  <c r="Z2454" i="1" s="1"/>
  <c r="X1559" i="1"/>
  <c r="Z1559" i="1" s="1"/>
  <c r="X1560" i="1"/>
  <c r="Z1560" i="1" s="1"/>
  <c r="X2704" i="1"/>
  <c r="Z2704" i="1" s="1"/>
  <c r="X599" i="1"/>
  <c r="Z599" i="1" s="1"/>
  <c r="X1561" i="1"/>
  <c r="Z1561" i="1" s="1"/>
  <c r="X1562" i="1"/>
  <c r="Z1562" i="1" s="1"/>
  <c r="X1563" i="1"/>
  <c r="Z1563" i="1" s="1"/>
  <c r="X1564" i="1"/>
  <c r="Z1564" i="1" s="1"/>
  <c r="X664" i="1"/>
  <c r="Z664" i="1" s="1"/>
  <c r="X1565" i="1"/>
  <c r="Z1565" i="1" s="1"/>
  <c r="X2305" i="1"/>
  <c r="Z2305" i="1" s="1"/>
  <c r="X278" i="1"/>
  <c r="Z278" i="1" s="1"/>
  <c r="X1566" i="1"/>
  <c r="Z1566" i="1" s="1"/>
  <c r="X3329" i="1"/>
  <c r="Z3329" i="1" s="1"/>
  <c r="X3056" i="1"/>
  <c r="Z3056" i="1" s="1"/>
  <c r="X635" i="1"/>
  <c r="Z635" i="1" s="1"/>
  <c r="X2690" i="1"/>
  <c r="Z2690" i="1" s="1"/>
  <c r="X3295" i="1"/>
  <c r="Z3295" i="1" s="1"/>
  <c r="X1567" i="1"/>
  <c r="Z1567" i="1" s="1"/>
  <c r="X2982" i="1"/>
  <c r="Z2982" i="1" s="1"/>
  <c r="X1568" i="1"/>
  <c r="Z1568" i="1" s="1"/>
  <c r="X2585" i="1"/>
  <c r="Z2585" i="1" s="1"/>
  <c r="X1569" i="1"/>
  <c r="Z1569" i="1" s="1"/>
  <c r="X2629" i="1"/>
  <c r="Z2629" i="1" s="1"/>
  <c r="X1570" i="1"/>
  <c r="Z1570" i="1" s="1"/>
  <c r="X2806" i="1"/>
  <c r="Z2806" i="1" s="1"/>
  <c r="X1571" i="1"/>
  <c r="Z1571" i="1" s="1"/>
  <c r="X2666" i="1"/>
  <c r="Z2666" i="1" s="1"/>
  <c r="X1572" i="1"/>
  <c r="Z1572" i="1" s="1"/>
  <c r="X499" i="1"/>
  <c r="Z499" i="1" s="1"/>
  <c r="X3144" i="1"/>
  <c r="Z3144" i="1" s="1"/>
  <c r="X1573" i="1"/>
  <c r="Z1573" i="1" s="1"/>
  <c r="X608" i="1"/>
  <c r="Z608" i="1" s="1"/>
  <c r="X1574" i="1"/>
  <c r="Z1574" i="1" s="1"/>
  <c r="X1575" i="1"/>
  <c r="Z1575" i="1" s="1"/>
  <c r="X2647" i="1"/>
  <c r="Z2647" i="1" s="1"/>
  <c r="X1576" i="1"/>
  <c r="Z1576" i="1" s="1"/>
  <c r="X1577" i="1"/>
  <c r="Z1577" i="1" s="1"/>
  <c r="X1578" i="1"/>
  <c r="Z1578" i="1" s="1"/>
  <c r="X2975" i="1"/>
  <c r="Z2975" i="1" s="1"/>
  <c r="X128" i="1"/>
  <c r="Z128" i="1" s="1"/>
  <c r="X1579" i="1"/>
  <c r="Z1579" i="1" s="1"/>
  <c r="X1580" i="1"/>
  <c r="Z1580" i="1" s="1"/>
  <c r="X3073" i="1"/>
  <c r="Z3073" i="1" s="1"/>
  <c r="X3045" i="1"/>
  <c r="Z3045" i="1" s="1"/>
  <c r="X3054" i="1"/>
  <c r="Z3054" i="1" s="1"/>
  <c r="X1581" i="1"/>
  <c r="Z1581" i="1" s="1"/>
  <c r="X1582" i="1"/>
  <c r="Z1582" i="1" s="1"/>
  <c r="X1583" i="1"/>
  <c r="Z1583" i="1" s="1"/>
  <c r="X105" i="1"/>
  <c r="Z105" i="1" s="1"/>
  <c r="X1584" i="1"/>
  <c r="Z1584" i="1" s="1"/>
  <c r="X186" i="1"/>
  <c r="Z186" i="1" s="1"/>
  <c r="X1585" i="1"/>
  <c r="Z1585" i="1" s="1"/>
  <c r="X209" i="1"/>
  <c r="Z209" i="1" s="1"/>
  <c r="X2846" i="1"/>
  <c r="Z2846" i="1" s="1"/>
  <c r="X1586" i="1"/>
  <c r="Z1586" i="1" s="1"/>
  <c r="X1587" i="1"/>
  <c r="Z1587" i="1" s="1"/>
  <c r="X3170" i="1"/>
  <c r="Z3170" i="1" s="1"/>
  <c r="X2614" i="1"/>
  <c r="Z2614" i="1" s="1"/>
  <c r="X2730" i="1"/>
  <c r="Z2730" i="1" s="1"/>
  <c r="X1588" i="1"/>
  <c r="Z1588" i="1" s="1"/>
  <c r="X1589" i="1"/>
  <c r="Z1589" i="1" s="1"/>
  <c r="X129" i="1"/>
  <c r="Z129" i="1" s="1"/>
  <c r="X1590" i="1"/>
  <c r="Z1590" i="1" s="1"/>
  <c r="X1591" i="1"/>
  <c r="Z1591" i="1" s="1"/>
  <c r="X2399" i="1"/>
  <c r="Z2399" i="1" s="1"/>
  <c r="X642" i="1"/>
  <c r="Z642" i="1" s="1"/>
  <c r="X2428" i="1"/>
  <c r="Z2428" i="1" s="1"/>
  <c r="X1592" i="1"/>
  <c r="Z1592" i="1" s="1"/>
  <c r="X2441" i="1"/>
  <c r="Z2441" i="1" s="1"/>
  <c r="X2732" i="1"/>
  <c r="Z2732" i="1" s="1"/>
  <c r="X3082" i="1"/>
  <c r="Z3082" i="1" s="1"/>
  <c r="X2395" i="1"/>
  <c r="Z2395" i="1" s="1"/>
  <c r="X1593" i="1"/>
  <c r="Z1593" i="1" s="1"/>
  <c r="X1594" i="1"/>
  <c r="Z1594" i="1" s="1"/>
  <c r="X527" i="1"/>
  <c r="Z527" i="1" s="1"/>
  <c r="X1595" i="1"/>
  <c r="Z1595" i="1" s="1"/>
  <c r="X1596" i="1"/>
  <c r="Z1596" i="1" s="1"/>
  <c r="X1597" i="1"/>
  <c r="Z1597" i="1" s="1"/>
  <c r="X1598" i="1"/>
  <c r="Z1598" i="1" s="1"/>
  <c r="X1599" i="1"/>
  <c r="Z1599" i="1" s="1"/>
  <c r="X1600" i="1"/>
  <c r="Z1600" i="1" s="1"/>
  <c r="X698" i="1"/>
  <c r="Z698" i="1" s="1"/>
  <c r="X2334" i="1"/>
  <c r="Z2334" i="1" s="1"/>
  <c r="X1601" i="1"/>
  <c r="Z1601" i="1" s="1"/>
  <c r="X1602" i="1"/>
  <c r="Z1602" i="1" s="1"/>
  <c r="X1603" i="1"/>
  <c r="Z1603" i="1" s="1"/>
  <c r="X1604" i="1"/>
  <c r="Z1604" i="1" s="1"/>
  <c r="X1605" i="1"/>
  <c r="Z1605" i="1" s="1"/>
  <c r="X2315" i="1"/>
  <c r="Z2315" i="1" s="1"/>
  <c r="X1606" i="1"/>
  <c r="Z1606" i="1" s="1"/>
  <c r="X630" i="1"/>
  <c r="Z630" i="1" s="1"/>
  <c r="X1607" i="1"/>
  <c r="Z1607" i="1" s="1"/>
  <c r="X1608" i="1"/>
  <c r="Z1608" i="1" s="1"/>
  <c r="X1609" i="1"/>
  <c r="Z1609" i="1" s="1"/>
  <c r="X1610" i="1"/>
  <c r="Z1610" i="1" s="1"/>
  <c r="X1611" i="1"/>
  <c r="Z1611" i="1" s="1"/>
  <c r="X1612" i="1"/>
  <c r="Z1612" i="1" s="1"/>
  <c r="X653" i="1"/>
  <c r="Z653" i="1" s="1"/>
  <c r="X1613" i="1"/>
  <c r="Z1613" i="1" s="1"/>
  <c r="X2935" i="1"/>
  <c r="Z2935" i="1" s="1"/>
  <c r="X681" i="1"/>
  <c r="Z681" i="1" s="1"/>
  <c r="X1614" i="1"/>
  <c r="Z1614" i="1" s="1"/>
  <c r="X2291" i="1"/>
  <c r="Z2291" i="1" s="1"/>
  <c r="X3155" i="1"/>
  <c r="Z3155" i="1" s="1"/>
  <c r="X2852" i="1"/>
  <c r="Z2852" i="1" s="1"/>
  <c r="X1615" i="1"/>
  <c r="Z1615" i="1" s="1"/>
  <c r="X2981" i="1"/>
  <c r="Z2981" i="1" s="1"/>
  <c r="X553" i="1"/>
  <c r="Z553" i="1" s="1"/>
  <c r="X1616" i="1"/>
  <c r="Z1616" i="1" s="1"/>
  <c r="X2893" i="1"/>
  <c r="Z2893" i="1" s="1"/>
  <c r="X1617" i="1"/>
  <c r="Z1617" i="1" s="1"/>
  <c r="X1618" i="1"/>
  <c r="Z1618" i="1" s="1"/>
  <c r="X1619" i="1"/>
  <c r="Z1619" i="1" s="1"/>
  <c r="X2871" i="1"/>
  <c r="Z2871" i="1" s="1"/>
  <c r="X1620" i="1"/>
  <c r="Z1620" i="1" s="1"/>
  <c r="X1621" i="1"/>
  <c r="Z1621" i="1" s="1"/>
  <c r="X79" i="1"/>
  <c r="Z79" i="1" s="1"/>
  <c r="X1622" i="1"/>
  <c r="Z1622" i="1" s="1"/>
  <c r="X130" i="1"/>
  <c r="Z130" i="1" s="1"/>
  <c r="X1623" i="1"/>
  <c r="Z1623" i="1" s="1"/>
  <c r="X1624" i="1"/>
  <c r="Z1624" i="1" s="1"/>
  <c r="X1625" i="1"/>
  <c r="Z1625" i="1" s="1"/>
  <c r="X1626" i="1"/>
  <c r="Z1626" i="1" s="1"/>
  <c r="X312" i="1"/>
  <c r="Z312" i="1" s="1"/>
  <c r="X424" i="1"/>
  <c r="Z424" i="1" s="1"/>
  <c r="X1627" i="1"/>
  <c r="Z1627" i="1" s="1"/>
  <c r="X1628" i="1"/>
  <c r="Z1628" i="1" s="1"/>
  <c r="X1629" i="1"/>
  <c r="Z1629" i="1" s="1"/>
  <c r="X1630" i="1"/>
  <c r="Z1630" i="1" s="1"/>
  <c r="X1631" i="1"/>
  <c r="Z1631" i="1" s="1"/>
  <c r="X2409" i="1"/>
  <c r="Z2409" i="1" s="1"/>
  <c r="X2339" i="1"/>
  <c r="Z2339" i="1" s="1"/>
  <c r="X337" i="1"/>
  <c r="Z337" i="1" s="1"/>
  <c r="X1632" i="1"/>
  <c r="Z1632" i="1" s="1"/>
  <c r="X1633" i="1"/>
  <c r="Z1633" i="1" s="1"/>
  <c r="X1634" i="1"/>
  <c r="Z1634" i="1" s="1"/>
  <c r="X2282" i="1"/>
  <c r="Z2282" i="1" s="1"/>
  <c r="X1635" i="1"/>
  <c r="Z1635" i="1" s="1"/>
  <c r="X1636" i="1"/>
  <c r="Z1636" i="1" s="1"/>
  <c r="X1637" i="1"/>
  <c r="Z1637" i="1" s="1"/>
  <c r="X1638" i="1"/>
  <c r="Z1638" i="1" s="1"/>
  <c r="X1639" i="1"/>
  <c r="Z1639" i="1" s="1"/>
  <c r="X1640" i="1"/>
  <c r="Z1640" i="1" s="1"/>
  <c r="X1641" i="1"/>
  <c r="Z1641" i="1" s="1"/>
  <c r="X1642" i="1"/>
  <c r="Z1642" i="1" s="1"/>
  <c r="X1643" i="1"/>
  <c r="Z1643" i="1" s="1"/>
  <c r="X225" i="1"/>
  <c r="Z225" i="1" s="1"/>
  <c r="X1644" i="1"/>
  <c r="Z1644" i="1" s="1"/>
  <c r="X1645" i="1"/>
  <c r="Z1645" i="1" s="1"/>
  <c r="X1646" i="1"/>
  <c r="Z1646" i="1" s="1"/>
  <c r="X2766" i="1"/>
  <c r="Z2766" i="1" s="1"/>
  <c r="X1647" i="1"/>
  <c r="Z1647" i="1" s="1"/>
  <c r="X2774" i="1"/>
  <c r="Z2774" i="1" s="1"/>
  <c r="X1648" i="1"/>
  <c r="Z1648" i="1" s="1"/>
  <c r="X259" i="1"/>
  <c r="Z259" i="1" s="1"/>
  <c r="X435" i="1"/>
  <c r="Z435" i="1" s="1"/>
  <c r="X1649" i="1"/>
  <c r="Z1649" i="1" s="1"/>
  <c r="X317" i="1"/>
  <c r="Z317" i="1" s="1"/>
  <c r="X2471" i="1"/>
  <c r="Z2471" i="1" s="1"/>
  <c r="X1650" i="1"/>
  <c r="Z1650" i="1" s="1"/>
  <c r="X1651" i="1"/>
  <c r="Z1651" i="1" s="1"/>
  <c r="X313" i="1"/>
  <c r="Z313" i="1" s="1"/>
  <c r="X1652" i="1"/>
  <c r="Z1652" i="1" s="1"/>
  <c r="X1653" i="1"/>
  <c r="Z1653" i="1" s="1"/>
  <c r="X648" i="1"/>
  <c r="Z648" i="1" s="1"/>
  <c r="X1654" i="1"/>
  <c r="Z1654" i="1" s="1"/>
  <c r="X1655" i="1"/>
  <c r="Z1655" i="1" s="1"/>
  <c r="X1656" i="1"/>
  <c r="Z1656" i="1" s="1"/>
  <c r="X1657" i="1"/>
  <c r="Z1657" i="1" s="1"/>
  <c r="X1658" i="1"/>
  <c r="Z1658" i="1" s="1"/>
  <c r="X1659" i="1"/>
  <c r="Z1659" i="1" s="1"/>
  <c r="X1660" i="1"/>
  <c r="Z1660" i="1" s="1"/>
  <c r="X1661" i="1"/>
  <c r="Z1661" i="1" s="1"/>
  <c r="X1662" i="1"/>
  <c r="Z1662" i="1" s="1"/>
  <c r="X3042" i="1"/>
  <c r="Z3042" i="1" s="1"/>
  <c r="X2814" i="1"/>
  <c r="Z2814" i="1" s="1"/>
  <c r="X1663" i="1"/>
  <c r="Z1663" i="1" s="1"/>
  <c r="X1664" i="1"/>
  <c r="Z1664" i="1" s="1"/>
  <c r="X1665" i="1"/>
  <c r="Z1665" i="1" s="1"/>
  <c r="X524" i="1"/>
  <c r="Z524" i="1" s="1"/>
  <c r="X1666" i="1"/>
  <c r="Z1666" i="1" s="1"/>
  <c r="X227" i="1"/>
  <c r="Z227" i="1" s="1"/>
  <c r="X1667" i="1"/>
  <c r="Z1667" i="1" s="1"/>
  <c r="X3204" i="1"/>
  <c r="Z3204" i="1" s="1"/>
  <c r="X1668" i="1"/>
  <c r="Z1668" i="1" s="1"/>
  <c r="X1669" i="1"/>
  <c r="Z1669" i="1" s="1"/>
  <c r="X2460" i="1"/>
  <c r="Z2460" i="1" s="1"/>
  <c r="X445" i="1"/>
  <c r="Z445" i="1" s="1"/>
  <c r="X470" i="1"/>
  <c r="Z470" i="1" s="1"/>
  <c r="X1670" i="1"/>
  <c r="Z1670" i="1" s="1"/>
  <c r="X2551" i="1"/>
  <c r="Z2551" i="1" s="1"/>
  <c r="X1671" i="1"/>
  <c r="Z1671" i="1" s="1"/>
  <c r="X1672" i="1"/>
  <c r="Z1672" i="1" s="1"/>
  <c r="X655" i="1"/>
  <c r="Z655" i="1" s="1"/>
  <c r="X1673" i="1"/>
  <c r="Z1673" i="1" s="1"/>
  <c r="X1674" i="1"/>
  <c r="Z1674" i="1" s="1"/>
  <c r="X3182" i="1"/>
  <c r="Z3182" i="1" s="1"/>
  <c r="X1675" i="1"/>
  <c r="Z1675" i="1" s="1"/>
  <c r="X1676" i="1"/>
  <c r="Z1676" i="1" s="1"/>
  <c r="X1677" i="1"/>
  <c r="Z1677" i="1" s="1"/>
  <c r="X1678" i="1"/>
  <c r="Z1678" i="1" s="1"/>
  <c r="X1679" i="1"/>
  <c r="Z1679" i="1" s="1"/>
  <c r="X2856" i="1"/>
  <c r="Z2856" i="1" s="1"/>
  <c r="X1680" i="1"/>
  <c r="Z1680" i="1" s="1"/>
  <c r="X2299" i="1"/>
  <c r="Z2299" i="1" s="1"/>
  <c r="X1681" i="1"/>
  <c r="Z1681" i="1" s="1"/>
  <c r="X1682" i="1"/>
  <c r="Z1682" i="1" s="1"/>
  <c r="X2807" i="1"/>
  <c r="Z2807" i="1" s="1"/>
  <c r="X1683" i="1"/>
  <c r="Z1683" i="1" s="1"/>
  <c r="X1684" i="1"/>
  <c r="Z1684" i="1" s="1"/>
  <c r="X2662" i="1"/>
  <c r="Z2662" i="1" s="1"/>
  <c r="X2712" i="1"/>
  <c r="Z2712" i="1" s="1"/>
  <c r="X1685" i="1"/>
  <c r="Z1685" i="1" s="1"/>
  <c r="X3114" i="1"/>
  <c r="Z3114" i="1" s="1"/>
  <c r="X1686" i="1"/>
  <c r="Z1686" i="1" s="1"/>
  <c r="X1687" i="1"/>
  <c r="Z1687" i="1" s="1"/>
  <c r="X1688" i="1"/>
  <c r="Z1688" i="1" s="1"/>
  <c r="X1689" i="1"/>
  <c r="Z1689" i="1" s="1"/>
  <c r="X1690" i="1"/>
  <c r="Z1690" i="1" s="1"/>
  <c r="X1691" i="1"/>
  <c r="Z1691" i="1" s="1"/>
  <c r="X1692" i="1"/>
  <c r="Z1692" i="1" s="1"/>
  <c r="X2376" i="1"/>
  <c r="Z2376" i="1" s="1"/>
  <c r="X1693" i="1"/>
  <c r="Z1693" i="1" s="1"/>
  <c r="X1694" i="1"/>
  <c r="Z1694" i="1" s="1"/>
  <c r="X1695" i="1"/>
  <c r="Z1695" i="1" s="1"/>
  <c r="X489" i="1"/>
  <c r="Z489" i="1" s="1"/>
  <c r="X1696" i="1"/>
  <c r="Z1696" i="1" s="1"/>
  <c r="X575" i="1"/>
  <c r="Z575" i="1" s="1"/>
  <c r="X1697" i="1"/>
  <c r="Z1697" i="1" s="1"/>
  <c r="X1698" i="1"/>
  <c r="Z1698" i="1" s="1"/>
  <c r="X1699" i="1"/>
  <c r="Z1699" i="1" s="1"/>
  <c r="X563" i="1"/>
  <c r="Z563" i="1" s="1"/>
  <c r="X639" i="1"/>
  <c r="Z639" i="1" s="1"/>
  <c r="X1700" i="1"/>
  <c r="Z1700" i="1" s="1"/>
  <c r="X3272" i="1"/>
  <c r="Z3272" i="1" s="1"/>
  <c r="X2705" i="1"/>
  <c r="Z2705" i="1" s="1"/>
  <c r="X1701" i="1"/>
  <c r="Z1701" i="1" s="1"/>
  <c r="X542" i="1"/>
  <c r="Z542" i="1" s="1"/>
  <c r="X1702" i="1"/>
  <c r="Z1702" i="1" s="1"/>
  <c r="X1703" i="1"/>
  <c r="Z1703" i="1" s="1"/>
  <c r="X103" i="1"/>
  <c r="Z103" i="1" s="1"/>
  <c r="X672" i="1"/>
  <c r="Z672" i="1" s="1"/>
  <c r="X2764" i="1"/>
  <c r="Z2764" i="1" s="1"/>
  <c r="X679" i="1"/>
  <c r="Z679" i="1" s="1"/>
  <c r="X537" i="1"/>
  <c r="Z537" i="1" s="1"/>
  <c r="X1704" i="1"/>
  <c r="Z1704" i="1" s="1"/>
  <c r="X2333" i="1"/>
  <c r="Z2333" i="1" s="1"/>
  <c r="X669" i="1"/>
  <c r="Z669" i="1" s="1"/>
  <c r="X2327" i="1"/>
  <c r="Z2327" i="1" s="1"/>
  <c r="X617" i="1"/>
  <c r="Z617" i="1" s="1"/>
  <c r="X191" i="1"/>
  <c r="Z191" i="1" s="1"/>
  <c r="X2537" i="1"/>
  <c r="Z2537" i="1" s="1"/>
  <c r="X650" i="1"/>
  <c r="Z650" i="1" s="1"/>
  <c r="X1705" i="1"/>
  <c r="Z1705" i="1" s="1"/>
  <c r="X1706" i="1"/>
  <c r="Z1706" i="1" s="1"/>
  <c r="X2741" i="1"/>
  <c r="Z2741" i="1" s="1"/>
  <c r="X88" i="1"/>
  <c r="Z88" i="1" s="1"/>
  <c r="X2734" i="1"/>
  <c r="Z2734" i="1" s="1"/>
  <c r="X3177" i="1"/>
  <c r="Z3177" i="1" s="1"/>
  <c r="X1707" i="1"/>
  <c r="Z1707" i="1" s="1"/>
  <c r="X1708" i="1"/>
  <c r="Z1708" i="1" s="1"/>
  <c r="X264" i="1"/>
  <c r="Z264" i="1" s="1"/>
  <c r="X2321" i="1"/>
  <c r="Z2321" i="1" s="1"/>
  <c r="X1709" i="1"/>
  <c r="Z1709" i="1" s="1"/>
  <c r="X196" i="1"/>
  <c r="Z196" i="1" s="1"/>
  <c r="X1710" i="1"/>
  <c r="Z1710" i="1" s="1"/>
  <c r="X1711" i="1"/>
  <c r="Z1711" i="1" s="1"/>
  <c r="X1712" i="1"/>
  <c r="Z1712" i="1" s="1"/>
  <c r="X1713" i="1"/>
  <c r="Z1713" i="1" s="1"/>
  <c r="X1714" i="1"/>
  <c r="Z1714" i="1" s="1"/>
  <c r="X1715" i="1"/>
  <c r="Z1715" i="1" s="1"/>
  <c r="X1716" i="1"/>
  <c r="Z1716" i="1" s="1"/>
  <c r="X2997" i="1"/>
  <c r="Z2997" i="1" s="1"/>
  <c r="X578" i="1"/>
  <c r="Z578" i="1" s="1"/>
  <c r="X320" i="1"/>
  <c r="Z320" i="1" s="1"/>
  <c r="X2729" i="1"/>
  <c r="Z2729" i="1" s="1"/>
  <c r="X1717" i="1"/>
  <c r="Z1717" i="1" s="1"/>
  <c r="X1718" i="1"/>
  <c r="Z1718" i="1" s="1"/>
  <c r="X428" i="1"/>
  <c r="Z428" i="1" s="1"/>
  <c r="X1719" i="1"/>
  <c r="Z1719" i="1" s="1"/>
  <c r="X665" i="1"/>
  <c r="Z665" i="1" s="1"/>
  <c r="X3117" i="1"/>
  <c r="Z3117" i="1" s="1"/>
  <c r="X2283" i="1"/>
  <c r="Z2283" i="1" s="1"/>
  <c r="X1720" i="1"/>
  <c r="Z1720" i="1" s="1"/>
  <c r="X1721" i="1"/>
  <c r="Z1721" i="1" s="1"/>
  <c r="X607" i="1"/>
  <c r="Z607" i="1" s="1"/>
  <c r="X335" i="1"/>
  <c r="Z335" i="1" s="1"/>
  <c r="X1722" i="1"/>
  <c r="Z1722" i="1" s="1"/>
  <c r="X1723" i="1"/>
  <c r="Z1723" i="1" s="1"/>
  <c r="X252" i="1"/>
  <c r="Z252" i="1" s="1"/>
  <c r="X2828" i="1"/>
  <c r="Z2828" i="1" s="1"/>
  <c r="X2847" i="1"/>
  <c r="Z2847" i="1" s="1"/>
  <c r="X1724" i="1"/>
  <c r="Z1724" i="1" s="1"/>
  <c r="X1725" i="1"/>
  <c r="Z1725" i="1" s="1"/>
  <c r="X1726" i="1"/>
  <c r="Z1726" i="1" s="1"/>
  <c r="X1727" i="1"/>
  <c r="Z1727" i="1" s="1"/>
  <c r="X1728" i="1"/>
  <c r="Z1728" i="1" s="1"/>
  <c r="X1729" i="1"/>
  <c r="Z1729" i="1" s="1"/>
  <c r="X1730" i="1"/>
  <c r="Z1730" i="1" s="1"/>
  <c r="X1731" i="1"/>
  <c r="Z1731" i="1" s="1"/>
  <c r="X1732" i="1"/>
  <c r="Z1732" i="1" s="1"/>
  <c r="X1733" i="1"/>
  <c r="Z1733" i="1" s="1"/>
  <c r="X1734" i="1"/>
  <c r="Z1734" i="1" s="1"/>
  <c r="X1735" i="1"/>
  <c r="Z1735" i="1" s="1"/>
  <c r="X1736" i="1"/>
  <c r="Z1736" i="1" s="1"/>
  <c r="X1737" i="1"/>
  <c r="Z1737" i="1" s="1"/>
  <c r="X1738" i="1"/>
  <c r="Z1738" i="1" s="1"/>
  <c r="X1739" i="1"/>
  <c r="Z1739" i="1" s="1"/>
  <c r="X1740" i="1"/>
  <c r="Z1740" i="1" s="1"/>
  <c r="X1741" i="1"/>
  <c r="Z1741" i="1" s="1"/>
  <c r="X2657" i="1"/>
  <c r="Z2657" i="1" s="1"/>
  <c r="X1742" i="1"/>
  <c r="Z1742" i="1" s="1"/>
  <c r="X2306" i="1"/>
  <c r="Z2306" i="1" s="1"/>
  <c r="X2557" i="1"/>
  <c r="Z2557" i="1" s="1"/>
  <c r="X1743" i="1"/>
  <c r="Z1743" i="1" s="1"/>
  <c r="X2787" i="1"/>
  <c r="Z2787" i="1" s="1"/>
  <c r="X1744" i="1"/>
  <c r="Z1744" i="1" s="1"/>
  <c r="X1745" i="1"/>
  <c r="Z1745" i="1" s="1"/>
  <c r="X3176" i="1"/>
  <c r="Z3176" i="1" s="1"/>
  <c r="X1746" i="1"/>
  <c r="Z1746" i="1" s="1"/>
  <c r="X1747" i="1"/>
  <c r="Z1747" i="1" s="1"/>
  <c r="X1748" i="1"/>
  <c r="Z1748" i="1" s="1"/>
  <c r="X3051" i="1"/>
  <c r="Z3051" i="1" s="1"/>
  <c r="X3312" i="1"/>
  <c r="Z3312" i="1" s="1"/>
  <c r="X1749" i="1"/>
  <c r="Z1749" i="1" s="1"/>
  <c r="X2885" i="1"/>
  <c r="Z2885" i="1" s="1"/>
  <c r="X1750" i="1"/>
  <c r="Z1750" i="1" s="1"/>
  <c r="X1751" i="1"/>
  <c r="Z1751" i="1" s="1"/>
  <c r="X2415" i="1"/>
  <c r="Z2415" i="1" s="1"/>
  <c r="X3256" i="1"/>
  <c r="Z3256" i="1" s="1"/>
  <c r="X2483" i="1"/>
  <c r="Z2483" i="1" s="1"/>
  <c r="X1752" i="1"/>
  <c r="Z1752" i="1" s="1"/>
  <c r="X3141" i="1"/>
  <c r="Z3141" i="1" s="1"/>
  <c r="X1753" i="1"/>
  <c r="Z1753" i="1" s="1"/>
  <c r="X1754" i="1"/>
  <c r="Z1754" i="1" s="1"/>
  <c r="X1755" i="1"/>
  <c r="Z1755" i="1" s="1"/>
  <c r="X1756" i="1"/>
  <c r="Z1756" i="1" s="1"/>
  <c r="X2490" i="1"/>
  <c r="Z2490" i="1" s="1"/>
  <c r="X1757" i="1"/>
  <c r="Z1757" i="1" s="1"/>
  <c r="X2736" i="1"/>
  <c r="Z2736" i="1" s="1"/>
  <c r="X2999" i="1"/>
  <c r="Z2999" i="1" s="1"/>
  <c r="X3012" i="1"/>
  <c r="Z3012" i="1" s="1"/>
  <c r="X491" i="1"/>
  <c r="Z491" i="1" s="1"/>
  <c r="X306" i="1"/>
  <c r="Z306" i="1" s="1"/>
  <c r="X1758" i="1"/>
  <c r="Z1758" i="1" s="1"/>
  <c r="X1759" i="1"/>
  <c r="Z1759" i="1" s="1"/>
  <c r="X1760" i="1"/>
  <c r="Z1760" i="1" s="1"/>
  <c r="X207" i="1"/>
  <c r="Z207" i="1" s="1"/>
  <c r="X3084" i="1"/>
  <c r="Z3084" i="1" s="1"/>
  <c r="X1761" i="1"/>
  <c r="Z1761" i="1" s="1"/>
  <c r="X531" i="1"/>
  <c r="Z531" i="1" s="1"/>
  <c r="X1762" i="1"/>
  <c r="Z1762" i="1" s="1"/>
  <c r="X507" i="1"/>
  <c r="Z507" i="1" s="1"/>
  <c r="X1763" i="1"/>
  <c r="Z1763" i="1" s="1"/>
  <c r="X2288" i="1"/>
  <c r="Z2288" i="1" s="1"/>
  <c r="X485" i="1"/>
  <c r="Z485" i="1" s="1"/>
  <c r="X2832" i="1"/>
  <c r="Z2832" i="1" s="1"/>
  <c r="X3250" i="1"/>
  <c r="Z3250" i="1" s="1"/>
  <c r="X1764" i="1"/>
  <c r="Z1764" i="1" s="1"/>
  <c r="X3014" i="1"/>
  <c r="Z3014" i="1" s="1"/>
  <c r="X3110" i="1"/>
  <c r="Z3110" i="1" s="1"/>
  <c r="X3039" i="1"/>
  <c r="Z3039" i="1" s="1"/>
  <c r="X2578" i="1"/>
  <c r="Z2578" i="1" s="1"/>
  <c r="X3034" i="1"/>
  <c r="Z3034" i="1" s="1"/>
  <c r="X122" i="1"/>
  <c r="Z122" i="1" s="1"/>
  <c r="X1765" i="1"/>
  <c r="Z1765" i="1" s="1"/>
  <c r="X1766" i="1"/>
  <c r="Z1766" i="1" s="1"/>
  <c r="X1767" i="1"/>
  <c r="Z1767" i="1" s="1"/>
  <c r="X1768" i="1"/>
  <c r="Z1768" i="1" s="1"/>
  <c r="X331" i="1"/>
  <c r="Z331" i="1" s="1"/>
  <c r="X2457" i="1"/>
  <c r="Z2457" i="1" s="1"/>
  <c r="X3022" i="1"/>
  <c r="Z3022" i="1" s="1"/>
  <c r="X2967" i="1"/>
  <c r="Z2967" i="1" s="1"/>
  <c r="X1769" i="1"/>
  <c r="Z1769" i="1" s="1"/>
  <c r="X1770" i="1"/>
  <c r="Z1770" i="1" s="1"/>
  <c r="X2720" i="1"/>
  <c r="Z2720" i="1" s="1"/>
  <c r="X1771" i="1"/>
  <c r="Z1771" i="1" s="1"/>
  <c r="X1772" i="1"/>
  <c r="Z1772" i="1" s="1"/>
  <c r="X1773" i="1"/>
  <c r="Z1773" i="1" s="1"/>
  <c r="X2442" i="1"/>
  <c r="Z2442" i="1" s="1"/>
  <c r="X2886" i="1"/>
  <c r="Z2886" i="1" s="1"/>
  <c r="X667" i="1"/>
  <c r="Z667" i="1" s="1"/>
  <c r="X1774" i="1"/>
  <c r="Z1774" i="1" s="1"/>
  <c r="X1775" i="1"/>
  <c r="Z1775" i="1" s="1"/>
  <c r="X1776" i="1"/>
  <c r="Z1776" i="1" s="1"/>
  <c r="X2571" i="1"/>
  <c r="Z2571" i="1" s="1"/>
  <c r="X1777" i="1"/>
  <c r="Z1777" i="1" s="1"/>
  <c r="X1778" i="1"/>
  <c r="Z1778" i="1" s="1"/>
  <c r="X1779" i="1"/>
  <c r="Z1779" i="1" s="1"/>
  <c r="X1780" i="1"/>
  <c r="Z1780" i="1" s="1"/>
  <c r="X2757" i="1"/>
  <c r="Z2757" i="1" s="1"/>
  <c r="X3043" i="1"/>
  <c r="Z3043" i="1" s="1"/>
  <c r="X2752" i="1"/>
  <c r="Z2752" i="1" s="1"/>
  <c r="X2869" i="1"/>
  <c r="Z2869" i="1" s="1"/>
  <c r="X1781" i="1"/>
  <c r="Z1781" i="1" s="1"/>
  <c r="X3148" i="1"/>
  <c r="Z3148" i="1" s="1"/>
  <c r="X3046" i="1"/>
  <c r="Z3046" i="1" s="1"/>
  <c r="X1782" i="1"/>
  <c r="Z1782" i="1" s="1"/>
  <c r="X1783" i="1"/>
  <c r="Z1783" i="1" s="1"/>
  <c r="X1784" i="1"/>
  <c r="Z1784" i="1" s="1"/>
  <c r="X1785" i="1"/>
  <c r="Z1785" i="1" s="1"/>
  <c r="X2802" i="1"/>
  <c r="Z2802" i="1" s="1"/>
  <c r="X2696" i="1"/>
  <c r="Z2696" i="1" s="1"/>
  <c r="X1786" i="1"/>
  <c r="Z1786" i="1" s="1"/>
  <c r="X1787" i="1"/>
  <c r="Z1787" i="1" s="1"/>
  <c r="X2767" i="1"/>
  <c r="Z2767" i="1" s="1"/>
  <c r="X1788" i="1"/>
  <c r="Z1788" i="1" s="1"/>
  <c r="X1789" i="1"/>
  <c r="Z1789" i="1" s="1"/>
  <c r="X1790" i="1"/>
  <c r="Z1790" i="1" s="1"/>
  <c r="X1791" i="1"/>
  <c r="Z1791" i="1" s="1"/>
  <c r="X1792" i="1"/>
  <c r="Z1792" i="1" s="1"/>
  <c r="X589" i="1"/>
  <c r="Z589" i="1" s="1"/>
  <c r="X1793" i="1"/>
  <c r="Z1793" i="1" s="1"/>
  <c r="X234" i="1"/>
  <c r="Z234" i="1" s="1"/>
  <c r="X2516" i="1"/>
  <c r="Z2516" i="1" s="1"/>
  <c r="X211" i="1"/>
  <c r="Z211" i="1" s="1"/>
  <c r="X1794" i="1"/>
  <c r="Z1794" i="1" s="1"/>
  <c r="X2430" i="1"/>
  <c r="Z2430" i="1" s="1"/>
  <c r="X1795" i="1"/>
  <c r="Z1795" i="1" s="1"/>
  <c r="X1796" i="1"/>
  <c r="Z1796" i="1" s="1"/>
  <c r="X1797" i="1"/>
  <c r="Z1797" i="1" s="1"/>
  <c r="X2569" i="1"/>
  <c r="Z2569" i="1" s="1"/>
  <c r="X1798" i="1"/>
  <c r="Z1798" i="1" s="1"/>
  <c r="X1799" i="1"/>
  <c r="Z1799" i="1" s="1"/>
  <c r="X1800" i="1"/>
  <c r="Z1800" i="1" s="1"/>
  <c r="X1801" i="1"/>
  <c r="Z1801" i="1" s="1"/>
  <c r="X1802" i="1"/>
  <c r="Z1802" i="1" s="1"/>
  <c r="X2721" i="1"/>
  <c r="Z2721" i="1" s="1"/>
  <c r="X1803" i="1"/>
  <c r="Z1803" i="1" s="1"/>
  <c r="X1804" i="1"/>
  <c r="Z1804" i="1" s="1"/>
  <c r="X1805" i="1"/>
  <c r="Z1805" i="1" s="1"/>
  <c r="X1806" i="1"/>
  <c r="Z1806" i="1" s="1"/>
  <c r="X1807" i="1"/>
  <c r="Z1807" i="1" s="1"/>
  <c r="X1808" i="1"/>
  <c r="Z1808" i="1" s="1"/>
  <c r="X1809" i="1"/>
  <c r="Z1809" i="1" s="1"/>
  <c r="X1810" i="1"/>
  <c r="Z1810" i="1" s="1"/>
  <c r="X1811" i="1"/>
  <c r="Z1811" i="1" s="1"/>
  <c r="X1812" i="1"/>
  <c r="Z1812" i="1" s="1"/>
  <c r="X2693" i="1"/>
  <c r="Z2693" i="1" s="1"/>
  <c r="X2477" i="1"/>
  <c r="Z2477" i="1" s="1"/>
  <c r="X1813" i="1"/>
  <c r="Z1813" i="1" s="1"/>
  <c r="X1814" i="1"/>
  <c r="Z1814" i="1" s="1"/>
  <c r="X3325" i="1"/>
  <c r="Z3325" i="1" s="1"/>
  <c r="X1815" i="1"/>
  <c r="Z1815" i="1" s="1"/>
  <c r="X3161" i="1"/>
  <c r="Z3161" i="1" s="1"/>
  <c r="X2835" i="1"/>
  <c r="Z2835" i="1" s="1"/>
  <c r="X1816" i="1"/>
  <c r="Z1816" i="1" s="1"/>
  <c r="X2658" i="1"/>
  <c r="Z2658" i="1" s="1"/>
  <c r="X1817" i="1"/>
  <c r="Z1817" i="1" s="1"/>
  <c r="X625" i="1"/>
  <c r="Z625" i="1" s="1"/>
  <c r="X1818" i="1"/>
  <c r="Z1818" i="1" s="1"/>
  <c r="X2992" i="1"/>
  <c r="Z2992" i="1" s="1"/>
  <c r="X2575" i="1"/>
  <c r="Z2575" i="1" s="1"/>
  <c r="X1819" i="1"/>
  <c r="Z1819" i="1" s="1"/>
  <c r="X1820" i="1"/>
  <c r="Z1820" i="1" s="1"/>
  <c r="X1821" i="1"/>
  <c r="Z1821" i="1" s="1"/>
  <c r="X2592" i="1"/>
  <c r="Z2592" i="1" s="1"/>
  <c r="X2304" i="1"/>
  <c r="Z2304" i="1" s="1"/>
  <c r="X539" i="1"/>
  <c r="Z539" i="1" s="1"/>
  <c r="X1822" i="1"/>
  <c r="Z1822" i="1" s="1"/>
  <c r="X1823" i="1"/>
  <c r="Z1823" i="1" s="1"/>
  <c r="X3208" i="1"/>
  <c r="Z3208" i="1" s="1"/>
  <c r="X1824" i="1"/>
  <c r="Z1824" i="1" s="1"/>
  <c r="X1825" i="1"/>
  <c r="Z1825" i="1" s="1"/>
  <c r="X2480" i="1"/>
  <c r="Z2480" i="1" s="1"/>
  <c r="X1826" i="1"/>
  <c r="Z1826" i="1" s="1"/>
  <c r="X1827" i="1"/>
  <c r="Z1827" i="1" s="1"/>
  <c r="X2688" i="1"/>
  <c r="Z2688" i="1" s="1"/>
  <c r="X1828" i="1"/>
  <c r="Z1828" i="1" s="1"/>
  <c r="X1829" i="1"/>
  <c r="Z1829" i="1" s="1"/>
  <c r="X570" i="1"/>
  <c r="Z570" i="1" s="1"/>
  <c r="X184" i="1"/>
  <c r="Z184" i="1" s="1"/>
  <c r="X2525" i="1"/>
  <c r="Z2525" i="1" s="1"/>
  <c r="X3247" i="1"/>
  <c r="Z3247" i="1" s="1"/>
  <c r="X2782" i="1"/>
  <c r="Z2782" i="1" s="1"/>
  <c r="X2675" i="1"/>
  <c r="Z2675" i="1" s="1"/>
  <c r="X549" i="1"/>
  <c r="Z549" i="1" s="1"/>
  <c r="X1830" i="1"/>
  <c r="Z1830" i="1" s="1"/>
  <c r="X48" i="1"/>
  <c r="Z48" i="1" s="1"/>
  <c r="X420" i="1"/>
  <c r="Z420" i="1" s="1"/>
  <c r="X1831" i="1"/>
  <c r="Z1831" i="1" s="1"/>
  <c r="X3313" i="1"/>
  <c r="Z3313" i="1" s="1"/>
  <c r="X513" i="1"/>
  <c r="Z513" i="1" s="1"/>
  <c r="X1832" i="1"/>
  <c r="Z1832" i="1" s="1"/>
  <c r="X1833" i="1"/>
  <c r="Z1833" i="1" s="1"/>
  <c r="X3040" i="1"/>
  <c r="Z3040" i="1" s="1"/>
  <c r="X1834" i="1"/>
  <c r="Z1834" i="1" s="1"/>
  <c r="X2664" i="1"/>
  <c r="Z2664" i="1" s="1"/>
  <c r="X1835" i="1"/>
  <c r="Z1835" i="1" s="1"/>
  <c r="X2942" i="1"/>
  <c r="Z2942" i="1" s="1"/>
  <c r="X3195" i="1"/>
  <c r="Z3195" i="1" s="1"/>
  <c r="X1836" i="1"/>
  <c r="Z1836" i="1" s="1"/>
  <c r="X229" i="1"/>
  <c r="Z229" i="1" s="1"/>
  <c r="X3036" i="1"/>
  <c r="Z3036" i="1" s="1"/>
  <c r="X683" i="1"/>
  <c r="Z683" i="1" s="1"/>
  <c r="X2648" i="1"/>
  <c r="Z2648" i="1" s="1"/>
  <c r="X1837" i="1"/>
  <c r="Z1837" i="1" s="1"/>
  <c r="X2709" i="1"/>
  <c r="Z2709" i="1" s="1"/>
  <c r="X3140" i="1"/>
  <c r="Z3140" i="1" s="1"/>
  <c r="X3173" i="1"/>
  <c r="Z3173" i="1" s="1"/>
  <c r="X1838" i="1"/>
  <c r="Z1838" i="1" s="1"/>
  <c r="X417" i="1"/>
  <c r="Z417" i="1" s="1"/>
  <c r="X2660" i="1"/>
  <c r="Z2660" i="1" s="1"/>
  <c r="X1839" i="1"/>
  <c r="Z1839" i="1" s="1"/>
  <c r="X1840" i="1"/>
  <c r="Z1840" i="1" s="1"/>
  <c r="X1841" i="1"/>
  <c r="Z1841" i="1" s="1"/>
  <c r="X1842" i="1"/>
  <c r="Z1842" i="1" s="1"/>
  <c r="X1843" i="1"/>
  <c r="Z1843" i="1" s="1"/>
  <c r="X151" i="1"/>
  <c r="Z151" i="1" s="1"/>
  <c r="X1844" i="1"/>
  <c r="Z1844" i="1" s="1"/>
  <c r="X1845" i="1"/>
  <c r="Z1845" i="1" s="1"/>
  <c r="X1846" i="1"/>
  <c r="Z1846" i="1" s="1"/>
  <c r="X2444" i="1"/>
  <c r="Z2444" i="1" s="1"/>
  <c r="X2348" i="1"/>
  <c r="Z2348" i="1" s="1"/>
  <c r="X1847" i="1"/>
  <c r="Z1847" i="1" s="1"/>
  <c r="X2426" i="1"/>
  <c r="Z2426" i="1" s="1"/>
  <c r="X1848" i="1"/>
  <c r="Z1848" i="1" s="1"/>
  <c r="X1849" i="1"/>
  <c r="Z1849" i="1" s="1"/>
  <c r="X2824" i="1"/>
  <c r="Z2824" i="1" s="1"/>
  <c r="X1850" i="1"/>
  <c r="Z1850" i="1" s="1"/>
  <c r="X1851" i="1"/>
  <c r="Z1851" i="1" s="1"/>
  <c r="X1852" i="1"/>
  <c r="Z1852" i="1" s="1"/>
  <c r="X3200" i="1"/>
  <c r="Z3200" i="1" s="1"/>
  <c r="X2722" i="1"/>
  <c r="Z2722" i="1" s="1"/>
  <c r="X493" i="1"/>
  <c r="Z493" i="1" s="1"/>
  <c r="X1853" i="1"/>
  <c r="Z1853" i="1" s="1"/>
  <c r="X1854" i="1"/>
  <c r="Z1854" i="1" s="1"/>
  <c r="X2735" i="1"/>
  <c r="Z2735" i="1" s="1"/>
  <c r="X1855" i="1"/>
  <c r="Z1855" i="1" s="1"/>
  <c r="X1856" i="1"/>
  <c r="Z1856" i="1" s="1"/>
  <c r="X1857" i="1"/>
  <c r="Z1857" i="1" s="1"/>
  <c r="X1858" i="1"/>
  <c r="Z1858" i="1" s="1"/>
  <c r="X1859" i="1"/>
  <c r="Z1859" i="1" s="1"/>
  <c r="X2744" i="1"/>
  <c r="Z2744" i="1" s="1"/>
  <c r="X248" i="1"/>
  <c r="Z248" i="1" s="1"/>
  <c r="X2880" i="1"/>
  <c r="Z2880" i="1" s="1"/>
  <c r="X2756" i="1"/>
  <c r="Z2756" i="1" s="1"/>
  <c r="X1860" i="1"/>
  <c r="Z1860" i="1" s="1"/>
  <c r="X2448" i="1"/>
  <c r="Z2448" i="1" s="1"/>
  <c r="X1861" i="1"/>
  <c r="Z1861" i="1" s="1"/>
  <c r="X1862" i="1"/>
  <c r="Z1862" i="1" s="1"/>
  <c r="X2372" i="1"/>
  <c r="Z2372" i="1" s="1"/>
  <c r="X1863" i="1"/>
  <c r="Z1863" i="1" s="1"/>
  <c r="X3185" i="1"/>
  <c r="Z3185" i="1" s="1"/>
  <c r="X2303" i="1"/>
  <c r="Z2303" i="1" s="1"/>
  <c r="X1864" i="1"/>
  <c r="Z1864" i="1" s="1"/>
  <c r="X2985" i="1"/>
  <c r="Z2985" i="1" s="1"/>
  <c r="X2845" i="1"/>
  <c r="Z2845" i="1" s="1"/>
  <c r="X1865" i="1"/>
  <c r="Z1865" i="1" s="1"/>
  <c r="X2754" i="1"/>
  <c r="Z2754" i="1" s="1"/>
  <c r="X2708" i="1"/>
  <c r="Z2708" i="1" s="1"/>
  <c r="X1866" i="1"/>
  <c r="Z1866" i="1" s="1"/>
  <c r="X1867" i="1"/>
  <c r="Z1867" i="1" s="1"/>
  <c r="X396" i="1"/>
  <c r="Z396" i="1" s="1"/>
  <c r="X2676" i="1"/>
  <c r="Z2676" i="1" s="1"/>
  <c r="X2717" i="1"/>
  <c r="Z2717" i="1" s="1"/>
  <c r="X1868" i="1"/>
  <c r="Z1868" i="1" s="1"/>
  <c r="X1869" i="1"/>
  <c r="Z1869" i="1" s="1"/>
  <c r="X1870" i="1"/>
  <c r="Z1870" i="1" s="1"/>
  <c r="X564" i="1"/>
  <c r="Z564" i="1" s="1"/>
  <c r="X2966" i="1"/>
  <c r="Z2966" i="1" s="1"/>
  <c r="X1871" i="1"/>
  <c r="Z1871" i="1" s="1"/>
  <c r="X1872" i="1"/>
  <c r="Z1872" i="1" s="1"/>
  <c r="X2896" i="1"/>
  <c r="Z2896" i="1" s="1"/>
  <c r="X2873" i="1"/>
  <c r="Z2873" i="1" s="1"/>
  <c r="X309" i="1"/>
  <c r="Z309" i="1" s="1"/>
  <c r="X3226" i="1"/>
  <c r="Z3226" i="1" s="1"/>
  <c r="X3018" i="1"/>
  <c r="Z3018" i="1" s="1"/>
  <c r="X2837" i="1"/>
  <c r="Z2837" i="1" s="1"/>
  <c r="X1873" i="1"/>
  <c r="Z1873" i="1" s="1"/>
  <c r="X2651" i="1"/>
  <c r="Z2651" i="1" s="1"/>
  <c r="X2342" i="1"/>
  <c r="Z2342" i="1" s="1"/>
  <c r="X1874" i="1"/>
  <c r="Z1874" i="1" s="1"/>
  <c r="X2423" i="1"/>
  <c r="Z2423" i="1" s="1"/>
  <c r="X2507" i="1"/>
  <c r="Z2507" i="1" s="1"/>
  <c r="X1875" i="1"/>
  <c r="Z1875" i="1" s="1"/>
  <c r="X587" i="1"/>
  <c r="Z587" i="1" s="1"/>
  <c r="X2589" i="1"/>
  <c r="Z2589" i="1" s="1"/>
  <c r="X2619" i="1"/>
  <c r="Z2619" i="1" s="1"/>
  <c r="X1876" i="1"/>
  <c r="Z1876" i="1" s="1"/>
  <c r="X1877" i="1"/>
  <c r="Z1877" i="1" s="1"/>
  <c r="X467" i="1"/>
  <c r="Z467" i="1" s="1"/>
  <c r="X1878" i="1"/>
  <c r="Z1878" i="1" s="1"/>
  <c r="X1879" i="1"/>
  <c r="Z1879" i="1" s="1"/>
  <c r="X1880" i="1"/>
  <c r="Z1880" i="1" s="1"/>
  <c r="X2906" i="1"/>
  <c r="Z2906" i="1" s="1"/>
  <c r="X2458" i="1"/>
  <c r="Z2458" i="1" s="1"/>
  <c r="X2570" i="1"/>
  <c r="Z2570" i="1" s="1"/>
  <c r="X3105" i="1"/>
  <c r="Z3105" i="1" s="1"/>
  <c r="X641" i="1"/>
  <c r="Z641" i="1" s="1"/>
  <c r="X1881" i="1"/>
  <c r="Z1881" i="1" s="1"/>
  <c r="X1882" i="1"/>
  <c r="Z1882" i="1" s="1"/>
  <c r="X3097" i="1"/>
  <c r="Z3097" i="1" s="1"/>
  <c r="X2482" i="1"/>
  <c r="Z2482" i="1" s="1"/>
  <c r="X2514" i="1"/>
  <c r="Z2514" i="1" s="1"/>
  <c r="X448" i="1"/>
  <c r="Z448" i="1" s="1"/>
  <c r="X1883" i="1"/>
  <c r="Z1883" i="1" s="1"/>
  <c r="X1884" i="1"/>
  <c r="Z1884" i="1" s="1"/>
  <c r="X1885" i="1"/>
  <c r="Z1885" i="1" s="1"/>
  <c r="X2816" i="1"/>
  <c r="Z2816" i="1" s="1"/>
  <c r="X1886" i="1"/>
  <c r="Z1886" i="1" s="1"/>
  <c r="X1887" i="1"/>
  <c r="Z1887" i="1" s="1"/>
  <c r="X1888" i="1"/>
  <c r="Z1888" i="1" s="1"/>
  <c r="X1889" i="1"/>
  <c r="Z1889" i="1" s="1"/>
  <c r="X2879" i="1"/>
  <c r="Z2879" i="1" s="1"/>
  <c r="X3288" i="1"/>
  <c r="Z3288" i="1" s="1"/>
  <c r="X1890" i="1"/>
  <c r="Z1890" i="1" s="1"/>
  <c r="X3101" i="1"/>
  <c r="Z3101" i="1" s="1"/>
  <c r="X1891" i="1"/>
  <c r="Z1891" i="1" s="1"/>
  <c r="X1892" i="1"/>
  <c r="Z1892" i="1" s="1"/>
  <c r="X349" i="1"/>
  <c r="Z349" i="1" s="1"/>
  <c r="X2833" i="1"/>
  <c r="Z2833" i="1" s="1"/>
  <c r="X1893" i="1"/>
  <c r="Z1893" i="1" s="1"/>
  <c r="X3107" i="1"/>
  <c r="Z3107" i="1" s="1"/>
  <c r="X2610" i="1"/>
  <c r="Z2610" i="1" s="1"/>
  <c r="X75" i="1"/>
  <c r="Z75" i="1" s="1"/>
  <c r="X1894" i="1"/>
  <c r="Z1894" i="1" s="1"/>
  <c r="X1895" i="1"/>
  <c r="Z1895" i="1" s="1"/>
  <c r="X551" i="1"/>
  <c r="Z551" i="1" s="1"/>
  <c r="X1896" i="1"/>
  <c r="Z1896" i="1" s="1"/>
  <c r="X496" i="1"/>
  <c r="Z496" i="1" s="1"/>
  <c r="X1897" i="1"/>
  <c r="Z1897" i="1" s="1"/>
  <c r="X1898" i="1"/>
  <c r="Z1898" i="1" s="1"/>
  <c r="X1899" i="1"/>
  <c r="Z1899" i="1" s="1"/>
  <c r="X1900" i="1"/>
  <c r="Z1900" i="1" s="1"/>
  <c r="X627" i="1"/>
  <c r="Z627" i="1" s="1"/>
  <c r="X2443" i="1"/>
  <c r="Z2443" i="1" s="1"/>
  <c r="X618" i="1"/>
  <c r="Z618" i="1" s="1"/>
  <c r="X2797" i="1"/>
  <c r="Z2797" i="1" s="1"/>
  <c r="X481" i="1"/>
  <c r="Z481" i="1" s="1"/>
  <c r="X1901" i="1"/>
  <c r="Z1901" i="1" s="1"/>
  <c r="X1902" i="1"/>
  <c r="Z1902" i="1" s="1"/>
  <c r="X1903" i="1"/>
  <c r="Z1903" i="1" s="1"/>
  <c r="X2620" i="1"/>
  <c r="Z2620" i="1" s="1"/>
  <c r="X277" i="1"/>
  <c r="Z277" i="1" s="1"/>
  <c r="X1904" i="1"/>
  <c r="Z1904" i="1" s="1"/>
  <c r="X1905" i="1"/>
  <c r="Z1905" i="1" s="1"/>
  <c r="X1906" i="1"/>
  <c r="Z1906" i="1" s="1"/>
  <c r="X350" i="1"/>
  <c r="Z350" i="1" s="1"/>
  <c r="X2586" i="1"/>
  <c r="Z2586" i="1" s="1"/>
  <c r="X2804" i="1"/>
  <c r="Z2804" i="1" s="1"/>
  <c r="X1907" i="1"/>
  <c r="Z1907" i="1" s="1"/>
  <c r="X2821" i="1"/>
  <c r="Z2821" i="1" s="1"/>
  <c r="X3166" i="1"/>
  <c r="Z3166" i="1" s="1"/>
  <c r="X565" i="1"/>
  <c r="Z565" i="1" s="1"/>
  <c r="X95" i="1"/>
  <c r="Z95" i="1" s="1"/>
  <c r="X1908" i="1"/>
  <c r="Z1908" i="1" s="1"/>
  <c r="X2405" i="1"/>
  <c r="Z2405" i="1" s="1"/>
  <c r="X1909" i="1"/>
  <c r="Z1909" i="1" s="1"/>
  <c r="X1910" i="1"/>
  <c r="Z1910" i="1" s="1"/>
  <c r="X1911" i="1"/>
  <c r="Z1911" i="1" s="1"/>
  <c r="X1912" i="1"/>
  <c r="Z1912" i="1" s="1"/>
  <c r="X214" i="1"/>
  <c r="Z214" i="1" s="1"/>
  <c r="X2359" i="1"/>
  <c r="Z2359" i="1" s="1"/>
  <c r="X1913" i="1"/>
  <c r="Z1913" i="1" s="1"/>
  <c r="X1914" i="1"/>
  <c r="Z1914" i="1" s="1"/>
  <c r="X1915" i="1"/>
  <c r="Z1915" i="1" s="1"/>
  <c r="X1916" i="1"/>
  <c r="Z1916" i="1" s="1"/>
  <c r="X55" i="1"/>
  <c r="Z55" i="1" s="1"/>
  <c r="X1917" i="1"/>
  <c r="Z1917" i="1" s="1"/>
  <c r="X2875" i="1"/>
  <c r="Z2875" i="1" s="1"/>
  <c r="X1918" i="1"/>
  <c r="Z1918" i="1" s="1"/>
  <c r="X1919" i="1"/>
  <c r="Z1919" i="1" s="1"/>
  <c r="X1920" i="1"/>
  <c r="Z1920" i="1" s="1"/>
  <c r="X3338" i="1"/>
  <c r="Z3338" i="1" s="1"/>
  <c r="X2702" i="1"/>
  <c r="Z2702" i="1" s="1"/>
  <c r="X185" i="1"/>
  <c r="Z185" i="1" s="1"/>
  <c r="X1921" i="1"/>
  <c r="Z1921" i="1" s="1"/>
  <c r="X94" i="1"/>
  <c r="Z94" i="1" s="1"/>
  <c r="X1922" i="1"/>
  <c r="Z1922" i="1" s="1"/>
  <c r="X333" i="1"/>
  <c r="Z333" i="1" s="1"/>
  <c r="X2844" i="1"/>
  <c r="Z2844" i="1" s="1"/>
  <c r="X1923" i="1"/>
  <c r="Z1923" i="1" s="1"/>
  <c r="X1924" i="1"/>
  <c r="Z1924" i="1" s="1"/>
  <c r="X2623" i="1"/>
  <c r="Z2623" i="1" s="1"/>
  <c r="X474" i="1"/>
  <c r="Z474" i="1" s="1"/>
  <c r="X1925" i="1"/>
  <c r="Z1925" i="1" s="1"/>
  <c r="X1926" i="1"/>
  <c r="Z1926" i="1" s="1"/>
  <c r="X3030" i="1"/>
  <c r="Z3030" i="1" s="1"/>
  <c r="X3134" i="1"/>
  <c r="Z3134" i="1" s="1"/>
  <c r="X1927" i="1"/>
  <c r="Z1927" i="1" s="1"/>
  <c r="X662" i="1"/>
  <c r="Z662" i="1" s="1"/>
  <c r="X1928" i="1"/>
  <c r="Z1928" i="1" s="1"/>
  <c r="X1929" i="1"/>
  <c r="Z1929" i="1" s="1"/>
  <c r="X1930" i="1"/>
  <c r="Z1930" i="1" s="1"/>
  <c r="X1931" i="1"/>
  <c r="Z1931" i="1" s="1"/>
  <c r="X1932" i="1"/>
  <c r="Z1932" i="1" s="1"/>
  <c r="X1933" i="1"/>
  <c r="Z1933" i="1" s="1"/>
  <c r="X1934" i="1"/>
  <c r="Z1934" i="1" s="1"/>
  <c r="X327" i="1"/>
  <c r="Z327" i="1" s="1"/>
  <c r="X1935" i="1"/>
  <c r="Z1935" i="1" s="1"/>
  <c r="X1936" i="1"/>
  <c r="Z1936" i="1" s="1"/>
  <c r="X2784" i="1"/>
  <c r="Z2784" i="1" s="1"/>
  <c r="X1937" i="1"/>
  <c r="Z1937" i="1" s="1"/>
  <c r="X1938" i="1"/>
  <c r="Z1938" i="1" s="1"/>
  <c r="X2842" i="1"/>
  <c r="Z2842" i="1" s="1"/>
  <c r="X1939" i="1"/>
  <c r="Z1939" i="1" s="1"/>
  <c r="X2512" i="1"/>
  <c r="Z2512" i="1" s="1"/>
  <c r="X1940" i="1"/>
  <c r="Z1940" i="1" s="1"/>
  <c r="X1941" i="1"/>
  <c r="Z1941" i="1" s="1"/>
  <c r="X1942" i="1"/>
  <c r="Z1942" i="1" s="1"/>
  <c r="X1943" i="1"/>
  <c r="Z1943" i="1" s="1"/>
  <c r="X1944" i="1"/>
  <c r="Z1944" i="1" s="1"/>
  <c r="X1945" i="1"/>
  <c r="Z1945" i="1" s="1"/>
  <c r="X1946" i="1"/>
  <c r="Z1946" i="1" s="1"/>
  <c r="X1947" i="1"/>
  <c r="Z1947" i="1" s="1"/>
  <c r="X2745" i="1"/>
  <c r="Z2745" i="1" s="1"/>
  <c r="X1948" i="1"/>
  <c r="Z1948" i="1" s="1"/>
  <c r="X1949" i="1"/>
  <c r="Z1949" i="1" s="1"/>
  <c r="X2673" i="1"/>
  <c r="Z2673" i="1" s="1"/>
  <c r="X250" i="1"/>
  <c r="Z250" i="1" s="1"/>
  <c r="X1950" i="1"/>
  <c r="Z1950" i="1" s="1"/>
  <c r="X352" i="1"/>
  <c r="Z352" i="1" s="1"/>
  <c r="X1951" i="1"/>
  <c r="Z1951" i="1" s="1"/>
  <c r="X1952" i="1"/>
  <c r="Z1952" i="1" s="1"/>
  <c r="X1953" i="1"/>
  <c r="Z1953" i="1" s="1"/>
  <c r="X1954" i="1"/>
  <c r="Z1954" i="1" s="1"/>
  <c r="X1955" i="1"/>
  <c r="Z1955" i="1" s="1"/>
  <c r="X3064" i="1"/>
  <c r="Z3064" i="1" s="1"/>
  <c r="X145" i="1"/>
  <c r="Z145" i="1" s="1"/>
  <c r="X165" i="1"/>
  <c r="Z165" i="1" s="1"/>
  <c r="X2681" i="1"/>
  <c r="Z2681" i="1" s="1"/>
  <c r="X1956" i="1"/>
  <c r="Z1956" i="1" s="1"/>
  <c r="X2440" i="1"/>
  <c r="Z2440" i="1" s="1"/>
  <c r="X1957" i="1"/>
  <c r="Z1957" i="1" s="1"/>
  <c r="X305" i="1"/>
  <c r="Z305" i="1" s="1"/>
  <c r="X272" i="1"/>
  <c r="Z272" i="1" s="1"/>
  <c r="X3330" i="1"/>
  <c r="Z3330" i="1" s="1"/>
  <c r="X700" i="1"/>
  <c r="Z700" i="1" s="1"/>
  <c r="X1958" i="1"/>
  <c r="Z1958" i="1" s="1"/>
  <c r="X1959" i="1"/>
  <c r="Z1959" i="1" s="1"/>
  <c r="X1960" i="1"/>
  <c r="Z1960" i="1" s="1"/>
  <c r="X2534" i="1"/>
  <c r="Z2534" i="1" s="1"/>
  <c r="X1961" i="1"/>
  <c r="Z1961" i="1" s="1"/>
  <c r="X2289" i="1"/>
  <c r="Z2289" i="1" s="1"/>
  <c r="X1962" i="1"/>
  <c r="Z1962" i="1" s="1"/>
  <c r="X1963" i="1"/>
  <c r="Z1963" i="1" s="1"/>
  <c r="X2549" i="1"/>
  <c r="Z2549" i="1" s="1"/>
  <c r="X2371" i="1"/>
  <c r="Z2371" i="1" s="1"/>
  <c r="X2433" i="1"/>
  <c r="Z2433" i="1" s="1"/>
  <c r="X597" i="1"/>
  <c r="Z597" i="1" s="1"/>
  <c r="X495" i="1"/>
  <c r="Z495" i="1" s="1"/>
  <c r="X178" i="1"/>
  <c r="Z178" i="1" s="1"/>
  <c r="X1964" i="1"/>
  <c r="Z1964" i="1" s="1"/>
  <c r="X2916" i="1"/>
  <c r="Z2916" i="1" s="1"/>
  <c r="X2748" i="1"/>
  <c r="Z2748" i="1" s="1"/>
  <c r="X1965" i="1"/>
  <c r="Z1965" i="1" s="1"/>
  <c r="X1966" i="1"/>
  <c r="Z1966" i="1" s="1"/>
  <c r="X2695" i="1"/>
  <c r="Z2695" i="1" s="1"/>
  <c r="X1967" i="1"/>
  <c r="Z1967" i="1" s="1"/>
  <c r="X1968" i="1"/>
  <c r="Z1968" i="1" s="1"/>
  <c r="X2451" i="1"/>
  <c r="Z2451" i="1" s="1"/>
  <c r="X398" i="1"/>
  <c r="Z398" i="1" s="1"/>
  <c r="X1969" i="1"/>
  <c r="Z1969" i="1" s="1"/>
  <c r="X233" i="1"/>
  <c r="Z233" i="1" s="1"/>
  <c r="X1970" i="1"/>
  <c r="Z1970" i="1" s="1"/>
  <c r="X2786" i="1"/>
  <c r="Z2786" i="1" s="1"/>
  <c r="X684" i="1"/>
  <c r="Z684" i="1" s="1"/>
  <c r="X1971" i="1"/>
  <c r="Z1971" i="1" s="1"/>
  <c r="X2977" i="1"/>
  <c r="Z2977" i="1" s="1"/>
  <c r="X1972" i="1"/>
  <c r="Z1972" i="1" s="1"/>
  <c r="X2710" i="1"/>
  <c r="Z2710" i="1" s="1"/>
  <c r="X1973" i="1"/>
  <c r="Z1973" i="1" s="1"/>
  <c r="X1974" i="1"/>
  <c r="Z1974" i="1" s="1"/>
  <c r="X1975" i="1"/>
  <c r="Z1975" i="1" s="1"/>
  <c r="X380" i="1"/>
  <c r="Z380" i="1" s="1"/>
  <c r="X455" i="1"/>
  <c r="Z455" i="1" s="1"/>
  <c r="X1976" i="1"/>
  <c r="Z1976" i="1" s="1"/>
  <c r="X1977" i="1"/>
  <c r="Z1977" i="1" s="1"/>
  <c r="X1978" i="1"/>
  <c r="Z1978" i="1" s="1"/>
  <c r="X2649" i="1"/>
  <c r="Z2649" i="1" s="1"/>
  <c r="X1979" i="1"/>
  <c r="Z1979" i="1" s="1"/>
  <c r="X1980" i="1"/>
  <c r="Z1980" i="1" s="1"/>
  <c r="X2349" i="1"/>
  <c r="Z2349" i="1" s="1"/>
  <c r="X1981" i="1"/>
  <c r="Z1981" i="1" s="1"/>
  <c r="X1982" i="1"/>
  <c r="Z1982" i="1" s="1"/>
  <c r="X2788" i="1"/>
  <c r="Z2788" i="1" s="1"/>
  <c r="X2671" i="1"/>
  <c r="Z2671" i="1" s="1"/>
  <c r="X2417" i="1"/>
  <c r="Z2417" i="1" s="1"/>
  <c r="X2498" i="1"/>
  <c r="Z2498" i="1" s="1"/>
  <c r="X1983" i="1"/>
  <c r="Z1983" i="1" s="1"/>
  <c r="X299" i="1"/>
  <c r="Z299" i="1" s="1"/>
  <c r="X108" i="1"/>
  <c r="Z108" i="1" s="1"/>
  <c r="X541" i="1"/>
  <c r="Z541" i="1" s="1"/>
  <c r="X1984" i="1"/>
  <c r="Z1984" i="1" s="1"/>
  <c r="X283" i="1"/>
  <c r="Z283" i="1" s="1"/>
  <c r="X2611" i="1"/>
  <c r="Z2611" i="1" s="1"/>
  <c r="X1985" i="1"/>
  <c r="Z1985" i="1" s="1"/>
  <c r="X2474" i="1"/>
  <c r="Z2474" i="1" s="1"/>
  <c r="X2530" i="1"/>
  <c r="Z2530" i="1" s="1"/>
  <c r="X482" i="1"/>
  <c r="Z482" i="1" s="1"/>
  <c r="X1986" i="1"/>
  <c r="Z1986" i="1" s="1"/>
  <c r="X2907" i="1"/>
  <c r="Z2907" i="1" s="1"/>
  <c r="X71" i="1"/>
  <c r="Z71" i="1" s="1"/>
  <c r="X1987" i="1"/>
  <c r="Z1987" i="1" s="1"/>
  <c r="X671" i="1"/>
  <c r="Z671" i="1" s="1"/>
  <c r="X2485" i="1"/>
  <c r="Z2485" i="1" s="1"/>
  <c r="X2542" i="1"/>
  <c r="Z2542" i="1" s="1"/>
  <c r="X1988" i="1"/>
  <c r="Z1988" i="1" s="1"/>
  <c r="X2843" i="1"/>
  <c r="Z2843" i="1" s="1"/>
  <c r="X2285" i="1"/>
  <c r="Z2285" i="1" s="1"/>
  <c r="X1989" i="1"/>
  <c r="Z1989" i="1" s="1"/>
  <c r="X2346" i="1"/>
  <c r="Z2346" i="1" s="1"/>
  <c r="X1990" i="1"/>
  <c r="Z1990" i="1" s="1"/>
  <c r="X3006" i="1"/>
  <c r="Z3006" i="1" s="1"/>
  <c r="X437" i="1"/>
  <c r="Z437" i="1" s="1"/>
  <c r="X1991" i="1"/>
  <c r="Z1991" i="1" s="1"/>
  <c r="X118" i="1"/>
  <c r="Z118" i="1" s="1"/>
  <c r="X1992" i="1"/>
  <c r="Z1992" i="1" s="1"/>
  <c r="X19" i="1"/>
  <c r="Z19" i="1" s="1"/>
  <c r="X1993" i="1"/>
  <c r="Z1993" i="1" s="1"/>
  <c r="X1994" i="1"/>
  <c r="Z1994" i="1" s="1"/>
  <c r="X2669" i="1"/>
  <c r="Z2669" i="1" s="1"/>
  <c r="X2825" i="1"/>
  <c r="Z2825" i="1" s="1"/>
  <c r="X379" i="1"/>
  <c r="Z379" i="1" s="1"/>
  <c r="X1995" i="1"/>
  <c r="Z1995" i="1" s="1"/>
  <c r="X2628" i="1"/>
  <c r="Z2628" i="1" s="1"/>
  <c r="X3009" i="1"/>
  <c r="Z3009" i="1" s="1"/>
  <c r="X2877" i="1"/>
  <c r="Z2877" i="1" s="1"/>
  <c r="X1996" i="1"/>
  <c r="Z1996" i="1" s="1"/>
  <c r="X3029" i="1"/>
  <c r="Z3029" i="1" s="1"/>
  <c r="X339" i="1"/>
  <c r="Z339" i="1" s="1"/>
  <c r="X267" i="1"/>
  <c r="Z267" i="1" s="1"/>
  <c r="X643" i="1"/>
  <c r="Z643" i="1" s="1"/>
  <c r="X1997" i="1"/>
  <c r="Z1997" i="1" s="1"/>
  <c r="X1998" i="1"/>
  <c r="Z1998" i="1" s="1"/>
  <c r="X173" i="1"/>
  <c r="Z173" i="1" s="1"/>
  <c r="X1999" i="1"/>
  <c r="Z1999" i="1" s="1"/>
  <c r="X2737" i="1"/>
  <c r="Z2737" i="1" s="1"/>
  <c r="X2000" i="1"/>
  <c r="Z2000" i="1" s="1"/>
  <c r="X2001" i="1"/>
  <c r="Z2001" i="1" s="1"/>
  <c r="X2002" i="1"/>
  <c r="Z2002" i="1" s="1"/>
  <c r="X190" i="1"/>
  <c r="Z190" i="1" s="1"/>
  <c r="X469" i="1"/>
  <c r="Z469" i="1" s="1"/>
  <c r="X2672" i="1"/>
  <c r="Z2672" i="1" s="1"/>
  <c r="X2003" i="1"/>
  <c r="Z2003" i="1" s="1"/>
  <c r="X2004" i="1"/>
  <c r="Z2004" i="1" s="1"/>
  <c r="X2005" i="1"/>
  <c r="Z2005" i="1" s="1"/>
  <c r="X2006" i="1"/>
  <c r="Z2006" i="1" s="1"/>
  <c r="X2007" i="1"/>
  <c r="Z2007" i="1" s="1"/>
  <c r="X2603" i="1"/>
  <c r="Z2603" i="1" s="1"/>
  <c r="X695" i="1"/>
  <c r="Z695" i="1" s="1"/>
  <c r="X2008" i="1"/>
  <c r="Z2008" i="1" s="1"/>
  <c r="X2769" i="1"/>
  <c r="Z2769" i="1" s="1"/>
  <c r="X2009" i="1"/>
  <c r="Z2009" i="1" s="1"/>
  <c r="X3263" i="1"/>
  <c r="Z3263" i="1" s="1"/>
  <c r="X2970" i="1"/>
  <c r="Z2970" i="1" s="1"/>
  <c r="X181" i="1"/>
  <c r="Z181" i="1" s="1"/>
  <c r="X2731" i="1"/>
  <c r="Z2731" i="1" s="1"/>
  <c r="X2010" i="1"/>
  <c r="Z2010" i="1" s="1"/>
  <c r="X77" i="1"/>
  <c r="Z77" i="1" s="1"/>
  <c r="X2011" i="1"/>
  <c r="Z2011" i="1" s="1"/>
  <c r="X2012" i="1"/>
  <c r="Z2012" i="1" s="1"/>
  <c r="X329" i="1"/>
  <c r="Z329" i="1" s="1"/>
  <c r="X2605" i="1"/>
  <c r="Z2605" i="1" s="1"/>
  <c r="X2013" i="1"/>
  <c r="Z2013" i="1" s="1"/>
  <c r="X400" i="1"/>
  <c r="Z400" i="1" s="1"/>
  <c r="X2014" i="1"/>
  <c r="Z2014" i="1" s="1"/>
  <c r="X2015" i="1"/>
  <c r="Z2015" i="1" s="1"/>
  <c r="X2016" i="1"/>
  <c r="Z2016" i="1" s="1"/>
  <c r="X2017" i="1"/>
  <c r="Z2017" i="1" s="1"/>
  <c r="X2018" i="1"/>
  <c r="Z2018" i="1" s="1"/>
  <c r="X505" i="1"/>
  <c r="Z505" i="1" s="1"/>
  <c r="X2918" i="1"/>
  <c r="Z2918" i="1" s="1"/>
  <c r="X2019" i="1"/>
  <c r="Z2019" i="1" s="1"/>
  <c r="X281" i="1"/>
  <c r="Z281" i="1" s="1"/>
  <c r="X2020" i="1"/>
  <c r="Z2020" i="1" s="1"/>
  <c r="X219" i="1"/>
  <c r="Z219" i="1" s="1"/>
  <c r="X2818" i="1"/>
  <c r="Z2818" i="1" s="1"/>
  <c r="X3248" i="1"/>
  <c r="Z3248" i="1" s="1"/>
  <c r="X274" i="1"/>
  <c r="Z274" i="1" s="1"/>
  <c r="X2021" i="1"/>
  <c r="Z2021" i="1" s="1"/>
  <c r="X2022" i="1"/>
  <c r="Z2022" i="1" s="1"/>
  <c r="X2023" i="1"/>
  <c r="Z2023" i="1" s="1"/>
  <c r="X600" i="1"/>
  <c r="Z600" i="1" s="1"/>
  <c r="X363" i="1"/>
  <c r="Z363" i="1" s="1"/>
  <c r="X2024" i="1"/>
  <c r="Z2024" i="1" s="1"/>
  <c r="X3189" i="1"/>
  <c r="Z3189" i="1" s="1"/>
  <c r="X2025" i="1"/>
  <c r="Z2025" i="1" s="1"/>
  <c r="X2026" i="1"/>
  <c r="Z2026" i="1" s="1"/>
  <c r="X2027" i="1"/>
  <c r="Z2027" i="1" s="1"/>
  <c r="X2028" i="1"/>
  <c r="Z2028" i="1" s="1"/>
  <c r="X2029" i="1"/>
  <c r="Z2029" i="1" s="1"/>
  <c r="X2030" i="1"/>
  <c r="Z2030" i="1" s="1"/>
  <c r="X2373" i="1"/>
  <c r="Z2373" i="1" s="1"/>
  <c r="X2031" i="1"/>
  <c r="Z2031" i="1" s="1"/>
  <c r="X324" i="1"/>
  <c r="Z324" i="1" s="1"/>
  <c r="X2032" i="1"/>
  <c r="Z2032" i="1" s="1"/>
  <c r="X2033" i="1"/>
  <c r="Z2033" i="1" s="1"/>
  <c r="X2034" i="1"/>
  <c r="Z2034" i="1" s="1"/>
  <c r="X2035" i="1"/>
  <c r="Z2035" i="1" s="1"/>
  <c r="X3087" i="1"/>
  <c r="Z3087" i="1" s="1"/>
  <c r="X2036" i="1"/>
  <c r="Z2036" i="1" s="1"/>
  <c r="X2037" i="1"/>
  <c r="Z2037" i="1" s="1"/>
  <c r="X257" i="1"/>
  <c r="Z257" i="1" s="1"/>
  <c r="X2038" i="1"/>
  <c r="Z2038" i="1" s="1"/>
  <c r="X2039" i="1"/>
  <c r="Z2039" i="1" s="1"/>
  <c r="X371" i="1"/>
  <c r="Z371" i="1" s="1"/>
  <c r="X628" i="1"/>
  <c r="Z628" i="1" s="1"/>
  <c r="X3044" i="1"/>
  <c r="Z3044" i="1" s="1"/>
  <c r="X2040" i="1"/>
  <c r="Z2040" i="1" s="1"/>
  <c r="X2041" i="1"/>
  <c r="Z2041" i="1" s="1"/>
  <c r="X2042" i="1"/>
  <c r="Z2042" i="1" s="1"/>
  <c r="X2831" i="1"/>
  <c r="Z2831" i="1" s="1"/>
  <c r="X2635" i="1"/>
  <c r="Z2635" i="1" s="1"/>
  <c r="X2043" i="1"/>
  <c r="Z2043" i="1" s="1"/>
  <c r="X2044" i="1"/>
  <c r="Z2044" i="1" s="1"/>
  <c r="X2045" i="1"/>
  <c r="Z2045" i="1" s="1"/>
  <c r="X2046" i="1"/>
  <c r="Z2046" i="1" s="1"/>
  <c r="X2047" i="1"/>
  <c r="Z2047" i="1" s="1"/>
  <c r="X189" i="1"/>
  <c r="Z189" i="1" s="1"/>
  <c r="X2048" i="1"/>
  <c r="Z2048" i="1" s="1"/>
  <c r="X2049" i="1"/>
  <c r="Z2049" i="1" s="1"/>
  <c r="X2050" i="1"/>
  <c r="Z2050" i="1" s="1"/>
  <c r="X2051" i="1"/>
  <c r="Z2051" i="1" s="1"/>
  <c r="X2052" i="1"/>
  <c r="Z2052" i="1" s="1"/>
  <c r="X2608" i="1"/>
  <c r="Z2608" i="1" s="1"/>
  <c r="X2053" i="1"/>
  <c r="Z2053" i="1" s="1"/>
  <c r="X266" i="1"/>
  <c r="Z266" i="1" s="1"/>
  <c r="X3154" i="1"/>
  <c r="Z3154" i="1" s="1"/>
  <c r="X2054" i="1"/>
  <c r="Z2054" i="1" s="1"/>
  <c r="X2055" i="1"/>
  <c r="Z2055" i="1" s="1"/>
  <c r="X2056" i="1"/>
  <c r="Z2056" i="1" s="1"/>
  <c r="X2057" i="1"/>
  <c r="Z2057" i="1" s="1"/>
  <c r="X2714" i="1"/>
  <c r="Z2714" i="1" s="1"/>
  <c r="X2367" i="1"/>
  <c r="Z2367" i="1" s="1"/>
  <c r="X418" i="1"/>
  <c r="Z418" i="1" s="1"/>
  <c r="X2058" i="1"/>
  <c r="Z2058" i="1" s="1"/>
  <c r="X2059" i="1"/>
  <c r="Z2059" i="1" s="1"/>
  <c r="X2060" i="1"/>
  <c r="Z2060" i="1" s="1"/>
  <c r="X2061" i="1"/>
  <c r="Z2061" i="1" s="1"/>
  <c r="X2987" i="1"/>
  <c r="Z2987" i="1" s="1"/>
  <c r="X2062" i="1"/>
  <c r="Z2062" i="1" s="1"/>
  <c r="X354" i="1"/>
  <c r="Z354" i="1" s="1"/>
  <c r="X3116" i="1"/>
  <c r="Z3116" i="1" s="1"/>
  <c r="X142" i="1"/>
  <c r="Z142" i="1" s="1"/>
  <c r="X2063" i="1"/>
  <c r="Z2063" i="1" s="1"/>
  <c r="X484" i="1"/>
  <c r="Z484" i="1" s="1"/>
  <c r="X2579" i="1"/>
  <c r="Z2579" i="1" s="1"/>
  <c r="X2679" i="1"/>
  <c r="Z2679" i="1" s="1"/>
  <c r="X2568" i="1"/>
  <c r="Z2568" i="1" s="1"/>
  <c r="X2064" i="1"/>
  <c r="Z2064" i="1" s="1"/>
  <c r="X2065" i="1"/>
  <c r="Z2065" i="1" s="1"/>
  <c r="X235" i="1"/>
  <c r="Z235" i="1" s="1"/>
  <c r="X2066" i="1"/>
  <c r="Z2066" i="1" s="1"/>
  <c r="X2067" i="1"/>
  <c r="Z2067" i="1" s="1"/>
  <c r="X109" i="1"/>
  <c r="Z109" i="1" s="1"/>
  <c r="X2718" i="1"/>
  <c r="Z2718" i="1" s="1"/>
  <c r="X386" i="1"/>
  <c r="Z386" i="1" s="1"/>
  <c r="X701" i="1"/>
  <c r="Z701" i="1" s="1"/>
  <c r="X690" i="1"/>
  <c r="Z690" i="1" s="1"/>
  <c r="X3118" i="1"/>
  <c r="Z3118" i="1" s="1"/>
  <c r="X2068" i="1"/>
  <c r="Z2068" i="1" s="1"/>
  <c r="X275" i="1"/>
  <c r="Z275" i="1" s="1"/>
  <c r="X2069" i="1"/>
  <c r="Z2069" i="1" s="1"/>
  <c r="X239" i="1"/>
  <c r="Z239" i="1" s="1"/>
  <c r="X2070" i="1"/>
  <c r="Z2070" i="1" s="1"/>
  <c r="X691" i="1"/>
  <c r="Z691" i="1" s="1"/>
  <c r="X2071" i="1"/>
  <c r="Z2071" i="1" s="1"/>
  <c r="X477" i="1"/>
  <c r="Z477" i="1" s="1"/>
  <c r="X2072" i="1"/>
  <c r="Z2072" i="1" s="1"/>
  <c r="X2073" i="1"/>
  <c r="Z2073" i="1" s="1"/>
  <c r="X83" i="1"/>
  <c r="Z83" i="1" s="1"/>
  <c r="X2074" i="1"/>
  <c r="Z2074" i="1" s="1"/>
  <c r="X2075" i="1"/>
  <c r="Z2075" i="1" s="1"/>
  <c r="X504" i="1"/>
  <c r="Z504" i="1" s="1"/>
  <c r="X2076" i="1"/>
  <c r="Z2076" i="1" s="1"/>
  <c r="X2077" i="1"/>
  <c r="Z2077" i="1" s="1"/>
  <c r="X2959" i="1"/>
  <c r="Z2959" i="1" s="1"/>
  <c r="X2078" i="1"/>
  <c r="Z2078" i="1" s="1"/>
  <c r="X3335" i="1"/>
  <c r="Z3335" i="1" s="1"/>
  <c r="X2594" i="1"/>
  <c r="Z2594" i="1" s="1"/>
  <c r="X2079" i="1"/>
  <c r="Z2079" i="1" s="1"/>
  <c r="X2762" i="1"/>
  <c r="Z2762" i="1" s="1"/>
  <c r="X2495" i="1"/>
  <c r="Z2495" i="1" s="1"/>
  <c r="X2080" i="1"/>
  <c r="Z2080" i="1" s="1"/>
  <c r="X2081" i="1"/>
  <c r="Z2081" i="1" s="1"/>
  <c r="X2082" i="1"/>
  <c r="Z2082" i="1" s="1"/>
  <c r="X2380" i="1"/>
  <c r="Z2380" i="1" s="1"/>
  <c r="X2083" i="1"/>
  <c r="Z2083" i="1" s="1"/>
  <c r="X2084" i="1"/>
  <c r="Z2084" i="1" s="1"/>
  <c r="X2365" i="1"/>
  <c r="Z2365" i="1" s="1"/>
  <c r="X54" i="1"/>
  <c r="Z54" i="1" s="1"/>
  <c r="X2085" i="1"/>
  <c r="Z2085" i="1" s="1"/>
  <c r="X2086" i="1"/>
  <c r="Z2086" i="1" s="1"/>
  <c r="X2087" i="1"/>
  <c r="Z2087" i="1" s="1"/>
  <c r="X2088" i="1"/>
  <c r="Z2088" i="1" s="1"/>
  <c r="X135" i="1"/>
  <c r="Z135" i="1" s="1"/>
  <c r="X2670" i="1"/>
  <c r="Z2670" i="1" s="1"/>
  <c r="X286" i="1"/>
  <c r="Z286" i="1" s="1"/>
  <c r="X2481" i="1"/>
  <c r="Z2481" i="1" s="1"/>
  <c r="X2089" i="1"/>
  <c r="Z2089" i="1" s="1"/>
  <c r="X514" i="1"/>
  <c r="Z514" i="1" s="1"/>
  <c r="X3002" i="1"/>
  <c r="Z3002" i="1" s="1"/>
  <c r="X2090" i="1"/>
  <c r="Z2090" i="1" s="1"/>
  <c r="X2661" i="1"/>
  <c r="Z2661" i="1" s="1"/>
  <c r="X421" i="1"/>
  <c r="Z421" i="1" s="1"/>
  <c r="X2091" i="1"/>
  <c r="Z2091" i="1" s="1"/>
  <c r="X2390" i="1"/>
  <c r="Z2390" i="1" s="1"/>
  <c r="X2388" i="1"/>
  <c r="Z2388" i="1" s="1"/>
  <c r="X2092" i="1"/>
  <c r="Z2092" i="1" s="1"/>
  <c r="X3080" i="1"/>
  <c r="Z3080" i="1" s="1"/>
  <c r="X2093" i="1"/>
  <c r="Z2093" i="1" s="1"/>
  <c r="X2864" i="1"/>
  <c r="Z2864" i="1" s="1"/>
  <c r="X2094" i="1"/>
  <c r="Z2094" i="1" s="1"/>
  <c r="X2793" i="1"/>
  <c r="Z2793" i="1" s="1"/>
  <c r="X2095" i="1"/>
  <c r="Z2095" i="1" s="1"/>
  <c r="X2096" i="1"/>
  <c r="Z2096" i="1" s="1"/>
  <c r="X2097" i="1"/>
  <c r="Z2097" i="1" s="1"/>
  <c r="X2313" i="1"/>
  <c r="Z2313" i="1" s="1"/>
  <c r="X2098" i="1"/>
  <c r="Z2098" i="1" s="1"/>
  <c r="X2099" i="1"/>
  <c r="Z2099" i="1" s="1"/>
  <c r="X612" i="1"/>
  <c r="Z612" i="1" s="1"/>
  <c r="X224" i="1"/>
  <c r="Z224" i="1" s="1"/>
  <c r="X450" i="1"/>
  <c r="Z450" i="1" s="1"/>
  <c r="X104" i="1"/>
  <c r="Z104" i="1" s="1"/>
  <c r="X620" i="1"/>
  <c r="Z620" i="1" s="1"/>
  <c r="X2100" i="1"/>
  <c r="Z2100" i="1" s="1"/>
  <c r="X2101" i="1"/>
  <c r="Z2101" i="1" s="1"/>
  <c r="X2102" i="1"/>
  <c r="Z2102" i="1" s="1"/>
  <c r="X2602" i="1"/>
  <c r="Z2602" i="1" s="1"/>
  <c r="X2103" i="1"/>
  <c r="Z2103" i="1" s="1"/>
  <c r="X59" i="1"/>
  <c r="Z59" i="1" s="1"/>
  <c r="X2104" i="1"/>
  <c r="Z2104" i="1" s="1"/>
  <c r="X2105" i="1"/>
  <c r="Z2105" i="1" s="1"/>
  <c r="X3274" i="1"/>
  <c r="Z3274" i="1" s="1"/>
  <c r="X2106" i="1"/>
  <c r="Z2106" i="1" s="1"/>
  <c r="X2808" i="1"/>
  <c r="Z2808" i="1" s="1"/>
  <c r="X2107" i="1"/>
  <c r="Z2107" i="1" s="1"/>
  <c r="X2108" i="1"/>
  <c r="Z2108" i="1" s="1"/>
  <c r="X429" i="1"/>
  <c r="Z429" i="1" s="1"/>
  <c r="X174" i="1"/>
  <c r="Z174" i="1" s="1"/>
  <c r="X3135" i="1"/>
  <c r="Z3135" i="1" s="1"/>
  <c r="X3077" i="1"/>
  <c r="Z3077" i="1" s="1"/>
  <c r="X2109" i="1"/>
  <c r="Z2109" i="1" s="1"/>
  <c r="X356" i="1"/>
  <c r="Z356" i="1" s="1"/>
  <c r="X2110" i="1"/>
  <c r="Z2110" i="1" s="1"/>
  <c r="X2727" i="1"/>
  <c r="Z2727" i="1" s="1"/>
  <c r="X699" i="1"/>
  <c r="Z699" i="1" s="1"/>
  <c r="X468" i="1"/>
  <c r="Z468" i="1" s="1"/>
  <c r="X2344" i="1"/>
  <c r="Z2344" i="1" s="1"/>
  <c r="X2553" i="1"/>
  <c r="Z2553" i="1" s="1"/>
  <c r="X3020" i="1"/>
  <c r="Z3020" i="1" s="1"/>
  <c r="X613" i="1"/>
  <c r="Z613" i="1" s="1"/>
  <c r="X2111" i="1"/>
  <c r="Z2111" i="1" s="1"/>
  <c r="X2112" i="1"/>
  <c r="Z2112" i="1" s="1"/>
  <c r="X2113" i="1"/>
  <c r="Z2113" i="1" s="1"/>
  <c r="X2114" i="1"/>
  <c r="Z2114" i="1" s="1"/>
  <c r="X2115" i="1"/>
  <c r="Z2115" i="1" s="1"/>
  <c r="X2489" i="1"/>
  <c r="Z2489" i="1" s="1"/>
  <c r="X262" i="1"/>
  <c r="Z262" i="1" s="1"/>
  <c r="X2811" i="1"/>
  <c r="Z2811" i="1" s="1"/>
  <c r="X2116" i="1"/>
  <c r="Z2116" i="1" s="1"/>
  <c r="X2117" i="1"/>
  <c r="Z2117" i="1" s="1"/>
  <c r="X2118" i="1"/>
  <c r="Z2118" i="1" s="1"/>
  <c r="X2296" i="1"/>
  <c r="Z2296" i="1" s="1"/>
  <c r="X569" i="1"/>
  <c r="Z569" i="1" s="1"/>
  <c r="X2119" i="1"/>
  <c r="Z2119" i="1" s="1"/>
  <c r="X2120" i="1"/>
  <c r="Z2120" i="1" s="1"/>
  <c r="X2121" i="1"/>
  <c r="Z2121" i="1" s="1"/>
  <c r="X2122" i="1"/>
  <c r="Z2122" i="1" s="1"/>
  <c r="X2123" i="1"/>
  <c r="Z2123" i="1" s="1"/>
  <c r="X2124" i="1"/>
  <c r="Z2124" i="1" s="1"/>
  <c r="X2527" i="1"/>
  <c r="Z2527" i="1" s="1"/>
  <c r="X2125" i="1"/>
  <c r="Z2125" i="1" s="1"/>
  <c r="X2366" i="1"/>
  <c r="Z2366" i="1" s="1"/>
  <c r="X2126" i="1"/>
  <c r="Z2126" i="1" s="1"/>
  <c r="X74" i="1"/>
  <c r="Z74" i="1" s="1"/>
  <c r="X138" i="1"/>
  <c r="Z138" i="1" s="1"/>
  <c r="X3032" i="1"/>
  <c r="Z3032" i="1" s="1"/>
  <c r="X2422" i="1"/>
  <c r="Z2422" i="1" s="1"/>
  <c r="X2127" i="1"/>
  <c r="Z2127" i="1" s="1"/>
  <c r="X2128" i="1"/>
  <c r="Z2128" i="1" s="1"/>
  <c r="X2129" i="1"/>
  <c r="Z2129" i="1" s="1"/>
  <c r="X2130" i="1"/>
  <c r="Z2130" i="1" s="1"/>
  <c r="X2131" i="1"/>
  <c r="Z2131" i="1" s="1"/>
  <c r="X2132" i="1"/>
  <c r="Z2132" i="1" s="1"/>
  <c r="X273" i="1"/>
  <c r="Z273" i="1" s="1"/>
  <c r="X2133" i="1"/>
  <c r="Z2133" i="1" s="1"/>
  <c r="X2867" i="1"/>
  <c r="Z2867" i="1" s="1"/>
  <c r="X2134" i="1"/>
  <c r="Z2134" i="1" s="1"/>
  <c r="X2135" i="1"/>
  <c r="Z2135" i="1" s="1"/>
  <c r="X2136" i="1"/>
  <c r="Z2136" i="1" s="1"/>
  <c r="X2137" i="1"/>
  <c r="Z2137" i="1" s="1"/>
  <c r="X2694" i="1"/>
  <c r="Z2694" i="1" s="1"/>
  <c r="X2138" i="1"/>
  <c r="Z2138" i="1" s="1"/>
  <c r="X2139" i="1"/>
  <c r="Z2139" i="1" s="1"/>
  <c r="X236" i="1"/>
  <c r="Z236" i="1" s="1"/>
  <c r="X289" i="1"/>
  <c r="Z289" i="1" s="1"/>
  <c r="X2374" i="1"/>
  <c r="Z2374" i="1" s="1"/>
  <c r="X2140" i="1"/>
  <c r="Z2140" i="1" s="1"/>
  <c r="X2141" i="1"/>
  <c r="Z2141" i="1" s="1"/>
  <c r="X2142" i="1"/>
  <c r="Z2142" i="1" s="1"/>
  <c r="X2540" i="1"/>
  <c r="Z2540" i="1" s="1"/>
  <c r="X60" i="1"/>
  <c r="Z60" i="1" s="1"/>
  <c r="X2143" i="1"/>
  <c r="Z2143" i="1" s="1"/>
  <c r="X2144" i="1"/>
  <c r="Z2144" i="1" s="1"/>
  <c r="X2145" i="1"/>
  <c r="Z2145" i="1" s="1"/>
  <c r="X325" i="1"/>
  <c r="Z325" i="1" s="1"/>
  <c r="X2146" i="1"/>
  <c r="Z2146" i="1" s="1"/>
  <c r="X3333" i="1"/>
  <c r="Z3333" i="1" s="1"/>
  <c r="X2147" i="1"/>
  <c r="Z2147" i="1" s="1"/>
  <c r="X2148" i="1"/>
  <c r="Z2148" i="1" s="1"/>
  <c r="X2149" i="1"/>
  <c r="Z2149" i="1" s="1"/>
  <c r="X2150" i="1"/>
  <c r="Z2150" i="1" s="1"/>
  <c r="X2151" i="1"/>
  <c r="Z2151" i="1" s="1"/>
  <c r="X458" i="1"/>
  <c r="Z458" i="1" s="1"/>
  <c r="X160" i="1"/>
  <c r="Z160" i="1" s="1"/>
  <c r="X2152" i="1"/>
  <c r="Z2152" i="1" s="1"/>
  <c r="X2153" i="1"/>
  <c r="Z2153" i="1" s="1"/>
  <c r="X2154" i="1"/>
  <c r="Z2154" i="1" s="1"/>
  <c r="X2155" i="1"/>
  <c r="Z2155" i="1" s="1"/>
  <c r="X2156" i="1"/>
  <c r="Z2156" i="1" s="1"/>
  <c r="X2157" i="1"/>
  <c r="Z2157" i="1" s="1"/>
  <c r="X2158" i="1"/>
  <c r="Z2158" i="1" s="1"/>
  <c r="X2159" i="1"/>
  <c r="Z2159" i="1" s="1"/>
  <c r="X2160" i="1"/>
  <c r="Z2160" i="1" s="1"/>
  <c r="X2161" i="1"/>
  <c r="Z2161" i="1" s="1"/>
  <c r="X2162" i="1"/>
  <c r="Z2162" i="1" s="1"/>
  <c r="X2163" i="1"/>
  <c r="Z2163" i="1" s="1"/>
  <c r="X2164" i="1"/>
  <c r="Z2164" i="1" s="1"/>
  <c r="X2165" i="1"/>
  <c r="Z2165" i="1" s="1"/>
  <c r="X2166" i="1"/>
  <c r="Z2166" i="1" s="1"/>
  <c r="X2167" i="1"/>
  <c r="Z2167" i="1" s="1"/>
  <c r="X2929" i="1"/>
  <c r="Z2929" i="1" s="1"/>
  <c r="X2168" i="1"/>
  <c r="Z2168" i="1" s="1"/>
  <c r="X2169" i="1"/>
  <c r="Z2169" i="1" s="1"/>
  <c r="X2170" i="1"/>
  <c r="Z2170" i="1" s="1"/>
  <c r="X2739" i="1"/>
  <c r="Z2739" i="1" s="1"/>
  <c r="X2368" i="1"/>
  <c r="Z2368" i="1" s="1"/>
  <c r="X591" i="1"/>
  <c r="Z591" i="1" s="1"/>
  <c r="X2171" i="1"/>
  <c r="Z2171" i="1" s="1"/>
  <c r="X2172" i="1"/>
  <c r="Z2172" i="1" s="1"/>
  <c r="X2749" i="1"/>
  <c r="Z2749" i="1" s="1"/>
  <c r="X2173" i="1"/>
  <c r="Z2173" i="1" s="1"/>
  <c r="X488" i="1"/>
  <c r="Z488" i="1" s="1"/>
  <c r="X2174" i="1"/>
  <c r="Z2174" i="1" s="1"/>
  <c r="X2175" i="1"/>
  <c r="Z2175" i="1" s="1"/>
  <c r="X2176" i="1"/>
  <c r="Z2176" i="1" s="1"/>
  <c r="X2177" i="1"/>
  <c r="Z2177" i="1" s="1"/>
  <c r="X2178" i="1"/>
  <c r="Z2178" i="1" s="1"/>
  <c r="X2179" i="1"/>
  <c r="Z2179" i="1" s="1"/>
  <c r="X2180" i="1"/>
  <c r="Z2180" i="1" s="1"/>
  <c r="X2558" i="1"/>
  <c r="Z2558" i="1" s="1"/>
  <c r="X2631" i="1"/>
  <c r="Z2631" i="1" s="1"/>
  <c r="X2181" i="1"/>
  <c r="Z2181" i="1" s="1"/>
  <c r="X2182" i="1"/>
  <c r="Z2182" i="1" s="1"/>
  <c r="X2183" i="1"/>
  <c r="Z2183" i="1" s="1"/>
  <c r="X2577" i="1"/>
  <c r="Z2577" i="1" s="1"/>
  <c r="X2184" i="1"/>
  <c r="Z2184" i="1" s="1"/>
  <c r="X2185" i="1"/>
  <c r="Z2185" i="1" s="1"/>
  <c r="X144" i="1"/>
  <c r="Z144" i="1" s="1"/>
  <c r="X2186" i="1"/>
  <c r="Z2186" i="1" s="1"/>
  <c r="X449" i="1"/>
  <c r="Z449" i="1" s="1"/>
  <c r="X2431" i="1"/>
  <c r="Z2431" i="1" s="1"/>
  <c r="X152" i="1"/>
  <c r="Z152" i="1" s="1"/>
  <c r="X2187" i="1"/>
  <c r="Z2187" i="1" s="1"/>
  <c r="X3010" i="1"/>
  <c r="Z3010" i="1" s="1"/>
  <c r="X2188" i="1"/>
  <c r="Z2188" i="1" s="1"/>
  <c r="X167" i="1"/>
  <c r="Z167" i="1" s="1"/>
  <c r="X2719" i="1"/>
  <c r="Z2719" i="1" s="1"/>
  <c r="X538" i="1"/>
  <c r="Z538" i="1" s="1"/>
  <c r="X2189" i="1"/>
  <c r="Z2189" i="1" s="1"/>
  <c r="X2190" i="1"/>
  <c r="Z2190" i="1" s="1"/>
  <c r="X2191" i="1"/>
  <c r="Z2191" i="1" s="1"/>
  <c r="X155" i="1"/>
  <c r="Z155" i="1" s="1"/>
  <c r="X2192" i="1"/>
  <c r="Z2192" i="1" s="1"/>
  <c r="X141" i="1"/>
  <c r="Z141" i="1" s="1"/>
  <c r="X344" i="1"/>
  <c r="Z344" i="1" s="1"/>
  <c r="X2193" i="1"/>
  <c r="Z2193" i="1" s="1"/>
  <c r="X2194" i="1"/>
  <c r="Z2194" i="1" s="1"/>
  <c r="X326" i="1"/>
  <c r="Z326" i="1" s="1"/>
  <c r="X223" i="1"/>
  <c r="Z223" i="1" s="1"/>
  <c r="X2812" i="1"/>
  <c r="Z2812" i="1" s="1"/>
  <c r="X2195" i="1"/>
  <c r="Z2195" i="1" s="1"/>
  <c r="X2841" i="1"/>
  <c r="Z2841" i="1" s="1"/>
  <c r="X2196" i="1"/>
  <c r="Z2196" i="1" s="1"/>
  <c r="X2520" i="1"/>
  <c r="Z2520" i="1" s="1"/>
  <c r="X2197" i="1"/>
  <c r="Z2197" i="1" s="1"/>
  <c r="X651" i="1"/>
  <c r="Z651" i="1" s="1"/>
  <c r="X2198" i="1"/>
  <c r="Z2198" i="1" s="1"/>
  <c r="X568" i="1"/>
  <c r="Z568" i="1" s="1"/>
  <c r="X2199" i="1"/>
  <c r="Z2199" i="1" s="1"/>
  <c r="X2200" i="1"/>
  <c r="Z2200" i="1" s="1"/>
  <c r="X2201" i="1"/>
  <c r="Z2201" i="1" s="1"/>
  <c r="X2563" i="1"/>
  <c r="Z2563" i="1" s="1"/>
  <c r="X2202" i="1"/>
  <c r="Z2202" i="1" s="1"/>
  <c r="X3129" i="1"/>
  <c r="Z3129" i="1" s="1"/>
  <c r="X2203" i="1"/>
  <c r="Z2203" i="1" s="1"/>
  <c r="X2204" i="1"/>
  <c r="Z2204" i="1" s="1"/>
  <c r="X391" i="1"/>
  <c r="Z391" i="1" s="1"/>
  <c r="X338" i="1"/>
  <c r="Z338" i="1" s="1"/>
  <c r="X2205" i="1"/>
  <c r="Z2205" i="1" s="1"/>
  <c r="X622" i="1"/>
  <c r="Z622" i="1" s="1"/>
  <c r="X2998" i="1"/>
  <c r="Z2998" i="1" s="1"/>
  <c r="X2206" i="1"/>
  <c r="Z2206" i="1" s="1"/>
  <c r="X2207" i="1"/>
  <c r="Z2207" i="1" s="1"/>
  <c r="X2208" i="1"/>
  <c r="Z2208" i="1" s="1"/>
  <c r="X2209" i="1"/>
  <c r="Z2209" i="1" s="1"/>
  <c r="X2210" i="1"/>
  <c r="Z2210" i="1" s="1"/>
  <c r="X2506" i="1"/>
  <c r="Z2506" i="1" s="1"/>
  <c r="X2211" i="1"/>
  <c r="Z2211" i="1" s="1"/>
  <c r="X2212" i="1"/>
  <c r="Z2212" i="1" s="1"/>
  <c r="X153" i="1"/>
  <c r="Z153" i="1" s="1"/>
  <c r="X2213" i="1"/>
  <c r="Z2213" i="1" s="1"/>
  <c r="X2214" i="1"/>
  <c r="Z2214" i="1" s="1"/>
  <c r="X2215" i="1"/>
  <c r="Z2215" i="1" s="1"/>
  <c r="X3096" i="1"/>
  <c r="Z3096" i="1" s="1"/>
  <c r="X2951" i="1"/>
  <c r="Z2951" i="1" s="1"/>
  <c r="X2528" i="1"/>
  <c r="Z2528" i="1" s="1"/>
  <c r="X2369" i="1"/>
  <c r="Z2369" i="1" s="1"/>
  <c r="X2591" i="1"/>
  <c r="Z2591" i="1" s="1"/>
  <c r="X678" i="1"/>
  <c r="Z678" i="1" s="1"/>
  <c r="X486" i="1"/>
  <c r="Z486" i="1" s="1"/>
  <c r="X2216" i="1"/>
  <c r="Z2216" i="1" s="1"/>
  <c r="X3153" i="1"/>
  <c r="Z3153" i="1" s="1"/>
  <c r="X2217" i="1"/>
  <c r="Z2217" i="1" s="1"/>
  <c r="X2218" i="1"/>
  <c r="Z2218" i="1" s="1"/>
  <c r="X3334" i="1"/>
  <c r="Z3334" i="1" s="1"/>
  <c r="X550" i="1"/>
  <c r="Z550" i="1" s="1"/>
  <c r="X2219" i="1"/>
  <c r="Z2219" i="1" s="1"/>
  <c r="X2220" i="1"/>
  <c r="Z2220" i="1" s="1"/>
  <c r="X2221" i="1"/>
  <c r="Z2221" i="1" s="1"/>
  <c r="X2638" i="1"/>
  <c r="Z2638" i="1" s="1"/>
  <c r="X2665" i="1"/>
  <c r="Z2665" i="1" s="1"/>
  <c r="X72" i="1"/>
  <c r="Z72" i="1" s="1"/>
  <c r="X2222" i="1"/>
  <c r="Z2222" i="1" s="1"/>
  <c r="X32" i="1"/>
  <c r="Z32" i="1" s="1"/>
  <c r="X3120" i="1"/>
  <c r="Z3120" i="1" s="1"/>
  <c r="X2223" i="1"/>
  <c r="Z2223" i="1" s="1"/>
  <c r="X2224" i="1"/>
  <c r="Z2224" i="1" s="1"/>
  <c r="X674" i="1"/>
  <c r="Z674" i="1" s="1"/>
  <c r="X2225" i="1"/>
  <c r="Z2225" i="1" s="1"/>
  <c r="X2226" i="1"/>
  <c r="Z2226" i="1" s="1"/>
  <c r="X2227" i="1"/>
  <c r="Z2227" i="1" s="1"/>
  <c r="X394" i="1"/>
  <c r="Z394" i="1" s="1"/>
  <c r="X2228" i="1"/>
  <c r="Z2228" i="1" s="1"/>
  <c r="X2229" i="1"/>
  <c r="Z2229" i="1" s="1"/>
  <c r="X290" i="1"/>
  <c r="Z290" i="1" s="1"/>
  <c r="X2230" i="1"/>
  <c r="Z2230" i="1" s="1"/>
  <c r="X2231" i="1"/>
  <c r="Z2231" i="1" s="1"/>
  <c r="X146" i="1"/>
  <c r="Z146" i="1" s="1"/>
  <c r="X3316" i="1"/>
  <c r="Z3316" i="1" s="1"/>
  <c r="X2546" i="1"/>
  <c r="Z2546" i="1" s="1"/>
  <c r="X475" i="1"/>
  <c r="Z475" i="1" s="1"/>
  <c r="X188" i="1"/>
  <c r="Z188" i="1" s="1"/>
  <c r="X247" i="1"/>
  <c r="Z247" i="1" s="1"/>
  <c r="X2436" i="1"/>
  <c r="Z2436" i="1" s="1"/>
  <c r="X2232" i="1"/>
  <c r="Z2232" i="1" s="1"/>
  <c r="X96" i="1"/>
  <c r="Z96" i="1" s="1"/>
  <c r="X2233" i="1"/>
  <c r="Z2233" i="1" s="1"/>
  <c r="X2663" i="1"/>
  <c r="Z2663" i="1" s="1"/>
  <c r="X261" i="1"/>
  <c r="Z261" i="1" s="1"/>
  <c r="X636" i="1"/>
  <c r="Z636" i="1" s="1"/>
  <c r="X605" i="1"/>
  <c r="Z605" i="1" s="1"/>
  <c r="X301" i="1"/>
  <c r="Z301" i="1" s="1"/>
  <c r="X2234" i="1"/>
  <c r="Z2234" i="1" s="1"/>
  <c r="X2235" i="1"/>
  <c r="Z2235" i="1" s="1"/>
  <c r="X2236" i="1"/>
  <c r="Z2236" i="1" s="1"/>
  <c r="X2513" i="1"/>
  <c r="Z2513" i="1" s="1"/>
  <c r="X2237" i="1"/>
  <c r="Z2237" i="1" s="1"/>
  <c r="X2238" i="1"/>
  <c r="Z2238" i="1" s="1"/>
  <c r="X2239" i="1"/>
  <c r="Z2239" i="1" s="1"/>
  <c r="X2357" i="1"/>
  <c r="Z2357" i="1" s="1"/>
  <c r="X2240" i="1"/>
  <c r="Z2240" i="1" s="1"/>
  <c r="X2241" i="1"/>
  <c r="Z2241" i="1" s="1"/>
  <c r="X3" i="1"/>
  <c r="Z3" i="1" s="1"/>
  <c r="X2242" i="1"/>
  <c r="Z2242" i="1" s="1"/>
  <c r="X2243" i="1"/>
  <c r="Z2243" i="1" s="1"/>
  <c r="X419" i="1"/>
  <c r="Z419" i="1" s="1"/>
  <c r="X2743" i="1"/>
  <c r="Z2743" i="1" s="1"/>
  <c r="X268" i="1"/>
  <c r="Z268" i="1" s="1"/>
  <c r="X123" i="1"/>
  <c r="Z123" i="1" s="1"/>
  <c r="X529" i="1"/>
  <c r="Z529" i="1" s="1"/>
  <c r="X341" i="1"/>
  <c r="Z341" i="1" s="1"/>
  <c r="X162" i="1"/>
  <c r="Z162" i="1" s="1"/>
  <c r="X197" i="1"/>
  <c r="Z197" i="1" s="1"/>
  <c r="X2244" i="1"/>
  <c r="Z2244" i="1" s="1"/>
  <c r="X2338" i="1"/>
  <c r="Z2338" i="1" s="1"/>
  <c r="X2245" i="1"/>
  <c r="Z2245" i="1" s="1"/>
  <c r="X2246" i="1"/>
  <c r="Z2246" i="1" s="1"/>
  <c r="X2247" i="1"/>
  <c r="Z2247" i="1" s="1"/>
  <c r="X3139" i="1"/>
  <c r="Z3139" i="1" s="1"/>
  <c r="X616" i="1"/>
  <c r="Z616" i="1" s="1"/>
  <c r="X3254" i="1"/>
  <c r="Z3254" i="1" s="1"/>
  <c r="X3058" i="1"/>
  <c r="Z3058" i="1" s="1"/>
  <c r="X2248" i="1"/>
  <c r="Z2248" i="1" s="1"/>
  <c r="X2432" i="1"/>
  <c r="Z2432" i="1" s="1"/>
  <c r="X2249" i="1"/>
  <c r="Z2249" i="1" s="1"/>
  <c r="X2250" i="1"/>
  <c r="Z2250" i="1" s="1"/>
  <c r="X543" i="1"/>
  <c r="Z543" i="1" s="1"/>
  <c r="X666" i="1"/>
  <c r="Z666" i="1" s="1"/>
  <c r="X2251" i="1"/>
  <c r="Z2251" i="1" s="1"/>
  <c r="X520" i="1"/>
  <c r="Z520" i="1" s="1"/>
  <c r="X2252" i="1"/>
  <c r="Z2252" i="1" s="1"/>
  <c r="X518" i="1"/>
  <c r="Z518" i="1" s="1"/>
  <c r="X2253" i="1"/>
  <c r="Z2253" i="1" s="1"/>
  <c r="X2378" i="1"/>
  <c r="Z2378" i="1" s="1"/>
  <c r="X413" i="1"/>
  <c r="Z413" i="1" s="1"/>
  <c r="X164" i="1"/>
  <c r="Z164" i="1" s="1"/>
  <c r="X2383" i="1"/>
  <c r="Z2383" i="1" s="1"/>
  <c r="X2491" i="1"/>
  <c r="Z2491" i="1" s="1"/>
  <c r="X119" i="1"/>
  <c r="Z119" i="1" s="1"/>
  <c r="X3220" i="1"/>
  <c r="Z3220" i="1" s="1"/>
  <c r="X64" i="1"/>
  <c r="Z64" i="1" s="1"/>
  <c r="X2536" i="1"/>
  <c r="Z2536" i="1" s="1"/>
  <c r="X523" i="1"/>
  <c r="Z523" i="1" s="1"/>
  <c r="X18" i="1"/>
  <c r="Z18" i="1" s="1"/>
  <c r="X557" i="1"/>
  <c r="Z557" i="1" s="1"/>
  <c r="X2254" i="1"/>
  <c r="Z2254" i="1" s="1"/>
  <c r="X66" i="1"/>
  <c r="Z66" i="1" s="1"/>
  <c r="X91" i="1"/>
  <c r="Z91" i="1" s="1"/>
  <c r="X2650" i="1"/>
  <c r="Z2650" i="1" s="1"/>
  <c r="X2255" i="1"/>
  <c r="Z2255" i="1" s="1"/>
  <c r="X29" i="1"/>
  <c r="Z29" i="1" s="1"/>
  <c r="X2256" i="1"/>
  <c r="Z2256" i="1" s="1"/>
  <c r="X3269" i="1"/>
  <c r="Z3269" i="1" s="1"/>
  <c r="X297" i="1"/>
  <c r="Z297" i="1" s="1"/>
  <c r="X536" i="1"/>
  <c r="Z536" i="1" s="1"/>
  <c r="X2257" i="1"/>
  <c r="Z2257" i="1" s="1"/>
  <c r="X2258" i="1"/>
  <c r="Z2258" i="1" s="1"/>
  <c r="X3216" i="1"/>
  <c r="Z3216" i="1" s="1"/>
  <c r="X2259" i="1"/>
  <c r="Z2259" i="1" s="1"/>
  <c r="X16" i="1"/>
  <c r="Z16" i="1" s="1"/>
  <c r="X240" i="1"/>
  <c r="Z240" i="1" s="1"/>
  <c r="X705" i="1"/>
  <c r="Z705" i="1" s="1"/>
  <c r="X2923" i="1"/>
  <c r="Z2923" i="1" s="1"/>
  <c r="X3257" i="1"/>
  <c r="Z3257" i="1" s="1"/>
  <c r="X49" i="1"/>
  <c r="Z49" i="1" s="1"/>
  <c r="X180" i="1"/>
  <c r="Z180" i="1" s="1"/>
  <c r="X2509" i="1"/>
  <c r="Z2509" i="1" s="1"/>
  <c r="X2260" i="1"/>
  <c r="Z2260" i="1" s="1"/>
  <c r="X2261" i="1"/>
  <c r="Z2261" i="1" s="1"/>
  <c r="X2262" i="1"/>
  <c r="Z2262" i="1" s="1"/>
  <c r="X521" i="1"/>
  <c r="Z521" i="1" s="1"/>
  <c r="X237" i="1"/>
  <c r="Z237" i="1" s="1"/>
  <c r="X2876" i="1"/>
  <c r="Z2876" i="1" s="1"/>
  <c r="X100" i="1"/>
  <c r="Z100" i="1" s="1"/>
  <c r="X2562" i="1"/>
  <c r="Z2562" i="1" s="1"/>
  <c r="X2909" i="1"/>
  <c r="Z2909" i="1" s="1"/>
  <c r="X147" i="1"/>
  <c r="Z147" i="1" s="1"/>
  <c r="X226" i="1"/>
  <c r="Z226" i="1" s="1"/>
  <c r="X2263" i="1"/>
  <c r="Z2263" i="1" s="1"/>
  <c r="X357" i="1"/>
  <c r="Z357" i="1" s="1"/>
  <c r="X685" i="1"/>
  <c r="Z685" i="1" s="1"/>
  <c r="X2478" i="1"/>
  <c r="Z2478" i="1" s="1"/>
  <c r="X3028" i="1"/>
  <c r="Z3028" i="1" s="1"/>
  <c r="X334" i="1"/>
  <c r="Z334" i="1" s="1"/>
  <c r="X3072" i="1"/>
  <c r="Z3072" i="1" s="1"/>
  <c r="X61" i="1"/>
  <c r="Z61" i="1" s="1"/>
  <c r="X2307" i="1"/>
  <c r="Z2307" i="1" s="1"/>
  <c r="X2264" i="1"/>
  <c r="Z2264" i="1" s="1"/>
  <c r="X638" i="1"/>
  <c r="Z638" i="1" s="1"/>
  <c r="X169" i="1"/>
  <c r="Z169" i="1" s="1"/>
  <c r="X136" i="1"/>
  <c r="Z136" i="1" s="1"/>
  <c r="X67" i="1"/>
  <c r="Z67" i="1" s="1"/>
  <c r="X126" i="1"/>
  <c r="Z126" i="1" s="1"/>
  <c r="X2265" i="1"/>
  <c r="Z2265" i="1" s="1"/>
  <c r="X2972" i="1"/>
  <c r="Z2972" i="1" s="1"/>
  <c r="X2453" i="1"/>
  <c r="Z2453" i="1" s="1"/>
  <c r="X2266" i="1"/>
  <c r="Z2266" i="1" s="1"/>
  <c r="X148" i="1"/>
  <c r="Z148" i="1" s="1"/>
  <c r="X2892" i="1"/>
  <c r="Z2892" i="1" s="1"/>
  <c r="X2910" i="1"/>
  <c r="Z2910" i="1" s="1"/>
  <c r="X34" i="1"/>
  <c r="Z34" i="1" s="1"/>
  <c r="X3219" i="1"/>
  <c r="Z3219" i="1" s="1"/>
  <c r="X284" i="1"/>
  <c r="Z284" i="1" s="1"/>
  <c r="X116" i="1"/>
  <c r="Z116" i="1" s="1"/>
  <c r="X319" i="1"/>
  <c r="Z319" i="1" s="1"/>
  <c r="X2267" i="1"/>
  <c r="Z2267" i="1" s="1"/>
  <c r="X222" i="1"/>
  <c r="Z222" i="1" s="1"/>
  <c r="X583" i="1"/>
  <c r="Z583" i="1" s="1"/>
  <c r="X490" i="1"/>
  <c r="Z490" i="1" s="1"/>
  <c r="X2268" i="1"/>
  <c r="Z2268" i="1" s="1"/>
  <c r="X2621" i="1"/>
  <c r="Z2621" i="1" s="1"/>
  <c r="X139" i="1"/>
  <c r="Z139" i="1" s="1"/>
  <c r="X2917" i="1"/>
  <c r="Z2917" i="1" s="1"/>
  <c r="X2269" i="1"/>
  <c r="Z2269" i="1" s="1"/>
  <c r="X688" i="1"/>
  <c r="Z688" i="1" s="1"/>
  <c r="X2270" i="1"/>
  <c r="Z2270" i="1" s="1"/>
  <c r="X2271" i="1"/>
  <c r="Z2271" i="1" s="1"/>
  <c r="X62" i="1"/>
  <c r="Z62" i="1" s="1"/>
  <c r="X3119" i="1"/>
  <c r="Z3119" i="1" s="1"/>
  <c r="X201" i="1"/>
  <c r="Z201" i="1" s="1"/>
  <c r="X2272" i="1"/>
  <c r="Z2272" i="1" s="1"/>
  <c r="X15" i="1"/>
  <c r="Z15" i="1" s="1"/>
  <c r="X3128" i="1"/>
  <c r="Z3128" i="1" s="1"/>
  <c r="X2984" i="1"/>
  <c r="Z2984" i="1" s="1"/>
  <c r="X626" i="1"/>
  <c r="Z626" i="1" s="1"/>
  <c r="X157" i="1"/>
  <c r="Z157" i="1" s="1"/>
  <c r="X2273" i="1"/>
  <c r="Z2273" i="1" s="1"/>
  <c r="X3035" i="1"/>
  <c r="Z3035" i="1" s="1"/>
  <c r="X106" i="1"/>
  <c r="Z106" i="1" s="1"/>
  <c r="X2785" i="1"/>
  <c r="Z2785" i="1" s="1"/>
  <c r="X670" i="1"/>
  <c r="Z670" i="1" s="1"/>
  <c r="X206" i="1"/>
  <c r="Z206" i="1" s="1"/>
  <c r="X509" i="1"/>
  <c r="Z509" i="1" s="1"/>
  <c r="X2401" i="1"/>
  <c r="Z2401" i="1" s="1"/>
  <c r="X3308" i="1"/>
  <c r="Z3308" i="1" s="1"/>
  <c r="X2881" i="1"/>
  <c r="Z2881" i="1" s="1"/>
  <c r="X2990" i="1"/>
  <c r="Z2990" i="1" s="1"/>
  <c r="X3193" i="1"/>
  <c r="Z3193" i="1" s="1"/>
  <c r="X2587" i="1"/>
  <c r="Z2587" i="1" s="1"/>
  <c r="X85" i="1"/>
  <c r="Z85" i="1" s="1"/>
  <c r="X2674" i="1"/>
  <c r="Z2674" i="1" s="1"/>
  <c r="X2274" i="1"/>
  <c r="Z2274" i="1" s="1"/>
  <c r="X3331" i="1"/>
  <c r="Z3331" i="1" s="1"/>
  <c r="X2974" i="1"/>
  <c r="Z2974" i="1" s="1"/>
  <c r="X2941" i="1"/>
  <c r="Z2941" i="1" s="1"/>
  <c r="X3297" i="1"/>
  <c r="Z3297" i="1" s="1"/>
  <c r="X2275" i="1"/>
  <c r="Z2275" i="1" s="1"/>
  <c r="X3260" i="1"/>
  <c r="Z3260" i="1" s="1"/>
  <c r="X2290" i="1"/>
  <c r="Z2290" i="1" s="1"/>
  <c r="X2470" i="1"/>
  <c r="Z2470" i="1" s="1"/>
  <c r="X2276" i="1"/>
  <c r="Z2276" i="1" s="1"/>
  <c r="X24" i="1"/>
  <c r="Z24" i="1" s="1"/>
  <c r="X3167" i="1"/>
  <c r="Z3167" i="1" s="1"/>
  <c r="X2277" i="1"/>
  <c r="Z2277" i="1" s="1"/>
  <c r="X2973" i="1"/>
  <c r="Z2973" i="1" s="1"/>
  <c r="X3048" i="1"/>
  <c r="Z3048" i="1" s="1"/>
  <c r="X2914" i="1"/>
  <c r="Z2914" i="1" s="1"/>
  <c r="X2406" i="1"/>
  <c r="Z2406" i="1" s="1"/>
  <c r="X2777" i="1"/>
  <c r="Z2777" i="1" s="1"/>
  <c r="X46" i="1"/>
  <c r="Z46" i="1" s="1"/>
  <c r="X3026" i="1"/>
  <c r="Z3026" i="1" s="1"/>
  <c r="X2859" i="1"/>
  <c r="Z2859" i="1" s="1"/>
  <c r="X2278" i="1"/>
  <c r="Z2278" i="1" s="1"/>
  <c r="X37" i="1"/>
  <c r="Z37" i="1" s="1"/>
  <c r="X137" i="1"/>
  <c r="Z137" i="1" s="1"/>
  <c r="X2279" i="1"/>
  <c r="Z2279" i="1" s="1"/>
  <c r="X658" i="1"/>
  <c r="Z658" i="1" s="1"/>
  <c r="X3261" i="1"/>
  <c r="Z3261" i="1" s="1"/>
  <c r="X2931" i="1"/>
  <c r="Z2931" i="1" s="1"/>
  <c r="X287" i="1"/>
  <c r="Z287" i="1" s="1"/>
  <c r="X2878" i="1"/>
  <c r="Z2878" i="1" s="1"/>
  <c r="X2501" i="1"/>
  <c r="Z2501" i="1" s="1"/>
  <c r="X2280" i="1"/>
  <c r="Z2280" i="1" s="1"/>
  <c r="X2853" i="1"/>
  <c r="Z2853" i="1" s="1"/>
  <c r="X3327" i="1"/>
  <c r="Z3327" i="1" s="1"/>
  <c r="X3071" i="1"/>
  <c r="Z3071" i="1" s="1"/>
  <c r="X3089" i="1"/>
  <c r="Z3089" i="1" s="1"/>
  <c r="AS706" i="1"/>
  <c r="AT706" i="1" s="1"/>
  <c r="AS707" i="1"/>
  <c r="AT707" i="1" s="1"/>
  <c r="AS3285" i="1"/>
  <c r="AT3285" i="1" s="1"/>
  <c r="AS708" i="1"/>
  <c r="AT708" i="1" s="1"/>
  <c r="AS56" i="1"/>
  <c r="AT56" i="1" s="1"/>
  <c r="AS2792" i="1"/>
  <c r="AT2792" i="1" s="1"/>
  <c r="AS2469" i="1"/>
  <c r="AT2469" i="1" s="1"/>
  <c r="AS709" i="1"/>
  <c r="AT709" i="1" s="1"/>
  <c r="AS710" i="1"/>
  <c r="AT710" i="1" s="1"/>
  <c r="AS2771" i="1"/>
  <c r="AT2771" i="1" s="1"/>
  <c r="AS3303" i="1"/>
  <c r="AT3303" i="1" s="1"/>
  <c r="AS434" i="1"/>
  <c r="AT434" i="1" s="1"/>
  <c r="AS711" i="1"/>
  <c r="AT711" i="1" s="1"/>
  <c r="AS99" i="1"/>
  <c r="AT99" i="1" s="1"/>
  <c r="AS3233" i="1"/>
  <c r="AT3233" i="1" s="1"/>
  <c r="AS454" i="1"/>
  <c r="AT454" i="1" s="1"/>
  <c r="AS134" i="1"/>
  <c r="AT134" i="1" s="1"/>
  <c r="AS193" i="1"/>
  <c r="AT193" i="1" s="1"/>
  <c r="AS2944" i="1"/>
  <c r="AT2944" i="1" s="1"/>
  <c r="AS3284" i="1"/>
  <c r="AT3284" i="1" s="1"/>
  <c r="AS2576" i="1"/>
  <c r="AT2576" i="1" s="1"/>
  <c r="AS712" i="1"/>
  <c r="AT712" i="1" s="1"/>
  <c r="AS498" i="1"/>
  <c r="AT498" i="1" s="1"/>
  <c r="AS713" i="1"/>
  <c r="AT713" i="1" s="1"/>
  <c r="AS2461" i="1"/>
  <c r="AT2461" i="1" s="1"/>
  <c r="AS714" i="1"/>
  <c r="AT714" i="1" s="1"/>
  <c r="AS609" i="1"/>
  <c r="AT609" i="1" s="1"/>
  <c r="AS3164" i="1"/>
  <c r="AT3164" i="1" s="1"/>
  <c r="AS715" i="1"/>
  <c r="AT715" i="1" s="1"/>
  <c r="AS3004" i="1"/>
  <c r="AT3004" i="1" s="1"/>
  <c r="AS426" i="1"/>
  <c r="AT426" i="1" s="1"/>
  <c r="AS427" i="1"/>
  <c r="AT427" i="1" s="1"/>
  <c r="AS3047" i="1"/>
  <c r="AT3047" i="1" s="1"/>
  <c r="AS716" i="1"/>
  <c r="AT716" i="1" s="1"/>
  <c r="AS3278" i="1"/>
  <c r="AT3278" i="1" s="1"/>
  <c r="AS3341" i="1"/>
  <c r="AT3341" i="1" s="1"/>
  <c r="AS717" i="1"/>
  <c r="AT717" i="1" s="1"/>
  <c r="AS316" i="1"/>
  <c r="AT316" i="1" s="1"/>
  <c r="AS718" i="1"/>
  <c r="AT718" i="1" s="1"/>
  <c r="AS328" i="1"/>
  <c r="AT328" i="1" s="1"/>
  <c r="AS719" i="1"/>
  <c r="AT719" i="1" s="1"/>
  <c r="AS2310" i="1"/>
  <c r="AT2310" i="1" s="1"/>
  <c r="AS202" i="1"/>
  <c r="AT202" i="1" s="1"/>
  <c r="AS540" i="1"/>
  <c r="AT540" i="1" s="1"/>
  <c r="AS720" i="1"/>
  <c r="AT720" i="1" s="1"/>
  <c r="AS2991" i="1"/>
  <c r="AT2991" i="1" s="1"/>
  <c r="AS2308" i="1"/>
  <c r="AT2308" i="1" s="1"/>
  <c r="AS721" i="1"/>
  <c r="AT721" i="1" s="1"/>
  <c r="AS722" i="1"/>
  <c r="AT722" i="1" s="1"/>
  <c r="AS40" i="1"/>
  <c r="AT40" i="1" s="1"/>
  <c r="AS2733" i="1"/>
  <c r="AT2733" i="1" s="1"/>
  <c r="AS723" i="1"/>
  <c r="AT723" i="1" s="1"/>
  <c r="AS3292" i="1"/>
  <c r="AT3292" i="1" s="1"/>
  <c r="AS3149" i="1"/>
  <c r="AT3149" i="1" s="1"/>
  <c r="AS610" i="1"/>
  <c r="AT610" i="1" s="1"/>
  <c r="AS724" i="1"/>
  <c r="AT724" i="1" s="1"/>
  <c r="AS725" i="1"/>
  <c r="AT725" i="1" s="1"/>
  <c r="AS726" i="1"/>
  <c r="AT726" i="1" s="1"/>
  <c r="AS727" i="1"/>
  <c r="AT727" i="1" s="1"/>
  <c r="AS52" i="1"/>
  <c r="AT52" i="1" s="1"/>
  <c r="AS728" i="1"/>
  <c r="AT728" i="1" s="1"/>
  <c r="AS729" i="1"/>
  <c r="AT729" i="1" s="1"/>
  <c r="AS730" i="1"/>
  <c r="AT730" i="1" s="1"/>
  <c r="AS731" i="1"/>
  <c r="AT731" i="1" s="1"/>
  <c r="AS732" i="1"/>
  <c r="AT732" i="1" s="1"/>
  <c r="AS3287" i="1"/>
  <c r="AT3287" i="1" s="1"/>
  <c r="AS231" i="1"/>
  <c r="AT231" i="1" s="1"/>
  <c r="AS42" i="1"/>
  <c r="AT42" i="1" s="1"/>
  <c r="AS393" i="1"/>
  <c r="AT393" i="1" s="1"/>
  <c r="AS20" i="1"/>
  <c r="AT20" i="1" s="1"/>
  <c r="AS3075" i="1"/>
  <c r="AT3075" i="1" s="1"/>
  <c r="AS3294" i="1"/>
  <c r="AT3294" i="1" s="1"/>
  <c r="AS5" i="1"/>
  <c r="AT5" i="1" s="1"/>
  <c r="AS483" i="1"/>
  <c r="AT483" i="1" s="1"/>
  <c r="AS82" i="1"/>
  <c r="AT82" i="1" s="1"/>
  <c r="AS107" i="1"/>
  <c r="AT107" i="1" s="1"/>
  <c r="AS2851" i="1"/>
  <c r="AT2851" i="1" s="1"/>
  <c r="AS733" i="1"/>
  <c r="AT733" i="1" s="1"/>
  <c r="AS2615" i="1"/>
  <c r="AT2615" i="1" s="1"/>
  <c r="AS3008" i="1"/>
  <c r="AT3008" i="1" s="1"/>
  <c r="AS734" i="1"/>
  <c r="AT734" i="1" s="1"/>
  <c r="AS632" i="1"/>
  <c r="AT632" i="1" s="1"/>
  <c r="AS735" i="1"/>
  <c r="AT735" i="1" s="1"/>
  <c r="AS736" i="1"/>
  <c r="AT736" i="1" s="1"/>
  <c r="AS737" i="1"/>
  <c r="AT737" i="1" s="1"/>
  <c r="AS510" i="1"/>
  <c r="AT510" i="1" s="1"/>
  <c r="AS556" i="1"/>
  <c r="AT556" i="1" s="1"/>
  <c r="AS738" i="1"/>
  <c r="AT738" i="1" s="1"/>
  <c r="AS739" i="1"/>
  <c r="AT739" i="1" s="1"/>
  <c r="AS2768" i="1"/>
  <c r="AT2768" i="1" s="1"/>
  <c r="AS3255" i="1"/>
  <c r="AT3255" i="1" s="1"/>
  <c r="AS740" i="1"/>
  <c r="AT740" i="1" s="1"/>
  <c r="AS572" i="1"/>
  <c r="AT572" i="1" s="1"/>
  <c r="AS741" i="1"/>
  <c r="AT741" i="1" s="1"/>
  <c r="AS535" i="1"/>
  <c r="AT535" i="1" s="1"/>
  <c r="AS742" i="1"/>
  <c r="AT742" i="1" s="1"/>
  <c r="AS176" i="1"/>
  <c r="AT176" i="1" s="1"/>
  <c r="AS3267" i="1"/>
  <c r="AT3267" i="1" s="1"/>
  <c r="AS25" i="1"/>
  <c r="AT25" i="1" s="1"/>
  <c r="AS479" i="1"/>
  <c r="AT479" i="1" s="1"/>
  <c r="AS256" i="1"/>
  <c r="AT256" i="1" s="1"/>
  <c r="AS2933" i="1"/>
  <c r="AT2933" i="1" s="1"/>
  <c r="AS2946" i="1"/>
  <c r="AT2946" i="1" s="1"/>
  <c r="AS743" i="1"/>
  <c r="AT743" i="1" s="1"/>
  <c r="AS533" i="1"/>
  <c r="AT533" i="1" s="1"/>
  <c r="AS89" i="1"/>
  <c r="AT89" i="1" s="1"/>
  <c r="AS571" i="1"/>
  <c r="AT571" i="1" s="1"/>
  <c r="AS566" i="1"/>
  <c r="AT566" i="1" s="1"/>
  <c r="AS744" i="1"/>
  <c r="AT744" i="1" s="1"/>
  <c r="AS745" i="1"/>
  <c r="AT745" i="1" s="1"/>
  <c r="AS746" i="1"/>
  <c r="AT746" i="1" s="1"/>
  <c r="AS747" i="1"/>
  <c r="AT747" i="1" s="1"/>
  <c r="AS2626" i="1"/>
  <c r="AT2626" i="1" s="1"/>
  <c r="AS2393" i="1"/>
  <c r="AT2393" i="1" s="1"/>
  <c r="AS748" i="1"/>
  <c r="AT748" i="1" s="1"/>
  <c r="AS2634" i="1"/>
  <c r="AT2634" i="1" s="1"/>
  <c r="AS601" i="1"/>
  <c r="AT601" i="1" s="1"/>
  <c r="AS3133" i="1"/>
  <c r="AT3133" i="1" s="1"/>
  <c r="AS749" i="1"/>
  <c r="AT749" i="1" s="1"/>
  <c r="AS2836" i="1"/>
  <c r="AT2836" i="1" s="1"/>
  <c r="AS750" i="1"/>
  <c r="AT750" i="1" s="1"/>
  <c r="AS2760" i="1"/>
  <c r="AT2760" i="1" s="1"/>
  <c r="AS2518" i="1"/>
  <c r="AT2518" i="1" s="1"/>
  <c r="AS751" i="1"/>
  <c r="AT751" i="1" s="1"/>
  <c r="AS2544" i="1"/>
  <c r="AT2544" i="1" s="1"/>
  <c r="AS752" i="1"/>
  <c r="AT752" i="1" s="1"/>
  <c r="AS594" i="1"/>
  <c r="AT594" i="1" s="1"/>
  <c r="AS3081" i="1"/>
  <c r="AT3081" i="1" s="1"/>
  <c r="AS753" i="1"/>
  <c r="AT753" i="1" s="1"/>
  <c r="AS2728" i="1"/>
  <c r="AT2728" i="1" s="1"/>
  <c r="AS754" i="1"/>
  <c r="AT754" i="1" s="1"/>
  <c r="AS755" i="1"/>
  <c r="AT755" i="1" s="1"/>
  <c r="AS756" i="1"/>
  <c r="AT756" i="1" s="1"/>
  <c r="AS757" i="1"/>
  <c r="AT757" i="1" s="1"/>
  <c r="AS615" i="1"/>
  <c r="AT615" i="1" s="1"/>
  <c r="AS680" i="1"/>
  <c r="AT680" i="1" s="1"/>
  <c r="AS758" i="1"/>
  <c r="AT758" i="1" s="1"/>
  <c r="AS759" i="1"/>
  <c r="AT759" i="1" s="1"/>
  <c r="AS760" i="1"/>
  <c r="AT760" i="1" s="1"/>
  <c r="AS761" i="1"/>
  <c r="AT761" i="1" s="1"/>
  <c r="AS762" i="1"/>
  <c r="AT762" i="1" s="1"/>
  <c r="AS763" i="1"/>
  <c r="AT763" i="1" s="1"/>
  <c r="AS764" i="1"/>
  <c r="AT764" i="1" s="1"/>
  <c r="AS117" i="1"/>
  <c r="AT117" i="1" s="1"/>
  <c r="AS2934" i="1"/>
  <c r="AT2934" i="1" s="1"/>
  <c r="AS515" i="1"/>
  <c r="AT515" i="1" s="1"/>
  <c r="AS3228" i="1"/>
  <c r="AT3228" i="1" s="1"/>
  <c r="AS765" i="1"/>
  <c r="AT765" i="1" s="1"/>
  <c r="AS187" i="1"/>
  <c r="AT187" i="1" s="1"/>
  <c r="AS573" i="1"/>
  <c r="AT573" i="1" s="1"/>
  <c r="AS766" i="1"/>
  <c r="AT766" i="1" s="1"/>
  <c r="AS465" i="1"/>
  <c r="AT465" i="1" s="1"/>
  <c r="AS767" i="1"/>
  <c r="AT767" i="1" s="1"/>
  <c r="AS2872" i="1"/>
  <c r="AT2872" i="1" s="1"/>
  <c r="AS768" i="1"/>
  <c r="AT768" i="1" s="1"/>
  <c r="AS558" i="1"/>
  <c r="AT558" i="1" s="1"/>
  <c r="AS175" i="1"/>
  <c r="AT175" i="1" s="1"/>
  <c r="AS769" i="1"/>
  <c r="AT769" i="1" s="1"/>
  <c r="AS2601" i="1"/>
  <c r="AT2601" i="1" s="1"/>
  <c r="AS770" i="1"/>
  <c r="AT770" i="1" s="1"/>
  <c r="AS3320" i="1"/>
  <c r="AT3320" i="1" s="1"/>
  <c r="AS407" i="1"/>
  <c r="AT407" i="1" s="1"/>
  <c r="AS2724" i="1"/>
  <c r="AT2724" i="1" s="1"/>
  <c r="AS132" i="1"/>
  <c r="AT132" i="1" s="1"/>
  <c r="AS369" i="1"/>
  <c r="AT369" i="1" s="1"/>
  <c r="AS771" i="1"/>
  <c r="AT771" i="1" s="1"/>
  <c r="AS80" i="1"/>
  <c r="AT80" i="1" s="1"/>
  <c r="AS78" i="1"/>
  <c r="AT78" i="1" s="1"/>
  <c r="AS772" i="1"/>
  <c r="AT772" i="1" s="1"/>
  <c r="AS773" i="1"/>
  <c r="AT773" i="1" s="1"/>
  <c r="AS2" i="1"/>
  <c r="AT2" i="1" s="1"/>
  <c r="AS2641" i="1"/>
  <c r="AT2641" i="1" s="1"/>
  <c r="AS774" i="1"/>
  <c r="AT774" i="1" s="1"/>
  <c r="AS2465" i="1"/>
  <c r="AT2465" i="1" s="1"/>
  <c r="AS2320" i="1"/>
  <c r="AT2320" i="1" s="1"/>
  <c r="AS775" i="1"/>
  <c r="AT775" i="1" s="1"/>
  <c r="AS776" i="1"/>
  <c r="AT776" i="1" s="1"/>
  <c r="AS777" i="1"/>
  <c r="AT777" i="1" s="1"/>
  <c r="AS778" i="1"/>
  <c r="AT778" i="1" s="1"/>
  <c r="AS779" i="1"/>
  <c r="AT779" i="1" s="1"/>
  <c r="AS780" i="1"/>
  <c r="AT780" i="1" s="1"/>
  <c r="AS781" i="1"/>
  <c r="AT781" i="1" s="1"/>
  <c r="AS782" i="1"/>
  <c r="AT782" i="1" s="1"/>
  <c r="AS633" i="1"/>
  <c r="AT633" i="1" s="1"/>
  <c r="AS783" i="1"/>
  <c r="AT783" i="1" s="1"/>
  <c r="AS784" i="1"/>
  <c r="AT784" i="1" s="1"/>
  <c r="AS2715" i="1"/>
  <c r="AT2715" i="1" s="1"/>
  <c r="AS3091" i="1"/>
  <c r="AT3091" i="1" s="1"/>
  <c r="AS785" i="1"/>
  <c r="AT785" i="1" s="1"/>
  <c r="AS2900" i="1"/>
  <c r="AT2900" i="1" s="1"/>
  <c r="AS3076" i="1"/>
  <c r="AT3076" i="1" s="1"/>
  <c r="AS786" i="1"/>
  <c r="AT786" i="1" s="1"/>
  <c r="AS519" i="1"/>
  <c r="AT519" i="1" s="1"/>
  <c r="AS3127" i="1"/>
  <c r="AT3127" i="1" s="1"/>
  <c r="AS3296" i="1"/>
  <c r="AT3296" i="1" s="1"/>
  <c r="AS526" i="1"/>
  <c r="AT526" i="1" s="1"/>
  <c r="AS158" i="1"/>
  <c r="AT158" i="1" s="1"/>
  <c r="AS787" i="1"/>
  <c r="AT787" i="1" s="1"/>
  <c r="AS442" i="1"/>
  <c r="AT442" i="1" s="1"/>
  <c r="AS788" i="1"/>
  <c r="AT788" i="1" s="1"/>
  <c r="AS789" i="1"/>
  <c r="AT789" i="1" s="1"/>
  <c r="AS3279" i="1"/>
  <c r="AT3279" i="1" s="1"/>
  <c r="AS790" i="1"/>
  <c r="AT790" i="1" s="1"/>
  <c r="AS2678" i="1"/>
  <c r="AT2678" i="1" s="1"/>
  <c r="AS3289" i="1"/>
  <c r="AT3289" i="1" s="1"/>
  <c r="AS33" i="1"/>
  <c r="AT33" i="1" s="1"/>
  <c r="AS791" i="1"/>
  <c r="AT791" i="1" s="1"/>
  <c r="AS251" i="1"/>
  <c r="AT251" i="1" s="1"/>
  <c r="AS154" i="1"/>
  <c r="AT154" i="1" s="1"/>
  <c r="AS2874" i="1"/>
  <c r="AT2874" i="1" s="1"/>
  <c r="AS3112" i="1"/>
  <c r="AT3112" i="1" s="1"/>
  <c r="AS2870" i="1"/>
  <c r="AT2870" i="1" s="1"/>
  <c r="AS2839" i="1"/>
  <c r="AT2839" i="1" s="1"/>
  <c r="AS205" i="1"/>
  <c r="AT205" i="1" s="1"/>
  <c r="AS332" i="1"/>
  <c r="AT332" i="1" s="1"/>
  <c r="AS50" i="1"/>
  <c r="AT50" i="1" s="1"/>
  <c r="AS3085" i="1"/>
  <c r="AT3085" i="1" s="1"/>
  <c r="AS3188" i="1"/>
  <c r="AT3188" i="1" s="1"/>
  <c r="AS2773" i="1"/>
  <c r="AT2773" i="1" s="1"/>
  <c r="AS792" i="1"/>
  <c r="AT792" i="1" s="1"/>
  <c r="AS793" i="1"/>
  <c r="AT793" i="1" s="1"/>
  <c r="AS3102" i="1"/>
  <c r="AT3102" i="1" s="1"/>
  <c r="AS3168" i="1"/>
  <c r="AT3168" i="1" s="1"/>
  <c r="AS2467" i="1"/>
  <c r="AT2467" i="1" s="1"/>
  <c r="AS2456" i="1"/>
  <c r="AT2456" i="1" s="1"/>
  <c r="AS794" i="1"/>
  <c r="AT794" i="1" s="1"/>
  <c r="AS3211" i="1"/>
  <c r="AT3211" i="1" s="1"/>
  <c r="AS45" i="1"/>
  <c r="AT45" i="1" s="1"/>
  <c r="AS2949" i="1"/>
  <c r="AT2949" i="1" s="1"/>
  <c r="AS2945" i="1"/>
  <c r="AT2945" i="1" s="1"/>
  <c r="AS120" i="1"/>
  <c r="AT120" i="1" s="1"/>
  <c r="AS3199" i="1"/>
  <c r="AT3199" i="1" s="1"/>
  <c r="AS2319" i="1"/>
  <c r="AT2319" i="1" s="1"/>
  <c r="AS3340" i="1"/>
  <c r="AT3340" i="1" s="1"/>
  <c r="AS795" i="1"/>
  <c r="AT795" i="1" s="1"/>
  <c r="AS23" i="1"/>
  <c r="AT23" i="1" s="1"/>
  <c r="AS2883" i="1"/>
  <c r="AT2883" i="1" s="1"/>
  <c r="AS2565" i="1"/>
  <c r="AT2565" i="1" s="1"/>
  <c r="AS796" i="1"/>
  <c r="AT796" i="1" s="1"/>
  <c r="AS2976" i="1"/>
  <c r="AT2976" i="1" s="1"/>
  <c r="AS797" i="1"/>
  <c r="AT797" i="1" s="1"/>
  <c r="AS3277" i="1"/>
  <c r="AT3277" i="1" s="1"/>
  <c r="AS441" i="1"/>
  <c r="AT441" i="1" s="1"/>
  <c r="AS213" i="1"/>
  <c r="AT213" i="1" s="1"/>
  <c r="AS798" i="1"/>
  <c r="AT798" i="1" s="1"/>
  <c r="AS405" i="1"/>
  <c r="AT405" i="1" s="1"/>
  <c r="AS3309" i="1"/>
  <c r="AT3309" i="1" s="1"/>
  <c r="AS2939" i="1"/>
  <c r="AT2939" i="1" s="1"/>
  <c r="AS2891" i="1"/>
  <c r="AT2891" i="1" s="1"/>
  <c r="AS364" i="1"/>
  <c r="AT364" i="1" s="1"/>
  <c r="AS799" i="1"/>
  <c r="AT799" i="1" s="1"/>
  <c r="AS3323" i="1"/>
  <c r="AT3323" i="1" s="1"/>
  <c r="AS2566" i="1"/>
  <c r="AT2566" i="1" s="1"/>
  <c r="AS2524" i="1"/>
  <c r="AT2524" i="1" s="1"/>
  <c r="AS586" i="1"/>
  <c r="AT586" i="1" s="1"/>
  <c r="AS2795" i="1"/>
  <c r="AT2795" i="1" s="1"/>
  <c r="AS2861" i="1"/>
  <c r="AT2861" i="1" s="1"/>
  <c r="AS800" i="1"/>
  <c r="AT800" i="1" s="1"/>
  <c r="AS3273" i="1"/>
  <c r="AT3273" i="1" s="1"/>
  <c r="AS2723" i="1"/>
  <c r="AT2723" i="1" s="1"/>
  <c r="AS22" i="1"/>
  <c r="AT22" i="1" s="1"/>
  <c r="AS31" i="1"/>
  <c r="AT31" i="1" s="1"/>
  <c r="AS801" i="1"/>
  <c r="AT801" i="1" s="1"/>
  <c r="AS3324" i="1"/>
  <c r="AT3324" i="1" s="1"/>
  <c r="AS480" i="1"/>
  <c r="AT480" i="1" s="1"/>
  <c r="AS2425" i="1"/>
  <c r="AT2425" i="1" s="1"/>
  <c r="AS359" i="1"/>
  <c r="AT359" i="1" s="1"/>
  <c r="AS2556" i="1"/>
  <c r="AT2556" i="1" s="1"/>
  <c r="AS462" i="1"/>
  <c r="AT462" i="1" s="1"/>
  <c r="AS802" i="1"/>
  <c r="AT802" i="1" s="1"/>
  <c r="AS2849" i="1"/>
  <c r="AT2849" i="1" s="1"/>
  <c r="AS269" i="1"/>
  <c r="AT269" i="1" s="1"/>
  <c r="AS803" i="1"/>
  <c r="AT803" i="1" s="1"/>
  <c r="AS395" i="1"/>
  <c r="AT395" i="1" s="1"/>
  <c r="AS3283" i="1"/>
  <c r="AT3283" i="1" s="1"/>
  <c r="AS2765" i="1"/>
  <c r="AT2765" i="1" s="1"/>
  <c r="AS2928" i="1"/>
  <c r="AT2928" i="1" s="1"/>
  <c r="AS2711" i="1"/>
  <c r="AT2711" i="1" s="1"/>
  <c r="AS347" i="1"/>
  <c r="AT347" i="1" s="1"/>
  <c r="AS2978" i="1"/>
  <c r="AT2978" i="1" s="1"/>
  <c r="AS2780" i="1"/>
  <c r="AT2780" i="1" s="1"/>
  <c r="AS804" i="1"/>
  <c r="AT804" i="1" s="1"/>
  <c r="AS805" i="1"/>
  <c r="AT805" i="1" s="1"/>
  <c r="AS2920" i="1"/>
  <c r="AT2920" i="1" s="1"/>
  <c r="AS2897" i="1"/>
  <c r="AT2897" i="1" s="1"/>
  <c r="AS3300" i="1"/>
  <c r="AT3300" i="1" s="1"/>
  <c r="AS125" i="1"/>
  <c r="AT125" i="1" s="1"/>
  <c r="AS2750" i="1"/>
  <c r="AT2750" i="1" s="1"/>
  <c r="AS2810" i="1"/>
  <c r="AT2810" i="1" s="1"/>
  <c r="AS806" i="1"/>
  <c r="AT806" i="1" s="1"/>
  <c r="AS3217" i="1"/>
  <c r="AT3217" i="1" s="1"/>
  <c r="AS3100" i="1"/>
  <c r="AT3100" i="1" s="1"/>
  <c r="AS2564" i="1"/>
  <c r="AT2564" i="1" s="1"/>
  <c r="AS36" i="1"/>
  <c r="AT36" i="1" s="1"/>
  <c r="AS807" i="1"/>
  <c r="AT807" i="1" s="1"/>
  <c r="AS2751" i="1"/>
  <c r="AT2751" i="1" s="1"/>
  <c r="AS548" i="1"/>
  <c r="AT548" i="1" s="1"/>
  <c r="AS2943" i="1"/>
  <c r="AT2943" i="1" s="1"/>
  <c r="AS3310" i="1"/>
  <c r="AT3310" i="1" s="1"/>
  <c r="AS3181" i="1"/>
  <c r="AT3181" i="1" s="1"/>
  <c r="AS2449" i="1"/>
  <c r="AT2449" i="1" s="1"/>
  <c r="AS2407" i="1"/>
  <c r="AT2407" i="1" s="1"/>
  <c r="AS27" i="1"/>
  <c r="AT27" i="1" s="1"/>
  <c r="AS4" i="1"/>
  <c r="AT4" i="1" s="1"/>
  <c r="AS808" i="1"/>
  <c r="AT808" i="1" s="1"/>
  <c r="AS6" i="1"/>
  <c r="AT6" i="1" s="1"/>
  <c r="AS809" i="1"/>
  <c r="AT809" i="1" s="1"/>
  <c r="AS810" i="1"/>
  <c r="AT810" i="1" s="1"/>
  <c r="AS3299" i="1"/>
  <c r="AT3299" i="1" s="1"/>
  <c r="AS3332" i="1"/>
  <c r="AT3332" i="1" s="1"/>
  <c r="AS2962" i="1"/>
  <c r="AT2962" i="1" s="1"/>
  <c r="AS3258" i="1"/>
  <c r="AT3258" i="1" s="1"/>
  <c r="AS425" i="1"/>
  <c r="AT425" i="1" s="1"/>
  <c r="AS649" i="1"/>
  <c r="AT649" i="1" s="1"/>
  <c r="AS811" i="1"/>
  <c r="AT811" i="1" s="1"/>
  <c r="AS812" i="1"/>
  <c r="AT812" i="1" s="1"/>
  <c r="AS702" i="1"/>
  <c r="AT702" i="1" s="1"/>
  <c r="AS101" i="1"/>
  <c r="AT101" i="1" s="1"/>
  <c r="AS2403" i="1"/>
  <c r="AT2403" i="1" s="1"/>
  <c r="AS3209" i="1"/>
  <c r="AT3209" i="1" s="1"/>
  <c r="AS3271" i="1"/>
  <c r="AT3271" i="1" s="1"/>
  <c r="AS3286" i="1"/>
  <c r="AT3286" i="1" s="1"/>
  <c r="AS3152" i="1"/>
  <c r="AT3152" i="1" s="1"/>
  <c r="AS2573" i="1"/>
  <c r="AT2573" i="1" s="1"/>
  <c r="AS2588" i="1"/>
  <c r="AT2588" i="1" s="1"/>
  <c r="AS365" i="1"/>
  <c r="AT365" i="1" s="1"/>
  <c r="AS813" i="1"/>
  <c r="AT813" i="1" s="1"/>
  <c r="AS814" i="1"/>
  <c r="AT814" i="1" s="1"/>
  <c r="AS2552" i="1"/>
  <c r="AT2552" i="1" s="1"/>
  <c r="AS815" i="1"/>
  <c r="AT815" i="1" s="1"/>
  <c r="AS3090" i="1"/>
  <c r="AT3090" i="1" s="1"/>
  <c r="AS816" i="1"/>
  <c r="AT816" i="1" s="1"/>
  <c r="AS243" i="1"/>
  <c r="AT243" i="1" s="1"/>
  <c r="AS544" i="1"/>
  <c r="AT544" i="1" s="1"/>
  <c r="AS817" i="1"/>
  <c r="AT817" i="1" s="1"/>
  <c r="AS3227" i="1"/>
  <c r="AT3227" i="1" s="1"/>
  <c r="AS2644" i="1"/>
  <c r="AT2644" i="1" s="1"/>
  <c r="AS254" i="1"/>
  <c r="AT254" i="1" s="1"/>
  <c r="AS818" i="1"/>
  <c r="AT818" i="1" s="1"/>
  <c r="AS559" i="1"/>
  <c r="AT559" i="1" s="1"/>
  <c r="AS2868" i="1"/>
  <c r="AT2868" i="1" s="1"/>
  <c r="AS44" i="1"/>
  <c r="AT44" i="1" s="1"/>
  <c r="AS2370" i="1"/>
  <c r="AT2370" i="1" s="1"/>
  <c r="AS2419" i="1"/>
  <c r="AT2419" i="1" s="1"/>
  <c r="AS2986" i="1"/>
  <c r="AT2986" i="1" s="1"/>
  <c r="AS451" i="1"/>
  <c r="AT451" i="1" s="1"/>
  <c r="AS3281" i="1"/>
  <c r="AT3281" i="1" s="1"/>
  <c r="AS3336" i="1"/>
  <c r="AT3336" i="1" s="1"/>
  <c r="AS2488" i="1"/>
  <c r="AT2488" i="1" s="1"/>
  <c r="AS2698" i="1"/>
  <c r="AT2698" i="1" s="1"/>
  <c r="AS302" i="1"/>
  <c r="AT302" i="1" s="1"/>
  <c r="AS819" i="1"/>
  <c r="AT819" i="1" s="1"/>
  <c r="AS2391" i="1"/>
  <c r="AT2391" i="1" s="1"/>
  <c r="AS820" i="1"/>
  <c r="AT820" i="1" s="1"/>
  <c r="AS3270" i="1"/>
  <c r="AT3270" i="1" s="1"/>
  <c r="AS3290" i="1"/>
  <c r="AT3290" i="1" s="1"/>
  <c r="AS821" i="1"/>
  <c r="AT821" i="1" s="1"/>
  <c r="AS3266" i="1"/>
  <c r="AT3266" i="1" s="1"/>
  <c r="AS822" i="1"/>
  <c r="AT822" i="1" s="1"/>
  <c r="AS3293" i="1"/>
  <c r="AT3293" i="1" s="1"/>
  <c r="AS823" i="1"/>
  <c r="AT823" i="1" s="1"/>
  <c r="AS824" i="1"/>
  <c r="AT824" i="1" s="1"/>
  <c r="AS97" i="1"/>
  <c r="AT97" i="1" s="1"/>
  <c r="AS825" i="1"/>
  <c r="AT825" i="1" s="1"/>
  <c r="AS3230" i="1"/>
  <c r="AT3230" i="1" s="1"/>
  <c r="AS3041" i="1"/>
  <c r="AT3041" i="1" s="1"/>
  <c r="AS3083" i="1"/>
  <c r="AT3083" i="1" s="1"/>
  <c r="AS242" i="1"/>
  <c r="AT242" i="1" s="1"/>
  <c r="AS826" i="1"/>
  <c r="AT826" i="1" s="1"/>
  <c r="AS661" i="1"/>
  <c r="AT661" i="1" s="1"/>
  <c r="AS2292" i="1"/>
  <c r="AT2292" i="1" s="1"/>
  <c r="AS3086" i="1"/>
  <c r="AT3086" i="1" s="1"/>
  <c r="AS827" i="1"/>
  <c r="AT827" i="1" s="1"/>
  <c r="AS2311" i="1"/>
  <c r="AT2311" i="1" s="1"/>
  <c r="AS3322" i="1"/>
  <c r="AT3322" i="1" s="1"/>
  <c r="AS3245" i="1"/>
  <c r="AT3245" i="1" s="1"/>
  <c r="AS76" i="1"/>
  <c r="AT76" i="1" s="1"/>
  <c r="AS3145" i="1"/>
  <c r="AT3145" i="1" s="1"/>
  <c r="AS828" i="1"/>
  <c r="AT828" i="1" s="1"/>
  <c r="AS3192" i="1"/>
  <c r="AT3192" i="1" s="1"/>
  <c r="AS2855" i="1"/>
  <c r="AT2855" i="1" s="1"/>
  <c r="AS829" i="1"/>
  <c r="AT829" i="1" s="1"/>
  <c r="AS2827" i="1"/>
  <c r="AT2827" i="1" s="1"/>
  <c r="AS285" i="1"/>
  <c r="AT285" i="1" s="1"/>
  <c r="AS830" i="1"/>
  <c r="AT830" i="1" s="1"/>
  <c r="AS831" i="1"/>
  <c r="AT831" i="1" s="1"/>
  <c r="AS2473" i="1"/>
  <c r="AT2473" i="1" s="1"/>
  <c r="AS631" i="1"/>
  <c r="AT631" i="1" s="1"/>
  <c r="AS832" i="1"/>
  <c r="AT832" i="1" s="1"/>
  <c r="AS2300" i="1"/>
  <c r="AT2300" i="1" s="1"/>
  <c r="AS2317" i="1"/>
  <c r="AT2317" i="1" s="1"/>
  <c r="AS833" i="1"/>
  <c r="AT833" i="1" s="1"/>
  <c r="AS834" i="1"/>
  <c r="AT834" i="1" s="1"/>
  <c r="AS835" i="1"/>
  <c r="AT835" i="1" s="1"/>
  <c r="AS2354" i="1"/>
  <c r="AT2354" i="1" s="1"/>
  <c r="AS3243" i="1"/>
  <c r="AT3243" i="1" s="1"/>
  <c r="AS836" i="1"/>
  <c r="AT836" i="1" s="1"/>
  <c r="AS837" i="1"/>
  <c r="AT837" i="1" s="1"/>
  <c r="AS241" i="1"/>
  <c r="AT241" i="1" s="1"/>
  <c r="AS838" i="1"/>
  <c r="AT838" i="1" s="1"/>
  <c r="AS839" i="1"/>
  <c r="AT839" i="1" s="1"/>
  <c r="AS640" i="1"/>
  <c r="AT640" i="1" s="1"/>
  <c r="AS840" i="1"/>
  <c r="AT840" i="1" s="1"/>
  <c r="AS423" i="1"/>
  <c r="AT423" i="1" s="1"/>
  <c r="AS2915" i="1"/>
  <c r="AT2915" i="1" s="1"/>
  <c r="AS41" i="1"/>
  <c r="AT41" i="1" s="1"/>
  <c r="AS3231" i="1"/>
  <c r="AT3231" i="1" s="1"/>
  <c r="AS2890" i="1"/>
  <c r="AT2890" i="1" s="1"/>
  <c r="AS3307" i="1"/>
  <c r="AT3307" i="1" s="1"/>
  <c r="AS232" i="1"/>
  <c r="AT232" i="1" s="1"/>
  <c r="AS436" i="1"/>
  <c r="AT436" i="1" s="1"/>
  <c r="AS841" i="1"/>
  <c r="AT841" i="1" s="1"/>
  <c r="AS2689" i="1"/>
  <c r="AT2689" i="1" s="1"/>
  <c r="AS842" i="1"/>
  <c r="AT842" i="1" s="1"/>
  <c r="AS26" i="1"/>
  <c r="AT26" i="1" s="1"/>
  <c r="AS2747" i="1"/>
  <c r="AT2747" i="1" s="1"/>
  <c r="AS2350" i="1"/>
  <c r="AT2350" i="1" s="1"/>
  <c r="AS2996" i="1"/>
  <c r="AT2996" i="1" s="1"/>
  <c r="AS602" i="1"/>
  <c r="AT602" i="1" s="1"/>
  <c r="AS843" i="1"/>
  <c r="AT843" i="1" s="1"/>
  <c r="AS2783" i="1"/>
  <c r="AT2783" i="1" s="1"/>
  <c r="AS844" i="1"/>
  <c r="AT844" i="1" s="1"/>
  <c r="AS845" i="1"/>
  <c r="AT845" i="1" s="1"/>
  <c r="AS846" i="1"/>
  <c r="AT846" i="1" s="1"/>
  <c r="AS847" i="1"/>
  <c r="AT847" i="1" s="1"/>
  <c r="AS414" i="1"/>
  <c r="AT414" i="1" s="1"/>
  <c r="AS848" i="1"/>
  <c r="AT848" i="1" s="1"/>
  <c r="AS849" i="1"/>
  <c r="AT849" i="1" s="1"/>
  <c r="AS439" i="1"/>
  <c r="AT439" i="1" s="1"/>
  <c r="AS850" i="1"/>
  <c r="AT850" i="1" s="1"/>
  <c r="AS851" i="1"/>
  <c r="AT851" i="1" s="1"/>
  <c r="AS392" i="1"/>
  <c r="AT392" i="1" s="1"/>
  <c r="AS121" i="1"/>
  <c r="AT121" i="1" s="1"/>
  <c r="AS221" i="1"/>
  <c r="AT221" i="1" s="1"/>
  <c r="AS852" i="1"/>
  <c r="AT852" i="1" s="1"/>
  <c r="AS2463" i="1"/>
  <c r="AT2463" i="1" s="1"/>
  <c r="AS853" i="1"/>
  <c r="AT853" i="1" s="1"/>
  <c r="AS854" i="1"/>
  <c r="AT854" i="1" s="1"/>
  <c r="AS855" i="1"/>
  <c r="AT855" i="1" s="1"/>
  <c r="AS220" i="1"/>
  <c r="AT220" i="1" s="1"/>
  <c r="AS856" i="1"/>
  <c r="AT856" i="1" s="1"/>
  <c r="AS2902" i="1"/>
  <c r="AT2902" i="1" s="1"/>
  <c r="AS857" i="1"/>
  <c r="AT857" i="1" s="1"/>
  <c r="AS143" i="1"/>
  <c r="AT143" i="1" s="1"/>
  <c r="AS3005" i="1"/>
  <c r="AT3005" i="1" s="1"/>
  <c r="AS858" i="1"/>
  <c r="AT858" i="1" s="1"/>
  <c r="AS258" i="1"/>
  <c r="AT258" i="1" s="1"/>
  <c r="AS113" i="1"/>
  <c r="AT113" i="1" s="1"/>
  <c r="AS859" i="1"/>
  <c r="AT859" i="1" s="1"/>
  <c r="AS2738" i="1"/>
  <c r="AT2738" i="1" s="1"/>
  <c r="AS93" i="1"/>
  <c r="AT93" i="1" s="1"/>
  <c r="AS2904" i="1"/>
  <c r="AT2904" i="1" s="1"/>
  <c r="AS2848" i="1"/>
  <c r="AT2848" i="1" s="1"/>
  <c r="AS2817" i="1"/>
  <c r="AT2817" i="1" s="1"/>
  <c r="AS2921" i="1"/>
  <c r="AT2921" i="1" s="1"/>
  <c r="AS2926" i="1"/>
  <c r="AT2926" i="1" s="1"/>
  <c r="AS2937" i="1"/>
  <c r="AT2937" i="1" s="1"/>
  <c r="AS2995" i="1"/>
  <c r="AT2995" i="1" s="1"/>
  <c r="AS860" i="1"/>
  <c r="AT860" i="1" s="1"/>
  <c r="AS2763" i="1"/>
  <c r="AT2763" i="1" s="1"/>
  <c r="AS2522" i="1"/>
  <c r="AT2522" i="1" s="1"/>
  <c r="AS861" i="1"/>
  <c r="AT861" i="1" s="1"/>
  <c r="AS2416" i="1"/>
  <c r="AT2416" i="1" s="1"/>
  <c r="AS2341" i="1"/>
  <c r="AT2341" i="1" s="1"/>
  <c r="AS345" i="1"/>
  <c r="AT345" i="1" s="1"/>
  <c r="AS3298" i="1"/>
  <c r="AT3298" i="1" s="1"/>
  <c r="AS3052" i="1"/>
  <c r="AT3052" i="1" s="1"/>
  <c r="AS862" i="1"/>
  <c r="AT862" i="1" s="1"/>
  <c r="AS2355" i="1"/>
  <c r="AT2355" i="1" s="1"/>
  <c r="AS2778" i="1"/>
  <c r="AT2778" i="1" s="1"/>
  <c r="AS2559" i="1"/>
  <c r="AT2559" i="1" s="1"/>
  <c r="AS2903" i="1"/>
  <c r="AT2903" i="1" s="1"/>
  <c r="AS582" i="1"/>
  <c r="AT582" i="1" s="1"/>
  <c r="AS863" i="1"/>
  <c r="AT863" i="1" s="1"/>
  <c r="AS2493" i="1"/>
  <c r="AT2493" i="1" s="1"/>
  <c r="AS2452" i="1"/>
  <c r="AT2452" i="1" s="1"/>
  <c r="AS2950" i="1"/>
  <c r="AT2950" i="1" s="1"/>
  <c r="AS864" i="1"/>
  <c r="AT864" i="1" s="1"/>
  <c r="AS2325" i="1"/>
  <c r="AT2325" i="1" s="1"/>
  <c r="AS38" i="1"/>
  <c r="AT38" i="1" s="1"/>
  <c r="AS2330" i="1"/>
  <c r="AT2330" i="1" s="1"/>
  <c r="AS865" i="1"/>
  <c r="AT865" i="1" s="1"/>
  <c r="AS866" i="1"/>
  <c r="AT866" i="1" s="1"/>
  <c r="AS867" i="1"/>
  <c r="AT867" i="1" s="1"/>
  <c r="AS868" i="1"/>
  <c r="AT868" i="1" s="1"/>
  <c r="AS102" i="1"/>
  <c r="AT102" i="1" s="1"/>
  <c r="AS3021" i="1"/>
  <c r="AT3021" i="1" s="1"/>
  <c r="AS697" i="1"/>
  <c r="AT697" i="1" s="1"/>
  <c r="AS869" i="1"/>
  <c r="AT869" i="1" s="1"/>
  <c r="AS3070" i="1"/>
  <c r="AT3070" i="1" s="1"/>
  <c r="AS12" i="1"/>
  <c r="AT12" i="1" s="1"/>
  <c r="AS870" i="1"/>
  <c r="AT870" i="1" s="1"/>
  <c r="AS3060" i="1"/>
  <c r="AT3060" i="1" s="1"/>
  <c r="AS3053" i="1"/>
  <c r="AT3053" i="1" s="1"/>
  <c r="AS3318" i="1"/>
  <c r="AT3318" i="1" s="1"/>
  <c r="AS871" i="1"/>
  <c r="AT871" i="1" s="1"/>
  <c r="AS215" i="1"/>
  <c r="AT215" i="1" s="1"/>
  <c r="AS2936" i="1"/>
  <c r="AT2936" i="1" s="1"/>
  <c r="AS17" i="1"/>
  <c r="AT17" i="1" s="1"/>
  <c r="AS3246" i="1"/>
  <c r="AT3246" i="1" s="1"/>
  <c r="AS3222" i="1"/>
  <c r="AT3222" i="1" s="1"/>
  <c r="AS2322" i="1"/>
  <c r="AT2322" i="1" s="1"/>
  <c r="AS872" i="1"/>
  <c r="AT872" i="1" s="1"/>
  <c r="AS2781" i="1"/>
  <c r="AT2781" i="1" s="1"/>
  <c r="AS2761" i="1"/>
  <c r="AT2761" i="1" s="1"/>
  <c r="AS360" i="1"/>
  <c r="AT360" i="1" s="1"/>
  <c r="AS2980" i="1"/>
  <c r="AT2980" i="1" s="1"/>
  <c r="AS3068" i="1"/>
  <c r="AT3068" i="1" s="1"/>
  <c r="AS3282" i="1"/>
  <c r="AT3282" i="1" s="1"/>
  <c r="AS3212" i="1"/>
  <c r="AT3212" i="1" s="1"/>
  <c r="AS3213" i="1"/>
  <c r="AT3213" i="1" s="1"/>
  <c r="AS873" i="1"/>
  <c r="AT873" i="1" s="1"/>
  <c r="AS2309" i="1"/>
  <c r="AT2309" i="1" s="1"/>
  <c r="AS874" i="1"/>
  <c r="AT874" i="1" s="1"/>
  <c r="AS2971" i="1"/>
  <c r="AT2971" i="1" s="1"/>
  <c r="AS875" i="1"/>
  <c r="AT875" i="1" s="1"/>
  <c r="AS457" i="1"/>
  <c r="AT457" i="1" s="1"/>
  <c r="AS876" i="1"/>
  <c r="AT876" i="1" s="1"/>
  <c r="AS3025" i="1"/>
  <c r="AT3025" i="1" s="1"/>
  <c r="AS3205" i="1"/>
  <c r="AT3205" i="1" s="1"/>
  <c r="AS2462" i="1"/>
  <c r="AT2462" i="1" s="1"/>
  <c r="AS2912" i="1"/>
  <c r="AT2912" i="1" s="1"/>
  <c r="AS877" i="1"/>
  <c r="AT877" i="1" s="1"/>
  <c r="AS2989" i="1"/>
  <c r="AT2989" i="1" s="1"/>
  <c r="AS438" i="1"/>
  <c r="AT438" i="1" s="1"/>
  <c r="AS2437" i="1"/>
  <c r="AT2437" i="1" s="1"/>
  <c r="AS3291" i="1"/>
  <c r="AT3291" i="1" s="1"/>
  <c r="AS3214" i="1"/>
  <c r="AT3214" i="1" s="1"/>
  <c r="AS2965" i="1"/>
  <c r="AT2965" i="1" s="1"/>
  <c r="AS3137" i="1"/>
  <c r="AT3137" i="1" s="1"/>
  <c r="AS3069" i="1"/>
  <c r="AT3069" i="1" s="1"/>
  <c r="AS2948" i="1"/>
  <c r="AT2948" i="1" s="1"/>
  <c r="AS2680" i="1"/>
  <c r="AT2680" i="1" s="1"/>
  <c r="AS210" i="1"/>
  <c r="AT210" i="1" s="1"/>
  <c r="AS73" i="1"/>
  <c r="AT73" i="1" s="1"/>
  <c r="AS2281" i="1"/>
  <c r="AT2281" i="1" s="1"/>
  <c r="AS878" i="1"/>
  <c r="AT878" i="1" s="1"/>
  <c r="AS114" i="1"/>
  <c r="AT114" i="1" s="1"/>
  <c r="AS2554" i="1"/>
  <c r="AT2554" i="1" s="1"/>
  <c r="AS3238" i="1"/>
  <c r="AT3238" i="1" s="1"/>
  <c r="AS879" i="1"/>
  <c r="AT879" i="1" s="1"/>
  <c r="AS880" i="1"/>
  <c r="AT880" i="1" s="1"/>
  <c r="AS2548" i="1"/>
  <c r="AT2548" i="1" s="1"/>
  <c r="AS500" i="1"/>
  <c r="AT500" i="1" s="1"/>
  <c r="AS2753" i="1"/>
  <c r="AT2753" i="1" s="1"/>
  <c r="AS28" i="1"/>
  <c r="AT28" i="1" s="1"/>
  <c r="AS3023" i="1"/>
  <c r="AT3023" i="1" s="1"/>
  <c r="AS881" i="1"/>
  <c r="AT881" i="1" s="1"/>
  <c r="AS882" i="1"/>
  <c r="AT882" i="1" s="1"/>
  <c r="AS3215" i="1"/>
  <c r="AT3215" i="1" s="1"/>
  <c r="AS883" i="1"/>
  <c r="AT883" i="1" s="1"/>
  <c r="AS2580" i="1"/>
  <c r="AT2580" i="1" s="1"/>
  <c r="AS3183" i="1"/>
  <c r="AT3183" i="1" s="1"/>
  <c r="AS2983" i="1"/>
  <c r="AT2983" i="1" s="1"/>
  <c r="AS385" i="1"/>
  <c r="AT385" i="1" s="1"/>
  <c r="AS547" i="1"/>
  <c r="AT547" i="1" s="1"/>
  <c r="AS65" i="1"/>
  <c r="AT65" i="1" s="1"/>
  <c r="AS604" i="1"/>
  <c r="AT604" i="1" s="1"/>
  <c r="AS3138" i="1"/>
  <c r="AT3138" i="1" s="1"/>
  <c r="AS346" i="1"/>
  <c r="AT346" i="1" s="1"/>
  <c r="AS703" i="1"/>
  <c r="AT703" i="1" s="1"/>
  <c r="AS111" i="1"/>
  <c r="AT111" i="1" s="1"/>
  <c r="AS3126" i="1"/>
  <c r="AT3126" i="1" s="1"/>
  <c r="AS884" i="1"/>
  <c r="AT884" i="1" s="1"/>
  <c r="AS885" i="1"/>
  <c r="AT885" i="1" s="1"/>
  <c r="AS3315" i="1"/>
  <c r="AT3315" i="1" s="1"/>
  <c r="AS2829" i="1"/>
  <c r="AT2829" i="1" s="1"/>
  <c r="AS362" i="1"/>
  <c r="AT362" i="1" s="1"/>
  <c r="AS3142" i="1"/>
  <c r="AT3142" i="1" s="1"/>
  <c r="AS2625" i="1"/>
  <c r="AT2625" i="1" s="1"/>
  <c r="AS590" i="1"/>
  <c r="AT590" i="1" s="1"/>
  <c r="AS3165" i="1"/>
  <c r="AT3165" i="1" s="1"/>
  <c r="AS2925" i="1"/>
  <c r="AT2925" i="1" s="1"/>
  <c r="AS3057" i="1"/>
  <c r="AT3057" i="1" s="1"/>
  <c r="AS3242" i="1"/>
  <c r="AT3242" i="1" s="1"/>
  <c r="AS2854" i="1"/>
  <c r="AT2854" i="1" s="1"/>
  <c r="AS2503" i="1"/>
  <c r="AT2503" i="1" s="1"/>
  <c r="AS3019" i="1"/>
  <c r="AT3019" i="1" s="1"/>
  <c r="AS84" i="1"/>
  <c r="AT84" i="1" s="1"/>
  <c r="AS3223" i="1"/>
  <c r="AT3223" i="1" s="1"/>
  <c r="AS886" i="1"/>
  <c r="AT886" i="1" s="1"/>
  <c r="AS81" i="1"/>
  <c r="AT81" i="1" s="1"/>
  <c r="AS3147" i="1"/>
  <c r="AT3147" i="1" s="1"/>
  <c r="AS887" i="1"/>
  <c r="AT887" i="1" s="1"/>
  <c r="AS2502" i="1"/>
  <c r="AT2502" i="1" s="1"/>
  <c r="AS2994" i="1"/>
  <c r="AT2994" i="1" s="1"/>
  <c r="AS3337" i="1"/>
  <c r="AT3337" i="1" s="1"/>
  <c r="AS694" i="1"/>
  <c r="AT694" i="1" s="1"/>
  <c r="AS2526" i="1"/>
  <c r="AT2526" i="1" s="1"/>
  <c r="AS388" i="1"/>
  <c r="AT388" i="1" s="1"/>
  <c r="AS2555" i="1"/>
  <c r="AT2555" i="1" s="1"/>
  <c r="AS253" i="1"/>
  <c r="AT253" i="1" s="1"/>
  <c r="AS2459" i="1"/>
  <c r="AT2459" i="1" s="1"/>
  <c r="AS3203" i="1"/>
  <c r="AT3203" i="1" s="1"/>
  <c r="AS255" i="1"/>
  <c r="AT255" i="1" s="1"/>
  <c r="AS295" i="1"/>
  <c r="AT295" i="1" s="1"/>
  <c r="AS2919" i="1"/>
  <c r="AT2919" i="1" s="1"/>
  <c r="AS3184" i="1"/>
  <c r="AT3184" i="1" s="1"/>
  <c r="AS888" i="1"/>
  <c r="AT888" i="1" s="1"/>
  <c r="AS3235" i="1"/>
  <c r="AT3235" i="1" s="1"/>
  <c r="AS889" i="1"/>
  <c r="AT889" i="1" s="1"/>
  <c r="AS659" i="1"/>
  <c r="AT659" i="1" s="1"/>
  <c r="AS2913" i="1"/>
  <c r="AT2913" i="1" s="1"/>
  <c r="AS3190" i="1"/>
  <c r="AT3190" i="1" s="1"/>
  <c r="AS3038" i="1"/>
  <c r="AT3038" i="1" s="1"/>
  <c r="AS2599" i="1"/>
  <c r="AT2599" i="1" s="1"/>
  <c r="AS8" i="1"/>
  <c r="AT8" i="1" s="1"/>
  <c r="AS2636" i="1"/>
  <c r="AT2636" i="1" s="1"/>
  <c r="AS2952" i="1"/>
  <c r="AT2952" i="1" s="1"/>
  <c r="AS2968" i="1"/>
  <c r="AT2968" i="1" s="1"/>
  <c r="AS890" i="1"/>
  <c r="AT890" i="1" s="1"/>
  <c r="AS2434" i="1"/>
  <c r="AT2434" i="1" s="1"/>
  <c r="AS382" i="1"/>
  <c r="AT382" i="1" s="1"/>
  <c r="AS891" i="1"/>
  <c r="AT891" i="1" s="1"/>
  <c r="AS310" i="1"/>
  <c r="AT310" i="1" s="1"/>
  <c r="AS3033" i="1"/>
  <c r="AT3033" i="1" s="1"/>
  <c r="AS3078" i="1"/>
  <c r="AT3078" i="1" s="1"/>
  <c r="AS2545" i="1"/>
  <c r="AT2545" i="1" s="1"/>
  <c r="AS892" i="1"/>
  <c r="AT892" i="1" s="1"/>
  <c r="AS228" i="1"/>
  <c r="AT228" i="1" s="1"/>
  <c r="AS893" i="1"/>
  <c r="AT893" i="1" s="1"/>
  <c r="AS10" i="1"/>
  <c r="AT10" i="1" s="1"/>
  <c r="AS894" i="1"/>
  <c r="AT894" i="1" s="1"/>
  <c r="AS2932" i="1"/>
  <c r="AT2932" i="1" s="1"/>
  <c r="AS2643" i="1"/>
  <c r="AT2643" i="1" s="1"/>
  <c r="AS3262" i="1"/>
  <c r="AT3262" i="1" s="1"/>
  <c r="AS895" i="1"/>
  <c r="AT895" i="1" s="1"/>
  <c r="AS2888" i="1"/>
  <c r="AT2888" i="1" s="1"/>
  <c r="AS896" i="1"/>
  <c r="AT896" i="1" s="1"/>
  <c r="AS2472" i="1"/>
  <c r="AT2472" i="1" s="1"/>
  <c r="AS406" i="1"/>
  <c r="AT406" i="1" s="1"/>
  <c r="AS897" i="1"/>
  <c r="AT897" i="1" s="1"/>
  <c r="AS898" i="1"/>
  <c r="AT898" i="1" s="1"/>
  <c r="AS124" i="1"/>
  <c r="AT124" i="1" s="1"/>
  <c r="AS899" i="1"/>
  <c r="AT899" i="1" s="1"/>
  <c r="AS98" i="1"/>
  <c r="AT98" i="1" s="1"/>
  <c r="AS3210" i="1"/>
  <c r="AT3210" i="1" s="1"/>
  <c r="AS378" i="1"/>
  <c r="AT378" i="1" s="1"/>
  <c r="AS900" i="1"/>
  <c r="AT900" i="1" s="1"/>
  <c r="AS901" i="1"/>
  <c r="AT901" i="1" s="1"/>
  <c r="AS3276" i="1"/>
  <c r="AT3276" i="1" s="1"/>
  <c r="AS902" i="1"/>
  <c r="AT902" i="1" s="1"/>
  <c r="AS511" i="1"/>
  <c r="AT511" i="1" s="1"/>
  <c r="AS3237" i="1"/>
  <c r="AT3237" i="1" s="1"/>
  <c r="AS903" i="1"/>
  <c r="AT903" i="1" s="1"/>
  <c r="AS567" i="1"/>
  <c r="AT567" i="1" s="1"/>
  <c r="AS3186" i="1"/>
  <c r="AT3186" i="1" s="1"/>
  <c r="AS904" i="1"/>
  <c r="AT904" i="1" s="1"/>
  <c r="AS905" i="1"/>
  <c r="AT905" i="1" s="1"/>
  <c r="AS3265" i="1"/>
  <c r="AT3265" i="1" s="1"/>
  <c r="AS906" i="1"/>
  <c r="AT906" i="1" s="1"/>
  <c r="AS3229" i="1"/>
  <c r="AT3229" i="1" s="1"/>
  <c r="AS907" i="1"/>
  <c r="AT907" i="1" s="1"/>
  <c r="AS908" i="1"/>
  <c r="AT908" i="1" s="1"/>
  <c r="AS2386" i="1"/>
  <c r="AT2386" i="1" s="1"/>
  <c r="AS909" i="1"/>
  <c r="AT909" i="1" s="1"/>
  <c r="AS402" i="1"/>
  <c r="AT402" i="1" s="1"/>
  <c r="AS35" i="1"/>
  <c r="AT35" i="1" s="1"/>
  <c r="AS910" i="1"/>
  <c r="AT910" i="1" s="1"/>
  <c r="AS2466" i="1"/>
  <c r="AT2466" i="1" s="1"/>
  <c r="AS447" i="1"/>
  <c r="AT447" i="1" s="1"/>
  <c r="AS2637" i="1"/>
  <c r="AT2637" i="1" s="1"/>
  <c r="AS911" i="1"/>
  <c r="AT911" i="1" s="1"/>
  <c r="AS3314" i="1"/>
  <c r="AT3314" i="1" s="1"/>
  <c r="AS912" i="1"/>
  <c r="AT912" i="1" s="1"/>
  <c r="AS913" i="1"/>
  <c r="AT913" i="1" s="1"/>
  <c r="AS2819" i="1"/>
  <c r="AT2819" i="1" s="1"/>
  <c r="AS914" i="1"/>
  <c r="AT914" i="1" s="1"/>
  <c r="AS915" i="1"/>
  <c r="AT915" i="1" s="1"/>
  <c r="AS916" i="1"/>
  <c r="AT916" i="1" s="1"/>
  <c r="AS199" i="1"/>
  <c r="AT199" i="1" s="1"/>
  <c r="AS351" i="1"/>
  <c r="AT351" i="1" s="1"/>
  <c r="AS917" i="1"/>
  <c r="AT917" i="1" s="1"/>
  <c r="AS918" i="1"/>
  <c r="AT918" i="1" s="1"/>
  <c r="AS2683" i="1"/>
  <c r="AT2683" i="1" s="1"/>
  <c r="AS2834" i="1"/>
  <c r="AT2834" i="1" s="1"/>
  <c r="AS368" i="1"/>
  <c r="AT368" i="1" s="1"/>
  <c r="AS919" i="1"/>
  <c r="AT919" i="1" s="1"/>
  <c r="AS920" i="1"/>
  <c r="AT920" i="1" s="1"/>
  <c r="AS921" i="1"/>
  <c r="AT921" i="1" s="1"/>
  <c r="AS922" i="1"/>
  <c r="AT922" i="1" s="1"/>
  <c r="AS2633" i="1"/>
  <c r="AT2633" i="1" s="1"/>
  <c r="AS923" i="1"/>
  <c r="AT923" i="1" s="1"/>
  <c r="AS3234" i="1"/>
  <c r="AT3234" i="1" s="1"/>
  <c r="AS924" i="1"/>
  <c r="AT924" i="1" s="1"/>
  <c r="AS925" i="1"/>
  <c r="AT925" i="1" s="1"/>
  <c r="AS517" i="1"/>
  <c r="AT517" i="1" s="1"/>
  <c r="AS644" i="1"/>
  <c r="AT644" i="1" s="1"/>
  <c r="AS2389" i="1"/>
  <c r="AT2389" i="1" s="1"/>
  <c r="AS926" i="1"/>
  <c r="AT926" i="1" s="1"/>
  <c r="AS2347" i="1"/>
  <c r="AT2347" i="1" s="1"/>
  <c r="AS927" i="1"/>
  <c r="AT927" i="1" s="1"/>
  <c r="AS928" i="1"/>
  <c r="AT928" i="1" s="1"/>
  <c r="AS929" i="1"/>
  <c r="AT929" i="1" s="1"/>
  <c r="AS3011" i="1"/>
  <c r="AT3011" i="1" s="1"/>
  <c r="AS410" i="1"/>
  <c r="AT410" i="1" s="1"/>
  <c r="AS2287" i="1"/>
  <c r="AT2287" i="1" s="1"/>
  <c r="AS930" i="1"/>
  <c r="AT930" i="1" s="1"/>
  <c r="AS2455" i="1"/>
  <c r="AT2455" i="1" s="1"/>
  <c r="AS931" i="1"/>
  <c r="AT931" i="1" s="1"/>
  <c r="AS2956" i="1"/>
  <c r="AT2956" i="1" s="1"/>
  <c r="AS159" i="1"/>
  <c r="AT159" i="1" s="1"/>
  <c r="AS932" i="1"/>
  <c r="AT932" i="1" s="1"/>
  <c r="AS933" i="1"/>
  <c r="AT933" i="1" s="1"/>
  <c r="AS2894" i="1"/>
  <c r="AT2894" i="1" s="1"/>
  <c r="AS934" i="1"/>
  <c r="AT934" i="1" s="1"/>
  <c r="AS935" i="1"/>
  <c r="AT935" i="1" s="1"/>
  <c r="AS2616" i="1"/>
  <c r="AT2616" i="1" s="1"/>
  <c r="AS2574" i="1"/>
  <c r="AT2574" i="1" s="1"/>
  <c r="AS936" i="1"/>
  <c r="AT936" i="1" s="1"/>
  <c r="AS937" i="1"/>
  <c r="AT937" i="1" s="1"/>
  <c r="AS938" i="1"/>
  <c r="AT938" i="1" s="1"/>
  <c r="AS177" i="1"/>
  <c r="AT177" i="1" s="1"/>
  <c r="AS3253" i="1"/>
  <c r="AT3253" i="1" s="1"/>
  <c r="AS3264" i="1"/>
  <c r="AT3264" i="1" s="1"/>
  <c r="AS3191" i="1"/>
  <c r="AT3191" i="1" s="1"/>
  <c r="AS939" i="1"/>
  <c r="AT939" i="1" s="1"/>
  <c r="AS2394" i="1"/>
  <c r="AT2394" i="1" s="1"/>
  <c r="AS940" i="1"/>
  <c r="AT940" i="1" s="1"/>
  <c r="AS415" i="1"/>
  <c r="AT415" i="1" s="1"/>
  <c r="AS941" i="1"/>
  <c r="AT941" i="1" s="1"/>
  <c r="AS942" i="1"/>
  <c r="AT942" i="1" s="1"/>
  <c r="AS387" i="1"/>
  <c r="AT387" i="1" s="1"/>
  <c r="AS260" i="1"/>
  <c r="AT260" i="1" s="1"/>
  <c r="AS943" i="1"/>
  <c r="AT943" i="1" s="1"/>
  <c r="AS944" i="1"/>
  <c r="AT944" i="1" s="1"/>
  <c r="AS57" i="1"/>
  <c r="AT57" i="1" s="1"/>
  <c r="AS945" i="1"/>
  <c r="AT945" i="1" s="1"/>
  <c r="AS946" i="1"/>
  <c r="AT946" i="1" s="1"/>
  <c r="AS2901" i="1"/>
  <c r="AT2901" i="1" s="1"/>
  <c r="AS947" i="1"/>
  <c r="AT947" i="1" s="1"/>
  <c r="AS2360" i="1"/>
  <c r="AT2360" i="1" s="1"/>
  <c r="AS2642" i="1"/>
  <c r="AT2642" i="1" s="1"/>
  <c r="AS948" i="1"/>
  <c r="AT948" i="1" s="1"/>
  <c r="AS949" i="1"/>
  <c r="AT949" i="1" s="1"/>
  <c r="AS3115" i="1"/>
  <c r="AT3115" i="1" s="1"/>
  <c r="AS950" i="1"/>
  <c r="AT950" i="1" s="1"/>
  <c r="AS951" i="1"/>
  <c r="AT951" i="1" s="1"/>
  <c r="AS952" i="1"/>
  <c r="AT952" i="1" s="1"/>
  <c r="AS3000" i="1"/>
  <c r="AT3000" i="1" s="1"/>
  <c r="AS953" i="1"/>
  <c r="AT953" i="1" s="1"/>
  <c r="AS3159" i="1"/>
  <c r="AT3159" i="1" s="1"/>
  <c r="AS954" i="1"/>
  <c r="AT954" i="1" s="1"/>
  <c r="AS955" i="1"/>
  <c r="AT955" i="1" s="1"/>
  <c r="AS956" i="1"/>
  <c r="AT956" i="1" s="1"/>
  <c r="AS2400" i="1"/>
  <c r="AT2400" i="1" s="1"/>
  <c r="AS957" i="1"/>
  <c r="AT957" i="1" s="1"/>
  <c r="AS340" i="1"/>
  <c r="AT340" i="1" s="1"/>
  <c r="AS2716" i="1"/>
  <c r="AT2716" i="1" s="1"/>
  <c r="AS958" i="1"/>
  <c r="AT958" i="1" s="1"/>
  <c r="AS959" i="1"/>
  <c r="AT959" i="1" s="1"/>
  <c r="AS960" i="1"/>
  <c r="AT960" i="1" s="1"/>
  <c r="AS961" i="1"/>
  <c r="AT961" i="1" s="1"/>
  <c r="AS2779" i="1"/>
  <c r="AT2779" i="1" s="1"/>
  <c r="AS962" i="1"/>
  <c r="AT962" i="1" s="1"/>
  <c r="AS963" i="1"/>
  <c r="AT963" i="1" s="1"/>
  <c r="AS2862" i="1"/>
  <c r="AT2862" i="1" s="1"/>
  <c r="AS964" i="1"/>
  <c r="AT964" i="1" s="1"/>
  <c r="AS2424" i="1"/>
  <c r="AT2424" i="1" s="1"/>
  <c r="AS965" i="1"/>
  <c r="AT965" i="1" s="1"/>
  <c r="AS3251" i="1"/>
  <c r="AT3251" i="1" s="1"/>
  <c r="AS2703" i="1"/>
  <c r="AT2703" i="1" s="1"/>
  <c r="AS966" i="1"/>
  <c r="AT966" i="1" s="1"/>
  <c r="AS399" i="1"/>
  <c r="AT399" i="1" s="1"/>
  <c r="AS967" i="1"/>
  <c r="AT967" i="1" s="1"/>
  <c r="AS968" i="1"/>
  <c r="AT968" i="1" s="1"/>
  <c r="AS969" i="1"/>
  <c r="AT969" i="1" s="1"/>
  <c r="AS3125" i="1"/>
  <c r="AT3125" i="1" s="1"/>
  <c r="AS970" i="1"/>
  <c r="AT970" i="1" s="1"/>
  <c r="AS971" i="1"/>
  <c r="AT971" i="1" s="1"/>
  <c r="AS2759" i="1"/>
  <c r="AT2759" i="1" s="1"/>
  <c r="AS972" i="1"/>
  <c r="AT972" i="1" s="1"/>
  <c r="AS494" i="1"/>
  <c r="AT494" i="1" s="1"/>
  <c r="AS288" i="1"/>
  <c r="AT288" i="1" s="1"/>
  <c r="AS92" i="1"/>
  <c r="AT92" i="1" s="1"/>
  <c r="AS973" i="1"/>
  <c r="AT973" i="1" s="1"/>
  <c r="AS974" i="1"/>
  <c r="AT974" i="1" s="1"/>
  <c r="AS2314" i="1"/>
  <c r="AT2314" i="1" s="1"/>
  <c r="AS975" i="1"/>
  <c r="AT975" i="1" s="1"/>
  <c r="AS976" i="1"/>
  <c r="AT976" i="1" s="1"/>
  <c r="AS977" i="1"/>
  <c r="AT977" i="1" s="1"/>
  <c r="AS2446" i="1"/>
  <c r="AT2446" i="1" s="1"/>
  <c r="AS3066" i="1"/>
  <c r="AT3066" i="1" s="1"/>
  <c r="AS978" i="1"/>
  <c r="AT978" i="1" s="1"/>
  <c r="AS979" i="1"/>
  <c r="AT979" i="1" s="1"/>
  <c r="AS980" i="1"/>
  <c r="AT980" i="1" s="1"/>
  <c r="AS464" i="1"/>
  <c r="AT464" i="1" s="1"/>
  <c r="AS292" i="1"/>
  <c r="AT292" i="1" s="1"/>
  <c r="AS981" i="1"/>
  <c r="AT981" i="1" s="1"/>
  <c r="AS982" i="1"/>
  <c r="AT982" i="1" s="1"/>
  <c r="AS2820" i="1"/>
  <c r="AT2820" i="1" s="1"/>
  <c r="AS376" i="1"/>
  <c r="AT376" i="1" s="1"/>
  <c r="AS983" i="1"/>
  <c r="AT983" i="1" s="1"/>
  <c r="AS2535" i="1"/>
  <c r="AT2535" i="1" s="1"/>
  <c r="AS984" i="1"/>
  <c r="AT984" i="1" s="1"/>
  <c r="AS492" i="1"/>
  <c r="AT492" i="1" s="1"/>
  <c r="AS985" i="1"/>
  <c r="AT985" i="1" s="1"/>
  <c r="AS522" i="1"/>
  <c r="AT522" i="1" s="1"/>
  <c r="AS336" i="1"/>
  <c r="AT336" i="1" s="1"/>
  <c r="AS986" i="1"/>
  <c r="AT986" i="1" s="1"/>
  <c r="AS2515" i="1"/>
  <c r="AT2515" i="1" s="1"/>
  <c r="AS2499" i="1"/>
  <c r="AT2499" i="1" s="1"/>
  <c r="AS2286" i="1"/>
  <c r="AT2286" i="1" s="1"/>
  <c r="AS987" i="1"/>
  <c r="AT987" i="1" s="1"/>
  <c r="AS988" i="1"/>
  <c r="AT988" i="1" s="1"/>
  <c r="AS2486" i="1"/>
  <c r="AT2486" i="1" s="1"/>
  <c r="AS989" i="1"/>
  <c r="AT989" i="1" s="1"/>
  <c r="AS990" i="1"/>
  <c r="AT990" i="1" s="1"/>
  <c r="AS3175" i="1"/>
  <c r="AT3175" i="1" s="1"/>
  <c r="AS991" i="1"/>
  <c r="AT991" i="1" s="1"/>
  <c r="AS992" i="1"/>
  <c r="AT992" i="1" s="1"/>
  <c r="AS993" i="1"/>
  <c r="AT993" i="1" s="1"/>
  <c r="AS994" i="1"/>
  <c r="AT994" i="1" s="1"/>
  <c r="AS3187" i="1"/>
  <c r="AT3187" i="1" s="1"/>
  <c r="AS3202" i="1"/>
  <c r="AT3202" i="1" s="1"/>
  <c r="AS2382" i="1"/>
  <c r="AT2382" i="1" s="1"/>
  <c r="AS355" i="1"/>
  <c r="AT355" i="1" s="1"/>
  <c r="AS995" i="1"/>
  <c r="AT995" i="1" s="1"/>
  <c r="AS3339" i="1"/>
  <c r="AT3339" i="1" s="1"/>
  <c r="AS2450" i="1"/>
  <c r="AT2450" i="1" s="1"/>
  <c r="AS2353" i="1"/>
  <c r="AT2353" i="1" s="1"/>
  <c r="AS996" i="1"/>
  <c r="AT996" i="1" s="1"/>
  <c r="AS2412" i="1"/>
  <c r="AT2412" i="1" s="1"/>
  <c r="AS997" i="1"/>
  <c r="AT997" i="1" s="1"/>
  <c r="AS3197" i="1"/>
  <c r="AT3197" i="1" s="1"/>
  <c r="AS998" i="1"/>
  <c r="AT998" i="1" s="1"/>
  <c r="AS999" i="1"/>
  <c r="AT999" i="1" s="1"/>
  <c r="AS1000" i="1"/>
  <c r="AT1000" i="1" s="1"/>
  <c r="AS1001" i="1"/>
  <c r="AT1001" i="1" s="1"/>
  <c r="AS1002" i="1"/>
  <c r="AT1002" i="1" s="1"/>
  <c r="AS555" i="1"/>
  <c r="AT555" i="1" s="1"/>
  <c r="AS3198" i="1"/>
  <c r="AT3198" i="1" s="1"/>
  <c r="AS3088" i="1"/>
  <c r="AT3088" i="1" s="1"/>
  <c r="AS623" i="1"/>
  <c r="AT623" i="1" s="1"/>
  <c r="AS1003" i="1"/>
  <c r="AT1003" i="1" s="1"/>
  <c r="AS1004" i="1"/>
  <c r="AT1004" i="1" s="1"/>
  <c r="AS1005" i="1"/>
  <c r="AT1005" i="1" s="1"/>
  <c r="AS1006" i="1"/>
  <c r="AT1006" i="1" s="1"/>
  <c r="AS3232" i="1"/>
  <c r="AT3232" i="1" s="1"/>
  <c r="AS1007" i="1"/>
  <c r="AT1007" i="1" s="1"/>
  <c r="AS293" i="1"/>
  <c r="AT293" i="1" s="1"/>
  <c r="AS2930" i="1"/>
  <c r="AT2930" i="1" s="1"/>
  <c r="AS311" i="1"/>
  <c r="AT311" i="1" s="1"/>
  <c r="AS3151" i="1"/>
  <c r="AT3151" i="1" s="1"/>
  <c r="AS2656" i="1"/>
  <c r="AT2656" i="1" s="1"/>
  <c r="AS282" i="1"/>
  <c r="AT282" i="1" s="1"/>
  <c r="AS2682" i="1"/>
  <c r="AT2682" i="1" s="1"/>
  <c r="AS444" i="1"/>
  <c r="AT444" i="1" s="1"/>
  <c r="AS1008" i="1"/>
  <c r="AT1008" i="1" s="1"/>
  <c r="AS1009" i="1"/>
  <c r="AT1009" i="1" s="1"/>
  <c r="AS1010" i="1"/>
  <c r="AT1010" i="1" s="1"/>
  <c r="AS1011" i="1"/>
  <c r="AT1011" i="1" s="1"/>
  <c r="AS3015" i="1"/>
  <c r="AT3015" i="1" s="1"/>
  <c r="AS1012" i="1"/>
  <c r="AT1012" i="1" s="1"/>
  <c r="AS381" i="1"/>
  <c r="AT381" i="1" s="1"/>
  <c r="AS1013" i="1"/>
  <c r="AT1013" i="1" s="1"/>
  <c r="AS280" i="1"/>
  <c r="AT280" i="1" s="1"/>
  <c r="AS1014" i="1"/>
  <c r="AT1014" i="1" s="1"/>
  <c r="AS689" i="1"/>
  <c r="AT689" i="1" s="1"/>
  <c r="AS1015" i="1"/>
  <c r="AT1015" i="1" s="1"/>
  <c r="AS2954" i="1"/>
  <c r="AT2954" i="1" s="1"/>
  <c r="AS1016" i="1"/>
  <c r="AT1016" i="1" s="1"/>
  <c r="AS1017" i="1"/>
  <c r="AT1017" i="1" s="1"/>
  <c r="AS2496" i="1"/>
  <c r="AT2496" i="1" s="1"/>
  <c r="AS1018" i="1"/>
  <c r="AT1018" i="1" s="1"/>
  <c r="AS1019" i="1"/>
  <c r="AT1019" i="1" s="1"/>
  <c r="AS1020" i="1"/>
  <c r="AT1020" i="1" s="1"/>
  <c r="AS1021" i="1"/>
  <c r="AT1021" i="1" s="1"/>
  <c r="AS3207" i="1"/>
  <c r="AT3207" i="1" s="1"/>
  <c r="AS2947" i="1"/>
  <c r="AT2947" i="1" s="1"/>
  <c r="AS1022" i="1"/>
  <c r="AT1022" i="1" s="1"/>
  <c r="AS384" i="1"/>
  <c r="AT384" i="1" s="1"/>
  <c r="AS1023" i="1"/>
  <c r="AT1023" i="1" s="1"/>
  <c r="AS2335" i="1"/>
  <c r="AT2335" i="1" s="1"/>
  <c r="AS624" i="1"/>
  <c r="AT624" i="1" s="1"/>
  <c r="AS1024" i="1"/>
  <c r="AT1024" i="1" s="1"/>
  <c r="AS1025" i="1"/>
  <c r="AT1025" i="1" s="1"/>
  <c r="AS1026" i="1"/>
  <c r="AT1026" i="1" s="1"/>
  <c r="AS1027" i="1"/>
  <c r="AT1027" i="1" s="1"/>
  <c r="AS322" i="1"/>
  <c r="AT322" i="1" s="1"/>
  <c r="AS1028" i="1"/>
  <c r="AT1028" i="1" s="1"/>
  <c r="AS2938" i="1"/>
  <c r="AT2938" i="1" s="1"/>
  <c r="AS2746" i="1"/>
  <c r="AT2746" i="1" s="1"/>
  <c r="AS1029" i="1"/>
  <c r="AT1029" i="1" s="1"/>
  <c r="AS1030" i="1"/>
  <c r="AT1030" i="1" s="1"/>
  <c r="AS1031" i="1"/>
  <c r="AT1031" i="1" s="1"/>
  <c r="AS1032" i="1"/>
  <c r="AT1032" i="1" s="1"/>
  <c r="AS2858" i="1"/>
  <c r="AT2858" i="1" s="1"/>
  <c r="AS3319" i="1"/>
  <c r="AT3319" i="1" s="1"/>
  <c r="AS3163" i="1"/>
  <c r="AT3163" i="1" s="1"/>
  <c r="AS1033" i="1"/>
  <c r="AT1033" i="1" s="1"/>
  <c r="AS1034" i="1"/>
  <c r="AT1034" i="1" s="1"/>
  <c r="AS3092" i="1"/>
  <c r="AT3092" i="1" s="1"/>
  <c r="AS1035" i="1"/>
  <c r="AT1035" i="1" s="1"/>
  <c r="AS1036" i="1"/>
  <c r="AT1036" i="1" s="1"/>
  <c r="AS1037" i="1"/>
  <c r="AT1037" i="1" s="1"/>
  <c r="AS3240" i="1"/>
  <c r="AT3240" i="1" s="1"/>
  <c r="AS2324" i="1"/>
  <c r="AT2324" i="1" s="1"/>
  <c r="AS676" i="1"/>
  <c r="AT676" i="1" s="1"/>
  <c r="AS2352" i="1"/>
  <c r="AT2352" i="1" s="1"/>
  <c r="AS2860" i="1"/>
  <c r="AT2860" i="1" s="1"/>
  <c r="AS3094" i="1"/>
  <c r="AT3094" i="1" s="1"/>
  <c r="AS2293" i="1"/>
  <c r="AT2293" i="1" s="1"/>
  <c r="AS1038" i="1"/>
  <c r="AT1038" i="1" s="1"/>
  <c r="AS2725" i="1"/>
  <c r="AT2725" i="1" s="1"/>
  <c r="AS271" i="1"/>
  <c r="AT271" i="1" s="1"/>
  <c r="AS303" i="1"/>
  <c r="AT303" i="1" s="1"/>
  <c r="AS1039" i="1"/>
  <c r="AT1039" i="1" s="1"/>
  <c r="AS1040" i="1"/>
  <c r="AT1040" i="1" s="1"/>
  <c r="AS1041" i="1"/>
  <c r="AT1041" i="1" s="1"/>
  <c r="AS276" i="1"/>
  <c r="AT276" i="1" s="1"/>
  <c r="AS192" i="1"/>
  <c r="AT192" i="1" s="1"/>
  <c r="AS1042" i="1"/>
  <c r="AT1042" i="1" s="1"/>
  <c r="AS686" i="1"/>
  <c r="AT686" i="1" s="1"/>
  <c r="AS1043" i="1"/>
  <c r="AT1043" i="1" s="1"/>
  <c r="AS68" i="1"/>
  <c r="AT68" i="1" s="1"/>
  <c r="AS2677" i="1"/>
  <c r="AT2677" i="1" s="1"/>
  <c r="AS1044" i="1"/>
  <c r="AT1044" i="1" s="1"/>
  <c r="AS1045" i="1"/>
  <c r="AT1045" i="1" s="1"/>
  <c r="AS2653" i="1"/>
  <c r="AT2653" i="1" s="1"/>
  <c r="AS1046" i="1"/>
  <c r="AT1046" i="1" s="1"/>
  <c r="AS1047" i="1"/>
  <c r="AT1047" i="1" s="1"/>
  <c r="AS366" i="1"/>
  <c r="AT366" i="1" s="1"/>
  <c r="AS2329" i="1"/>
  <c r="AT2329" i="1" s="1"/>
  <c r="AS528" i="1"/>
  <c r="AT528" i="1" s="1"/>
  <c r="AS2640" i="1"/>
  <c r="AT2640" i="1" s="1"/>
  <c r="AS530" i="1"/>
  <c r="AT530" i="1" s="1"/>
  <c r="AS1048" i="1"/>
  <c r="AT1048" i="1" s="1"/>
  <c r="AS1049" i="1"/>
  <c r="AT1049" i="1" s="1"/>
  <c r="AS1050" i="1"/>
  <c r="AT1050" i="1" s="1"/>
  <c r="AS1051" i="1"/>
  <c r="AT1051" i="1" s="1"/>
  <c r="AS673" i="1"/>
  <c r="AT673" i="1" s="1"/>
  <c r="AS1052" i="1"/>
  <c r="AT1052" i="1" s="1"/>
  <c r="AS1053" i="1"/>
  <c r="AT1053" i="1" s="1"/>
  <c r="AS1054" i="1"/>
  <c r="AT1054" i="1" s="1"/>
  <c r="AS1055" i="1"/>
  <c r="AT1055" i="1" s="1"/>
  <c r="AS1056" i="1"/>
  <c r="AT1056" i="1" s="1"/>
  <c r="AS1057" i="1"/>
  <c r="AT1057" i="1" s="1"/>
  <c r="AS1058" i="1"/>
  <c r="AT1058" i="1" s="1"/>
  <c r="AS2584" i="1"/>
  <c r="AT2584" i="1" s="1"/>
  <c r="AS1059" i="1"/>
  <c r="AT1059" i="1" s="1"/>
  <c r="AS1060" i="1"/>
  <c r="AT1060" i="1" s="1"/>
  <c r="AS1061" i="1"/>
  <c r="AT1061" i="1" s="1"/>
  <c r="AS1062" i="1"/>
  <c r="AT1062" i="1" s="1"/>
  <c r="AS2392" i="1"/>
  <c r="AT2392" i="1" s="1"/>
  <c r="AS687" i="1"/>
  <c r="AT687" i="1" s="1"/>
  <c r="AS2418" i="1"/>
  <c r="AT2418" i="1" s="1"/>
  <c r="AS619" i="1"/>
  <c r="AT619" i="1" s="1"/>
  <c r="AS1063" i="1"/>
  <c r="AT1063" i="1" s="1"/>
  <c r="AS2758" i="1"/>
  <c r="AT2758" i="1" s="1"/>
  <c r="AS2700" i="1"/>
  <c r="AT2700" i="1" s="1"/>
  <c r="AS1064" i="1"/>
  <c r="AT1064" i="1" s="1"/>
  <c r="AS1065" i="1"/>
  <c r="AT1065" i="1" s="1"/>
  <c r="AS2789" i="1"/>
  <c r="AT2789" i="1" s="1"/>
  <c r="AS1066" i="1"/>
  <c r="AT1066" i="1" s="1"/>
  <c r="AS3206" i="1"/>
  <c r="AT3206" i="1" s="1"/>
  <c r="AS86" i="1"/>
  <c r="AT86" i="1" s="1"/>
  <c r="AS133" i="1"/>
  <c r="AT133" i="1" s="1"/>
  <c r="AS1067" i="1"/>
  <c r="AT1067" i="1" s="1"/>
  <c r="AS163" i="1"/>
  <c r="AT163" i="1" s="1"/>
  <c r="AS1068" i="1"/>
  <c r="AT1068" i="1" s="1"/>
  <c r="AS2791" i="1"/>
  <c r="AT2791" i="1" s="1"/>
  <c r="AS2796" i="1"/>
  <c r="AT2796" i="1" s="1"/>
  <c r="AS1069" i="1"/>
  <c r="AT1069" i="1" s="1"/>
  <c r="AS682" i="1"/>
  <c r="AT682" i="1" s="1"/>
  <c r="AS70" i="1"/>
  <c r="AT70" i="1" s="1"/>
  <c r="AS2439" i="1"/>
  <c r="AT2439" i="1" s="1"/>
  <c r="AS53" i="1"/>
  <c r="AT53" i="1" s="1"/>
  <c r="AS1070" i="1"/>
  <c r="AT1070" i="1" s="1"/>
  <c r="AS2494" i="1"/>
  <c r="AT2494" i="1" s="1"/>
  <c r="AS1071" i="1"/>
  <c r="AT1071" i="1" s="1"/>
  <c r="AS1072" i="1"/>
  <c r="AT1072" i="1" s="1"/>
  <c r="AS1073" i="1"/>
  <c r="AT1073" i="1" s="1"/>
  <c r="AS1074" i="1"/>
  <c r="AT1074" i="1" s="1"/>
  <c r="AS2809" i="1"/>
  <c r="AT2809" i="1" s="1"/>
  <c r="AS562" i="1"/>
  <c r="AT562" i="1" s="1"/>
  <c r="AS3098" i="1"/>
  <c r="AT3098" i="1" s="1"/>
  <c r="AS1075" i="1"/>
  <c r="AT1075" i="1" s="1"/>
  <c r="AS1076" i="1"/>
  <c r="AT1076" i="1" s="1"/>
  <c r="AS2993" i="1"/>
  <c r="AT2993" i="1" s="1"/>
  <c r="AS1077" i="1"/>
  <c r="AT1077" i="1" s="1"/>
  <c r="AS2687" i="1"/>
  <c r="AT2687" i="1" s="1"/>
  <c r="AS370" i="1"/>
  <c r="AT370" i="1" s="1"/>
  <c r="AS2532" i="1"/>
  <c r="AT2532" i="1" s="1"/>
  <c r="AS1078" i="1"/>
  <c r="AT1078" i="1" s="1"/>
  <c r="AS1079" i="1"/>
  <c r="AT1079" i="1" s="1"/>
  <c r="AS2445" i="1"/>
  <c r="AT2445" i="1" s="1"/>
  <c r="AS2583" i="1"/>
  <c r="AT2583" i="1" s="1"/>
  <c r="AS1080" i="1"/>
  <c r="AT1080" i="1" s="1"/>
  <c r="AS1081" i="1"/>
  <c r="AT1081" i="1" s="1"/>
  <c r="AS1082" i="1"/>
  <c r="AT1082" i="1" s="1"/>
  <c r="AS1083" i="1"/>
  <c r="AT1083" i="1" s="1"/>
  <c r="AS1084" i="1"/>
  <c r="AT1084" i="1" s="1"/>
  <c r="AS1085" i="1"/>
  <c r="AT1085" i="1" s="1"/>
  <c r="AS2529" i="1"/>
  <c r="AT2529" i="1" s="1"/>
  <c r="AS140" i="1"/>
  <c r="AT140" i="1" s="1"/>
  <c r="AS1086" i="1"/>
  <c r="AT1086" i="1" s="1"/>
  <c r="AS637" i="1"/>
  <c r="AT637" i="1" s="1"/>
  <c r="AS2742" i="1"/>
  <c r="AT2742" i="1" s="1"/>
  <c r="AS2533" i="1"/>
  <c r="AT2533" i="1" s="1"/>
  <c r="AS1087" i="1"/>
  <c r="AT1087" i="1" s="1"/>
  <c r="AS3301" i="1"/>
  <c r="AT3301" i="1" s="1"/>
  <c r="AS621" i="1"/>
  <c r="AT621" i="1" s="1"/>
  <c r="AS1088" i="1"/>
  <c r="AT1088" i="1" s="1"/>
  <c r="AS3252" i="1"/>
  <c r="AT3252" i="1" s="1"/>
  <c r="AS198" i="1"/>
  <c r="AT198" i="1" s="1"/>
  <c r="AS525" i="1"/>
  <c r="AT525" i="1" s="1"/>
  <c r="AS1089" i="1"/>
  <c r="AT1089" i="1" s="1"/>
  <c r="AS2590" i="1"/>
  <c r="AT2590" i="1" s="1"/>
  <c r="AS245" i="1"/>
  <c r="AT245" i="1" s="1"/>
  <c r="AS1090" i="1"/>
  <c r="AT1090" i="1" s="1"/>
  <c r="AS2531" i="1"/>
  <c r="AT2531" i="1" s="1"/>
  <c r="AS2593" i="1"/>
  <c r="AT2593" i="1" s="1"/>
  <c r="AS560" i="1"/>
  <c r="AT560" i="1" s="1"/>
  <c r="AS2823" i="1"/>
  <c r="AT2823" i="1" s="1"/>
  <c r="AS2622" i="1"/>
  <c r="AT2622" i="1" s="1"/>
  <c r="AS1091" i="1"/>
  <c r="AT1091" i="1" s="1"/>
  <c r="AS90" i="1"/>
  <c r="AT90" i="1" s="1"/>
  <c r="AS3280" i="1"/>
  <c r="AT3280" i="1" s="1"/>
  <c r="AS1092" i="1"/>
  <c r="AT1092" i="1" s="1"/>
  <c r="AS1093" i="1"/>
  <c r="AT1093" i="1" s="1"/>
  <c r="AS2581" i="1"/>
  <c r="AT2581" i="1" s="1"/>
  <c r="AS3236" i="1"/>
  <c r="AT3236" i="1" s="1"/>
  <c r="AS149" i="1"/>
  <c r="AT149" i="1" s="1"/>
  <c r="AS1094" i="1"/>
  <c r="AT1094" i="1" s="1"/>
  <c r="AS1095" i="1"/>
  <c r="AT1095" i="1" s="1"/>
  <c r="AS2699" i="1"/>
  <c r="AT2699" i="1" s="1"/>
  <c r="AS2800" i="1"/>
  <c r="AT2800" i="1" s="1"/>
  <c r="AS1096" i="1"/>
  <c r="AT1096" i="1" s="1"/>
  <c r="AS1097" i="1"/>
  <c r="AT1097" i="1" s="1"/>
  <c r="AS1098" i="1"/>
  <c r="AT1098" i="1" s="1"/>
  <c r="AS1099" i="1"/>
  <c r="AT1099" i="1" s="1"/>
  <c r="AS2318" i="1"/>
  <c r="AT2318" i="1" s="1"/>
  <c r="AS1100" i="1"/>
  <c r="AT1100" i="1" s="1"/>
  <c r="AS2284" i="1"/>
  <c r="AT2284" i="1" s="1"/>
  <c r="AS1101" i="1"/>
  <c r="AT1101" i="1" s="1"/>
  <c r="AS2606" i="1"/>
  <c r="AT2606" i="1" s="1"/>
  <c r="AS115" i="1"/>
  <c r="AT115" i="1" s="1"/>
  <c r="AS3131" i="1"/>
  <c r="AT3131" i="1" s="1"/>
  <c r="AS1102" i="1"/>
  <c r="AT1102" i="1" s="1"/>
  <c r="AS1103" i="1"/>
  <c r="AT1103" i="1" s="1"/>
  <c r="AS2340" i="1"/>
  <c r="AT2340" i="1" s="1"/>
  <c r="AS1104" i="1"/>
  <c r="AT1104" i="1" s="1"/>
  <c r="AS634" i="1"/>
  <c r="AT634" i="1" s="1"/>
  <c r="AS2323" i="1"/>
  <c r="AT2323" i="1" s="1"/>
  <c r="AS592" i="1"/>
  <c r="AT592" i="1" s="1"/>
  <c r="AS1105" i="1"/>
  <c r="AT1105" i="1" s="1"/>
  <c r="AS2510" i="1"/>
  <c r="AT2510" i="1" s="1"/>
  <c r="AS1106" i="1"/>
  <c r="AT1106" i="1" s="1"/>
  <c r="AS2560" i="1"/>
  <c r="AT2560" i="1" s="1"/>
  <c r="AS330" i="1"/>
  <c r="AT330" i="1" s="1"/>
  <c r="AS1107" i="1"/>
  <c r="AT1107" i="1" s="1"/>
  <c r="AS315" i="1"/>
  <c r="AT315" i="1" s="1"/>
  <c r="AS1108" i="1"/>
  <c r="AT1108" i="1" s="1"/>
  <c r="AS1109" i="1"/>
  <c r="AT1109" i="1" s="1"/>
  <c r="AS1110" i="1"/>
  <c r="AT1110" i="1" s="1"/>
  <c r="AS663" i="1"/>
  <c r="AT663" i="1" s="1"/>
  <c r="AS1111" i="1"/>
  <c r="AT1111" i="1" s="1"/>
  <c r="AS1112" i="1"/>
  <c r="AT1112" i="1" s="1"/>
  <c r="AS2521" i="1"/>
  <c r="AT2521" i="1" s="1"/>
  <c r="AS1113" i="1"/>
  <c r="AT1113" i="1" s="1"/>
  <c r="AS2957" i="1"/>
  <c r="AT2957" i="1" s="1"/>
  <c r="AS2963" i="1"/>
  <c r="AT2963" i="1" s="1"/>
  <c r="AS1114" i="1"/>
  <c r="AT1114" i="1" s="1"/>
  <c r="AS131" i="1"/>
  <c r="AT131" i="1" s="1"/>
  <c r="AS1115" i="1"/>
  <c r="AT1115" i="1" s="1"/>
  <c r="AS1116" i="1"/>
  <c r="AT1116" i="1" s="1"/>
  <c r="AS1117" i="1"/>
  <c r="AT1117" i="1" s="1"/>
  <c r="AS1118" i="1"/>
  <c r="AT1118" i="1" s="1"/>
  <c r="AS1119" i="1"/>
  <c r="AT1119" i="1" s="1"/>
  <c r="AS1120" i="1"/>
  <c r="AT1120" i="1" s="1"/>
  <c r="AS1121" i="1"/>
  <c r="AT1121" i="1" s="1"/>
  <c r="AS704" i="1"/>
  <c r="AT704" i="1" s="1"/>
  <c r="AS1122" i="1"/>
  <c r="AT1122" i="1" s="1"/>
  <c r="AS1123" i="1"/>
  <c r="AT1123" i="1" s="1"/>
  <c r="AS1124" i="1"/>
  <c r="AT1124" i="1" s="1"/>
  <c r="AS1125" i="1"/>
  <c r="AT1125" i="1" s="1"/>
  <c r="AS1126" i="1"/>
  <c r="AT1126" i="1" s="1"/>
  <c r="AS1127" i="1"/>
  <c r="AT1127" i="1" s="1"/>
  <c r="AS1128" i="1"/>
  <c r="AT1128" i="1" s="1"/>
  <c r="AS2567" i="1"/>
  <c r="AT2567" i="1" s="1"/>
  <c r="AS1129" i="1"/>
  <c r="AT1129" i="1" s="1"/>
  <c r="AS1130" i="1"/>
  <c r="AT1130" i="1" s="1"/>
  <c r="AS1131" i="1"/>
  <c r="AT1131" i="1" s="1"/>
  <c r="AS579" i="1"/>
  <c r="AT579" i="1" s="1"/>
  <c r="AS1132" i="1"/>
  <c r="AT1132" i="1" s="1"/>
  <c r="AS502" i="1"/>
  <c r="AT502" i="1" s="1"/>
  <c r="AS1133" i="1"/>
  <c r="AT1133" i="1" s="1"/>
  <c r="AS403" i="1"/>
  <c r="AT403" i="1" s="1"/>
  <c r="AS1134" i="1"/>
  <c r="AT1134" i="1" s="1"/>
  <c r="AS3317" i="1"/>
  <c r="AT3317" i="1" s="1"/>
  <c r="AS2863" i="1"/>
  <c r="AT2863" i="1" s="1"/>
  <c r="AS21" i="1"/>
  <c r="AT21" i="1" s="1"/>
  <c r="AS2822" i="1"/>
  <c r="AT2822" i="1" s="1"/>
  <c r="AS1135" i="1"/>
  <c r="AT1135" i="1" s="1"/>
  <c r="AS2838" i="1"/>
  <c r="AT2838" i="1" s="1"/>
  <c r="AS2508" i="1"/>
  <c r="AT2508" i="1" s="1"/>
  <c r="AS408" i="1"/>
  <c r="AT408" i="1" s="1"/>
  <c r="AS1136" i="1"/>
  <c r="AT1136" i="1" s="1"/>
  <c r="AS1137" i="1"/>
  <c r="AT1137" i="1" s="1"/>
  <c r="AS1138" i="1"/>
  <c r="AT1138" i="1" s="1"/>
  <c r="AS593" i="1"/>
  <c r="AT593" i="1" s="1"/>
  <c r="AS1139" i="1"/>
  <c r="AT1139" i="1" s="1"/>
  <c r="AS1140" i="1"/>
  <c r="AT1140" i="1" s="1"/>
  <c r="AS323" i="1"/>
  <c r="AT323" i="1" s="1"/>
  <c r="AS1141" i="1"/>
  <c r="AT1141" i="1" s="1"/>
  <c r="AS1142" i="1"/>
  <c r="AT1142" i="1" s="1"/>
  <c r="AS416" i="1"/>
  <c r="AT416" i="1" s="1"/>
  <c r="AS1143" i="1"/>
  <c r="AT1143" i="1" s="1"/>
  <c r="AS1144" i="1"/>
  <c r="AT1144" i="1" s="1"/>
  <c r="AS3306" i="1"/>
  <c r="AT3306" i="1" s="1"/>
  <c r="AS1145" i="1"/>
  <c r="AT1145" i="1" s="1"/>
  <c r="AS1146" i="1"/>
  <c r="AT1146" i="1" s="1"/>
  <c r="AS1147" i="1"/>
  <c r="AT1147" i="1" s="1"/>
  <c r="AS598" i="1"/>
  <c r="AT598" i="1" s="1"/>
  <c r="AS2328" i="1"/>
  <c r="AT2328" i="1" s="1"/>
  <c r="AS1148" i="1"/>
  <c r="AT1148" i="1" s="1"/>
  <c r="AS1149" i="1"/>
  <c r="AT1149" i="1" s="1"/>
  <c r="AS307" i="1"/>
  <c r="AT307" i="1" s="1"/>
  <c r="AS1150" i="1"/>
  <c r="AT1150" i="1" s="1"/>
  <c r="AS1151" i="1"/>
  <c r="AT1151" i="1" s="1"/>
  <c r="AS1152" i="1"/>
  <c r="AT1152" i="1" s="1"/>
  <c r="AS3055" i="1"/>
  <c r="AT3055" i="1" s="1"/>
  <c r="AS1153" i="1"/>
  <c r="AT1153" i="1" s="1"/>
  <c r="AS1154" i="1"/>
  <c r="AT1154" i="1" s="1"/>
  <c r="AS1155" i="1"/>
  <c r="AT1155" i="1" s="1"/>
  <c r="AS298" i="1"/>
  <c r="AT298" i="1" s="1"/>
  <c r="AS1156" i="1"/>
  <c r="AT1156" i="1" s="1"/>
  <c r="AS478" i="1"/>
  <c r="AT478" i="1" s="1"/>
  <c r="AS372" i="1"/>
  <c r="AT372" i="1" s="1"/>
  <c r="AS1157" i="1"/>
  <c r="AT1157" i="1" s="1"/>
  <c r="AS1158" i="1"/>
  <c r="AT1158" i="1" s="1"/>
  <c r="AS194" i="1"/>
  <c r="AT194" i="1" s="1"/>
  <c r="AS1159" i="1"/>
  <c r="AT1159" i="1" s="1"/>
  <c r="AS466" i="1"/>
  <c r="AT466" i="1" s="1"/>
  <c r="AS3124" i="1"/>
  <c r="AT3124" i="1" s="1"/>
  <c r="AS497" i="1"/>
  <c r="AT497" i="1" s="1"/>
  <c r="AS1160" i="1"/>
  <c r="AT1160" i="1" s="1"/>
  <c r="AS2297" i="1"/>
  <c r="AT2297" i="1" s="1"/>
  <c r="AS2420" i="1"/>
  <c r="AT2420" i="1" s="1"/>
  <c r="AS545" i="1"/>
  <c r="AT545" i="1" s="1"/>
  <c r="AS1161" i="1"/>
  <c r="AT1161" i="1" s="1"/>
  <c r="AS1162" i="1"/>
  <c r="AT1162" i="1" s="1"/>
  <c r="AS2397" i="1"/>
  <c r="AT2397" i="1" s="1"/>
  <c r="AS576" i="1"/>
  <c r="AT576" i="1" s="1"/>
  <c r="AS1163" i="1"/>
  <c r="AT1163" i="1" s="1"/>
  <c r="AS1164" i="1"/>
  <c r="AT1164" i="1" s="1"/>
  <c r="AS1165" i="1"/>
  <c r="AT1165" i="1" s="1"/>
  <c r="AS2375" i="1"/>
  <c r="AT2375" i="1" s="1"/>
  <c r="AS2960" i="1"/>
  <c r="AT2960" i="1" s="1"/>
  <c r="AS1166" i="1"/>
  <c r="AT1166" i="1" s="1"/>
  <c r="AS304" i="1"/>
  <c r="AT304" i="1" s="1"/>
  <c r="AS2684" i="1"/>
  <c r="AT2684" i="1" s="1"/>
  <c r="AS2404" i="1"/>
  <c r="AT2404" i="1" s="1"/>
  <c r="AS1167" i="1"/>
  <c r="AT1167" i="1" s="1"/>
  <c r="AS1168" i="1"/>
  <c r="AT1168" i="1" s="1"/>
  <c r="AS1169" i="1"/>
  <c r="AT1169" i="1" s="1"/>
  <c r="AS1170" i="1"/>
  <c r="AT1170" i="1" s="1"/>
  <c r="AS238" i="1"/>
  <c r="AT238" i="1" s="1"/>
  <c r="AS3123" i="1"/>
  <c r="AT3123" i="1" s="1"/>
  <c r="AS3108" i="1"/>
  <c r="AT3108" i="1" s="1"/>
  <c r="AS2492" i="1"/>
  <c r="AT2492" i="1" s="1"/>
  <c r="AS1171" i="1"/>
  <c r="AT1171" i="1" s="1"/>
  <c r="AS279" i="1"/>
  <c r="AT279" i="1" s="1"/>
  <c r="AS13" i="1"/>
  <c r="AT13" i="1" s="1"/>
  <c r="AS1172" i="1"/>
  <c r="AT1172" i="1" s="1"/>
  <c r="AS1173" i="1"/>
  <c r="AT1173" i="1" s="1"/>
  <c r="AS1174" i="1"/>
  <c r="AT1174" i="1" s="1"/>
  <c r="AS2740" i="1"/>
  <c r="AT2740" i="1" s="1"/>
  <c r="AS1175" i="1"/>
  <c r="AT1175" i="1" s="1"/>
  <c r="AS2612" i="1"/>
  <c r="AT2612" i="1" s="1"/>
  <c r="AS1176" i="1"/>
  <c r="AT1176" i="1" s="1"/>
  <c r="AS2770" i="1"/>
  <c r="AT2770" i="1" s="1"/>
  <c r="AS2519" i="1"/>
  <c r="AT2519" i="1" s="1"/>
  <c r="AS440" i="1"/>
  <c r="AT440" i="1" s="1"/>
  <c r="AS3179" i="1"/>
  <c r="AT3179" i="1" s="1"/>
  <c r="AS112" i="1"/>
  <c r="AT112" i="1" s="1"/>
  <c r="AS1177" i="1"/>
  <c r="AT1177" i="1" s="1"/>
  <c r="AS1178" i="1"/>
  <c r="AT1178" i="1" s="1"/>
  <c r="AS1179" i="1"/>
  <c r="AT1179" i="1" s="1"/>
  <c r="AS552" i="1"/>
  <c r="AT552" i="1" s="1"/>
  <c r="AS300" i="1"/>
  <c r="AT300" i="1" s="1"/>
  <c r="AS645" i="1"/>
  <c r="AT645" i="1" s="1"/>
  <c r="AS1180" i="1"/>
  <c r="AT1180" i="1" s="1"/>
  <c r="AS2505" i="1"/>
  <c r="AT2505" i="1" s="1"/>
  <c r="AS1181" i="1"/>
  <c r="AT1181" i="1" s="1"/>
  <c r="AS1182" i="1"/>
  <c r="AT1182" i="1" s="1"/>
  <c r="AS1183" i="1"/>
  <c r="AT1183" i="1" s="1"/>
  <c r="AS2924" i="1"/>
  <c r="AT2924" i="1" s="1"/>
  <c r="AS2438" i="1"/>
  <c r="AT2438" i="1" s="1"/>
  <c r="AS3121" i="1"/>
  <c r="AT3121" i="1" s="1"/>
  <c r="AS1184" i="1"/>
  <c r="AT1184" i="1" s="1"/>
  <c r="AS203" i="1"/>
  <c r="AT203" i="1" s="1"/>
  <c r="AS3031" i="1"/>
  <c r="AT3031" i="1" s="1"/>
  <c r="AS58" i="1"/>
  <c r="AT58" i="1" s="1"/>
  <c r="AS1185" i="1"/>
  <c r="AT1185" i="1" s="1"/>
  <c r="AS2396" i="1"/>
  <c r="AT2396" i="1" s="1"/>
  <c r="AS1186" i="1"/>
  <c r="AT1186" i="1" s="1"/>
  <c r="AS675" i="1"/>
  <c r="AT675" i="1" s="1"/>
  <c r="AS200" i="1"/>
  <c r="AT200" i="1" s="1"/>
  <c r="AS1187" i="1"/>
  <c r="AT1187" i="1" s="1"/>
  <c r="AS1188" i="1"/>
  <c r="AT1188" i="1" s="1"/>
  <c r="AS3259" i="1"/>
  <c r="AT3259" i="1" s="1"/>
  <c r="AS1189" i="1"/>
  <c r="AT1189" i="1" s="1"/>
  <c r="AS1190" i="1"/>
  <c r="AT1190" i="1" s="1"/>
  <c r="AS1191" i="1"/>
  <c r="AT1191" i="1" s="1"/>
  <c r="AS2484" i="1"/>
  <c r="AT2484" i="1" s="1"/>
  <c r="AS1192" i="1"/>
  <c r="AT1192" i="1" s="1"/>
  <c r="AS3225" i="1"/>
  <c r="AT3225" i="1" s="1"/>
  <c r="AS230" i="1"/>
  <c r="AT230" i="1" s="1"/>
  <c r="AS1193" i="1"/>
  <c r="AT1193" i="1" s="1"/>
  <c r="AS1194" i="1"/>
  <c r="AT1194" i="1" s="1"/>
  <c r="AS1195" i="1"/>
  <c r="AT1195" i="1" s="1"/>
  <c r="AS657" i="1"/>
  <c r="AT657" i="1" s="1"/>
  <c r="AS2865" i="1"/>
  <c r="AT2865" i="1" s="1"/>
  <c r="AS409" i="1"/>
  <c r="AT409" i="1" s="1"/>
  <c r="AS1196" i="1"/>
  <c r="AT1196" i="1" s="1"/>
  <c r="AS584" i="1"/>
  <c r="AT584" i="1" s="1"/>
  <c r="AS1197" i="1"/>
  <c r="AT1197" i="1" s="1"/>
  <c r="AS2361" i="1"/>
  <c r="AT2361" i="1" s="1"/>
  <c r="AS1198" i="1"/>
  <c r="AT1198" i="1" s="1"/>
  <c r="AS2497" i="1"/>
  <c r="AT2497" i="1" s="1"/>
  <c r="AS244" i="1"/>
  <c r="AT244" i="1" s="1"/>
  <c r="AS2964" i="1"/>
  <c r="AT2964" i="1" s="1"/>
  <c r="AS1199" i="1"/>
  <c r="AT1199" i="1" s="1"/>
  <c r="AS1200" i="1"/>
  <c r="AT1200" i="1" s="1"/>
  <c r="AS1201" i="1"/>
  <c r="AT1201" i="1" s="1"/>
  <c r="AS506" i="1"/>
  <c r="AT506" i="1" s="1"/>
  <c r="AS2895" i="1"/>
  <c r="AT2895" i="1" s="1"/>
  <c r="AS1202" i="1"/>
  <c r="AT1202" i="1" s="1"/>
  <c r="AS1203" i="1"/>
  <c r="AT1203" i="1" s="1"/>
  <c r="AS3157" i="1"/>
  <c r="AT3157" i="1" s="1"/>
  <c r="AS2414" i="1"/>
  <c r="AT2414" i="1" s="1"/>
  <c r="AS1204" i="1"/>
  <c r="AT1204" i="1" s="1"/>
  <c r="AS1205" i="1"/>
  <c r="AT1205" i="1" s="1"/>
  <c r="AS1206" i="1"/>
  <c r="AT1206" i="1" s="1"/>
  <c r="AS1207" i="1"/>
  <c r="AT1207" i="1" s="1"/>
  <c r="AS1208" i="1"/>
  <c r="AT1208" i="1" s="1"/>
  <c r="AS1209" i="1"/>
  <c r="AT1209" i="1" s="1"/>
  <c r="AS3122" i="1"/>
  <c r="AT3122" i="1" s="1"/>
  <c r="AS3001" i="1"/>
  <c r="AT3001" i="1" s="1"/>
  <c r="AS1210" i="1"/>
  <c r="AT1210" i="1" s="1"/>
  <c r="AS1211" i="1"/>
  <c r="AT1211" i="1" s="1"/>
  <c r="AS2539" i="1"/>
  <c r="AT2539" i="1" s="1"/>
  <c r="AS2803" i="1"/>
  <c r="AT2803" i="1" s="1"/>
  <c r="AS1212" i="1"/>
  <c r="AT1212" i="1" s="1"/>
  <c r="AS461" i="1"/>
  <c r="AT461" i="1" s="1"/>
  <c r="AS452" i="1"/>
  <c r="AT452" i="1" s="1"/>
  <c r="AS1213" i="1"/>
  <c r="AT1213" i="1" s="1"/>
  <c r="AS2632" i="1"/>
  <c r="AT2632" i="1" s="1"/>
  <c r="AS1214" i="1"/>
  <c r="AT1214" i="1" s="1"/>
  <c r="AS401" i="1"/>
  <c r="AT401" i="1" s="1"/>
  <c r="AS1215" i="1"/>
  <c r="AT1215" i="1" s="1"/>
  <c r="AS1216" i="1"/>
  <c r="AT1216" i="1" s="1"/>
  <c r="AS1217" i="1"/>
  <c r="AT1217" i="1" s="1"/>
  <c r="AS1218" i="1"/>
  <c r="AT1218" i="1" s="1"/>
  <c r="AS3224" i="1"/>
  <c r="AT3224" i="1" s="1"/>
  <c r="AS1219" i="1"/>
  <c r="AT1219" i="1" s="1"/>
  <c r="AS1220" i="1"/>
  <c r="AT1220" i="1" s="1"/>
  <c r="AS1221" i="1"/>
  <c r="AT1221" i="1" s="1"/>
  <c r="AS1222" i="1"/>
  <c r="AT1222" i="1" s="1"/>
  <c r="AS1223" i="1"/>
  <c r="AT1223" i="1" s="1"/>
  <c r="AS2813" i="1"/>
  <c r="AT2813" i="1" s="1"/>
  <c r="AS3239" i="1"/>
  <c r="AT3239" i="1" s="1"/>
  <c r="AS2572" i="1"/>
  <c r="AT2572" i="1" s="1"/>
  <c r="AS389" i="1"/>
  <c r="AT389" i="1" s="1"/>
  <c r="AS3146" i="1"/>
  <c r="AT3146" i="1" s="1"/>
  <c r="AS2363" i="1"/>
  <c r="AT2363" i="1" s="1"/>
  <c r="AS110" i="1"/>
  <c r="AT110" i="1" s="1"/>
  <c r="AS3241" i="1"/>
  <c r="AT3241" i="1" s="1"/>
  <c r="AS1224" i="1"/>
  <c r="AT1224" i="1" s="1"/>
  <c r="AS2776" i="1"/>
  <c r="AT2776" i="1" s="1"/>
  <c r="AS1225" i="1"/>
  <c r="AT1225" i="1" s="1"/>
  <c r="AS1226" i="1"/>
  <c r="AT1226" i="1" s="1"/>
  <c r="AS1227" i="1"/>
  <c r="AT1227" i="1" s="1"/>
  <c r="AS1228" i="1"/>
  <c r="AT1228" i="1" s="1"/>
  <c r="AS1229" i="1"/>
  <c r="AT1229" i="1" s="1"/>
  <c r="AS2691" i="1"/>
  <c r="AT2691" i="1" s="1"/>
  <c r="AS1230" i="1"/>
  <c r="AT1230" i="1" s="1"/>
  <c r="AS1231" i="1"/>
  <c r="AT1231" i="1" s="1"/>
  <c r="AS1232" i="1"/>
  <c r="AT1232" i="1" s="1"/>
  <c r="AS2597" i="1"/>
  <c r="AT2597" i="1" s="1"/>
  <c r="AS2523" i="1"/>
  <c r="AT2523" i="1" s="1"/>
  <c r="AS2331" i="1"/>
  <c r="AT2331" i="1" s="1"/>
  <c r="AS150" i="1"/>
  <c r="AT150" i="1" s="1"/>
  <c r="AS87" i="1"/>
  <c r="AT87" i="1" s="1"/>
  <c r="AS1233" i="1"/>
  <c r="AT1233" i="1" s="1"/>
  <c r="AS1234" i="1"/>
  <c r="AT1234" i="1" s="1"/>
  <c r="AS1235" i="1"/>
  <c r="AT1235" i="1" s="1"/>
  <c r="AS2487" i="1"/>
  <c r="AT2487" i="1" s="1"/>
  <c r="AS204" i="1"/>
  <c r="AT204" i="1" s="1"/>
  <c r="AS2772" i="1"/>
  <c r="AT2772" i="1" s="1"/>
  <c r="AS170" i="1"/>
  <c r="AT170" i="1" s="1"/>
  <c r="AS2468" i="1"/>
  <c r="AT2468" i="1" s="1"/>
  <c r="AS647" i="1"/>
  <c r="AT647" i="1" s="1"/>
  <c r="AS47" i="1"/>
  <c r="AT47" i="1" s="1"/>
  <c r="AS3136" i="1"/>
  <c r="AT3136" i="1" s="1"/>
  <c r="AS2543" i="1"/>
  <c r="AT2543" i="1" s="1"/>
  <c r="AS2755" i="1"/>
  <c r="AT2755" i="1" s="1"/>
  <c r="AS3275" i="1"/>
  <c r="AT3275" i="1" s="1"/>
  <c r="AS2799" i="1"/>
  <c r="AT2799" i="1" s="1"/>
  <c r="AS1236" i="1"/>
  <c r="AT1236" i="1" s="1"/>
  <c r="AS1237" i="1"/>
  <c r="AT1237" i="1" s="1"/>
  <c r="AS2707" i="1"/>
  <c r="AT2707" i="1" s="1"/>
  <c r="AS2908" i="1"/>
  <c r="AT2908" i="1" s="1"/>
  <c r="AS2408" i="1"/>
  <c r="AT2408" i="1" s="1"/>
  <c r="AS3067" i="1"/>
  <c r="AT3067" i="1" s="1"/>
  <c r="AS11" i="1"/>
  <c r="AT11" i="1" s="1"/>
  <c r="AS2953" i="1"/>
  <c r="AT2953" i="1" s="1"/>
  <c r="AS2887" i="1"/>
  <c r="AT2887" i="1" s="1"/>
  <c r="AS487" i="1"/>
  <c r="AT487" i="1" s="1"/>
  <c r="AS2801" i="1"/>
  <c r="AT2801" i="1" s="1"/>
  <c r="AS646" i="1"/>
  <c r="AT646" i="1" s="1"/>
  <c r="AS1238" i="1"/>
  <c r="AT1238" i="1" s="1"/>
  <c r="AS577" i="1"/>
  <c r="AT577" i="1" s="1"/>
  <c r="AS1239" i="1"/>
  <c r="AT1239" i="1" s="1"/>
  <c r="AS1240" i="1"/>
  <c r="AT1240" i="1" s="1"/>
  <c r="AS2655" i="1"/>
  <c r="AT2655" i="1" s="1"/>
  <c r="AS3007" i="1"/>
  <c r="AT3007" i="1" s="1"/>
  <c r="AS1241" i="1"/>
  <c r="AT1241" i="1" s="1"/>
  <c r="AS2961" i="1"/>
  <c r="AT2961" i="1" s="1"/>
  <c r="AS2582" i="1"/>
  <c r="AT2582" i="1" s="1"/>
  <c r="AS2379" i="1"/>
  <c r="AT2379" i="1" s="1"/>
  <c r="AS1242" i="1"/>
  <c r="AT1242" i="1" s="1"/>
  <c r="AS1243" i="1"/>
  <c r="AT1243" i="1" s="1"/>
  <c r="AS171" i="1"/>
  <c r="AT171" i="1" s="1"/>
  <c r="AS2511" i="1"/>
  <c r="AT2511" i="1" s="1"/>
  <c r="AS2343" i="1"/>
  <c r="AT2343" i="1" s="1"/>
  <c r="AS1244" i="1"/>
  <c r="AT1244" i="1" s="1"/>
  <c r="AS195" i="1"/>
  <c r="AT195" i="1" s="1"/>
  <c r="AS3194" i="1"/>
  <c r="AT3194" i="1" s="1"/>
  <c r="AS1245" i="1"/>
  <c r="AT1245" i="1" s="1"/>
  <c r="AS432" i="1"/>
  <c r="AT432" i="1" s="1"/>
  <c r="AS1246" i="1"/>
  <c r="AT1246" i="1" s="1"/>
  <c r="AS1247" i="1"/>
  <c r="AT1247" i="1" s="1"/>
  <c r="AS1248" i="1"/>
  <c r="AT1248" i="1" s="1"/>
  <c r="AS1249" i="1"/>
  <c r="AT1249" i="1" s="1"/>
  <c r="AS1250" i="1"/>
  <c r="AT1250" i="1" s="1"/>
  <c r="AS63" i="1"/>
  <c r="AT63" i="1" s="1"/>
  <c r="AS2500" i="1"/>
  <c r="AT2500" i="1" s="1"/>
  <c r="AS443" i="1"/>
  <c r="AT443" i="1" s="1"/>
  <c r="AS2294" i="1"/>
  <c r="AT2294" i="1" s="1"/>
  <c r="AS2840" i="1"/>
  <c r="AT2840" i="1" s="1"/>
  <c r="AS3218" i="1"/>
  <c r="AT3218" i="1" s="1"/>
  <c r="AS1251" i="1"/>
  <c r="AT1251" i="1" s="1"/>
  <c r="AS2927" i="1"/>
  <c r="AT2927" i="1" s="1"/>
  <c r="AS3150" i="1"/>
  <c r="AT3150" i="1" s="1"/>
  <c r="AS501" i="1"/>
  <c r="AT501" i="1" s="1"/>
  <c r="AS1252" i="1"/>
  <c r="AT1252" i="1" s="1"/>
  <c r="AS390" i="1"/>
  <c r="AT390" i="1" s="1"/>
  <c r="AS2726" i="1"/>
  <c r="AT2726" i="1" s="1"/>
  <c r="AS246" i="1"/>
  <c r="AT246" i="1" s="1"/>
  <c r="AS2830" i="1"/>
  <c r="AT2830" i="1" s="1"/>
  <c r="AS411" i="1"/>
  <c r="AT411" i="1" s="1"/>
  <c r="AS1253" i="1"/>
  <c r="AT1253" i="1" s="1"/>
  <c r="AS1254" i="1"/>
  <c r="AT1254" i="1" s="1"/>
  <c r="AS353" i="1"/>
  <c r="AT353" i="1" s="1"/>
  <c r="AS472" i="1"/>
  <c r="AT472" i="1" s="1"/>
  <c r="AS1255" i="1"/>
  <c r="AT1255" i="1" s="1"/>
  <c r="AS1256" i="1"/>
  <c r="AT1256" i="1" s="1"/>
  <c r="AS1257" i="1"/>
  <c r="AT1257" i="1" s="1"/>
  <c r="AS212" i="1"/>
  <c r="AT212" i="1" s="1"/>
  <c r="AS216" i="1"/>
  <c r="AT216" i="1" s="1"/>
  <c r="AS2613" i="1"/>
  <c r="AT2613" i="1" s="1"/>
  <c r="AS3016" i="1"/>
  <c r="AT3016" i="1" s="1"/>
  <c r="AS1258" i="1"/>
  <c r="AT1258" i="1" s="1"/>
  <c r="AS668" i="1"/>
  <c r="AT668" i="1" s="1"/>
  <c r="AS1259" i="1"/>
  <c r="AT1259" i="1" s="1"/>
  <c r="AS1260" i="1"/>
  <c r="AT1260" i="1" s="1"/>
  <c r="AS1261" i="1"/>
  <c r="AT1261" i="1" s="1"/>
  <c r="AS1262" i="1"/>
  <c r="AT1262" i="1" s="1"/>
  <c r="AS1263" i="1"/>
  <c r="AT1263" i="1" s="1"/>
  <c r="AS1264" i="1"/>
  <c r="AT1264" i="1" s="1"/>
  <c r="AS574" i="1"/>
  <c r="AT574" i="1" s="1"/>
  <c r="AS2475" i="1"/>
  <c r="AT2475" i="1" s="1"/>
  <c r="AS1265" i="1"/>
  <c r="AT1265" i="1" s="1"/>
  <c r="AS1266" i="1"/>
  <c r="AT1266" i="1" s="1"/>
  <c r="AS3221" i="1"/>
  <c r="AT3221" i="1" s="1"/>
  <c r="AS1267" i="1"/>
  <c r="AT1267" i="1" s="1"/>
  <c r="AS1268" i="1"/>
  <c r="AT1268" i="1" s="1"/>
  <c r="AS3174" i="1"/>
  <c r="AT3174" i="1" s="1"/>
  <c r="AS1269" i="1"/>
  <c r="AT1269" i="1" s="1"/>
  <c r="AS314" i="1"/>
  <c r="AT314" i="1" s="1"/>
  <c r="AS1270" i="1"/>
  <c r="AT1270" i="1" s="1"/>
  <c r="AS321" i="1"/>
  <c r="AT321" i="1" s="1"/>
  <c r="AS1271" i="1"/>
  <c r="AT1271" i="1" s="1"/>
  <c r="AS1272" i="1"/>
  <c r="AT1272" i="1" s="1"/>
  <c r="AS1273" i="1"/>
  <c r="AT1273" i="1" s="1"/>
  <c r="AS182" i="1"/>
  <c r="AT182" i="1" s="1"/>
  <c r="AS692" i="1"/>
  <c r="AT692" i="1" s="1"/>
  <c r="AS2337" i="1"/>
  <c r="AT2337" i="1" s="1"/>
  <c r="AS2775" i="1"/>
  <c r="AT2775" i="1" s="1"/>
  <c r="AS1274" i="1"/>
  <c r="AT1274" i="1" s="1"/>
  <c r="AS3171" i="1"/>
  <c r="AT3171" i="1" s="1"/>
  <c r="AS1275" i="1"/>
  <c r="AT1275" i="1" s="1"/>
  <c r="AS1276" i="1"/>
  <c r="AT1276" i="1" s="1"/>
  <c r="AS1277" i="1"/>
  <c r="AT1277" i="1" s="1"/>
  <c r="AS1278" i="1"/>
  <c r="AT1278" i="1" s="1"/>
  <c r="AS2922" i="1"/>
  <c r="AT2922" i="1" s="1"/>
  <c r="AS1279" i="1"/>
  <c r="AT1279" i="1" s="1"/>
  <c r="AS2427" i="1"/>
  <c r="AT2427" i="1" s="1"/>
  <c r="AS1280" i="1"/>
  <c r="AT1280" i="1" s="1"/>
  <c r="AS1281" i="1"/>
  <c r="AT1281" i="1" s="1"/>
  <c r="AS1282" i="1"/>
  <c r="AT1282" i="1" s="1"/>
  <c r="AS1283" i="1"/>
  <c r="AT1283" i="1" s="1"/>
  <c r="AS2362" i="1"/>
  <c r="AT2362" i="1" s="1"/>
  <c r="AS1284" i="1"/>
  <c r="AT1284" i="1" s="1"/>
  <c r="AS2815" i="1"/>
  <c r="AT2815" i="1" s="1"/>
  <c r="AS1285" i="1"/>
  <c r="AT1285" i="1" s="1"/>
  <c r="AS1286" i="1"/>
  <c r="AT1286" i="1" s="1"/>
  <c r="AS3104" i="1"/>
  <c r="AT3104" i="1" s="1"/>
  <c r="AS1287" i="1"/>
  <c r="AT1287" i="1" s="1"/>
  <c r="AS1288" i="1"/>
  <c r="AT1288" i="1" s="1"/>
  <c r="AS516" i="1"/>
  <c r="AT516" i="1" s="1"/>
  <c r="AS1289" i="1"/>
  <c r="AT1289" i="1" s="1"/>
  <c r="AS3196" i="1"/>
  <c r="AT3196" i="1" s="1"/>
  <c r="AS1290" i="1"/>
  <c r="AT1290" i="1" s="1"/>
  <c r="AS430" i="1"/>
  <c r="AT430" i="1" s="1"/>
  <c r="AS2685" i="1"/>
  <c r="AT2685" i="1" s="1"/>
  <c r="AS1291" i="1"/>
  <c r="AT1291" i="1" s="1"/>
  <c r="AS1292" i="1"/>
  <c r="AT1292" i="1" s="1"/>
  <c r="AS1293" i="1"/>
  <c r="AT1293" i="1" s="1"/>
  <c r="AS656" i="1"/>
  <c r="AT656" i="1" s="1"/>
  <c r="AS1294" i="1"/>
  <c r="AT1294" i="1" s="1"/>
  <c r="AS2421" i="1"/>
  <c r="AT2421" i="1" s="1"/>
  <c r="AS3244" i="1"/>
  <c r="AT3244" i="1" s="1"/>
  <c r="AS1295" i="1"/>
  <c r="AT1295" i="1" s="1"/>
  <c r="AS693" i="1"/>
  <c r="AT693" i="1" s="1"/>
  <c r="AS2979" i="1"/>
  <c r="AT2979" i="1" s="1"/>
  <c r="AS1296" i="1"/>
  <c r="AT1296" i="1" s="1"/>
  <c r="AS1297" i="1"/>
  <c r="AT1297" i="1" s="1"/>
  <c r="AS508" i="1"/>
  <c r="AT508" i="1" s="1"/>
  <c r="AS1298" i="1"/>
  <c r="AT1298" i="1" s="1"/>
  <c r="AS3111" i="1"/>
  <c r="AT3111" i="1" s="1"/>
  <c r="AS1299" i="1"/>
  <c r="AT1299" i="1" s="1"/>
  <c r="AS265" i="1"/>
  <c r="AT265" i="1" s="1"/>
  <c r="AS1300" i="1"/>
  <c r="AT1300" i="1" s="1"/>
  <c r="AS2850" i="1"/>
  <c r="AT2850" i="1" s="1"/>
  <c r="AS2790" i="1"/>
  <c r="AT2790" i="1" s="1"/>
  <c r="AS453" i="1"/>
  <c r="AT453" i="1" s="1"/>
  <c r="AS2332" i="1"/>
  <c r="AT2332" i="1" s="1"/>
  <c r="AS1301" i="1"/>
  <c r="AT1301" i="1" s="1"/>
  <c r="AS1302" i="1"/>
  <c r="AT1302" i="1" s="1"/>
  <c r="AS1303" i="1"/>
  <c r="AT1303" i="1" s="1"/>
  <c r="AS1304" i="1"/>
  <c r="AT1304" i="1" s="1"/>
  <c r="AS1305" i="1"/>
  <c r="AT1305" i="1" s="1"/>
  <c r="AS1306" i="1"/>
  <c r="AT1306" i="1" s="1"/>
  <c r="AS3074" i="1"/>
  <c r="AT3074" i="1" s="1"/>
  <c r="AS1307" i="1"/>
  <c r="AT1307" i="1" s="1"/>
  <c r="AS1308" i="1"/>
  <c r="AT1308" i="1" s="1"/>
  <c r="AS2385" i="1"/>
  <c r="AT2385" i="1" s="1"/>
  <c r="AS1309" i="1"/>
  <c r="AT1309" i="1" s="1"/>
  <c r="AS1310" i="1"/>
  <c r="AT1310" i="1" s="1"/>
  <c r="AS1311" i="1"/>
  <c r="AT1311" i="1" s="1"/>
  <c r="AS2596" i="1"/>
  <c r="AT2596" i="1" s="1"/>
  <c r="AS1312" i="1"/>
  <c r="AT1312" i="1" s="1"/>
  <c r="AS2617" i="1"/>
  <c r="AT2617" i="1" s="1"/>
  <c r="AS1313" i="1"/>
  <c r="AT1313" i="1" s="1"/>
  <c r="AS1314" i="1"/>
  <c r="AT1314" i="1" s="1"/>
  <c r="AS2301" i="1"/>
  <c r="AT2301" i="1" s="1"/>
  <c r="AS2429" i="1"/>
  <c r="AT2429" i="1" s="1"/>
  <c r="AS263" i="1"/>
  <c r="AT263" i="1" s="1"/>
  <c r="AS1315" i="1"/>
  <c r="AT1315" i="1" s="1"/>
  <c r="AS374" i="1"/>
  <c r="AT374" i="1" s="1"/>
  <c r="AS3328" i="1"/>
  <c r="AT3328" i="1" s="1"/>
  <c r="AS1316" i="1"/>
  <c r="AT1316" i="1" s="1"/>
  <c r="AS1317" i="1"/>
  <c r="AT1317" i="1" s="1"/>
  <c r="AS9" i="1"/>
  <c r="AT9" i="1" s="1"/>
  <c r="AS2447" i="1"/>
  <c r="AT2447" i="1" s="1"/>
  <c r="AS2377" i="1"/>
  <c r="AT2377" i="1" s="1"/>
  <c r="AS1318" i="1"/>
  <c r="AT1318" i="1" s="1"/>
  <c r="AS3095" i="1"/>
  <c r="AT3095" i="1" s="1"/>
  <c r="AS581" i="1"/>
  <c r="AT581" i="1" s="1"/>
  <c r="AS2547" i="1"/>
  <c r="AT2547" i="1" s="1"/>
  <c r="AS1319" i="1"/>
  <c r="AT1319" i="1" s="1"/>
  <c r="AS2326" i="1"/>
  <c r="AT2326" i="1" s="1"/>
  <c r="AS1320" i="1"/>
  <c r="AT1320" i="1" s="1"/>
  <c r="AS1321" i="1"/>
  <c r="AT1321" i="1" s="1"/>
  <c r="AS561" i="1"/>
  <c r="AT561" i="1" s="1"/>
  <c r="AS1322" i="1"/>
  <c r="AT1322" i="1" s="1"/>
  <c r="AS1323" i="1"/>
  <c r="AT1323" i="1" s="1"/>
  <c r="AS1324" i="1"/>
  <c r="AT1324" i="1" s="1"/>
  <c r="AS2345" i="1"/>
  <c r="AT2345" i="1" s="1"/>
  <c r="AS1325" i="1"/>
  <c r="AT1325" i="1" s="1"/>
  <c r="AS1326" i="1"/>
  <c r="AT1326" i="1" s="1"/>
  <c r="AS383" i="1"/>
  <c r="AT383" i="1" s="1"/>
  <c r="AS1327" i="1"/>
  <c r="AT1327" i="1" s="1"/>
  <c r="AS2351" i="1"/>
  <c r="AT2351" i="1" s="1"/>
  <c r="AS1328" i="1"/>
  <c r="AT1328" i="1" s="1"/>
  <c r="AS1329" i="1"/>
  <c r="AT1329" i="1" s="1"/>
  <c r="AS503" i="1"/>
  <c r="AT503" i="1" s="1"/>
  <c r="AS1330" i="1"/>
  <c r="AT1330" i="1" s="1"/>
  <c r="AS3027" i="1"/>
  <c r="AT3027" i="1" s="1"/>
  <c r="AS3109" i="1"/>
  <c r="AT3109" i="1" s="1"/>
  <c r="AS1331" i="1"/>
  <c r="AT1331" i="1" s="1"/>
  <c r="AS161" i="1"/>
  <c r="AT161" i="1" s="1"/>
  <c r="AS3169" i="1"/>
  <c r="AT3169" i="1" s="1"/>
  <c r="AS2898" i="1"/>
  <c r="AT2898" i="1" s="1"/>
  <c r="AS3326" i="1"/>
  <c r="AT3326" i="1" s="1"/>
  <c r="AS1332" i="1"/>
  <c r="AT1332" i="1" s="1"/>
  <c r="AS1333" i="1"/>
  <c r="AT1333" i="1" s="1"/>
  <c r="AS179" i="1"/>
  <c r="AT179" i="1" s="1"/>
  <c r="AS1334" i="1"/>
  <c r="AT1334" i="1" s="1"/>
  <c r="AS3049" i="1"/>
  <c r="AT3049" i="1" s="1"/>
  <c r="AS1335" i="1"/>
  <c r="AT1335" i="1" s="1"/>
  <c r="AS373" i="1"/>
  <c r="AT373" i="1" s="1"/>
  <c r="AS3311" i="1"/>
  <c r="AT3311" i="1" s="1"/>
  <c r="AS69" i="1"/>
  <c r="AT69" i="1" s="1"/>
  <c r="AS3305" i="1"/>
  <c r="AT3305" i="1" s="1"/>
  <c r="AS2627" i="1"/>
  <c r="AT2627" i="1" s="1"/>
  <c r="AS1336" i="1"/>
  <c r="AT1336" i="1" s="1"/>
  <c r="AS1337" i="1"/>
  <c r="AT1337" i="1" s="1"/>
  <c r="AS1338" i="1"/>
  <c r="AT1338" i="1" s="1"/>
  <c r="AS342" i="1"/>
  <c r="AT342" i="1" s="1"/>
  <c r="AS1339" i="1"/>
  <c r="AT1339" i="1" s="1"/>
  <c r="AS1340" i="1"/>
  <c r="AT1340" i="1" s="1"/>
  <c r="AS2504" i="1"/>
  <c r="AT2504" i="1" s="1"/>
  <c r="AS2517" i="1"/>
  <c r="AT2517" i="1" s="1"/>
  <c r="AS1341" i="1"/>
  <c r="AT1341" i="1" s="1"/>
  <c r="AS208" i="1"/>
  <c r="AT208" i="1" s="1"/>
  <c r="AS1342" i="1"/>
  <c r="AT1342" i="1" s="1"/>
  <c r="AS1343" i="1"/>
  <c r="AT1343" i="1" s="1"/>
  <c r="AS3024" i="1"/>
  <c r="AT3024" i="1" s="1"/>
  <c r="AS343" i="1"/>
  <c r="AT343" i="1" s="1"/>
  <c r="AS2316" i="1"/>
  <c r="AT2316" i="1" s="1"/>
  <c r="AS512" i="1"/>
  <c r="AT512" i="1" s="1"/>
  <c r="AS1344" i="1"/>
  <c r="AT1344" i="1" s="1"/>
  <c r="AS3063" i="1"/>
  <c r="AT3063" i="1" s="1"/>
  <c r="AS2476" i="1"/>
  <c r="AT2476" i="1" s="1"/>
  <c r="AS1345" i="1"/>
  <c r="AT1345" i="1" s="1"/>
  <c r="AS2794" i="1"/>
  <c r="AT2794" i="1" s="1"/>
  <c r="AS3079" i="1"/>
  <c r="AT3079" i="1" s="1"/>
  <c r="AS2805" i="1"/>
  <c r="AT2805" i="1" s="1"/>
  <c r="AS1346" i="1"/>
  <c r="AT1346" i="1" s="1"/>
  <c r="AS1347" i="1"/>
  <c r="AT1347" i="1" s="1"/>
  <c r="AS1348" i="1"/>
  <c r="AT1348" i="1" s="1"/>
  <c r="AS1349" i="1"/>
  <c r="AT1349" i="1" s="1"/>
  <c r="AS1350" i="1"/>
  <c r="AT1350" i="1" s="1"/>
  <c r="AS3158" i="1"/>
  <c r="AT3158" i="1" s="1"/>
  <c r="AS473" i="1"/>
  <c r="AT473" i="1" s="1"/>
  <c r="AS1351" i="1"/>
  <c r="AT1351" i="1" s="1"/>
  <c r="AS1352" i="1"/>
  <c r="AT1352" i="1" s="1"/>
  <c r="AS1353" i="1"/>
  <c r="AT1353" i="1" s="1"/>
  <c r="AS1354" i="1"/>
  <c r="AT1354" i="1" s="1"/>
  <c r="AS2940" i="1"/>
  <c r="AT2940" i="1" s="1"/>
  <c r="AS1355" i="1"/>
  <c r="AT1355" i="1" s="1"/>
  <c r="AS1356" i="1"/>
  <c r="AT1356" i="1" s="1"/>
  <c r="AS1357" i="1"/>
  <c r="AT1357" i="1" s="1"/>
  <c r="AS1358" i="1"/>
  <c r="AT1358" i="1" s="1"/>
  <c r="AS1359" i="1"/>
  <c r="AT1359" i="1" s="1"/>
  <c r="AS2889" i="1"/>
  <c r="AT2889" i="1" s="1"/>
  <c r="AS2884" i="1"/>
  <c r="AT2884" i="1" s="1"/>
  <c r="AS1360" i="1"/>
  <c r="AT1360" i="1" s="1"/>
  <c r="AS1361" i="1"/>
  <c r="AT1361" i="1" s="1"/>
  <c r="AS2639" i="1"/>
  <c r="AT2639" i="1" s="1"/>
  <c r="AS43" i="1"/>
  <c r="AT43" i="1" s="1"/>
  <c r="AS2668" i="1"/>
  <c r="AT2668" i="1" s="1"/>
  <c r="AS1362" i="1"/>
  <c r="AT1362" i="1" s="1"/>
  <c r="AS1363" i="1"/>
  <c r="AT1363" i="1" s="1"/>
  <c r="AS3130" i="1"/>
  <c r="AT3130" i="1" s="1"/>
  <c r="AS3249" i="1"/>
  <c r="AT3249" i="1" s="1"/>
  <c r="AS1364" i="1"/>
  <c r="AT1364" i="1" s="1"/>
  <c r="AS1365" i="1"/>
  <c r="AT1365" i="1" s="1"/>
  <c r="AS2697" i="1"/>
  <c r="AT2697" i="1" s="1"/>
  <c r="AS1366" i="1"/>
  <c r="AT1366" i="1" s="1"/>
  <c r="AS1367" i="1"/>
  <c r="AT1367" i="1" s="1"/>
  <c r="AS2364" i="1"/>
  <c r="AT2364" i="1" s="1"/>
  <c r="AS1368" i="1"/>
  <c r="AT1368" i="1" s="1"/>
  <c r="AS1369" i="1"/>
  <c r="AT1369" i="1" s="1"/>
  <c r="AS1370" i="1"/>
  <c r="AT1370" i="1" s="1"/>
  <c r="AS1371" i="1"/>
  <c r="AT1371" i="1" s="1"/>
  <c r="AS2298" i="1"/>
  <c r="AT2298" i="1" s="1"/>
  <c r="AS1372" i="1"/>
  <c r="AT1372" i="1" s="1"/>
  <c r="AS614" i="1"/>
  <c r="AT614" i="1" s="1"/>
  <c r="AS3172" i="1"/>
  <c r="AT3172" i="1" s="1"/>
  <c r="AS1373" i="1"/>
  <c r="AT1373" i="1" s="1"/>
  <c r="AS1374" i="1"/>
  <c r="AT1374" i="1" s="1"/>
  <c r="AS1375" i="1"/>
  <c r="AT1375" i="1" s="1"/>
  <c r="AS596" i="1"/>
  <c r="AT596" i="1" s="1"/>
  <c r="AS1376" i="1"/>
  <c r="AT1376" i="1" s="1"/>
  <c r="AS1377" i="1"/>
  <c r="AT1377" i="1" s="1"/>
  <c r="AS654" i="1"/>
  <c r="AT654" i="1" s="1"/>
  <c r="AS1378" i="1"/>
  <c r="AT1378" i="1" s="1"/>
  <c r="AS412" i="1"/>
  <c r="AT412" i="1" s="1"/>
  <c r="AS1379" i="1"/>
  <c r="AT1379" i="1" s="1"/>
  <c r="AS2899" i="1"/>
  <c r="AT2899" i="1" s="1"/>
  <c r="AS1380" i="1"/>
  <c r="AT1380" i="1" s="1"/>
  <c r="AS1381" i="1"/>
  <c r="AT1381" i="1" s="1"/>
  <c r="AS2624" i="1"/>
  <c r="AT2624" i="1" s="1"/>
  <c r="AS294" i="1"/>
  <c r="AT294" i="1" s="1"/>
  <c r="AS1382" i="1"/>
  <c r="AT1382" i="1" s="1"/>
  <c r="AS2866" i="1"/>
  <c r="AT2866" i="1" s="1"/>
  <c r="AS1383" i="1"/>
  <c r="AT1383" i="1" s="1"/>
  <c r="AS1384" i="1"/>
  <c r="AT1384" i="1" s="1"/>
  <c r="AS1385" i="1"/>
  <c r="AT1385" i="1" s="1"/>
  <c r="AS1386" i="1"/>
  <c r="AT1386" i="1" s="1"/>
  <c r="AS1387" i="1"/>
  <c r="AT1387" i="1" s="1"/>
  <c r="AS1388" i="1"/>
  <c r="AT1388" i="1" s="1"/>
  <c r="AS588" i="1"/>
  <c r="AT588" i="1" s="1"/>
  <c r="AS2413" i="1"/>
  <c r="AT2413" i="1" s="1"/>
  <c r="AS1389" i="1"/>
  <c r="AT1389" i="1" s="1"/>
  <c r="AS1390" i="1"/>
  <c r="AT1390" i="1" s="1"/>
  <c r="AS2384" i="1"/>
  <c r="AT2384" i="1" s="1"/>
  <c r="AS1391" i="1"/>
  <c r="AT1391" i="1" s="1"/>
  <c r="AS3062" i="1"/>
  <c r="AT3062" i="1" s="1"/>
  <c r="AS2598" i="1"/>
  <c r="AT2598" i="1" s="1"/>
  <c r="AS2826" i="1"/>
  <c r="AT2826" i="1" s="1"/>
  <c r="AS367" i="1"/>
  <c r="AT367" i="1" s="1"/>
  <c r="AS2479" i="1"/>
  <c r="AT2479" i="1" s="1"/>
  <c r="AS1392" i="1"/>
  <c r="AT1392" i="1" s="1"/>
  <c r="AS1393" i="1"/>
  <c r="AT1393" i="1" s="1"/>
  <c r="AS3103" i="1"/>
  <c r="AT3103" i="1" s="1"/>
  <c r="AS1394" i="1"/>
  <c r="AT1394" i="1" s="1"/>
  <c r="AS1395" i="1"/>
  <c r="AT1395" i="1" s="1"/>
  <c r="AS1396" i="1"/>
  <c r="AT1396" i="1" s="1"/>
  <c r="AS1397" i="1"/>
  <c r="AT1397" i="1" s="1"/>
  <c r="AS2538" i="1"/>
  <c r="AT2538" i="1" s="1"/>
  <c r="AS1398" i="1"/>
  <c r="AT1398" i="1" s="1"/>
  <c r="AS471" i="1"/>
  <c r="AT471" i="1" s="1"/>
  <c r="AS2595" i="1"/>
  <c r="AT2595" i="1" s="1"/>
  <c r="AS1399" i="1"/>
  <c r="AT1399" i="1" s="1"/>
  <c r="AS1400" i="1"/>
  <c r="AT1400" i="1" s="1"/>
  <c r="AS1401" i="1"/>
  <c r="AT1401" i="1" s="1"/>
  <c r="AS1402" i="1"/>
  <c r="AT1402" i="1" s="1"/>
  <c r="AS358" i="1"/>
  <c r="AT358" i="1" s="1"/>
  <c r="AS1403" i="1"/>
  <c r="AT1403" i="1" s="1"/>
  <c r="AS249" i="1"/>
  <c r="AT249" i="1" s="1"/>
  <c r="AS1404" i="1"/>
  <c r="AT1404" i="1" s="1"/>
  <c r="AS1405" i="1"/>
  <c r="AT1405" i="1" s="1"/>
  <c r="AS2356" i="1"/>
  <c r="AT2356" i="1" s="1"/>
  <c r="AS1406" i="1"/>
  <c r="AT1406" i="1" s="1"/>
  <c r="AS1407" i="1"/>
  <c r="AT1407" i="1" s="1"/>
  <c r="AS168" i="1"/>
  <c r="AT168" i="1" s="1"/>
  <c r="AS1408" i="1"/>
  <c r="AT1408" i="1" s="1"/>
  <c r="AS1409" i="1"/>
  <c r="AT1409" i="1" s="1"/>
  <c r="AS51" i="1"/>
  <c r="AT51" i="1" s="1"/>
  <c r="AS2686" i="1"/>
  <c r="AT2686" i="1" s="1"/>
  <c r="AS3106" i="1"/>
  <c r="AT3106" i="1" s="1"/>
  <c r="AS554" i="1"/>
  <c r="AT554" i="1" s="1"/>
  <c r="AS1410" i="1"/>
  <c r="AT1410" i="1" s="1"/>
  <c r="AS2958" i="1"/>
  <c r="AT2958" i="1" s="1"/>
  <c r="AS3156" i="1"/>
  <c r="AT3156" i="1" s="1"/>
  <c r="AS660" i="1"/>
  <c r="AT660" i="1" s="1"/>
  <c r="AS1411" i="1"/>
  <c r="AT1411" i="1" s="1"/>
  <c r="AS1412" i="1"/>
  <c r="AT1412" i="1" s="1"/>
  <c r="AS3143" i="1"/>
  <c r="AT3143" i="1" s="1"/>
  <c r="AS1413" i="1"/>
  <c r="AT1413" i="1" s="1"/>
  <c r="AS1414" i="1"/>
  <c r="AT1414" i="1" s="1"/>
  <c r="AS677" i="1"/>
  <c r="AT677" i="1" s="1"/>
  <c r="AS1415" i="1"/>
  <c r="AT1415" i="1" s="1"/>
  <c r="AS1416" i="1"/>
  <c r="AT1416" i="1" s="1"/>
  <c r="AS1417" i="1"/>
  <c r="AT1417" i="1" s="1"/>
  <c r="AS2646" i="1"/>
  <c r="AT2646" i="1" s="1"/>
  <c r="AS166" i="1"/>
  <c r="AT166" i="1" s="1"/>
  <c r="AS1418" i="1"/>
  <c r="AT1418" i="1" s="1"/>
  <c r="AS1419" i="1"/>
  <c r="AT1419" i="1" s="1"/>
  <c r="AS1420" i="1"/>
  <c r="AT1420" i="1" s="1"/>
  <c r="AS291" i="1"/>
  <c r="AT291" i="1" s="1"/>
  <c r="AS3162" i="1"/>
  <c r="AT3162" i="1" s="1"/>
  <c r="AS1421" i="1"/>
  <c r="AT1421" i="1" s="1"/>
  <c r="AS1422" i="1"/>
  <c r="AT1422" i="1" s="1"/>
  <c r="AS3093" i="1"/>
  <c r="AT3093" i="1" s="1"/>
  <c r="AS1423" i="1"/>
  <c r="AT1423" i="1" s="1"/>
  <c r="AS3268" i="1"/>
  <c r="AT3268" i="1" s="1"/>
  <c r="AS2667" i="1"/>
  <c r="AT2667" i="1" s="1"/>
  <c r="AS463" i="1"/>
  <c r="AT463" i="1" s="1"/>
  <c r="AS459" i="1"/>
  <c r="AT459" i="1" s="1"/>
  <c r="AS1424" i="1"/>
  <c r="AT1424" i="1" s="1"/>
  <c r="AS1425" i="1"/>
  <c r="AT1425" i="1" s="1"/>
  <c r="AS1426" i="1"/>
  <c r="AT1426" i="1" s="1"/>
  <c r="AS3003" i="1"/>
  <c r="AT3003" i="1" s="1"/>
  <c r="AS1427" i="1"/>
  <c r="AT1427" i="1" s="1"/>
  <c r="AS361" i="1"/>
  <c r="AT361" i="1" s="1"/>
  <c r="AS1428" i="1"/>
  <c r="AT1428" i="1" s="1"/>
  <c r="AS1429" i="1"/>
  <c r="AT1429" i="1" s="1"/>
  <c r="AS1430" i="1"/>
  <c r="AT1430" i="1" s="1"/>
  <c r="AS1431" i="1"/>
  <c r="AT1431" i="1" s="1"/>
  <c r="AS2411" i="1"/>
  <c r="AT2411" i="1" s="1"/>
  <c r="AS1432" i="1"/>
  <c r="AT1432" i="1" s="1"/>
  <c r="AS2302" i="1"/>
  <c r="AT2302" i="1" s="1"/>
  <c r="AS1433" i="1"/>
  <c r="AT1433" i="1" s="1"/>
  <c r="AS2402" i="1"/>
  <c r="AT2402" i="1" s="1"/>
  <c r="AS1434" i="1"/>
  <c r="AT1434" i="1" s="1"/>
  <c r="AS3017" i="1"/>
  <c r="AT3017" i="1" s="1"/>
  <c r="AS1435" i="1"/>
  <c r="AT1435" i="1" s="1"/>
  <c r="AS1436" i="1"/>
  <c r="AT1436" i="1" s="1"/>
  <c r="AS3302" i="1"/>
  <c r="AT3302" i="1" s="1"/>
  <c r="AS456" i="1"/>
  <c r="AT456" i="1" s="1"/>
  <c r="AS1437" i="1"/>
  <c r="AT1437" i="1" s="1"/>
  <c r="AS1438" i="1"/>
  <c r="AT1438" i="1" s="1"/>
  <c r="AS3132" i="1"/>
  <c r="AT3132" i="1" s="1"/>
  <c r="AS7" i="1"/>
  <c r="AT7" i="1" s="1"/>
  <c r="AS308" i="1"/>
  <c r="AT308" i="1" s="1"/>
  <c r="AS2312" i="1"/>
  <c r="AT2312" i="1" s="1"/>
  <c r="AS446" i="1"/>
  <c r="AT446" i="1" s="1"/>
  <c r="AS1439" i="1"/>
  <c r="AT1439" i="1" s="1"/>
  <c r="AS1440" i="1"/>
  <c r="AT1440" i="1" s="1"/>
  <c r="AS1441" i="1"/>
  <c r="AT1441" i="1" s="1"/>
  <c r="AS1442" i="1"/>
  <c r="AT1442" i="1" s="1"/>
  <c r="AS2607" i="1"/>
  <c r="AT2607" i="1" s="1"/>
  <c r="AS1443" i="1"/>
  <c r="AT1443" i="1" s="1"/>
  <c r="AS1444" i="1"/>
  <c r="AT1444" i="1" s="1"/>
  <c r="AS2654" i="1"/>
  <c r="AT2654" i="1" s="1"/>
  <c r="AS1445" i="1"/>
  <c r="AT1445" i="1" s="1"/>
  <c r="AS1446" i="1"/>
  <c r="AT1446" i="1" s="1"/>
  <c r="AS3061" i="1"/>
  <c r="AT3061" i="1" s="1"/>
  <c r="AS1447" i="1"/>
  <c r="AT1447" i="1" s="1"/>
  <c r="AS1448" i="1"/>
  <c r="AT1448" i="1" s="1"/>
  <c r="AS476" i="1"/>
  <c r="AT476" i="1" s="1"/>
  <c r="AS14" i="1"/>
  <c r="AT14" i="1" s="1"/>
  <c r="AS652" i="1"/>
  <c r="AT652" i="1" s="1"/>
  <c r="AS1449" i="1"/>
  <c r="AT1449" i="1" s="1"/>
  <c r="AS1450" i="1"/>
  <c r="AT1450" i="1" s="1"/>
  <c r="AS3113" i="1"/>
  <c r="AT3113" i="1" s="1"/>
  <c r="AS2659" i="1"/>
  <c r="AT2659" i="1" s="1"/>
  <c r="AS1451" i="1"/>
  <c r="AT1451" i="1" s="1"/>
  <c r="AS2609" i="1"/>
  <c r="AT2609" i="1" s="1"/>
  <c r="AS1452" i="1"/>
  <c r="AT1452" i="1" s="1"/>
  <c r="AS2435" i="1"/>
  <c r="AT2435" i="1" s="1"/>
  <c r="AS1453" i="1"/>
  <c r="AT1453" i="1" s="1"/>
  <c r="AS546" i="1"/>
  <c r="AT546" i="1" s="1"/>
  <c r="AS1454" i="1"/>
  <c r="AT1454" i="1" s="1"/>
  <c r="AS1455" i="1"/>
  <c r="AT1455" i="1" s="1"/>
  <c r="AS1456" i="1"/>
  <c r="AT1456" i="1" s="1"/>
  <c r="AS318" i="1"/>
  <c r="AT318" i="1" s="1"/>
  <c r="AS2701" i="1"/>
  <c r="AT2701" i="1" s="1"/>
  <c r="AS1457" i="1"/>
  <c r="AT1457" i="1" s="1"/>
  <c r="AS629" i="1"/>
  <c r="AT629" i="1" s="1"/>
  <c r="AS1458" i="1"/>
  <c r="AT1458" i="1" s="1"/>
  <c r="AS1459" i="1"/>
  <c r="AT1459" i="1" s="1"/>
  <c r="AS1460" i="1"/>
  <c r="AT1460" i="1" s="1"/>
  <c r="AS2336" i="1"/>
  <c r="AT2336" i="1" s="1"/>
  <c r="AS580" i="1"/>
  <c r="AT580" i="1" s="1"/>
  <c r="AS1461" i="1"/>
  <c r="AT1461" i="1" s="1"/>
  <c r="AS2857" i="1"/>
  <c r="AT2857" i="1" s="1"/>
  <c r="AS1462" i="1"/>
  <c r="AT1462" i="1" s="1"/>
  <c r="AS1463" i="1"/>
  <c r="AT1463" i="1" s="1"/>
  <c r="AS532" i="1"/>
  <c r="AT532" i="1" s="1"/>
  <c r="AS1464" i="1"/>
  <c r="AT1464" i="1" s="1"/>
  <c r="AS1465" i="1"/>
  <c r="AT1465" i="1" s="1"/>
  <c r="AS1466" i="1"/>
  <c r="AT1466" i="1" s="1"/>
  <c r="AS1467" i="1"/>
  <c r="AT1467" i="1" s="1"/>
  <c r="AS2706" i="1"/>
  <c r="AT2706" i="1" s="1"/>
  <c r="AS1468" i="1"/>
  <c r="AT1468" i="1" s="1"/>
  <c r="AS1469" i="1"/>
  <c r="AT1469" i="1" s="1"/>
  <c r="AS433" i="1"/>
  <c r="AT433" i="1" s="1"/>
  <c r="AS1470" i="1"/>
  <c r="AT1470" i="1" s="1"/>
  <c r="AS1471" i="1"/>
  <c r="AT1471" i="1" s="1"/>
  <c r="AS431" i="1"/>
  <c r="AT431" i="1" s="1"/>
  <c r="AS172" i="1"/>
  <c r="AT172" i="1" s="1"/>
  <c r="AS1472" i="1"/>
  <c r="AT1472" i="1" s="1"/>
  <c r="AS1473" i="1"/>
  <c r="AT1473" i="1" s="1"/>
  <c r="AS595" i="1"/>
  <c r="AT595" i="1" s="1"/>
  <c r="AS1474" i="1"/>
  <c r="AT1474" i="1" s="1"/>
  <c r="AS1475" i="1"/>
  <c r="AT1475" i="1" s="1"/>
  <c r="AS1476" i="1"/>
  <c r="AT1476" i="1" s="1"/>
  <c r="AS1477" i="1"/>
  <c r="AT1477" i="1" s="1"/>
  <c r="AS1478" i="1"/>
  <c r="AT1478" i="1" s="1"/>
  <c r="AS39" i="1"/>
  <c r="AT39" i="1" s="1"/>
  <c r="AS1479" i="1"/>
  <c r="AT1479" i="1" s="1"/>
  <c r="AS3059" i="1"/>
  <c r="AT3059" i="1" s="1"/>
  <c r="AS2882" i="1"/>
  <c r="AT2882" i="1" s="1"/>
  <c r="AS3304" i="1"/>
  <c r="AT3304" i="1" s="1"/>
  <c r="AS1480" i="1"/>
  <c r="AT1480" i="1" s="1"/>
  <c r="AS2713" i="1"/>
  <c r="AT2713" i="1" s="1"/>
  <c r="AS696" i="1"/>
  <c r="AT696" i="1" s="1"/>
  <c r="AS217" i="1"/>
  <c r="AT217" i="1" s="1"/>
  <c r="AS1481" i="1"/>
  <c r="AT1481" i="1" s="1"/>
  <c r="AS3178" i="1"/>
  <c r="AT3178" i="1" s="1"/>
  <c r="AS1482" i="1"/>
  <c r="AT1482" i="1" s="1"/>
  <c r="AS1483" i="1"/>
  <c r="AT1483" i="1" s="1"/>
  <c r="AS1484" i="1"/>
  <c r="AT1484" i="1" s="1"/>
  <c r="AS1485" i="1"/>
  <c r="AT1485" i="1" s="1"/>
  <c r="AS3013" i="1"/>
  <c r="AT3013" i="1" s="1"/>
  <c r="AS2381" i="1"/>
  <c r="AT2381" i="1" s="1"/>
  <c r="AS3321" i="1"/>
  <c r="AT3321" i="1" s="1"/>
  <c r="AS2464" i="1"/>
  <c r="AT2464" i="1" s="1"/>
  <c r="AS1486" i="1"/>
  <c r="AT1486" i="1" s="1"/>
  <c r="AS1487" i="1"/>
  <c r="AT1487" i="1" s="1"/>
  <c r="AS2988" i="1"/>
  <c r="AT2988" i="1" s="1"/>
  <c r="AS3065" i="1"/>
  <c r="AT3065" i="1" s="1"/>
  <c r="AS1488" i="1"/>
  <c r="AT1488" i="1" s="1"/>
  <c r="AS1489" i="1"/>
  <c r="AT1489" i="1" s="1"/>
  <c r="AS1490" i="1"/>
  <c r="AT1490" i="1" s="1"/>
  <c r="AS1491" i="1"/>
  <c r="AT1491" i="1" s="1"/>
  <c r="AS3037" i="1"/>
  <c r="AT3037" i="1" s="1"/>
  <c r="AS1492" i="1"/>
  <c r="AT1492" i="1" s="1"/>
  <c r="AS2295" i="1"/>
  <c r="AT2295" i="1" s="1"/>
  <c r="AS3099" i="1"/>
  <c r="AT3099" i="1" s="1"/>
  <c r="AS422" i="1"/>
  <c r="AT422" i="1" s="1"/>
  <c r="AS2630" i="1"/>
  <c r="AT2630" i="1" s="1"/>
  <c r="AS1493" i="1"/>
  <c r="AT1493" i="1" s="1"/>
  <c r="AS183" i="1"/>
  <c r="AT183" i="1" s="1"/>
  <c r="AS2955" i="1"/>
  <c r="AT2955" i="1" s="1"/>
  <c r="AS1494" i="1"/>
  <c r="AT1494" i="1" s="1"/>
  <c r="AS30" i="1"/>
  <c r="AT30" i="1" s="1"/>
  <c r="AS1495" i="1"/>
  <c r="AT1495" i="1" s="1"/>
  <c r="AS2541" i="1"/>
  <c r="AT2541" i="1" s="1"/>
  <c r="AS1496" i="1"/>
  <c r="AT1496" i="1" s="1"/>
  <c r="AS270" i="1"/>
  <c r="AT270" i="1" s="1"/>
  <c r="AS2410" i="1"/>
  <c r="AT2410" i="1" s="1"/>
  <c r="AS1497" i="1"/>
  <c r="AT1497" i="1" s="1"/>
  <c r="AS1498" i="1"/>
  <c r="AT1498" i="1" s="1"/>
  <c r="AS1499" i="1"/>
  <c r="AT1499" i="1" s="1"/>
  <c r="AS397" i="1"/>
  <c r="AT397" i="1" s="1"/>
  <c r="AS2387" i="1"/>
  <c r="AT2387" i="1" s="1"/>
  <c r="AS2398" i="1"/>
  <c r="AT2398" i="1" s="1"/>
  <c r="AS1500" i="1"/>
  <c r="AT1500" i="1" s="1"/>
  <c r="AS127" i="1"/>
  <c r="AT127" i="1" s="1"/>
  <c r="AS1501" i="1"/>
  <c r="AT1501" i="1" s="1"/>
  <c r="AS1502" i="1"/>
  <c r="AT1502" i="1" s="1"/>
  <c r="AS2561" i="1"/>
  <c r="AT2561" i="1" s="1"/>
  <c r="AS2692" i="1"/>
  <c r="AT2692" i="1" s="1"/>
  <c r="AS1503" i="1"/>
  <c r="AT1503" i="1" s="1"/>
  <c r="AS1504" i="1"/>
  <c r="AT1504" i="1" s="1"/>
  <c r="AS377" i="1"/>
  <c r="AT377" i="1" s="1"/>
  <c r="AS1505" i="1"/>
  <c r="AT1505" i="1" s="1"/>
  <c r="AS1506" i="1"/>
  <c r="AT1506" i="1" s="1"/>
  <c r="AS606" i="1"/>
  <c r="AT606" i="1" s="1"/>
  <c r="AS1507" i="1"/>
  <c r="AT1507" i="1" s="1"/>
  <c r="AS1508" i="1"/>
  <c r="AT1508" i="1" s="1"/>
  <c r="AS1509" i="1"/>
  <c r="AT1509" i="1" s="1"/>
  <c r="AS1510" i="1"/>
  <c r="AT1510" i="1" s="1"/>
  <c r="AS1511" i="1"/>
  <c r="AT1511" i="1" s="1"/>
  <c r="AS585" i="1"/>
  <c r="AT585" i="1" s="1"/>
  <c r="AS1512" i="1"/>
  <c r="AT1512" i="1" s="1"/>
  <c r="AS296" i="1"/>
  <c r="AT296" i="1" s="1"/>
  <c r="AS1513" i="1"/>
  <c r="AT1513" i="1" s="1"/>
  <c r="AS2550" i="1"/>
  <c r="AT2550" i="1" s="1"/>
  <c r="AS1514" i="1"/>
  <c r="AT1514" i="1" s="1"/>
  <c r="AS1515" i="1"/>
  <c r="AT1515" i="1" s="1"/>
  <c r="AS2911" i="1"/>
  <c r="AT2911" i="1" s="1"/>
  <c r="AS2358" i="1"/>
  <c r="AT2358" i="1" s="1"/>
  <c r="AS2618" i="1"/>
  <c r="AT2618" i="1" s="1"/>
  <c r="AS1516" i="1"/>
  <c r="AT1516" i="1" s="1"/>
  <c r="AS1517" i="1"/>
  <c r="AT1517" i="1" s="1"/>
  <c r="AS1518" i="1"/>
  <c r="AT1518" i="1" s="1"/>
  <c r="AS1519" i="1"/>
  <c r="AT1519" i="1" s="1"/>
  <c r="AS3201" i="1"/>
  <c r="AT3201" i="1" s="1"/>
  <c r="AS1520" i="1"/>
  <c r="AT1520" i="1" s="1"/>
  <c r="AS1521" i="1"/>
  <c r="AT1521" i="1" s="1"/>
  <c r="AS218" i="1"/>
  <c r="AT218" i="1" s="1"/>
  <c r="AS1522" i="1"/>
  <c r="AT1522" i="1" s="1"/>
  <c r="AS375" i="1"/>
  <c r="AT375" i="1" s="1"/>
  <c r="AS1523" i="1"/>
  <c r="AT1523" i="1" s="1"/>
  <c r="AS1524" i="1"/>
  <c r="AT1524" i="1" s="1"/>
  <c r="AS1525" i="1"/>
  <c r="AT1525" i="1" s="1"/>
  <c r="AS1526" i="1"/>
  <c r="AT1526" i="1" s="1"/>
  <c r="AS1527" i="1"/>
  <c r="AT1527" i="1" s="1"/>
  <c r="AS1528" i="1"/>
  <c r="AT1528" i="1" s="1"/>
  <c r="AS534" i="1"/>
  <c r="AT534" i="1" s="1"/>
  <c r="AS1529" i="1"/>
  <c r="AT1529" i="1" s="1"/>
  <c r="AS1530" i="1"/>
  <c r="AT1530" i="1" s="1"/>
  <c r="AS460" i="1"/>
  <c r="AT460" i="1" s="1"/>
  <c r="AS1531" i="1"/>
  <c r="AT1531" i="1" s="1"/>
  <c r="AS1532" i="1"/>
  <c r="AT1532" i="1" s="1"/>
  <c r="AS2798" i="1"/>
  <c r="AT2798" i="1" s="1"/>
  <c r="AS1533" i="1"/>
  <c r="AT1533" i="1" s="1"/>
  <c r="AS2969" i="1"/>
  <c r="AT2969" i="1" s="1"/>
  <c r="AS1534" i="1"/>
  <c r="AT1534" i="1" s="1"/>
  <c r="AS1535" i="1"/>
  <c r="AT1535" i="1" s="1"/>
  <c r="AS1536" i="1"/>
  <c r="AT1536" i="1" s="1"/>
  <c r="AS1537" i="1"/>
  <c r="AT1537" i="1" s="1"/>
  <c r="AS1538" i="1"/>
  <c r="AT1538" i="1" s="1"/>
  <c r="AS1539" i="1"/>
  <c r="AT1539" i="1" s="1"/>
  <c r="AS1540" i="1"/>
  <c r="AT1540" i="1" s="1"/>
  <c r="AS1541" i="1"/>
  <c r="AT1541" i="1" s="1"/>
  <c r="AS1542" i="1"/>
  <c r="AT1542" i="1" s="1"/>
  <c r="AS1543" i="1"/>
  <c r="AT1543" i="1" s="1"/>
  <c r="AS1544" i="1"/>
  <c r="AT1544" i="1" s="1"/>
  <c r="AS1545" i="1"/>
  <c r="AT1545" i="1" s="1"/>
  <c r="AS1546" i="1"/>
  <c r="AT1546" i="1" s="1"/>
  <c r="AS2905" i="1"/>
  <c r="AT2905" i="1" s="1"/>
  <c r="AS1547" i="1"/>
  <c r="AT1547" i="1" s="1"/>
  <c r="AS1548" i="1"/>
  <c r="AT1548" i="1" s="1"/>
  <c r="AS1549" i="1"/>
  <c r="AT1549" i="1" s="1"/>
  <c r="AS1550" i="1"/>
  <c r="AT1550" i="1" s="1"/>
  <c r="AS348" i="1"/>
  <c r="AT348" i="1" s="1"/>
  <c r="AS3050" i="1"/>
  <c r="AT3050" i="1" s="1"/>
  <c r="AS3180" i="1"/>
  <c r="AT3180" i="1" s="1"/>
  <c r="AS1551" i="1"/>
  <c r="AT1551" i="1" s="1"/>
  <c r="AS1552" i="1"/>
  <c r="AT1552" i="1" s="1"/>
  <c r="AS1553" i="1"/>
  <c r="AT1553" i="1" s="1"/>
  <c r="AS611" i="1"/>
  <c r="AT611" i="1" s="1"/>
  <c r="AS1554" i="1"/>
  <c r="AT1554" i="1" s="1"/>
  <c r="AS1555" i="1"/>
  <c r="AT1555" i="1" s="1"/>
  <c r="AS156" i="1"/>
  <c r="AT156" i="1" s="1"/>
  <c r="AS1556" i="1"/>
  <c r="AT1556" i="1" s="1"/>
  <c r="AS2604" i="1"/>
  <c r="AT2604" i="1" s="1"/>
  <c r="AS2652" i="1"/>
  <c r="AT2652" i="1" s="1"/>
  <c r="AS404" i="1"/>
  <c r="AT404" i="1" s="1"/>
  <c r="AS1557" i="1"/>
  <c r="AT1557" i="1" s="1"/>
  <c r="AS2645" i="1"/>
  <c r="AT2645" i="1" s="1"/>
  <c r="AS3160" i="1"/>
  <c r="AT3160" i="1" s="1"/>
  <c r="AS1558" i="1"/>
  <c r="AT1558" i="1" s="1"/>
  <c r="AS2600" i="1"/>
  <c r="AT2600" i="1" s="1"/>
  <c r="AS603" i="1"/>
  <c r="AT603" i="1" s="1"/>
  <c r="AS2454" i="1"/>
  <c r="AT2454" i="1" s="1"/>
  <c r="AS1559" i="1"/>
  <c r="AT1559" i="1" s="1"/>
  <c r="AS1560" i="1"/>
  <c r="AT1560" i="1" s="1"/>
  <c r="AS2704" i="1"/>
  <c r="AT2704" i="1" s="1"/>
  <c r="AS599" i="1"/>
  <c r="AT599" i="1" s="1"/>
  <c r="AS1561" i="1"/>
  <c r="AT1561" i="1" s="1"/>
  <c r="AS1562" i="1"/>
  <c r="AT1562" i="1" s="1"/>
  <c r="AS1563" i="1"/>
  <c r="AT1563" i="1" s="1"/>
  <c r="AS1564" i="1"/>
  <c r="AT1564" i="1" s="1"/>
  <c r="AS664" i="1"/>
  <c r="AT664" i="1" s="1"/>
  <c r="AS1565" i="1"/>
  <c r="AT1565" i="1" s="1"/>
  <c r="AS2305" i="1"/>
  <c r="AT2305" i="1" s="1"/>
  <c r="AS278" i="1"/>
  <c r="AT278" i="1" s="1"/>
  <c r="AS1566" i="1"/>
  <c r="AT1566" i="1" s="1"/>
  <c r="AS3329" i="1"/>
  <c r="AT3329" i="1" s="1"/>
  <c r="AS3056" i="1"/>
  <c r="AT3056" i="1" s="1"/>
  <c r="AS635" i="1"/>
  <c r="AT635" i="1" s="1"/>
  <c r="AS2690" i="1"/>
  <c r="AT2690" i="1" s="1"/>
  <c r="AS3295" i="1"/>
  <c r="AT3295" i="1" s="1"/>
  <c r="AS1567" i="1"/>
  <c r="AT1567" i="1" s="1"/>
  <c r="AS2982" i="1"/>
  <c r="AT2982" i="1" s="1"/>
  <c r="AS1568" i="1"/>
  <c r="AT1568" i="1" s="1"/>
  <c r="AS2585" i="1"/>
  <c r="AT2585" i="1" s="1"/>
  <c r="AS1569" i="1"/>
  <c r="AT1569" i="1" s="1"/>
  <c r="AS2629" i="1"/>
  <c r="AT2629" i="1" s="1"/>
  <c r="AS1570" i="1"/>
  <c r="AT1570" i="1" s="1"/>
  <c r="AS2806" i="1"/>
  <c r="AT2806" i="1" s="1"/>
  <c r="AS1571" i="1"/>
  <c r="AT1571" i="1" s="1"/>
  <c r="AS2666" i="1"/>
  <c r="AT2666" i="1" s="1"/>
  <c r="AS1572" i="1"/>
  <c r="AT1572" i="1" s="1"/>
  <c r="AS499" i="1"/>
  <c r="AT499" i="1" s="1"/>
  <c r="AS3144" i="1"/>
  <c r="AT3144" i="1" s="1"/>
  <c r="AS1573" i="1"/>
  <c r="AT1573" i="1" s="1"/>
  <c r="AS608" i="1"/>
  <c r="AT608" i="1" s="1"/>
  <c r="AS1574" i="1"/>
  <c r="AT1574" i="1" s="1"/>
  <c r="AS1575" i="1"/>
  <c r="AT1575" i="1" s="1"/>
  <c r="AS2647" i="1"/>
  <c r="AT2647" i="1" s="1"/>
  <c r="AS1576" i="1"/>
  <c r="AT1576" i="1" s="1"/>
  <c r="AS1577" i="1"/>
  <c r="AT1577" i="1" s="1"/>
  <c r="AS1578" i="1"/>
  <c r="AT1578" i="1" s="1"/>
  <c r="AS2975" i="1"/>
  <c r="AT2975" i="1" s="1"/>
  <c r="AS128" i="1"/>
  <c r="AT128" i="1" s="1"/>
  <c r="AS1579" i="1"/>
  <c r="AT1579" i="1" s="1"/>
  <c r="AS1580" i="1"/>
  <c r="AT1580" i="1" s="1"/>
  <c r="AS3073" i="1"/>
  <c r="AT3073" i="1" s="1"/>
  <c r="AS3045" i="1"/>
  <c r="AT3045" i="1" s="1"/>
  <c r="AS3054" i="1"/>
  <c r="AT3054" i="1" s="1"/>
  <c r="AS1581" i="1"/>
  <c r="AT1581" i="1" s="1"/>
  <c r="AS1582" i="1"/>
  <c r="AT1582" i="1" s="1"/>
  <c r="AS1583" i="1"/>
  <c r="AT1583" i="1" s="1"/>
  <c r="AS105" i="1"/>
  <c r="AT105" i="1" s="1"/>
  <c r="AS1584" i="1"/>
  <c r="AT1584" i="1" s="1"/>
  <c r="AS186" i="1"/>
  <c r="AT186" i="1" s="1"/>
  <c r="AS1585" i="1"/>
  <c r="AT1585" i="1" s="1"/>
  <c r="AS209" i="1"/>
  <c r="AT209" i="1" s="1"/>
  <c r="AS2846" i="1"/>
  <c r="AT2846" i="1" s="1"/>
  <c r="AS1586" i="1"/>
  <c r="AT1586" i="1" s="1"/>
  <c r="AS1587" i="1"/>
  <c r="AT1587" i="1" s="1"/>
  <c r="AS3170" i="1"/>
  <c r="AT3170" i="1" s="1"/>
  <c r="AS2614" i="1"/>
  <c r="AT2614" i="1" s="1"/>
  <c r="AS2730" i="1"/>
  <c r="AT2730" i="1" s="1"/>
  <c r="AS1588" i="1"/>
  <c r="AT1588" i="1" s="1"/>
  <c r="AS1589" i="1"/>
  <c r="AT1589" i="1" s="1"/>
  <c r="AS129" i="1"/>
  <c r="AT129" i="1" s="1"/>
  <c r="AS1590" i="1"/>
  <c r="AT1590" i="1" s="1"/>
  <c r="AS1591" i="1"/>
  <c r="AT1591" i="1" s="1"/>
  <c r="AS2399" i="1"/>
  <c r="AT2399" i="1" s="1"/>
  <c r="AS642" i="1"/>
  <c r="AT642" i="1" s="1"/>
  <c r="AS2428" i="1"/>
  <c r="AT2428" i="1" s="1"/>
  <c r="AS1592" i="1"/>
  <c r="AT1592" i="1" s="1"/>
  <c r="AS2441" i="1"/>
  <c r="AT2441" i="1" s="1"/>
  <c r="AS2732" i="1"/>
  <c r="AT2732" i="1" s="1"/>
  <c r="AS3082" i="1"/>
  <c r="AT3082" i="1" s="1"/>
  <c r="AS2395" i="1"/>
  <c r="AT2395" i="1" s="1"/>
  <c r="AS1593" i="1"/>
  <c r="AT1593" i="1" s="1"/>
  <c r="AS1594" i="1"/>
  <c r="AT1594" i="1" s="1"/>
  <c r="AS527" i="1"/>
  <c r="AT527" i="1" s="1"/>
  <c r="AS1595" i="1"/>
  <c r="AT1595" i="1" s="1"/>
  <c r="AS1596" i="1"/>
  <c r="AT1596" i="1" s="1"/>
  <c r="AS1597" i="1"/>
  <c r="AT1597" i="1" s="1"/>
  <c r="AS1598" i="1"/>
  <c r="AT1598" i="1" s="1"/>
  <c r="AS1599" i="1"/>
  <c r="AT1599" i="1" s="1"/>
  <c r="AS1600" i="1"/>
  <c r="AT1600" i="1" s="1"/>
  <c r="AS698" i="1"/>
  <c r="AT698" i="1" s="1"/>
  <c r="AS2334" i="1"/>
  <c r="AT2334" i="1" s="1"/>
  <c r="AS1601" i="1"/>
  <c r="AT1601" i="1" s="1"/>
  <c r="AS1602" i="1"/>
  <c r="AT1602" i="1" s="1"/>
  <c r="AS1603" i="1"/>
  <c r="AT1603" i="1" s="1"/>
  <c r="AS1604" i="1"/>
  <c r="AT1604" i="1" s="1"/>
  <c r="AS1605" i="1"/>
  <c r="AT1605" i="1" s="1"/>
  <c r="AS2315" i="1"/>
  <c r="AT2315" i="1" s="1"/>
  <c r="AS1606" i="1"/>
  <c r="AT1606" i="1" s="1"/>
  <c r="AS630" i="1"/>
  <c r="AT630" i="1" s="1"/>
  <c r="AS1607" i="1"/>
  <c r="AT1607" i="1" s="1"/>
  <c r="AS1608" i="1"/>
  <c r="AT1608" i="1" s="1"/>
  <c r="AS1609" i="1"/>
  <c r="AT1609" i="1" s="1"/>
  <c r="AS1610" i="1"/>
  <c r="AT1610" i="1" s="1"/>
  <c r="AS1611" i="1"/>
  <c r="AT1611" i="1" s="1"/>
  <c r="AS1612" i="1"/>
  <c r="AT1612" i="1" s="1"/>
  <c r="AS653" i="1"/>
  <c r="AT653" i="1" s="1"/>
  <c r="AS1613" i="1"/>
  <c r="AT1613" i="1" s="1"/>
  <c r="AS2935" i="1"/>
  <c r="AT2935" i="1" s="1"/>
  <c r="AS681" i="1"/>
  <c r="AT681" i="1" s="1"/>
  <c r="AS1614" i="1"/>
  <c r="AT1614" i="1" s="1"/>
  <c r="AS2291" i="1"/>
  <c r="AT2291" i="1" s="1"/>
  <c r="AS3155" i="1"/>
  <c r="AT3155" i="1" s="1"/>
  <c r="AS2852" i="1"/>
  <c r="AT2852" i="1" s="1"/>
  <c r="AS1615" i="1"/>
  <c r="AT1615" i="1" s="1"/>
  <c r="AS2981" i="1"/>
  <c r="AT2981" i="1" s="1"/>
  <c r="AS553" i="1"/>
  <c r="AT553" i="1" s="1"/>
  <c r="AS1616" i="1"/>
  <c r="AT1616" i="1" s="1"/>
  <c r="AS2893" i="1"/>
  <c r="AT2893" i="1" s="1"/>
  <c r="AS1617" i="1"/>
  <c r="AT1617" i="1" s="1"/>
  <c r="AS1618" i="1"/>
  <c r="AT1618" i="1" s="1"/>
  <c r="AS1619" i="1"/>
  <c r="AT1619" i="1" s="1"/>
  <c r="AS2871" i="1"/>
  <c r="AT2871" i="1" s="1"/>
  <c r="AS1620" i="1"/>
  <c r="AT1620" i="1" s="1"/>
  <c r="AS1621" i="1"/>
  <c r="AT1621" i="1" s="1"/>
  <c r="AS79" i="1"/>
  <c r="AT79" i="1" s="1"/>
  <c r="AS1622" i="1"/>
  <c r="AT1622" i="1" s="1"/>
  <c r="AS130" i="1"/>
  <c r="AT130" i="1" s="1"/>
  <c r="AS1623" i="1"/>
  <c r="AT1623" i="1" s="1"/>
  <c r="AS1624" i="1"/>
  <c r="AT1624" i="1" s="1"/>
  <c r="AS1625" i="1"/>
  <c r="AT1625" i="1" s="1"/>
  <c r="AS1626" i="1"/>
  <c r="AT1626" i="1" s="1"/>
  <c r="AS312" i="1"/>
  <c r="AT312" i="1" s="1"/>
  <c r="AS424" i="1"/>
  <c r="AT424" i="1" s="1"/>
  <c r="AS1627" i="1"/>
  <c r="AT1627" i="1" s="1"/>
  <c r="AS1628" i="1"/>
  <c r="AT1628" i="1" s="1"/>
  <c r="AS1629" i="1"/>
  <c r="AT1629" i="1" s="1"/>
  <c r="AS1630" i="1"/>
  <c r="AT1630" i="1" s="1"/>
  <c r="AS1631" i="1"/>
  <c r="AT1631" i="1" s="1"/>
  <c r="AS2409" i="1"/>
  <c r="AT2409" i="1" s="1"/>
  <c r="AS2339" i="1"/>
  <c r="AT2339" i="1" s="1"/>
  <c r="AS337" i="1"/>
  <c r="AT337" i="1" s="1"/>
  <c r="AS1632" i="1"/>
  <c r="AT1632" i="1" s="1"/>
  <c r="AS1633" i="1"/>
  <c r="AT1633" i="1" s="1"/>
  <c r="AS1634" i="1"/>
  <c r="AT1634" i="1" s="1"/>
  <c r="AS2282" i="1"/>
  <c r="AT2282" i="1" s="1"/>
  <c r="AS1635" i="1"/>
  <c r="AT1635" i="1" s="1"/>
  <c r="AS1636" i="1"/>
  <c r="AT1636" i="1" s="1"/>
  <c r="AS1637" i="1"/>
  <c r="AT1637" i="1" s="1"/>
  <c r="AS1638" i="1"/>
  <c r="AT1638" i="1" s="1"/>
  <c r="AS1639" i="1"/>
  <c r="AT1639" i="1" s="1"/>
  <c r="AS1640" i="1"/>
  <c r="AT1640" i="1" s="1"/>
  <c r="AS1641" i="1"/>
  <c r="AT1641" i="1" s="1"/>
  <c r="AS1642" i="1"/>
  <c r="AT1642" i="1" s="1"/>
  <c r="AS1643" i="1"/>
  <c r="AT1643" i="1" s="1"/>
  <c r="AS225" i="1"/>
  <c r="AT225" i="1" s="1"/>
  <c r="AS1644" i="1"/>
  <c r="AT1644" i="1" s="1"/>
  <c r="AS1645" i="1"/>
  <c r="AT1645" i="1" s="1"/>
  <c r="AS1646" i="1"/>
  <c r="AT1646" i="1" s="1"/>
  <c r="AS2766" i="1"/>
  <c r="AT2766" i="1" s="1"/>
  <c r="AS1647" i="1"/>
  <c r="AT1647" i="1" s="1"/>
  <c r="AS2774" i="1"/>
  <c r="AT2774" i="1" s="1"/>
  <c r="AS1648" i="1"/>
  <c r="AT1648" i="1" s="1"/>
  <c r="AS259" i="1"/>
  <c r="AT259" i="1" s="1"/>
  <c r="AS435" i="1"/>
  <c r="AT435" i="1" s="1"/>
  <c r="AS1649" i="1"/>
  <c r="AT1649" i="1" s="1"/>
  <c r="AS317" i="1"/>
  <c r="AT317" i="1" s="1"/>
  <c r="AS2471" i="1"/>
  <c r="AT2471" i="1" s="1"/>
  <c r="AS1650" i="1"/>
  <c r="AT1650" i="1" s="1"/>
  <c r="AS1651" i="1"/>
  <c r="AT1651" i="1" s="1"/>
  <c r="AS313" i="1"/>
  <c r="AT313" i="1" s="1"/>
  <c r="AS1652" i="1"/>
  <c r="AT1652" i="1" s="1"/>
  <c r="AS1653" i="1"/>
  <c r="AT1653" i="1" s="1"/>
  <c r="AS648" i="1"/>
  <c r="AT648" i="1" s="1"/>
  <c r="AS1654" i="1"/>
  <c r="AT1654" i="1" s="1"/>
  <c r="AS1655" i="1"/>
  <c r="AT1655" i="1" s="1"/>
  <c r="AS1656" i="1"/>
  <c r="AT1656" i="1" s="1"/>
  <c r="AS1657" i="1"/>
  <c r="AT1657" i="1" s="1"/>
  <c r="AS1658" i="1"/>
  <c r="AT1658" i="1" s="1"/>
  <c r="AS1659" i="1"/>
  <c r="AT1659" i="1" s="1"/>
  <c r="AS1660" i="1"/>
  <c r="AT1660" i="1" s="1"/>
  <c r="AS1661" i="1"/>
  <c r="AT1661" i="1" s="1"/>
  <c r="AS1662" i="1"/>
  <c r="AT1662" i="1" s="1"/>
  <c r="AS3042" i="1"/>
  <c r="AT3042" i="1" s="1"/>
  <c r="AS2814" i="1"/>
  <c r="AT2814" i="1" s="1"/>
  <c r="AS1663" i="1"/>
  <c r="AT1663" i="1" s="1"/>
  <c r="AS1664" i="1"/>
  <c r="AT1664" i="1" s="1"/>
  <c r="AS1665" i="1"/>
  <c r="AT1665" i="1" s="1"/>
  <c r="AS524" i="1"/>
  <c r="AT524" i="1" s="1"/>
  <c r="AS1666" i="1"/>
  <c r="AT1666" i="1" s="1"/>
  <c r="AS227" i="1"/>
  <c r="AT227" i="1" s="1"/>
  <c r="AS1667" i="1"/>
  <c r="AT1667" i="1" s="1"/>
  <c r="AS3204" i="1"/>
  <c r="AT3204" i="1" s="1"/>
  <c r="AS1668" i="1"/>
  <c r="AT1668" i="1" s="1"/>
  <c r="AS1669" i="1"/>
  <c r="AT1669" i="1" s="1"/>
  <c r="AS2460" i="1"/>
  <c r="AT2460" i="1" s="1"/>
  <c r="AS445" i="1"/>
  <c r="AT445" i="1" s="1"/>
  <c r="AS470" i="1"/>
  <c r="AT470" i="1" s="1"/>
  <c r="AS1670" i="1"/>
  <c r="AT1670" i="1" s="1"/>
  <c r="AS2551" i="1"/>
  <c r="AT2551" i="1" s="1"/>
  <c r="AS1671" i="1"/>
  <c r="AT1671" i="1" s="1"/>
  <c r="AS1672" i="1"/>
  <c r="AT1672" i="1" s="1"/>
  <c r="AS655" i="1"/>
  <c r="AT655" i="1" s="1"/>
  <c r="AS1673" i="1"/>
  <c r="AT1673" i="1" s="1"/>
  <c r="AS1674" i="1"/>
  <c r="AT1674" i="1" s="1"/>
  <c r="AS3182" i="1"/>
  <c r="AT3182" i="1" s="1"/>
  <c r="AS1675" i="1"/>
  <c r="AT1675" i="1" s="1"/>
  <c r="AS1676" i="1"/>
  <c r="AT1676" i="1" s="1"/>
  <c r="AS1677" i="1"/>
  <c r="AT1677" i="1" s="1"/>
  <c r="AS1678" i="1"/>
  <c r="AT1678" i="1" s="1"/>
  <c r="AS1679" i="1"/>
  <c r="AT1679" i="1" s="1"/>
  <c r="AS2856" i="1"/>
  <c r="AT2856" i="1" s="1"/>
  <c r="AS1680" i="1"/>
  <c r="AT1680" i="1" s="1"/>
  <c r="AS2299" i="1"/>
  <c r="AT2299" i="1" s="1"/>
  <c r="AS1681" i="1"/>
  <c r="AT1681" i="1" s="1"/>
  <c r="AS1682" i="1"/>
  <c r="AT1682" i="1" s="1"/>
  <c r="AS2807" i="1"/>
  <c r="AT2807" i="1" s="1"/>
  <c r="AS1683" i="1"/>
  <c r="AT1683" i="1" s="1"/>
  <c r="AS1684" i="1"/>
  <c r="AT1684" i="1" s="1"/>
  <c r="AS2662" i="1"/>
  <c r="AT2662" i="1" s="1"/>
  <c r="AS2712" i="1"/>
  <c r="AT2712" i="1" s="1"/>
  <c r="AS1685" i="1"/>
  <c r="AT1685" i="1" s="1"/>
  <c r="AS3114" i="1"/>
  <c r="AT3114" i="1" s="1"/>
  <c r="AS1686" i="1"/>
  <c r="AT1686" i="1" s="1"/>
  <c r="AS1687" i="1"/>
  <c r="AT1687" i="1" s="1"/>
  <c r="AS1688" i="1"/>
  <c r="AT1688" i="1" s="1"/>
  <c r="AS1689" i="1"/>
  <c r="AT1689" i="1" s="1"/>
  <c r="AS1690" i="1"/>
  <c r="AT1690" i="1" s="1"/>
  <c r="AS1691" i="1"/>
  <c r="AT1691" i="1" s="1"/>
  <c r="AS1692" i="1"/>
  <c r="AT1692" i="1" s="1"/>
  <c r="AS2376" i="1"/>
  <c r="AT2376" i="1" s="1"/>
  <c r="AS1693" i="1"/>
  <c r="AT1693" i="1" s="1"/>
  <c r="AS1694" i="1"/>
  <c r="AT1694" i="1" s="1"/>
  <c r="AS1695" i="1"/>
  <c r="AT1695" i="1" s="1"/>
  <c r="AS489" i="1"/>
  <c r="AT489" i="1" s="1"/>
  <c r="AS1696" i="1"/>
  <c r="AT1696" i="1" s="1"/>
  <c r="AS575" i="1"/>
  <c r="AT575" i="1" s="1"/>
  <c r="AS1697" i="1"/>
  <c r="AT1697" i="1" s="1"/>
  <c r="AS1698" i="1"/>
  <c r="AT1698" i="1" s="1"/>
  <c r="AS1699" i="1"/>
  <c r="AT1699" i="1" s="1"/>
  <c r="AS563" i="1"/>
  <c r="AT563" i="1" s="1"/>
  <c r="AS639" i="1"/>
  <c r="AT639" i="1" s="1"/>
  <c r="AS1700" i="1"/>
  <c r="AT1700" i="1" s="1"/>
  <c r="AS3272" i="1"/>
  <c r="AT3272" i="1" s="1"/>
  <c r="AS2705" i="1"/>
  <c r="AT2705" i="1" s="1"/>
  <c r="AS1701" i="1"/>
  <c r="AT1701" i="1" s="1"/>
  <c r="AS542" i="1"/>
  <c r="AT542" i="1" s="1"/>
  <c r="AS1702" i="1"/>
  <c r="AT1702" i="1" s="1"/>
  <c r="AS1703" i="1"/>
  <c r="AT1703" i="1" s="1"/>
  <c r="AS103" i="1"/>
  <c r="AT103" i="1" s="1"/>
  <c r="AS672" i="1"/>
  <c r="AT672" i="1" s="1"/>
  <c r="AS2764" i="1"/>
  <c r="AT2764" i="1" s="1"/>
  <c r="AS679" i="1"/>
  <c r="AT679" i="1" s="1"/>
  <c r="AS537" i="1"/>
  <c r="AT537" i="1" s="1"/>
  <c r="AS1704" i="1"/>
  <c r="AT1704" i="1" s="1"/>
  <c r="AS2333" i="1"/>
  <c r="AT2333" i="1" s="1"/>
  <c r="AS669" i="1"/>
  <c r="AT669" i="1" s="1"/>
  <c r="AS2327" i="1"/>
  <c r="AT2327" i="1" s="1"/>
  <c r="AS617" i="1"/>
  <c r="AT617" i="1" s="1"/>
  <c r="AS191" i="1"/>
  <c r="AT191" i="1" s="1"/>
  <c r="AS2537" i="1"/>
  <c r="AT2537" i="1" s="1"/>
  <c r="AS650" i="1"/>
  <c r="AT650" i="1" s="1"/>
  <c r="AS1705" i="1"/>
  <c r="AT1705" i="1" s="1"/>
  <c r="AS1706" i="1"/>
  <c r="AT1706" i="1" s="1"/>
  <c r="AS2741" i="1"/>
  <c r="AT2741" i="1" s="1"/>
  <c r="AS88" i="1"/>
  <c r="AT88" i="1" s="1"/>
  <c r="AS2734" i="1"/>
  <c r="AT2734" i="1" s="1"/>
  <c r="AS3177" i="1"/>
  <c r="AT3177" i="1" s="1"/>
  <c r="AS1707" i="1"/>
  <c r="AT1707" i="1" s="1"/>
  <c r="AS1708" i="1"/>
  <c r="AT1708" i="1" s="1"/>
  <c r="AS264" i="1"/>
  <c r="AT264" i="1" s="1"/>
  <c r="AS2321" i="1"/>
  <c r="AT2321" i="1" s="1"/>
  <c r="AS1709" i="1"/>
  <c r="AT1709" i="1" s="1"/>
  <c r="AS196" i="1"/>
  <c r="AT196" i="1" s="1"/>
  <c r="AS1710" i="1"/>
  <c r="AT1710" i="1" s="1"/>
  <c r="AS1711" i="1"/>
  <c r="AT1711" i="1" s="1"/>
  <c r="AS1712" i="1"/>
  <c r="AT1712" i="1" s="1"/>
  <c r="AS1713" i="1"/>
  <c r="AT1713" i="1" s="1"/>
  <c r="AS1714" i="1"/>
  <c r="AT1714" i="1" s="1"/>
  <c r="AS1715" i="1"/>
  <c r="AT1715" i="1" s="1"/>
  <c r="AS1716" i="1"/>
  <c r="AT1716" i="1" s="1"/>
  <c r="AS2997" i="1"/>
  <c r="AT2997" i="1" s="1"/>
  <c r="AS578" i="1"/>
  <c r="AT578" i="1" s="1"/>
  <c r="AS320" i="1"/>
  <c r="AT320" i="1" s="1"/>
  <c r="AS2729" i="1"/>
  <c r="AT2729" i="1" s="1"/>
  <c r="AS1717" i="1"/>
  <c r="AT1717" i="1" s="1"/>
  <c r="AS1718" i="1"/>
  <c r="AT1718" i="1" s="1"/>
  <c r="AS428" i="1"/>
  <c r="AT428" i="1" s="1"/>
  <c r="AS1719" i="1"/>
  <c r="AT1719" i="1" s="1"/>
  <c r="AS665" i="1"/>
  <c r="AT665" i="1" s="1"/>
  <c r="AS3117" i="1"/>
  <c r="AT3117" i="1" s="1"/>
  <c r="AS2283" i="1"/>
  <c r="AT2283" i="1" s="1"/>
  <c r="AS1720" i="1"/>
  <c r="AT1720" i="1" s="1"/>
  <c r="AS1721" i="1"/>
  <c r="AT1721" i="1" s="1"/>
  <c r="AS607" i="1"/>
  <c r="AT607" i="1" s="1"/>
  <c r="AS335" i="1"/>
  <c r="AT335" i="1" s="1"/>
  <c r="AS1722" i="1"/>
  <c r="AT1722" i="1" s="1"/>
  <c r="AS1723" i="1"/>
  <c r="AT1723" i="1" s="1"/>
  <c r="AS252" i="1"/>
  <c r="AT252" i="1" s="1"/>
  <c r="AS2828" i="1"/>
  <c r="AT2828" i="1" s="1"/>
  <c r="AS2847" i="1"/>
  <c r="AT2847" i="1" s="1"/>
  <c r="AS1724" i="1"/>
  <c r="AT1724" i="1" s="1"/>
  <c r="AS1725" i="1"/>
  <c r="AT1725" i="1" s="1"/>
  <c r="AS1726" i="1"/>
  <c r="AT1726" i="1" s="1"/>
  <c r="AS1727" i="1"/>
  <c r="AT1727" i="1" s="1"/>
  <c r="AS1728" i="1"/>
  <c r="AT1728" i="1" s="1"/>
  <c r="AS1729" i="1"/>
  <c r="AT1729" i="1" s="1"/>
  <c r="AS1730" i="1"/>
  <c r="AT1730" i="1" s="1"/>
  <c r="AS1731" i="1"/>
  <c r="AT1731" i="1" s="1"/>
  <c r="AS1732" i="1"/>
  <c r="AT1732" i="1" s="1"/>
  <c r="AS1733" i="1"/>
  <c r="AT1733" i="1" s="1"/>
  <c r="AS1734" i="1"/>
  <c r="AT1734" i="1" s="1"/>
  <c r="AS1735" i="1"/>
  <c r="AT1735" i="1" s="1"/>
  <c r="AS1736" i="1"/>
  <c r="AT1736" i="1" s="1"/>
  <c r="AS1737" i="1"/>
  <c r="AT1737" i="1" s="1"/>
  <c r="AS1738" i="1"/>
  <c r="AT1738" i="1" s="1"/>
  <c r="AS1739" i="1"/>
  <c r="AT1739" i="1" s="1"/>
  <c r="AS1740" i="1"/>
  <c r="AT1740" i="1" s="1"/>
  <c r="AS1741" i="1"/>
  <c r="AT1741" i="1" s="1"/>
  <c r="AS2657" i="1"/>
  <c r="AT2657" i="1" s="1"/>
  <c r="AS1742" i="1"/>
  <c r="AT1742" i="1" s="1"/>
  <c r="AS2306" i="1"/>
  <c r="AT2306" i="1" s="1"/>
  <c r="AS2557" i="1"/>
  <c r="AT2557" i="1" s="1"/>
  <c r="AS1743" i="1"/>
  <c r="AT1743" i="1" s="1"/>
  <c r="AS2787" i="1"/>
  <c r="AT2787" i="1" s="1"/>
  <c r="AS1744" i="1"/>
  <c r="AT1744" i="1" s="1"/>
  <c r="AS1745" i="1"/>
  <c r="AT1745" i="1" s="1"/>
  <c r="AS3176" i="1"/>
  <c r="AT3176" i="1" s="1"/>
  <c r="AS1746" i="1"/>
  <c r="AT1746" i="1" s="1"/>
  <c r="AS1747" i="1"/>
  <c r="AT1747" i="1" s="1"/>
  <c r="AS1748" i="1"/>
  <c r="AT1748" i="1" s="1"/>
  <c r="AS3051" i="1"/>
  <c r="AT3051" i="1" s="1"/>
  <c r="AS3312" i="1"/>
  <c r="AT3312" i="1" s="1"/>
  <c r="AS1749" i="1"/>
  <c r="AT1749" i="1" s="1"/>
  <c r="AS2885" i="1"/>
  <c r="AT2885" i="1" s="1"/>
  <c r="AS1750" i="1"/>
  <c r="AT1750" i="1" s="1"/>
  <c r="AS1751" i="1"/>
  <c r="AT1751" i="1" s="1"/>
  <c r="AS2415" i="1"/>
  <c r="AT2415" i="1" s="1"/>
  <c r="AS3256" i="1"/>
  <c r="AT3256" i="1" s="1"/>
  <c r="AS2483" i="1"/>
  <c r="AT2483" i="1" s="1"/>
  <c r="AS1752" i="1"/>
  <c r="AT1752" i="1" s="1"/>
  <c r="AS3141" i="1"/>
  <c r="AT3141" i="1" s="1"/>
  <c r="AS1753" i="1"/>
  <c r="AT1753" i="1" s="1"/>
  <c r="AS1754" i="1"/>
  <c r="AT1754" i="1" s="1"/>
  <c r="AS1755" i="1"/>
  <c r="AT1755" i="1" s="1"/>
  <c r="AS1756" i="1"/>
  <c r="AT1756" i="1" s="1"/>
  <c r="AS2490" i="1"/>
  <c r="AT2490" i="1" s="1"/>
  <c r="AS1757" i="1"/>
  <c r="AT1757" i="1" s="1"/>
  <c r="AS2736" i="1"/>
  <c r="AT2736" i="1" s="1"/>
  <c r="AS2999" i="1"/>
  <c r="AT2999" i="1" s="1"/>
  <c r="AS3012" i="1"/>
  <c r="AT3012" i="1" s="1"/>
  <c r="AS491" i="1"/>
  <c r="AT491" i="1" s="1"/>
  <c r="AS306" i="1"/>
  <c r="AT306" i="1" s="1"/>
  <c r="AS1758" i="1"/>
  <c r="AT1758" i="1" s="1"/>
  <c r="AS1759" i="1"/>
  <c r="AT1759" i="1" s="1"/>
  <c r="AS1760" i="1"/>
  <c r="AT1760" i="1" s="1"/>
  <c r="AS207" i="1"/>
  <c r="AT207" i="1" s="1"/>
  <c r="AS3084" i="1"/>
  <c r="AT3084" i="1" s="1"/>
  <c r="AS1761" i="1"/>
  <c r="AT1761" i="1" s="1"/>
  <c r="AS531" i="1"/>
  <c r="AT531" i="1" s="1"/>
  <c r="AS1762" i="1"/>
  <c r="AT1762" i="1" s="1"/>
  <c r="AS507" i="1"/>
  <c r="AT507" i="1" s="1"/>
  <c r="AS1763" i="1"/>
  <c r="AT1763" i="1" s="1"/>
  <c r="AS2288" i="1"/>
  <c r="AT2288" i="1" s="1"/>
  <c r="AS485" i="1"/>
  <c r="AT485" i="1" s="1"/>
  <c r="AS2832" i="1"/>
  <c r="AT2832" i="1" s="1"/>
  <c r="AS3250" i="1"/>
  <c r="AT3250" i="1" s="1"/>
  <c r="AS1764" i="1"/>
  <c r="AT1764" i="1" s="1"/>
  <c r="AS3014" i="1"/>
  <c r="AT3014" i="1" s="1"/>
  <c r="AS3110" i="1"/>
  <c r="AT3110" i="1" s="1"/>
  <c r="AS3039" i="1"/>
  <c r="AT3039" i="1" s="1"/>
  <c r="AS2578" i="1"/>
  <c r="AT2578" i="1" s="1"/>
  <c r="AS3034" i="1"/>
  <c r="AT3034" i="1" s="1"/>
  <c r="AS122" i="1"/>
  <c r="AT122" i="1" s="1"/>
  <c r="AS1765" i="1"/>
  <c r="AT1765" i="1" s="1"/>
  <c r="AS1766" i="1"/>
  <c r="AT1766" i="1" s="1"/>
  <c r="AS1767" i="1"/>
  <c r="AT1767" i="1" s="1"/>
  <c r="AS1768" i="1"/>
  <c r="AT1768" i="1" s="1"/>
  <c r="AS331" i="1"/>
  <c r="AT331" i="1" s="1"/>
  <c r="AS2457" i="1"/>
  <c r="AT2457" i="1" s="1"/>
  <c r="AS3022" i="1"/>
  <c r="AT3022" i="1" s="1"/>
  <c r="AS2967" i="1"/>
  <c r="AT2967" i="1" s="1"/>
  <c r="AS1769" i="1"/>
  <c r="AT1769" i="1" s="1"/>
  <c r="AS1770" i="1"/>
  <c r="AT1770" i="1" s="1"/>
  <c r="AS2720" i="1"/>
  <c r="AT2720" i="1" s="1"/>
  <c r="AS1771" i="1"/>
  <c r="AT1771" i="1" s="1"/>
  <c r="AS1772" i="1"/>
  <c r="AT1772" i="1" s="1"/>
  <c r="AS1773" i="1"/>
  <c r="AT1773" i="1" s="1"/>
  <c r="AS2442" i="1"/>
  <c r="AT2442" i="1" s="1"/>
  <c r="AS2886" i="1"/>
  <c r="AT2886" i="1" s="1"/>
  <c r="AS667" i="1"/>
  <c r="AT667" i="1" s="1"/>
  <c r="AS1774" i="1"/>
  <c r="AT1774" i="1" s="1"/>
  <c r="AS1775" i="1"/>
  <c r="AT1775" i="1" s="1"/>
  <c r="AS1776" i="1"/>
  <c r="AT1776" i="1" s="1"/>
  <c r="AS2571" i="1"/>
  <c r="AT2571" i="1" s="1"/>
  <c r="AS1777" i="1"/>
  <c r="AT1777" i="1" s="1"/>
  <c r="AS1778" i="1"/>
  <c r="AT1778" i="1" s="1"/>
  <c r="AS1779" i="1"/>
  <c r="AT1779" i="1" s="1"/>
  <c r="AS1780" i="1"/>
  <c r="AT1780" i="1" s="1"/>
  <c r="AS2757" i="1"/>
  <c r="AT2757" i="1" s="1"/>
  <c r="AS3043" i="1"/>
  <c r="AT3043" i="1" s="1"/>
  <c r="AS2752" i="1"/>
  <c r="AT2752" i="1" s="1"/>
  <c r="AS2869" i="1"/>
  <c r="AT2869" i="1" s="1"/>
  <c r="AS1781" i="1"/>
  <c r="AT1781" i="1" s="1"/>
  <c r="AS3148" i="1"/>
  <c r="AT3148" i="1" s="1"/>
  <c r="AS3046" i="1"/>
  <c r="AT3046" i="1" s="1"/>
  <c r="AS1782" i="1"/>
  <c r="AT1782" i="1" s="1"/>
  <c r="AS1783" i="1"/>
  <c r="AT1783" i="1" s="1"/>
  <c r="AS1784" i="1"/>
  <c r="AT1784" i="1" s="1"/>
  <c r="AS1785" i="1"/>
  <c r="AT1785" i="1" s="1"/>
  <c r="AS2802" i="1"/>
  <c r="AT2802" i="1" s="1"/>
  <c r="AS2696" i="1"/>
  <c r="AT2696" i="1" s="1"/>
  <c r="AS1786" i="1"/>
  <c r="AT1786" i="1" s="1"/>
  <c r="AS1787" i="1"/>
  <c r="AT1787" i="1" s="1"/>
  <c r="AS2767" i="1"/>
  <c r="AT2767" i="1" s="1"/>
  <c r="AS1788" i="1"/>
  <c r="AT1788" i="1" s="1"/>
  <c r="AS1789" i="1"/>
  <c r="AT1789" i="1" s="1"/>
  <c r="AS1790" i="1"/>
  <c r="AT1790" i="1" s="1"/>
  <c r="AS1791" i="1"/>
  <c r="AT1791" i="1" s="1"/>
  <c r="AS1792" i="1"/>
  <c r="AT1792" i="1" s="1"/>
  <c r="AS589" i="1"/>
  <c r="AT589" i="1" s="1"/>
  <c r="AS1793" i="1"/>
  <c r="AT1793" i="1" s="1"/>
  <c r="AS234" i="1"/>
  <c r="AT234" i="1" s="1"/>
  <c r="AS2516" i="1"/>
  <c r="AT2516" i="1" s="1"/>
  <c r="AS211" i="1"/>
  <c r="AT211" i="1" s="1"/>
  <c r="AS1794" i="1"/>
  <c r="AT1794" i="1" s="1"/>
  <c r="AS2430" i="1"/>
  <c r="AT2430" i="1" s="1"/>
  <c r="AS1795" i="1"/>
  <c r="AT1795" i="1" s="1"/>
  <c r="AS1796" i="1"/>
  <c r="AT1796" i="1" s="1"/>
  <c r="AS1797" i="1"/>
  <c r="AT1797" i="1" s="1"/>
  <c r="AS2569" i="1"/>
  <c r="AT2569" i="1" s="1"/>
  <c r="AS1798" i="1"/>
  <c r="AT1798" i="1" s="1"/>
  <c r="AS1799" i="1"/>
  <c r="AT1799" i="1" s="1"/>
  <c r="AS1800" i="1"/>
  <c r="AT1800" i="1" s="1"/>
  <c r="AS1801" i="1"/>
  <c r="AT1801" i="1" s="1"/>
  <c r="AS1802" i="1"/>
  <c r="AT1802" i="1" s="1"/>
  <c r="AS2721" i="1"/>
  <c r="AT2721" i="1" s="1"/>
  <c r="AS1803" i="1"/>
  <c r="AT1803" i="1" s="1"/>
  <c r="AS1804" i="1"/>
  <c r="AT1804" i="1" s="1"/>
  <c r="AS1805" i="1"/>
  <c r="AT1805" i="1" s="1"/>
  <c r="AS1806" i="1"/>
  <c r="AT1806" i="1" s="1"/>
  <c r="AS1807" i="1"/>
  <c r="AT1807" i="1" s="1"/>
  <c r="AS1808" i="1"/>
  <c r="AT1808" i="1" s="1"/>
  <c r="AS1809" i="1"/>
  <c r="AT1809" i="1" s="1"/>
  <c r="AS1810" i="1"/>
  <c r="AT1810" i="1" s="1"/>
  <c r="AS1811" i="1"/>
  <c r="AT1811" i="1" s="1"/>
  <c r="AS1812" i="1"/>
  <c r="AT1812" i="1" s="1"/>
  <c r="AS2693" i="1"/>
  <c r="AT2693" i="1" s="1"/>
  <c r="AS2477" i="1"/>
  <c r="AT2477" i="1" s="1"/>
  <c r="AS1813" i="1"/>
  <c r="AT1813" i="1" s="1"/>
  <c r="AS1814" i="1"/>
  <c r="AT1814" i="1" s="1"/>
  <c r="AS3325" i="1"/>
  <c r="AT3325" i="1" s="1"/>
  <c r="AS1815" i="1"/>
  <c r="AT1815" i="1" s="1"/>
  <c r="AS3161" i="1"/>
  <c r="AT3161" i="1" s="1"/>
  <c r="AS2835" i="1"/>
  <c r="AT2835" i="1" s="1"/>
  <c r="AS1816" i="1"/>
  <c r="AT1816" i="1" s="1"/>
  <c r="AS2658" i="1"/>
  <c r="AT2658" i="1" s="1"/>
  <c r="AS1817" i="1"/>
  <c r="AT1817" i="1" s="1"/>
  <c r="AS625" i="1"/>
  <c r="AT625" i="1" s="1"/>
  <c r="AS1818" i="1"/>
  <c r="AT1818" i="1" s="1"/>
  <c r="AS2992" i="1"/>
  <c r="AT2992" i="1" s="1"/>
  <c r="AS2575" i="1"/>
  <c r="AT2575" i="1" s="1"/>
  <c r="AS1819" i="1"/>
  <c r="AT1819" i="1" s="1"/>
  <c r="AS1820" i="1"/>
  <c r="AT1820" i="1" s="1"/>
  <c r="AS1821" i="1"/>
  <c r="AT1821" i="1" s="1"/>
  <c r="AS2592" i="1"/>
  <c r="AT2592" i="1" s="1"/>
  <c r="AS2304" i="1"/>
  <c r="AT2304" i="1" s="1"/>
  <c r="AS539" i="1"/>
  <c r="AT539" i="1" s="1"/>
  <c r="AS1822" i="1"/>
  <c r="AT1822" i="1" s="1"/>
  <c r="AS1823" i="1"/>
  <c r="AT1823" i="1" s="1"/>
  <c r="AS3208" i="1"/>
  <c r="AT3208" i="1" s="1"/>
  <c r="AS1824" i="1"/>
  <c r="AT1824" i="1" s="1"/>
  <c r="AS1825" i="1"/>
  <c r="AT1825" i="1" s="1"/>
  <c r="AS2480" i="1"/>
  <c r="AT2480" i="1" s="1"/>
  <c r="AS1826" i="1"/>
  <c r="AT1826" i="1" s="1"/>
  <c r="AS1827" i="1"/>
  <c r="AT1827" i="1" s="1"/>
  <c r="AS2688" i="1"/>
  <c r="AT2688" i="1" s="1"/>
  <c r="AS1828" i="1"/>
  <c r="AT1828" i="1" s="1"/>
  <c r="AS1829" i="1"/>
  <c r="AT1829" i="1" s="1"/>
  <c r="AS570" i="1"/>
  <c r="AT570" i="1" s="1"/>
  <c r="AS184" i="1"/>
  <c r="AT184" i="1" s="1"/>
  <c r="AS2525" i="1"/>
  <c r="AT2525" i="1" s="1"/>
  <c r="AS3247" i="1"/>
  <c r="AT3247" i="1" s="1"/>
  <c r="AS2782" i="1"/>
  <c r="AT2782" i="1" s="1"/>
  <c r="AS2675" i="1"/>
  <c r="AT2675" i="1" s="1"/>
  <c r="AS549" i="1"/>
  <c r="AT549" i="1" s="1"/>
  <c r="AS1830" i="1"/>
  <c r="AT1830" i="1" s="1"/>
  <c r="AS48" i="1"/>
  <c r="AT48" i="1" s="1"/>
  <c r="AS420" i="1"/>
  <c r="AT420" i="1" s="1"/>
  <c r="AS1831" i="1"/>
  <c r="AT1831" i="1" s="1"/>
  <c r="AS3313" i="1"/>
  <c r="AT3313" i="1" s="1"/>
  <c r="AS513" i="1"/>
  <c r="AT513" i="1" s="1"/>
  <c r="AS1832" i="1"/>
  <c r="AT1832" i="1" s="1"/>
  <c r="AS1833" i="1"/>
  <c r="AT1833" i="1" s="1"/>
  <c r="AS3040" i="1"/>
  <c r="AT3040" i="1" s="1"/>
  <c r="AS1834" i="1"/>
  <c r="AT1834" i="1" s="1"/>
  <c r="AS2664" i="1"/>
  <c r="AT2664" i="1" s="1"/>
  <c r="AS1835" i="1"/>
  <c r="AT1835" i="1" s="1"/>
  <c r="AS2942" i="1"/>
  <c r="AT2942" i="1" s="1"/>
  <c r="AS3195" i="1"/>
  <c r="AT3195" i="1" s="1"/>
  <c r="AS1836" i="1"/>
  <c r="AT1836" i="1" s="1"/>
  <c r="AS229" i="1"/>
  <c r="AT229" i="1" s="1"/>
  <c r="AS3036" i="1"/>
  <c r="AT3036" i="1" s="1"/>
  <c r="AS683" i="1"/>
  <c r="AT683" i="1" s="1"/>
  <c r="AS2648" i="1"/>
  <c r="AT2648" i="1" s="1"/>
  <c r="AS1837" i="1"/>
  <c r="AT1837" i="1" s="1"/>
  <c r="AS2709" i="1"/>
  <c r="AT2709" i="1" s="1"/>
  <c r="AS3140" i="1"/>
  <c r="AT3140" i="1" s="1"/>
  <c r="AS3173" i="1"/>
  <c r="AT3173" i="1" s="1"/>
  <c r="AS1838" i="1"/>
  <c r="AT1838" i="1" s="1"/>
  <c r="AS417" i="1"/>
  <c r="AT417" i="1" s="1"/>
  <c r="AS2660" i="1"/>
  <c r="AT2660" i="1" s="1"/>
  <c r="AS1839" i="1"/>
  <c r="AT1839" i="1" s="1"/>
  <c r="AS1840" i="1"/>
  <c r="AT1840" i="1" s="1"/>
  <c r="AS1841" i="1"/>
  <c r="AT1841" i="1" s="1"/>
  <c r="AS1842" i="1"/>
  <c r="AT1842" i="1" s="1"/>
  <c r="AS1843" i="1"/>
  <c r="AT1843" i="1" s="1"/>
  <c r="AS151" i="1"/>
  <c r="AT151" i="1" s="1"/>
  <c r="AS1844" i="1"/>
  <c r="AT1844" i="1" s="1"/>
  <c r="AS1845" i="1"/>
  <c r="AT1845" i="1" s="1"/>
  <c r="AS1846" i="1"/>
  <c r="AT1846" i="1" s="1"/>
  <c r="AS2444" i="1"/>
  <c r="AT2444" i="1" s="1"/>
  <c r="AS2348" i="1"/>
  <c r="AT2348" i="1" s="1"/>
  <c r="AS1847" i="1"/>
  <c r="AT1847" i="1" s="1"/>
  <c r="AS2426" i="1"/>
  <c r="AT2426" i="1" s="1"/>
  <c r="AS1848" i="1"/>
  <c r="AT1848" i="1" s="1"/>
  <c r="AS1849" i="1"/>
  <c r="AT1849" i="1" s="1"/>
  <c r="AS2824" i="1"/>
  <c r="AT2824" i="1" s="1"/>
  <c r="AS1850" i="1"/>
  <c r="AT1850" i="1" s="1"/>
  <c r="AS1851" i="1"/>
  <c r="AT1851" i="1" s="1"/>
  <c r="AS1852" i="1"/>
  <c r="AT1852" i="1" s="1"/>
  <c r="AS3200" i="1"/>
  <c r="AT3200" i="1" s="1"/>
  <c r="AS2722" i="1"/>
  <c r="AT2722" i="1" s="1"/>
  <c r="AS493" i="1"/>
  <c r="AT493" i="1" s="1"/>
  <c r="AS1853" i="1"/>
  <c r="AT1853" i="1" s="1"/>
  <c r="AS1854" i="1"/>
  <c r="AT1854" i="1" s="1"/>
  <c r="AS2735" i="1"/>
  <c r="AT2735" i="1" s="1"/>
  <c r="AS1855" i="1"/>
  <c r="AT1855" i="1" s="1"/>
  <c r="AS1856" i="1"/>
  <c r="AT1856" i="1" s="1"/>
  <c r="AS1857" i="1"/>
  <c r="AT1857" i="1" s="1"/>
  <c r="AS1858" i="1"/>
  <c r="AT1858" i="1" s="1"/>
  <c r="AS1859" i="1"/>
  <c r="AT1859" i="1" s="1"/>
  <c r="AS2744" i="1"/>
  <c r="AT2744" i="1" s="1"/>
  <c r="AS248" i="1"/>
  <c r="AT248" i="1" s="1"/>
  <c r="AS2880" i="1"/>
  <c r="AT2880" i="1" s="1"/>
  <c r="AS2756" i="1"/>
  <c r="AT2756" i="1" s="1"/>
  <c r="AS1860" i="1"/>
  <c r="AT1860" i="1" s="1"/>
  <c r="AS2448" i="1"/>
  <c r="AT2448" i="1" s="1"/>
  <c r="AS1861" i="1"/>
  <c r="AT1861" i="1" s="1"/>
  <c r="AS1862" i="1"/>
  <c r="AT1862" i="1" s="1"/>
  <c r="AS2372" i="1"/>
  <c r="AT2372" i="1" s="1"/>
  <c r="AS1863" i="1"/>
  <c r="AT1863" i="1" s="1"/>
  <c r="AS3185" i="1"/>
  <c r="AT3185" i="1" s="1"/>
  <c r="AS2303" i="1"/>
  <c r="AT2303" i="1" s="1"/>
  <c r="AS1864" i="1"/>
  <c r="AT1864" i="1" s="1"/>
  <c r="AS2985" i="1"/>
  <c r="AT2985" i="1" s="1"/>
  <c r="AS2845" i="1"/>
  <c r="AT2845" i="1" s="1"/>
  <c r="AS1865" i="1"/>
  <c r="AT1865" i="1" s="1"/>
  <c r="AS2754" i="1"/>
  <c r="AT2754" i="1" s="1"/>
  <c r="AS2708" i="1"/>
  <c r="AT2708" i="1" s="1"/>
  <c r="AS1866" i="1"/>
  <c r="AT1866" i="1" s="1"/>
  <c r="AS1867" i="1"/>
  <c r="AT1867" i="1" s="1"/>
  <c r="AS396" i="1"/>
  <c r="AT396" i="1" s="1"/>
  <c r="AS2676" i="1"/>
  <c r="AT2676" i="1" s="1"/>
  <c r="AS2717" i="1"/>
  <c r="AT2717" i="1" s="1"/>
  <c r="AS1868" i="1"/>
  <c r="AT1868" i="1" s="1"/>
  <c r="AS1869" i="1"/>
  <c r="AT1869" i="1" s="1"/>
  <c r="AS1870" i="1"/>
  <c r="AT1870" i="1" s="1"/>
  <c r="AS564" i="1"/>
  <c r="AT564" i="1" s="1"/>
  <c r="AS2966" i="1"/>
  <c r="AT2966" i="1" s="1"/>
  <c r="AS1871" i="1"/>
  <c r="AT1871" i="1" s="1"/>
  <c r="AS1872" i="1"/>
  <c r="AT1872" i="1" s="1"/>
  <c r="AS2896" i="1"/>
  <c r="AT2896" i="1" s="1"/>
  <c r="AS2873" i="1"/>
  <c r="AT2873" i="1" s="1"/>
  <c r="AS309" i="1"/>
  <c r="AT309" i="1" s="1"/>
  <c r="AS3226" i="1"/>
  <c r="AT3226" i="1" s="1"/>
  <c r="AS3018" i="1"/>
  <c r="AT3018" i="1" s="1"/>
  <c r="AS2837" i="1"/>
  <c r="AT2837" i="1" s="1"/>
  <c r="AS1873" i="1"/>
  <c r="AT1873" i="1" s="1"/>
  <c r="AS2651" i="1"/>
  <c r="AT2651" i="1" s="1"/>
  <c r="AS2342" i="1"/>
  <c r="AT2342" i="1" s="1"/>
  <c r="AS1874" i="1"/>
  <c r="AT1874" i="1" s="1"/>
  <c r="AS2423" i="1"/>
  <c r="AT2423" i="1" s="1"/>
  <c r="AS2507" i="1"/>
  <c r="AT2507" i="1" s="1"/>
  <c r="AS1875" i="1"/>
  <c r="AT1875" i="1" s="1"/>
  <c r="AS587" i="1"/>
  <c r="AT587" i="1" s="1"/>
  <c r="AS2589" i="1"/>
  <c r="AT2589" i="1" s="1"/>
  <c r="AS2619" i="1"/>
  <c r="AT2619" i="1" s="1"/>
  <c r="AS1876" i="1"/>
  <c r="AT1876" i="1" s="1"/>
  <c r="AS1877" i="1"/>
  <c r="AT1877" i="1" s="1"/>
  <c r="AS467" i="1"/>
  <c r="AT467" i="1" s="1"/>
  <c r="AS1878" i="1"/>
  <c r="AT1878" i="1" s="1"/>
  <c r="AS1879" i="1"/>
  <c r="AT1879" i="1" s="1"/>
  <c r="AS1880" i="1"/>
  <c r="AT1880" i="1" s="1"/>
  <c r="AS2906" i="1"/>
  <c r="AT2906" i="1" s="1"/>
  <c r="AS2458" i="1"/>
  <c r="AT2458" i="1" s="1"/>
  <c r="AS2570" i="1"/>
  <c r="AT2570" i="1" s="1"/>
  <c r="AS3105" i="1"/>
  <c r="AT3105" i="1" s="1"/>
  <c r="AS641" i="1"/>
  <c r="AT641" i="1" s="1"/>
  <c r="AS1881" i="1"/>
  <c r="AT1881" i="1" s="1"/>
  <c r="AS1882" i="1"/>
  <c r="AT1882" i="1" s="1"/>
  <c r="AS3097" i="1"/>
  <c r="AT3097" i="1" s="1"/>
  <c r="AS2482" i="1"/>
  <c r="AT2482" i="1" s="1"/>
  <c r="AS2514" i="1"/>
  <c r="AT2514" i="1" s="1"/>
  <c r="AS448" i="1"/>
  <c r="AT448" i="1" s="1"/>
  <c r="AS1883" i="1"/>
  <c r="AT1883" i="1" s="1"/>
  <c r="AS1884" i="1"/>
  <c r="AT1884" i="1" s="1"/>
  <c r="AS1885" i="1"/>
  <c r="AT1885" i="1" s="1"/>
  <c r="AS2816" i="1"/>
  <c r="AT2816" i="1" s="1"/>
  <c r="AS1886" i="1"/>
  <c r="AT1886" i="1" s="1"/>
  <c r="AS1887" i="1"/>
  <c r="AT1887" i="1" s="1"/>
  <c r="AS1888" i="1"/>
  <c r="AT1888" i="1" s="1"/>
  <c r="AS1889" i="1"/>
  <c r="AT1889" i="1" s="1"/>
  <c r="AS2879" i="1"/>
  <c r="AT2879" i="1" s="1"/>
  <c r="AS3288" i="1"/>
  <c r="AT3288" i="1" s="1"/>
  <c r="AS1890" i="1"/>
  <c r="AT1890" i="1" s="1"/>
  <c r="AS3101" i="1"/>
  <c r="AT3101" i="1" s="1"/>
  <c r="AS1891" i="1"/>
  <c r="AT1891" i="1" s="1"/>
  <c r="AS1892" i="1"/>
  <c r="AT1892" i="1" s="1"/>
  <c r="AS349" i="1"/>
  <c r="AT349" i="1" s="1"/>
  <c r="AS2833" i="1"/>
  <c r="AT2833" i="1" s="1"/>
  <c r="AS1893" i="1"/>
  <c r="AT1893" i="1" s="1"/>
  <c r="AS3107" i="1"/>
  <c r="AT3107" i="1" s="1"/>
  <c r="AS2610" i="1"/>
  <c r="AT2610" i="1" s="1"/>
  <c r="AS75" i="1"/>
  <c r="AT75" i="1" s="1"/>
  <c r="AS1894" i="1"/>
  <c r="AT1894" i="1" s="1"/>
  <c r="AS1895" i="1"/>
  <c r="AT1895" i="1" s="1"/>
  <c r="AS551" i="1"/>
  <c r="AT551" i="1" s="1"/>
  <c r="AS1896" i="1"/>
  <c r="AT1896" i="1" s="1"/>
  <c r="AS496" i="1"/>
  <c r="AT496" i="1" s="1"/>
  <c r="AS1897" i="1"/>
  <c r="AT1897" i="1" s="1"/>
  <c r="AS1898" i="1"/>
  <c r="AT1898" i="1" s="1"/>
  <c r="AS1899" i="1"/>
  <c r="AT1899" i="1" s="1"/>
  <c r="AS1900" i="1"/>
  <c r="AT1900" i="1" s="1"/>
  <c r="AS627" i="1"/>
  <c r="AT627" i="1" s="1"/>
  <c r="AS2443" i="1"/>
  <c r="AT2443" i="1" s="1"/>
  <c r="AS618" i="1"/>
  <c r="AT618" i="1" s="1"/>
  <c r="AS2797" i="1"/>
  <c r="AT2797" i="1" s="1"/>
  <c r="AS481" i="1"/>
  <c r="AT481" i="1" s="1"/>
  <c r="AS1901" i="1"/>
  <c r="AT1901" i="1" s="1"/>
  <c r="AS1902" i="1"/>
  <c r="AT1902" i="1" s="1"/>
  <c r="AS1903" i="1"/>
  <c r="AT1903" i="1" s="1"/>
  <c r="AS2620" i="1"/>
  <c r="AT2620" i="1" s="1"/>
  <c r="AS277" i="1"/>
  <c r="AT277" i="1" s="1"/>
  <c r="AS1904" i="1"/>
  <c r="AT1904" i="1" s="1"/>
  <c r="AS1905" i="1"/>
  <c r="AT1905" i="1" s="1"/>
  <c r="AS1906" i="1"/>
  <c r="AT1906" i="1" s="1"/>
  <c r="AS350" i="1"/>
  <c r="AT350" i="1" s="1"/>
  <c r="AS2586" i="1"/>
  <c r="AT2586" i="1" s="1"/>
  <c r="AS2804" i="1"/>
  <c r="AT2804" i="1" s="1"/>
  <c r="AS1907" i="1"/>
  <c r="AT1907" i="1" s="1"/>
  <c r="AS2821" i="1"/>
  <c r="AT2821" i="1" s="1"/>
  <c r="AS3166" i="1"/>
  <c r="AT3166" i="1" s="1"/>
  <c r="AS565" i="1"/>
  <c r="AT565" i="1" s="1"/>
  <c r="AS95" i="1"/>
  <c r="AT95" i="1" s="1"/>
  <c r="AS1908" i="1"/>
  <c r="AT1908" i="1" s="1"/>
  <c r="AS2405" i="1"/>
  <c r="AT2405" i="1" s="1"/>
  <c r="AS1909" i="1"/>
  <c r="AT1909" i="1" s="1"/>
  <c r="AS1910" i="1"/>
  <c r="AT1910" i="1" s="1"/>
  <c r="AS1911" i="1"/>
  <c r="AT1911" i="1" s="1"/>
  <c r="AS1912" i="1"/>
  <c r="AT1912" i="1" s="1"/>
  <c r="AS214" i="1"/>
  <c r="AT214" i="1" s="1"/>
  <c r="AS2359" i="1"/>
  <c r="AT2359" i="1" s="1"/>
  <c r="AS1913" i="1"/>
  <c r="AT1913" i="1" s="1"/>
  <c r="AS1914" i="1"/>
  <c r="AT1914" i="1" s="1"/>
  <c r="AS1915" i="1"/>
  <c r="AT1915" i="1" s="1"/>
  <c r="AS1916" i="1"/>
  <c r="AT1916" i="1" s="1"/>
  <c r="AS55" i="1"/>
  <c r="AT55" i="1" s="1"/>
  <c r="AS1917" i="1"/>
  <c r="AT1917" i="1" s="1"/>
  <c r="AS2875" i="1"/>
  <c r="AT2875" i="1" s="1"/>
  <c r="AS1918" i="1"/>
  <c r="AT1918" i="1" s="1"/>
  <c r="AS1919" i="1"/>
  <c r="AT1919" i="1" s="1"/>
  <c r="AS1920" i="1"/>
  <c r="AT1920" i="1" s="1"/>
  <c r="AS3338" i="1"/>
  <c r="AT3338" i="1" s="1"/>
  <c r="AS2702" i="1"/>
  <c r="AT2702" i="1" s="1"/>
  <c r="AS185" i="1"/>
  <c r="AT185" i="1" s="1"/>
  <c r="AS1921" i="1"/>
  <c r="AT1921" i="1" s="1"/>
  <c r="AS94" i="1"/>
  <c r="AT94" i="1" s="1"/>
  <c r="AS1922" i="1"/>
  <c r="AT1922" i="1" s="1"/>
  <c r="AS333" i="1"/>
  <c r="AT333" i="1" s="1"/>
  <c r="AS2844" i="1"/>
  <c r="AT2844" i="1" s="1"/>
  <c r="AS1923" i="1"/>
  <c r="AT1923" i="1" s="1"/>
  <c r="AS1924" i="1"/>
  <c r="AT1924" i="1" s="1"/>
  <c r="AS2623" i="1"/>
  <c r="AT2623" i="1" s="1"/>
  <c r="AS474" i="1"/>
  <c r="AT474" i="1" s="1"/>
  <c r="AS1925" i="1"/>
  <c r="AT1925" i="1" s="1"/>
  <c r="AS1926" i="1"/>
  <c r="AT1926" i="1" s="1"/>
  <c r="AS3030" i="1"/>
  <c r="AT3030" i="1" s="1"/>
  <c r="AS3134" i="1"/>
  <c r="AT3134" i="1" s="1"/>
  <c r="AS1927" i="1"/>
  <c r="AT1927" i="1" s="1"/>
  <c r="AS662" i="1"/>
  <c r="AT662" i="1" s="1"/>
  <c r="AS1928" i="1"/>
  <c r="AT1928" i="1" s="1"/>
  <c r="AS1929" i="1"/>
  <c r="AT1929" i="1" s="1"/>
  <c r="AS1930" i="1"/>
  <c r="AT1930" i="1" s="1"/>
  <c r="AS1931" i="1"/>
  <c r="AT1931" i="1" s="1"/>
  <c r="AS1932" i="1"/>
  <c r="AT1932" i="1" s="1"/>
  <c r="AS1933" i="1"/>
  <c r="AT1933" i="1" s="1"/>
  <c r="AS1934" i="1"/>
  <c r="AT1934" i="1" s="1"/>
  <c r="AS327" i="1"/>
  <c r="AT327" i="1" s="1"/>
  <c r="AS1935" i="1"/>
  <c r="AT1935" i="1" s="1"/>
  <c r="AS1936" i="1"/>
  <c r="AT1936" i="1" s="1"/>
  <c r="AS2784" i="1"/>
  <c r="AT2784" i="1" s="1"/>
  <c r="AS1937" i="1"/>
  <c r="AT1937" i="1" s="1"/>
  <c r="AS1938" i="1"/>
  <c r="AT1938" i="1" s="1"/>
  <c r="AS2842" i="1"/>
  <c r="AT2842" i="1" s="1"/>
  <c r="AS1939" i="1"/>
  <c r="AT1939" i="1" s="1"/>
  <c r="AS2512" i="1"/>
  <c r="AT2512" i="1" s="1"/>
  <c r="AS1940" i="1"/>
  <c r="AT1940" i="1" s="1"/>
  <c r="AS1941" i="1"/>
  <c r="AT1941" i="1" s="1"/>
  <c r="AS1942" i="1"/>
  <c r="AT1942" i="1" s="1"/>
  <c r="AS1943" i="1"/>
  <c r="AT1943" i="1" s="1"/>
  <c r="AS1944" i="1"/>
  <c r="AT1944" i="1" s="1"/>
  <c r="AS1945" i="1"/>
  <c r="AT1945" i="1" s="1"/>
  <c r="AS1946" i="1"/>
  <c r="AT1946" i="1" s="1"/>
  <c r="AS1947" i="1"/>
  <c r="AT1947" i="1" s="1"/>
  <c r="AS2745" i="1"/>
  <c r="AT2745" i="1" s="1"/>
  <c r="AS1948" i="1"/>
  <c r="AT1948" i="1" s="1"/>
  <c r="AS1949" i="1"/>
  <c r="AT1949" i="1" s="1"/>
  <c r="AS2673" i="1"/>
  <c r="AT2673" i="1" s="1"/>
  <c r="AS250" i="1"/>
  <c r="AT250" i="1" s="1"/>
  <c r="AS1950" i="1"/>
  <c r="AT1950" i="1" s="1"/>
  <c r="AS352" i="1"/>
  <c r="AT352" i="1" s="1"/>
  <c r="AS1951" i="1"/>
  <c r="AT1951" i="1" s="1"/>
  <c r="AS1952" i="1"/>
  <c r="AT1952" i="1" s="1"/>
  <c r="AS1953" i="1"/>
  <c r="AT1953" i="1" s="1"/>
  <c r="AS1954" i="1"/>
  <c r="AT1954" i="1" s="1"/>
  <c r="AS1955" i="1"/>
  <c r="AT1955" i="1" s="1"/>
  <c r="AS3064" i="1"/>
  <c r="AT3064" i="1" s="1"/>
  <c r="AS145" i="1"/>
  <c r="AT145" i="1" s="1"/>
  <c r="AS165" i="1"/>
  <c r="AT165" i="1" s="1"/>
  <c r="AS2681" i="1"/>
  <c r="AT2681" i="1" s="1"/>
  <c r="AS1956" i="1"/>
  <c r="AT1956" i="1" s="1"/>
  <c r="AS2440" i="1"/>
  <c r="AT2440" i="1" s="1"/>
  <c r="AS1957" i="1"/>
  <c r="AT1957" i="1" s="1"/>
  <c r="AS305" i="1"/>
  <c r="AT305" i="1" s="1"/>
  <c r="AS272" i="1"/>
  <c r="AT272" i="1" s="1"/>
  <c r="AS3330" i="1"/>
  <c r="AT3330" i="1" s="1"/>
  <c r="AS700" i="1"/>
  <c r="AT700" i="1" s="1"/>
  <c r="AS1958" i="1"/>
  <c r="AT1958" i="1" s="1"/>
  <c r="AS1959" i="1"/>
  <c r="AT1959" i="1" s="1"/>
  <c r="AS1960" i="1"/>
  <c r="AT1960" i="1" s="1"/>
  <c r="AS2534" i="1"/>
  <c r="AT2534" i="1" s="1"/>
  <c r="AS1961" i="1"/>
  <c r="AT1961" i="1" s="1"/>
  <c r="AS2289" i="1"/>
  <c r="AT2289" i="1" s="1"/>
  <c r="AS1962" i="1"/>
  <c r="AT1962" i="1" s="1"/>
  <c r="AS1963" i="1"/>
  <c r="AT1963" i="1" s="1"/>
  <c r="AS2549" i="1"/>
  <c r="AT2549" i="1" s="1"/>
  <c r="AS2371" i="1"/>
  <c r="AT2371" i="1" s="1"/>
  <c r="AS2433" i="1"/>
  <c r="AT2433" i="1" s="1"/>
  <c r="AS597" i="1"/>
  <c r="AT597" i="1" s="1"/>
  <c r="AS495" i="1"/>
  <c r="AT495" i="1" s="1"/>
  <c r="AS178" i="1"/>
  <c r="AT178" i="1" s="1"/>
  <c r="AS1964" i="1"/>
  <c r="AT1964" i="1" s="1"/>
  <c r="AS2916" i="1"/>
  <c r="AT2916" i="1" s="1"/>
  <c r="AS2748" i="1"/>
  <c r="AT2748" i="1" s="1"/>
  <c r="AS1965" i="1"/>
  <c r="AT1965" i="1" s="1"/>
  <c r="AS1966" i="1"/>
  <c r="AT1966" i="1" s="1"/>
  <c r="AS2695" i="1"/>
  <c r="AT2695" i="1" s="1"/>
  <c r="AS1967" i="1"/>
  <c r="AT1967" i="1" s="1"/>
  <c r="AS1968" i="1"/>
  <c r="AT1968" i="1" s="1"/>
  <c r="AS2451" i="1"/>
  <c r="AT2451" i="1" s="1"/>
  <c r="AS398" i="1"/>
  <c r="AT398" i="1" s="1"/>
  <c r="AS1969" i="1"/>
  <c r="AT1969" i="1" s="1"/>
  <c r="AS233" i="1"/>
  <c r="AT233" i="1" s="1"/>
  <c r="AS1970" i="1"/>
  <c r="AT1970" i="1" s="1"/>
  <c r="AS2786" i="1"/>
  <c r="AT2786" i="1" s="1"/>
  <c r="AS684" i="1"/>
  <c r="AT684" i="1" s="1"/>
  <c r="AS1971" i="1"/>
  <c r="AT1971" i="1" s="1"/>
  <c r="AS2977" i="1"/>
  <c r="AT2977" i="1" s="1"/>
  <c r="AS1972" i="1"/>
  <c r="AT1972" i="1" s="1"/>
  <c r="AS2710" i="1"/>
  <c r="AT2710" i="1" s="1"/>
  <c r="AS1973" i="1"/>
  <c r="AT1973" i="1" s="1"/>
  <c r="AS1974" i="1"/>
  <c r="AT1974" i="1" s="1"/>
  <c r="AS1975" i="1"/>
  <c r="AT1975" i="1" s="1"/>
  <c r="AS380" i="1"/>
  <c r="AT380" i="1" s="1"/>
  <c r="AS455" i="1"/>
  <c r="AT455" i="1" s="1"/>
  <c r="AS1976" i="1"/>
  <c r="AT1976" i="1" s="1"/>
  <c r="AS1977" i="1"/>
  <c r="AT1977" i="1" s="1"/>
  <c r="AS1978" i="1"/>
  <c r="AT1978" i="1" s="1"/>
  <c r="AS2649" i="1"/>
  <c r="AT2649" i="1" s="1"/>
  <c r="AS1979" i="1"/>
  <c r="AT1979" i="1" s="1"/>
  <c r="AS1980" i="1"/>
  <c r="AT1980" i="1" s="1"/>
  <c r="AS2349" i="1"/>
  <c r="AT2349" i="1" s="1"/>
  <c r="AS1981" i="1"/>
  <c r="AT1981" i="1" s="1"/>
  <c r="AS1982" i="1"/>
  <c r="AT1982" i="1" s="1"/>
  <c r="AS2788" i="1"/>
  <c r="AT2788" i="1" s="1"/>
  <c r="AS2671" i="1"/>
  <c r="AT2671" i="1" s="1"/>
  <c r="AS2417" i="1"/>
  <c r="AT2417" i="1" s="1"/>
  <c r="AS2498" i="1"/>
  <c r="AT2498" i="1" s="1"/>
  <c r="AS1983" i="1"/>
  <c r="AT1983" i="1" s="1"/>
  <c r="AS299" i="1"/>
  <c r="AT299" i="1" s="1"/>
  <c r="AS108" i="1"/>
  <c r="AT108" i="1" s="1"/>
  <c r="AS541" i="1"/>
  <c r="AT541" i="1" s="1"/>
  <c r="AS1984" i="1"/>
  <c r="AT1984" i="1" s="1"/>
  <c r="AS283" i="1"/>
  <c r="AT283" i="1" s="1"/>
  <c r="AS2611" i="1"/>
  <c r="AT2611" i="1" s="1"/>
  <c r="AS1985" i="1"/>
  <c r="AT1985" i="1" s="1"/>
  <c r="AS2474" i="1"/>
  <c r="AT2474" i="1" s="1"/>
  <c r="AS2530" i="1"/>
  <c r="AT2530" i="1" s="1"/>
  <c r="AS482" i="1"/>
  <c r="AT482" i="1" s="1"/>
  <c r="AS1986" i="1"/>
  <c r="AT1986" i="1" s="1"/>
  <c r="AS2907" i="1"/>
  <c r="AT2907" i="1" s="1"/>
  <c r="AS71" i="1"/>
  <c r="AT71" i="1" s="1"/>
  <c r="AS1987" i="1"/>
  <c r="AT1987" i="1" s="1"/>
  <c r="AS671" i="1"/>
  <c r="AT671" i="1" s="1"/>
  <c r="AS2485" i="1"/>
  <c r="AT2485" i="1" s="1"/>
  <c r="AS2542" i="1"/>
  <c r="AT2542" i="1" s="1"/>
  <c r="AS1988" i="1"/>
  <c r="AT1988" i="1" s="1"/>
  <c r="AS2843" i="1"/>
  <c r="AT2843" i="1" s="1"/>
  <c r="AS2285" i="1"/>
  <c r="AT2285" i="1" s="1"/>
  <c r="AS1989" i="1"/>
  <c r="AT1989" i="1" s="1"/>
  <c r="AS2346" i="1"/>
  <c r="AT2346" i="1" s="1"/>
  <c r="AS1990" i="1"/>
  <c r="AT1990" i="1" s="1"/>
  <c r="AS3006" i="1"/>
  <c r="AT3006" i="1" s="1"/>
  <c r="AS437" i="1"/>
  <c r="AT437" i="1" s="1"/>
  <c r="AS1991" i="1"/>
  <c r="AT1991" i="1" s="1"/>
  <c r="AS118" i="1"/>
  <c r="AT118" i="1" s="1"/>
  <c r="AS1992" i="1"/>
  <c r="AT1992" i="1" s="1"/>
  <c r="AS19" i="1"/>
  <c r="AT19" i="1" s="1"/>
  <c r="AS1993" i="1"/>
  <c r="AT1993" i="1" s="1"/>
  <c r="AS1994" i="1"/>
  <c r="AT1994" i="1" s="1"/>
  <c r="AS2669" i="1"/>
  <c r="AT2669" i="1" s="1"/>
  <c r="AS2825" i="1"/>
  <c r="AT2825" i="1" s="1"/>
  <c r="AS379" i="1"/>
  <c r="AT379" i="1" s="1"/>
  <c r="AS1995" i="1"/>
  <c r="AT1995" i="1" s="1"/>
  <c r="AS2628" i="1"/>
  <c r="AT2628" i="1" s="1"/>
  <c r="AS3009" i="1"/>
  <c r="AT3009" i="1" s="1"/>
  <c r="AS2877" i="1"/>
  <c r="AT2877" i="1" s="1"/>
  <c r="AS1996" i="1"/>
  <c r="AT1996" i="1" s="1"/>
  <c r="AS3029" i="1"/>
  <c r="AT3029" i="1" s="1"/>
  <c r="AS339" i="1"/>
  <c r="AT339" i="1" s="1"/>
  <c r="AS267" i="1"/>
  <c r="AT267" i="1" s="1"/>
  <c r="AS643" i="1"/>
  <c r="AT643" i="1" s="1"/>
  <c r="AS1997" i="1"/>
  <c r="AT1997" i="1" s="1"/>
  <c r="AS1998" i="1"/>
  <c r="AT1998" i="1" s="1"/>
  <c r="AS173" i="1"/>
  <c r="AT173" i="1" s="1"/>
  <c r="AS1999" i="1"/>
  <c r="AT1999" i="1" s="1"/>
  <c r="AS2737" i="1"/>
  <c r="AT2737" i="1" s="1"/>
  <c r="AS2000" i="1"/>
  <c r="AT2000" i="1" s="1"/>
  <c r="AS2001" i="1"/>
  <c r="AT2001" i="1" s="1"/>
  <c r="AS2002" i="1"/>
  <c r="AT2002" i="1" s="1"/>
  <c r="AS190" i="1"/>
  <c r="AT190" i="1" s="1"/>
  <c r="AS469" i="1"/>
  <c r="AT469" i="1" s="1"/>
  <c r="AS2672" i="1"/>
  <c r="AT2672" i="1" s="1"/>
  <c r="AS2003" i="1"/>
  <c r="AT2003" i="1" s="1"/>
  <c r="AS2004" i="1"/>
  <c r="AT2004" i="1" s="1"/>
  <c r="AS2005" i="1"/>
  <c r="AT2005" i="1" s="1"/>
  <c r="AS2006" i="1"/>
  <c r="AT2006" i="1" s="1"/>
  <c r="AS2007" i="1"/>
  <c r="AT2007" i="1" s="1"/>
  <c r="AS2603" i="1"/>
  <c r="AT2603" i="1" s="1"/>
  <c r="AS695" i="1"/>
  <c r="AT695" i="1" s="1"/>
  <c r="AS2008" i="1"/>
  <c r="AT2008" i="1" s="1"/>
  <c r="AS2769" i="1"/>
  <c r="AT2769" i="1" s="1"/>
  <c r="AS2009" i="1"/>
  <c r="AT2009" i="1" s="1"/>
  <c r="AS3263" i="1"/>
  <c r="AT3263" i="1" s="1"/>
  <c r="AS2970" i="1"/>
  <c r="AT2970" i="1" s="1"/>
  <c r="AS181" i="1"/>
  <c r="AT181" i="1" s="1"/>
  <c r="AS2731" i="1"/>
  <c r="AT2731" i="1" s="1"/>
  <c r="AS2010" i="1"/>
  <c r="AT2010" i="1" s="1"/>
  <c r="AS77" i="1"/>
  <c r="AT77" i="1" s="1"/>
  <c r="AS2011" i="1"/>
  <c r="AT2011" i="1" s="1"/>
  <c r="AS2012" i="1"/>
  <c r="AT2012" i="1" s="1"/>
  <c r="AS329" i="1"/>
  <c r="AT329" i="1" s="1"/>
  <c r="AS2605" i="1"/>
  <c r="AT2605" i="1" s="1"/>
  <c r="AS2013" i="1"/>
  <c r="AT2013" i="1" s="1"/>
  <c r="AS400" i="1"/>
  <c r="AT400" i="1" s="1"/>
  <c r="AS2014" i="1"/>
  <c r="AT2014" i="1" s="1"/>
  <c r="AS2015" i="1"/>
  <c r="AT2015" i="1" s="1"/>
  <c r="AS2016" i="1"/>
  <c r="AT2016" i="1" s="1"/>
  <c r="AS2017" i="1"/>
  <c r="AT2017" i="1" s="1"/>
  <c r="AS2018" i="1"/>
  <c r="AT2018" i="1" s="1"/>
  <c r="AS505" i="1"/>
  <c r="AT505" i="1" s="1"/>
  <c r="AS2918" i="1"/>
  <c r="AT2918" i="1" s="1"/>
  <c r="AS2019" i="1"/>
  <c r="AT2019" i="1" s="1"/>
  <c r="AS281" i="1"/>
  <c r="AT281" i="1" s="1"/>
  <c r="AS2020" i="1"/>
  <c r="AT2020" i="1" s="1"/>
  <c r="AS219" i="1"/>
  <c r="AT219" i="1" s="1"/>
  <c r="AS2818" i="1"/>
  <c r="AT2818" i="1" s="1"/>
  <c r="AS3248" i="1"/>
  <c r="AT3248" i="1" s="1"/>
  <c r="AS274" i="1"/>
  <c r="AT274" i="1" s="1"/>
  <c r="AS2021" i="1"/>
  <c r="AT2021" i="1" s="1"/>
  <c r="AS2022" i="1"/>
  <c r="AT2022" i="1" s="1"/>
  <c r="AS2023" i="1"/>
  <c r="AT2023" i="1" s="1"/>
  <c r="AS600" i="1"/>
  <c r="AT600" i="1" s="1"/>
  <c r="AS363" i="1"/>
  <c r="AT363" i="1" s="1"/>
  <c r="AS2024" i="1"/>
  <c r="AT2024" i="1" s="1"/>
  <c r="AS3189" i="1"/>
  <c r="AT3189" i="1" s="1"/>
  <c r="AS2025" i="1"/>
  <c r="AT2025" i="1" s="1"/>
  <c r="AS2026" i="1"/>
  <c r="AT2026" i="1" s="1"/>
  <c r="AS2027" i="1"/>
  <c r="AT2027" i="1" s="1"/>
  <c r="AS2028" i="1"/>
  <c r="AT2028" i="1" s="1"/>
  <c r="AS2029" i="1"/>
  <c r="AT2029" i="1" s="1"/>
  <c r="AS2030" i="1"/>
  <c r="AT2030" i="1" s="1"/>
  <c r="AS2373" i="1"/>
  <c r="AT2373" i="1" s="1"/>
  <c r="AS2031" i="1"/>
  <c r="AT2031" i="1" s="1"/>
  <c r="AS324" i="1"/>
  <c r="AT324" i="1" s="1"/>
  <c r="AS2032" i="1"/>
  <c r="AT2032" i="1" s="1"/>
  <c r="AS2033" i="1"/>
  <c r="AT2033" i="1" s="1"/>
  <c r="AS2034" i="1"/>
  <c r="AT2034" i="1" s="1"/>
  <c r="AS2035" i="1"/>
  <c r="AT2035" i="1" s="1"/>
  <c r="AS3087" i="1"/>
  <c r="AT3087" i="1" s="1"/>
  <c r="AS2036" i="1"/>
  <c r="AT2036" i="1" s="1"/>
  <c r="AS2037" i="1"/>
  <c r="AT2037" i="1" s="1"/>
  <c r="AS257" i="1"/>
  <c r="AT257" i="1" s="1"/>
  <c r="AS2038" i="1"/>
  <c r="AT2038" i="1" s="1"/>
  <c r="AS2039" i="1"/>
  <c r="AT2039" i="1" s="1"/>
  <c r="AS371" i="1"/>
  <c r="AT371" i="1" s="1"/>
  <c r="AS628" i="1"/>
  <c r="AT628" i="1" s="1"/>
  <c r="AS3044" i="1"/>
  <c r="AT3044" i="1" s="1"/>
  <c r="AS2040" i="1"/>
  <c r="AT2040" i="1" s="1"/>
  <c r="AS2041" i="1"/>
  <c r="AT2041" i="1" s="1"/>
  <c r="AS2042" i="1"/>
  <c r="AT2042" i="1" s="1"/>
  <c r="AS2831" i="1"/>
  <c r="AT2831" i="1" s="1"/>
  <c r="AS2635" i="1"/>
  <c r="AT2635" i="1" s="1"/>
  <c r="AS2043" i="1"/>
  <c r="AT2043" i="1" s="1"/>
  <c r="AS2044" i="1"/>
  <c r="AT2044" i="1" s="1"/>
  <c r="AS2045" i="1"/>
  <c r="AT2045" i="1" s="1"/>
  <c r="AS2046" i="1"/>
  <c r="AT2046" i="1" s="1"/>
  <c r="AS2047" i="1"/>
  <c r="AT2047" i="1" s="1"/>
  <c r="AS189" i="1"/>
  <c r="AT189" i="1" s="1"/>
  <c r="AS2048" i="1"/>
  <c r="AT2048" i="1" s="1"/>
  <c r="AS2049" i="1"/>
  <c r="AT2049" i="1" s="1"/>
  <c r="AS2050" i="1"/>
  <c r="AT2050" i="1" s="1"/>
  <c r="AS2051" i="1"/>
  <c r="AT2051" i="1" s="1"/>
  <c r="AS2052" i="1"/>
  <c r="AT2052" i="1" s="1"/>
  <c r="AS2608" i="1"/>
  <c r="AT2608" i="1" s="1"/>
  <c r="AS2053" i="1"/>
  <c r="AT2053" i="1" s="1"/>
  <c r="AS266" i="1"/>
  <c r="AT266" i="1" s="1"/>
  <c r="AS3154" i="1"/>
  <c r="AT3154" i="1" s="1"/>
  <c r="AS2054" i="1"/>
  <c r="AT2054" i="1" s="1"/>
  <c r="AS2055" i="1"/>
  <c r="AT2055" i="1" s="1"/>
  <c r="AS2056" i="1"/>
  <c r="AT2056" i="1" s="1"/>
  <c r="AS2057" i="1"/>
  <c r="AT2057" i="1" s="1"/>
  <c r="AS2714" i="1"/>
  <c r="AT2714" i="1" s="1"/>
  <c r="AS2367" i="1"/>
  <c r="AT2367" i="1" s="1"/>
  <c r="AS418" i="1"/>
  <c r="AT418" i="1" s="1"/>
  <c r="AS2058" i="1"/>
  <c r="AT2058" i="1" s="1"/>
  <c r="AS2059" i="1"/>
  <c r="AT2059" i="1" s="1"/>
  <c r="AS2060" i="1"/>
  <c r="AT2060" i="1" s="1"/>
  <c r="AS2061" i="1"/>
  <c r="AT2061" i="1" s="1"/>
  <c r="AS2987" i="1"/>
  <c r="AT2987" i="1" s="1"/>
  <c r="AS2062" i="1"/>
  <c r="AT2062" i="1" s="1"/>
  <c r="AS354" i="1"/>
  <c r="AT354" i="1" s="1"/>
  <c r="AS3116" i="1"/>
  <c r="AT3116" i="1" s="1"/>
  <c r="AS142" i="1"/>
  <c r="AT142" i="1" s="1"/>
  <c r="AS2063" i="1"/>
  <c r="AT2063" i="1" s="1"/>
  <c r="AS484" i="1"/>
  <c r="AT484" i="1" s="1"/>
  <c r="AS2579" i="1"/>
  <c r="AT2579" i="1" s="1"/>
  <c r="AS2679" i="1"/>
  <c r="AT2679" i="1" s="1"/>
  <c r="AS2568" i="1"/>
  <c r="AT2568" i="1" s="1"/>
  <c r="AS2064" i="1"/>
  <c r="AT2064" i="1" s="1"/>
  <c r="AS2065" i="1"/>
  <c r="AT2065" i="1" s="1"/>
  <c r="AS235" i="1"/>
  <c r="AT235" i="1" s="1"/>
  <c r="AS2066" i="1"/>
  <c r="AT2066" i="1" s="1"/>
  <c r="AS2067" i="1"/>
  <c r="AT2067" i="1" s="1"/>
  <c r="AS109" i="1"/>
  <c r="AT109" i="1" s="1"/>
  <c r="AS2718" i="1"/>
  <c r="AT2718" i="1" s="1"/>
  <c r="AS386" i="1"/>
  <c r="AT386" i="1" s="1"/>
  <c r="AS701" i="1"/>
  <c r="AT701" i="1" s="1"/>
  <c r="AS690" i="1"/>
  <c r="AT690" i="1" s="1"/>
  <c r="AS3118" i="1"/>
  <c r="AT3118" i="1" s="1"/>
  <c r="AS2068" i="1"/>
  <c r="AT2068" i="1" s="1"/>
  <c r="AS275" i="1"/>
  <c r="AT275" i="1" s="1"/>
  <c r="AS2069" i="1"/>
  <c r="AT2069" i="1" s="1"/>
  <c r="AS239" i="1"/>
  <c r="AT239" i="1" s="1"/>
  <c r="AS2070" i="1"/>
  <c r="AT2070" i="1" s="1"/>
  <c r="AS691" i="1"/>
  <c r="AT691" i="1" s="1"/>
  <c r="AS2071" i="1"/>
  <c r="AT2071" i="1" s="1"/>
  <c r="AS477" i="1"/>
  <c r="AT477" i="1" s="1"/>
  <c r="AS2072" i="1"/>
  <c r="AT2072" i="1" s="1"/>
  <c r="AS2073" i="1"/>
  <c r="AT2073" i="1" s="1"/>
  <c r="AS83" i="1"/>
  <c r="AT83" i="1" s="1"/>
  <c r="AS2074" i="1"/>
  <c r="AT2074" i="1" s="1"/>
  <c r="AS2075" i="1"/>
  <c r="AT2075" i="1" s="1"/>
  <c r="AS504" i="1"/>
  <c r="AT504" i="1" s="1"/>
  <c r="AS2076" i="1"/>
  <c r="AT2076" i="1" s="1"/>
  <c r="AS2077" i="1"/>
  <c r="AT2077" i="1" s="1"/>
  <c r="AS2959" i="1"/>
  <c r="AT2959" i="1" s="1"/>
  <c r="AS2078" i="1"/>
  <c r="AT2078" i="1" s="1"/>
  <c r="AS3335" i="1"/>
  <c r="AT3335" i="1" s="1"/>
  <c r="AS2594" i="1"/>
  <c r="AT2594" i="1" s="1"/>
  <c r="AS2079" i="1"/>
  <c r="AT2079" i="1" s="1"/>
  <c r="AS2762" i="1"/>
  <c r="AT2762" i="1" s="1"/>
  <c r="AS2495" i="1"/>
  <c r="AT2495" i="1" s="1"/>
  <c r="AS2080" i="1"/>
  <c r="AT2080" i="1" s="1"/>
  <c r="AS2081" i="1"/>
  <c r="AT2081" i="1" s="1"/>
  <c r="AS2082" i="1"/>
  <c r="AT2082" i="1" s="1"/>
  <c r="AS2380" i="1"/>
  <c r="AT2380" i="1" s="1"/>
  <c r="AS2083" i="1"/>
  <c r="AT2083" i="1" s="1"/>
  <c r="AS2084" i="1"/>
  <c r="AT2084" i="1" s="1"/>
  <c r="AS2365" i="1"/>
  <c r="AT2365" i="1" s="1"/>
  <c r="AS54" i="1"/>
  <c r="AT54" i="1" s="1"/>
  <c r="AS2085" i="1"/>
  <c r="AT2085" i="1" s="1"/>
  <c r="AS2086" i="1"/>
  <c r="AT2086" i="1" s="1"/>
  <c r="AS2087" i="1"/>
  <c r="AT2087" i="1" s="1"/>
  <c r="AS2088" i="1"/>
  <c r="AT2088" i="1" s="1"/>
  <c r="AS135" i="1"/>
  <c r="AT135" i="1" s="1"/>
  <c r="AS2670" i="1"/>
  <c r="AT2670" i="1" s="1"/>
  <c r="AS286" i="1"/>
  <c r="AT286" i="1" s="1"/>
  <c r="AS2481" i="1"/>
  <c r="AT2481" i="1" s="1"/>
  <c r="AS2089" i="1"/>
  <c r="AT2089" i="1" s="1"/>
  <c r="AS514" i="1"/>
  <c r="AT514" i="1" s="1"/>
  <c r="AS3002" i="1"/>
  <c r="AT3002" i="1" s="1"/>
  <c r="AS2090" i="1"/>
  <c r="AT2090" i="1" s="1"/>
  <c r="AS2661" i="1"/>
  <c r="AT2661" i="1" s="1"/>
  <c r="AS421" i="1"/>
  <c r="AT421" i="1" s="1"/>
  <c r="AS2091" i="1"/>
  <c r="AT2091" i="1" s="1"/>
  <c r="AS2390" i="1"/>
  <c r="AT2390" i="1" s="1"/>
  <c r="AS2388" i="1"/>
  <c r="AT2388" i="1" s="1"/>
  <c r="AS2092" i="1"/>
  <c r="AT2092" i="1" s="1"/>
  <c r="AS3080" i="1"/>
  <c r="AT3080" i="1" s="1"/>
  <c r="AS2093" i="1"/>
  <c r="AT2093" i="1" s="1"/>
  <c r="AS2864" i="1"/>
  <c r="AT2864" i="1" s="1"/>
  <c r="AS2094" i="1"/>
  <c r="AT2094" i="1" s="1"/>
  <c r="AS2793" i="1"/>
  <c r="AT2793" i="1" s="1"/>
  <c r="AS2095" i="1"/>
  <c r="AT2095" i="1" s="1"/>
  <c r="AS2096" i="1"/>
  <c r="AT2096" i="1" s="1"/>
  <c r="AS2097" i="1"/>
  <c r="AT2097" i="1" s="1"/>
  <c r="AS2313" i="1"/>
  <c r="AT2313" i="1" s="1"/>
  <c r="AS2098" i="1"/>
  <c r="AT2098" i="1" s="1"/>
  <c r="AS2099" i="1"/>
  <c r="AT2099" i="1" s="1"/>
  <c r="AS612" i="1"/>
  <c r="AT612" i="1" s="1"/>
  <c r="AS224" i="1"/>
  <c r="AT224" i="1" s="1"/>
  <c r="AS450" i="1"/>
  <c r="AT450" i="1" s="1"/>
  <c r="AS104" i="1"/>
  <c r="AT104" i="1" s="1"/>
  <c r="AS620" i="1"/>
  <c r="AT620" i="1" s="1"/>
  <c r="AS2100" i="1"/>
  <c r="AT2100" i="1" s="1"/>
  <c r="AS2101" i="1"/>
  <c r="AT2101" i="1" s="1"/>
  <c r="AS2102" i="1"/>
  <c r="AT2102" i="1" s="1"/>
  <c r="AS2602" i="1"/>
  <c r="AT2602" i="1" s="1"/>
  <c r="AS2103" i="1"/>
  <c r="AT2103" i="1" s="1"/>
  <c r="AS59" i="1"/>
  <c r="AT59" i="1" s="1"/>
  <c r="AS2104" i="1"/>
  <c r="AT2104" i="1" s="1"/>
  <c r="AS2105" i="1"/>
  <c r="AT2105" i="1" s="1"/>
  <c r="AS3274" i="1"/>
  <c r="AT3274" i="1" s="1"/>
  <c r="AS2106" i="1"/>
  <c r="AT2106" i="1" s="1"/>
  <c r="AS2808" i="1"/>
  <c r="AT2808" i="1" s="1"/>
  <c r="AS2107" i="1"/>
  <c r="AT2107" i="1" s="1"/>
  <c r="AS2108" i="1"/>
  <c r="AT2108" i="1" s="1"/>
  <c r="AS429" i="1"/>
  <c r="AT429" i="1" s="1"/>
  <c r="AS174" i="1"/>
  <c r="AT174" i="1" s="1"/>
  <c r="AS3135" i="1"/>
  <c r="AT3135" i="1" s="1"/>
  <c r="AS3077" i="1"/>
  <c r="AT3077" i="1" s="1"/>
  <c r="AS2109" i="1"/>
  <c r="AT2109" i="1" s="1"/>
  <c r="AS356" i="1"/>
  <c r="AT356" i="1" s="1"/>
  <c r="AS2110" i="1"/>
  <c r="AT2110" i="1" s="1"/>
  <c r="AS2727" i="1"/>
  <c r="AT2727" i="1" s="1"/>
  <c r="AS699" i="1"/>
  <c r="AT699" i="1" s="1"/>
  <c r="AS468" i="1"/>
  <c r="AT468" i="1" s="1"/>
  <c r="AS2344" i="1"/>
  <c r="AT2344" i="1" s="1"/>
  <c r="AS2553" i="1"/>
  <c r="AT2553" i="1" s="1"/>
  <c r="AS3020" i="1"/>
  <c r="AT3020" i="1" s="1"/>
  <c r="AS613" i="1"/>
  <c r="AT613" i="1" s="1"/>
  <c r="AS2111" i="1"/>
  <c r="AT2111" i="1" s="1"/>
  <c r="AS2112" i="1"/>
  <c r="AT2112" i="1" s="1"/>
  <c r="AS2113" i="1"/>
  <c r="AT2113" i="1" s="1"/>
  <c r="AS2114" i="1"/>
  <c r="AT2114" i="1" s="1"/>
  <c r="AS2115" i="1"/>
  <c r="AT2115" i="1" s="1"/>
  <c r="AS2489" i="1"/>
  <c r="AT2489" i="1" s="1"/>
  <c r="AS262" i="1"/>
  <c r="AT262" i="1" s="1"/>
  <c r="AS2811" i="1"/>
  <c r="AT2811" i="1" s="1"/>
  <c r="AS2116" i="1"/>
  <c r="AT2116" i="1" s="1"/>
  <c r="AS2117" i="1"/>
  <c r="AT2117" i="1" s="1"/>
  <c r="AS2118" i="1"/>
  <c r="AT2118" i="1" s="1"/>
  <c r="AS2296" i="1"/>
  <c r="AT2296" i="1" s="1"/>
  <c r="AS569" i="1"/>
  <c r="AT569" i="1" s="1"/>
  <c r="AS2119" i="1"/>
  <c r="AT2119" i="1" s="1"/>
  <c r="AS2120" i="1"/>
  <c r="AT2120" i="1" s="1"/>
  <c r="AS2121" i="1"/>
  <c r="AT2121" i="1" s="1"/>
  <c r="AS2122" i="1"/>
  <c r="AT2122" i="1" s="1"/>
  <c r="AS2123" i="1"/>
  <c r="AT2123" i="1" s="1"/>
  <c r="AS2124" i="1"/>
  <c r="AT2124" i="1" s="1"/>
  <c r="AS2527" i="1"/>
  <c r="AT2527" i="1" s="1"/>
  <c r="AS2125" i="1"/>
  <c r="AT2125" i="1" s="1"/>
  <c r="AS2366" i="1"/>
  <c r="AT2366" i="1" s="1"/>
  <c r="AS2126" i="1"/>
  <c r="AT2126" i="1" s="1"/>
  <c r="AS74" i="1"/>
  <c r="AT74" i="1" s="1"/>
  <c r="AS138" i="1"/>
  <c r="AT138" i="1" s="1"/>
  <c r="AS3032" i="1"/>
  <c r="AT3032" i="1" s="1"/>
  <c r="AS2422" i="1"/>
  <c r="AT2422" i="1" s="1"/>
  <c r="AS2127" i="1"/>
  <c r="AT2127" i="1" s="1"/>
  <c r="AS2128" i="1"/>
  <c r="AT2128" i="1" s="1"/>
  <c r="AS2129" i="1"/>
  <c r="AT2129" i="1" s="1"/>
  <c r="AS2130" i="1"/>
  <c r="AT2130" i="1" s="1"/>
  <c r="AS2131" i="1"/>
  <c r="AT2131" i="1" s="1"/>
  <c r="AS2132" i="1"/>
  <c r="AT2132" i="1" s="1"/>
  <c r="AS273" i="1"/>
  <c r="AT273" i="1" s="1"/>
  <c r="AS2133" i="1"/>
  <c r="AT2133" i="1" s="1"/>
  <c r="AS2867" i="1"/>
  <c r="AT2867" i="1" s="1"/>
  <c r="AS2134" i="1"/>
  <c r="AT2134" i="1" s="1"/>
  <c r="AS2135" i="1"/>
  <c r="AT2135" i="1" s="1"/>
  <c r="AS2136" i="1"/>
  <c r="AT2136" i="1" s="1"/>
  <c r="AS2137" i="1"/>
  <c r="AT2137" i="1" s="1"/>
  <c r="AS2694" i="1"/>
  <c r="AT2694" i="1" s="1"/>
  <c r="AS2138" i="1"/>
  <c r="AT2138" i="1" s="1"/>
  <c r="AS2139" i="1"/>
  <c r="AT2139" i="1" s="1"/>
  <c r="AS236" i="1"/>
  <c r="AT236" i="1" s="1"/>
  <c r="AS289" i="1"/>
  <c r="AT289" i="1" s="1"/>
  <c r="AS2374" i="1"/>
  <c r="AT2374" i="1" s="1"/>
  <c r="AS2140" i="1"/>
  <c r="AT2140" i="1" s="1"/>
  <c r="AS2141" i="1"/>
  <c r="AT2141" i="1" s="1"/>
  <c r="AS2142" i="1"/>
  <c r="AT2142" i="1" s="1"/>
  <c r="AS2540" i="1"/>
  <c r="AT2540" i="1" s="1"/>
  <c r="AS60" i="1"/>
  <c r="AT60" i="1" s="1"/>
  <c r="AS2143" i="1"/>
  <c r="AT2143" i="1" s="1"/>
  <c r="AS2144" i="1"/>
  <c r="AT2144" i="1" s="1"/>
  <c r="AS2145" i="1"/>
  <c r="AT2145" i="1" s="1"/>
  <c r="AS325" i="1"/>
  <c r="AT325" i="1" s="1"/>
  <c r="AS2146" i="1"/>
  <c r="AT2146" i="1" s="1"/>
  <c r="AS3333" i="1"/>
  <c r="AT3333" i="1" s="1"/>
  <c r="AS2147" i="1"/>
  <c r="AT2147" i="1" s="1"/>
  <c r="AS2148" i="1"/>
  <c r="AT2148" i="1" s="1"/>
  <c r="AS2149" i="1"/>
  <c r="AT2149" i="1" s="1"/>
  <c r="AS2150" i="1"/>
  <c r="AT2150" i="1" s="1"/>
  <c r="AS2151" i="1"/>
  <c r="AT2151" i="1" s="1"/>
  <c r="AS458" i="1"/>
  <c r="AT458" i="1" s="1"/>
  <c r="AS160" i="1"/>
  <c r="AT160" i="1" s="1"/>
  <c r="AS2152" i="1"/>
  <c r="AT2152" i="1" s="1"/>
  <c r="AS2153" i="1"/>
  <c r="AT2153" i="1" s="1"/>
  <c r="AS2154" i="1"/>
  <c r="AT2154" i="1" s="1"/>
  <c r="AS2155" i="1"/>
  <c r="AT2155" i="1" s="1"/>
  <c r="AS2156" i="1"/>
  <c r="AT2156" i="1" s="1"/>
  <c r="AS2157" i="1"/>
  <c r="AT2157" i="1" s="1"/>
  <c r="AS2158" i="1"/>
  <c r="AT2158" i="1" s="1"/>
  <c r="AS2159" i="1"/>
  <c r="AT2159" i="1" s="1"/>
  <c r="AS2160" i="1"/>
  <c r="AT2160" i="1" s="1"/>
  <c r="AS2161" i="1"/>
  <c r="AT2161" i="1" s="1"/>
  <c r="AS2162" i="1"/>
  <c r="AT2162" i="1" s="1"/>
  <c r="AS2163" i="1"/>
  <c r="AT2163" i="1" s="1"/>
  <c r="AS2164" i="1"/>
  <c r="AT2164" i="1" s="1"/>
  <c r="AS2165" i="1"/>
  <c r="AT2165" i="1" s="1"/>
  <c r="AS2166" i="1"/>
  <c r="AT2166" i="1" s="1"/>
  <c r="AS2167" i="1"/>
  <c r="AT2167" i="1" s="1"/>
  <c r="AS2929" i="1"/>
  <c r="AT2929" i="1" s="1"/>
  <c r="AS2168" i="1"/>
  <c r="AT2168" i="1" s="1"/>
  <c r="AS2169" i="1"/>
  <c r="AT2169" i="1" s="1"/>
  <c r="AS2170" i="1"/>
  <c r="AT2170" i="1" s="1"/>
  <c r="AS2739" i="1"/>
  <c r="AT2739" i="1" s="1"/>
  <c r="AS2368" i="1"/>
  <c r="AT2368" i="1" s="1"/>
  <c r="AS591" i="1"/>
  <c r="AT591" i="1" s="1"/>
  <c r="AS2171" i="1"/>
  <c r="AT2171" i="1" s="1"/>
  <c r="AS2172" i="1"/>
  <c r="AT2172" i="1" s="1"/>
  <c r="AS2749" i="1"/>
  <c r="AT2749" i="1" s="1"/>
  <c r="AS2173" i="1"/>
  <c r="AT2173" i="1" s="1"/>
  <c r="AS488" i="1"/>
  <c r="AT488" i="1" s="1"/>
  <c r="AS2174" i="1"/>
  <c r="AT2174" i="1" s="1"/>
  <c r="AS2175" i="1"/>
  <c r="AT2175" i="1" s="1"/>
  <c r="AS2176" i="1"/>
  <c r="AT2176" i="1" s="1"/>
  <c r="AS2177" i="1"/>
  <c r="AT2177" i="1" s="1"/>
  <c r="AS2178" i="1"/>
  <c r="AT2178" i="1" s="1"/>
  <c r="AS2179" i="1"/>
  <c r="AT2179" i="1" s="1"/>
  <c r="AS2180" i="1"/>
  <c r="AT2180" i="1" s="1"/>
  <c r="AS2558" i="1"/>
  <c r="AT2558" i="1" s="1"/>
  <c r="AS2631" i="1"/>
  <c r="AT2631" i="1" s="1"/>
  <c r="AS2181" i="1"/>
  <c r="AT2181" i="1" s="1"/>
  <c r="AS2182" i="1"/>
  <c r="AT2182" i="1" s="1"/>
  <c r="AS2183" i="1"/>
  <c r="AT2183" i="1" s="1"/>
  <c r="AS2577" i="1"/>
  <c r="AT2577" i="1" s="1"/>
  <c r="AS2184" i="1"/>
  <c r="AT2184" i="1" s="1"/>
  <c r="AS2185" i="1"/>
  <c r="AT2185" i="1" s="1"/>
  <c r="AS144" i="1"/>
  <c r="AT144" i="1" s="1"/>
  <c r="AS2186" i="1"/>
  <c r="AT2186" i="1" s="1"/>
  <c r="AS449" i="1"/>
  <c r="AT449" i="1" s="1"/>
  <c r="AS2431" i="1"/>
  <c r="AT2431" i="1" s="1"/>
  <c r="AS152" i="1"/>
  <c r="AT152" i="1" s="1"/>
  <c r="AS2187" i="1"/>
  <c r="AT2187" i="1" s="1"/>
  <c r="AS3010" i="1"/>
  <c r="AT3010" i="1" s="1"/>
  <c r="AS2188" i="1"/>
  <c r="AT2188" i="1" s="1"/>
  <c r="AS167" i="1"/>
  <c r="AT167" i="1" s="1"/>
  <c r="AS2719" i="1"/>
  <c r="AT2719" i="1" s="1"/>
  <c r="AS538" i="1"/>
  <c r="AT538" i="1" s="1"/>
  <c r="AS2189" i="1"/>
  <c r="AT2189" i="1" s="1"/>
  <c r="AS2190" i="1"/>
  <c r="AT2190" i="1" s="1"/>
  <c r="AS2191" i="1"/>
  <c r="AT2191" i="1" s="1"/>
  <c r="AS155" i="1"/>
  <c r="AT155" i="1" s="1"/>
  <c r="AS2192" i="1"/>
  <c r="AT2192" i="1" s="1"/>
  <c r="AS141" i="1"/>
  <c r="AT141" i="1" s="1"/>
  <c r="AS344" i="1"/>
  <c r="AT344" i="1" s="1"/>
  <c r="AS2193" i="1"/>
  <c r="AT2193" i="1" s="1"/>
  <c r="AS2194" i="1"/>
  <c r="AT2194" i="1" s="1"/>
  <c r="AS326" i="1"/>
  <c r="AT326" i="1" s="1"/>
  <c r="AS223" i="1"/>
  <c r="AT223" i="1" s="1"/>
  <c r="AS2812" i="1"/>
  <c r="AT2812" i="1" s="1"/>
  <c r="AS2195" i="1"/>
  <c r="AT2195" i="1" s="1"/>
  <c r="AS2841" i="1"/>
  <c r="AT2841" i="1" s="1"/>
  <c r="AS2196" i="1"/>
  <c r="AT2196" i="1" s="1"/>
  <c r="AS2520" i="1"/>
  <c r="AT2520" i="1" s="1"/>
  <c r="AS2197" i="1"/>
  <c r="AT2197" i="1" s="1"/>
  <c r="AS651" i="1"/>
  <c r="AT651" i="1" s="1"/>
  <c r="AS2198" i="1"/>
  <c r="AT2198" i="1" s="1"/>
  <c r="AS568" i="1"/>
  <c r="AT568" i="1" s="1"/>
  <c r="AS2199" i="1"/>
  <c r="AT2199" i="1" s="1"/>
  <c r="AS2200" i="1"/>
  <c r="AT2200" i="1" s="1"/>
  <c r="AS2201" i="1"/>
  <c r="AT2201" i="1" s="1"/>
  <c r="AS2563" i="1"/>
  <c r="AT2563" i="1" s="1"/>
  <c r="AS2202" i="1"/>
  <c r="AT2202" i="1" s="1"/>
  <c r="AS3129" i="1"/>
  <c r="AT3129" i="1" s="1"/>
  <c r="AS2203" i="1"/>
  <c r="AT2203" i="1" s="1"/>
  <c r="AS2204" i="1"/>
  <c r="AT2204" i="1" s="1"/>
  <c r="AS391" i="1"/>
  <c r="AT391" i="1" s="1"/>
  <c r="AS338" i="1"/>
  <c r="AT338" i="1" s="1"/>
  <c r="AS2205" i="1"/>
  <c r="AT2205" i="1" s="1"/>
  <c r="AS622" i="1"/>
  <c r="AT622" i="1" s="1"/>
  <c r="AS2998" i="1"/>
  <c r="AT2998" i="1" s="1"/>
  <c r="AS2206" i="1"/>
  <c r="AT2206" i="1" s="1"/>
  <c r="AS2207" i="1"/>
  <c r="AT2207" i="1" s="1"/>
  <c r="AS2208" i="1"/>
  <c r="AT2208" i="1" s="1"/>
  <c r="AS2209" i="1"/>
  <c r="AT2209" i="1" s="1"/>
  <c r="AS2210" i="1"/>
  <c r="AT2210" i="1" s="1"/>
  <c r="AS2506" i="1"/>
  <c r="AT2506" i="1" s="1"/>
  <c r="AS2211" i="1"/>
  <c r="AT2211" i="1" s="1"/>
  <c r="AS2212" i="1"/>
  <c r="AT2212" i="1" s="1"/>
  <c r="AS153" i="1"/>
  <c r="AT153" i="1" s="1"/>
  <c r="AS2213" i="1"/>
  <c r="AT2213" i="1" s="1"/>
  <c r="AS2214" i="1"/>
  <c r="AT2214" i="1" s="1"/>
  <c r="AS2215" i="1"/>
  <c r="AT2215" i="1" s="1"/>
  <c r="AS3096" i="1"/>
  <c r="AT3096" i="1" s="1"/>
  <c r="AS2951" i="1"/>
  <c r="AT2951" i="1" s="1"/>
  <c r="AS2528" i="1"/>
  <c r="AT2528" i="1" s="1"/>
  <c r="AS2369" i="1"/>
  <c r="AT2369" i="1" s="1"/>
  <c r="AS2591" i="1"/>
  <c r="AT2591" i="1" s="1"/>
  <c r="AS678" i="1"/>
  <c r="AT678" i="1" s="1"/>
  <c r="AS486" i="1"/>
  <c r="AT486" i="1" s="1"/>
  <c r="AS2216" i="1"/>
  <c r="AT2216" i="1" s="1"/>
  <c r="AS3153" i="1"/>
  <c r="AT3153" i="1" s="1"/>
  <c r="AS2217" i="1"/>
  <c r="AT2217" i="1" s="1"/>
  <c r="AS2218" i="1"/>
  <c r="AT2218" i="1" s="1"/>
  <c r="AS3334" i="1"/>
  <c r="AT3334" i="1" s="1"/>
  <c r="AS550" i="1"/>
  <c r="AT550" i="1" s="1"/>
  <c r="AS2219" i="1"/>
  <c r="AT2219" i="1" s="1"/>
  <c r="AS2220" i="1"/>
  <c r="AT2220" i="1" s="1"/>
  <c r="AS2221" i="1"/>
  <c r="AT2221" i="1" s="1"/>
  <c r="AS2638" i="1"/>
  <c r="AT2638" i="1" s="1"/>
  <c r="AS2665" i="1"/>
  <c r="AT2665" i="1" s="1"/>
  <c r="AS72" i="1"/>
  <c r="AT72" i="1" s="1"/>
  <c r="AS2222" i="1"/>
  <c r="AT2222" i="1" s="1"/>
  <c r="AS32" i="1"/>
  <c r="AT32" i="1" s="1"/>
  <c r="AS3120" i="1"/>
  <c r="AT3120" i="1" s="1"/>
  <c r="AS2223" i="1"/>
  <c r="AT2223" i="1" s="1"/>
  <c r="AS2224" i="1"/>
  <c r="AT2224" i="1" s="1"/>
  <c r="AS674" i="1"/>
  <c r="AT674" i="1" s="1"/>
  <c r="AS2225" i="1"/>
  <c r="AT2225" i="1" s="1"/>
  <c r="AS2226" i="1"/>
  <c r="AT2226" i="1" s="1"/>
  <c r="AS2227" i="1"/>
  <c r="AT2227" i="1" s="1"/>
  <c r="AS394" i="1"/>
  <c r="AT394" i="1" s="1"/>
  <c r="AS2228" i="1"/>
  <c r="AT2228" i="1" s="1"/>
  <c r="AS2229" i="1"/>
  <c r="AT2229" i="1" s="1"/>
  <c r="AS290" i="1"/>
  <c r="AT290" i="1" s="1"/>
  <c r="AS2230" i="1"/>
  <c r="AT2230" i="1" s="1"/>
  <c r="AS2231" i="1"/>
  <c r="AT2231" i="1" s="1"/>
  <c r="AS146" i="1"/>
  <c r="AT146" i="1" s="1"/>
  <c r="AS3316" i="1"/>
  <c r="AT3316" i="1" s="1"/>
  <c r="AS2546" i="1"/>
  <c r="AT2546" i="1" s="1"/>
  <c r="AS475" i="1"/>
  <c r="AT475" i="1" s="1"/>
  <c r="AS188" i="1"/>
  <c r="AT188" i="1" s="1"/>
  <c r="AS247" i="1"/>
  <c r="AT247" i="1" s="1"/>
  <c r="AS2436" i="1"/>
  <c r="AT2436" i="1" s="1"/>
  <c r="AS2232" i="1"/>
  <c r="AT2232" i="1" s="1"/>
  <c r="AS96" i="1"/>
  <c r="AT96" i="1" s="1"/>
  <c r="AS2233" i="1"/>
  <c r="AT2233" i="1" s="1"/>
  <c r="AS2663" i="1"/>
  <c r="AT2663" i="1" s="1"/>
  <c r="AS261" i="1"/>
  <c r="AT261" i="1" s="1"/>
  <c r="AS636" i="1"/>
  <c r="AT636" i="1" s="1"/>
  <c r="AS605" i="1"/>
  <c r="AT605" i="1" s="1"/>
  <c r="AS301" i="1"/>
  <c r="AT301" i="1" s="1"/>
  <c r="AS2234" i="1"/>
  <c r="AT2234" i="1" s="1"/>
  <c r="AS2235" i="1"/>
  <c r="AT2235" i="1" s="1"/>
  <c r="AS2236" i="1"/>
  <c r="AT2236" i="1" s="1"/>
  <c r="AS2513" i="1"/>
  <c r="AT2513" i="1" s="1"/>
  <c r="AS2237" i="1"/>
  <c r="AT2237" i="1" s="1"/>
  <c r="AS2238" i="1"/>
  <c r="AT2238" i="1" s="1"/>
  <c r="AS2239" i="1"/>
  <c r="AT2239" i="1" s="1"/>
  <c r="AS2357" i="1"/>
  <c r="AT2357" i="1" s="1"/>
  <c r="AS2240" i="1"/>
  <c r="AT2240" i="1" s="1"/>
  <c r="AS2241" i="1"/>
  <c r="AT2241" i="1" s="1"/>
  <c r="AS3" i="1"/>
  <c r="AT3" i="1" s="1"/>
  <c r="AS2242" i="1"/>
  <c r="AT2242" i="1" s="1"/>
  <c r="AS2243" i="1"/>
  <c r="AT2243" i="1" s="1"/>
  <c r="AS419" i="1"/>
  <c r="AT419" i="1" s="1"/>
  <c r="AS2743" i="1"/>
  <c r="AT2743" i="1" s="1"/>
  <c r="AS268" i="1"/>
  <c r="AT268" i="1" s="1"/>
  <c r="AS123" i="1"/>
  <c r="AT123" i="1" s="1"/>
  <c r="AS529" i="1"/>
  <c r="AT529" i="1" s="1"/>
  <c r="AS341" i="1"/>
  <c r="AT341" i="1" s="1"/>
  <c r="AS162" i="1"/>
  <c r="AT162" i="1" s="1"/>
  <c r="AS197" i="1"/>
  <c r="AT197" i="1" s="1"/>
  <c r="AS2244" i="1"/>
  <c r="AT2244" i="1" s="1"/>
  <c r="AS2338" i="1"/>
  <c r="AT2338" i="1" s="1"/>
  <c r="AS2245" i="1"/>
  <c r="AT2245" i="1" s="1"/>
  <c r="AS2246" i="1"/>
  <c r="AT2246" i="1" s="1"/>
  <c r="AS2247" i="1"/>
  <c r="AT2247" i="1" s="1"/>
  <c r="AS3139" i="1"/>
  <c r="AT3139" i="1" s="1"/>
  <c r="AS616" i="1"/>
  <c r="AT616" i="1" s="1"/>
  <c r="AS3254" i="1"/>
  <c r="AT3254" i="1" s="1"/>
  <c r="AS3058" i="1"/>
  <c r="AT3058" i="1" s="1"/>
  <c r="AS2248" i="1"/>
  <c r="AT2248" i="1" s="1"/>
  <c r="AS2432" i="1"/>
  <c r="AT2432" i="1" s="1"/>
  <c r="AS2249" i="1"/>
  <c r="AT2249" i="1" s="1"/>
  <c r="AS2250" i="1"/>
  <c r="AT2250" i="1" s="1"/>
  <c r="AS543" i="1"/>
  <c r="AT543" i="1" s="1"/>
  <c r="AS666" i="1"/>
  <c r="AT666" i="1" s="1"/>
  <c r="AS2251" i="1"/>
  <c r="AT2251" i="1" s="1"/>
  <c r="AS520" i="1"/>
  <c r="AT520" i="1" s="1"/>
  <c r="AS2252" i="1"/>
  <c r="AT2252" i="1" s="1"/>
  <c r="AS518" i="1"/>
  <c r="AT518" i="1" s="1"/>
  <c r="AS2253" i="1"/>
  <c r="AT2253" i="1" s="1"/>
  <c r="AS2378" i="1"/>
  <c r="AT2378" i="1" s="1"/>
  <c r="AS413" i="1"/>
  <c r="AT413" i="1" s="1"/>
  <c r="AS164" i="1"/>
  <c r="AT164" i="1" s="1"/>
  <c r="AS2383" i="1"/>
  <c r="AT2383" i="1" s="1"/>
  <c r="AS2491" i="1"/>
  <c r="AT2491" i="1" s="1"/>
  <c r="AS119" i="1"/>
  <c r="AT119" i="1" s="1"/>
  <c r="AS3220" i="1"/>
  <c r="AT3220" i="1" s="1"/>
  <c r="AS64" i="1"/>
  <c r="AT64" i="1" s="1"/>
  <c r="AS2536" i="1"/>
  <c r="AT2536" i="1" s="1"/>
  <c r="AS523" i="1"/>
  <c r="AT523" i="1" s="1"/>
  <c r="AS18" i="1"/>
  <c r="AT18" i="1" s="1"/>
  <c r="AS557" i="1"/>
  <c r="AT557" i="1" s="1"/>
  <c r="AS2254" i="1"/>
  <c r="AT2254" i="1" s="1"/>
  <c r="AS66" i="1"/>
  <c r="AT66" i="1" s="1"/>
  <c r="AS91" i="1"/>
  <c r="AT91" i="1" s="1"/>
  <c r="AS2650" i="1"/>
  <c r="AT2650" i="1" s="1"/>
  <c r="AS2255" i="1"/>
  <c r="AT2255" i="1" s="1"/>
  <c r="AS29" i="1"/>
  <c r="AT29" i="1" s="1"/>
  <c r="AS2256" i="1"/>
  <c r="AT2256" i="1" s="1"/>
  <c r="AS3269" i="1"/>
  <c r="AT3269" i="1" s="1"/>
  <c r="AS297" i="1"/>
  <c r="AT297" i="1" s="1"/>
  <c r="AS536" i="1"/>
  <c r="AT536" i="1" s="1"/>
  <c r="AS2257" i="1"/>
  <c r="AT2257" i="1" s="1"/>
  <c r="AS2258" i="1"/>
  <c r="AT2258" i="1" s="1"/>
  <c r="AS3216" i="1"/>
  <c r="AT3216" i="1" s="1"/>
  <c r="AS2259" i="1"/>
  <c r="AT2259" i="1" s="1"/>
  <c r="AS16" i="1"/>
  <c r="AT16" i="1" s="1"/>
  <c r="AS240" i="1"/>
  <c r="AT240" i="1" s="1"/>
  <c r="AS705" i="1"/>
  <c r="AT705" i="1" s="1"/>
  <c r="AS2923" i="1"/>
  <c r="AT2923" i="1" s="1"/>
  <c r="AS3257" i="1"/>
  <c r="AT3257" i="1" s="1"/>
  <c r="AS49" i="1"/>
  <c r="AT49" i="1" s="1"/>
  <c r="AS180" i="1"/>
  <c r="AT180" i="1" s="1"/>
  <c r="AS2509" i="1"/>
  <c r="AT2509" i="1" s="1"/>
  <c r="AS2260" i="1"/>
  <c r="AT2260" i="1" s="1"/>
  <c r="AS2261" i="1"/>
  <c r="AT2261" i="1" s="1"/>
  <c r="AS2262" i="1"/>
  <c r="AT2262" i="1" s="1"/>
  <c r="AS521" i="1"/>
  <c r="AT521" i="1" s="1"/>
  <c r="AS237" i="1"/>
  <c r="AT237" i="1" s="1"/>
  <c r="AS2876" i="1"/>
  <c r="AT2876" i="1" s="1"/>
  <c r="AS100" i="1"/>
  <c r="AT100" i="1" s="1"/>
  <c r="AS2562" i="1"/>
  <c r="AT2562" i="1" s="1"/>
  <c r="AS2909" i="1"/>
  <c r="AT2909" i="1" s="1"/>
  <c r="AS147" i="1"/>
  <c r="AT147" i="1" s="1"/>
  <c r="AS226" i="1"/>
  <c r="AT226" i="1" s="1"/>
  <c r="AS2263" i="1"/>
  <c r="AT2263" i="1" s="1"/>
  <c r="AS357" i="1"/>
  <c r="AT357" i="1" s="1"/>
  <c r="AS685" i="1"/>
  <c r="AT685" i="1" s="1"/>
  <c r="AS2478" i="1"/>
  <c r="AT2478" i="1" s="1"/>
  <c r="AS3028" i="1"/>
  <c r="AT3028" i="1" s="1"/>
  <c r="AS334" i="1"/>
  <c r="AT334" i="1" s="1"/>
  <c r="AS3072" i="1"/>
  <c r="AT3072" i="1" s="1"/>
  <c r="AS61" i="1"/>
  <c r="AT61" i="1" s="1"/>
  <c r="AS2307" i="1"/>
  <c r="AT2307" i="1" s="1"/>
  <c r="AS2264" i="1"/>
  <c r="AT2264" i="1" s="1"/>
  <c r="AS638" i="1"/>
  <c r="AT638" i="1" s="1"/>
  <c r="AS169" i="1"/>
  <c r="AT169" i="1" s="1"/>
  <c r="AS136" i="1"/>
  <c r="AT136" i="1" s="1"/>
  <c r="AS67" i="1"/>
  <c r="AT67" i="1" s="1"/>
  <c r="AS126" i="1"/>
  <c r="AT126" i="1" s="1"/>
  <c r="AS2265" i="1"/>
  <c r="AT2265" i="1" s="1"/>
  <c r="AS2972" i="1"/>
  <c r="AT2972" i="1" s="1"/>
  <c r="AS2453" i="1"/>
  <c r="AT2453" i="1" s="1"/>
  <c r="AS2266" i="1"/>
  <c r="AT2266" i="1" s="1"/>
  <c r="AS148" i="1"/>
  <c r="AT148" i="1" s="1"/>
  <c r="AS2892" i="1"/>
  <c r="AT2892" i="1" s="1"/>
  <c r="AS2910" i="1"/>
  <c r="AT2910" i="1" s="1"/>
  <c r="AS34" i="1"/>
  <c r="AT34" i="1" s="1"/>
  <c r="AS3219" i="1"/>
  <c r="AT3219" i="1" s="1"/>
  <c r="AS284" i="1"/>
  <c r="AT284" i="1" s="1"/>
  <c r="AS116" i="1"/>
  <c r="AT116" i="1" s="1"/>
  <c r="AS319" i="1"/>
  <c r="AT319" i="1" s="1"/>
  <c r="AS2267" i="1"/>
  <c r="AT2267" i="1" s="1"/>
  <c r="AS222" i="1"/>
  <c r="AT222" i="1" s="1"/>
  <c r="AS583" i="1"/>
  <c r="AT583" i="1" s="1"/>
  <c r="AS490" i="1"/>
  <c r="AT490" i="1" s="1"/>
  <c r="AS2268" i="1"/>
  <c r="AT2268" i="1" s="1"/>
  <c r="AS2621" i="1"/>
  <c r="AT2621" i="1" s="1"/>
  <c r="AS139" i="1"/>
  <c r="AT139" i="1" s="1"/>
  <c r="AS2917" i="1"/>
  <c r="AT2917" i="1" s="1"/>
  <c r="AS2269" i="1"/>
  <c r="AT2269" i="1" s="1"/>
  <c r="AS688" i="1"/>
  <c r="AT688" i="1" s="1"/>
  <c r="AS2270" i="1"/>
  <c r="AT2270" i="1" s="1"/>
  <c r="AS2271" i="1"/>
  <c r="AT2271" i="1" s="1"/>
  <c r="AS62" i="1"/>
  <c r="AT62" i="1" s="1"/>
  <c r="AS3119" i="1"/>
  <c r="AT3119" i="1" s="1"/>
  <c r="AS201" i="1"/>
  <c r="AT201" i="1" s="1"/>
  <c r="AS2272" i="1"/>
  <c r="AT2272" i="1" s="1"/>
  <c r="AS15" i="1"/>
  <c r="AT15" i="1" s="1"/>
  <c r="AS3128" i="1"/>
  <c r="AT3128" i="1" s="1"/>
  <c r="AS2984" i="1"/>
  <c r="AT2984" i="1" s="1"/>
  <c r="AS626" i="1"/>
  <c r="AT626" i="1" s="1"/>
  <c r="AS157" i="1"/>
  <c r="AT157" i="1" s="1"/>
  <c r="AS2273" i="1"/>
  <c r="AT2273" i="1" s="1"/>
  <c r="AS3035" i="1"/>
  <c r="AT3035" i="1" s="1"/>
  <c r="AS106" i="1"/>
  <c r="AT106" i="1" s="1"/>
  <c r="AS2785" i="1"/>
  <c r="AT2785" i="1" s="1"/>
  <c r="AS670" i="1"/>
  <c r="AT670" i="1" s="1"/>
  <c r="AS206" i="1"/>
  <c r="AT206" i="1" s="1"/>
  <c r="AS509" i="1"/>
  <c r="AT509" i="1" s="1"/>
  <c r="AS2401" i="1"/>
  <c r="AT2401" i="1" s="1"/>
  <c r="AS3308" i="1"/>
  <c r="AT3308" i="1" s="1"/>
  <c r="AS2881" i="1"/>
  <c r="AT2881" i="1" s="1"/>
  <c r="AS2990" i="1"/>
  <c r="AT2990" i="1" s="1"/>
  <c r="AS3193" i="1"/>
  <c r="AT3193" i="1" s="1"/>
  <c r="AS2587" i="1"/>
  <c r="AT2587" i="1" s="1"/>
  <c r="AS85" i="1"/>
  <c r="AT85" i="1" s="1"/>
  <c r="AS2674" i="1"/>
  <c r="AT2674" i="1" s="1"/>
  <c r="AS2274" i="1"/>
  <c r="AT2274" i="1" s="1"/>
  <c r="AS3331" i="1"/>
  <c r="AT3331" i="1" s="1"/>
  <c r="AS2974" i="1"/>
  <c r="AT2974" i="1" s="1"/>
  <c r="AS2941" i="1"/>
  <c r="AT2941" i="1" s="1"/>
  <c r="AS3297" i="1"/>
  <c r="AT3297" i="1" s="1"/>
  <c r="AS2275" i="1"/>
  <c r="AT2275" i="1" s="1"/>
  <c r="AS3260" i="1"/>
  <c r="AT3260" i="1" s="1"/>
  <c r="AS2290" i="1"/>
  <c r="AT2290" i="1" s="1"/>
  <c r="AS2470" i="1"/>
  <c r="AT2470" i="1" s="1"/>
  <c r="AS2276" i="1"/>
  <c r="AT2276" i="1" s="1"/>
  <c r="AS24" i="1"/>
  <c r="AT24" i="1" s="1"/>
  <c r="AS3167" i="1"/>
  <c r="AT3167" i="1" s="1"/>
  <c r="AS2277" i="1"/>
  <c r="AT2277" i="1" s="1"/>
  <c r="AS2973" i="1"/>
  <c r="AT2973" i="1" s="1"/>
  <c r="AS3048" i="1"/>
  <c r="AT3048" i="1" s="1"/>
  <c r="AS2914" i="1"/>
  <c r="AT2914" i="1" s="1"/>
  <c r="AS2406" i="1"/>
  <c r="AT2406" i="1" s="1"/>
  <c r="AS2777" i="1"/>
  <c r="AT2777" i="1" s="1"/>
  <c r="AS46" i="1"/>
  <c r="AT46" i="1" s="1"/>
  <c r="AS3026" i="1"/>
  <c r="AT3026" i="1" s="1"/>
  <c r="AS2859" i="1"/>
  <c r="AT2859" i="1" s="1"/>
  <c r="AS2278" i="1"/>
  <c r="AT2278" i="1" s="1"/>
  <c r="AS37" i="1"/>
  <c r="AT37" i="1" s="1"/>
  <c r="AS137" i="1"/>
  <c r="AT137" i="1" s="1"/>
  <c r="AS2279" i="1"/>
  <c r="AT2279" i="1" s="1"/>
  <c r="AS658" i="1"/>
  <c r="AT658" i="1" s="1"/>
  <c r="AS3261" i="1"/>
  <c r="AT3261" i="1" s="1"/>
  <c r="AS2931" i="1"/>
  <c r="AT2931" i="1" s="1"/>
  <c r="AS287" i="1"/>
  <c r="AT287" i="1" s="1"/>
  <c r="AS2878" i="1"/>
  <c r="AT2878" i="1" s="1"/>
  <c r="AS2501" i="1"/>
  <c r="AT2501" i="1" s="1"/>
  <c r="AS2280" i="1"/>
  <c r="AT2280" i="1" s="1"/>
  <c r="AS2853" i="1"/>
  <c r="AT2853" i="1" s="1"/>
  <c r="AS3327" i="1"/>
  <c r="AT3327" i="1" s="1"/>
  <c r="AS3071" i="1"/>
  <c r="AT3071" i="1" s="1"/>
  <c r="AS3089" i="1"/>
  <c r="AT3089" i="1" s="1"/>
</calcChain>
</file>

<file path=xl/sharedStrings.xml><?xml version="1.0" encoding="utf-8"?>
<sst xmlns="http://schemas.openxmlformats.org/spreadsheetml/2006/main" count="42194" uniqueCount="13680">
  <si>
    <t>OSEBuildingID</t>
  </si>
  <si>
    <t>DataYear</t>
  </si>
  <si>
    <t>BuildingType</t>
  </si>
  <si>
    <t>PrimaryPropertyType</t>
  </si>
  <si>
    <t>PropertyName</t>
  </si>
  <si>
    <t>Address</t>
  </si>
  <si>
    <t>ZipCode</t>
  </si>
  <si>
    <t>CouncilDistrictCode</t>
  </si>
  <si>
    <t>Neighborhood</t>
  </si>
  <si>
    <t>Latitude</t>
  </si>
  <si>
    <t>Longitude</t>
  </si>
  <si>
    <t>YearBuilt</t>
  </si>
  <si>
    <t>NumberofBuildings</t>
  </si>
  <si>
    <t>NumberofFloors</t>
  </si>
  <si>
    <t>PropertyGFAParking</t>
  </si>
  <si>
    <t>PropertyGFABuilding(s)</t>
  </si>
  <si>
    <t>ListOfAllPropertyUseTypes</t>
  </si>
  <si>
    <t>LargestPropertyUseType</t>
  </si>
  <si>
    <t>LargestPropertyUseTypeGFA</t>
  </si>
  <si>
    <t>SecondLargestPropertyUseType</t>
  </si>
  <si>
    <t>SecondLargestPropertyUseTypeGFA</t>
  </si>
  <si>
    <t>ThirdLargestPropertyUseType</t>
  </si>
  <si>
    <t>ThirdLargestPropertyUseTypeGFA</t>
  </si>
  <si>
    <t>YearsENERGYSTARCertified</t>
  </si>
  <si>
    <t>ENERGYSTARScore</t>
  </si>
  <si>
    <t>SiteEUI(kBtu/sf)</t>
  </si>
  <si>
    <t>SiteEUIWN(kBtu/sf)</t>
  </si>
  <si>
    <t>SourceEUI(kBtu/sf)</t>
  </si>
  <si>
    <t>SourceEUIWN(kBtu/sf)</t>
  </si>
  <si>
    <t>SiteEnergyUse(kBtu)</t>
  </si>
  <si>
    <t>SiteEnergyUse(kWh)</t>
  </si>
  <si>
    <t>SiteEnergyUseWN(kBtu)</t>
  </si>
  <si>
    <t>SiteEnergyUseWN(kWh)</t>
  </si>
  <si>
    <t>SteamUse(kBtu)</t>
  </si>
  <si>
    <t>SteamUse(kWh)</t>
  </si>
  <si>
    <t>Electricity(kWh)</t>
  </si>
  <si>
    <t>Electricity(kBtu)</t>
  </si>
  <si>
    <t>NaturalGas(therms)</t>
  </si>
  <si>
    <t>NaturalGas(kBtu)</t>
  </si>
  <si>
    <t>NaturalGas(kWh)</t>
  </si>
  <si>
    <t>OtherFuelUse(kBtu)</t>
  </si>
  <si>
    <t>GHGEmissions(MetricTonsCO2e)</t>
  </si>
  <si>
    <t>GHGEmissionsIntensity(kgCO2e/ft2)</t>
  </si>
  <si>
    <t>DefaultData</t>
  </si>
  <si>
    <t>Comment</t>
  </si>
  <si>
    <t>ComplianceStatus</t>
  </si>
  <si>
    <t>Outlier</t>
  </si>
  <si>
    <t>NonResidential</t>
  </si>
  <si>
    <t>Hotel</t>
  </si>
  <si>
    <t>MAYFLOWER PARK HOTEL</t>
  </si>
  <si>
    <t>405 OLIVE WAY</t>
  </si>
  <si>
    <t>98101</t>
  </si>
  <si>
    <t>DOWNTOWN</t>
  </si>
  <si>
    <t>47.61219025</t>
  </si>
  <si>
    <t>-122.33799744</t>
  </si>
  <si>
    <t>No</t>
  </si>
  <si>
    <t>Compliant</t>
  </si>
  <si>
    <t>PARAMOUNT HOTEL</t>
  </si>
  <si>
    <t>724 PINE ST</t>
  </si>
  <si>
    <t>47.61310583</t>
  </si>
  <si>
    <t>-122.33335756</t>
  </si>
  <si>
    <t>Hotel, Parking, Restaurant</t>
  </si>
  <si>
    <t>Parking</t>
  </si>
  <si>
    <t>Restaurant</t>
  </si>
  <si>
    <t>WESTIN HOTEL</t>
  </si>
  <si>
    <t>1900 5TH AVE</t>
  </si>
  <si>
    <t>47.61334897</t>
  </si>
  <si>
    <t>-122.33769944</t>
  </si>
  <si>
    <t>Hotel, Parking, Swimming Pool</t>
  </si>
  <si>
    <t>Swimming Pool</t>
  </si>
  <si>
    <t>Yes</t>
  </si>
  <si>
    <t>HOTEL MAX</t>
  </si>
  <si>
    <t>620 STEWART ST</t>
  </si>
  <si>
    <t>47.61421585</t>
  </si>
  <si>
    <t>-122.33660889</t>
  </si>
  <si>
    <t>High Outlier</t>
  </si>
  <si>
    <t>WARWICK SEATTLE HOTEL</t>
  </si>
  <si>
    <t>401 LENORA ST</t>
  </si>
  <si>
    <t>98121</t>
  </si>
  <si>
    <t>47.6137544</t>
  </si>
  <si>
    <t>-122.3409238</t>
  </si>
  <si>
    <t>Nonresidential COS</t>
  </si>
  <si>
    <t>Other</t>
  </si>
  <si>
    <t>WEST PRECINCT (SEATTLE POLICE)</t>
  </si>
  <si>
    <t>810 VIRGINIA ST</t>
  </si>
  <si>
    <t>47.6164389</t>
  </si>
  <si>
    <t>-122.33676431</t>
  </si>
  <si>
    <t>Police Station</t>
  </si>
  <si>
    <t>CAMLIN WORLDMARK HOTEL</t>
  </si>
  <si>
    <t>1619 9TH AVE</t>
  </si>
  <si>
    <t>47.6141141</t>
  </si>
  <si>
    <t>-122.33274086</t>
  </si>
  <si>
    <t>PARAMOUNT THEATER</t>
  </si>
  <si>
    <t>901 PINE ST</t>
  </si>
  <si>
    <t>47.61290234</t>
  </si>
  <si>
    <t>-122.33130949</t>
  </si>
  <si>
    <t>Other - Entertainment/Public Assembly</t>
  </si>
  <si>
    <t>COURTYARD BY MARRIOTT - ALASKA BLDG SEATTLE</t>
  </si>
  <si>
    <t>612 2ND AVE</t>
  </si>
  <si>
    <t>98104</t>
  </si>
  <si>
    <t>47.60258934</t>
  </si>
  <si>
    <t>-122.33255325</t>
  </si>
  <si>
    <t>Multifamily MR (5-9)</t>
  </si>
  <si>
    <t>Mid-Rise Multifamily</t>
  </si>
  <si>
    <t>LYON BUILDING</t>
  </si>
  <si>
    <t>607 3RD AVE</t>
  </si>
  <si>
    <t>47.60278416</t>
  </si>
  <si>
    <t>-122.33214887</t>
  </si>
  <si>
    <t>Multifamily Housing</t>
  </si>
  <si>
    <t>HOTEL MONACO</t>
  </si>
  <si>
    <t>1101 4TH AVE</t>
  </si>
  <si>
    <t>47.60712147</t>
  </si>
  <si>
    <t>-122.33431932</t>
  </si>
  <si>
    <t>W SEATTLE HOTEL</t>
  </si>
  <si>
    <t>1112 4TH AVE</t>
  </si>
  <si>
    <t>47.60718204</t>
  </si>
  <si>
    <t>-122.33347215</t>
  </si>
  <si>
    <t>EXECUTIVE PACIFIC PLAZA</t>
  </si>
  <si>
    <t>400 SPRING ST</t>
  </si>
  <si>
    <t>47.60709939</t>
  </si>
  <si>
    <t>-122.33310536</t>
  </si>
  <si>
    <t>CROWNE PLAZA</t>
  </si>
  <si>
    <t>1113 6TH AVE</t>
  </si>
  <si>
    <t>47.60809326</t>
  </si>
  <si>
    <t>-122.33211517</t>
  </si>
  <si>
    <t>Hotel, Parking</t>
  </si>
  <si>
    <t>HOTEL VINTAGE PARK</t>
  </si>
  <si>
    <t>1100 5TH AVE</t>
  </si>
  <si>
    <t>47.60761642</t>
  </si>
  <si>
    <t>-122.3323288</t>
  </si>
  <si>
    <t>SEATTLE CENTRAL LIBRARY</t>
  </si>
  <si>
    <t>1000 4TH AVE</t>
  </si>
  <si>
    <t>47.60667501</t>
  </si>
  <si>
    <t>-122.33226425</t>
  </si>
  <si>
    <t>Data Center, Library, Parking</t>
  </si>
  <si>
    <t>Library</t>
  </si>
  <si>
    <t>Data Center</t>
  </si>
  <si>
    <t>DOWNTOWN SEATTLE YMCA</t>
  </si>
  <si>
    <t>909 4TH AVE</t>
  </si>
  <si>
    <t>47.60544586</t>
  </si>
  <si>
    <t>-122.33280182</t>
  </si>
  <si>
    <t>Fitness Center/Health Club/Gym, Office, Swimming Pool</t>
  </si>
  <si>
    <t>Fitness Center/Health Club/Gym</t>
  </si>
  <si>
    <t>Office</t>
  </si>
  <si>
    <t>RENAISSANCE MADISON HOTEL</t>
  </si>
  <si>
    <t>515 MADISON ST</t>
  </si>
  <si>
    <t>47.60656003</t>
  </si>
  <si>
    <t>-122.33063632</t>
  </si>
  <si>
    <t>Mixed Use Property</t>
  </si>
  <si>
    <t>RAINIER CLUB (HISTORICAL LANDMARK)</t>
  </si>
  <si>
    <t>810 4TH AVE</t>
  </si>
  <si>
    <t>47.60552597</t>
  </si>
  <si>
    <t>-122.33163032</t>
  </si>
  <si>
    <t>Office, Other, Other - Lodging/Residential, Restaurant, Social/Meeting Hall</t>
  </si>
  <si>
    <t>Social/Meeting Hall</t>
  </si>
  <si>
    <t>DOUBLE TREE ARCTIC CLUB HOTEL - SEATTLE</t>
  </si>
  <si>
    <t>700 3RD AVE</t>
  </si>
  <si>
    <t>47.60397899</t>
  </si>
  <si>
    <t>-122.3320576</t>
  </si>
  <si>
    <t>KING COUNTY COURTHOUSE</t>
  </si>
  <si>
    <t>516 3RD AVE</t>
  </si>
  <si>
    <t>47.60264587</t>
  </si>
  <si>
    <t>-122.33052826</t>
  </si>
  <si>
    <t>Courthouse</t>
  </si>
  <si>
    <t>KING COUNTY CORRECTIONAL FACILITY</t>
  </si>
  <si>
    <t>500 5TH AVE</t>
  </si>
  <si>
    <t>47.60355377</t>
  </si>
  <si>
    <t>-122.32830048</t>
  </si>
  <si>
    <t>SPS-District K-12</t>
  </si>
  <si>
    <t>K-12 School</t>
  </si>
  <si>
    <t>GRAHAM HILL ELEMENTARY SCHOOL (SPS-DISTRICT)</t>
  </si>
  <si>
    <t>5101 S GRAHAM ST</t>
  </si>
  <si>
    <t>98118</t>
  </si>
  <si>
    <t>SOUTHEAST</t>
  </si>
  <si>
    <t>47.54570136</t>
  </si>
  <si>
    <t>-122.2685843</t>
  </si>
  <si>
    <t>WATERTOWN HOTEL</t>
  </si>
  <si>
    <t>4242 ROOSEVELT WAY NE</t>
  </si>
  <si>
    <t>98105</t>
  </si>
  <si>
    <t>NORTHEAST</t>
  </si>
  <si>
    <t>47.65953281</t>
  </si>
  <si>
    <t>-122.3173925</t>
  </si>
  <si>
    <t>College/University</t>
  </si>
  <si>
    <t>Cornish (Main Campus Center)</t>
  </si>
  <si>
    <t>1000 LENORA ST</t>
  </si>
  <si>
    <t>47.61839333</t>
  </si>
  <si>
    <t>-122.3369292</t>
  </si>
  <si>
    <t>SEATTLE HONDA</t>
  </si>
  <si>
    <t>1017 OLIVE WAY</t>
  </si>
  <si>
    <t>47.61490582</t>
  </si>
  <si>
    <t>-122.33040102</t>
  </si>
  <si>
    <t>Automobile Dealership</t>
  </si>
  <si>
    <t>HOMEWOOD SUITES -SEATTLE - Hilton</t>
  </si>
  <si>
    <t>1011 PIKE ST</t>
  </si>
  <si>
    <t>EAST</t>
  </si>
  <si>
    <t>47.61300278</t>
  </si>
  <si>
    <t>-122.32923126</t>
  </si>
  <si>
    <t>Hotel, Parking, Retail Store, Swimming Pool</t>
  </si>
  <si>
    <t>Retail Store</t>
  </si>
  <si>
    <t>SPRINGHILL SUITES SEATTLE DOWNTOWN</t>
  </si>
  <si>
    <t>1800 YALE AVE</t>
  </si>
  <si>
    <t>47.61806905</t>
  </si>
  <si>
    <t>-122.33005445</t>
  </si>
  <si>
    <t>MEANY MIDDLE SCHOOL (SPS-DISTRICT)</t>
  </si>
  <si>
    <t>300 20TH AVE E</t>
  </si>
  <si>
    <t>98112</t>
  </si>
  <si>
    <t>CENTRAL</t>
  </si>
  <si>
    <t>47.62309371</t>
  </si>
  <si>
    <t>-122.3053887</t>
  </si>
  <si>
    <t>Hotel Five</t>
  </si>
  <si>
    <t>2200 5TH AVE</t>
  </si>
  <si>
    <t>47.61587049</t>
  </si>
  <si>
    <t>-122.34197968</t>
  </si>
  <si>
    <t>JANE ADAMS JUNIOR HIGH (SPS-DISTRICT)</t>
  </si>
  <si>
    <t>11031 34TH AVE NE</t>
  </si>
  <si>
    <t>98125</t>
  </si>
  <si>
    <t>NORTH</t>
  </si>
  <si>
    <t>47.71011498</t>
  </si>
  <si>
    <t>-122.29379175</t>
  </si>
  <si>
    <t>JOHN HAY ELEMENTARY SCHOOL (SPS-DISTRICT)</t>
  </si>
  <si>
    <t>201 GARFIELD ST</t>
  </si>
  <si>
    <t>98109</t>
  </si>
  <si>
    <t>MAGNOLIA / QUEEN ANNE</t>
  </si>
  <si>
    <t>47.63303191</t>
  </si>
  <si>
    <t>-122.35245717</t>
  </si>
  <si>
    <t>Small- and Mid-Sized Office</t>
  </si>
  <si>
    <t>HOUSE OF GOOD SHEPHERD</t>
  </si>
  <si>
    <t>4649 SUNNYSIDE AVE N</t>
  </si>
  <si>
    <t>98103</t>
  </si>
  <si>
    <t>LAKE UNION</t>
  </si>
  <si>
    <t>47.66391557</t>
  </si>
  <si>
    <t>-122.33172174</t>
  </si>
  <si>
    <t>K-12 School, Multifamily Housing, Office, Other - Entertainment/Public Assembly</t>
  </si>
  <si>
    <t>SILVER CLOUD INN UNIVERSITY</t>
  </si>
  <si>
    <t>5036 25TH AVE NE</t>
  </si>
  <si>
    <t>47.66585193</t>
  </si>
  <si>
    <t>-122.29889419</t>
  </si>
  <si>
    <t xml:space="preserve">Self-Storage Facility
</t>
  </si>
  <si>
    <t>QFC / SHURGARD MINI STORAGE / LIQUOR STORE</t>
  </si>
  <si>
    <t>2746 NE 45TH ST</t>
  </si>
  <si>
    <t>47.66270326</t>
  </si>
  <si>
    <t>-122.29612323</t>
  </si>
  <si>
    <t>Self-Storage Facility</t>
  </si>
  <si>
    <t>Distribution Center</t>
  </si>
  <si>
    <t>SEATTLE WAREHOUSE OFFICE BUILDING</t>
  </si>
  <si>
    <t>3301 S NORFOLK ST</t>
  </si>
  <si>
    <t>GREATER DUWAMISH</t>
  </si>
  <si>
    <t>47.5106034</t>
  </si>
  <si>
    <t>-122.29027588</t>
  </si>
  <si>
    <t>LAWTON ELEMENTARY SCHOOL (SPS-DISTRICT)</t>
  </si>
  <si>
    <t>4017 26TH AVE W</t>
  </si>
  <si>
    <t>98199</t>
  </si>
  <si>
    <t>47.65726207</t>
  </si>
  <si>
    <t>-122.39065097</t>
  </si>
  <si>
    <t>2016</t>
  </si>
  <si>
    <t>ECKSTEIN MIDDLE (SPS-DISTRICT)</t>
  </si>
  <si>
    <t>3003 NE 75TH ST</t>
  </si>
  <si>
    <t>98115</t>
  </si>
  <si>
    <t>47.68245037</t>
  </si>
  <si>
    <t>-122.2939354</t>
  </si>
  <si>
    <t>SALMON BAY CENTER 5305 &amp; 5309</t>
  </si>
  <si>
    <t>5305 SHILSHOLE AVE NW</t>
  </si>
  <si>
    <t>98107</t>
  </si>
  <si>
    <t>BALLARD</t>
  </si>
  <si>
    <t>47.66580963</t>
  </si>
  <si>
    <t>-122.3860321</t>
  </si>
  <si>
    <t>Non-Refrigerated Warehouse, Office</t>
  </si>
  <si>
    <t>Non-Refrigerated Warehouse</t>
  </si>
  <si>
    <t>EL CENTRO DE LA RAZA</t>
  </si>
  <si>
    <t>2524 16TH AVE S</t>
  </si>
  <si>
    <t>98144</t>
  </si>
  <si>
    <t>47.58002948</t>
  </si>
  <si>
    <t>-122.31181286</t>
  </si>
  <si>
    <t>Office, Other - Education</t>
  </si>
  <si>
    <t>Other - Education</t>
  </si>
  <si>
    <t>BLANCHET HIGH SCHOOL</t>
  </si>
  <si>
    <t>8200 WALLINGFORD AVE N</t>
  </si>
  <si>
    <t>NORTHWEST</t>
  </si>
  <si>
    <t>47.68894837</t>
  </si>
  <si>
    <t>-122.33616192</t>
  </si>
  <si>
    <t>MINI STG (OLD SKYWAY LUGGAGE CO)</t>
  </si>
  <si>
    <t>11 VINE ST</t>
  </si>
  <si>
    <t>47.61311034</t>
  </si>
  <si>
    <t>-122.35096928</t>
  </si>
  <si>
    <t>Office, Self-Storage Facility, Vocational School</t>
  </si>
  <si>
    <t>Vocational School</t>
  </si>
  <si>
    <t>HILTON SEATTLE</t>
  </si>
  <si>
    <t>1301 6TH AVE</t>
  </si>
  <si>
    <t>47.60950466</t>
  </si>
  <si>
    <t>-122.3334029</t>
  </si>
  <si>
    <t>Large Office</t>
  </si>
  <si>
    <t>5th and Pine</t>
  </si>
  <si>
    <t>1513 5TH AVE</t>
  </si>
  <si>
    <t>47.61103976</t>
  </si>
  <si>
    <t>-122.3363484</t>
  </si>
  <si>
    <t>Data Center, Office, Retail Store</t>
  </si>
  <si>
    <t>CENTURY SQUARE RETAIL</t>
  </si>
  <si>
    <t>1525 4TH AVE</t>
  </si>
  <si>
    <t>47.61076355</t>
  </si>
  <si>
    <t>-122.337677</t>
  </si>
  <si>
    <t>Non-Refrigerated Warehouse, Other, Retail Store</t>
  </si>
  <si>
    <t>GIBRALTAR TOWER</t>
  </si>
  <si>
    <t>1518 3RD AVE</t>
  </si>
  <si>
    <t>47.610466</t>
  </si>
  <si>
    <t>-122.33795929</t>
  </si>
  <si>
    <t>Office, Retail Store</t>
  </si>
  <si>
    <t>MANN BUILDING/WILD GINGER/TRIPLE DOOR</t>
  </si>
  <si>
    <t>1401 3RD AVE</t>
  </si>
  <si>
    <t>47.60883331</t>
  </si>
  <si>
    <t>-122.3374176</t>
  </si>
  <si>
    <t>Office, Other - Entertainment/Public Assembly, Restaurant</t>
  </si>
  <si>
    <t>Multifamily LR (1-4)</t>
  </si>
  <si>
    <t>Low-Rise Multifamily</t>
  </si>
  <si>
    <t>GATEWOOD APTS</t>
  </si>
  <si>
    <t>107 PINE ST</t>
  </si>
  <si>
    <t>47.60973588</t>
  </si>
  <si>
    <t>-122.3403842</t>
  </si>
  <si>
    <t>Multifamily Housing, Retail Store</t>
  </si>
  <si>
    <t>ROOSEVELT HOTEL</t>
  </si>
  <si>
    <t>1531 7TH AVE</t>
  </si>
  <si>
    <t>47.61229324</t>
  </si>
  <si>
    <t>-122.33441925</t>
  </si>
  <si>
    <t>SHERATON HOTEL</t>
  </si>
  <si>
    <t>1400 6TH AVE</t>
  </si>
  <si>
    <t>47.61101988</t>
  </si>
  <si>
    <t>-122.3335344</t>
  </si>
  <si>
    <t>INN AT THE MARKET</t>
  </si>
  <si>
    <t>86 PINE ST</t>
  </si>
  <si>
    <t>47.60989093</t>
  </si>
  <si>
    <t>-122.3414255</t>
  </si>
  <si>
    <t>Hotel, Parking, Restaurant, Retail Store</t>
  </si>
  <si>
    <t>MOORE HOTEL &amp; THEATRE</t>
  </si>
  <si>
    <t>1926 2ND AVE</t>
  </si>
  <si>
    <t>47.61155254</t>
  </si>
  <si>
    <t>-122.3408486</t>
  </si>
  <si>
    <t>Hotel, Other - Entertainment/Public Assembly, Retail Store</t>
  </si>
  <si>
    <t>QUALITY INN &amp; SUITES - SEATTLE</t>
  </si>
  <si>
    <t>618 JOHN ST</t>
  </si>
  <si>
    <t>47.62037281</t>
  </si>
  <si>
    <t>-122.3441465</t>
  </si>
  <si>
    <t>HOLIDAY INN - SEATTLE</t>
  </si>
  <si>
    <t>211 DEXTER AVE N</t>
  </si>
  <si>
    <t>47.6203118</t>
  </si>
  <si>
    <t>-122.3428044</t>
  </si>
  <si>
    <t>Hotel, Restaurant</t>
  </si>
  <si>
    <t>2014</t>
  </si>
  <si>
    <t>HOLIDAY INN EXPRESS - DOWNTOWN SEATTLE</t>
  </si>
  <si>
    <t>226 AURORA AVE N</t>
  </si>
  <si>
    <t>47.62021696</t>
  </si>
  <si>
    <t>-122.3432115</t>
  </si>
  <si>
    <t>HOMEWOOD SUITES HOTEL - SEATTLE</t>
  </si>
  <si>
    <t>206 WESTERN AVE W</t>
  </si>
  <si>
    <t>98119</t>
  </si>
  <si>
    <t>47.62050588</t>
  </si>
  <si>
    <t>-122.3596901</t>
  </si>
  <si>
    <t>SEATTLE HEBREW ACADAMY</t>
  </si>
  <si>
    <t>1617 INTERLAKEN DR E</t>
  </si>
  <si>
    <t>47.63445532</t>
  </si>
  <si>
    <t>-122.3080163</t>
  </si>
  <si>
    <t>COMFORT SUITES SEATTLE CENTER</t>
  </si>
  <si>
    <t>601 ROY ST</t>
  </si>
  <si>
    <t>47.62498256</t>
  </si>
  <si>
    <t>-122.3445605</t>
  </si>
  <si>
    <t>WA DEPT OF SOCIAL &amp; HEALTH SERVICES</t>
  </si>
  <si>
    <t>1700 E CHERRY ST</t>
  </si>
  <si>
    <t>98122</t>
  </si>
  <si>
    <t>47.60841187</t>
  </si>
  <si>
    <t>-122.3095441</t>
  </si>
  <si>
    <t>Senior Care Community</t>
  </si>
  <si>
    <t>PROVIDENCE MT ST VINCENT</t>
  </si>
  <si>
    <t>4831 35TH AVE SW</t>
  </si>
  <si>
    <t>98126</t>
  </si>
  <si>
    <t>SOUTHWEST</t>
  </si>
  <si>
    <t>47.55837362</t>
  </si>
  <si>
    <t>-122.378518</t>
  </si>
  <si>
    <t>Parking, Senior Care Community</t>
  </si>
  <si>
    <t>FOSS HOME AND VILLAGE</t>
  </si>
  <si>
    <t>13023 GREENWOOD AVE N</t>
  </si>
  <si>
    <t>98133</t>
  </si>
  <si>
    <t>47.72389349</t>
  </si>
  <si>
    <t>-122.3562998</t>
  </si>
  <si>
    <t>SCCA - ALLIANCE HOUSE</t>
  </si>
  <si>
    <t>207 PONTIUS AVE N</t>
  </si>
  <si>
    <t>47.61990903</t>
  </si>
  <si>
    <t>-122.3320457</t>
  </si>
  <si>
    <t>ARBOR HEIGHTS ELEMENTARY SCHOOL (SPS-DISTRICT)</t>
  </si>
  <si>
    <t>3701 SW 104TH ST</t>
  </si>
  <si>
    <t>98146</t>
  </si>
  <si>
    <t>47.50935392</t>
  </si>
  <si>
    <t>-122.3782222</t>
  </si>
  <si>
    <t>Under construction starting 6/2013 (old building demolished) and ending 9/2016. New Building re-opened 9/2016. Year built changed from 1948 to 2016.</t>
  </si>
  <si>
    <t>Low Outlier</t>
  </si>
  <si>
    <t>Medical Office</t>
  </si>
  <si>
    <t>POLYCLINIC MEDICAL OFFICE, NORTH BUILDING</t>
  </si>
  <si>
    <t>1200 HARVARD AVE</t>
  </si>
  <si>
    <t>47.61249662</t>
  </si>
  <si>
    <t>-122.3213373</t>
  </si>
  <si>
    <t>SORRENTO HOTEL</t>
  </si>
  <si>
    <t>900 MADISON ST</t>
  </si>
  <si>
    <t>47.60895788</t>
  </si>
  <si>
    <t>-122.3268374</t>
  </si>
  <si>
    <t>PUGET SOUND BLOOD CENTER</t>
  </si>
  <si>
    <t>921 TERRY AVE</t>
  </si>
  <si>
    <t>47.60831445</t>
  </si>
  <si>
    <t>-122.3266192</t>
  </si>
  <si>
    <t>Data Center, Medical Office, Non-Refrigerated Warehouse, Office, Other, Parking</t>
  </si>
  <si>
    <t>FIRESTONE TIRE AND RUBBER CO</t>
  </si>
  <si>
    <t>400 WESTLAKE AVE N</t>
  </si>
  <si>
    <t>47.622375</t>
  </si>
  <si>
    <t>-122.33805</t>
  </si>
  <si>
    <t>CITY PLACE III</t>
  </si>
  <si>
    <t>551 BOREN AVE N</t>
  </si>
  <si>
    <t>47.62428336</t>
  </si>
  <si>
    <t>-122.33589247</t>
  </si>
  <si>
    <t>Office, Other, Parking, Retail Store</t>
  </si>
  <si>
    <t>MARRIOTT RESIDENCE INN</t>
  </si>
  <si>
    <t>800 FAIRVIEW AVE N</t>
  </si>
  <si>
    <t>47.6263594</t>
  </si>
  <si>
    <t>-122.333131</t>
  </si>
  <si>
    <t>KEY ARENA - SEATTLE CENTER</t>
  </si>
  <si>
    <t>305 HARRISON ST</t>
  </si>
  <si>
    <t>47.62124083</t>
  </si>
  <si>
    <t>-122.3534322</t>
  </si>
  <si>
    <t>BAGLEY WRIGHT THEATER - SEATTLE CENTER</t>
  </si>
  <si>
    <t>ARMORY - SEATTLE CENTER</t>
  </si>
  <si>
    <t>47.62189039</t>
  </si>
  <si>
    <t>-122.3502752</t>
  </si>
  <si>
    <t>CITY PLACE IV</t>
  </si>
  <si>
    <t>301 BOREN AVE N</t>
  </si>
  <si>
    <t>47.62099765</t>
  </si>
  <si>
    <t>-122.33592466</t>
  </si>
  <si>
    <t>Office, Other, Parking</t>
  </si>
  <si>
    <t>EXHIBITION HALL - SEATTLE CENTER</t>
  </si>
  <si>
    <t>301 MERCER ST</t>
  </si>
  <si>
    <t>47.62393635</t>
  </si>
  <si>
    <t>-122.35193</t>
  </si>
  <si>
    <t>MERCER ARENA - SEATTLE CENTER</t>
  </si>
  <si>
    <t>47.62388082</t>
  </si>
  <si>
    <t>-122.3499699</t>
  </si>
  <si>
    <t>MCCAW HALL - SEATTLE CENTER</t>
  </si>
  <si>
    <t>225 MERCER ST</t>
  </si>
  <si>
    <t>KCTS 9</t>
  </si>
  <si>
    <t>401 MERCER ST</t>
  </si>
  <si>
    <t>47.623925</t>
  </si>
  <si>
    <t>-122.3483417</t>
  </si>
  <si>
    <t>Data Center, Distribution Center, Office, Parking, Retail Store</t>
  </si>
  <si>
    <t>BILL &amp; MELINDA GATES FOUNDATION</t>
  </si>
  <si>
    <t>500 5TH AVE N</t>
  </si>
  <si>
    <t>47.62334946</t>
  </si>
  <si>
    <t>-122.344706</t>
  </si>
  <si>
    <t>SCRIPPS BUILDING - 221 FIRST AVENUE WEST</t>
  </si>
  <si>
    <t>221 1ST AVE W</t>
  </si>
  <si>
    <t>47.62038448</t>
  </si>
  <si>
    <t>-122.3584269</t>
  </si>
  <si>
    <t>THE MEDITERRANEAN INN</t>
  </si>
  <si>
    <t>425 QUEEN ANNE AVE N</t>
  </si>
  <si>
    <t>47.62294488</t>
  </si>
  <si>
    <t>-122.3571048</t>
  </si>
  <si>
    <t>UNIVERSITY INN</t>
  </si>
  <si>
    <t>4140 ROOSEVELT WAY NE</t>
  </si>
  <si>
    <t>47.65774638</t>
  </si>
  <si>
    <t>-122.3175345</t>
  </si>
  <si>
    <t>Hotel, Swimming Pool</t>
  </si>
  <si>
    <t>COOPER ELEMENTARY SCHOOL (SPS-DISTRICT)</t>
  </si>
  <si>
    <t>1901 SW GENESEE ST</t>
  </si>
  <si>
    <t>98106</t>
  </si>
  <si>
    <t>DELRIDGE</t>
  </si>
  <si>
    <t>47.56261299</t>
  </si>
  <si>
    <t>-122.3579283</t>
  </si>
  <si>
    <t>ST JOSEPH K-8 SCHOOL</t>
  </si>
  <si>
    <t>700 18TH AVE E</t>
  </si>
  <si>
    <t>47.6262348</t>
  </si>
  <si>
    <t>-122.3081985</t>
  </si>
  <si>
    <t>HOLY NAMES ACADEMY</t>
  </si>
  <si>
    <t>728 21ST AVE E</t>
  </si>
  <si>
    <t>47.62595722</t>
  </si>
  <si>
    <t>-122.304164</t>
  </si>
  <si>
    <t>THE 2100 BUILDING</t>
  </si>
  <si>
    <t>2100 24TH AVE S</t>
  </si>
  <si>
    <t>47.58406769</t>
  </si>
  <si>
    <t>-122.3012707</t>
  </si>
  <si>
    <t>Office, Parking</t>
  </si>
  <si>
    <t>MUIR ELEMENTARY SCHOOL(SPS-DISTRICT)</t>
  </si>
  <si>
    <t>3301 S HORTON ST</t>
  </si>
  <si>
    <t>47.57334571</t>
  </si>
  <si>
    <t>-122.2906221</t>
  </si>
  <si>
    <t>MERCER JR HIGH SCHOOL (SPS-DISTRICT)</t>
  </si>
  <si>
    <t>1600 S COLUMBIAN WAY</t>
  </si>
  <si>
    <t>98108</t>
  </si>
  <si>
    <t>47.56301254</t>
  </si>
  <si>
    <t>-122.3112112</t>
  </si>
  <si>
    <t>ORCA AT WHITWORTH ELEMENTARY SCHOOL (SPS-DISTRICT)</t>
  </si>
  <si>
    <t>5215 46TH AVE S</t>
  </si>
  <si>
    <t>47.55446464</t>
  </si>
  <si>
    <t>-122.2764003</t>
  </si>
  <si>
    <t>MCCLURE MIDDLE (SPS-DISTRICT)</t>
  </si>
  <si>
    <t>1915 1ST AVE W</t>
  </si>
  <si>
    <t>47.6367344</t>
  </si>
  <si>
    <t>-122.3589452</t>
  </si>
  <si>
    <t>CENTURYLINK: LAKEVIEW MAIN</t>
  </si>
  <si>
    <t>1200 NE 64TH ST</t>
  </si>
  <si>
    <t>47.6753048</t>
  </si>
  <si>
    <t>-122.315342</t>
  </si>
  <si>
    <t>ROOSEVELT SQUARE</t>
  </si>
  <si>
    <t>6417 ROOSEVELT WAY NE</t>
  </si>
  <si>
    <t>47.6756688</t>
  </si>
  <si>
    <t>-122.3161909</t>
  </si>
  <si>
    <t>Other, Parking</t>
  </si>
  <si>
    <t>HOLIDAY INN EXPRESS - SEATTLE NORTH</t>
  </si>
  <si>
    <t>14115 AURORA AVE N</t>
  </si>
  <si>
    <t>47.73127184</t>
  </si>
  <si>
    <t>-122.3462382</t>
  </si>
  <si>
    <t>BROADVIEW THOMSON ELEMENTARY (SPS-DISTRICT)</t>
  </si>
  <si>
    <t>13052 GREENWOOD AVE N</t>
  </si>
  <si>
    <t>47.72465187</t>
  </si>
  <si>
    <t>-122.3539331</t>
  </si>
  <si>
    <t>INGRAHAM HIGH (SPS-DISTRICT)</t>
  </si>
  <si>
    <t>1819 N 135TH ST</t>
  </si>
  <si>
    <t>47.72595704</t>
  </si>
  <si>
    <t>-122.3375948</t>
  </si>
  <si>
    <t>EXTENDED STAY AMERICA</t>
  </si>
  <si>
    <t>13300 STONE AVE N</t>
  </si>
  <si>
    <t>47.72527664</t>
  </si>
  <si>
    <t>-122.3410974</t>
  </si>
  <si>
    <t>B F DAY ELEMENTARY (SPS-DISTRICT)</t>
  </si>
  <si>
    <t>3921 LINDEN AVE N</t>
  </si>
  <si>
    <t>47.65474724</t>
  </si>
  <si>
    <t>-122.3490987</t>
  </si>
  <si>
    <t>ALEXIS HOTEL</t>
  </si>
  <si>
    <t>1007 1ST AVE</t>
  </si>
  <si>
    <t>47.60477066</t>
  </si>
  <si>
    <t>-122.33677673</t>
  </si>
  <si>
    <t>BENAROYA HALL</t>
  </si>
  <si>
    <t>1301 3RD AVE</t>
  </si>
  <si>
    <t>47.60810553</t>
  </si>
  <si>
    <t>-122.3369663</t>
  </si>
  <si>
    <t>Hospital</t>
  </si>
  <si>
    <t>SWEDISH MEDICAL CENTER BALLARD CAMPUS</t>
  </si>
  <si>
    <t>5300 TALLMAN AVE NW</t>
  </si>
  <si>
    <t>47.66742706</t>
  </si>
  <si>
    <t>-122.37961578</t>
  </si>
  <si>
    <t>Hospital (General Medical &amp; Surgical), Parking</t>
  </si>
  <si>
    <t>Hospital (General Medical &amp; Surgical)</t>
  </si>
  <si>
    <t>WEST WOODLAND PARK ELEMENTARY (SPS-DISTRICT)</t>
  </si>
  <si>
    <t>5601 5TH AVE NW</t>
  </si>
  <si>
    <t>47.67031559</t>
  </si>
  <si>
    <t>-122.3622592</t>
  </si>
  <si>
    <t>FIRE STATION 10/FAC/EOC</t>
  </si>
  <si>
    <t>105 5TH AVE S</t>
  </si>
  <si>
    <t>47.60158047</t>
  </si>
  <si>
    <t>-122.32771508</t>
  </si>
  <si>
    <t>Office, Other</t>
  </si>
  <si>
    <t>WING LUKE MUSEUM/KONG YICK BLDG.</t>
  </si>
  <si>
    <t>719 S KING ST</t>
  </si>
  <si>
    <t>47.59809588</t>
  </si>
  <si>
    <t>-122.3228283</t>
  </si>
  <si>
    <t>Museum</t>
  </si>
  <si>
    <t>HAMPTON INN &amp; SUITES</t>
  </si>
  <si>
    <t>700 5TH AVE N</t>
  </si>
  <si>
    <t>47.62557152</t>
  </si>
  <si>
    <t>-122.347197</t>
  </si>
  <si>
    <t>FRANKLIN HIGH SCHOOL (SPS-DISTRICT)</t>
  </si>
  <si>
    <t>3013 S MOUNT BAKER BLVD</t>
  </si>
  <si>
    <t>47.57604857</t>
  </si>
  <si>
    <t>-122.2928463</t>
  </si>
  <si>
    <t>SCC FINE ARTS BLDG</t>
  </si>
  <si>
    <t>801 E PINE ST</t>
  </si>
  <si>
    <t>47.61496242</t>
  </si>
  <si>
    <t>-122.3217405</t>
  </si>
  <si>
    <t>Campus</t>
  </si>
  <si>
    <t>SOUTH SEATTLE COMMUNITY COLLEGE - CAMPUS MASTER ID</t>
  </si>
  <si>
    <t>6000 16TH AVE SW</t>
  </si>
  <si>
    <t>47.54550494</t>
  </si>
  <si>
    <t>-122.3500523</t>
  </si>
  <si>
    <t>SEATTLE CHILDREN'S HOSPITAL (70th &amp; SAND POINT ADMIN BLDG)</t>
  </si>
  <si>
    <t>6901 SAND POINT WAY NE</t>
  </si>
  <si>
    <t>47.67843749</t>
  </si>
  <si>
    <t>-122.2641702</t>
  </si>
  <si>
    <t>Data Center, Office</t>
  </si>
  <si>
    <t>CSC Vehicle Maintenance (E)</t>
  </si>
  <si>
    <t>805 S DEARBORN ST</t>
  </si>
  <si>
    <t>98134</t>
  </si>
  <si>
    <t>47.59455098</t>
  </si>
  <si>
    <t>-122.3218127</t>
  </si>
  <si>
    <t>Repair Services (Vehicle, Shoe, Locksmith, etc)</t>
  </si>
  <si>
    <t>GARFIELD HIGH (SPS-DISTRICT)</t>
  </si>
  <si>
    <t>400 23RD AVE</t>
  </si>
  <si>
    <t>47.60502046</t>
  </si>
  <si>
    <t>-122.3018326</t>
  </si>
  <si>
    <t>EMERSON ELEMENTARY SCHOOL (SPS-DISTRICT)</t>
  </si>
  <si>
    <t>9709 60TH AVE S</t>
  </si>
  <si>
    <t>47.51466446</t>
  </si>
  <si>
    <t>-122.2588187</t>
  </si>
  <si>
    <t>MADRONA SCHOOL (SPS-DISTRICT)</t>
  </si>
  <si>
    <t>1121 33RD AVE</t>
  </si>
  <si>
    <t>47.61229388</t>
  </si>
  <si>
    <t>-122.2908219</t>
  </si>
  <si>
    <t>VAN ASSELT @  (SPS-DISTRICT)</t>
  </si>
  <si>
    <t>8311 BEACON AVE S</t>
  </si>
  <si>
    <t>47.52933502</t>
  </si>
  <si>
    <t>-122.28844452</t>
  </si>
  <si>
    <t>UNION GOSPEL MISSION ASSN</t>
  </si>
  <si>
    <t>3800 S OTHELLO ST</t>
  </si>
  <si>
    <t>47.53830025</t>
  </si>
  <si>
    <t>-122.2840532</t>
  </si>
  <si>
    <t>UNION GOSPEL MISSION ASSN / HOPE PLACE</t>
  </si>
  <si>
    <t>3802 S OTHELLO ST</t>
  </si>
  <si>
    <t>Food Service, Office, Other - Lodging/Residential</t>
  </si>
  <si>
    <t>Other - Lodging/Residential</t>
  </si>
  <si>
    <t>Food Service</t>
  </si>
  <si>
    <t>OTTO MILLER HALL</t>
  </si>
  <si>
    <t>3469 3RD AVE W</t>
  </si>
  <si>
    <t>47.65153666</t>
  </si>
  <si>
    <t>-122.3615464</t>
  </si>
  <si>
    <t>Residence Hall/Dormitory</t>
  </si>
  <si>
    <t>EMERSON HALL, SEATTLE PACIFIC UNIVERSITY</t>
  </si>
  <si>
    <t>362 W EMERSON ST</t>
  </si>
  <si>
    <t>47.65076266</t>
  </si>
  <si>
    <t>-122.3638034</t>
  </si>
  <si>
    <t>NATHAN HALE HIGH (SPS-DISTRICT)</t>
  </si>
  <si>
    <t>10750 30TH AVE NE</t>
  </si>
  <si>
    <t>47.70783561</t>
  </si>
  <si>
    <t>-122.294626</t>
  </si>
  <si>
    <t>K-12 School, Parking</t>
  </si>
  <si>
    <t>YOUTH SERVICES CENTER - KING COUNTY</t>
  </si>
  <si>
    <t>1211 E ALDER ST</t>
  </si>
  <si>
    <t>47.60411727</t>
  </si>
  <si>
    <t>-122.3153334</t>
  </si>
  <si>
    <t>Courthouse, Other</t>
  </si>
  <si>
    <t>GREENWOOD ELEMENTARY (SPS-DISTRICT)</t>
  </si>
  <si>
    <t>144 NW 80TH ST</t>
  </si>
  <si>
    <t>98117</t>
  </si>
  <si>
    <t>47.68734351</t>
  </si>
  <si>
    <t>-122.3598407</t>
  </si>
  <si>
    <t>EMERALD SERVICES</t>
  </si>
  <si>
    <t>7343 E MARGINAL WAY S</t>
  </si>
  <si>
    <t>47.5353246</t>
  </si>
  <si>
    <t>-122.3186034</t>
  </si>
  <si>
    <t>Non-Refrigerated Warehouse, Office, Other - Services</t>
  </si>
  <si>
    <t>Other - Services</t>
  </si>
  <si>
    <t>NORTHGATE MALL SHOPPING CENTER RETAIL STORES  - ACTIVE/PRIMARY ID</t>
  </si>
  <si>
    <t>401 NE NORTHGATE WAY</t>
  </si>
  <si>
    <t>47.70752593</t>
  </si>
  <si>
    <t>-122.3267018</t>
  </si>
  <si>
    <t>Restaurant, Retail Store</t>
  </si>
  <si>
    <t>KINDRED HOSPITAL</t>
  </si>
  <si>
    <t>10631 8TH AVE NE</t>
  </si>
  <si>
    <t>47.70624752</t>
  </si>
  <si>
    <t>-122.3217548</t>
  </si>
  <si>
    <t>Other/Specialty Hospital</t>
  </si>
  <si>
    <t>NORDSTROM- NORTHGATE MALL</t>
  </si>
  <si>
    <t>301 NE NORTHGATE WAY</t>
  </si>
  <si>
    <t>47.70798492</t>
  </si>
  <si>
    <t>-122.32534027</t>
  </si>
  <si>
    <t>SEATTLE CHILDREN'S HOSPITAL  (MAIN CAMPUS)</t>
  </si>
  <si>
    <t>4800 SAND POINT WAY NE</t>
  </si>
  <si>
    <t>47.66356652</t>
  </si>
  <si>
    <t>-122.2813832</t>
  </si>
  <si>
    <t>Verity Credit Union</t>
  </si>
  <si>
    <t>11027 MERIDIAN AVE N</t>
  </si>
  <si>
    <t>47.70952866</t>
  </si>
  <si>
    <t>-122.3346575</t>
  </si>
  <si>
    <t>Financial Office, Medical Office, Parking</t>
  </si>
  <si>
    <t>Financial Office</t>
  </si>
  <si>
    <t>BALLARD HIGH (SPS-DISTRICT)</t>
  </si>
  <si>
    <t>1418 NW 65TH ST</t>
  </si>
  <si>
    <t>47.67678666</t>
  </si>
  <si>
    <t>-122.3739682</t>
  </si>
  <si>
    <t>MADISON SELF STORAGE (NOT PART OF CAMPUS)</t>
  </si>
  <si>
    <t>1111 E MADISON ST</t>
  </si>
  <si>
    <t>47.61229181</t>
  </si>
  <si>
    <t>-122.3170942</t>
  </si>
  <si>
    <t>NORTH SEATTLE COMMUNITY COLLEGE CAMPUS MASTER ID</t>
  </si>
  <si>
    <t>9600 COLLEGE WAY N</t>
  </si>
  <si>
    <t>47.69879162</t>
  </si>
  <si>
    <t>-122.3338342</t>
  </si>
  <si>
    <t>SHARPLES JR HIGH (SPS-DISTRICT)</t>
  </si>
  <si>
    <t>3928 S GRAHAM ST</t>
  </si>
  <si>
    <t>47.54657866</t>
  </si>
  <si>
    <t>-122.2820193</t>
  </si>
  <si>
    <t>BOREN JR. HIGH SCHOOL (SPS-DISTRICT)</t>
  </si>
  <si>
    <t>5950 DELRIDGE WAY SW</t>
  </si>
  <si>
    <t>47.54806021</t>
  </si>
  <si>
    <t>-122.3620019</t>
  </si>
  <si>
    <t>RAINIER BOTTLING PLANT</t>
  </si>
  <si>
    <t>5628 AIRPORT WAY S</t>
  </si>
  <si>
    <t>47.54941628</t>
  </si>
  <si>
    <t>-122.3160421</t>
  </si>
  <si>
    <t>RAINIER BEACH HIGH SCHOOL (SPS-DISTRICT)</t>
  </si>
  <si>
    <t>8815 SEWARD PARK AVE S</t>
  </si>
  <si>
    <t>47.52383423</t>
  </si>
  <si>
    <t>-122.2660141</t>
  </si>
  <si>
    <t>WHITMAN JR HIGH (SPS-DISTRICT)</t>
  </si>
  <si>
    <t>9201 15TH AVE NW</t>
  </si>
  <si>
    <t>47.69689628</t>
  </si>
  <si>
    <t>-122.3778526</t>
  </si>
  <si>
    <t>SEARS &amp; OTHERS WAREHOUSE #8109</t>
  </si>
  <si>
    <t>4786 1ST AVE S</t>
  </si>
  <si>
    <t>47.55860699</t>
  </si>
  <si>
    <t>-122.3332277</t>
  </si>
  <si>
    <t>WESTWOOD VILLAGE - BLDG A</t>
  </si>
  <si>
    <t>2600 SW BARTON ST</t>
  </si>
  <si>
    <t>47.52131741</t>
  </si>
  <si>
    <t>-122.3668974</t>
  </si>
  <si>
    <t>WESTWOOD VILLAGE - BLDG B (Includes QFC)</t>
  </si>
  <si>
    <t>DENNY/ SEALTH CAMPUS (SPS-DISTRICT)</t>
  </si>
  <si>
    <t>2500 SW THISTLE ST</t>
  </si>
  <si>
    <t>47.52967421</t>
  </si>
  <si>
    <t>-122.3666556</t>
  </si>
  <si>
    <t>ROXHILL ELEMENTARY SCHOOL(SPS-DISTRICT)</t>
  </si>
  <si>
    <t>9450 30TH AVE SW</t>
  </si>
  <si>
    <t>47.51791397</t>
  </si>
  <si>
    <t>-122.3706774</t>
  </si>
  <si>
    <t>WASHINGTON JR HIGH SCHOOL(SPS-DISTRICT)</t>
  </si>
  <si>
    <t>2101 S JACKSON ST</t>
  </si>
  <si>
    <t>47.59792434</t>
  </si>
  <si>
    <t>-122.3039472</t>
  </si>
  <si>
    <t>NORDIC HERITAGE MUSEUM (WEBSTER BLDG)</t>
  </si>
  <si>
    <t>3014 NW 67TH ST</t>
  </si>
  <si>
    <t>47.67771413</t>
  </si>
  <si>
    <t>-122.3962337</t>
  </si>
  <si>
    <t>KING (BRIGHTON) ELEMENTARY SCHOOL (SPS-DISTRICT)</t>
  </si>
  <si>
    <t>6725 45TH AVE S</t>
  </si>
  <si>
    <t>47.54197311</t>
  </si>
  <si>
    <t>-122.27677917</t>
  </si>
  <si>
    <t>U-HAUL RENTALS &amp; MINI-STORAGE</t>
  </si>
  <si>
    <t>6343 35TH AVE SW</t>
  </si>
  <si>
    <t>47.54506084</t>
  </si>
  <si>
    <t>-122.3773622</t>
  </si>
  <si>
    <t>HAMILTON MIDDLE (SPS-DISTRICT)</t>
  </si>
  <si>
    <t>1610 N 41ST ST</t>
  </si>
  <si>
    <t>47.6572102</t>
  </si>
  <si>
    <t>-122.3375797</t>
  </si>
  <si>
    <t>SILVER CLOUD INN LAKE UNION</t>
  </si>
  <si>
    <t>1150 FAIRVIEW AVE N</t>
  </si>
  <si>
    <t>47.62970427</t>
  </si>
  <si>
    <t>-122.3290596</t>
  </si>
  <si>
    <t>ARMORY BUILDING (MOHAI)</t>
  </si>
  <si>
    <t>860 TERRY AVE N</t>
  </si>
  <si>
    <t>47.62759406</t>
  </si>
  <si>
    <t>-122.3366092</t>
  </si>
  <si>
    <t>SEATTLE CITY LIGHT ROY STREET WAREHOUSE</t>
  </si>
  <si>
    <t>800 ALOHA ST</t>
  </si>
  <si>
    <t>47.62651741</t>
  </si>
  <si>
    <t>-122.340841</t>
  </si>
  <si>
    <t>Non-Refrigerated Warehouse, Office, Other - Services, Residence Hall/Dormitory</t>
  </si>
  <si>
    <t>COURTYARD BY MARRIOTT - SEATTLE</t>
  </si>
  <si>
    <t>925 WESTLAKE AVE N</t>
  </si>
  <si>
    <t>47.62754003</t>
  </si>
  <si>
    <t>-122.3405732</t>
  </si>
  <si>
    <t>WHITTIER ELEMENTARY (SPS-DISTRICT)</t>
  </si>
  <si>
    <t>7501 13TH AVE NW</t>
  </si>
  <si>
    <t>47.68367156</t>
  </si>
  <si>
    <t>-122.3729249</t>
  </si>
  <si>
    <t>CITY OF SEATTLE - NSC</t>
  </si>
  <si>
    <t>9700 STONE AVE N</t>
  </si>
  <si>
    <t>47.69975953</t>
  </si>
  <si>
    <t>-122.340249</t>
  </si>
  <si>
    <t>Data Center, Distribution Center, Office, Other, Parking</t>
  </si>
  <si>
    <t>GATEWOOD ELEMENTARY SCHOOL (SPS-DISTRICT)</t>
  </si>
  <si>
    <t>4320 SW MYRTLE ST</t>
  </si>
  <si>
    <t>98136</t>
  </si>
  <si>
    <t>47.54026729</t>
  </si>
  <si>
    <t>-122.3884963</t>
  </si>
  <si>
    <t>HOTEL NEXUS - NORTHGATE</t>
  </si>
  <si>
    <t>2140 N NORTHGATE WAY</t>
  </si>
  <si>
    <t>47.70923419</t>
  </si>
  <si>
    <t>-122.3323693</t>
  </si>
  <si>
    <t>OLYMPIC VIEW (SPS-DISTRICT)</t>
  </si>
  <si>
    <t>504 NE 95TH ST</t>
  </si>
  <si>
    <t>47.69820046</t>
  </si>
  <si>
    <t>-122.321085</t>
  </si>
  <si>
    <t>VAN ASSELT SCHOOL (SPS-DISTRICT)</t>
  </si>
  <si>
    <t>7201 BEACON AVE S</t>
  </si>
  <si>
    <t>47.53836703</t>
  </si>
  <si>
    <t>-122.2964274</t>
  </si>
  <si>
    <t>WASHINGTON PARK BUILDING</t>
  </si>
  <si>
    <t>68 S WASHINGTON ST</t>
  </si>
  <si>
    <t>47.601058</t>
  </si>
  <si>
    <t>-122.335182</t>
  </si>
  <si>
    <t>Office, Restaurant, Self-Storage Facility</t>
  </si>
  <si>
    <t>CENTURYLINK FIELD-Stadium</t>
  </si>
  <si>
    <t>800 OCCIDENTAL AVE S</t>
  </si>
  <si>
    <t>47.59435403</t>
  </si>
  <si>
    <t>-122.3301787</t>
  </si>
  <si>
    <t>Other - Entertainment/Public Assembly, Parking</t>
  </si>
  <si>
    <t xml:space="preserve">Distribution Center
</t>
  </si>
  <si>
    <t>CITY LIGHT - SOUTH SERVICE CENTER BLDG A</t>
  </si>
  <si>
    <t>400 S SPOKANE ST</t>
  </si>
  <si>
    <t>47.57125847</t>
  </si>
  <si>
    <t>-122.331498</t>
  </si>
  <si>
    <t>Data Center, Distribution Center, Office, Other</t>
  </si>
  <si>
    <t>CITY LIGHT - SOUTH SERVICE CENTER BLDG B</t>
  </si>
  <si>
    <t>Non-Refrigerated Warehouse, Office, Other, Other - Services</t>
  </si>
  <si>
    <t>SAFECO FIELD</t>
  </si>
  <si>
    <t>1250 1ST AVE S</t>
  </si>
  <si>
    <t>47.59134229</t>
  </si>
  <si>
    <t>-122.3319719</t>
  </si>
  <si>
    <t>SILVER CLOUD INN SEATTLE</t>
  </si>
  <si>
    <t>1046 1ST AVE S</t>
  </si>
  <si>
    <t>47.59271999</t>
  </si>
  <si>
    <t>-122.3336896</t>
  </si>
  <si>
    <t>Food Service, Hotel, Parking</t>
  </si>
  <si>
    <t>HARBOR ISLAND WAREHOUSE - KING COUNTY</t>
  </si>
  <si>
    <t>3235 16TH AVE SW</t>
  </si>
  <si>
    <t>47.57463912</t>
  </si>
  <si>
    <t>-122.3560342</t>
  </si>
  <si>
    <t>LINCOLN HIGH (SPS-DISTRICT)</t>
  </si>
  <si>
    <t>4400 INTERLAKE AVE N</t>
  </si>
  <si>
    <t>47.66006599</t>
  </si>
  <si>
    <t>-122.3393444</t>
  </si>
  <si>
    <t>BOEING SOUTH PARK CAMPUS REPORT</t>
  </si>
  <si>
    <t>1420 S TRENTON ST</t>
  </si>
  <si>
    <t>47.52440204</t>
  </si>
  <si>
    <t>-122.3115544</t>
  </si>
  <si>
    <t>Laboratory, Office, Parking</t>
  </si>
  <si>
    <t>Laboratory</t>
  </si>
  <si>
    <t>THORNTON CINEMA BUILDING &amp; PARKING GARAGE</t>
  </si>
  <si>
    <t>301 NE 103RD ST</t>
  </si>
  <si>
    <t>47.7024765</t>
  </si>
  <si>
    <t>-122.32480621</t>
  </si>
  <si>
    <t>Fast Food Restaurant, Medical Office, Movie Theater, Parking, Retail Store</t>
  </si>
  <si>
    <t>Movie Theater</t>
  </si>
  <si>
    <t>TRIBECA CONDOS &amp; STORE</t>
  </si>
  <si>
    <t>516 1ST AVE W</t>
  </si>
  <si>
    <t>47.62392426</t>
  </si>
  <si>
    <t>-122.35764313</t>
  </si>
  <si>
    <t>Financial Office, Multifamily Housing, Parking, Retail Store, Supermarket/Grocery Store</t>
  </si>
  <si>
    <t>Supermarket/Grocery Store</t>
  </si>
  <si>
    <t>2024 THIRD AVE/YWCA</t>
  </si>
  <si>
    <t>2024 3RD AVE</t>
  </si>
  <si>
    <t>47.61314884</t>
  </si>
  <si>
    <t>-122.3415521</t>
  </si>
  <si>
    <t>Multifamily Housing, Office, Other - Lodging/Residential, Retail Store</t>
  </si>
  <si>
    <t>WEST SEATTLE COMM. RESOURCE CENTER/FOOD BANK APT/MIXED USE</t>
  </si>
  <si>
    <t>6500 35TH AVE SW</t>
  </si>
  <si>
    <t>47.54423839</t>
  </si>
  <si>
    <t>-122.376171</t>
  </si>
  <si>
    <t>PINE ST. CONDO-ELLIOTT GRAND HYATT SEATTLE</t>
  </si>
  <si>
    <t>721 PINE ST</t>
  </si>
  <si>
    <t>47.61267744</t>
  </si>
  <si>
    <t>-122.33393177</t>
  </si>
  <si>
    <t>Hotel, Other, Parking, Restaurant, Retail Store</t>
  </si>
  <si>
    <t>SWEDISH MEDICAL CENTER CHERRY HILL CAMPUS</t>
  </si>
  <si>
    <t>500 17TH AVE</t>
  </si>
  <si>
    <t>47.60710663</t>
  </si>
  <si>
    <t>-122.3107827</t>
  </si>
  <si>
    <t>HIGHLAND PARK SCHOOL (SPS-DISTRICT)</t>
  </si>
  <si>
    <t>1012 SW TRENTON ST</t>
  </si>
  <si>
    <t>47.52560204</t>
  </si>
  <si>
    <t>-122.3487068</t>
  </si>
  <si>
    <t>MINI-WAREHOUSE/RETAIL</t>
  </si>
  <si>
    <t>3616 STONE WAY N</t>
  </si>
  <si>
    <t>47.65094364</t>
  </si>
  <si>
    <t>-122.3422377</t>
  </si>
  <si>
    <t>Non-Refrigerated Warehouse, Parking</t>
  </si>
  <si>
    <t>HARBORVIEW MEDICAL CENTER</t>
  </si>
  <si>
    <t>325 9TH AVE</t>
  </si>
  <si>
    <t>47.60387131</t>
  </si>
  <si>
    <t>-122.3226998</t>
  </si>
  <si>
    <t>ID VILLAGE SQUARE 1</t>
  </si>
  <si>
    <t>802 S DEARBORN ST</t>
  </si>
  <si>
    <t>47.59626518</t>
  </si>
  <si>
    <t>-122.3219466</t>
  </si>
  <si>
    <t>K-12 School, Medical Office, Office, Restaurant, Retail Store, Senior Care Community</t>
  </si>
  <si>
    <t>WEST SEATTLE HIGH SCHOOL (SPS-DISTRICT)</t>
  </si>
  <si>
    <t>3000 CALIFORNIA AVE SW</t>
  </si>
  <si>
    <t>98116</t>
  </si>
  <si>
    <t>47.57662845</t>
  </si>
  <si>
    <t>-122.3846578</t>
  </si>
  <si>
    <t>THE WINTONIA</t>
  </si>
  <si>
    <t>1431 MINOR AVE</t>
  </si>
  <si>
    <t>47.61358781</t>
  </si>
  <si>
    <t>-122.3279319</t>
  </si>
  <si>
    <t>UNIVERSITY HTS GRADE SCHOOL</t>
  </si>
  <si>
    <t>5031 UNIVERSITY WAY NE</t>
  </si>
  <si>
    <t>47.66549171</t>
  </si>
  <si>
    <t>-122.3140067</t>
  </si>
  <si>
    <t>HOTEL DECA</t>
  </si>
  <si>
    <t>4507 BROOKLYN AVE NE</t>
  </si>
  <si>
    <t>47.66156526</t>
  </si>
  <si>
    <t>-122.3146098</t>
  </si>
  <si>
    <t>LAKE CITY CENTER</t>
  </si>
  <si>
    <t>12360 LAKE CITY WAY NE</t>
  </si>
  <si>
    <t>47.71892746</t>
  </si>
  <si>
    <t>-122.2947589</t>
  </si>
  <si>
    <t>Office, Restaurant</t>
  </si>
  <si>
    <t>Worship Facility</t>
  </si>
  <si>
    <t>UNIV CONGREGATIONAL CHURCH</t>
  </si>
  <si>
    <t>4505 16TH AVE NE</t>
  </si>
  <si>
    <t>47.66176886</t>
  </si>
  <si>
    <t>-122.3112037</t>
  </si>
  <si>
    <t>UNIVERSITY PRESBY CHURCH</t>
  </si>
  <si>
    <t>4550 15TH AVE NE</t>
  </si>
  <si>
    <t>47.66262897</t>
  </si>
  <si>
    <t>-122.3114754</t>
  </si>
  <si>
    <t>ROOSEVELT HIGH (SPS-DISTRICT)</t>
  </si>
  <si>
    <t>1410 NE 66TH ST</t>
  </si>
  <si>
    <t>47.67746117</t>
  </si>
  <si>
    <t>-122.3130281</t>
  </si>
  <si>
    <t>BRYANT ELEMENTARY (SPS-DISTRICT)</t>
  </si>
  <si>
    <t>3311 NE 60TH ST</t>
  </si>
  <si>
    <t>47.67115081</t>
  </si>
  <si>
    <t>-122.2918182</t>
  </si>
  <si>
    <t>FRANTZ H COE ELEMENTARY SCHOOL (SPS-DISTRICT)</t>
  </si>
  <si>
    <t>2424 7TH AVE W</t>
  </si>
  <si>
    <t>47.64090041</t>
  </si>
  <si>
    <t>-122.3656176</t>
  </si>
  <si>
    <t>JAMES MADISON JR HIGH SCHOOL (SPS-DISTRICT)</t>
  </si>
  <si>
    <t>3429 45TH AVE SW</t>
  </si>
  <si>
    <t>47.5724098</t>
  </si>
  <si>
    <t>-122.3916721</t>
  </si>
  <si>
    <t>THURGOOD MARSHALL (SPS-DISTRICT)</t>
  </si>
  <si>
    <t>2401 S IRVING ST</t>
  </si>
  <si>
    <t>47.59101433</t>
  </si>
  <si>
    <t>-122.2981281</t>
  </si>
  <si>
    <t>MARSHALL, JOHN (SPS-DISTRICT)</t>
  </si>
  <si>
    <t>520 NE RAVENNA BLVD</t>
  </si>
  <si>
    <t>47.67726399</t>
  </si>
  <si>
    <t>-122.3223367</t>
  </si>
  <si>
    <t>ACT THEATER</t>
  </si>
  <si>
    <t>700 UNION ST</t>
  </si>
  <si>
    <t>47.61104202</t>
  </si>
  <si>
    <t>-122.33238983</t>
  </si>
  <si>
    <t>Office, Other, Other - Entertainment/Public Assembly</t>
  </si>
  <si>
    <t>YWCA Women's Residence</t>
  </si>
  <si>
    <t>1118 5TH AVE</t>
  </si>
  <si>
    <t>47.60775556</t>
  </si>
  <si>
    <t>-122.3324724</t>
  </si>
  <si>
    <t>Office, Residence Hall/Dormitory, Retail Store</t>
  </si>
  <si>
    <t>CENTURYLINK: 3RD AVE 3-D</t>
  </si>
  <si>
    <t>1122 3RD AVE</t>
  </si>
  <si>
    <t>47.60683648</t>
  </si>
  <si>
    <t>-122.3346694</t>
  </si>
  <si>
    <t>COOPER SCHOOL ARTIST'S LOFTS</t>
  </si>
  <si>
    <t>4408 DELRIDGE WAY SW</t>
  </si>
  <si>
    <t>47.56364367</t>
  </si>
  <si>
    <t>-122.3629825</t>
  </si>
  <si>
    <t>LAKE CITY COURT</t>
  </si>
  <si>
    <t>12738 33RD AVE NE</t>
  </si>
  <si>
    <t>47.72231008</t>
  </si>
  <si>
    <t>-122.2918283</t>
  </si>
  <si>
    <t>OTHELLO BUILDING</t>
  </si>
  <si>
    <t>3815 S OTHELLO ST</t>
  </si>
  <si>
    <t>47.53683267</t>
  </si>
  <si>
    <t>-122.2840381</t>
  </si>
  <si>
    <t>Medical Office, Multifamily Housing, Office, Retail Store</t>
  </si>
  <si>
    <t>CLEVELAND HIGH SCHOOL (SPS-DISTRICT)</t>
  </si>
  <si>
    <t>5511 15TH AVE S</t>
  </si>
  <si>
    <t>47.55156934</t>
  </si>
  <si>
    <t>-122.3138036</t>
  </si>
  <si>
    <t>WA ARMY NAT'L GUARD</t>
  </si>
  <si>
    <t>1600 W ARMORY WAY</t>
  </si>
  <si>
    <t>47.63640533</t>
  </si>
  <si>
    <t>-122.3791694</t>
  </si>
  <si>
    <t>ELLIOTT PARK BUILDING</t>
  </si>
  <si>
    <t>201 ELLIOTT AVE W</t>
  </si>
  <si>
    <t>47.61994816</t>
  </si>
  <si>
    <t>-122.3606641</t>
  </si>
  <si>
    <t>Medical Office, Office</t>
  </si>
  <si>
    <t>EDGEWATER INN</t>
  </si>
  <si>
    <t>2411 ALASKAN WAY</t>
  </si>
  <si>
    <t>47.61245737</t>
  </si>
  <si>
    <t>-122.3521832</t>
  </si>
  <si>
    <t>PORT OF SEATTLE  BELL HARBOR COMPLEX  &amp; CONFERENCE - CAMPUS</t>
  </si>
  <si>
    <t>2201 ALASKAN WAY</t>
  </si>
  <si>
    <t>47.61120625</t>
  </si>
  <si>
    <t>-122.34849684</t>
  </si>
  <si>
    <t>SEATTLE WATERFRONT MARRIOTT</t>
  </si>
  <si>
    <t>2100 ALASKAN WAY</t>
  </si>
  <si>
    <t>47.61067514</t>
  </si>
  <si>
    <t>-122.3465482</t>
  </si>
  <si>
    <t>SEATTLE AQUARIUM</t>
  </si>
  <si>
    <t>1421 ALASKAN WAY</t>
  </si>
  <si>
    <t>47.60725784</t>
  </si>
  <si>
    <t>-122.34207153</t>
  </si>
  <si>
    <t>PIER 54  IVARS ACRES OF CLAMS</t>
  </si>
  <si>
    <t>1003 ALASKAN WAY</t>
  </si>
  <si>
    <t>47.60411925</t>
  </si>
  <si>
    <t>-122.3396021</t>
  </si>
  <si>
    <t>Other, Restaurant, Retail Store</t>
  </si>
  <si>
    <t>DAILY JOURNAL BUILDING</t>
  </si>
  <si>
    <t>83 COLUMBIA ST</t>
  </si>
  <si>
    <t>47.60272217</t>
  </si>
  <si>
    <t>-122.33557892</t>
  </si>
  <si>
    <t>BMW SEATTLE - SERVICE CENTER</t>
  </si>
  <si>
    <t>900 MAYNARD AVE S</t>
  </si>
  <si>
    <t>47.59457628</t>
  </si>
  <si>
    <t>-122.3244189</t>
  </si>
  <si>
    <t>Non-Refrigerated Warehouse, Other - Services</t>
  </si>
  <si>
    <t>KIRO RADIO &amp; TELEVISION</t>
  </si>
  <si>
    <t>2807 3RD AVE</t>
  </si>
  <si>
    <t>47.61744918</t>
  </si>
  <si>
    <t>-122.35032532</t>
  </si>
  <si>
    <t>GRANGE OFFICE PLAZA</t>
  </si>
  <si>
    <t>200 CEDAR ST</t>
  </si>
  <si>
    <t>47.61698381</t>
  </si>
  <si>
    <t>-122.34958888</t>
  </si>
  <si>
    <t>FOURTH &amp; BATTERY BUILDING</t>
  </si>
  <si>
    <t>2401 4TH AVE</t>
  </si>
  <si>
    <t>47.61591919</t>
  </si>
  <si>
    <t>-122.34571548</t>
  </si>
  <si>
    <t>Financial Office, Laboratory, Office, Parking</t>
  </si>
  <si>
    <t>WESTLAKE MALL RETAIL PORTION</t>
  </si>
  <si>
    <t>400 PINE ST</t>
  </si>
  <si>
    <t>47.61171108</t>
  </si>
  <si>
    <t>-122.33681575</t>
  </si>
  <si>
    <t>WEST LAKE TOWER OFFICE BUILDING</t>
  </si>
  <si>
    <t>1601 5TH AVE</t>
  </si>
  <si>
    <t>47.61175275</t>
  </si>
  <si>
    <t>-122.33667433</t>
  </si>
  <si>
    <t>2012</t>
  </si>
  <si>
    <t>NORDSTROM DOWNTOWN</t>
  </si>
  <si>
    <t>500 PINE ST</t>
  </si>
  <si>
    <t>47.6124792</t>
  </si>
  <si>
    <t>-122.33586069</t>
  </si>
  <si>
    <t>CENTURYLINK: SEATTLE BELL PLAZA</t>
  </si>
  <si>
    <t>1600 7TH AVE</t>
  </si>
  <si>
    <t>47.61323929</t>
  </si>
  <si>
    <t>-122.33440399</t>
  </si>
  <si>
    <t>Office, Other, Parking, Restaurant</t>
  </si>
  <si>
    <t>2015</t>
  </si>
  <si>
    <t>1700 SEVENTH BUILDING</t>
  </si>
  <si>
    <t>1700 7TH AVE</t>
  </si>
  <si>
    <t>47.61374903</t>
  </si>
  <si>
    <t>-122.33507976</t>
  </si>
  <si>
    <t>Office, Parking, Restaurant</t>
  </si>
  <si>
    <t>2016, 2015, 2014, 2013, 2012, 2011, 2010, 2009, 2008</t>
  </si>
  <si>
    <t>LLOYD BUILDING</t>
  </si>
  <si>
    <t>603 STEWART ST</t>
  </si>
  <si>
    <t>47.61378582</t>
  </si>
  <si>
    <t>-122.33638554</t>
  </si>
  <si>
    <t>TOWER BLDG</t>
  </si>
  <si>
    <t>1809 7TH AVE</t>
  </si>
  <si>
    <t>47.61391297</t>
  </si>
  <si>
    <t>-122.33581187</t>
  </si>
  <si>
    <t>Office, Other - Recreation, Parking, Retail Store</t>
  </si>
  <si>
    <t>Other - Recreation</t>
  </si>
  <si>
    <t>2010, 2009, 2007</t>
  </si>
  <si>
    <t>TIMES SQUARE BUILDING (THE VANCE CORPORATION)</t>
  </si>
  <si>
    <t>414 OLIVE WAY</t>
  </si>
  <si>
    <t>47.61232632</t>
  </si>
  <si>
    <t>-122.33842968</t>
  </si>
  <si>
    <t>PLAZA 600 BUILDING</t>
  </si>
  <si>
    <t>600 STEWART ST</t>
  </si>
  <si>
    <t>47.61419225</t>
  </si>
  <si>
    <t>-122.33715661</t>
  </si>
  <si>
    <t>2010, 2007</t>
  </si>
  <si>
    <t>WEST 8TH</t>
  </si>
  <si>
    <t>2001 8TH AVE</t>
  </si>
  <si>
    <t>47.61586761</t>
  </si>
  <si>
    <t>-122.33737946</t>
  </si>
  <si>
    <t>2016, 2015</t>
  </si>
  <si>
    <t>DENNY BUILDING</t>
  </si>
  <si>
    <t>2200 6TH AVE</t>
  </si>
  <si>
    <t>47.61673455</t>
  </si>
  <si>
    <t>-122.34198091</t>
  </si>
  <si>
    <t>1918 EIGHTH AVE</t>
  </si>
  <si>
    <t>1918 8TH AVE</t>
  </si>
  <si>
    <t>47.61596574</t>
  </si>
  <si>
    <t>-122.33609553</t>
  </si>
  <si>
    <t>2017, 2015</t>
  </si>
  <si>
    <t>1800 9TH AVENUE BUILDING</t>
  </si>
  <si>
    <t>1800 9TH AVE</t>
  </si>
  <si>
    <t>47.61577337</t>
  </si>
  <si>
    <t>-122.33379691</t>
  </si>
  <si>
    <t>Fitness Center/Health Club/Gym, Office, Other, Parking, Restaurant</t>
  </si>
  <si>
    <t>SEATTLE CHILDREN'S HOSPITAL  (RESEARCH INSTITUTE BLDG 1)</t>
  </si>
  <si>
    <t>1900 9TH AVE</t>
  </si>
  <si>
    <t>47.61598206</t>
  </si>
  <si>
    <t>-122.33448029</t>
  </si>
  <si>
    <t>BRODERICK BUILDING</t>
  </si>
  <si>
    <t>615 2ND AVE</t>
  </si>
  <si>
    <t>47.60260831</t>
  </si>
  <si>
    <t>-122.33300887</t>
  </si>
  <si>
    <t>Office, Retail Store, Social/Meeting Hall</t>
  </si>
  <si>
    <t>PIONEER BUILDING</t>
  </si>
  <si>
    <t>600 1ST AVE</t>
  </si>
  <si>
    <t>47.60188691</t>
  </si>
  <si>
    <t>-122.33410075</t>
  </si>
  <si>
    <t>DEXTER HORTON BUILDING</t>
  </si>
  <si>
    <t>710 2ND AVE</t>
  </si>
  <si>
    <t>47.60349737</t>
  </si>
  <si>
    <t>-122.33226722</t>
  </si>
  <si>
    <t>2015, 2014, 2012, 2011, 2009</t>
  </si>
  <si>
    <t>EXCHANGE BUILDING</t>
  </si>
  <si>
    <t>821 2ND AVE</t>
  </si>
  <si>
    <t>47.60402644</t>
  </si>
  <si>
    <t>-122.33430506</t>
  </si>
  <si>
    <t>Convenience Store without Gas Station, Food Service, Office</t>
  </si>
  <si>
    <t>Convenience Store without Gas Station</t>
  </si>
  <si>
    <t>2012, 2009, 2008</t>
  </si>
  <si>
    <t>NORTON BUILDING</t>
  </si>
  <si>
    <t>801 2ND AVE</t>
  </si>
  <si>
    <t>47.60390362</t>
  </si>
  <si>
    <t>-122.33424932</t>
  </si>
  <si>
    <t>999 THIRD AVE</t>
  </si>
  <si>
    <t>999 3RD AVE</t>
  </si>
  <si>
    <t>47.60523404</t>
  </si>
  <si>
    <t>-122.33465706</t>
  </si>
  <si>
    <t>1000 2ND AVENUE BUILDING</t>
  </si>
  <si>
    <t>1000 2ND AVE</t>
  </si>
  <si>
    <t>47.60533104</t>
  </si>
  <si>
    <t>-122.33503955</t>
  </si>
  <si>
    <t>Office, Parking, Pre-school/Daycare</t>
  </si>
  <si>
    <t>Pre-school/Daycare</t>
  </si>
  <si>
    <t>FEDERAL RESERVE BUILDING</t>
  </si>
  <si>
    <t>1015 2ND AVE</t>
  </si>
  <si>
    <t>47.60537505</t>
  </si>
  <si>
    <t>-122.3356282</t>
  </si>
  <si>
    <t>1101 SECOND AVE OFFICE BUILDING</t>
  </si>
  <si>
    <t>1101 2ND AVE</t>
  </si>
  <si>
    <t>47.60571018</t>
  </si>
  <si>
    <t>-122.33639455</t>
  </si>
  <si>
    <t>2ND &amp; SENECA BLDS</t>
  </si>
  <si>
    <t>1191 2ND AVE</t>
  </si>
  <si>
    <t>47.60611343</t>
  </si>
  <si>
    <t>-122.33672333</t>
  </si>
  <si>
    <t>Convenience Store without Gas Station, Office, Parking</t>
  </si>
  <si>
    <t>2016, 2015, 2014, 2013, 2011, 2010, 2009, 2007, 2000</t>
  </si>
  <si>
    <t>SECOND AND SPRING BUILDING</t>
  </si>
  <si>
    <t>1100 2ND AVE</t>
  </si>
  <si>
    <t>47.60601562</t>
  </si>
  <si>
    <t>-122.33569636</t>
  </si>
  <si>
    <t>Data Center, Office, Parking</t>
  </si>
  <si>
    <t>1111 3RD AVE BUILDING</t>
  </si>
  <si>
    <t>1111 3RD AVE</t>
  </si>
  <si>
    <t>47.60619421</t>
  </si>
  <si>
    <t>-122.33526667</t>
  </si>
  <si>
    <t>2016, 2009, 2008</t>
  </si>
  <si>
    <t>ABRAHAM LINCOLN BUILDING</t>
  </si>
  <si>
    <t>1110 3RD AVE</t>
  </si>
  <si>
    <t>47.60668182</t>
  </si>
  <si>
    <t>-122.33452606</t>
  </si>
  <si>
    <t>2016, 2014, 2012</t>
  </si>
  <si>
    <t>SAFECO PLAZA / 1001 FOURTH AVENUE</t>
  </si>
  <si>
    <t>1001 4TH AVE</t>
  </si>
  <si>
    <t>47.60633748</t>
  </si>
  <si>
    <t>-122.33369209</t>
  </si>
  <si>
    <t>Financial Office, Food Sales, Office, Other, Parking</t>
  </si>
  <si>
    <t>2016, 2015, 2014, 2012, 2008</t>
  </si>
  <si>
    <t>FOURTH &amp; MADISON ( IDX TOWER)</t>
  </si>
  <si>
    <t>925 4TH AVE</t>
  </si>
  <si>
    <t>47.60566548</t>
  </si>
  <si>
    <t>-122.33261347</t>
  </si>
  <si>
    <t>Convenience Store without Gas Station, Data Center, Financial Office, Fitness Center/Health Club/Gym, Office, Other, Parking, Personal Services (Health/Beauty, Dry Cleaning, etc), Restaurant</t>
  </si>
  <si>
    <t>2016, 2015, 2014, 2013, 2012, 2011, 2010, 2009, 2008, 2007, 2006, 2005, 2004</t>
  </si>
  <si>
    <t>901 FIFTH AVENUE</t>
  </si>
  <si>
    <t>901 5TH AVE</t>
  </si>
  <si>
    <t>47.60605613</t>
  </si>
  <si>
    <t>-122.33178821</t>
  </si>
  <si>
    <t>CENTRAL BUILDING</t>
  </si>
  <si>
    <t>810 3RD AVE</t>
  </si>
  <si>
    <t>47.60504384</t>
  </si>
  <si>
    <t>-122.33274356</t>
  </si>
  <si>
    <t>Non-Refrigerated Warehouse, Office, Retail Store</t>
  </si>
  <si>
    <t>SEATTLE MUNICIPAL TOWER</t>
  </si>
  <si>
    <t>700 5TH AVE</t>
  </si>
  <si>
    <t>47.60491077</t>
  </si>
  <si>
    <t>-122.32891587</t>
  </si>
  <si>
    <t>2014, 2013, 2011, 2010, 2009, 2008, 2007</t>
  </si>
  <si>
    <t>SEATTLE JUSTICE CENTER</t>
  </si>
  <si>
    <t>610 5TH AVE</t>
  </si>
  <si>
    <t>47.60403674</t>
  </si>
  <si>
    <t>-122.32877322</t>
  </si>
  <si>
    <t>Data Center, Office, Other</t>
  </si>
  <si>
    <t>CITY HALL</t>
  </si>
  <si>
    <t>600 4TH AVE</t>
  </si>
  <si>
    <t>47.60363382</t>
  </si>
  <si>
    <t>-122.32999251</t>
  </si>
  <si>
    <t>CHINOOK BLDG - KING COUNTY</t>
  </si>
  <si>
    <t>401 5TH AVE</t>
  </si>
  <si>
    <t>47.60213517</t>
  </si>
  <si>
    <t>-122.32847035</t>
  </si>
  <si>
    <t>YESLER BUILDING - KING COUNTY</t>
  </si>
  <si>
    <t>400 YESLER WAY</t>
  </si>
  <si>
    <t>47.60185187</t>
  </si>
  <si>
    <t>-122.32859693</t>
  </si>
  <si>
    <t>UNIVERSITY BOOK STORE</t>
  </si>
  <si>
    <t>4326 UNIVERSITY WAY NE</t>
  </si>
  <si>
    <t>47.6605111</t>
  </si>
  <si>
    <t>-122.3128304</t>
  </si>
  <si>
    <t>UNIVERSITY DISTRICT BUILDING</t>
  </si>
  <si>
    <t>1107 NE 45TH ST</t>
  </si>
  <si>
    <t>47.66095645</t>
  </si>
  <si>
    <t>-122.3162654</t>
  </si>
  <si>
    <t>4311 11th Avenue NE</t>
  </si>
  <si>
    <t>4311 11TH AVE NE</t>
  </si>
  <si>
    <t>47.66044059</t>
  </si>
  <si>
    <t>-122.3169435</t>
  </si>
  <si>
    <t>2016, 2015, 2014, 2013, 2011, 2008</t>
  </si>
  <si>
    <t>4300 ROOSEVELT</t>
  </si>
  <si>
    <t>4300 ROOSEVELT WAY NE</t>
  </si>
  <si>
    <t>47.66053047</t>
  </si>
  <si>
    <t>-122.3174071</t>
  </si>
  <si>
    <t>2016, 2015, 2014, 2013, 2008</t>
  </si>
  <si>
    <t>SEATTLE VAULT SELF STORAGE</t>
  </si>
  <si>
    <t>1800 TERRY AVE</t>
  </si>
  <si>
    <t>47.61564776</t>
  </si>
  <si>
    <t>-122.33229386</t>
  </si>
  <si>
    <t>METROPOLITAN PARK I  (WEST) OFFICE BLDG</t>
  </si>
  <si>
    <t>1100 OLIVE WAY</t>
  </si>
  <si>
    <t>47.61647081</t>
  </si>
  <si>
    <t>-122.330698</t>
  </si>
  <si>
    <t>2016, 2015, 2013, 2012, 2010</t>
  </si>
  <si>
    <t>METROPOLITAN PARK NORTH BUILDING</t>
  </si>
  <si>
    <t>1220 HOWELL ST</t>
  </si>
  <si>
    <t>47.61788951</t>
  </si>
  <si>
    <t>-122.33127667</t>
  </si>
  <si>
    <t>Fitness Center/Health Club/Gym, Office</t>
  </si>
  <si>
    <t>METROPOLITAN PARK EAST</t>
  </si>
  <si>
    <t>1730 MINOR AVE</t>
  </si>
  <si>
    <t>47.6166018</t>
  </si>
  <si>
    <t>-122.32990312</t>
  </si>
  <si>
    <t>2015, 2013, 2012, 2010</t>
  </si>
  <si>
    <t>FOURTH &amp; BLANCHARD BUILDING</t>
  </si>
  <si>
    <t>2101 4TH AVE</t>
  </si>
  <si>
    <t>47.61420011</t>
  </si>
  <si>
    <t>-122.34223589</t>
  </si>
  <si>
    <t>DENDREON</t>
  </si>
  <si>
    <t>3005 1ST AVE</t>
  </si>
  <si>
    <t>47.61799869</t>
  </si>
  <si>
    <t>-122.35459499</t>
  </si>
  <si>
    <t>THIRD AND BROAD BLDG</t>
  </si>
  <si>
    <t>2901 3RD AVE</t>
  </si>
  <si>
    <t>47.61836011</t>
  </si>
  <si>
    <t>-122.35263651</t>
  </si>
  <si>
    <t>5TH &amp; BELL BUILDING</t>
  </si>
  <si>
    <t>2301 5TH AVE</t>
  </si>
  <si>
    <t>47.61605453</t>
  </si>
  <si>
    <t>-122.34371185</t>
  </si>
  <si>
    <t>SIXTH &amp; WALL BUILDING (FORMER GROUP HEALTH)</t>
  </si>
  <si>
    <t>521 WALL ST</t>
  </si>
  <si>
    <t>47.61778529</t>
  </si>
  <si>
    <t>-122.34439698</t>
  </si>
  <si>
    <t>2007</t>
  </si>
  <si>
    <t>3101 WESTERN (FORMERLY AIRBORNE BLDG)</t>
  </si>
  <si>
    <t>3101 WESTERN AVE</t>
  </si>
  <si>
    <t>47.61797602</t>
  </si>
  <si>
    <t>-122.35649532</t>
  </si>
  <si>
    <t>Laboratory, Office, Other, Parking</t>
  </si>
  <si>
    <t>2010</t>
  </si>
  <si>
    <t>QUALITY FOOD CENTER (QFC) (OLD ART'S SHOPPING CENT</t>
  </si>
  <si>
    <t>9999 HOLMAN RD NW</t>
  </si>
  <si>
    <t>98177</t>
  </si>
  <si>
    <t>47.70184827</t>
  </si>
  <si>
    <t>-122.36437781</t>
  </si>
  <si>
    <t>COLLINS BUILDING</t>
  </si>
  <si>
    <t>520 2ND AVE</t>
  </si>
  <si>
    <t>47.60227966</t>
  </si>
  <si>
    <t>-122.33202362</t>
  </si>
  <si>
    <t>Office, Other, Restaurant</t>
  </si>
  <si>
    <t>SMITH TOWER</t>
  </si>
  <si>
    <t>506 2ND AVE</t>
  </si>
  <si>
    <t>47.60188155</t>
  </si>
  <si>
    <t>-122.33206429</t>
  </si>
  <si>
    <t>Office, Other - Restaurant/Bar, Retail Store, Single Family Home</t>
  </si>
  <si>
    <t>Other - Restaurant/Bar</t>
  </si>
  <si>
    <t>BUNGE FOODS</t>
  </si>
  <si>
    <t>6901 FOX AVE S</t>
  </si>
  <si>
    <t>47.54032619</t>
  </si>
  <si>
    <t>-122.33015747</t>
  </si>
  <si>
    <t>Non-Refrigerated Warehouse, Other</t>
  </si>
  <si>
    <t>SKINNER BLDG</t>
  </si>
  <si>
    <t>1326 5TH AVE</t>
  </si>
  <si>
    <t>47.60831575</t>
  </si>
  <si>
    <t>-122.33544853</t>
  </si>
  <si>
    <t>Office, Performing Arts, Retail Store</t>
  </si>
  <si>
    <t>Performing Arts</t>
  </si>
  <si>
    <t>2016, 2015, 2009, 2008</t>
  </si>
  <si>
    <t>IBM BUILDING</t>
  </si>
  <si>
    <t>1200 5TH AVE</t>
  </si>
  <si>
    <t>Office, Other - Restaurant/Bar, Parking</t>
  </si>
  <si>
    <t>PUGET SOUND PLAZA</t>
  </si>
  <si>
    <t>1325 4TH AVE</t>
  </si>
  <si>
    <t>Office, Other - Education, Parking</t>
  </si>
  <si>
    <t>2013, 2009, 2008</t>
  </si>
  <si>
    <t>RAINIER TOWER</t>
  </si>
  <si>
    <t>1301 5TH AVE</t>
  </si>
  <si>
    <t>47.60816177</t>
  </si>
  <si>
    <t>-122.33434527</t>
  </si>
  <si>
    <t>Financial Office, Office, Other, Parking, Restaurant</t>
  </si>
  <si>
    <t>FAIRMONT OLYMPIC HOTEL</t>
  </si>
  <si>
    <t>411 UNIVERSITY ST</t>
  </si>
  <si>
    <t>Hotel, Office, Retail Store</t>
  </si>
  <si>
    <t>LOWES &amp; AMAZON W # 0067</t>
  </si>
  <si>
    <t>2700 RAINIER AVE S</t>
  </si>
  <si>
    <t>47.57965631</t>
  </si>
  <si>
    <t>-122.29880174</t>
  </si>
  <si>
    <t>THAW CORP</t>
  </si>
  <si>
    <t>8300 MILITARY RD S</t>
  </si>
  <si>
    <t>47.52726155</t>
  </si>
  <si>
    <t>-122.29392927</t>
  </si>
  <si>
    <t>Distribution Center, Non-Refrigerated Warehouse, Office</t>
  </si>
  <si>
    <t>EUROPEAN SOAPS, LTD</t>
  </si>
  <si>
    <t>920 N 137TH ST</t>
  </si>
  <si>
    <t>47.72957286</t>
  </si>
  <si>
    <t>-122.34642876</t>
  </si>
  <si>
    <t>500 YALE AVENUE NORTH</t>
  </si>
  <si>
    <t>500 YALE AVE N</t>
  </si>
  <si>
    <t>47.62320708</t>
  </si>
  <si>
    <t>-122.32984117</t>
  </si>
  <si>
    <t>REPUBLICAN BUILDING</t>
  </si>
  <si>
    <t>501 EASTLAKE AVE E</t>
  </si>
  <si>
    <t>47.62347121</t>
  </si>
  <si>
    <t>-122.32929694</t>
  </si>
  <si>
    <t>ALASKA OUTPORT TRANSPORTATION ASSN</t>
  </si>
  <si>
    <t>4205 9TH AVE NW</t>
  </si>
  <si>
    <t>47.65748867</t>
  </si>
  <si>
    <t>-122.36767478</t>
  </si>
  <si>
    <t>SALMON BAY CENTER 5301</t>
  </si>
  <si>
    <t>5301 SHILSHOLE AVE NW</t>
  </si>
  <si>
    <t>47.66611816</t>
  </si>
  <si>
    <t>-122.38549485</t>
  </si>
  <si>
    <t>SEATTLE TRADE AND TECHNOLOGY CENTER</t>
  </si>
  <si>
    <t>2601 ELLIOTT AVE</t>
  </si>
  <si>
    <t>47.61464888</t>
  </si>
  <si>
    <t>-122.3535755</t>
  </si>
  <si>
    <t>College/University, Office, Restaurant</t>
  </si>
  <si>
    <t>2017</t>
  </si>
  <si>
    <t>WASH MUTUAL TOWER (1201 THIRD AVE)</t>
  </si>
  <si>
    <t>1201 3RD AVE</t>
  </si>
  <si>
    <t>47.60722258</t>
  </si>
  <si>
    <t>-122.3361529</t>
  </si>
  <si>
    <t>2017, 2011, 2010, 2007</t>
  </si>
  <si>
    <t>GALLAND &amp; SENECA BUILDINGS</t>
  </si>
  <si>
    <t>1201 2ND AVE</t>
  </si>
  <si>
    <t>47.60679898</t>
  </si>
  <si>
    <t>-122.3371001</t>
  </si>
  <si>
    <t>WASHINGTON ATHLETIC CLUB</t>
  </si>
  <si>
    <t>1325 6TH AVE</t>
  </si>
  <si>
    <t>47.60972214</t>
  </si>
  <si>
    <t>-122.33361053</t>
  </si>
  <si>
    <t>US BANK CENTRE</t>
  </si>
  <si>
    <t>1420 5TH AVE</t>
  </si>
  <si>
    <t>47.61047982</t>
  </si>
  <si>
    <t>-122.3345417</t>
  </si>
  <si>
    <t>Financial Office, Office, Other, Parking, Restaurant, Retail Store</t>
  </si>
  <si>
    <t>2017, 2016, 2014, 2013, 2012, 2011, 2010, 2009, 2007</t>
  </si>
  <si>
    <t>LOGAN BUILDING</t>
  </si>
  <si>
    <t>500 UNION ST</t>
  </si>
  <si>
    <t>47.61002482</t>
  </si>
  <si>
    <t>-122.3345291</t>
  </si>
  <si>
    <t>O'SHEA BUILDING/GAP</t>
  </si>
  <si>
    <t>1524 5TH AVE</t>
  </si>
  <si>
    <t>47.61144362</t>
  </si>
  <si>
    <t>-122.3362264</t>
  </si>
  <si>
    <t>DECATUR BUILDING</t>
  </si>
  <si>
    <t>1511 6TH AVE</t>
  </si>
  <si>
    <t>47.61151197</t>
  </si>
  <si>
    <t>-122.3352453</t>
  </si>
  <si>
    <t>520 PIKE BUILDING</t>
  </si>
  <si>
    <t>520 PIKE ST</t>
  </si>
  <si>
    <t>47.61123657</t>
  </si>
  <si>
    <t>-122.33499146</t>
  </si>
  <si>
    <t>2015, 2014, 2012, 2010, 2008</t>
  </si>
  <si>
    <t>FOURTH &amp; PIKE BUILDING</t>
  </si>
  <si>
    <t>1424 4TH AVE</t>
  </si>
  <si>
    <t>47.6101265</t>
  </si>
  <si>
    <t>-122.33613586</t>
  </si>
  <si>
    <t>Office, Other, Retail Store</t>
  </si>
  <si>
    <t>WASHINGTON FEDERAL BUILDING</t>
  </si>
  <si>
    <t>425 PIKE ST</t>
  </si>
  <si>
    <t>47.61030844</t>
  </si>
  <si>
    <t>-122.3356898</t>
  </si>
  <si>
    <t>Office, Parking, Retail Store</t>
  </si>
  <si>
    <t>MOTIF SEATTLE</t>
  </si>
  <si>
    <t>1414 4TH AVE</t>
  </si>
  <si>
    <t>47.60984368</t>
  </si>
  <si>
    <t>-122.335888</t>
  </si>
  <si>
    <t>JOSHUA GREEN BUILDING</t>
  </si>
  <si>
    <t>1425 4TH AVE</t>
  </si>
  <si>
    <t>47.60985565</t>
  </si>
  <si>
    <t>-122.33682251</t>
  </si>
  <si>
    <t>Office, Restaurant, Retail Store</t>
  </si>
  <si>
    <t>MIKEN BLDG.</t>
  </si>
  <si>
    <t>1417 4TH AVE</t>
  </si>
  <si>
    <t>47.60950851</t>
  </si>
  <si>
    <t>-122.33650208</t>
  </si>
  <si>
    <t>VANCE BUILDING &amp; STERLING BLDG.</t>
  </si>
  <si>
    <t>1402 3RD AVE</t>
  </si>
  <si>
    <t>47.60919189</t>
  </si>
  <si>
    <t>-122.33681488</t>
  </si>
  <si>
    <t>1411 BUILDING</t>
  </si>
  <si>
    <t>1411 4TH AVE</t>
  </si>
  <si>
    <t>47.60930252</t>
  </si>
  <si>
    <t>-122.33631134</t>
  </si>
  <si>
    <t>CENTURY SQUARE</t>
  </si>
  <si>
    <t>1501 4TH AVE</t>
  </si>
  <si>
    <t>47.61046458</t>
  </si>
  <si>
    <t>-122.3376779</t>
  </si>
  <si>
    <t>Bank Branch, Office, Other, Parking, Restaurant</t>
  </si>
  <si>
    <t>2012, 2010, 2009, 2008</t>
  </si>
  <si>
    <t>CHROMER BUILDING</t>
  </si>
  <si>
    <t>1516 2ND AVE</t>
  </si>
  <si>
    <t>47.60978885</t>
  </si>
  <si>
    <t>-122.3388932</t>
  </si>
  <si>
    <t>MELBOURNE TOWER OFF</t>
  </si>
  <si>
    <t>1511 3RD AVE</t>
  </si>
  <si>
    <t>47.60982895</t>
  </si>
  <si>
    <t>-122.33834076</t>
  </si>
  <si>
    <t>Medical Office, Office, Supermarket/Grocery Store</t>
  </si>
  <si>
    <t>POLL BUILDING</t>
  </si>
  <si>
    <t>110 UNION ST</t>
  </si>
  <si>
    <t>47.60831726</t>
  </si>
  <si>
    <t>-122.3390881</t>
  </si>
  <si>
    <t>MAIN MARKET</t>
  </si>
  <si>
    <t>1501 PIKE PL</t>
  </si>
  <si>
    <t>47.60876917</t>
  </si>
  <si>
    <t>-122.3411538</t>
  </si>
  <si>
    <t>Food Sales, Multifamily Housing, Office, Other - Education, Other - Restaurant/Bar, Pre-school/Daycare, Restaurant, Retail Store, Supermarket/Grocery Store</t>
  </si>
  <si>
    <t>MERIDIAN CENTER WEST</t>
  </si>
  <si>
    <t>1500 6TH AVE</t>
  </si>
  <si>
    <t>47.61178469</t>
  </si>
  <si>
    <t>-122.3346004</t>
  </si>
  <si>
    <t>Office, Other - Restaurant/Bar, Parking, Retail Store</t>
  </si>
  <si>
    <t>MERIDIAN CENTER EAST</t>
  </si>
  <si>
    <t>614 PIKE ST</t>
  </si>
  <si>
    <t>47.61197207</t>
  </si>
  <si>
    <t>-122.3341322</t>
  </si>
  <si>
    <t>Movie Theater, Other - Restaurant/Bar, Parking</t>
  </si>
  <si>
    <t>TWO UNION SQUARE</t>
  </si>
  <si>
    <t>601 UNION ST</t>
  </si>
  <si>
    <t>47.61001362</t>
  </si>
  <si>
    <t>-122.3323936</t>
  </si>
  <si>
    <t>2009, 2005</t>
  </si>
  <si>
    <t>ONE UNION SQUARE</t>
  </si>
  <si>
    <t>600 UNIVERSITY ST</t>
  </si>
  <si>
    <t>47.60964966</t>
  </si>
  <si>
    <t>-122.33229065</t>
  </si>
  <si>
    <t>PARK PLACE OFFICE BLDG</t>
  </si>
  <si>
    <t>1200 6TH AVE</t>
  </si>
  <si>
    <t>47.6090932</t>
  </si>
  <si>
    <t>-122.3320105</t>
  </si>
  <si>
    <t>L&amp;B CIP FIRST &amp; STEWART LLC</t>
  </si>
  <si>
    <t>101 STEWART ST</t>
  </si>
  <si>
    <t>47.61022844</t>
  </si>
  <si>
    <t>-122.3408168</t>
  </si>
  <si>
    <t>2017, 2015, 2014, 2013</t>
  </si>
  <si>
    <t>WORLD TRADE CENTER-WEST</t>
  </si>
  <si>
    <t>2200 ALASKAN WAY</t>
  </si>
  <si>
    <t>47.61123119</t>
  </si>
  <si>
    <t>-122.3477109</t>
  </si>
  <si>
    <t>WORLD TRADE CENTER-EAST</t>
  </si>
  <si>
    <t>2211 ELLIOTT AVE</t>
  </si>
  <si>
    <t>47.61160526</t>
  </si>
  <si>
    <t>-122.3475713</t>
  </si>
  <si>
    <t>Laboratory, Office</t>
  </si>
  <si>
    <t>2016, 2015, 2012</t>
  </si>
  <si>
    <t>CENTURYLINK: LENORA MAIN</t>
  </si>
  <si>
    <t>120 LENORA ST</t>
  </si>
  <si>
    <t>47.61204042</t>
  </si>
  <si>
    <t>-122.34370306</t>
  </si>
  <si>
    <t>TERMINAL SALES OFFICE BUILDING</t>
  </si>
  <si>
    <t>1932 1ST AVE</t>
  </si>
  <si>
    <t>47.611129</t>
  </si>
  <si>
    <t>-122.342117</t>
  </si>
  <si>
    <t>MARSHALL BUILDING/DAHLIA LOUNGE</t>
  </si>
  <si>
    <t>2013 4TH AVE</t>
  </si>
  <si>
    <t>47.61302608</t>
  </si>
  <si>
    <t>-122.3405801</t>
  </si>
  <si>
    <t>SECURITIES &amp; MARKET BUILDING CAMPUS</t>
  </si>
  <si>
    <t>1904 3RD AVE</t>
  </si>
  <si>
    <t>47.612129</t>
  </si>
  <si>
    <t>-122.339447</t>
  </si>
  <si>
    <t>Data Center, Office, Parking, Restaurant, Retail Store</t>
  </si>
  <si>
    <t>MACY'S DOWNTOWN</t>
  </si>
  <si>
    <t>300 PINE ST</t>
  </si>
  <si>
    <t>47.61148031</t>
  </si>
  <si>
    <t>-122.3386049</t>
  </si>
  <si>
    <t>Other, Retail Store</t>
  </si>
  <si>
    <t>VIRGINIA MASON - BENAROYA RESEARCH INSTITUTE</t>
  </si>
  <si>
    <t>1201 9TH AVE</t>
  </si>
  <si>
    <t>47.60999671</t>
  </si>
  <si>
    <t>-122.3292516</t>
  </si>
  <si>
    <t>WASHINGTON STATE CONVENTION CENTER</t>
  </si>
  <si>
    <t>800 CONVENTION PL</t>
  </si>
  <si>
    <t>47.61158623</t>
  </si>
  <si>
    <t>-122.3316006</t>
  </si>
  <si>
    <t>Convention Center, Parking</t>
  </si>
  <si>
    <t>Convention Center</t>
  </si>
  <si>
    <t>VIRGINIA MASON- HEALTH RESOURCES BUILDING</t>
  </si>
  <si>
    <t>909 UNIVERSITY ST</t>
  </si>
  <si>
    <t>47.6104434</t>
  </si>
  <si>
    <t>-122.3284162</t>
  </si>
  <si>
    <t>Urgent Care/Clinic/Other Outpatient</t>
  </si>
  <si>
    <t>VIRGINIA MASON- LINDEMAN PAVILION</t>
  </si>
  <si>
    <t>1201 TERRY AVE</t>
  </si>
  <si>
    <t>Medical Office, Parking</t>
  </si>
  <si>
    <t>1101 MADISON TOWER</t>
  </si>
  <si>
    <t>1101 MADISON ST</t>
  </si>
  <si>
    <t>47.60921478</t>
  </si>
  <si>
    <t>-122.3242569</t>
  </si>
  <si>
    <t>2012, 2010, 2007, 2006</t>
  </si>
  <si>
    <t>FISHER PLAZA - EAST BUILDING KOMO-TV STUDIOS</t>
  </si>
  <si>
    <t>100 4TH AVE N</t>
  </si>
  <si>
    <t>47.61932082</t>
  </si>
  <si>
    <t>-122.3481439</t>
  </si>
  <si>
    <t>FISHER PLAZA - WEST BUILDING</t>
  </si>
  <si>
    <t>47.61892137</t>
  </si>
  <si>
    <t>-122.3485738</t>
  </si>
  <si>
    <t>Data Center, Financial Office, Office, Other, Parking, Restaurant</t>
  </si>
  <si>
    <t>BEST WESTERN EXECUTIVE INN - SEATTLE</t>
  </si>
  <si>
    <t>200 TAYLOR AVE N</t>
  </si>
  <si>
    <t>47.62040582</t>
  </si>
  <si>
    <t>-122.3459128</t>
  </si>
  <si>
    <t>KING BROADCASTING</t>
  </si>
  <si>
    <t>333 DEXTER AVE N</t>
  </si>
  <si>
    <t>47.6214758</t>
  </si>
  <si>
    <t>-122.3430502</t>
  </si>
  <si>
    <t>Data Center, Office, Other, Parking, Restaurant</t>
  </si>
  <si>
    <t>ELLIOTT BAY OFFICE PARK</t>
  </si>
  <si>
    <t>300 ELLIOTT AVE W</t>
  </si>
  <si>
    <t>47.62168398</t>
  </si>
  <si>
    <t>-122.3612421</t>
  </si>
  <si>
    <t>FEDEX VAN TERMINAL</t>
  </si>
  <si>
    <t>651 S ALASKA ST</t>
  </si>
  <si>
    <t>47.56077194</t>
  </si>
  <si>
    <t>-122.32500458</t>
  </si>
  <si>
    <t>WASHINGTON STATE FERRIES</t>
  </si>
  <si>
    <t>6000 6TH AVE S</t>
  </si>
  <si>
    <t>47.54865557</t>
  </si>
  <si>
    <t>-122.3253303</t>
  </si>
  <si>
    <t>Distribution Center, Office</t>
  </si>
  <si>
    <t>GTE SYLVANIA</t>
  </si>
  <si>
    <t>750 S MICHIGAN ST</t>
  </si>
  <si>
    <t>47.5468909</t>
  </si>
  <si>
    <t>-122.3239962</t>
  </si>
  <si>
    <t>1551 EASTLAKE BLDG.</t>
  </si>
  <si>
    <t>1551 EASTLAKE AVE E</t>
  </si>
  <si>
    <t>98102</t>
  </si>
  <si>
    <t>47.633493</t>
  </si>
  <si>
    <t>-122.3263524</t>
  </si>
  <si>
    <t>FRYE DISTRIBUTION CENTER</t>
  </si>
  <si>
    <t>660 S OTHELLO ST</t>
  </si>
  <si>
    <t>47.53766891</t>
  </si>
  <si>
    <t>-122.3241408</t>
  </si>
  <si>
    <t>1144 EASTLAKE BUILDING</t>
  </si>
  <si>
    <t>1144 EASTLAKE AVE E</t>
  </si>
  <si>
    <t>47.62973404</t>
  </si>
  <si>
    <t>-122.32804871</t>
  </si>
  <si>
    <t>701 DEXTER BUILDING</t>
  </si>
  <si>
    <t>701 DEXTER AVE N</t>
  </si>
  <si>
    <t>47.62563138</t>
  </si>
  <si>
    <t>-122.3428953</t>
  </si>
  <si>
    <t>1100 DEXTER</t>
  </si>
  <si>
    <t>1100 DEXTER AVE N</t>
  </si>
  <si>
    <t>47.62912762</t>
  </si>
  <si>
    <t>-122.3419415</t>
  </si>
  <si>
    <t>2011, 2009</t>
  </si>
  <si>
    <t>1441 LAKE UNION CENTER</t>
  </si>
  <si>
    <t>1441 N 34TH ST</t>
  </si>
  <si>
    <t>47.6477973</t>
  </si>
  <si>
    <t>-122.3392645</t>
  </si>
  <si>
    <t>NORTHGATE EXECUTIVE CENTER B</t>
  </si>
  <si>
    <t>155 NE 100TH ST</t>
  </si>
  <si>
    <t>47.7007902</t>
  </si>
  <si>
    <t>-122.3272232</t>
  </si>
  <si>
    <t>NORTHGATE EXECUTIVE CENTER C</t>
  </si>
  <si>
    <t>9725 3RD AVE NE</t>
  </si>
  <si>
    <t>47.70006313</t>
  </si>
  <si>
    <t>-122.326753</t>
  </si>
  <si>
    <t>NORTHGATE PLAZA</t>
  </si>
  <si>
    <t>9709 3RD AVE NE</t>
  </si>
  <si>
    <t>47.69917313</t>
  </si>
  <si>
    <t>-122.3268871</t>
  </si>
  <si>
    <t>Adult Education, Bank Branch, Office, Parking</t>
  </si>
  <si>
    <t>Adult Education</t>
  </si>
  <si>
    <t>Bank Branch</t>
  </si>
  <si>
    <t>2009</t>
  </si>
  <si>
    <t>NORTHGATE OFFICE BUILDING</t>
  </si>
  <si>
    <t>9750 3RD AVE NE</t>
  </si>
  <si>
    <t>47.70057856</t>
  </si>
  <si>
    <t>-122.3249321</t>
  </si>
  <si>
    <t>DELRIDGE BUILDING</t>
  </si>
  <si>
    <t>4045 DELRIDGE WAY SW</t>
  </si>
  <si>
    <t>47.56710229</t>
  </si>
  <si>
    <t>-122.364164</t>
  </si>
  <si>
    <t>425 PONTIUS (WRIGHT SCHUCHART BUILDING)</t>
  </si>
  <si>
    <t>425 PONTIUS AVE N</t>
  </si>
  <si>
    <t>47.62278141</t>
  </si>
  <si>
    <t>-122.3320697</t>
  </si>
  <si>
    <t>COSTCO 4TH AVE S</t>
  </si>
  <si>
    <t>4401 4TH AVE S</t>
  </si>
  <si>
    <t>47.56538887</t>
  </si>
  <si>
    <t>-122.3303087</t>
  </si>
  <si>
    <t>1000 DENNY WAY BUILDING</t>
  </si>
  <si>
    <t>1000 DENNY WAY</t>
  </si>
  <si>
    <t>47.61898067</t>
  </si>
  <si>
    <t>-122.3364401</t>
  </si>
  <si>
    <t>Data Center, Office, Other, Restaurant</t>
  </si>
  <si>
    <t>VIRGINIA MASON - BUCK PAVILLON</t>
  </si>
  <si>
    <t>1100 9TH AVE</t>
  </si>
  <si>
    <t>47.610416</t>
  </si>
  <si>
    <t>-122.326568</t>
  </si>
  <si>
    <t>FRED MEYER BALLARD</t>
  </si>
  <si>
    <t>915 NW 45TH ST</t>
  </si>
  <si>
    <t>47.66047823</t>
  </si>
  <si>
    <t>-122.3676329</t>
  </si>
  <si>
    <t>Parking, Retail Store, Supermarket/Grocery Store</t>
  </si>
  <si>
    <t>INTERURBAN EXCHANGE II</t>
  </si>
  <si>
    <t>535 TERRY AVE N</t>
  </si>
  <si>
    <t>47.62410578</t>
  </si>
  <si>
    <t>-122.3375262</t>
  </si>
  <si>
    <t>ROSEN BUILDING</t>
  </si>
  <si>
    <t>960 REPUBLICAN ST</t>
  </si>
  <si>
    <t>47.62346456</t>
  </si>
  <si>
    <t>-122.3375308</t>
  </si>
  <si>
    <t>Data Center, Laboratory</t>
  </si>
  <si>
    <t>401 TERRY AVE (INSTITUTE FOR SYSTEM BIOLOGY)</t>
  </si>
  <si>
    <t>401 TERRY AVE N</t>
  </si>
  <si>
    <t>47.62262099</t>
  </si>
  <si>
    <t>-122.3375121</t>
  </si>
  <si>
    <t>428 WESTLAKE BUILDING</t>
  </si>
  <si>
    <t>428 WESTLAKE AVE N</t>
  </si>
  <si>
    <t>47.62262623</t>
  </si>
  <si>
    <t>-122.338058</t>
  </si>
  <si>
    <t>Financial Office, Food Service, Office, Other, Parking</t>
  </si>
  <si>
    <t>CITY PLACE II</t>
  </si>
  <si>
    <t>500 BOREN AVE N</t>
  </si>
  <si>
    <t>47.62385941</t>
  </si>
  <si>
    <t>-122.33546448</t>
  </si>
  <si>
    <t>Medical Office, Office, Parking</t>
  </si>
  <si>
    <t>SHURGARD CORPORATE HEADQUARTERS AND MINI-STORAGE</t>
  </si>
  <si>
    <t>700 FAIRVIEW AVE N</t>
  </si>
  <si>
    <t>47.62531851</t>
  </si>
  <si>
    <t>-122.3334149</t>
  </si>
  <si>
    <t>FHCRC - ARNOLD BLDG</t>
  </si>
  <si>
    <t>1100 FAIRVIEW AVE N</t>
  </si>
  <si>
    <t>47.62726846</t>
  </si>
  <si>
    <t>-122.3315762</t>
  </si>
  <si>
    <t>FHCRC - YALE BLDG</t>
  </si>
  <si>
    <t>823 YALE AVE N</t>
  </si>
  <si>
    <t>47.62622137</t>
  </si>
  <si>
    <t>-122.3314394</t>
  </si>
  <si>
    <t>FHCRC - Weintraub/Hutchinson/Thomas Bldgs Campus</t>
  </si>
  <si>
    <t>47.6286355</t>
  </si>
  <si>
    <t>-122.3306365</t>
  </si>
  <si>
    <t>SEATTLE BIOMEDICAL BUILDING</t>
  </si>
  <si>
    <t>307 WESTLAKE AVE N</t>
  </si>
  <si>
    <t>47.62137417</t>
  </si>
  <si>
    <t>-122.3388409</t>
  </si>
  <si>
    <t>WESTLAKE TERRY - EAST BLDG</t>
  </si>
  <si>
    <t>321 TERRY AVE N</t>
  </si>
  <si>
    <t>47.62145233</t>
  </si>
  <si>
    <t>-122.33753204</t>
  </si>
  <si>
    <t>Fitness Center/Health Club/Gym, Office, Parking, Restaurant</t>
  </si>
  <si>
    <t>2016, 2015, 2014, 2013, 2009, 2008</t>
  </si>
  <si>
    <t>WESTLAKE TERRY WEST BLDG</t>
  </si>
  <si>
    <t>320 WESTLAKE AVE N</t>
  </si>
  <si>
    <t>47.62145615</t>
  </si>
  <si>
    <t>-122.33805847</t>
  </si>
  <si>
    <t>Bank Branch, Office, Parking</t>
  </si>
  <si>
    <t>2016, 2015, 2014, 2013, 2011, 2009</t>
  </si>
  <si>
    <t>FRED ROGERS BLDG-SEATTLE OPERA</t>
  </si>
  <si>
    <t>1020 JOHN ST</t>
  </si>
  <si>
    <t>47.62026229</t>
  </si>
  <si>
    <t>-122.3368035</t>
  </si>
  <si>
    <t>Non-Refrigerated Warehouse, Office, Other, Other - Entertainment/Public Assembly, Parking</t>
  </si>
  <si>
    <t>Brotman Building D</t>
  </si>
  <si>
    <t>801 MERCER ST</t>
  </si>
  <si>
    <t>47.62452073</t>
  </si>
  <si>
    <t>-122.33990438</t>
  </si>
  <si>
    <t>UW MEDICINE-LK UNION PHASE II &amp; III</t>
  </si>
  <si>
    <t>815 MERCER ST</t>
  </si>
  <si>
    <t>47.623959</t>
  </si>
  <si>
    <t>-122.3405267</t>
  </si>
  <si>
    <t>200 WEST THOMAS BUILDING</t>
  </si>
  <si>
    <t>200 W THOMAS ST</t>
  </si>
  <si>
    <t>47.62122551</t>
  </si>
  <si>
    <t>-122.359728</t>
  </si>
  <si>
    <t>NORTH TOWER</t>
  </si>
  <si>
    <t>100 W HARRISON ST</t>
  </si>
  <si>
    <t>47.62302024</t>
  </si>
  <si>
    <t>-122.3584104</t>
  </si>
  <si>
    <t>SOUTH TOWER</t>
  </si>
  <si>
    <t>47.622376</t>
  </si>
  <si>
    <t>-122.358404</t>
  </si>
  <si>
    <t>QUEEN ANNE PLAZA</t>
  </si>
  <si>
    <t>201 QUEEN ANNE AVE N</t>
  </si>
  <si>
    <t>47.62002316</t>
  </si>
  <si>
    <t>-122.3571354</t>
  </si>
  <si>
    <t>FIRST WEST BUILDING</t>
  </si>
  <si>
    <t>200 1ST AVE W</t>
  </si>
  <si>
    <t>47.62011334</t>
  </si>
  <si>
    <t>-122.3576936</t>
  </si>
  <si>
    <t>4225 ROOSEVELT BLDG- U OF W MED. CENTER</t>
  </si>
  <si>
    <t>4225 ROOSEVELT WAY NE</t>
  </si>
  <si>
    <t>47.65821313</t>
  </si>
  <si>
    <t>-122.3183146</t>
  </si>
  <si>
    <t>4245 ROOSEVELT - UW MEDICAL CENTER</t>
  </si>
  <si>
    <t>4245 ROOSEVELT WAY NE</t>
  </si>
  <si>
    <t>47.65884177</t>
  </si>
  <si>
    <t>-122.3182756</t>
  </si>
  <si>
    <t>TRIAD BALLARD DEVELOPMENT</t>
  </si>
  <si>
    <t>2801 NW MARKET ST</t>
  </si>
  <si>
    <t>47.66813102</t>
  </si>
  <si>
    <t>-122.3941507</t>
  </si>
  <si>
    <t>SHURGARD STORAGE</t>
  </si>
  <si>
    <t>2964 SW AVALON WAY</t>
  </si>
  <si>
    <t>47.56885038</t>
  </si>
  <si>
    <t>-122.3712309</t>
  </si>
  <si>
    <t>FHCRC - SEATTLE CANCER CARE ALLIANCE CLINIC</t>
  </si>
  <si>
    <t>825 EASTLAKE AVE E</t>
  </si>
  <si>
    <t>47.62652206</t>
  </si>
  <si>
    <t>-122.32956696</t>
  </si>
  <si>
    <t>ASIAN COUNSELING and REFERRAL SERVICE BUILDING</t>
  </si>
  <si>
    <t>3639 MARTIN LUTHER KING JR WAY S</t>
  </si>
  <si>
    <t>47.57089656</t>
  </si>
  <si>
    <t>-122.2974118</t>
  </si>
  <si>
    <t>FRED MEYER</t>
  </si>
  <si>
    <t>13000 LAKE CITY WAY NE</t>
  </si>
  <si>
    <t>47.7240537</t>
  </si>
  <si>
    <t>-122.2920529</t>
  </si>
  <si>
    <t>RESTAURANT DEPOT</t>
  </si>
  <si>
    <t>3670 E MARGINAL WAY S</t>
  </si>
  <si>
    <t>47.56886018</t>
  </si>
  <si>
    <t>-122.3377912</t>
  </si>
  <si>
    <t>WESTBRIDGE BUILDING - SEATTLE PARKS DEPT</t>
  </si>
  <si>
    <t>4201 W MARGINAL WAY SW</t>
  </si>
  <si>
    <t>47.56561534</t>
  </si>
  <si>
    <t>-122.3540283</t>
  </si>
  <si>
    <t>Office, Other - Services</t>
  </si>
  <si>
    <t>Skyline-East Marginal WAREHOUSE</t>
  </si>
  <si>
    <t>4401 E MARGINAL WAY S</t>
  </si>
  <si>
    <t>47.56376232</t>
  </si>
  <si>
    <t>-122.3423613</t>
  </si>
  <si>
    <t>THE PARKVIEW BUILDING</t>
  </si>
  <si>
    <t>601 N 34TH ST</t>
  </si>
  <si>
    <t>47.64929601</t>
  </si>
  <si>
    <t>-122.350499</t>
  </si>
  <si>
    <t>KCPQ</t>
  </si>
  <si>
    <t>1813 WESTLAKE AVE N</t>
  </si>
  <si>
    <t>47.63548436</t>
  </si>
  <si>
    <t>-122.3409248</t>
  </si>
  <si>
    <t>LOWES</t>
  </si>
  <si>
    <t>12525 AURORA AVE N</t>
  </si>
  <si>
    <t>47.72050908</t>
  </si>
  <si>
    <t>-122.3473928</t>
  </si>
  <si>
    <t>STORAGE USA SELF STORAGE</t>
  </si>
  <si>
    <t>1430 N 130TH ST</t>
  </si>
  <si>
    <t>47.72385371</t>
  </si>
  <si>
    <t>-122.3407784</t>
  </si>
  <si>
    <t>AURORA SHOPPING CENTER</t>
  </si>
  <si>
    <t>13201 AURORA AVE N</t>
  </si>
  <si>
    <t>47.72548938</t>
  </si>
  <si>
    <t>-122.3469881</t>
  </si>
  <si>
    <t>Parking, Strip Mall</t>
  </si>
  <si>
    <t>Strip Mall</t>
  </si>
  <si>
    <t>SAM'S CLUB</t>
  </si>
  <si>
    <t>13550 AURORA AVE N</t>
  </si>
  <si>
    <t>47.72842333</t>
  </si>
  <si>
    <t>-122.3444389</t>
  </si>
  <si>
    <t>Wholesale Club/Supercenter</t>
  </si>
  <si>
    <t>AURORA ACRES BUILDING (RETAIL PLAZA)</t>
  </si>
  <si>
    <t>13200 AURORA AVE N</t>
  </si>
  <si>
    <t>47.72545915</t>
  </si>
  <si>
    <t>-122.3425529</t>
  </si>
  <si>
    <t>Retail Store, Supermarket/Grocery Store</t>
  </si>
  <si>
    <t>ALBERTSON'S STORE 410</t>
  </si>
  <si>
    <t>13050 AURORA AVE N</t>
  </si>
  <si>
    <t>47.72465497</t>
  </si>
  <si>
    <t>-122.34491274</t>
  </si>
  <si>
    <t>Parking, Supermarket/Grocery Store</t>
  </si>
  <si>
    <t>THE BURKE BLDG</t>
  </si>
  <si>
    <t>400 N 34TH ST</t>
  </si>
  <si>
    <t>47.65060893</t>
  </si>
  <si>
    <t>-122.3530578</t>
  </si>
  <si>
    <t>THE EVANSTON BUILDING</t>
  </si>
  <si>
    <t>501 N 34TH ST</t>
  </si>
  <si>
    <t>47.64970141</t>
  </si>
  <si>
    <t>-122.3517949</t>
  </si>
  <si>
    <t>THE  WATERSIDE BUILDING</t>
  </si>
  <si>
    <t>651 N 34TH ST</t>
  </si>
  <si>
    <t>47.6487041</t>
  </si>
  <si>
    <t>-122.3505842</t>
  </si>
  <si>
    <t>ADOBE BUILDING-801-N 34 ST.</t>
  </si>
  <si>
    <t>801 N 34TH ST</t>
  </si>
  <si>
    <t>47.6481342</t>
  </si>
  <si>
    <t>-122.3484595</t>
  </si>
  <si>
    <t>FREMONT LAKE UNION CENTER - PLAZA BLDG</t>
  </si>
  <si>
    <t>701 N 34TH ST</t>
  </si>
  <si>
    <t>47.64884638</t>
  </si>
  <si>
    <t>-122.348972</t>
  </si>
  <si>
    <t>2017, 2016, 2012</t>
  </si>
  <si>
    <t>SEATTLE ART MUSEUM</t>
  </si>
  <si>
    <t>1300 1ST AVE</t>
  </si>
  <si>
    <t>47.60729218</t>
  </si>
  <si>
    <t>-122.33785248</t>
  </si>
  <si>
    <t>Data Center, Library, Non-Refrigerated Warehouse, Office, Other - Entertainment/Public Assembly, Other - Recreation, Other - Services, Restaurant, Social/Meeting Hall</t>
  </si>
  <si>
    <t>PLAZA BUILDING - SEATTLE DESIGN CENTER</t>
  </si>
  <si>
    <t>5701 6TH AVE S</t>
  </si>
  <si>
    <t>47.55172357</t>
  </si>
  <si>
    <t>-122.32697144</t>
  </si>
  <si>
    <t>NORTHWEST CORPORATE PARK DISTRIBUTION WAREHOUSE</t>
  </si>
  <si>
    <t>5900 4TH AVE S</t>
  </si>
  <si>
    <t>47.54988981</t>
  </si>
  <si>
    <t>-122.3286358</t>
  </si>
  <si>
    <t>OREGON TILE AND MARBLE</t>
  </si>
  <si>
    <t>5930 6TH AVE S</t>
  </si>
  <si>
    <t>47.55030549</t>
  </si>
  <si>
    <t>-122.3260997</t>
  </si>
  <si>
    <t>BALLARD BUILDING</t>
  </si>
  <si>
    <t>2208 NW MARKET ST</t>
  </si>
  <si>
    <t>47.66897964</t>
  </si>
  <si>
    <t>-122.38531494</t>
  </si>
  <si>
    <t>Multifamily Housing, Non-Refrigerated Warehouse, Office, Parking, Retail Store</t>
  </si>
  <si>
    <t>MAGNUM SELF STORAGE</t>
  </si>
  <si>
    <t>5422 SHILSHOLE AVE NW</t>
  </si>
  <si>
    <t>47.66746426</t>
  </si>
  <si>
    <t>-122.3856536</t>
  </si>
  <si>
    <t>BALLARD BLOCKS</t>
  </si>
  <si>
    <t>1416 NW 46TH ST</t>
  </si>
  <si>
    <t>47.66256332</t>
  </si>
  <si>
    <t>-122.37516785</t>
  </si>
  <si>
    <t>Parking, Retail Store</t>
  </si>
  <si>
    <t>PUBLIC STORAGE MINI-STORAGE</t>
  </si>
  <si>
    <t>3000 15TH AVE W</t>
  </si>
  <si>
    <t>47.64716297</t>
  </si>
  <si>
    <t>-122.3757914</t>
  </si>
  <si>
    <t>Parking, Self-Storage Facility</t>
  </si>
  <si>
    <t>BOLT MODERN STORAGE QA</t>
  </si>
  <si>
    <t>1300 W NICKERSON ST</t>
  </si>
  <si>
    <t>47.65563392</t>
  </si>
  <si>
    <t>-122.3747028</t>
  </si>
  <si>
    <t>MAGNOLIA SELF STORAGE</t>
  </si>
  <si>
    <t>1900 15TH AVE W</t>
  </si>
  <si>
    <t>47.63631236</t>
  </si>
  <si>
    <t>-122.3754702</t>
  </si>
  <si>
    <t>5TH &amp; JACKSON BUILDING</t>
  </si>
  <si>
    <t>315 5TH AVE S</t>
  </si>
  <si>
    <t>47.59964099</t>
  </si>
  <si>
    <t>-122.3279455</t>
  </si>
  <si>
    <t>UNIVERSITY CENTER</t>
  </si>
  <si>
    <t>4500 9TH AVE NE</t>
  </si>
  <si>
    <t>47.66172585</t>
  </si>
  <si>
    <t>-122.3179607</t>
  </si>
  <si>
    <t>NWCP BLDG K</t>
  </si>
  <si>
    <t>6136 6TH AVE S</t>
  </si>
  <si>
    <t>47.54728272</t>
  </si>
  <si>
    <t>-122.325775</t>
  </si>
  <si>
    <t>SEATTLE DISTRIBUTION CENTER BLDG 1</t>
  </si>
  <si>
    <t>6701 E MARGINAL WAY S</t>
  </si>
  <si>
    <t>47.54218643</t>
  </si>
  <si>
    <t>-122.329036</t>
  </si>
  <si>
    <t>Distribution Center, Parking</t>
  </si>
  <si>
    <t>SEATTLE DISTRIBUTION CENTER BLDG 2</t>
  </si>
  <si>
    <t>6755 E MARGINAL WAY S</t>
  </si>
  <si>
    <t>GLACIER NORTHWEST</t>
  </si>
  <si>
    <t>6335 1ST AVE S</t>
  </si>
  <si>
    <t>47.54621444</t>
  </si>
  <si>
    <t>-122.334819</t>
  </si>
  <si>
    <t>NW CORPORATE PARK</t>
  </si>
  <si>
    <t>410 S FRONT ST</t>
  </si>
  <si>
    <t>47.54851596</t>
  </si>
  <si>
    <t>-122.3276771</t>
  </si>
  <si>
    <t>6001 6TH AVE S</t>
  </si>
  <si>
    <t>RESOURCE CENTER</t>
  </si>
  <si>
    <t>5933 6TH AVE S</t>
  </si>
  <si>
    <t>47.54966924</t>
  </si>
  <si>
    <t>-122.3276807</t>
  </si>
  <si>
    <t>400 MERCER STREET OFFICE BUILDING</t>
  </si>
  <si>
    <t>400 MERCER ST</t>
  </si>
  <si>
    <t>47.62483876</t>
  </si>
  <si>
    <t>-122.3485262</t>
  </si>
  <si>
    <t>PUBLIC STORAGE</t>
  </si>
  <si>
    <t>11512 AURORA AVE N</t>
  </si>
  <si>
    <t>47.71285067</t>
  </si>
  <si>
    <t>-122.3442059</t>
  </si>
  <si>
    <t>RICHMARK PRINTING</t>
  </si>
  <si>
    <t>1110 E PINE ST</t>
  </si>
  <si>
    <t>47.6156585</t>
  </si>
  <si>
    <t>-122.3174495</t>
  </si>
  <si>
    <t>SOUTH SEATTLE DISTRIBUTION CENTER- 3800</t>
  </si>
  <si>
    <t>3800 1ST AVE S</t>
  </si>
  <si>
    <t>47.57009819</t>
  </si>
  <si>
    <t>-122.333388</t>
  </si>
  <si>
    <t>SOUTH SEATTLE DISTRIBUTION CENTER- 3844</t>
  </si>
  <si>
    <t>3844 1ST AVE S</t>
  </si>
  <si>
    <t>47.56875906</t>
  </si>
  <si>
    <t>-122.33309</t>
  </si>
  <si>
    <t>SOUTH SEATTLE DISTRIBUTION CENTER- 3601</t>
  </si>
  <si>
    <t>3601 2ND AVE S</t>
  </si>
  <si>
    <t>47.57021636</t>
  </si>
  <si>
    <t>-122.332386</t>
  </si>
  <si>
    <t>CASCADE DESIGNS INC</t>
  </si>
  <si>
    <t>4000 1ST AVE S</t>
  </si>
  <si>
    <t>47.56784433</t>
  </si>
  <si>
    <t>-122.3336582</t>
  </si>
  <si>
    <t>Refrigerated Warehouse</t>
  </si>
  <si>
    <t>SEATTLE PRODUCE TERMINAL (CHARLIE'S)</t>
  </si>
  <si>
    <t>4103 2ND AVE S</t>
  </si>
  <si>
    <t>47.56652481</t>
  </si>
  <si>
    <t>-122.3327126</t>
  </si>
  <si>
    <t>Office, Parking, Refrigerated Warehouse</t>
  </si>
  <si>
    <t>SAFEWAY STORE # 1845 (FORMERLY 3389)</t>
  </si>
  <si>
    <t>8704 GREENWOOD AVE N</t>
  </si>
  <si>
    <t>47.69270472</t>
  </si>
  <si>
    <t>-122.3550623</t>
  </si>
  <si>
    <t>Q.F.C. &amp; DOLLAR STORE</t>
  </si>
  <si>
    <t>1549 NE 145TH ST</t>
  </si>
  <si>
    <t>98155</t>
  </si>
  <si>
    <t>47.73314624</t>
  </si>
  <si>
    <t>-122.3105194</t>
  </si>
  <si>
    <t>YALE &amp; THOMAS</t>
  </si>
  <si>
    <t>325 EASTLAKE AVE E</t>
  </si>
  <si>
    <t>47.6212428</t>
  </si>
  <si>
    <t>-122.3297865</t>
  </si>
  <si>
    <t>EVERGREEN WHLSLE FLORIST (DEMOLISHED)</t>
  </si>
  <si>
    <t>1255 HARRISON ST</t>
  </si>
  <si>
    <t>47.62145274</t>
  </si>
  <si>
    <t>-122.3311285</t>
  </si>
  <si>
    <t>ALLEY 24 EAST</t>
  </si>
  <si>
    <t>209 YALE AVE N</t>
  </si>
  <si>
    <t>47.61985503</t>
  </si>
  <si>
    <t>-122.33048111</t>
  </si>
  <si>
    <t>REI - SEATTLE</t>
  </si>
  <si>
    <t>222 YALE AVE N</t>
  </si>
  <si>
    <t>47.62035862</t>
  </si>
  <si>
    <t>-122.3297037</t>
  </si>
  <si>
    <t>1130 BUILDING</t>
  </si>
  <si>
    <t>1130 RAINIER AVE S</t>
  </si>
  <si>
    <t>47.59283131</t>
  </si>
  <si>
    <t>-122.3087491</t>
  </si>
  <si>
    <t>Office, Other - Services, Parking</t>
  </si>
  <si>
    <t>900 POPLAR BUILDING</t>
  </si>
  <si>
    <t>900 POPLAR PL S</t>
  </si>
  <si>
    <t>47.59364401</t>
  </si>
  <si>
    <t>-122.3109277</t>
  </si>
  <si>
    <t>NORTHCUT LANDING</t>
  </si>
  <si>
    <t>4915 25TH AVE NE</t>
  </si>
  <si>
    <t>47.66514721</t>
  </si>
  <si>
    <t>-122.3018094</t>
  </si>
  <si>
    <t>CENTURYLINK: EAST CO</t>
  </si>
  <si>
    <t>1708 E PIKE ST</t>
  </si>
  <si>
    <t>47.61448142</t>
  </si>
  <si>
    <t>-122.3098028</t>
  </si>
  <si>
    <t>K2 and Iron Mountain (Seattle 4)</t>
  </si>
  <si>
    <t>4201 6TH AVE S</t>
  </si>
  <si>
    <t>47.56415346</t>
  </si>
  <si>
    <t>-122.3275518</t>
  </si>
  <si>
    <t>PACIFIC TOWER</t>
  </si>
  <si>
    <t>1200 12TH AVE S</t>
  </si>
  <si>
    <t>47.59282532</t>
  </si>
  <si>
    <t>-122.3168305</t>
  </si>
  <si>
    <t>2010, 2008</t>
  </si>
  <si>
    <t>NORTHWEST BLDG</t>
  </si>
  <si>
    <t>2323 EASTLAKE AVE E</t>
  </si>
  <si>
    <t>47.64039142</t>
  </si>
  <si>
    <t>-122.326242</t>
  </si>
  <si>
    <t>NORTHWEST CENTER INDUSTRIES</t>
  </si>
  <si>
    <t>7272 1ST AVE S</t>
  </si>
  <si>
    <t>47.53692799</t>
  </si>
  <si>
    <t>-122.3326807</t>
  </si>
  <si>
    <t>BRIGHT HORIZONS</t>
  </si>
  <si>
    <t>1275 MERCER ST</t>
  </si>
  <si>
    <t>47.62386402</t>
  </si>
  <si>
    <t>-122.3308079</t>
  </si>
  <si>
    <t>EASTLAKE &amp; ROY - YALE CAMPUS</t>
  </si>
  <si>
    <t>617 EASTLAKE AVE E</t>
  </si>
  <si>
    <t>47.62492806</t>
  </si>
  <si>
    <t>-122.3297812</t>
  </si>
  <si>
    <t>MACY'S - NORTHGATE</t>
  </si>
  <si>
    <t>47.70592963</t>
  </si>
  <si>
    <t>-122.3257763</t>
  </si>
  <si>
    <t>NORTHWAY SQUARE EAST</t>
  </si>
  <si>
    <t>2150 N 107TH ST</t>
  </si>
  <si>
    <t>47.70744968</t>
  </si>
  <si>
    <t>-122.3317136</t>
  </si>
  <si>
    <t>NORTHGATE VILLAGE RETAIL</t>
  </si>
  <si>
    <t>818 NE NORTHGATE WAY</t>
  </si>
  <si>
    <t>47.7094017</t>
  </si>
  <si>
    <t>-122.3203319</t>
  </si>
  <si>
    <t>NORTHWAY WEST BUILDING</t>
  </si>
  <si>
    <t>10700 MERIDIAN AVE N</t>
  </si>
  <si>
    <t>47.70732866</t>
  </si>
  <si>
    <t>-122.3327728</t>
  </si>
  <si>
    <t>PACIFIC PLUMBING SUPPLY</t>
  </si>
  <si>
    <t>7115 W MARGINAL WAY SW</t>
  </si>
  <si>
    <t>47.53914935</t>
  </si>
  <si>
    <t>-122.341353</t>
  </si>
  <si>
    <t>JONES STEVEDORING</t>
  </si>
  <si>
    <t>7245 W MARGINAL WAY SW</t>
  </si>
  <si>
    <t>47.53627727</t>
  </si>
  <si>
    <t>-122.3375131</t>
  </si>
  <si>
    <t>PEMCO</t>
  </si>
  <si>
    <t>1300 DEXTER AVE N</t>
  </si>
  <si>
    <t>47.63108155</t>
  </si>
  <si>
    <t>-122.3419109</t>
  </si>
  <si>
    <t>MERIDIAN MEDICAL PAVILION</t>
  </si>
  <si>
    <t>11011 MERIDIAN AVE N</t>
  </si>
  <si>
    <t>47.7088653</t>
  </si>
  <si>
    <t>-122.3346333</t>
  </si>
  <si>
    <t>MCMURRAY MEDICAL BUILDING</t>
  </si>
  <si>
    <t>1536 N 115TH ST</t>
  </si>
  <si>
    <t>47.71269972</t>
  </si>
  <si>
    <t>-122.3376343</t>
  </si>
  <si>
    <t>Medical Office, Retail Store</t>
  </si>
  <si>
    <t>IRON MOUNTAIN</t>
  </si>
  <si>
    <t>1201 N 96TH ST</t>
  </si>
  <si>
    <t>47.69818968</t>
  </si>
  <si>
    <t>-122.342898</t>
  </si>
  <si>
    <t>EMERSON POWER PRODUCTS</t>
  </si>
  <si>
    <t>424 S CLOVERDALE ST</t>
  </si>
  <si>
    <t>47.52696432</t>
  </si>
  <si>
    <t>-122.3293949</t>
  </si>
  <si>
    <t>NORTHWEST OUTPATIENT MEDICAL CENTER</t>
  </si>
  <si>
    <t>10330 MERIDIAN AVE N</t>
  </si>
  <si>
    <t>47.70458235</t>
  </si>
  <si>
    <t>-122.3325262</t>
  </si>
  <si>
    <t>J C PENNY CO BUILDING - NORTHGATE MALL</t>
  </si>
  <si>
    <t>47.70855501</t>
  </si>
  <si>
    <t>-122.32376419</t>
  </si>
  <si>
    <t>1616 EASTLAKE BUILDING</t>
  </si>
  <si>
    <t>1616 EASTLAKE AVE E</t>
  </si>
  <si>
    <t>47.6344398</t>
  </si>
  <si>
    <t>-122.3246823</t>
  </si>
  <si>
    <t>MERCER/YALE BLDG - 1260 MERCER</t>
  </si>
  <si>
    <t>1260 MERCER ST</t>
  </si>
  <si>
    <t>47.62464437</t>
  </si>
  <si>
    <t>-122.3312698</t>
  </si>
  <si>
    <t>4727 BUILDING</t>
  </si>
  <si>
    <t>4727 DENVER AVE S</t>
  </si>
  <si>
    <t>47.56097562</t>
  </si>
  <si>
    <t>-122.3349164</t>
  </si>
  <si>
    <t>CENTURYLINK: SEATTLE 1ST AVE GARAGE</t>
  </si>
  <si>
    <t>4755 1ST AVE S</t>
  </si>
  <si>
    <t>47.55795279</t>
  </si>
  <si>
    <t>-122.3347992</t>
  </si>
  <si>
    <t>MCKINSTRY SHOP</t>
  </si>
  <si>
    <t>210 S HUDSON ST</t>
  </si>
  <si>
    <t>47.5589184</t>
  </si>
  <si>
    <t>-122.3315553</t>
  </si>
  <si>
    <t>Part of McKinstry's campus, property operates a fabrication and production shop and is conditioned by natural gas overhead radiant unit heaters with no cooling. Learn more at www.mckinstry.com.</t>
  </si>
  <si>
    <t>McKinstry 220 South Dawson</t>
  </si>
  <si>
    <t>220 S DAWSON ST</t>
  </si>
  <si>
    <t>47.556121</t>
  </si>
  <si>
    <t>-122.331634</t>
  </si>
  <si>
    <t>One of two office buildings on McKinstry's campus partially remodeled in 2009 from warehouse to office space. Served by rooftop air handling units with underfloor VAVs.  Self-performed energy efficiency upgrades in 2015 include a long-term LED lighting re</t>
  </si>
  <si>
    <t>IRIDIO - (OLD WESTERN CARTAGE)</t>
  </si>
  <si>
    <t>5050 1ST AVE S</t>
  </si>
  <si>
    <t>47.55604648</t>
  </si>
  <si>
    <t>-122.3332733</t>
  </si>
  <si>
    <t>635 ELLIOTT - SOUTH BUILDING</t>
  </si>
  <si>
    <t>635 ELLIOTT AVE W</t>
  </si>
  <si>
    <t>47.62516702</t>
  </si>
  <si>
    <t>-122.3671766</t>
  </si>
  <si>
    <t>CASCADE DESIGNS INC (Baja)</t>
  </si>
  <si>
    <t>4225 2ND AVE S</t>
  </si>
  <si>
    <t>47.56408325</t>
  </si>
  <si>
    <t>-122.3324282</t>
  </si>
  <si>
    <t>Uwajimaya (Seattle 5)</t>
  </si>
  <si>
    <t>4601 6TH AVE S</t>
  </si>
  <si>
    <t>47.56156057</t>
  </si>
  <si>
    <t>-122.3275348</t>
  </si>
  <si>
    <t>MERLINO FOODS</t>
  </si>
  <si>
    <t>4100 4TH AVE S</t>
  </si>
  <si>
    <t>47.56597185</t>
  </si>
  <si>
    <t>-122.3288821</t>
  </si>
  <si>
    <t>WALLINGFORD CENTER</t>
  </si>
  <si>
    <t>1815 N 45TH ST</t>
  </si>
  <si>
    <t>47.66088623</t>
  </si>
  <si>
    <t>-122.3356731</t>
  </si>
  <si>
    <t>Multifamily Housing, Parking, Restaurant, Retail Store</t>
  </si>
  <si>
    <t>GILEAD SCIENCES BLDG. (ALEXANDRIA R.E.)  ECON. UNI</t>
  </si>
  <si>
    <t>199 E BLAINE ST</t>
  </si>
  <si>
    <t>47.63453293</t>
  </si>
  <si>
    <t>-122.32646179</t>
  </si>
  <si>
    <t>ZYMOGENETICS</t>
  </si>
  <si>
    <t>1201 EASTLAKE AVE E</t>
  </si>
  <si>
    <t>47.63103515</t>
  </si>
  <si>
    <t>-122.3275228</t>
  </si>
  <si>
    <t>AGC BUILDING &amp; BANK</t>
  </si>
  <si>
    <t>1200 WESTLAKE AVE N</t>
  </si>
  <si>
    <t>47.62998519</t>
  </si>
  <si>
    <t>-122.3396373</t>
  </si>
  <si>
    <t>Food Service, Office, Parking, Restaurant</t>
  </si>
  <si>
    <t>LAKE UNION BUILDING &amp; YACHT HARBOR MARINA OFFICE BUILDING</t>
  </si>
  <si>
    <t>1700 WESTLAKE AVE N</t>
  </si>
  <si>
    <t>47.6343814</t>
  </si>
  <si>
    <t>-122.3396625</t>
  </si>
  <si>
    <t>NWCP BLDG U</t>
  </si>
  <si>
    <t>520 S BRANDON ST</t>
  </si>
  <si>
    <t>47.55487662</t>
  </si>
  <si>
    <t>-122.3276403</t>
  </si>
  <si>
    <t>SAFEWAY 1965</t>
  </si>
  <si>
    <t>9262 RAINIER AVE S</t>
  </si>
  <si>
    <t>47.52100473</t>
  </si>
  <si>
    <t>-122.2681394</t>
  </si>
  <si>
    <t>MERRILL PLACE HAMBACH - SELLER BUILDING</t>
  </si>
  <si>
    <t>411 1ST AVE S</t>
  </si>
  <si>
    <t>47.59865952</t>
  </si>
  <si>
    <t>-122.33460999</t>
  </si>
  <si>
    <t>HERITAGE BUILDING</t>
  </si>
  <si>
    <t>111 S JACKSON ST</t>
  </si>
  <si>
    <t>47.59894829</t>
  </si>
  <si>
    <t>-122.3337932</t>
  </si>
  <si>
    <t>F X MCRORY'S BUILDING</t>
  </si>
  <si>
    <t>419 OCCIDENTAL AVE S</t>
  </si>
  <si>
    <t>47.5985496</t>
  </si>
  <si>
    <t>-122.3332623</t>
  </si>
  <si>
    <t>WESTLAND BUILDING-DSHS</t>
  </si>
  <si>
    <t>100 S KING ST</t>
  </si>
  <si>
    <t>47.59854848</t>
  </si>
  <si>
    <t>-122.3338013</t>
  </si>
  <si>
    <t>GLOBE BUILDING</t>
  </si>
  <si>
    <t>105 S MAIN ST</t>
  </si>
  <si>
    <t>47.59970561</t>
  </si>
  <si>
    <t>-122.3337848</t>
  </si>
  <si>
    <t>GRAND CENTRAL BUILDING</t>
  </si>
  <si>
    <t>216 1ST AVE S</t>
  </si>
  <si>
    <t>47.60046292</t>
  </si>
  <si>
    <t>-122.3337871</t>
  </si>
  <si>
    <t>INTERURBAN BUILDING (OLD SMITH TOWER ANNEX BUILDING)</t>
  </si>
  <si>
    <t>157 YESLER WAY</t>
  </si>
  <si>
    <t>47.60146407</t>
  </si>
  <si>
    <t>-122.3324777</t>
  </si>
  <si>
    <t>OCCIDENTAL MALL</t>
  </si>
  <si>
    <t>308 OCCIDENTAL AVE S</t>
  </si>
  <si>
    <t>47.59961488</t>
  </si>
  <si>
    <t>-122.3324883</t>
  </si>
  <si>
    <t>COURT IN THE SQUARE (Goldsmith &amp; Northcoast)</t>
  </si>
  <si>
    <t>401 2ND AVE S</t>
  </si>
  <si>
    <t>47.59854889</t>
  </si>
  <si>
    <t>-122.33197784</t>
  </si>
  <si>
    <t>PREFONTAINE BUILDING</t>
  </si>
  <si>
    <t>110 PREFONTAINE PL S</t>
  </si>
  <si>
    <t>47.60147726</t>
  </si>
  <si>
    <t>-122.3293071</t>
  </si>
  <si>
    <t>KING STREET STATION-BNRR/AMTRAK</t>
  </si>
  <si>
    <t>301 S JACKSON ST</t>
  </si>
  <si>
    <t>47.59842225</t>
  </si>
  <si>
    <t>-122.3298934</t>
  </si>
  <si>
    <t>Data Center, Office, Other, Other - Entertainment/Public Assembly</t>
  </si>
  <si>
    <t>ROMAC INDUSTRIES WHSE</t>
  </si>
  <si>
    <t>1064 4TH AVE S</t>
  </si>
  <si>
    <t>47.59264073</t>
  </si>
  <si>
    <t>-122.3282811</t>
  </si>
  <si>
    <t>1021-1045 6th Ave. S.</t>
  </si>
  <si>
    <t>1021 6TH AVE S</t>
  </si>
  <si>
    <t>47.59343565</t>
  </si>
  <si>
    <t>-122.3266241</t>
  </si>
  <si>
    <t>Non-Refrigerated Warehouse, Retail Store</t>
  </si>
  <si>
    <t>PACIFIC GALLERIES ANTIQUE MALL</t>
  </si>
  <si>
    <t>241 S LANDER ST</t>
  </si>
  <si>
    <t>47.57886723</t>
  </si>
  <si>
    <t>-122.3313026</t>
  </si>
  <si>
    <t>Distribution Center, Office, Other</t>
  </si>
  <si>
    <t>HULLIN TRANSFER BUILDING</t>
  </si>
  <si>
    <t>270 S HANFORD ST</t>
  </si>
  <si>
    <t>47.57654546</t>
  </si>
  <si>
    <t>-122.3305232</t>
  </si>
  <si>
    <t>OCCIDENTAL WAREHOUSE</t>
  </si>
  <si>
    <t>1900 OCCIDENTAL AVE S</t>
  </si>
  <si>
    <t>47.58438465</t>
  </si>
  <si>
    <t>-122.3328054</t>
  </si>
  <si>
    <t>ZARRETT'S 0FFICE BUILDING - OLD OLYMPIC COLD STG</t>
  </si>
  <si>
    <t>2200 1ST AVE S</t>
  </si>
  <si>
    <t>47.58360662</t>
  </si>
  <si>
    <t>-122.3337054</t>
  </si>
  <si>
    <t>UNITED WAREHOUSE CO</t>
  </si>
  <si>
    <t>1750 OCCIDENTAL AVE S</t>
  </si>
  <si>
    <t>47.58726986</t>
  </si>
  <si>
    <t>-122.3326579</t>
  </si>
  <si>
    <t>ROEBLING BLDG</t>
  </si>
  <si>
    <t>900 1ST AVE S</t>
  </si>
  <si>
    <t>47.59481812</t>
  </si>
  <si>
    <t>-122.33364868</t>
  </si>
  <si>
    <t>Multifamily Housing, Non-Refrigerated Warehouse, Office, Parking</t>
  </si>
  <si>
    <t>PALMER BLDG</t>
  </si>
  <si>
    <t>1000 1ST AVE S</t>
  </si>
  <si>
    <t>47.59399214</t>
  </si>
  <si>
    <t>-122.3337491</t>
  </si>
  <si>
    <t>Distribution Center, Office, Parking</t>
  </si>
  <si>
    <t>1016 1ST AVE BLDG</t>
  </si>
  <si>
    <t>1014 1ST AVE S</t>
  </si>
  <si>
    <t>47.59363891</t>
  </si>
  <si>
    <t>-122.3336868</t>
  </si>
  <si>
    <t>Distribution Center, Non-Refrigerated Warehouse, Office, Retail Store</t>
  </si>
  <si>
    <t>THE REEDO BUILDING</t>
  </si>
  <si>
    <t>542 1ST AVE S</t>
  </si>
  <si>
    <t>47.59699249</t>
  </si>
  <si>
    <t>-122.33368683</t>
  </si>
  <si>
    <t>PROVIDENT BUILDING</t>
  </si>
  <si>
    <t>568 1ST AVE S</t>
  </si>
  <si>
    <t>47.59630585</t>
  </si>
  <si>
    <t>83 KING STREET</t>
  </si>
  <si>
    <t>83 S KING ST</t>
  </si>
  <si>
    <t>47.59767354</t>
  </si>
  <si>
    <t>-122.3347397</t>
  </si>
  <si>
    <t>505 FIRST AVENUE BUILDING</t>
  </si>
  <si>
    <t>505 1ST AVE S</t>
  </si>
  <si>
    <t>47.59802246</t>
  </si>
  <si>
    <t>-122.3348465</t>
  </si>
  <si>
    <t>1201 BUILDING</t>
  </si>
  <si>
    <t>1201 1ST AVE S</t>
  </si>
  <si>
    <t>47.59161446</t>
  </si>
  <si>
    <t>-122.3351876</t>
  </si>
  <si>
    <t>STADIUM INNOVATION CENTER</t>
  </si>
  <si>
    <t>1531 UTAH AVE S</t>
  </si>
  <si>
    <t>47.58927917</t>
  </si>
  <si>
    <t>-122.33579254</t>
  </si>
  <si>
    <t>Distribution Center, Office, Other, Other - Recreation, Parking</t>
  </si>
  <si>
    <t>OUTDOOR RESEARCH</t>
  </si>
  <si>
    <t>2203 1ST AVE S</t>
  </si>
  <si>
    <t>47.58374482</t>
  </si>
  <si>
    <t>-122.334689</t>
  </si>
  <si>
    <t>GREEN ROOM</t>
  </si>
  <si>
    <t>2245 1ST AVE S</t>
  </si>
  <si>
    <t>47.58242872</t>
  </si>
  <si>
    <t>-122.3346455</t>
  </si>
  <si>
    <t>STARBUCKS (SODO) CENTER</t>
  </si>
  <si>
    <t>2401 UTAH AVE S</t>
  </si>
  <si>
    <t>47.58133381</t>
  </si>
  <si>
    <t>-122.3357675</t>
  </si>
  <si>
    <t>HOME DEPOT W M#'S 7255, 7260 &amp; 7265</t>
  </si>
  <si>
    <t>2701 UTAH AVE S</t>
  </si>
  <si>
    <t>47.57834803</t>
  </si>
  <si>
    <t>-122.336006</t>
  </si>
  <si>
    <t>BUFFALO SANITARY WIPERS CO</t>
  </si>
  <si>
    <t>99 S SPOKANE ST</t>
  </si>
  <si>
    <t>47.57109832</t>
  </si>
  <si>
    <t>-122.3355118</t>
  </si>
  <si>
    <t>FERGUSON</t>
  </si>
  <si>
    <t>4100 W MARGINAL WAY SW</t>
  </si>
  <si>
    <t>47.56679281</t>
  </si>
  <si>
    <t>-122.3523106</t>
  </si>
  <si>
    <t>IMMIGRATION SERVICE BUILDING</t>
  </si>
  <si>
    <t>815 AIRPORT WAY S</t>
  </si>
  <si>
    <t>47.59511688</t>
  </si>
  <si>
    <t>-122.3270857</t>
  </si>
  <si>
    <t>45TH STREET PLAZA - OFFICE BUILDING AND PARKING GA</t>
  </si>
  <si>
    <t>1100 NE 45TH ST</t>
  </si>
  <si>
    <t>47.6615192</t>
  </si>
  <si>
    <t>-122.3162379</t>
  </si>
  <si>
    <t>BIOMED FAIRVIEW RESEARCH CENTER</t>
  </si>
  <si>
    <t>530 FAIRVIEW AVE N</t>
  </si>
  <si>
    <t>47.62395105</t>
  </si>
  <si>
    <t>-122.333912</t>
  </si>
  <si>
    <t>Medical Office, Other, Parking</t>
  </si>
  <si>
    <t>WEST SEATTLE CORPORATE CENTER</t>
  </si>
  <si>
    <t>4025 DELRIDGE WAY SW</t>
  </si>
  <si>
    <t>47.5679286</t>
  </si>
  <si>
    <t>-122.3641365</t>
  </si>
  <si>
    <t>MULTI-TENANT WAREHOUSE</t>
  </si>
  <si>
    <t>4101 AIRPORT WAY S</t>
  </si>
  <si>
    <t>47.5666089</t>
  </si>
  <si>
    <t>-122.3234388</t>
  </si>
  <si>
    <t>TASHIRO-KAPLAN BUILDING CONDO/MIXED USE</t>
  </si>
  <si>
    <t>101 PREFONTAINE PL S</t>
  </si>
  <si>
    <t>47.60116757</t>
  </si>
  <si>
    <t>-122.3298228</t>
  </si>
  <si>
    <t>1221 MADISON STREET (FORMER ARNOLD MED. PAVILLON)</t>
  </si>
  <si>
    <t>1221 MADISON ST</t>
  </si>
  <si>
    <t>47.60967963</t>
  </si>
  <si>
    <t>-122.3231052</t>
  </si>
  <si>
    <t>2200 WESTLAKE</t>
  </si>
  <si>
    <t>2200 WESTLAKE AVE</t>
  </si>
  <si>
    <t>47.617939</t>
  </si>
  <si>
    <t>-122.33738708</t>
  </si>
  <si>
    <t>Financial Office, Hotel, Multifamily Housing, Other, Parking, Restaurant, Supermarket/Grocery Store</t>
  </si>
  <si>
    <t>505 5th Ave S</t>
  </si>
  <si>
    <t>505 5TH AVE S</t>
  </si>
  <si>
    <t>47.59823576</t>
  </si>
  <si>
    <t>-122.3277466</t>
  </si>
  <si>
    <t>Data Center, Office, Restaurant</t>
  </si>
  <si>
    <t>RUSSELL INVESTMENTS CENTER</t>
  </si>
  <si>
    <t>1301 2ND AVE</t>
  </si>
  <si>
    <t>47.60761629</t>
  </si>
  <si>
    <t>-122.338131</t>
  </si>
  <si>
    <t>Data Center, Financial Office, Office, Parking, Restaurant</t>
  </si>
  <si>
    <t>2016, 2014, 2012, 2011, 2008, 2007</t>
  </si>
  <si>
    <t>1505 5TH AVE</t>
  </si>
  <si>
    <t>1501 5TH AVE</t>
  </si>
  <si>
    <t>47.61077374</t>
  </si>
  <si>
    <t>-122.33577311</t>
  </si>
  <si>
    <t>NORDSTROM ELMER J MEDICAL TOWER CONDOMINIUM</t>
  </si>
  <si>
    <t>1229 MADISON ST</t>
  </si>
  <si>
    <t>47.61009216</t>
  </si>
  <si>
    <t>-122.32214355</t>
  </si>
  <si>
    <t>JEFFERSON TOWER</t>
  </si>
  <si>
    <t>1600 E JEFFERSON ST</t>
  </si>
  <si>
    <t>47.60648346</t>
  </si>
  <si>
    <t>-122.31105804</t>
  </si>
  <si>
    <t>HOME DEPOT</t>
  </si>
  <si>
    <t>7345 DELRIDGE WAY SW</t>
  </si>
  <si>
    <t>47.53641069</t>
  </si>
  <si>
    <t>-122.3638102</t>
  </si>
  <si>
    <t>7TH &amp; MADISON OFFICE BLDG. -(THE POLYCLINIC)</t>
  </si>
  <si>
    <t>904 7TH AVE</t>
  </si>
  <si>
    <t>47.60700323</t>
  </si>
  <si>
    <t>-122.32910715</t>
  </si>
  <si>
    <t>NINTH &amp; JEFFERSON BLDG - HARBORVIEW</t>
  </si>
  <si>
    <t>908 JEFFERSON ST</t>
  </si>
  <si>
    <t>47.60395194</t>
  </si>
  <si>
    <t>-122.3240621</t>
  </si>
  <si>
    <t>2011</t>
  </si>
  <si>
    <t>CABRINI MEDICAL TOWER</t>
  </si>
  <si>
    <t>901 BOREN AVE</t>
  </si>
  <si>
    <t>47.60861082</t>
  </si>
  <si>
    <t>-122.3252543</t>
  </si>
  <si>
    <t>COLMAN BUILDING</t>
  </si>
  <si>
    <t>811 1ST AVE</t>
  </si>
  <si>
    <t>47.60349153</t>
  </si>
  <si>
    <t>-122.3355759</t>
  </si>
  <si>
    <t>MUTUAL LIFE BUILDING</t>
  </si>
  <si>
    <t>605 1ST AVE</t>
  </si>
  <si>
    <t>47.60197315</t>
  </si>
  <si>
    <t>-122.3345722</t>
  </si>
  <si>
    <t>RDA BUILDING</t>
  </si>
  <si>
    <t>800 MAYNARD AVE S</t>
  </si>
  <si>
    <t>47.59553065</t>
  </si>
  <si>
    <t>-122.3246957</t>
  </si>
  <si>
    <t>OFFICE BUILDING</t>
  </si>
  <si>
    <t>1633 WESTLAKE AVE N</t>
  </si>
  <si>
    <t>47.63380792</t>
  </si>
  <si>
    <t>-122.3407964</t>
  </si>
  <si>
    <t>ALLSTAR FITNESS</t>
  </si>
  <si>
    <t>2629 SW ANDOVER ST</t>
  </si>
  <si>
    <t>47.56800769</t>
  </si>
  <si>
    <t>-122.3676399</t>
  </si>
  <si>
    <t>Other - Recreation, Parking, Swimming Pool</t>
  </si>
  <si>
    <t>RAINIER SQUARE PLAZA</t>
  </si>
  <si>
    <t>3820 RAINIER AVE S</t>
  </si>
  <si>
    <t>47.56922192</t>
  </si>
  <si>
    <t>-122.289826</t>
  </si>
  <si>
    <t>Multifamily HR (10+)</t>
  </si>
  <si>
    <t>High-Rise Multifamily</t>
  </si>
  <si>
    <t>LEGACY CENTRE &amp; ARBOR PLACE CONDO</t>
  </si>
  <si>
    <t>2505 2ND AVE</t>
  </si>
  <si>
    <t>47.61543274</t>
  </si>
  <si>
    <t>-122.34861755</t>
  </si>
  <si>
    <t>Medical Office, Multifamily Housing, Office, Other, Parking</t>
  </si>
  <si>
    <t>818 STEWART</t>
  </si>
  <si>
    <t>818 STEWART ST</t>
  </si>
  <si>
    <t>47.6156434</t>
  </si>
  <si>
    <t>-122.3350443</t>
  </si>
  <si>
    <t>INTERNATIONAL DISTRICT VILLAGE SQUARE 2</t>
  </si>
  <si>
    <t>701 8TH AVE S</t>
  </si>
  <si>
    <t>47.59626038</t>
  </si>
  <si>
    <t>Library, Multifamily Housing, Office, Other - Entertainment/Public Assembly, Parking, Restaurant</t>
  </si>
  <si>
    <t>MARKETPLACE AT QUEEN ANNE CONDOMINIUM</t>
  </si>
  <si>
    <t>600 1ST AVE N</t>
  </si>
  <si>
    <t>47.62508085</t>
  </si>
  <si>
    <t>-122.3551912</t>
  </si>
  <si>
    <t>Lifestyle Center</t>
  </si>
  <si>
    <t>ONE CONVENTION PLACE</t>
  </si>
  <si>
    <t>701 PIKE ST</t>
  </si>
  <si>
    <t>47.61144638</t>
  </si>
  <si>
    <t>-122.33274841</t>
  </si>
  <si>
    <t>2015, 2014, 2013, 2011, 2009, 2008</t>
  </si>
  <si>
    <t>OLYMPIC TOWER CONDOMINIUM</t>
  </si>
  <si>
    <t>217 PINE ST</t>
  </si>
  <si>
    <t>47.61037445</t>
  </si>
  <si>
    <t>-122.33883667</t>
  </si>
  <si>
    <t>Multifamily Housing, Parking, Retail Store</t>
  </si>
  <si>
    <t>2323 ELLIOTT</t>
  </si>
  <si>
    <t>2323 ELLIOTT AVE</t>
  </si>
  <si>
    <t>47.61222215</t>
  </si>
  <si>
    <t>-122.3490938</t>
  </si>
  <si>
    <t>QUEEN ANNE SQUARE EAST</t>
  </si>
  <si>
    <t>200 W MERCER ST</t>
  </si>
  <si>
    <t>47.62496806</t>
  </si>
  <si>
    <t>-122.359705</t>
  </si>
  <si>
    <t>2016, 2015, 2014, 2013, 2012, 2010, 2009</t>
  </si>
  <si>
    <t>RAINIER COMMONS</t>
  </si>
  <si>
    <t>3100 AIRPORT WAY S</t>
  </si>
  <si>
    <t>47.57473593</t>
  </si>
  <si>
    <t>-122.3209</t>
  </si>
  <si>
    <t>OCEAN BEAUTY SEAFOODS LLC</t>
  </si>
  <si>
    <t>1100 W EWING ST</t>
  </si>
  <si>
    <t>47.65676796</t>
  </si>
  <si>
    <t>-122.3704009</t>
  </si>
  <si>
    <t>WHOLE FOODS INTERBAY</t>
  </si>
  <si>
    <t>2001 15TH AVE W</t>
  </si>
  <si>
    <t>47.63720081</t>
  </si>
  <si>
    <t>-122.3769633</t>
  </si>
  <si>
    <t>STAPLES BUILDING</t>
  </si>
  <si>
    <t>1523 15TH AVE W</t>
  </si>
  <si>
    <t>47.632965</t>
  </si>
  <si>
    <t>-122.376907</t>
  </si>
  <si>
    <t>THE END OF ELLIOTT COMPLEX</t>
  </si>
  <si>
    <t>1461 ELLIOTT AVE W</t>
  </si>
  <si>
    <t>47.63167638</t>
  </si>
  <si>
    <t>-122.3756112</t>
  </si>
  <si>
    <t>ELLIOTT WEST BLDG 3 - CELL THEREPEUTICS/ADMIN. OFF</t>
  </si>
  <si>
    <t>501 ELLIOTT AVE W</t>
  </si>
  <si>
    <t>47.62299616</t>
  </si>
  <si>
    <t>-122.3644904</t>
  </si>
  <si>
    <t>401 ELLIOTT WEST</t>
  </si>
  <si>
    <t>401 ELLIOTT AVE W</t>
  </si>
  <si>
    <t>47.62243869</t>
  </si>
  <si>
    <t>-122.3637884</t>
  </si>
  <si>
    <t>CLEAR CHANNEL (ACKERLY)- BLDG 1</t>
  </si>
  <si>
    <t>351 ELLIOTT AVE W</t>
  </si>
  <si>
    <t>47.62183942</t>
  </si>
  <si>
    <t>-122.3630154</t>
  </si>
  <si>
    <t>Data Center, Office, Parking, Restaurant</t>
  </si>
  <si>
    <t>2012, 2010</t>
  </si>
  <si>
    <t>333 ELLIOTT</t>
  </si>
  <si>
    <t>333 ELLIOTT AVE W</t>
  </si>
  <si>
    <t>47.62080128</t>
  </si>
  <si>
    <t>-122.3617211</t>
  </si>
  <si>
    <t>SEATTLE POST INTELLIGENCER</t>
  </si>
  <si>
    <t>101 ELLIOTT AVE W</t>
  </si>
  <si>
    <t>47.61897016</t>
  </si>
  <si>
    <t>-122.3594294</t>
  </si>
  <si>
    <t>2016, 2011, 2010, 2009</t>
  </si>
  <si>
    <t>3131 ELLIOTT BLDG</t>
  </si>
  <si>
    <t>3131 ELLIOTT AVE</t>
  </si>
  <si>
    <t>47.61734733</t>
  </si>
  <si>
    <t>-122.3571642</t>
  </si>
  <si>
    <t>PIER 69</t>
  </si>
  <si>
    <t>2611 ALASKAN WAY</t>
  </si>
  <si>
    <t>47.61401367</t>
  </si>
  <si>
    <t>-122.35378265</t>
  </si>
  <si>
    <t>Non-Refrigerated Warehouse, Office, Other, Other - Recreation, Other - Services, Restaurant</t>
  </si>
  <si>
    <t>WORLD TRADE CENTER NORTH</t>
  </si>
  <si>
    <t>2401 ELLIOTT AVE</t>
  </si>
  <si>
    <t>47.61286627</t>
  </si>
  <si>
    <t>-122.3501976</t>
  </si>
  <si>
    <t>2016, 2015, 2012, 2009</t>
  </si>
  <si>
    <t>SHURGARD SELF STORAGE</t>
  </si>
  <si>
    <t>1334 ALASKAN WAY</t>
  </si>
  <si>
    <t>47.6068859</t>
  </si>
  <si>
    <t>-122.3402309</t>
  </si>
  <si>
    <t>51 UNIVERSITY (SCHWABACHER BLDG.)</t>
  </si>
  <si>
    <t>51 UNIVERSITY ST</t>
  </si>
  <si>
    <t>47.60599899</t>
  </si>
  <si>
    <t>-122.33947754</t>
  </si>
  <si>
    <t>Adult Education, Fitness Center/Health Club/Gym, Office, Other - Restaurant/Bar, Parking, Retail Store</t>
  </si>
  <si>
    <t>NATIONAL BUILDING</t>
  </si>
  <si>
    <t>1000 WESTERN AVE</t>
  </si>
  <si>
    <t>47.60470353</t>
  </si>
  <si>
    <t>-122.3373944</t>
  </si>
  <si>
    <t>MARITIME BUILDING</t>
  </si>
  <si>
    <t>911 WESTERN AVE</t>
  </si>
  <si>
    <t>47.60373017</t>
  </si>
  <si>
    <t>-122.3373671</t>
  </si>
  <si>
    <t>POLSON BUILDING</t>
  </si>
  <si>
    <t>71 COLUMBIA ST</t>
  </si>
  <si>
    <t>47.60232676</t>
  </si>
  <si>
    <t>-122.336083</t>
  </si>
  <si>
    <t>WESTERN BUILDING</t>
  </si>
  <si>
    <t>615 WESTERN AVE</t>
  </si>
  <si>
    <t>47.60196269</t>
  </si>
  <si>
    <t>-122.33555116</t>
  </si>
  <si>
    <t>Airport Way Ctr - Bldg C</t>
  </si>
  <si>
    <t>2203 AIRPORT WAY S</t>
  </si>
  <si>
    <t>47.5829049</t>
  </si>
  <si>
    <t>-122.3228994</t>
  </si>
  <si>
    <t>Non-Refrigerated Warehouse, Office, Other</t>
  </si>
  <si>
    <t>HOLGATE CENTER</t>
  </si>
  <si>
    <t>1737 AIRPORT WAY S</t>
  </si>
  <si>
    <t>47.58727817</t>
  </si>
  <si>
    <t>-122.3221979</t>
  </si>
  <si>
    <t>MACMILLAN-PIPER EYRES WAREHOUSE</t>
  </si>
  <si>
    <t>1762 6TH AVE S</t>
  </si>
  <si>
    <t>47.58696132</t>
  </si>
  <si>
    <t>-122.3249997</t>
  </si>
  <si>
    <t>6TH &amp; HOLGATE BUILDING</t>
  </si>
  <si>
    <t>1926 6TH AVE S</t>
  </si>
  <si>
    <t>47.58505976</t>
  </si>
  <si>
    <t>-122.325311</t>
  </si>
  <si>
    <t>INDUSTRIAL TRANSFER WHSE</t>
  </si>
  <si>
    <t>2440 6TH AVE S</t>
  </si>
  <si>
    <t>47.58035502</t>
  </si>
  <si>
    <t>-122.3251579</t>
  </si>
  <si>
    <t>NORTH COAST ELECTRIC ETC</t>
  </si>
  <si>
    <t>2400 8TH AVE S</t>
  </si>
  <si>
    <t>47.58087848</t>
  </si>
  <si>
    <t>-122.3228819</t>
  </si>
  <si>
    <t>Distribution Center, Office, Retail Store</t>
  </si>
  <si>
    <t>OWL TRANSFER</t>
  </si>
  <si>
    <t>3623 6TH AVE S</t>
  </si>
  <si>
    <t>47.57022629</t>
  </si>
  <si>
    <t>-122.3268992</t>
  </si>
  <si>
    <t>BEST FIXTURE/FILSON</t>
  </si>
  <si>
    <t>2700 4TH AVE S</t>
  </si>
  <si>
    <t>47.57938992</t>
  </si>
  <si>
    <t>-122.328268</t>
  </si>
  <si>
    <t>PACIFIC IRON &amp; METAL</t>
  </si>
  <si>
    <t>2230 4TH AVE S</t>
  </si>
  <si>
    <t>47.5819271</t>
  </si>
  <si>
    <t>-122.328207</t>
  </si>
  <si>
    <t>GENSCO INCORPORATED</t>
  </si>
  <si>
    <t>1703 6TH AVE S</t>
  </si>
  <si>
    <t>47.58723098</t>
  </si>
  <si>
    <t>-122.3268923</t>
  </si>
  <si>
    <t>KING COUNTY METRO TRANSIT RYERSON BASE</t>
  </si>
  <si>
    <t>1200 4TH AVE S</t>
  </si>
  <si>
    <t>47.59048101</t>
  </si>
  <si>
    <t>-122.3284575</t>
  </si>
  <si>
    <t>Other - Public Services, Parking</t>
  </si>
  <si>
    <t>Other - Public Services</t>
  </si>
  <si>
    <t>SALVATION ARMY</t>
  </si>
  <si>
    <t>1000 4TH AVE S</t>
  </si>
  <si>
    <t>47.59424167</t>
  </si>
  <si>
    <t>-122.3283921</t>
  </si>
  <si>
    <t>Multifamily Housing, Non-Refrigerated Warehouse, Office, Parking, Retail Store, Worship Facility</t>
  </si>
  <si>
    <t>FRED MEYER - GREENWOOD</t>
  </si>
  <si>
    <t>100 NW 85TH ST</t>
  </si>
  <si>
    <t>47.69195845</t>
  </si>
  <si>
    <t>-122.3587219</t>
  </si>
  <si>
    <t>1455 LEARY BUILDING</t>
  </si>
  <si>
    <t>1455 NW LEARY WAY</t>
  </si>
  <si>
    <t>47.66328657</t>
  </si>
  <si>
    <t>-122.3755312</t>
  </si>
  <si>
    <t>SEA MARINE AND FISH SUPPLY CO</t>
  </si>
  <si>
    <t>2111 W COMMODORE WAY</t>
  </si>
  <si>
    <t>47.65924951</t>
  </si>
  <si>
    <t>-122.3843197</t>
  </si>
  <si>
    <t>UNIVERSITY OF WASHINGTON RESEARCH AND TECHNOL</t>
  </si>
  <si>
    <t>616 NE NORTHLAKE PL</t>
  </si>
  <si>
    <t>47.65525588</t>
  </si>
  <si>
    <t>-122.3213698</t>
  </si>
  <si>
    <t>LAKEVIEW AT FREMONT</t>
  </si>
  <si>
    <t>837 N 34TH ST</t>
  </si>
  <si>
    <t>47.64900288</t>
  </si>
  <si>
    <t>-122.3480372</t>
  </si>
  <si>
    <t>Fitness Center/Health Club/Gym, Office, Parking</t>
  </si>
  <si>
    <t>2016, 2012</t>
  </si>
  <si>
    <t>THE CANAL VIEW BUILDING</t>
  </si>
  <si>
    <t>551 N 34TH ST</t>
  </si>
  <si>
    <t>47.64929238</t>
  </si>
  <si>
    <t>-122.3519295</t>
  </si>
  <si>
    <t>1000 DEXTER PHASE II</t>
  </si>
  <si>
    <t>1000 DEXTER AVE N</t>
  </si>
  <si>
    <t>47.62853241</t>
  </si>
  <si>
    <t>-122.34191132</t>
  </si>
  <si>
    <t>1100 EASTLAKE - (2013)</t>
  </si>
  <si>
    <t>1100 EASTLAKE AVE E</t>
  </si>
  <si>
    <t>47.62881703</t>
  </si>
  <si>
    <t>-122.3288272</t>
  </si>
  <si>
    <t>Data Center, Office, Other, Parking</t>
  </si>
  <si>
    <t>ZYMOGENETICS-DENDREON</t>
  </si>
  <si>
    <t>1208 EASTLAKE AVE E</t>
  </si>
  <si>
    <t>47.63084183</t>
  </si>
  <si>
    <t>-122.3268537</t>
  </si>
  <si>
    <t>WEST TOWER</t>
  </si>
  <si>
    <t>400 2ND AVE W</t>
  </si>
  <si>
    <t>47.62270587</t>
  </si>
  <si>
    <t>-122.3589606</t>
  </si>
  <si>
    <t>190 QUEEN ANNE &amp; AS PKG -1315 - 0925 (190 QUEEN AN</t>
  </si>
  <si>
    <t>190 QUEEN ANNE AVE N</t>
  </si>
  <si>
    <t>47.61946053</t>
  </si>
  <si>
    <t>-122.3563784</t>
  </si>
  <si>
    <t>PIER 70</t>
  </si>
  <si>
    <t>2801 ALASKAN WAY</t>
  </si>
  <si>
    <t>47.61473608</t>
  </si>
  <si>
    <t>-122.3558185</t>
  </si>
  <si>
    <t>FOURTH &amp; VINE BLDG</t>
  </si>
  <si>
    <t>2601 4TH AVE</t>
  </si>
  <si>
    <t>47.61746596</t>
  </si>
  <si>
    <t>-122.34779169</t>
  </si>
  <si>
    <t>BLANCHARD PLAZA</t>
  </si>
  <si>
    <t>2201 6TH AVE</t>
  </si>
  <si>
    <t>47.61579878</t>
  </si>
  <si>
    <t>-122.34154926</t>
  </si>
  <si>
    <t>2016, 2013, 2012, 2011, 2010, 2009, 2008</t>
  </si>
  <si>
    <t>ACTIVE VOICE  BUILDING (FORMERLY SIXTH &amp; LENORA)</t>
  </si>
  <si>
    <t>2033 6TH AVE</t>
  </si>
  <si>
    <t>47.61439383</t>
  </si>
  <si>
    <t>-122.33913932</t>
  </si>
  <si>
    <t>Bar/Nightclub, Office, Personal Services (Health/Beauty, Dry Cleaning, etc)</t>
  </si>
  <si>
    <t>Bar/Nightclub</t>
  </si>
  <si>
    <t>Personal Services (Health/Beauty, Dry Cleaning, etc)</t>
  </si>
  <si>
    <t>THE WESTIN BUILDING</t>
  </si>
  <si>
    <t>2001 6TH AVE</t>
  </si>
  <si>
    <t>47.61435318</t>
  </si>
  <si>
    <t>-122.33885956</t>
  </si>
  <si>
    <t>720 OLIVE BLDG</t>
  </si>
  <si>
    <t>720 OLIVE WAY</t>
  </si>
  <si>
    <t>47.61414902</t>
  </si>
  <si>
    <t>-122.3343852</t>
  </si>
  <si>
    <t>2016, 2015, 2013, 2012, 2011, 2010, 2009, 2008</t>
  </si>
  <si>
    <t>MEDICAL DENTAL BUILDING</t>
  </si>
  <si>
    <t>509 OLIVE WAY</t>
  </si>
  <si>
    <t>47.61272237</t>
  </si>
  <si>
    <t>-122.33714171</t>
  </si>
  <si>
    <t>Medical Office, Parking, Retail Store</t>
  </si>
  <si>
    <t>OLD NAVY</t>
  </si>
  <si>
    <t>601 PINE ST</t>
  </si>
  <si>
    <t>47.61203003</t>
  </si>
  <si>
    <t>-122.33483124</t>
  </si>
  <si>
    <t>MARKET PLACE ONE &amp; TWO</t>
  </si>
  <si>
    <t>2001 WESTERN AVE</t>
  </si>
  <si>
    <t>47.6108292</t>
  </si>
  <si>
    <t>-122.3448644</t>
  </si>
  <si>
    <t>PACIFIC PLACE</t>
  </si>
  <si>
    <t>600 PINE ST</t>
  </si>
  <si>
    <t>47.61287405</t>
  </si>
  <si>
    <t>-122.335276</t>
  </si>
  <si>
    <t>Office, Other - Entertainment/Public Assembly, Other - Mall, Restaurant</t>
  </si>
  <si>
    <t>Other - Mall</t>
  </si>
  <si>
    <t>ODD FELLOWS LODGE - RETAIL</t>
  </si>
  <si>
    <t>915 E PINE ST</t>
  </si>
  <si>
    <t>47.61500045</t>
  </si>
  <si>
    <t>-122.3198382</t>
  </si>
  <si>
    <t>Office, Performing Arts, Restaurant, Retail Store, Self-Storage Facility</t>
  </si>
  <si>
    <t>BROADACRES BLDG</t>
  </si>
  <si>
    <t>1601 2ND AVE</t>
  </si>
  <si>
    <t>47.61045662</t>
  </si>
  <si>
    <t>-122.3404384</t>
  </si>
  <si>
    <t>ROSS DRESS FOR LESS</t>
  </si>
  <si>
    <t>301 PIKE ST</t>
  </si>
  <si>
    <t>47.60939705</t>
  </si>
  <si>
    <t>-122.3370035</t>
  </si>
  <si>
    <t>KRESS BUILDING</t>
  </si>
  <si>
    <t>1419 3RD AVE</t>
  </si>
  <si>
    <t>47.60931778</t>
  </si>
  <si>
    <t>-122.33786011</t>
  </si>
  <si>
    <t>MARKET SQUARE</t>
  </si>
  <si>
    <t>1415 WESTERN AVE</t>
  </si>
  <si>
    <t>47.60757597</t>
  </si>
  <si>
    <t>-122.3409389</t>
  </si>
  <si>
    <t>FINANCIAL CENTER</t>
  </si>
  <si>
    <t>1215 4TH AVE</t>
  </si>
  <si>
    <t>Office, Other, Other - Restaurant/Bar, Parking</t>
  </si>
  <si>
    <t>SEATTLE TOWER</t>
  </si>
  <si>
    <t>1218 3RD AVE</t>
  </si>
  <si>
    <t>47.60765462</t>
  </si>
  <si>
    <t>-122.3355124</t>
  </si>
  <si>
    <t>Office, Other - Technology/Science, Parking</t>
  </si>
  <si>
    <t>Other - Technology/Science</t>
  </si>
  <si>
    <t>2014, 2013, 2012, 2008</t>
  </si>
  <si>
    <t>SEATTLE TELECOM - 1200 3RD AVENUE</t>
  </si>
  <si>
    <t>1200 3RD AVE</t>
  </si>
  <si>
    <t>47.60749343</t>
  </si>
  <si>
    <t>-122.3352206</t>
  </si>
  <si>
    <t>1015 THIRD AVENUE BLDG - EXPEDITORS INTERNATIONAL</t>
  </si>
  <si>
    <t>1015 3RD AVE</t>
  </si>
  <si>
    <t>47.60565608</t>
  </si>
  <si>
    <t>-122.33424818</t>
  </si>
  <si>
    <t>1201 WESTERN BUILDING</t>
  </si>
  <si>
    <t>1201 WESTERN AVE</t>
  </si>
  <si>
    <t>47.60586544</t>
  </si>
  <si>
    <t>-122.3393185</t>
  </si>
  <si>
    <t>UNITED WAY</t>
  </si>
  <si>
    <t>720 2ND AVE</t>
  </si>
  <si>
    <t>47.60378793</t>
  </si>
  <si>
    <t>-122.33362064</t>
  </si>
  <si>
    <t>HOGE BUILDING</t>
  </si>
  <si>
    <t>705 2ND AVE</t>
  </si>
  <si>
    <t>47.60302353</t>
  </si>
  <si>
    <t>Financial Office, Food Service, Office, Other</t>
  </si>
  <si>
    <t>BANK OF AMERICA FIFTH AVENUE PLAZA</t>
  </si>
  <si>
    <t>800 5TH AVE</t>
  </si>
  <si>
    <t>47.60600047</t>
  </si>
  <si>
    <t>-122.32993096</t>
  </si>
  <si>
    <t>Data Center, Medical Office, Office, Parking, Restaurant</t>
  </si>
  <si>
    <t>2016, 2015, 2014, 2013, 2012, 2011, 2010, 2009, 2008, 2007, 2006, 2005, 2003, 2002, 2000</t>
  </si>
  <si>
    <t>PACIFIC NW TITLE / OLD CHAMBER OF COMMERCE</t>
  </si>
  <si>
    <t>715 3RD AVE</t>
  </si>
  <si>
    <t>47.60363571</t>
  </si>
  <si>
    <t>-122.33229898</t>
  </si>
  <si>
    <t>PACIFIC BUILDING</t>
  </si>
  <si>
    <t>720 3RD AVE</t>
  </si>
  <si>
    <t>47.60401687</t>
  </si>
  <si>
    <t>-122.33197962</t>
  </si>
  <si>
    <t>COLUMBIA CENTER</t>
  </si>
  <si>
    <t>701 5TH AVE</t>
  </si>
  <si>
    <t>47.60466039</t>
  </si>
  <si>
    <t>-122.33028619</t>
  </si>
  <si>
    <t>2016, 2015, 2012, 2009, 2007, 2006</t>
  </si>
  <si>
    <t>FIRST HILL MEDICAL BUILDING</t>
  </si>
  <si>
    <t>515 MINOR AVE</t>
  </si>
  <si>
    <t>47.60634747</t>
  </si>
  <si>
    <t>-122.3218006</t>
  </si>
  <si>
    <t>HOSPITAL CENTRAL SERVICES LAUNDRY</t>
  </si>
  <si>
    <t>1300 E COLUMBIA ST</t>
  </si>
  <si>
    <t>47.60963749</t>
  </si>
  <si>
    <t>-122.3150317</t>
  </si>
  <si>
    <t>College/University, Parking</t>
  </si>
  <si>
    <t>101 KING STREET</t>
  </si>
  <si>
    <t>500 1ST AVE S</t>
  </si>
  <si>
    <t>47.59807205</t>
  </si>
  <si>
    <t>ADMINISTRATION BUILDING - KING COUNTY</t>
  </si>
  <si>
    <t>500 4TH AVE</t>
  </si>
  <si>
    <t>47.60386535</t>
  </si>
  <si>
    <t>-122.32841507</t>
  </si>
  <si>
    <t>KING STREET CENTER</t>
  </si>
  <si>
    <t>201 S JACKSON ST</t>
  </si>
  <si>
    <t>47.59885555</t>
  </si>
  <si>
    <t>-122.330957</t>
  </si>
  <si>
    <t>DOT 17G_01 1051 BUILDING</t>
  </si>
  <si>
    <t>1051 1ST AVE S</t>
  </si>
  <si>
    <t>47.59301502</t>
  </si>
  <si>
    <t>-122.3345968</t>
  </si>
  <si>
    <t>MC KINNON FURNITURE</t>
  </si>
  <si>
    <t>1518 1ST AVE S</t>
  </si>
  <si>
    <t>47.58959849</t>
  </si>
  <si>
    <t>-122.3336722</t>
  </si>
  <si>
    <t>GRAYBAR ELECTRIC</t>
  </si>
  <si>
    <t>1919 6TH AVE S</t>
  </si>
  <si>
    <t>47.58481885</t>
  </si>
  <si>
    <t>-122.3268261</t>
  </si>
  <si>
    <t>Airport Way Ctr - Bldg A</t>
  </si>
  <si>
    <t>J D OTT COMPANY (2244 6th Ave S)</t>
  </si>
  <si>
    <t>2244 6TH AVE S</t>
  </si>
  <si>
    <t>47.58295949</t>
  </si>
  <si>
    <t>-122.3248752</t>
  </si>
  <si>
    <t>Seattle Lighting Distribution Center</t>
  </si>
  <si>
    <t>26 S HANFORD ST</t>
  </si>
  <si>
    <t>47.57669998</t>
  </si>
  <si>
    <t>-122.3386606</t>
  </si>
  <si>
    <t>Data Center, Non-Refrigerated Warehouse, Office, Retail Store</t>
  </si>
  <si>
    <t>PROLOGIS SEATTLE 10 (ROSS DISPLAY)</t>
  </si>
  <si>
    <t>3417 1ST AVE S</t>
  </si>
  <si>
    <t>47.57289218</t>
  </si>
  <si>
    <t>-122.3350363</t>
  </si>
  <si>
    <t>UPS WAREHOUSE</t>
  </si>
  <si>
    <t>4455 7TH AVE S</t>
  </si>
  <si>
    <t>47.56299869</t>
  </si>
  <si>
    <t>-122.3255706</t>
  </si>
  <si>
    <t>MCKINSTRY HEADQUARTERS</t>
  </si>
  <si>
    <t>5005 3RD AVE S</t>
  </si>
  <si>
    <t>47.55659397</t>
  </si>
  <si>
    <t>-122.3316788</t>
  </si>
  <si>
    <t>Part of McKinstry’s campus, this remodeled warehouse is mainly office but includes a full-size basketball court and gym with locker rooms, bistro with a full kitchen, and data center. Served by rooftop package units for heating and cooling. Upgrades inclu</t>
  </si>
  <si>
    <t>ATRIUM BLUILDING - SEATTLE DESIGN CENTER</t>
  </si>
  <si>
    <t>5601 6TH AVE S</t>
  </si>
  <si>
    <t>47.55267715</t>
  </si>
  <si>
    <t>-122.32740784</t>
  </si>
  <si>
    <t>BLDG C NW CORP PARK</t>
  </si>
  <si>
    <t>703 S FIDALGO ST</t>
  </si>
  <si>
    <t>47.54849916</t>
  </si>
  <si>
    <t>-122.3243305</t>
  </si>
  <si>
    <t>6100 BUILDING</t>
  </si>
  <si>
    <t>6100 4TH AVE S</t>
  </si>
  <si>
    <t>47.54698628</t>
  </si>
  <si>
    <t>-122.3288012</t>
  </si>
  <si>
    <t>SEATTLE COLD STORAGE</t>
  </si>
  <si>
    <t>303 S RIVER ST</t>
  </si>
  <si>
    <t>47.54329841</t>
  </si>
  <si>
    <t>-122.3308777</t>
  </si>
  <si>
    <t>PIONEER HUMAN SERVICES</t>
  </si>
  <si>
    <t>7440 W MARGINAL WAY S</t>
  </si>
  <si>
    <t>47.53605811</t>
  </si>
  <si>
    <t>-122.33229</t>
  </si>
  <si>
    <t>CLOVERDALE BUSINESS PARK</t>
  </si>
  <si>
    <t>309 S CLOVERDALE ST</t>
  </si>
  <si>
    <t>47.52593209</t>
  </si>
  <si>
    <t>-122.3308402</t>
  </si>
  <si>
    <t>TARGET STORE</t>
  </si>
  <si>
    <t>2800 SW BARTON ST</t>
  </si>
  <si>
    <t>47.52224416</t>
  </si>
  <si>
    <t>-122.3684832</t>
  </si>
  <si>
    <t>UNIVERSITY VILLAGE PARKING GARAGE/RETAIL/STORAGE</t>
  </si>
  <si>
    <t>2650 NE 49TH ST</t>
  </si>
  <si>
    <t>47.66482021</t>
  </si>
  <si>
    <t>-122.29765115</t>
  </si>
  <si>
    <t>Non-Refrigerated Warehouse, Other, Parking, Retail Store</t>
  </si>
  <si>
    <t>Q.F.C. AND RITE AID DRUG STORE</t>
  </si>
  <si>
    <t>2707 RAINIER AVE S</t>
  </si>
  <si>
    <t>47.57902013</t>
  </si>
  <si>
    <t>-122.2998245</t>
  </si>
  <si>
    <t>200 SW MICHIGAN</t>
  </si>
  <si>
    <t>200 SW MICHIGAN ST</t>
  </si>
  <si>
    <t>47.54106841</t>
  </si>
  <si>
    <t>-122.3376829</t>
  </si>
  <si>
    <t>NORTHGATE NORTH</t>
  </si>
  <si>
    <t>300 NE NORTHGATE WAY</t>
  </si>
  <si>
    <t>47.70911192</t>
  </si>
  <si>
    <t>-122.3246608</t>
  </si>
  <si>
    <t>Other, Parking, Restaurant, Retail Store</t>
  </si>
  <si>
    <t>PORTSIDE DISTRIBUTION CENTER</t>
  </si>
  <si>
    <t>4050 E MARGINAL WAY S</t>
  </si>
  <si>
    <t>47.56485509</t>
  </si>
  <si>
    <t>-122.338006</t>
  </si>
  <si>
    <t>Distribution Center, Non-Refrigerated Warehouse, Refrigerated Warehouse</t>
  </si>
  <si>
    <t>U.S. RUBBER BLDG.</t>
  </si>
  <si>
    <t>212 S JACKSON ST</t>
  </si>
  <si>
    <t>47.59960585</t>
  </si>
  <si>
    <t>-122.3306596</t>
  </si>
  <si>
    <t>645 ELLIOTT - NORTH BUILDING</t>
  </si>
  <si>
    <t>645 ELLIOTT AVE W</t>
  </si>
  <si>
    <t>47.62566459</t>
  </si>
  <si>
    <t>-122.3680201</t>
  </si>
  <si>
    <t>WASHINGTON SHOE BUILDING</t>
  </si>
  <si>
    <t>159 S JACKSON ST</t>
  </si>
  <si>
    <t>47.59894805</t>
  </si>
  <si>
    <t>-122.332488</t>
  </si>
  <si>
    <t>CITY COMMERCE PARK</t>
  </si>
  <si>
    <t>4143 1ST AVE S</t>
  </si>
  <si>
    <t>47.56732628</t>
  </si>
  <si>
    <t>-122.3352433</t>
  </si>
  <si>
    <t>SEATTLE POTTERY</t>
  </si>
  <si>
    <t>35 S HANFORD ST</t>
  </si>
  <si>
    <t>47.57488421</t>
  </si>
  <si>
    <t>-122.3376277</t>
  </si>
  <si>
    <t>Non-Refrigerated Warehouse, Office, Other - Services, Retail Store</t>
  </si>
  <si>
    <t>PUGET SOUND -TERMINAL 7 B</t>
  </si>
  <si>
    <t>3546 W MARGINAL WAY SW</t>
  </si>
  <si>
    <t>47.57260151</t>
  </si>
  <si>
    <t>-122.3577988</t>
  </si>
  <si>
    <t>WEST LAKE UNION CENTER- 1501 WESTLAKE</t>
  </si>
  <si>
    <t>1505 WESTLAKE AVE N</t>
  </si>
  <si>
    <t>47.63266558</t>
  </si>
  <si>
    <t>-122.3416858</t>
  </si>
  <si>
    <t>2017, 2015, 2014, 2013, 2011</t>
  </si>
  <si>
    <t>FIFTH &amp; YESLER BLDG.</t>
  </si>
  <si>
    <t>300 5TH AVE</t>
  </si>
  <si>
    <t>47.60241047</t>
  </si>
  <si>
    <t>-122.32732941</t>
  </si>
  <si>
    <t>RUSSELL HALL</t>
  </si>
  <si>
    <t>1414 NE 42ND ST</t>
  </si>
  <si>
    <t>47.65836686</t>
  </si>
  <si>
    <t>-122.31287375</t>
  </si>
  <si>
    <t>Multifamily Housing, Office, Parking, Retail Store</t>
  </si>
  <si>
    <t>UNIVERSITY VILLAGE SHOPPING CENTER BLDG D</t>
  </si>
  <si>
    <t>2623 NE UNIVERSITY VILLAGE ST</t>
  </si>
  <si>
    <t>47.66375728</t>
  </si>
  <si>
    <t>-122.3002168</t>
  </si>
  <si>
    <t>Non-Refrigerated Warehouse, Other, Restaurant, Retail Store</t>
  </si>
  <si>
    <t>GATZERT ELEMENTARY SCHOOL (SPS-DISTRICT)</t>
  </si>
  <si>
    <t>1301 E YESLER WAY</t>
  </si>
  <si>
    <t>47.6016549</t>
  </si>
  <si>
    <t>-122.31538028</t>
  </si>
  <si>
    <t>ENCOMPASS</t>
  </si>
  <si>
    <t>3701 S NORFOLK ST</t>
  </si>
  <si>
    <t>47.51277739</t>
  </si>
  <si>
    <t>-122.28386411</t>
  </si>
  <si>
    <t>98 NORFOLK</t>
  </si>
  <si>
    <t>9877 40TH AVE S</t>
  </si>
  <si>
    <t>47.51184247</t>
  </si>
  <si>
    <t>-122.28179733</t>
  </si>
  <si>
    <t>SWEDISH HOSPITAL MEDICAL CENTER First Hill Campus</t>
  </si>
  <si>
    <t>747 BROADWAY</t>
  </si>
  <si>
    <t>47.608951</t>
  </si>
  <si>
    <t>-122.322402</t>
  </si>
  <si>
    <t>NW WORK LOFTS</t>
  </si>
  <si>
    <t>100 ELLIOTT AVE W</t>
  </si>
  <si>
    <t>47.61906313</t>
  </si>
  <si>
    <t>-122.3586461</t>
  </si>
  <si>
    <t>Non-Refrigerated Warehouse, Office, Other - Recreation</t>
  </si>
  <si>
    <t>CHILDHAVEN</t>
  </si>
  <si>
    <t>316 BROADWAY</t>
  </si>
  <si>
    <t>47.60453796</t>
  </si>
  <si>
    <t>-122.32032776</t>
  </si>
  <si>
    <t>600 BROADWAY MED CENTER</t>
  </si>
  <si>
    <t>600 BROADWAY</t>
  </si>
  <si>
    <t>47.60778771</t>
  </si>
  <si>
    <t>-122.3201541</t>
  </si>
  <si>
    <t>DELTA DENTAL BUILDING</t>
  </si>
  <si>
    <t>9706 4TH AVE NE</t>
  </si>
  <si>
    <t>47.69943689</t>
  </si>
  <si>
    <t>-122.3237873</t>
  </si>
  <si>
    <t>PEOPLES MINI-STORAGE</t>
  </si>
  <si>
    <t>4213 LEARY WAY NW</t>
  </si>
  <si>
    <t>47.65803253</t>
  </si>
  <si>
    <t>-122.364501</t>
  </si>
  <si>
    <t>NORTHWEST MEDICAL CENTER</t>
  </si>
  <si>
    <t>1001 BROADWAY</t>
  </si>
  <si>
    <t>47.61142131</t>
  </si>
  <si>
    <t>-122.3213375</t>
  </si>
  <si>
    <t>Medical Office, Office, Other</t>
  </si>
  <si>
    <t>SILVER CLOUD INN - BROADWAY</t>
  </si>
  <si>
    <t>1100 BROADWAY</t>
  </si>
  <si>
    <t>47.61180149</t>
  </si>
  <si>
    <t>-122.3202724</t>
  </si>
  <si>
    <t>EXPERIENCE MUSIC PROJECT (EMP) &amp; SCI-FI MUSEUM</t>
  </si>
  <si>
    <t>325 5TH AVE N</t>
  </si>
  <si>
    <t>47.62149019</t>
  </si>
  <si>
    <t>-122.3482175</t>
  </si>
  <si>
    <t>Other - Entertainment/Public Assembly, Restaurant</t>
  </si>
  <si>
    <t>THE MAXWELL HOTEL - SEATTLE</t>
  </si>
  <si>
    <t>300 ROY ST</t>
  </si>
  <si>
    <t>47.62569046</t>
  </si>
  <si>
    <t>-122.35056305</t>
  </si>
  <si>
    <t>1815 12TH AVE</t>
  </si>
  <si>
    <t>47.61819351</t>
  </si>
  <si>
    <t>-122.3173027</t>
  </si>
  <si>
    <t>PIONEER INDUSTRIES</t>
  </si>
  <si>
    <t>7000 HIGHLAND PARK WAY SW</t>
  </si>
  <si>
    <t>47.53920898</t>
  </si>
  <si>
    <t>-122.3428177</t>
  </si>
  <si>
    <t>11700 AURORA AVE N</t>
  </si>
  <si>
    <t>47.71410243</t>
  </si>
  <si>
    <t>-122.3429112</t>
  </si>
  <si>
    <t>LESCHI ELEMENTARY SCHOOL (SPS-DISTRICT)</t>
  </si>
  <si>
    <t>135 32ND AVE</t>
  </si>
  <si>
    <t>47.6022912</t>
  </si>
  <si>
    <t>-122.2917857</t>
  </si>
  <si>
    <t>SEATTLE CENTRAL VOCATIONAL SCHOOL</t>
  </si>
  <si>
    <t>2120 S JACKSON ST</t>
  </si>
  <si>
    <t>47.59968538</t>
  </si>
  <si>
    <t>-122.3037015</t>
  </si>
  <si>
    <t>STANFORD CENTER OFFICES (SPS-DISTRICT)</t>
  </si>
  <si>
    <t>230 S LANDER ST</t>
  </si>
  <si>
    <t>47.58091375</t>
  </si>
  <si>
    <t>-122.3309884</t>
  </si>
  <si>
    <t>Data Center, Non-Refrigerated Warehouse, Other, Refrigerated Warehouse, Repair Services (Vehicle, Shoe, Locksmith, etc), Restaurant</t>
  </si>
  <si>
    <t>PUGET SOUND FREIGHT LINES-TERMINAL 7A</t>
  </si>
  <si>
    <t>3480 W MARGINAL WAY SW</t>
  </si>
  <si>
    <t>47.57322201</t>
  </si>
  <si>
    <t>-122.3600826</t>
  </si>
  <si>
    <t>JAMES TOWER (PROVIDENCE MEDICAL CENTER)</t>
  </si>
  <si>
    <t>528 17TH AVE</t>
  </si>
  <si>
    <t>47.60700607</t>
  </si>
  <si>
    <t>-122.30950928</t>
  </si>
  <si>
    <t>GEORGETOWN CENTER BLDG. 1 &amp; BLDG. 3 - BLDG B</t>
  </si>
  <si>
    <t>800 S MICHIGAN ST</t>
  </si>
  <si>
    <t>47.54847297</t>
  </si>
  <si>
    <t>-122.3227103</t>
  </si>
  <si>
    <t>PAT STEEL BUILDING (HARBORVIEW)</t>
  </si>
  <si>
    <t>401 BROADWAY</t>
  </si>
  <si>
    <t>47.6056366</t>
  </si>
  <si>
    <t>-122.3214798</t>
  </si>
  <si>
    <t>MINI SELF STORAGE &amp; MAIL CENTER</t>
  </si>
  <si>
    <t>10809 LAKE CITY WAY NE</t>
  </si>
  <si>
    <t>47.70847287</t>
  </si>
  <si>
    <t>-122.3018744</t>
  </si>
  <si>
    <t>LAFAYETTE ELEMENTARY SCHOOL (SPS-DISTRICT)</t>
  </si>
  <si>
    <t>2645 CALIFORNIA AVE SW</t>
  </si>
  <si>
    <t>47.58007989</t>
  </si>
  <si>
    <t>-122.3873108</t>
  </si>
  <si>
    <t>HARVARD MARKET CONDOMINIUM</t>
  </si>
  <si>
    <t>1401 BROADWAY</t>
  </si>
  <si>
    <t>47.61378327</t>
  </si>
  <si>
    <t>-122.3212131</t>
  </si>
  <si>
    <t>BMW SEATTLE - SHOWROOM &amp; OFFICE</t>
  </si>
  <si>
    <t>1002 AIRPORT WAY S</t>
  </si>
  <si>
    <t>47.59373474</t>
  </si>
  <si>
    <t>-122.32424164</t>
  </si>
  <si>
    <t>Automobile Dealership, Office</t>
  </si>
  <si>
    <t>FILSON WORLD HEADQUARTERS LP</t>
  </si>
  <si>
    <t>1741 1ST AVE S</t>
  </si>
  <si>
    <t>47.58701148</t>
  </si>
  <si>
    <t>-122.3347036</t>
  </si>
  <si>
    <t>Manufacturing/Industrial Plant, Office, Parking</t>
  </si>
  <si>
    <t>Manufacturing/Industrial Plant</t>
  </si>
  <si>
    <t>4545 15TH AVE NE</t>
  </si>
  <si>
    <t>47.6620958</t>
  </si>
  <si>
    <t>-122.31202081</t>
  </si>
  <si>
    <t>B DIVISION NO. 02 CONDOMINIUM</t>
  </si>
  <si>
    <t>1900 N NORTHGATE WAY</t>
  </si>
  <si>
    <t>47.70824157</t>
  </si>
  <si>
    <t>-122.33560175</t>
  </si>
  <si>
    <t>BAGLEY LOFTS CONDOMINIUM</t>
  </si>
  <si>
    <t>4422 BAGLEY AVE N</t>
  </si>
  <si>
    <t>47.6611291</t>
  </si>
  <si>
    <t>-122.33241439</t>
  </si>
  <si>
    <t>PACIFIC POINTE APTS/RETAIL</t>
  </si>
  <si>
    <t>2100 N PACIFIC ST</t>
  </si>
  <si>
    <t>47.64879342</t>
  </si>
  <si>
    <t>-122.33322785</t>
  </si>
  <si>
    <t>MAGNOLIA MANOR</t>
  </si>
  <si>
    <t>4073 GILMAN AVE W</t>
  </si>
  <si>
    <t>47.65684629</t>
  </si>
  <si>
    <t>-122.38833943</t>
  </si>
  <si>
    <t>LEON SULLIVAN HEALTH CARE CENTER</t>
  </si>
  <si>
    <t>2611 S DEARBORN ST</t>
  </si>
  <si>
    <t>47.59508589</t>
  </si>
  <si>
    <t>-122.29837343</t>
  </si>
  <si>
    <t>LAKEVIEW COURT</t>
  </si>
  <si>
    <t>1901 NE 85TH ST</t>
  </si>
  <si>
    <t>47.68980302</t>
  </si>
  <si>
    <t>-122.30750689</t>
  </si>
  <si>
    <t>Multifamily Housing, Parking</t>
  </si>
  <si>
    <t>VISTA POINT</t>
  </si>
  <si>
    <t>8320 LAKE CITY WAY NE</t>
  </si>
  <si>
    <t>47.68985781</t>
  </si>
  <si>
    <t>-122.30849672</t>
  </si>
  <si>
    <t>RALEIGH COURT APTS</t>
  </si>
  <si>
    <t>3418 NE 65TH ST</t>
  </si>
  <si>
    <t>47.6758831</t>
  </si>
  <si>
    <t>-122.29072813</t>
  </si>
  <si>
    <t>Multifamily Housing, Office, Parking</t>
  </si>
  <si>
    <t>UNIVERSITY UNITARIAN CHURCH</t>
  </si>
  <si>
    <t>6556 35TH AVE NE</t>
  </si>
  <si>
    <t>47.67751761</t>
  </si>
  <si>
    <t>-122.28984675</t>
  </si>
  <si>
    <t>WEDGEWOOD ELEMENTARY (SPS-DISTRICT)</t>
  </si>
  <si>
    <t>2720 NE 85TH ST</t>
  </si>
  <si>
    <t>47.69064642</t>
  </si>
  <si>
    <t>-122.29834714</t>
  </si>
  <si>
    <t>BALLARD CONDOMINIUM (1532 NW 56TH ST #CU)</t>
  </si>
  <si>
    <t>1532 NW 56TH ST</t>
  </si>
  <si>
    <t>47.67003301</t>
  </si>
  <si>
    <t>-122.37691003</t>
  </si>
  <si>
    <t>Multifamily Housing, Office, Parking, Swimming Pool</t>
  </si>
  <si>
    <t>SKYVIEW TERRACE APTS</t>
  </si>
  <si>
    <t>5609 2ND AVE NW</t>
  </si>
  <si>
    <t>47.67017776</t>
  </si>
  <si>
    <t>-122.36006117</t>
  </si>
  <si>
    <t>Julius Horton Building LLC</t>
  </si>
  <si>
    <t>1201 S VALE ST</t>
  </si>
  <si>
    <t>47.54878303</t>
  </si>
  <si>
    <t>-122.3165825</t>
  </si>
  <si>
    <t>Multifamily Housing, Restaurant, Retail Store</t>
  </si>
  <si>
    <t>PUGET SOUND ENERGY GEORGETOWN OPER CTR</t>
  </si>
  <si>
    <t>6500 URSULA PL S</t>
  </si>
  <si>
    <t>47.54412779</t>
  </si>
  <si>
    <t>-122.30873835</t>
  </si>
  <si>
    <t>GLACIER MARINE SERVICES</t>
  </si>
  <si>
    <t>6701 FOX AVE S</t>
  </si>
  <si>
    <t>47.54153185</t>
  </si>
  <si>
    <t>-122.32884313</t>
  </si>
  <si>
    <t>SHULTZ DISTRIBUTING</t>
  </si>
  <si>
    <t>6801 E MARGINAL WAY S</t>
  </si>
  <si>
    <t>47.54125253</t>
  </si>
  <si>
    <t>-122.32786627</t>
  </si>
  <si>
    <t>THE COBB APARTMENTS</t>
  </si>
  <si>
    <t>Bank Branch, Multifamily Housing, Other - Restaurant/Bar, Supermarket/Grocery Store</t>
  </si>
  <si>
    <t>SEADRUNAR PROPERTIES</t>
  </si>
  <si>
    <t>28 S BRANDON ST</t>
  </si>
  <si>
    <t>47.55427046</t>
  </si>
  <si>
    <t>-122.33647399</t>
  </si>
  <si>
    <t>PACIFIC MULTIFORMS INC - CAMPUS</t>
  </si>
  <si>
    <t>6606 URSULA PL S</t>
  </si>
  <si>
    <t>47.54261556</t>
  </si>
  <si>
    <t>-122.30645766</t>
  </si>
  <si>
    <t>YESLER PLACE APTS</t>
  </si>
  <si>
    <t>1404 E YESLER WAY</t>
  </si>
  <si>
    <t>47.60197907</t>
  </si>
  <si>
    <t>-122.31399706</t>
  </si>
  <si>
    <t>RLI BUILDING</t>
  </si>
  <si>
    <t>1310 E YESLER WAY</t>
  </si>
  <si>
    <t>47.60196478</t>
  </si>
  <si>
    <t>-122.31456094</t>
  </si>
  <si>
    <t>ADELAIDE CONDOMINIUM</t>
  </si>
  <si>
    <t>5001 CALIFORNIA AVE SW</t>
  </si>
  <si>
    <t>47.55712109</t>
  </si>
  <si>
    <t>-122.38751981</t>
  </si>
  <si>
    <t>Multifamily Housing, Office</t>
  </si>
  <si>
    <t>DEXTER LAKE UNION</t>
  </si>
  <si>
    <t>1215 DEXTER AVE N</t>
  </si>
  <si>
    <t>47.63051213</t>
  </si>
  <si>
    <t>-122.34329904</t>
  </si>
  <si>
    <t>ADMIRAL CONDOMINIUM</t>
  </si>
  <si>
    <t>2331 42ND AVE SW</t>
  </si>
  <si>
    <t>47.58247247</t>
  </si>
  <si>
    <t>-122.38575909</t>
  </si>
  <si>
    <t>ADMIRAL COURT CONDOMINIUM</t>
  </si>
  <si>
    <t>2125 CALIFORNIA AVE SW</t>
  </si>
  <si>
    <t>47.58463088</t>
  </si>
  <si>
    <t>-122.38693426</t>
  </si>
  <si>
    <t>ASIA CONDOMINIUM</t>
  </si>
  <si>
    <t>668 S LANE ST</t>
  </si>
  <si>
    <t>47.59696937</t>
  </si>
  <si>
    <t>-122.32430258</t>
  </si>
  <si>
    <t>WOODLAND PARK METHODIST CHURCH</t>
  </si>
  <si>
    <t>310 N 78TH ST</t>
  </si>
  <si>
    <t>47.68594811</t>
  </si>
  <si>
    <t>-122.35432084</t>
  </si>
  <si>
    <t>ALEXANDER COURT CONDOMINIUM</t>
  </si>
  <si>
    <t>2920 ALKI AVE SW</t>
  </si>
  <si>
    <t>47.57797861</t>
  </si>
  <si>
    <t>-122.41399623</t>
  </si>
  <si>
    <t>ALEXANDRIA CONDOMINIUM</t>
  </si>
  <si>
    <t>3028 WESTERN AVE</t>
  </si>
  <si>
    <t>47.61790782</t>
  </si>
  <si>
    <t>-122.35565537</t>
  </si>
  <si>
    <t>ALII-KAI CONDOMINIUM</t>
  </si>
  <si>
    <t>1101 HARBOR AVE SW</t>
  </si>
  <si>
    <t>47.59350925</t>
  </si>
  <si>
    <t>-122.38381046</t>
  </si>
  <si>
    <t>ALKI CONDOMINIUM</t>
  </si>
  <si>
    <t>1564 ALKI AVE SW</t>
  </si>
  <si>
    <t>47.58881448</t>
  </si>
  <si>
    <t>-122.39438021</t>
  </si>
  <si>
    <t>ALKI BEACH TOWERS CONDOMINIUM</t>
  </si>
  <si>
    <t>1388 ALKI AVE SW</t>
  </si>
  <si>
    <t>47.59091499</t>
  </si>
  <si>
    <t>-122.39227791</t>
  </si>
  <si>
    <t>ALKI BONAIR CONDOMINIUM</t>
  </si>
  <si>
    <t>2200 ALKI AVE SW</t>
  </si>
  <si>
    <t>47.58462063</t>
  </si>
  <si>
    <t>-122.39942097</t>
  </si>
  <si>
    <t>ALKI ELEMENTARY SCHOOL &amp; COMMUNITY CENTER (SPS-DISTRICT)</t>
  </si>
  <si>
    <t>5817 SW STEVENS ST</t>
  </si>
  <si>
    <t>47.57769088</t>
  </si>
  <si>
    <t>-122.40684428</t>
  </si>
  <si>
    <t>ATWATER PARK</t>
  </si>
  <si>
    <t>3121 W GOVERNMENT WAY</t>
  </si>
  <si>
    <t>47.66052597</t>
  </si>
  <si>
    <t>-122.39802502</t>
  </si>
  <si>
    <t>Multifamily Housing, Office, Retail Store</t>
  </si>
  <si>
    <t>AVALON PLACE CONDOMINIUM</t>
  </si>
  <si>
    <t>3112 SW AVALON WAY</t>
  </si>
  <si>
    <t>47.56516899</t>
  </si>
  <si>
    <t>-122.37264195</t>
  </si>
  <si>
    <t>AVANTI APARTMENTS</t>
  </si>
  <si>
    <t>1401 BOREN AVE</t>
  </si>
  <si>
    <t>47.61292809</t>
  </si>
  <si>
    <t>-122.32979922</t>
  </si>
  <si>
    <t>NOBLE, LTD.,   WORLD HEADQUARTERS</t>
  </si>
  <si>
    <t>9860 40TH AVE S</t>
  </si>
  <si>
    <t>47.51089546</t>
  </si>
  <si>
    <t>-122.28074341</t>
  </si>
  <si>
    <t>NELSON TRUCKING</t>
  </si>
  <si>
    <t>9747 MARTIN LUTHER KING JR WAY S</t>
  </si>
  <si>
    <t>47.51442062</t>
  </si>
  <si>
    <t>-122.27934357</t>
  </si>
  <si>
    <t>PAPE' MATERIAL HANDLING</t>
  </si>
  <si>
    <t>9892 40TH AVE S</t>
  </si>
  <si>
    <t>47.5103068</t>
  </si>
  <si>
    <t>-122.28119226</t>
  </si>
  <si>
    <t>WALL &amp; CEILING SUPPLY CO</t>
  </si>
  <si>
    <t>9840 40TH AVE S</t>
  </si>
  <si>
    <t>47.51276131</t>
  </si>
  <si>
    <t>-122.28071926</t>
  </si>
  <si>
    <t>9883 40TH AVE S</t>
  </si>
  <si>
    <t>47.51081215</t>
  </si>
  <si>
    <t>-122.28276297</t>
  </si>
  <si>
    <t>MANNING PLACE</t>
  </si>
  <si>
    <t>3614 CALIFORNIA AVE SW</t>
  </si>
  <si>
    <t>47.57132706</t>
  </si>
  <si>
    <t>-122.38660548</t>
  </si>
  <si>
    <t>AVENUE ONE CONDOMINIUM</t>
  </si>
  <si>
    <t>2721 1ST AVE</t>
  </si>
  <si>
    <t>47.61595979</t>
  </si>
  <si>
    <t>-122.3517423</t>
  </si>
  <si>
    <t>Multifamily Housing, Office, Other, Parking</t>
  </si>
  <si>
    <t>SAND POINT COUNTRY CLUB</t>
  </si>
  <si>
    <t>8333 55TH AVE NE</t>
  </si>
  <si>
    <t>47.68939742</t>
  </si>
  <si>
    <t>-122.26969106</t>
  </si>
  <si>
    <t>Office, Other, Retail Store, Swimming Pool</t>
  </si>
  <si>
    <t>AZUL FLATS IN FREMONT CONDOMINIUM</t>
  </si>
  <si>
    <t>120 NW 39TH ST</t>
  </si>
  <si>
    <t>47.65446013</t>
  </si>
  <si>
    <t>-122.35844437</t>
  </si>
  <si>
    <t>BALLARD FREE METHODIST CHURCH</t>
  </si>
  <si>
    <t>1460 NW 73RD ST</t>
  </si>
  <si>
    <t>47.68156331</t>
  </si>
  <si>
    <t>-122.37493866</t>
  </si>
  <si>
    <t>BALLARD PLACE CONDOMINIUM (1556 NW 56TH ST, SEATTL</t>
  </si>
  <si>
    <t>1545 NW 57TH ST</t>
  </si>
  <si>
    <t>47.66968498</t>
  </si>
  <si>
    <t>-122.37790006</t>
  </si>
  <si>
    <t>BALLARD SQUARE CONDOMINIUM</t>
  </si>
  <si>
    <t>1762 NW 57TH ST</t>
  </si>
  <si>
    <t>47.67050901</t>
  </si>
  <si>
    <t>-122.38152183</t>
  </si>
  <si>
    <t>SALMON BAY CENTER 5303</t>
  </si>
  <si>
    <t>5303 SHILSHOLE AVE NW</t>
  </si>
  <si>
    <t>BALLARD ELKS</t>
  </si>
  <si>
    <t>6411 SEAVIEW AVE NW</t>
  </si>
  <si>
    <t>47.67522457</t>
  </si>
  <si>
    <t>-122.40842537</t>
  </si>
  <si>
    <t>SHILSHOLE LANDING</t>
  </si>
  <si>
    <t>6315 SEAVIEW AVE NW</t>
  </si>
  <si>
    <t>47.67447195</t>
  </si>
  <si>
    <t>-122.40777514</t>
  </si>
  <si>
    <t>Medical Office, Office, Other, Other - Services, Parking, Retail Store</t>
  </si>
  <si>
    <t xml:space="preserve">Restaurant
</t>
  </si>
  <si>
    <t>ANTHONY'S HOMEPORT</t>
  </si>
  <si>
    <t>6135 SEAVIEW AVE NW</t>
  </si>
  <si>
    <t>47.67409077</t>
  </si>
  <si>
    <t>-122.40770067</t>
  </si>
  <si>
    <t>Parking, Restaurant</t>
  </si>
  <si>
    <t>OLIVE TOWER APTS</t>
  </si>
  <si>
    <t>1626 BOREN AVE</t>
  </si>
  <si>
    <t>47.61535832</t>
  </si>
  <si>
    <t>-122.32998825</t>
  </si>
  <si>
    <t>1100 OLIVE BUILDING TARGETED GENETICS</t>
  </si>
  <si>
    <t>47.61643223</t>
  </si>
  <si>
    <t>-122.33090167</t>
  </si>
  <si>
    <t>1916 Boren Building</t>
  </si>
  <si>
    <t>1916 BOREN AVE</t>
  </si>
  <si>
    <t>47.61753888</t>
  </si>
  <si>
    <t>-122.33278228</t>
  </si>
  <si>
    <t>DENNY CENTER</t>
  </si>
  <si>
    <t>1100 VIRGINIA ST</t>
  </si>
  <si>
    <t>47.61832601</t>
  </si>
  <si>
    <t>-122.33341322</t>
  </si>
  <si>
    <t>BALFOUR PLACE APTS</t>
  </si>
  <si>
    <t>1820 MINOR AVE</t>
  </si>
  <si>
    <t>47.61761547</t>
  </si>
  <si>
    <t>-122.33092965</t>
  </si>
  <si>
    <t>EL CAPITAN APTS</t>
  </si>
  <si>
    <t>1617 YALE AVE</t>
  </si>
  <si>
    <t>47.61565792</t>
  </si>
  <si>
    <t>-122.32813095</t>
  </si>
  <si>
    <t>SHERWOOD APTS</t>
  </si>
  <si>
    <t>1633 MELROSE AVE</t>
  </si>
  <si>
    <t>47.61644532</t>
  </si>
  <si>
    <t>-122.32799303</t>
  </si>
  <si>
    <t>BELLAGIO CONDOMINIUM</t>
  </si>
  <si>
    <t>2425 33RD AVE W</t>
  </si>
  <si>
    <t>47.64047616</t>
  </si>
  <si>
    <t>-122.40017617</t>
  </si>
  <si>
    <t>Medical Office, Multifamily Housing, Office, Parking, Restaurant</t>
  </si>
  <si>
    <t>BELLAGIO ON CAPITOL HILL CONDOMINIUM</t>
  </si>
  <si>
    <t>745 BELLEVUE AVE E</t>
  </si>
  <si>
    <t>47.62631638</t>
  </si>
  <si>
    <t>-122.32677288</t>
  </si>
  <si>
    <t>THE BEN LOMOND</t>
  </si>
  <si>
    <t>1027 BELLEVUE CT E</t>
  </si>
  <si>
    <t>47.62733053</t>
  </si>
  <si>
    <t>-122.32735456</t>
  </si>
  <si>
    <t>THE ROUNDCLIFFE</t>
  </si>
  <si>
    <t>845 BELLEVUE PL E</t>
  </si>
  <si>
    <t>47.62713336</t>
  </si>
  <si>
    <t>-122.32699157</t>
  </si>
  <si>
    <t>SIR GALAHAD APT</t>
  </si>
  <si>
    <t>903 BELLEVUE PL E</t>
  </si>
  <si>
    <t>47.62705994</t>
  </si>
  <si>
    <t>-122.32655365</t>
  </si>
  <si>
    <t>BELLORA</t>
  </si>
  <si>
    <t>2716 ELLIOTT AVE</t>
  </si>
  <si>
    <t>47.61515181</t>
  </si>
  <si>
    <t>-122.35292515</t>
  </si>
  <si>
    <t>CORNELIUS APTS</t>
  </si>
  <si>
    <t>306 BLANCHARD ST</t>
  </si>
  <si>
    <t>47.61430984</t>
  </si>
  <si>
    <t>-122.34319253</t>
  </si>
  <si>
    <t>SECURITY HOUSE</t>
  </si>
  <si>
    <t>2225 4TH AVE</t>
  </si>
  <si>
    <t>47.61510273</t>
  </si>
  <si>
    <t>-122.34386539</t>
  </si>
  <si>
    <t>SHELBY APTS</t>
  </si>
  <si>
    <t>2201 4TH AVE</t>
  </si>
  <si>
    <t>47.61434486</t>
  </si>
  <si>
    <t>-122.34314627</t>
  </si>
  <si>
    <t>THE AUDREY AT BELLTOWN</t>
  </si>
  <si>
    <t>2922 WESTERN AVE</t>
  </si>
  <si>
    <t>47.61713231</t>
  </si>
  <si>
    <t>-122.35392688</t>
  </si>
  <si>
    <t>BREMER APARTMENTS</t>
  </si>
  <si>
    <t>2905 1ST AVE</t>
  </si>
  <si>
    <t>47.61683797</t>
  </si>
  <si>
    <t>-122.3533115</t>
  </si>
  <si>
    <t>BANNER BUILDING THE CONDOMINIUM</t>
  </si>
  <si>
    <t>80 VINE ST</t>
  </si>
  <si>
    <t>47.61495447</t>
  </si>
  <si>
    <t>-122.35024396</t>
  </si>
  <si>
    <t>MANN (SPS-DISTRICT)</t>
  </si>
  <si>
    <t>2410 E CHERRY ST</t>
  </si>
  <si>
    <t>47.60818545</t>
  </si>
  <si>
    <t>-122.30052066</t>
  </si>
  <si>
    <t>Construction completed in mid 2015. The building was unoccupied for most of 2015.</t>
  </si>
  <si>
    <t>BARCLAY COURT CONDOMINIUM</t>
  </si>
  <si>
    <t>14 ROY ST</t>
  </si>
  <si>
    <t>47.62566488</t>
  </si>
  <si>
    <t>-122.35599526</t>
  </si>
  <si>
    <t>GOODWILL LANE ST</t>
  </si>
  <si>
    <t>1400 S LANE ST</t>
  </si>
  <si>
    <t>47.59656273</t>
  </si>
  <si>
    <t>-122.31395492</t>
  </si>
  <si>
    <t>NORTH SKAGIT SUBSTATION</t>
  </si>
  <si>
    <t>7500 8TH AVE NE</t>
  </si>
  <si>
    <t>47.68449217</t>
  </si>
  <si>
    <t>-122.31903789</t>
  </si>
  <si>
    <t>BARRETT CONDOMINIUM</t>
  </si>
  <si>
    <t>2000 W BARRETT ST</t>
  </si>
  <si>
    <t>47.6470209</t>
  </si>
  <si>
    <t>-122.38257714</t>
  </si>
  <si>
    <t>WESTVIEW APARTMENT HOMES</t>
  </si>
  <si>
    <t>2525 14TH AVE S</t>
  </si>
  <si>
    <t>47.57976148</t>
  </si>
  <si>
    <t>-122.31540278</t>
  </si>
  <si>
    <t>Multifamily Housing, Office, Other - Services</t>
  </si>
  <si>
    <t>BAY VILLA ALKI BEACH CONDOMINIUM</t>
  </si>
  <si>
    <t>1210 ALKI AVE SW</t>
  </si>
  <si>
    <t>47.59421562</t>
  </si>
  <si>
    <t>-122.38813187</t>
  </si>
  <si>
    <t>BAY VISTA APARTMENTS</t>
  </si>
  <si>
    <t>2821 2ND AVE</t>
  </si>
  <si>
    <t>47.61709719</t>
  </si>
  <si>
    <t>-122.35177651</t>
  </si>
  <si>
    <t>Multifamily Housing, Parking, Swimming Pool</t>
  </si>
  <si>
    <t>BAYSHORE WEST CONDOMINIUM</t>
  </si>
  <si>
    <t>1526 ALKI AVE SW</t>
  </si>
  <si>
    <t>47.58986192</t>
  </si>
  <si>
    <t>-122.39339729</t>
  </si>
  <si>
    <t>BAYVIEW BALLARD CONDOMINIUM</t>
  </si>
  <si>
    <t>2250 NW 58TH ST</t>
  </si>
  <si>
    <t>47.67102738</t>
  </si>
  <si>
    <t>-122.38709034</t>
  </si>
  <si>
    <t>BAYWATCH AT MAGNOLIA CONDOMINIUM</t>
  </si>
  <si>
    <t>2200 THORNDYKE AVE W</t>
  </si>
  <si>
    <t>47.63863059</t>
  </si>
  <si>
    <t>-122.38748426</t>
  </si>
  <si>
    <t>BEACH DRIVE CONDOMINIUM</t>
  </si>
  <si>
    <t>4163 BEACH DR SW</t>
  </si>
  <si>
    <t>47.56582643</t>
  </si>
  <si>
    <t>-122.4086242</t>
  </si>
  <si>
    <t>BAGLEY ELEMENTARY (SPS-DISTRICT)</t>
  </si>
  <si>
    <t>7901 STONE AVE N</t>
  </si>
  <si>
    <t>47.68667488</t>
  </si>
  <si>
    <t>-122.34216282</t>
  </si>
  <si>
    <t>PHINNEY NEIGHBORHOOD CTR BRICK BLDG</t>
  </si>
  <si>
    <t>6532 PHINNEY AVE N</t>
  </si>
  <si>
    <t>47.67779084</t>
  </si>
  <si>
    <t>-122.3527645</t>
  </si>
  <si>
    <t>BELCOURT PLACE CONDOMINIUM</t>
  </si>
  <si>
    <t>1617 SUMMIT AVE</t>
  </si>
  <si>
    <t>47.61587748</t>
  </si>
  <si>
    <t>-122.325842</t>
  </si>
  <si>
    <t>ELLIS COURT</t>
  </si>
  <si>
    <t>2510 WESTERN AVE</t>
  </si>
  <si>
    <t>47.61464254</t>
  </si>
  <si>
    <t>-122.34973811</t>
  </si>
  <si>
    <t>FIRST AND VINE APARTMENTS</t>
  </si>
  <si>
    <t>2519 1ST AVE</t>
  </si>
  <si>
    <t>47.61488145</t>
  </si>
  <si>
    <t>-122.34934159</t>
  </si>
  <si>
    <t>EL GAUCHO RESTAURANT</t>
  </si>
  <si>
    <t>2505 1ST AVE</t>
  </si>
  <si>
    <t>47.61486436</t>
  </si>
  <si>
    <t>-122.34930256</t>
  </si>
  <si>
    <t>THE MILLIONAIR CLUB</t>
  </si>
  <si>
    <t>2507 WESTERN AVE</t>
  </si>
  <si>
    <t>47.61406326</t>
  </si>
  <si>
    <t>-122.35022736</t>
  </si>
  <si>
    <t>Office, Other - Lodging/Residential</t>
  </si>
  <si>
    <t>ARTTECH &amp; FINE ART FRAMING</t>
  </si>
  <si>
    <t>2609 1ST AVE</t>
  </si>
  <si>
    <t>47.61534557</t>
  </si>
  <si>
    <t>-122.3499573</t>
  </si>
  <si>
    <t>FIRST &amp; CEDAR BUILDING</t>
  </si>
  <si>
    <t>2701 1ST AVE</t>
  </si>
  <si>
    <t>47.61589336</t>
  </si>
  <si>
    <t>-122.35109861</t>
  </si>
  <si>
    <t>Bank Branch, Office</t>
  </si>
  <si>
    <t>OLYMPUS APTS</t>
  </si>
  <si>
    <t>2801 ELLIOTT AVE</t>
  </si>
  <si>
    <t>47.61539737</t>
  </si>
  <si>
    <t>-122.35309707</t>
  </si>
  <si>
    <t>AVALON BELLTOWN APTS</t>
  </si>
  <si>
    <t>2800 WESTERN AVE</t>
  </si>
  <si>
    <t>47.61632695</t>
  </si>
  <si>
    <t>-122.35256814</t>
  </si>
  <si>
    <t>SEATTLE LABOR TEMPLE (North &amp; South Bldg)</t>
  </si>
  <si>
    <t>2800 1ST AVE</t>
  </si>
  <si>
    <t>47.61685251</t>
  </si>
  <si>
    <t>-122.35146168</t>
  </si>
  <si>
    <t>CITY CHURCH</t>
  </si>
  <si>
    <t>2700 1ST AVE</t>
  </si>
  <si>
    <t>47.61619799</t>
  </si>
  <si>
    <t>-122.35076685</t>
  </si>
  <si>
    <t>NEW PACIFIC APARTMENTS</t>
  </si>
  <si>
    <t>2600 1ST AVE</t>
  </si>
  <si>
    <t>47.61561059</t>
  </si>
  <si>
    <t>-122.34961019</t>
  </si>
  <si>
    <t>Multifamily Housing, Restaurant</t>
  </si>
  <si>
    <t>HUMPHREY HOUSE APARTMENTS</t>
  </si>
  <si>
    <t>113 CEDAR ST</t>
  </si>
  <si>
    <t>47.61593163</t>
  </si>
  <si>
    <t>-122.35037506</t>
  </si>
  <si>
    <t>Food Service, Multifamily Housing, Office</t>
  </si>
  <si>
    <t>2607 Building, LLC</t>
  </si>
  <si>
    <t>2607 2ND AVE</t>
  </si>
  <si>
    <t>47.61600059</t>
  </si>
  <si>
    <t>-122.34957618</t>
  </si>
  <si>
    <t>VINECOURT APTS</t>
  </si>
  <si>
    <t>2512 1ST AVE</t>
  </si>
  <si>
    <t>47.61506507</t>
  </si>
  <si>
    <t>-122.34910716</t>
  </si>
  <si>
    <t>OREGON APARTMENTS</t>
  </si>
  <si>
    <t>2301 1ST AVE</t>
  </si>
  <si>
    <t>47.6133674</t>
  </si>
  <si>
    <t>-122.34702308</t>
  </si>
  <si>
    <t>2300 ELLIOTT</t>
  </si>
  <si>
    <t>2300 ELLIOTT AVE</t>
  </si>
  <si>
    <t>47.61267771</t>
  </si>
  <si>
    <t>-122.34837411</t>
  </si>
  <si>
    <t>ALKI CONGREGATIONAL CHURCH U.C.C.</t>
  </si>
  <si>
    <t>3400 62ND AVE SW</t>
  </si>
  <si>
    <t>47.57367495</t>
  </si>
  <si>
    <t>-122.41166161</t>
  </si>
  <si>
    <t>ALKI SHORES CONDOMINIUM</t>
  </si>
  <si>
    <t>2104 ALKI AVE SW</t>
  </si>
  <si>
    <t>47.58544993</t>
  </si>
  <si>
    <t>-122.3981422</t>
  </si>
  <si>
    <t>ALLEN PLACE CONDOMINIUM</t>
  </si>
  <si>
    <t>800 N ALLEN PL</t>
  </si>
  <si>
    <t>47.66086568</t>
  </si>
  <si>
    <t>-122.34820589</t>
  </si>
  <si>
    <t>OFFICE DEPOT &amp; CARPET LIQUIDATOR</t>
  </si>
  <si>
    <t>13501 AURORA AVE N</t>
  </si>
  <si>
    <t>47.72763881</t>
  </si>
  <si>
    <t>-122.34540651</t>
  </si>
  <si>
    <t>WELCOME HOME SOCIETY</t>
  </si>
  <si>
    <t>13537 AURORA AVE N</t>
  </si>
  <si>
    <t>47.72778979</t>
  </si>
  <si>
    <t>-122.34627787</t>
  </si>
  <si>
    <t>LINDEN SQUARE</t>
  </si>
  <si>
    <t>13530 LINDEN AVE N</t>
  </si>
  <si>
    <t>47.7284631</t>
  </si>
  <si>
    <t>-122.3464242</t>
  </si>
  <si>
    <t>AURORA CHRYSLER PLYMOUTH</t>
  </si>
  <si>
    <t>13733 AURORA AVE N</t>
  </si>
  <si>
    <t>47.72969445</t>
  </si>
  <si>
    <t>-122.34543246</t>
  </si>
  <si>
    <t>AMESBURY COURT APTS -  BLDG C</t>
  </si>
  <si>
    <t>13739 LINDEN AVE N</t>
  </si>
  <si>
    <t>47.72873257</t>
  </si>
  <si>
    <t>-122.34910229</t>
  </si>
  <si>
    <t>ALPINE VILLA CONDOMINIUM</t>
  </si>
  <si>
    <t>308 SUMMIT AVE E</t>
  </si>
  <si>
    <t>47.62136538</t>
  </si>
  <si>
    <t>-122.32515333</t>
  </si>
  <si>
    <t>LUTHERAN CHURCH/TILDEN SCHOOL</t>
  </si>
  <si>
    <t>4101 CALIFORNIA AVE SW</t>
  </si>
  <si>
    <t>47.56646894</t>
  </si>
  <si>
    <t>-122.38738808</t>
  </si>
  <si>
    <t>K-12 School, Worship Facility</t>
  </si>
  <si>
    <t>ALTERRA CONDOMINIUM  PH 1 &amp; 2</t>
  </si>
  <si>
    <t>1000 AURORA AVE N</t>
  </si>
  <si>
    <t>47.62732381</t>
  </si>
  <si>
    <t>-122.34309212</t>
  </si>
  <si>
    <t>AMBASSADOR 1 CONDOMINIUM</t>
  </si>
  <si>
    <t>505 E DENNY WAY</t>
  </si>
  <si>
    <t>47.61840827</t>
  </si>
  <si>
    <t>-122.32510661</t>
  </si>
  <si>
    <t>AMBASSADOR CONDO</t>
  </si>
  <si>
    <t>506 E HOWELL ST</t>
  </si>
  <si>
    <t>47.61816959</t>
  </si>
  <si>
    <t>-122.32471068</t>
  </si>
  <si>
    <t>ANDERSON PLACE CONDOMINIUM</t>
  </si>
  <si>
    <t>619 5TH AVE W</t>
  </si>
  <si>
    <t>47.62528959</t>
  </si>
  <si>
    <t>-122.36375122</t>
  </si>
  <si>
    <t>UNION BAY APTS</t>
  </si>
  <si>
    <t>526 YALE AVE N</t>
  </si>
  <si>
    <t>47.62420227</t>
  </si>
  <si>
    <t>-122.32993149</t>
  </si>
  <si>
    <t>CAROLINA COURT</t>
  </si>
  <si>
    <t>527 EASTLAKE AVE E</t>
  </si>
  <si>
    <t>47.62421141</t>
  </si>
  <si>
    <t>-122.32974208</t>
  </si>
  <si>
    <t>ANDIAMO CONDOMINIUM</t>
  </si>
  <si>
    <t>626 4TH AVE W</t>
  </si>
  <si>
    <t>47.62545431</t>
  </si>
  <si>
    <t>-122.36136419</t>
  </si>
  <si>
    <t>SANDHURST APTS</t>
  </si>
  <si>
    <t>7239 SAND POINT WAY NE</t>
  </si>
  <si>
    <t>47.68152686</t>
  </si>
  <si>
    <t>-122.26465207</t>
  </si>
  <si>
    <t>Not Compliant</t>
  </si>
  <si>
    <t>ANNARON</t>
  </si>
  <si>
    <t>1719 14TH AVE</t>
  </si>
  <si>
    <t>47.61712642</t>
  </si>
  <si>
    <t>-122.31466512</t>
  </si>
  <si>
    <t>APEX BELLTOWN CONDOMINIUM</t>
  </si>
  <si>
    <t>2225 1ST AVE</t>
  </si>
  <si>
    <t>47.612953</t>
  </si>
  <si>
    <t>-122.346397</t>
  </si>
  <si>
    <t>Multifamily Housing, Other</t>
  </si>
  <si>
    <t>ARAVITA CONDOMINIUM</t>
  </si>
  <si>
    <t>3045 20TH AVE W</t>
  </si>
  <si>
    <t>47.64776692</t>
  </si>
  <si>
    <t>-122.38219848</t>
  </si>
  <si>
    <t>ARCADIAN COURT CONDOMINIUM</t>
  </si>
  <si>
    <t>511 E ROY ST</t>
  </si>
  <si>
    <t>47.62505824</t>
  </si>
  <si>
    <t>-122.32518097</t>
  </si>
  <si>
    <t>ART STABLE CONDOMINIUM</t>
  </si>
  <si>
    <t>518 YALE AVE N</t>
  </si>
  <si>
    <t>47.62343444</t>
  </si>
  <si>
    <t>-122.33035572</t>
  </si>
  <si>
    <t>ASHBURY CONDOMINIUM</t>
  </si>
  <si>
    <t>18 DRAVUS ST</t>
  </si>
  <si>
    <t>47.64901447</t>
  </si>
  <si>
    <t>-122.3570178</t>
  </si>
  <si>
    <t>ATHENA CONDOMINIUM</t>
  </si>
  <si>
    <t>323 QUEEN ANNE AVE N</t>
  </si>
  <si>
    <t>47.62169721</t>
  </si>
  <si>
    <t>-122.35710102</t>
  </si>
  <si>
    <t>ATLANTIC PLACE CONDOMINIUM</t>
  </si>
  <si>
    <t>1111 S ATLANTIC ST</t>
  </si>
  <si>
    <t>47.58964886</t>
  </si>
  <si>
    <t>-122.31828873</t>
  </si>
  <si>
    <t>ATRIA VILLA CONDOMINIUM</t>
  </si>
  <si>
    <t>1251 TAYLOR AVE N</t>
  </si>
  <si>
    <t>47.63095422</t>
  </si>
  <si>
    <t>-122.34666973</t>
  </si>
  <si>
    <t>Cornish (Virginia-Terry)</t>
  </si>
  <si>
    <t>2000 TERRY AVE</t>
  </si>
  <si>
    <t>47.61716545</t>
  </si>
  <si>
    <t>-122.33497649</t>
  </si>
  <si>
    <t>TERRY AVENUE HOUSING</t>
  </si>
  <si>
    <t>2020 TERRY AVE</t>
  </si>
  <si>
    <t>47.61758148</t>
  </si>
  <si>
    <t>-122.33483198</t>
  </si>
  <si>
    <t>Cornish (Notions)</t>
  </si>
  <si>
    <t>1001 LENORA ST</t>
  </si>
  <si>
    <t>47.61789703</t>
  </si>
  <si>
    <t>-122.33573914</t>
  </si>
  <si>
    <t>EMBASSY APARTMENTS</t>
  </si>
  <si>
    <t>1420 BOREN AVE</t>
  </si>
  <si>
    <t>47.613174</t>
  </si>
  <si>
    <t>-122.328201</t>
  </si>
  <si>
    <t>VILLA APTS</t>
  </si>
  <si>
    <t>1100 PIKE ST</t>
  </si>
  <si>
    <t>47.61416158</t>
  </si>
  <si>
    <t>-122.32892129</t>
  </si>
  <si>
    <t>OFFICE DEPOT</t>
  </si>
  <si>
    <t>4900 25TH AVE NE</t>
  </si>
  <si>
    <t>47.66460037</t>
  </si>
  <si>
    <t>-122.29972076</t>
  </si>
  <si>
    <t>BLAKELEY MANOR</t>
  </si>
  <si>
    <t>2401 NE BLAKELEY ST</t>
  </si>
  <si>
    <t>47.66558117</t>
  </si>
  <si>
    <t>-122.30174396</t>
  </si>
  <si>
    <t>UNIVERSITY VILLAGE EAST BLDG N</t>
  </si>
  <si>
    <t>47.66384364</t>
  </si>
  <si>
    <t>-122.29717129</t>
  </si>
  <si>
    <t>UNIVERSITY VILLAGE EAST BLDG S</t>
  </si>
  <si>
    <t>BOREALIS THE CONDOMINIUM</t>
  </si>
  <si>
    <t>2614 4TH AVE N</t>
  </si>
  <si>
    <t>47.64421274</t>
  </si>
  <si>
    <t>-122.34911846</t>
  </si>
  <si>
    <t>ST CHARLES HOTEL APTS</t>
  </si>
  <si>
    <t>619 3RD AVE</t>
  </si>
  <si>
    <t>47.60318375</t>
  </si>
  <si>
    <t>-122.33206177</t>
  </si>
  <si>
    <t>Food Service, Multifamily Housing</t>
  </si>
  <si>
    <t>CORONA LOFTS</t>
  </si>
  <si>
    <t>606 2ND AVE</t>
  </si>
  <si>
    <t>47.60273361</t>
  </si>
  <si>
    <t>-122.33244324</t>
  </si>
  <si>
    <t>HARTFORD BUILDING</t>
  </si>
  <si>
    <t>600 2ND AVE</t>
  </si>
  <si>
    <t>47.60259628</t>
  </si>
  <si>
    <t>-122.33231354</t>
  </si>
  <si>
    <t>LOWMAN BUILDING</t>
  </si>
  <si>
    <t>107 CHERRY ST</t>
  </si>
  <si>
    <t>47.60255814</t>
  </si>
  <si>
    <t>-122.33382416</t>
  </si>
  <si>
    <t>LOWMAN AND HANFORD BUILDING</t>
  </si>
  <si>
    <t>616 1ST AVE</t>
  </si>
  <si>
    <t>47.60246277</t>
  </si>
  <si>
    <t>-122.3337326</t>
  </si>
  <si>
    <t>HOWARD BUILDING</t>
  </si>
  <si>
    <t>614 1ST AVE</t>
  </si>
  <si>
    <t>47.60234161</t>
  </si>
  <si>
    <t>-122.33388501</t>
  </si>
  <si>
    <t>110 CHERRY BUILDING</t>
  </si>
  <si>
    <t>110 CHERRY ST</t>
  </si>
  <si>
    <t>47.60284424</t>
  </si>
  <si>
    <t>-122.33408356</t>
  </si>
  <si>
    <t>MARION 823</t>
  </si>
  <si>
    <t>818 2ND AVE</t>
  </si>
  <si>
    <t>47.60387657</t>
  </si>
  <si>
    <t>-122.33374327</t>
  </si>
  <si>
    <t>MARION 814 BUILDING</t>
  </si>
  <si>
    <t>MARION BUILDING 804</t>
  </si>
  <si>
    <t>SEATTLE METROPOLITAN CREDIT UNION</t>
  </si>
  <si>
    <t>801 3RD AVE</t>
  </si>
  <si>
    <t>47.60405234</t>
  </si>
  <si>
    <t>-122.33330945</t>
  </si>
  <si>
    <t>COMPTON BUILDING</t>
  </si>
  <si>
    <t>2315 WESTERN AVE</t>
  </si>
  <si>
    <t>47.61291226</t>
  </si>
  <si>
    <t>-122.34793793</t>
  </si>
  <si>
    <t>ENDLESS KNOT/DOROTHY DAY HOUSE APTS</t>
  </si>
  <si>
    <t>106 BELL ST</t>
  </si>
  <si>
    <t>47.61362726</t>
  </si>
  <si>
    <t>-122.34668139</t>
  </si>
  <si>
    <t>BAKHITA GARDENS</t>
  </si>
  <si>
    <t>118 BELL ST</t>
  </si>
  <si>
    <t>47.61405057</t>
  </si>
  <si>
    <t>-122.34646054</t>
  </si>
  <si>
    <t>2717 3RD AVE</t>
  </si>
  <si>
    <t>RITE AID STORE #5218_2603 THIRD AV</t>
  </si>
  <si>
    <t>2603 3RD AVE</t>
  </si>
  <si>
    <t>47.61653968</t>
  </si>
  <si>
    <t>-122.34883432</t>
  </si>
  <si>
    <t>TRIANON BUILDING</t>
  </si>
  <si>
    <t>2505 3RD AVE</t>
  </si>
  <si>
    <t>47.61631632</t>
  </si>
  <si>
    <t>-122.34780486</t>
  </si>
  <si>
    <t>LEXINGTON CONCORD APTS</t>
  </si>
  <si>
    <t>2402 2ND AVE</t>
  </si>
  <si>
    <t>47.61518595</t>
  </si>
  <si>
    <t>-122.34664005</t>
  </si>
  <si>
    <t>U.S. BANK</t>
  </si>
  <si>
    <t>2401 3RD AVE</t>
  </si>
  <si>
    <t>47.6152207</t>
  </si>
  <si>
    <t>-122.34660101</t>
  </si>
  <si>
    <t>Bank Branch, Other, Parking</t>
  </si>
  <si>
    <t>BELLTOWN  INN</t>
  </si>
  <si>
    <t>2301 3RD AVE</t>
  </si>
  <si>
    <t>47.61486123</t>
  </si>
  <si>
    <t>-122.34534207</t>
  </si>
  <si>
    <t>THE VERMONT INN</t>
  </si>
  <si>
    <t>2721 4TH AVE</t>
  </si>
  <si>
    <t>47.61797714</t>
  </si>
  <si>
    <t>-122.34895325</t>
  </si>
  <si>
    <t>WATERMARKE</t>
  </si>
  <si>
    <t>320 CEDAR ST</t>
  </si>
  <si>
    <t>47.61753573</t>
  </si>
  <si>
    <t>-122.34855005</t>
  </si>
  <si>
    <t>CENTENNIAL TOWER APTS</t>
  </si>
  <si>
    <t>2515 4TH AVE</t>
  </si>
  <si>
    <t>47.61646494</t>
  </si>
  <si>
    <t>-122.3467173</t>
  </si>
  <si>
    <t>COURT AT CENTENNIAL APTS</t>
  </si>
  <si>
    <t>2500 3RD AVE</t>
  </si>
  <si>
    <t>47.61676801</t>
  </si>
  <si>
    <t>-122.34732022</t>
  </si>
  <si>
    <t>MODA APTS</t>
  </si>
  <si>
    <t>2312 3RD AVE</t>
  </si>
  <si>
    <t>47.61507289</t>
  </si>
  <si>
    <t>-122.3451409</t>
  </si>
  <si>
    <t>FLEMING APTS</t>
  </si>
  <si>
    <t>2321 4TH AVE</t>
  </si>
  <si>
    <t>47.6156044</t>
  </si>
  <si>
    <t>-122.34494019</t>
  </si>
  <si>
    <t>AUSTIN A BELL CONDOMINIUM</t>
  </si>
  <si>
    <t>2324 1ST AVE</t>
  </si>
  <si>
    <t>47.61407786</t>
  </si>
  <si>
    <t>-122.34675381</t>
  </si>
  <si>
    <t>STEWART COURT</t>
  </si>
  <si>
    <t>1831 8TH AVE</t>
  </si>
  <si>
    <t>47.6145223</t>
  </si>
  <si>
    <t>-122.33521105</t>
  </si>
  <si>
    <t>BANK OF AMERICA</t>
  </si>
  <si>
    <t>500 OLIVE WAY</t>
  </si>
  <si>
    <t>47.61326433</t>
  </si>
  <si>
    <t>-122.3372408</t>
  </si>
  <si>
    <t>CENTENNIAL BUILDING</t>
  </si>
  <si>
    <t>414 STEWART ST</t>
  </si>
  <si>
    <t>47.61266708</t>
  </si>
  <si>
    <t>-122.33875275</t>
  </si>
  <si>
    <t>ICON GRILL</t>
  </si>
  <si>
    <t>1925 5TH AVE</t>
  </si>
  <si>
    <t>47.61342712</t>
  </si>
  <si>
    <t>-122.33881943</t>
  </si>
  <si>
    <t>METROPOLITAN TOWER</t>
  </si>
  <si>
    <t>1942 WESTLAKE AVE</t>
  </si>
  <si>
    <t>47.6144947</t>
  </si>
  <si>
    <t>-122.33671371</t>
  </si>
  <si>
    <t>3000/3018 Western</t>
  </si>
  <si>
    <t>3018 WESTERN AVE</t>
  </si>
  <si>
    <t>47.61720922</t>
  </si>
  <si>
    <t>-122.35464542</t>
  </si>
  <si>
    <t>SEMKKANN LLC</t>
  </si>
  <si>
    <t>3035 1ST AVE</t>
  </si>
  <si>
    <t>47.61827588</t>
  </si>
  <si>
    <t>-122.35496029</t>
  </si>
  <si>
    <t>VERSAILLES APARTMENTS</t>
  </si>
  <si>
    <t>3023 1ST AVE</t>
  </si>
  <si>
    <t>47.617935</t>
  </si>
  <si>
    <t>-122.354835</t>
  </si>
  <si>
    <t>PLYMOUTH PLACE</t>
  </si>
  <si>
    <t>3101 1ST AVE</t>
  </si>
  <si>
    <t>47.61840867</t>
  </si>
  <si>
    <t>-122.35540251</t>
  </si>
  <si>
    <t>Fast Food Restaurant, Multifamily Housing, Retail Store</t>
  </si>
  <si>
    <t>Fast Food Restaurant</t>
  </si>
  <si>
    <t>CENTERVIEW APTS</t>
  </si>
  <si>
    <t>3016 1ST AVE</t>
  </si>
  <si>
    <t>47.61829758</t>
  </si>
  <si>
    <t>-122.35437012</t>
  </si>
  <si>
    <t>TWENTY NINE HUNDRED ON FIRST</t>
  </si>
  <si>
    <t>2900 1ST AVE</t>
  </si>
  <si>
    <t>47.6172927</t>
  </si>
  <si>
    <t>-122.35225427</t>
  </si>
  <si>
    <t>Multifamily Housing, Parking, Restaurant, Swimming Pool</t>
  </si>
  <si>
    <t>WINDEMERE APARTMENTS</t>
  </si>
  <si>
    <t>2933 2ND AVE</t>
  </si>
  <si>
    <t>47.61810703</t>
  </si>
  <si>
    <t>-122.3528097</t>
  </si>
  <si>
    <t>KING CO PUBLIC HEALTH</t>
  </si>
  <si>
    <t>2124 4TH AVE</t>
  </si>
  <si>
    <t>47.61463547</t>
  </si>
  <si>
    <t>-122.34208679</t>
  </si>
  <si>
    <t>LEE COURT</t>
  </si>
  <si>
    <t>2133 5TH AVE</t>
  </si>
  <si>
    <t>47.61494827</t>
  </si>
  <si>
    <t>-122.34184265</t>
  </si>
  <si>
    <t>CHARLESGATE APTS</t>
  </si>
  <si>
    <t>2230 4TH AVE</t>
  </si>
  <si>
    <t>47.61548687</t>
  </si>
  <si>
    <t>-122.34357848</t>
  </si>
  <si>
    <t>WINDHAM APTS</t>
  </si>
  <si>
    <t>420 BLANCHARD ST</t>
  </si>
  <si>
    <t>47.61517334</t>
  </si>
  <si>
    <t>-122.34223175</t>
  </si>
  <si>
    <t>FIRE STATION 02</t>
  </si>
  <si>
    <t>2334 4TH AVE</t>
  </si>
  <si>
    <t>47.61600472</t>
  </si>
  <si>
    <t>-122.34495699</t>
  </si>
  <si>
    <t>Fire Station</t>
  </si>
  <si>
    <t>FOUNTAIN COURT</t>
  </si>
  <si>
    <t>2400 4TH AVE</t>
  </si>
  <si>
    <t>47.61627703</t>
  </si>
  <si>
    <t>-122.34521188</t>
  </si>
  <si>
    <t>SIDNEY APARTMENTS</t>
  </si>
  <si>
    <t>400 WALL ST</t>
  </si>
  <si>
    <t>47.61736717</t>
  </si>
  <si>
    <t>-122.34642267</t>
  </si>
  <si>
    <t>DEVONSHIRE APTS</t>
  </si>
  <si>
    <t>420 WALL ST</t>
  </si>
  <si>
    <t>47.6173172</t>
  </si>
  <si>
    <t>-122.34586334</t>
  </si>
  <si>
    <t>STONECLIFF APTS</t>
  </si>
  <si>
    <t>2602 4TH AVE</t>
  </si>
  <si>
    <t>47.61739621</t>
  </si>
  <si>
    <t>-122.34708352</t>
  </si>
  <si>
    <t>BAYVIEW TOWER</t>
  </si>
  <si>
    <t>2614 4TH AVE</t>
  </si>
  <si>
    <t>47.6177436</t>
  </si>
  <si>
    <t>-122.34715091</t>
  </si>
  <si>
    <t>EDWARDS ON FIFTH</t>
  </si>
  <si>
    <t>2619 5TH AVE</t>
  </si>
  <si>
    <t>47.61798084</t>
  </si>
  <si>
    <t>-122.34667428</t>
  </si>
  <si>
    <t>THE DAVENPORT</t>
  </si>
  <si>
    <t>420 VINE ST</t>
  </si>
  <si>
    <t>47.61774055</t>
  </si>
  <si>
    <t>-122.34664237</t>
  </si>
  <si>
    <t>SKYE AT BELLTOWN</t>
  </si>
  <si>
    <t>500 WALL ST</t>
  </si>
  <si>
    <t>47.61773436</t>
  </si>
  <si>
    <t>-122.34567269</t>
  </si>
  <si>
    <t>7TH &amp; BELL</t>
  </si>
  <si>
    <t>2300 7TH AVE</t>
  </si>
  <si>
    <t>47.61807922</t>
  </si>
  <si>
    <t>-122.34164679</t>
  </si>
  <si>
    <t>BEST WESTERN LOYAL INN</t>
  </si>
  <si>
    <t>2301 8TH AVE</t>
  </si>
  <si>
    <t>47.61826279</t>
  </si>
  <si>
    <t>-122.34133479</t>
  </si>
  <si>
    <t>OLYMPIC SCULTPTURE PARK (SAM)</t>
  </si>
  <si>
    <t>2901 WESTERN AVE</t>
  </si>
  <si>
    <t>47.61577599</t>
  </si>
  <si>
    <t>-122.35421614</t>
  </si>
  <si>
    <t>Other - Entertainment/Public Assembly, Parking, Social/Meeting Hall, Swimming Pool</t>
  </si>
  <si>
    <t>SENIOR SERVICES</t>
  </si>
  <si>
    <t>2208 2ND AVE</t>
  </si>
  <si>
    <t>47.61369705</t>
  </si>
  <si>
    <t>-122.34446716</t>
  </si>
  <si>
    <t>BELLTOWN COURT CONDOMINIUM</t>
  </si>
  <si>
    <t>2400 1ST AVE</t>
  </si>
  <si>
    <t>47.61480049</t>
  </si>
  <si>
    <t>-122.3480441</t>
  </si>
  <si>
    <t>Multifamily Housing, Swimming Pool</t>
  </si>
  <si>
    <t>BELLTOWN LOFTS CONDOMINIUM</t>
  </si>
  <si>
    <t>66 BELL ST</t>
  </si>
  <si>
    <t>47.61290896</t>
  </si>
  <si>
    <t>-122.34792871</t>
  </si>
  <si>
    <t>BELMONT LOFTS CONDOMINIUM</t>
  </si>
  <si>
    <t>231 BELMONT AVE E</t>
  </si>
  <si>
    <t>47.62059697</t>
  </si>
  <si>
    <t>-122.32421942</t>
  </si>
  <si>
    <t>BELMONT PLACE CONDOMINIUM</t>
  </si>
  <si>
    <t>721 BOYLSTON AVE E</t>
  </si>
  <si>
    <t>47.62604373</t>
  </si>
  <si>
    <t>-122.32414073</t>
  </si>
  <si>
    <t>BERING, THE CONDOMINIUM</t>
  </si>
  <si>
    <t>233 14TH AVE E</t>
  </si>
  <si>
    <t>47.62087313</t>
  </si>
  <si>
    <t>-122.31495528</t>
  </si>
  <si>
    <t>CARKEEK PARK PLACE APARTMENTS</t>
  </si>
  <si>
    <t>431 NW 100TH PL</t>
  </si>
  <si>
    <t>47.70176512</t>
  </si>
  <si>
    <t>-122.36241432</t>
  </si>
  <si>
    <t>BERTONA HOUSE CONDOMINIUM</t>
  </si>
  <si>
    <t>3400 25TH AVE W</t>
  </si>
  <si>
    <t>47.65043754</t>
  </si>
  <si>
    <t>-122.38839531</t>
  </si>
  <si>
    <t>QUEEN ANNE MANOR</t>
  </si>
  <si>
    <t>100 CROCKETT ST</t>
  </si>
  <si>
    <t>47.63752195</t>
  </si>
  <si>
    <t>-122.35470586</t>
  </si>
  <si>
    <t>QUEEN ANNE GYM (SPS-DISTRICT)</t>
  </si>
  <si>
    <t>1431 2ND AVE N</t>
  </si>
  <si>
    <t>47.63189062</t>
  </si>
  <si>
    <t>-122.35355257</t>
  </si>
  <si>
    <t>VILLA FLORA</t>
  </si>
  <si>
    <t>12317 15TH AVE NE</t>
  </si>
  <si>
    <t>47.71826553</t>
  </si>
  <si>
    <t>-122.31305695</t>
  </si>
  <si>
    <t>CAL-MORE CIRCLE APTS</t>
  </si>
  <si>
    <t>6420 CALIFORNIA AVE SW</t>
  </si>
  <si>
    <t>47.54537654</t>
  </si>
  <si>
    <t>-122.38652503</t>
  </si>
  <si>
    <t>BISCAYNE CONDOMINIUM</t>
  </si>
  <si>
    <t>3401 WALLINGFORD AVE N</t>
  </si>
  <si>
    <t>47.64847425</t>
  </si>
  <si>
    <t>-122.33671423</t>
  </si>
  <si>
    <t>GREENWOOD NORTH APTS</t>
  </si>
  <si>
    <t>13322 GREENWOOD AVE N</t>
  </si>
  <si>
    <t>47.72596842</t>
  </si>
  <si>
    <t>-122.35530338</t>
  </si>
  <si>
    <t>BITTER LAKE VILLAGE CONDOMINIUM</t>
  </si>
  <si>
    <t>13201 LINDEN AVE N</t>
  </si>
  <si>
    <t>47.72520084</t>
  </si>
  <si>
    <t>-122.34948507</t>
  </si>
  <si>
    <t>BITTER LAKE WEST CONDOMINIUM</t>
  </si>
  <si>
    <t>316 N 134TH ST</t>
  </si>
  <si>
    <t>47.72657483</t>
  </si>
  <si>
    <t>-122.35419452</t>
  </si>
  <si>
    <t>BITTERLAKE VISTA CONDOMINIUM</t>
  </si>
  <si>
    <t>707 N 130TH ST</t>
  </si>
  <si>
    <t>47.72301622</t>
  </si>
  <si>
    <t>-122.34984496</t>
  </si>
  <si>
    <t>EMMANUEL BIBLE CHURCH</t>
  </si>
  <si>
    <t>503 N 50TH ST</t>
  </si>
  <si>
    <t>47.66492005</t>
  </si>
  <si>
    <t>-122.35223915</t>
  </si>
  <si>
    <t>BLAKELEY COMMONS OWNERS ASSOCIATION</t>
  </si>
  <si>
    <t>2901 NE BLAKELEY ST</t>
  </si>
  <si>
    <t>47.6657775</t>
  </si>
  <si>
    <t>-122.29669574</t>
  </si>
  <si>
    <t>BLAKELEY PLACE CONDOMINIUM</t>
  </si>
  <si>
    <t>2301 NE BLAKELEY ST</t>
  </si>
  <si>
    <t>47.66489039</t>
  </si>
  <si>
    <t>-122.30263969</t>
  </si>
  <si>
    <t>WESTWOOD COURT APTS</t>
  </si>
  <si>
    <t>2500 SW TRENTON ST</t>
  </si>
  <si>
    <t>47.52526168</t>
  </si>
  <si>
    <t>-122.36485937</t>
  </si>
  <si>
    <t>BLUE HERON CONDOMINIUM</t>
  </si>
  <si>
    <t>3150 W GOVERNMENT WAY</t>
  </si>
  <si>
    <t>47.66026687</t>
  </si>
  <si>
    <t>-122.39853409</t>
  </si>
  <si>
    <t>WESTWOOD PARK VILLA BUILDING 2</t>
  </si>
  <si>
    <t>8600 25TH AVE SW</t>
  </si>
  <si>
    <t>47.52591179</t>
  </si>
  <si>
    <t>-122.36407124</t>
  </si>
  <si>
    <t>BOLERO CONDOMINIUM</t>
  </si>
  <si>
    <t>1323 BOREN AVE</t>
  </si>
  <si>
    <t>47.61193946</t>
  </si>
  <si>
    <t>-122.32809812</t>
  </si>
  <si>
    <t>EMERALD SHORES</t>
  </si>
  <si>
    <t>2222 ALKI AVE SW</t>
  </si>
  <si>
    <t>47.58426955</t>
  </si>
  <si>
    <t>-122.3999172</t>
  </si>
  <si>
    <t>THE CENTURY HOUSE</t>
  </si>
  <si>
    <t>1701 23RD AVE S</t>
  </si>
  <si>
    <t>47.5882539</t>
  </si>
  <si>
    <t>-122.30281261</t>
  </si>
  <si>
    <t>IVY RIDGE</t>
  </si>
  <si>
    <t>4730 21ST AVE NE</t>
  </si>
  <si>
    <t>47.6644848</t>
  </si>
  <si>
    <t>-122.30493541</t>
  </si>
  <si>
    <t>PACIFIC SUNRISE</t>
  </si>
  <si>
    <t>4612 22ND AVE NE</t>
  </si>
  <si>
    <t>47.66275142</t>
  </si>
  <si>
    <t>-122.30353696</t>
  </si>
  <si>
    <t>PHI DELTA THETA</t>
  </si>
  <si>
    <t>2111 NE 47TH ST</t>
  </si>
  <si>
    <t>47.66278139</t>
  </si>
  <si>
    <t>-122.30509963</t>
  </si>
  <si>
    <t>LISA LI BLDG</t>
  </si>
  <si>
    <t>4909 25TH AVE NE</t>
  </si>
  <si>
    <t>47.6647503</t>
  </si>
  <si>
    <t>-122.30155368</t>
  </si>
  <si>
    <t>BAYVIEW APTS</t>
  </si>
  <si>
    <t>2233 NE 46TH ST</t>
  </si>
  <si>
    <t>47.66134856</t>
  </si>
  <si>
    <t>-122.30324166</t>
  </si>
  <si>
    <t>UNIVERSITY VILLAGE SHOPPING CENTER BLDG A</t>
  </si>
  <si>
    <t>Non-Refrigerated Warehouse, Office, Other, Retail Store</t>
  </si>
  <si>
    <t>UNIVERSITY VILLAGE SHOPPING CENTER NW BLDG</t>
  </si>
  <si>
    <t>UNIVERSITY VILLAGE SHOPPING CENTER BLDG C</t>
  </si>
  <si>
    <t>UNIVERSITY VILLAGE SHOPPING CENTER WEST BLDG</t>
  </si>
  <si>
    <t>NORDHEIM COURT (UW HOUSING)</t>
  </si>
  <si>
    <t>5000 25TH AVE NE</t>
  </si>
  <si>
    <t>47.66512504</t>
  </si>
  <si>
    <t>-122.29761854</t>
  </si>
  <si>
    <t>TRAILSIDE APTS</t>
  </si>
  <si>
    <t>4701 24TH AVE NE</t>
  </si>
  <si>
    <t>47.66333614</t>
  </si>
  <si>
    <t>-122.30238356</t>
  </si>
  <si>
    <t>UNIVERSITY TRAVELODGE</t>
  </si>
  <si>
    <t>4715 25TH AVE NE</t>
  </si>
  <si>
    <t>47.66432647</t>
  </si>
  <si>
    <t>-122.30144868</t>
  </si>
  <si>
    <t>FARE START</t>
  </si>
  <si>
    <t>2004 WESTLAKE AVE</t>
  </si>
  <si>
    <t>47.61536026</t>
  </si>
  <si>
    <t>-122.33739471</t>
  </si>
  <si>
    <t>ST MARTIN'S ON WEST LAKE HOUSING</t>
  </si>
  <si>
    <t>2008 WESTLAKE AVE</t>
  </si>
  <si>
    <t>47.61543315</t>
  </si>
  <si>
    <t>-122.33714635</t>
  </si>
  <si>
    <t>LARNED APTS</t>
  </si>
  <si>
    <t>2030 7TH AVE</t>
  </si>
  <si>
    <t>47.61560113</t>
  </si>
  <si>
    <t>-122.33809657</t>
  </si>
  <si>
    <t>THE VIRGINIAN APTS</t>
  </si>
  <si>
    <t>2014 4TH AVE</t>
  </si>
  <si>
    <t>47.61321282</t>
  </si>
  <si>
    <t>-122.34001448</t>
  </si>
  <si>
    <t>SHERIDAN APTS</t>
  </si>
  <si>
    <t>2011 5TH AVE</t>
  </si>
  <si>
    <t>47.61374664</t>
  </si>
  <si>
    <t>-122.33981323</t>
  </si>
  <si>
    <t>GRIFFIN BUILDING</t>
  </si>
  <si>
    <t>2005 5TH AVE</t>
  </si>
  <si>
    <t>47.61382851</t>
  </si>
  <si>
    <t>-122.33980573</t>
  </si>
  <si>
    <t>Bank Branch, Financial Office</t>
  </si>
  <si>
    <t>LA QUINTA INN &amp; SUITES</t>
  </si>
  <si>
    <t>2224 8TH AVE</t>
  </si>
  <si>
    <t>47.61803766</t>
  </si>
  <si>
    <t>-122.33957378</t>
  </si>
  <si>
    <t>800 Stewart</t>
  </si>
  <si>
    <t>800 STEWART ST</t>
  </si>
  <si>
    <t>47.61546604</t>
  </si>
  <si>
    <t>-122.33523981</t>
  </si>
  <si>
    <t>THE OLIVIAN</t>
  </si>
  <si>
    <t>809 OLIVE WAY</t>
  </si>
  <si>
    <t>47.61397171</t>
  </si>
  <si>
    <t>-122.33351898</t>
  </si>
  <si>
    <t>TOWER 801 APARTMENTS</t>
  </si>
  <si>
    <t>801 PINE ST</t>
  </si>
  <si>
    <t>47.61303865</t>
  </si>
  <si>
    <t>-122.33245642</t>
  </si>
  <si>
    <t>LOCK VISTA APTS</t>
  </si>
  <si>
    <t>3005 NW MARKET ST</t>
  </si>
  <si>
    <t>47.6683384</t>
  </si>
  <si>
    <t>-122.39742</t>
  </si>
  <si>
    <t>GOLDEN SUNSET APTS</t>
  </si>
  <si>
    <t>3256 NW 54TH ST</t>
  </si>
  <si>
    <t>47.66802674</t>
  </si>
  <si>
    <t>-122.4003895</t>
  </si>
  <si>
    <t>HARBOR SQUARE APTS</t>
  </si>
  <si>
    <t>2425 HARBOR AVE SW</t>
  </si>
  <si>
    <t>47.58155211</t>
  </si>
  <si>
    <t>-122.373493</t>
  </si>
  <si>
    <t>SEATTLE HOUSING AUTHORITY</t>
  </si>
  <si>
    <t>323 25TH AVE S</t>
  </si>
  <si>
    <t>47.59973567</t>
  </si>
  <si>
    <t>-122.3002013</t>
  </si>
  <si>
    <t>GREEN LAKE UNITED METHODIST</t>
  </si>
  <si>
    <t>2415 N 65TH ST</t>
  </si>
  <si>
    <t>47.67572194</t>
  </si>
  <si>
    <t>-122.3284741</t>
  </si>
  <si>
    <t>SEVENTH DAY ADVENTIST CHURCH</t>
  </si>
  <si>
    <t>6350 E GREEN LAKE WAY N</t>
  </si>
  <si>
    <t>47.67496795</t>
  </si>
  <si>
    <t>-122.3330039</t>
  </si>
  <si>
    <t>BUSH HOTEL 2 CONDOMINIUM</t>
  </si>
  <si>
    <t>409 MAYNARD AVE S</t>
  </si>
  <si>
    <t>47.59891814</t>
  </si>
  <si>
    <t>-122.325426</t>
  </si>
  <si>
    <t>Multifamily Housing, Office, Restaurant, Retail Store, Social/Meeting Hall, Supermarket/Grocery Store</t>
  </si>
  <si>
    <t>THE CLAREMONT</t>
  </si>
  <si>
    <t>3333 RAINIER AVE S</t>
  </si>
  <si>
    <t>47.57299805</t>
  </si>
  <si>
    <t>-122.29470825</t>
  </si>
  <si>
    <t>GALE PLACE APTS</t>
  </si>
  <si>
    <t>3333 GALE PL S</t>
  </si>
  <si>
    <t>47.57285339</t>
  </si>
  <si>
    <t>-122.2920775</t>
  </si>
  <si>
    <t>WALDEN BUILDING</t>
  </si>
  <si>
    <t>3031 S WALDEN ST</t>
  </si>
  <si>
    <t>47.57256697</t>
  </si>
  <si>
    <t>-122.2926683</t>
  </si>
  <si>
    <t>CABRINI SENIOR HOUSING</t>
  </si>
  <si>
    <t>909 BOREN AVE</t>
  </si>
  <si>
    <t>47.60904606</t>
  </si>
  <si>
    <t>-122.3252908</t>
  </si>
  <si>
    <t>Bank Branch, Senior Care Community</t>
  </si>
  <si>
    <t>CALLISTO CONDOMINIUM</t>
  </si>
  <si>
    <t>3661 PHINNEY AVE N</t>
  </si>
  <si>
    <t>47.65389411</t>
  </si>
  <si>
    <t>-122.3548584</t>
  </si>
  <si>
    <t>CAMBRIDGE COURT CONDOMINIUM</t>
  </si>
  <si>
    <t>9512 1ST AVE NE</t>
  </si>
  <si>
    <t>47.69801356</t>
  </si>
  <si>
    <t>-122.3280606</t>
  </si>
  <si>
    <t>SIGMA KAPPA CORP</t>
  </si>
  <si>
    <t>4510 22ND AVE NE</t>
  </si>
  <si>
    <t>47.66156867</t>
  </si>
  <si>
    <t>-122.3042914</t>
  </si>
  <si>
    <t>GETHSEMANE APARTMENTS</t>
  </si>
  <si>
    <t>901 STEWART ST</t>
  </si>
  <si>
    <t>47.6156842</t>
  </si>
  <si>
    <t>-122.33426638</t>
  </si>
  <si>
    <t>Multifamily Housing, Office, Other, Other - Lodging/Residential, Worship Facility</t>
  </si>
  <si>
    <t>ASPIRA - APARTMENTS</t>
  </si>
  <si>
    <t>1823 TERRY AVE</t>
  </si>
  <si>
    <t>47.6159539</t>
  </si>
  <si>
    <t>-122.33326619</t>
  </si>
  <si>
    <t>Multifamily Housing, Parking, Personal Services (Health/Beauty, Dry Cleaning, etc), Restaurant</t>
  </si>
  <si>
    <t>2015, 2014</t>
  </si>
  <si>
    <t>JULIE APARTMENTS</t>
  </si>
  <si>
    <t>1922 9TH AVE</t>
  </si>
  <si>
    <t>47.61617645</t>
  </si>
  <si>
    <t>-122.33518327</t>
  </si>
  <si>
    <t>Multifamily Housing, Office, Other</t>
  </si>
  <si>
    <t>Cornish (BEEBE)</t>
  </si>
  <si>
    <t>2014 9TH AVE</t>
  </si>
  <si>
    <t>47.61690903</t>
  </si>
  <si>
    <t>-122.33604431</t>
  </si>
  <si>
    <t>SOCIAL SECURITY ADMINISTRATION</t>
  </si>
  <si>
    <t>2030 9TH AVE</t>
  </si>
  <si>
    <t>47.61740478</t>
  </si>
  <si>
    <t>-122.33653369</t>
  </si>
  <si>
    <t>SPRUCE STREET SCHOOL</t>
  </si>
  <si>
    <t>914 VIRGINIA ST</t>
  </si>
  <si>
    <t>47.61696243</t>
  </si>
  <si>
    <t>-122.33548737</t>
  </si>
  <si>
    <t>BOWDOIN PLACE CONDOMINIUM</t>
  </si>
  <si>
    <t>3901 FREMONT AVE N</t>
  </si>
  <si>
    <t>47.65428274</t>
  </si>
  <si>
    <t>-122.3503402</t>
  </si>
  <si>
    <t>STATION AT OTHELLO PARK</t>
  </si>
  <si>
    <t>4219 S OTHELLO ST</t>
  </si>
  <si>
    <t>47.53654861</t>
  </si>
  <si>
    <t>-122.28000641</t>
  </si>
  <si>
    <t>LEWISON PLACE APARTMENTS</t>
  </si>
  <si>
    <t>4740 40TH AVE NE</t>
  </si>
  <si>
    <t>47.66414768</t>
  </si>
  <si>
    <t>-122.2844465</t>
  </si>
  <si>
    <t>ST BRIDGET CHURCH</t>
  </si>
  <si>
    <t>5000 NE 50TH ST</t>
  </si>
  <si>
    <t>47.66553115</t>
  </si>
  <si>
    <t>-122.2745252</t>
  </si>
  <si>
    <t>Parking, Worship Facility</t>
  </si>
  <si>
    <t>BRADFORD COURT CONDOMINIUM</t>
  </si>
  <si>
    <t>3022 SW BRADFORD ST</t>
  </si>
  <si>
    <t>47.5694027</t>
  </si>
  <si>
    <t>-122.3717949</t>
  </si>
  <si>
    <t>BRAEBURN CONDOMINIUM</t>
  </si>
  <si>
    <t>1400 E PINE ST</t>
  </si>
  <si>
    <t>47.61562482</t>
  </si>
  <si>
    <t>-122.3137962</t>
  </si>
  <si>
    <t>BRANDON COURT CONDOMINIUM</t>
  </si>
  <si>
    <t>2401 SW BRANDON ST</t>
  </si>
  <si>
    <t>47.553507</t>
  </si>
  <si>
    <t>-122.3633625</t>
  </si>
  <si>
    <t>SEPHARDIC BIKUR HOLIM</t>
  </si>
  <si>
    <t>6500 52ND AVE S</t>
  </si>
  <si>
    <t>47.54382945</t>
  </si>
  <si>
    <t>-122.2666646</t>
  </si>
  <si>
    <t>GARDEN COURT APTS</t>
  </si>
  <si>
    <t>6311 47TH AVE S</t>
  </si>
  <si>
    <t>47.54542121</t>
  </si>
  <si>
    <t>-122.2742298</t>
  </si>
  <si>
    <t>GRAHAM ST APTS</t>
  </si>
  <si>
    <t>4601 S GRAHAM ST</t>
  </si>
  <si>
    <t>47.54588888</t>
  </si>
  <si>
    <t>-122.2745794</t>
  </si>
  <si>
    <t>Multifamily Housing, Non-Refrigerated Warehouse, Parking, Residence Hall/Dormitory</t>
  </si>
  <si>
    <t>BRIGHTON PLACE APTS</t>
  </si>
  <si>
    <t>6727 RAINIER AVE S</t>
  </si>
  <si>
    <t>47.54163881</t>
  </si>
  <si>
    <t>-122.2734299</t>
  </si>
  <si>
    <t>MYRTLE STREET APTS</t>
  </si>
  <si>
    <t>7020 RAINIER AVE S</t>
  </si>
  <si>
    <t>47.53915867</t>
  </si>
  <si>
    <t>-122.2704134</t>
  </si>
  <si>
    <t>BRITTANY HOUSE CONDOMINIUM</t>
  </si>
  <si>
    <t>3721 27TH PL W</t>
  </si>
  <si>
    <t>47.65388774</t>
  </si>
  <si>
    <t>-122.3919376</t>
  </si>
  <si>
    <t>BRIX</t>
  </si>
  <si>
    <t>538 BROADWAY E</t>
  </si>
  <si>
    <t>47.62384093</t>
  </si>
  <si>
    <t>-122.3204239</t>
  </si>
  <si>
    <t>BALLARD TRANSFER &amp; STORES</t>
  </si>
  <si>
    <t>2417 NW MARKET ST</t>
  </si>
  <si>
    <t>47.66848688</t>
  </si>
  <si>
    <t>-122.3891043</t>
  </si>
  <si>
    <t>MARKET STREET HOLDINGS</t>
  </si>
  <si>
    <t>2401 NW MARKET ST</t>
  </si>
  <si>
    <t>47.66840403</t>
  </si>
  <si>
    <t>-122.3879978</t>
  </si>
  <si>
    <t>Medical Office, Multifamily Housing, Office, Restaurant, Retail Store</t>
  </si>
  <si>
    <t>SAND POINT ELEMENTARY (SPS-DISTRICT)</t>
  </si>
  <si>
    <t>6200 60TH AVE NE</t>
  </si>
  <si>
    <t>47.67477763</t>
  </si>
  <si>
    <t>-122.2622937</t>
  </si>
  <si>
    <t>BROADWAY PLAZA CONDOMINIUM</t>
  </si>
  <si>
    <t>116 11TH AVE E</t>
  </si>
  <si>
    <t>47.61929728</t>
  </si>
  <si>
    <t>-122.3178283</t>
  </si>
  <si>
    <t>WHITE HEATHER APT BLDG</t>
  </si>
  <si>
    <t>12556 15TH AVE NE</t>
  </si>
  <si>
    <t>47.72099264</t>
  </si>
  <si>
    <t>-122.3122247</t>
  </si>
  <si>
    <t>PINEHURST COURT</t>
  </si>
  <si>
    <t>12702 15TH AVE NE</t>
  </si>
  <si>
    <t>47.72142104</t>
  </si>
  <si>
    <t>-122.3121118</t>
  </si>
  <si>
    <t>ARRAGUN APARTMENTS</t>
  </si>
  <si>
    <t>10757 GREENWOOD AVE N</t>
  </si>
  <si>
    <t>47.70847304</t>
  </si>
  <si>
    <t>-122.3558821</t>
  </si>
  <si>
    <t>NORTHPARK VILLAGE</t>
  </si>
  <si>
    <t>10545 GREENWOOD AVE N</t>
  </si>
  <si>
    <t>47.70635307</t>
  </si>
  <si>
    <t>-122.3558798</t>
  </si>
  <si>
    <t>MALLOY APTS</t>
  </si>
  <si>
    <t>4337 15TH AVE NE</t>
  </si>
  <si>
    <t>47.66078996</t>
  </si>
  <si>
    <t>-122.31238</t>
  </si>
  <si>
    <t>BARTELL'S AND APARTMENTS</t>
  </si>
  <si>
    <t>4346 UNIVERSITY WAY NE</t>
  </si>
  <si>
    <t>47.66107178</t>
  </si>
  <si>
    <t>-122.31280518</t>
  </si>
  <si>
    <t>RETAIL</t>
  </si>
  <si>
    <t>4315 UNIVERSITY WAY NE</t>
  </si>
  <si>
    <t>47.66032028</t>
  </si>
  <si>
    <t>-122.31348419</t>
  </si>
  <si>
    <t>NEPTUNE THEATER</t>
  </si>
  <si>
    <t>1301 NE 45TH ST</t>
  </si>
  <si>
    <t>47.66091704</t>
  </si>
  <si>
    <t>-122.3139571</t>
  </si>
  <si>
    <t>Multifamily Housing, Other - Entertainment/Public Assembly</t>
  </si>
  <si>
    <t>THE COLLEGIANA (UW MED)</t>
  </si>
  <si>
    <t>4311 12TH AVE NE</t>
  </si>
  <si>
    <t>47.66023636</t>
  </si>
  <si>
    <t>-122.31580353</t>
  </si>
  <si>
    <t>LA MIRADA APARTMENTS</t>
  </si>
  <si>
    <t>1120 NE 43RD ST</t>
  </si>
  <si>
    <t>47.66001892</t>
  </si>
  <si>
    <t>CARLSTROM APARTMENTS</t>
  </si>
  <si>
    <t>4225 11TH AVE NE</t>
  </si>
  <si>
    <t>47.65904499</t>
  </si>
  <si>
    <t>-122.3169024</t>
  </si>
  <si>
    <t>FORDE APARTMENTS</t>
  </si>
  <si>
    <t>4231 12TH AVE NE</t>
  </si>
  <si>
    <t>47.65914285</t>
  </si>
  <si>
    <t>-122.315783</t>
  </si>
  <si>
    <t>ESCOLIER APARTMENTS</t>
  </si>
  <si>
    <t>4214 11TH AVE NE</t>
  </si>
  <si>
    <t>47.65892882</t>
  </si>
  <si>
    <t>-122.3163253</t>
  </si>
  <si>
    <t>WELLESLEY APARTMENTS</t>
  </si>
  <si>
    <t>4203 BROOKLYN AVE NE</t>
  </si>
  <si>
    <t>47.65850643</t>
  </si>
  <si>
    <t>-122.3146732</t>
  </si>
  <si>
    <t>STANFORD APARTMENTS</t>
  </si>
  <si>
    <t>1304 NE 42ND ST</t>
  </si>
  <si>
    <t>47.65860722</t>
  </si>
  <si>
    <t>-122.3140197</t>
  </si>
  <si>
    <t>CAMPUS APT</t>
  </si>
  <si>
    <t>4210 BROOKLYN AVE NE</t>
  </si>
  <si>
    <t>47.65873718</t>
  </si>
  <si>
    <t>-122.31400299</t>
  </si>
  <si>
    <t>UNIVERSITY MANOR APARTMENTS</t>
  </si>
  <si>
    <t>1305 NE 43RD ST</t>
  </si>
  <si>
    <t>47.65950361</t>
  </si>
  <si>
    <t>-122.3139832</t>
  </si>
  <si>
    <t>Medical Office, Multifamily Housing, Other - Restaurant/Bar</t>
  </si>
  <si>
    <t>UNIVERSITY METHODIST TEMPLE</t>
  </si>
  <si>
    <t>1415 NE 43RD ST</t>
  </si>
  <si>
    <t>47.65896482</t>
  </si>
  <si>
    <t>-122.3123803</t>
  </si>
  <si>
    <t>Other, Worship Facility</t>
  </si>
  <si>
    <t>LA PAZ APARTMENTS WITH STREET LEVEL RETAIL</t>
  </si>
  <si>
    <t>4200 UNIVERSITY WAY NE</t>
  </si>
  <si>
    <t>47.65848802</t>
  </si>
  <si>
    <t>-122.3128565</t>
  </si>
  <si>
    <t>BROOKLYN PLAZA DORM</t>
  </si>
  <si>
    <t>4106 BROOKLYN AVE NE</t>
  </si>
  <si>
    <t>47.65710843</t>
  </si>
  <si>
    <t>-122.3140463</t>
  </si>
  <si>
    <t>Parking, Residence Hall/Dormitory</t>
  </si>
  <si>
    <t>COHO APARTMENTS</t>
  </si>
  <si>
    <t>4120 BROOKLYN AVE NE</t>
  </si>
  <si>
    <t>47.65752137</t>
  </si>
  <si>
    <t>-122.3140797</t>
  </si>
  <si>
    <t>MAVERICK APT</t>
  </si>
  <si>
    <t>4131 BROOKLYN AVE NE</t>
  </si>
  <si>
    <t>47.65766984</t>
  </si>
  <si>
    <t>-122.3146739</t>
  </si>
  <si>
    <t>TYEE APARTMENTS</t>
  </si>
  <si>
    <t>4115 BROOKLYN AVE NE</t>
  </si>
  <si>
    <t>47.65731508</t>
  </si>
  <si>
    <t>-122.3146839</t>
  </si>
  <si>
    <t>LEVERE APTS</t>
  </si>
  <si>
    <t>4105 BROOKLYN AVE NE</t>
  </si>
  <si>
    <t>47.65703017</t>
  </si>
  <si>
    <t>-122.3147355</t>
  </si>
  <si>
    <t>LEE AND LEE APARTMENTS</t>
  </si>
  <si>
    <t>4145 11TH AVE NE</t>
  </si>
  <si>
    <t>47.65811021</t>
  </si>
  <si>
    <t>-122.3169999</t>
  </si>
  <si>
    <t>COLLEGE PLACE APARTMENTS</t>
  </si>
  <si>
    <t>4131 11TH AVE NE</t>
  </si>
  <si>
    <t>47.65764447</t>
  </si>
  <si>
    <t>-122.3169924</t>
  </si>
  <si>
    <t>TRINITY APARTMENTS</t>
  </si>
  <si>
    <t>4301 ROOSEVELT WAY NE</t>
  </si>
  <si>
    <t>47.65975458</t>
  </si>
  <si>
    <t>-122.3180206</t>
  </si>
  <si>
    <t>THE KENNEDY BUILDING</t>
  </si>
  <si>
    <t>905 NE 45TH ST</t>
  </si>
  <si>
    <t>47.66086337</t>
  </si>
  <si>
    <t>-122.318502</t>
  </si>
  <si>
    <t>ALLEGRO 1 APARTMENTS</t>
  </si>
  <si>
    <t>4115 ROOSEVELT WAY NE</t>
  </si>
  <si>
    <t>47.65730572</t>
  </si>
  <si>
    <t>-122.3182622</t>
  </si>
  <si>
    <t>ALLEGRO II   (53 UNITS PLUS RETAIL)</t>
  </si>
  <si>
    <t>4060 9TH AVE NE</t>
  </si>
  <si>
    <t>47.65700992</t>
  </si>
  <si>
    <t>-122.3185032</t>
  </si>
  <si>
    <t>CARIBBEAN MANOR APT'S</t>
  </si>
  <si>
    <t>10800 ROOSEVELT WAY NE</t>
  </si>
  <si>
    <t>47.70792392</t>
  </si>
  <si>
    <t>-122.3174528</t>
  </si>
  <si>
    <t>BROXTON CONDOMINIUM</t>
  </si>
  <si>
    <t>5016 CALIFORNIA AVE SW</t>
  </si>
  <si>
    <t>47.55699362</t>
  </si>
  <si>
    <t>-122.3864352</t>
  </si>
  <si>
    <t>Medical Office, Multifamily Housing, Parking</t>
  </si>
  <si>
    <t>LICTONWOOD APT SEATTLE HOUSING</t>
  </si>
  <si>
    <t>9001 GREENWOOD AVE N</t>
  </si>
  <si>
    <t>47.69461819</t>
  </si>
  <si>
    <t>-122.3557685</t>
  </si>
  <si>
    <t>TELEMARK APTS</t>
  </si>
  <si>
    <t>2850 NW 56TH ST</t>
  </si>
  <si>
    <t>47.66966872</t>
  </si>
  <si>
    <t>-122.394892</t>
  </si>
  <si>
    <t>FAIRHAVEN APTS</t>
  </si>
  <si>
    <t>2839 NW 56TH ST</t>
  </si>
  <si>
    <t>47.66927411</t>
  </si>
  <si>
    <t>-122.3948691</t>
  </si>
  <si>
    <t>ISLAND VIEW APTS</t>
  </si>
  <si>
    <t>3033 CALIFORNIA AVE SW</t>
  </si>
  <si>
    <t>47.57609406</t>
  </si>
  <si>
    <t>-122.3871264</t>
  </si>
  <si>
    <t>CHAMBERY PARK CONDOMINIUM</t>
  </si>
  <si>
    <t>13730 15TH AVE NE</t>
  </si>
  <si>
    <t>47.73019929</t>
  </si>
  <si>
    <t>-122.3104335</t>
  </si>
  <si>
    <t>CHANCERY PLACE APARTMENTS</t>
  </si>
  <si>
    <t>910 MARION ST</t>
  </si>
  <si>
    <t>47.60804749</t>
  </si>
  <si>
    <t>-122.32658386</t>
  </si>
  <si>
    <t>Office, Residence Hall/Dormitory</t>
  </si>
  <si>
    <t>TEMPLE BETH AM</t>
  </si>
  <si>
    <t>2632 NE 80TH ST</t>
  </si>
  <si>
    <t>47.68762613</t>
  </si>
  <si>
    <t>-122.2988487</t>
  </si>
  <si>
    <t>UNIVERSITY PREPARATORY ACADEMY - CAMPUS</t>
  </si>
  <si>
    <t>8000 25TH AVE NE</t>
  </si>
  <si>
    <t>47.68698452</t>
  </si>
  <si>
    <t>-122.3001519</t>
  </si>
  <si>
    <t>CHARBONNEAU CONDOMINIUM</t>
  </si>
  <si>
    <t>1201 BOYLSTON AVE</t>
  </si>
  <si>
    <t>47.61238073</t>
  </si>
  <si>
    <t>-122.3237655</t>
  </si>
  <si>
    <t>LAURELHURST APTS</t>
  </si>
  <si>
    <t>3913 NE 45TH ST</t>
  </si>
  <si>
    <t>47.66101107</t>
  </si>
  <si>
    <t>-122.2853502</t>
  </si>
  <si>
    <t>CHATILLON</t>
  </si>
  <si>
    <t>505 W MERCER PL</t>
  </si>
  <si>
    <t>47.62478539</t>
  </si>
  <si>
    <t>-122.3644142</t>
  </si>
  <si>
    <t>Arabelle Apartments</t>
  </si>
  <si>
    <t>10321 MERIDIAN AVE N</t>
  </si>
  <si>
    <t>47.70388484</t>
  </si>
  <si>
    <t>-122.3344124</t>
  </si>
  <si>
    <t>CINNAMON RIDGE CONDOMINIUM</t>
  </si>
  <si>
    <t>6910 CALIFORNIA AVE SW</t>
  </si>
  <si>
    <t>47.54192815</t>
  </si>
  <si>
    <t>-122.3868122</t>
  </si>
  <si>
    <t>CITADEL THE CONDOMINIUM</t>
  </si>
  <si>
    <t>2040 13TH AVE W</t>
  </si>
  <si>
    <t>47.63794389</t>
  </si>
  <si>
    <t>-122.3735463</t>
  </si>
  <si>
    <t>CITISCAPE CONDOMINIUM</t>
  </si>
  <si>
    <t>1504 AURORA AVE N</t>
  </si>
  <si>
    <t>47.63277031</t>
  </si>
  <si>
    <t>-122.343108</t>
  </si>
  <si>
    <t>CITY LIGHTS ON HARBOR CONDOMINIUM</t>
  </si>
  <si>
    <t>2349 HARBOR AVE SW</t>
  </si>
  <si>
    <t>47.58195852</t>
  </si>
  <si>
    <t>-122.3754348</t>
  </si>
  <si>
    <t>EMERALD LANDING I</t>
  </si>
  <si>
    <t>2157 N NORTHLAKE WAY</t>
  </si>
  <si>
    <t>47.6474248</t>
  </si>
  <si>
    <t>-122.3320739</t>
  </si>
  <si>
    <t>HOTEL ANDRA</t>
  </si>
  <si>
    <t>2000 4TH AVE</t>
  </si>
  <si>
    <t>47.61343384</t>
  </si>
  <si>
    <t>-122.34004974</t>
  </si>
  <si>
    <t>KIMBALL ELEMENTARY SCHOOL (SPS-DISTRICT)</t>
  </si>
  <si>
    <t>3200 23RD AVE S</t>
  </si>
  <si>
    <t>47.57435237</t>
  </si>
  <si>
    <t>-122.302795</t>
  </si>
  <si>
    <t>WASHINGTON CARE CENTER</t>
  </si>
  <si>
    <t>2821 S WALDEN ST</t>
  </si>
  <si>
    <t>47.57167473</t>
  </si>
  <si>
    <t>-122.2956387</t>
  </si>
  <si>
    <t>CITY VIEWS APTS</t>
  </si>
  <si>
    <t>3021 SW BRADFORD ST</t>
  </si>
  <si>
    <t>47.56873414</t>
  </si>
  <si>
    <t>-122.3717832</t>
  </si>
  <si>
    <t>MARINE BUSINESS CENTER</t>
  </si>
  <si>
    <t>801 NW 42ND ST</t>
  </si>
  <si>
    <t>47.65759684</t>
  </si>
  <si>
    <t>-122.3664114</t>
  </si>
  <si>
    <t>CANAL PLACE CONDOMINIUM</t>
  </si>
  <si>
    <t>965 W NICKERSON ST</t>
  </si>
  <si>
    <t>47.65346849</t>
  </si>
  <si>
    <t>-122.3699064</t>
  </si>
  <si>
    <t>CANAL STATION CONDOMINIUM</t>
  </si>
  <si>
    <t>5440 LEARY AVE NW</t>
  </si>
  <si>
    <t>47.66757187</t>
  </si>
  <si>
    <t>-122.3825744</t>
  </si>
  <si>
    <t>CANAL STATION NORTH CONDOMINIUM</t>
  </si>
  <si>
    <t>5450 LEARY AVE NW</t>
  </si>
  <si>
    <t>47.6680859</t>
  </si>
  <si>
    <t>-122.3831581</t>
  </si>
  <si>
    <t>D W CLOSE CO</t>
  </si>
  <si>
    <t>3317 3RD AVE S</t>
  </si>
  <si>
    <t>47.57404327</t>
  </si>
  <si>
    <t>-122.33039093</t>
  </si>
  <si>
    <t>Office, Social/Meeting Hall</t>
  </si>
  <si>
    <t>HOLYOKE BUILDING</t>
  </si>
  <si>
    <t>1018 1ST AVE</t>
  </si>
  <si>
    <t>47.6054039</t>
  </si>
  <si>
    <t>-122.33641815</t>
  </si>
  <si>
    <t>MEAVES BUILDING</t>
  </si>
  <si>
    <t>1012 1ST AVE</t>
  </si>
  <si>
    <t>47.60485291</t>
  </si>
  <si>
    <t>-122.33612861</t>
  </si>
  <si>
    <t>HOTEL SEATTLE</t>
  </si>
  <si>
    <t>315 SENECA ST</t>
  </si>
  <si>
    <t>47.60718918</t>
  </si>
  <si>
    <t>-122.33450317</t>
  </si>
  <si>
    <t>WOMENS UNIVERSITY CLUB</t>
  </si>
  <si>
    <t>1105 6TH AVE</t>
  </si>
  <si>
    <t>47.6078978</t>
  </si>
  <si>
    <t>-122.33221659</t>
  </si>
  <si>
    <t>DOVER APTS</t>
  </si>
  <si>
    <t>901 6TH AVE</t>
  </si>
  <si>
    <t>47.60644783</t>
  </si>
  <si>
    <t>-122.33038475</t>
  </si>
  <si>
    <t>FIRST UNITED METHODIST CHURCH</t>
  </si>
  <si>
    <t>811 5TH AVE</t>
  </si>
  <si>
    <t>47.60526618</t>
  </si>
  <si>
    <t>-122.33134867</t>
  </si>
  <si>
    <t>PACIFIC HOTEL/APTS</t>
  </si>
  <si>
    <t>317 MARION ST</t>
  </si>
  <si>
    <t>47.60504769</t>
  </si>
  <si>
    <t>-122.33249077</t>
  </si>
  <si>
    <t>REYNOLDS WORK RELEASE FACILITY</t>
  </si>
  <si>
    <t>410 4TH AVE</t>
  </si>
  <si>
    <t>47.60208905</t>
  </si>
  <si>
    <t>-122.32903145</t>
  </si>
  <si>
    <t>CATE APTS (LOW INCOME)</t>
  </si>
  <si>
    <t>312 NW 85TH ST</t>
  </si>
  <si>
    <t>47.6908109</t>
  </si>
  <si>
    <t>-122.36097544</t>
  </si>
  <si>
    <t>HOLY ROSARY SCHOOL</t>
  </si>
  <si>
    <t>4152 42ND AVE SW</t>
  </si>
  <si>
    <t>47.56485289</t>
  </si>
  <si>
    <t>-122.38521848</t>
  </si>
  <si>
    <t>SEATTLE LUTHERAN HIGH SCHOOL</t>
  </si>
  <si>
    <t>4100 SW GENESEE ST</t>
  </si>
  <si>
    <t>47.56502533</t>
  </si>
  <si>
    <t>-122.38456726</t>
  </si>
  <si>
    <t>HOPE LUTHERAN CHURCH</t>
  </si>
  <si>
    <t>4456 42ND AVE SW</t>
  </si>
  <si>
    <t>47.56334562</t>
  </si>
  <si>
    <t>-122.38494153</t>
  </si>
  <si>
    <t>LYON'S ANTIQUE MALL-WINDEREMERE-GARLIC JIMS</t>
  </si>
  <si>
    <t>4520 CALIFORNIA AVE SW</t>
  </si>
  <si>
    <t>47.56221008</t>
  </si>
  <si>
    <t>-122.38638306</t>
  </si>
  <si>
    <t>MATADOR/JAK'S GRILL/8 LIMBS YOGA/FITNESS TOGETHER</t>
  </si>
  <si>
    <t>4546 CALIFORNIA AVE SW</t>
  </si>
  <si>
    <t>47.56147766</t>
  </si>
  <si>
    <t>Non-Refrigerated Warehouse, Office, Other - Recreation, Restaurant</t>
  </si>
  <si>
    <t>ALASKA HOUSE</t>
  </si>
  <si>
    <t>4539 42ND AVE SW</t>
  </si>
  <si>
    <t>47.56150527</t>
  </si>
  <si>
    <t>-122.38585663</t>
  </si>
  <si>
    <t>CAPCO PLAZA (Altamira Apartments &amp; QFC)</t>
  </si>
  <si>
    <t>4550 42ND AVE SW</t>
  </si>
  <si>
    <t>47.56159544</t>
  </si>
  <si>
    <t>-122.38541678</t>
  </si>
  <si>
    <t>Multifamily Housing, Office, Retail Store, Supermarket/Grocery Store</t>
  </si>
  <si>
    <t>West Seattle Bowl / Highstrike Grill</t>
  </si>
  <si>
    <t>4505 39TH AVE SW</t>
  </si>
  <si>
    <t>47.56279704</t>
  </si>
  <si>
    <t>-122.38212068</t>
  </si>
  <si>
    <t>Other - Recreation, Parking, Restaurant</t>
  </si>
  <si>
    <t>TRADER JOE'S</t>
  </si>
  <si>
    <t>4545 FAUNTLEROY WAY SW</t>
  </si>
  <si>
    <t>47.56234935</t>
  </si>
  <si>
    <t>-122.38090294</t>
  </si>
  <si>
    <t>LINK APARTMENTS</t>
  </si>
  <si>
    <t>4550 38TH AVE SW</t>
  </si>
  <si>
    <t>47.56122208</t>
  </si>
  <si>
    <t>-122.37969971</t>
  </si>
  <si>
    <t>WEST SEATTLE FAMILY YMCA</t>
  </si>
  <si>
    <t>4515 36TH AVE SW</t>
  </si>
  <si>
    <t>47.56229286</t>
  </si>
  <si>
    <t>-122.37856054</t>
  </si>
  <si>
    <t>Fitness Center/Health Club/Gym, Swimming Pool</t>
  </si>
  <si>
    <t>SK FOOD GROUP/LSG SKY CHEF</t>
  </si>
  <si>
    <t>4600 37TH AVE SW</t>
  </si>
  <si>
    <t>47.5619656</t>
  </si>
  <si>
    <t>-122.37860657</t>
  </si>
  <si>
    <t>BARI APTS</t>
  </si>
  <si>
    <t>4500 36TH AVE SW</t>
  </si>
  <si>
    <t>47.5627717</t>
  </si>
  <si>
    <t>-122.3769184</t>
  </si>
  <si>
    <t>FAIRWAY APARTMENT</t>
  </si>
  <si>
    <t>4511 35TH AVE SW</t>
  </si>
  <si>
    <t>47.56216566</t>
  </si>
  <si>
    <t>-122.3766811</t>
  </si>
  <si>
    <t>Brookdale West Seattle</t>
  </si>
  <si>
    <t>4611 35TH AVE SW</t>
  </si>
  <si>
    <t>47.56196798</t>
  </si>
  <si>
    <t>-122.37674596</t>
  </si>
  <si>
    <t>Multifamily Housing, Parking, Senior Care Community</t>
  </si>
  <si>
    <t>ADELPHI APTS</t>
  </si>
  <si>
    <t>230 23RD AVE E</t>
  </si>
  <si>
    <t>47.62129361</t>
  </si>
  <si>
    <t>-122.30223007</t>
  </si>
  <si>
    <t>ELIZABETH JAMES HOUSE</t>
  </si>
  <si>
    <t>109 23RD AVE E</t>
  </si>
  <si>
    <t>47.61958474</t>
  </si>
  <si>
    <t>-122.30270582</t>
  </si>
  <si>
    <t>THE PARKER APTS</t>
  </si>
  <si>
    <t>2701 3RD AVE W</t>
  </si>
  <si>
    <t>47.64483904</t>
  </si>
  <si>
    <t>-122.36140312</t>
  </si>
  <si>
    <t>12701 LAKE CITY WAY NE</t>
  </si>
  <si>
    <t>47.72145421</t>
  </si>
  <si>
    <t>-122.2960621</t>
  </si>
  <si>
    <t>Food Service, Other - Services, Retail Store, Supermarket/Grocery Store</t>
  </si>
  <si>
    <t>CEDAR PARK APARTMENTS</t>
  </si>
  <si>
    <t>12740 30TH AVE NE</t>
  </si>
  <si>
    <t>47.72238922</t>
  </si>
  <si>
    <t>-122.29587555</t>
  </si>
  <si>
    <t>CASCADE BUILDING</t>
  </si>
  <si>
    <t>12535 LAKE CITY WAY NE</t>
  </si>
  <si>
    <t>47.72032547</t>
  </si>
  <si>
    <t>-122.2950916</t>
  </si>
  <si>
    <t>LAKE CITY HOUSE</t>
  </si>
  <si>
    <t>12546 33RD AVE NE</t>
  </si>
  <si>
    <t>47.72080101</t>
  </si>
  <si>
    <t>-122.2919837</t>
  </si>
  <si>
    <t>CITY NORTH APTS (FORMERLY REKHI BUILDING)</t>
  </si>
  <si>
    <t>12508 LAKE CITY WAY NE</t>
  </si>
  <si>
    <t>47.71961883</t>
  </si>
  <si>
    <t>-122.2945584</t>
  </si>
  <si>
    <t>SOLARA APTS</t>
  </si>
  <si>
    <t>12736 LAKE CITY WAY NE</t>
  </si>
  <si>
    <t>47.7221596</t>
  </si>
  <si>
    <t>-122.2925354</t>
  </si>
  <si>
    <t>SPRING LAKE APTS</t>
  </si>
  <si>
    <t>12528 35TH AVE NE</t>
  </si>
  <si>
    <t>47.72024082</t>
  </si>
  <si>
    <t>-122.2902282</t>
  </si>
  <si>
    <t>CEDAR PARK ELEMENTARY (SPS-DISTRICT)</t>
  </si>
  <si>
    <t>13224 37TH AVE NE</t>
  </si>
  <si>
    <t>47.72586701</t>
  </si>
  <si>
    <t>-122.2871111</t>
  </si>
  <si>
    <t>CEDAR POINTE OF SEATTLE CONDOMINIUM</t>
  </si>
  <si>
    <t>750 N 143RD ST</t>
  </si>
  <si>
    <t>47.73317708</t>
  </si>
  <si>
    <t>-122.34855</t>
  </si>
  <si>
    <t>CEDARS APARTMENTS (BELLTOWN)</t>
  </si>
  <si>
    <t>2615 1ST AVE</t>
  </si>
  <si>
    <t>47.61534351</t>
  </si>
  <si>
    <t>-122.3504066</t>
  </si>
  <si>
    <t>Multifamily Housing, Parking, Restaurant</t>
  </si>
  <si>
    <t>CENTRAL PARK</t>
  </si>
  <si>
    <t>700 S HOMER ST</t>
  </si>
  <si>
    <t>47.55218148</t>
  </si>
  <si>
    <t>-122.3232298</t>
  </si>
  <si>
    <t>SEATTLE CHILDREN'S HOSPITAL  (ODESSA BROWN CHILDREN'S CLINIC)</t>
  </si>
  <si>
    <t>2101 E YESLER WAY</t>
  </si>
  <si>
    <t>47.6012949</t>
  </si>
  <si>
    <t>-122.3045281</t>
  </si>
  <si>
    <t>NW ART AND FRAME/HUSKY ICE CREAM</t>
  </si>
  <si>
    <t>4721 CALIFORNIA AVE SW</t>
  </si>
  <si>
    <t>47.56033119</t>
  </si>
  <si>
    <t>-122.3871845</t>
  </si>
  <si>
    <t>Other - Mall, Restaurant</t>
  </si>
  <si>
    <t>APARTMENT &amp; OFFICE/RETAIL BLDG</t>
  </si>
  <si>
    <t>4739 44TH AVE SW</t>
  </si>
  <si>
    <t>47.56001747</t>
  </si>
  <si>
    <t>-122.3884832</t>
  </si>
  <si>
    <t>CENTRAL PARK EAST CONDOMINIUM</t>
  </si>
  <si>
    <t>2001 E YESLER WAY</t>
  </si>
  <si>
    <t>47.60109285</t>
  </si>
  <si>
    <t>-122.305951</t>
  </si>
  <si>
    <t>BEACON HILL SCHOOL (SPS-DISTRICT)</t>
  </si>
  <si>
    <t>2025 14TH AVE S</t>
  </si>
  <si>
    <t>47.58508977</t>
  </si>
  <si>
    <t>-122.3153598</t>
  </si>
  <si>
    <t>2001 Plum LLC</t>
  </si>
  <si>
    <t>2001 S PLUM ST</t>
  </si>
  <si>
    <t>47.58493545</t>
  </si>
  <si>
    <t>-122.3064559</t>
  </si>
  <si>
    <t>Distribution Center, Office, Refrigerated Warehouse</t>
  </si>
  <si>
    <t>ORIENTAL MEATS</t>
  </si>
  <si>
    <t>2001 21ST AVE S</t>
  </si>
  <si>
    <t>47.58520699</t>
  </si>
  <si>
    <t>-122.3059527</t>
  </si>
  <si>
    <t>MB WAREHOUSE LLC</t>
  </si>
  <si>
    <t>2028 21ST AVE S</t>
  </si>
  <si>
    <t>47.58473587</t>
  </si>
  <si>
    <t>-122.30489349</t>
  </si>
  <si>
    <t>IMPRESSIONS NORTHWEST</t>
  </si>
  <si>
    <t>2001 22ND AVE S</t>
  </si>
  <si>
    <t>47.58501969</t>
  </si>
  <si>
    <t>-122.3050165</t>
  </si>
  <si>
    <t>KUSAK CUT GLASS WORKS</t>
  </si>
  <si>
    <t>1911 22ND AVE S</t>
  </si>
  <si>
    <t>47.58594125</t>
  </si>
  <si>
    <t>-122.3045275</t>
  </si>
  <si>
    <t>FAMILY SERVICES</t>
  </si>
  <si>
    <t>1900 RAINIER AVE S</t>
  </si>
  <si>
    <t>47.58600295</t>
  </si>
  <si>
    <t>-122.3035276</t>
  </si>
  <si>
    <t>K-12 School, Office, Retail Store</t>
  </si>
  <si>
    <t>CENTER PARK APTS</t>
  </si>
  <si>
    <t>2100 25TH AVE S</t>
  </si>
  <si>
    <t>47.58408433</t>
  </si>
  <si>
    <t>-122.2993503</t>
  </si>
  <si>
    <t>RED CROSS</t>
  </si>
  <si>
    <t>1900 25TH AVE S</t>
  </si>
  <si>
    <t>47.58585718</t>
  </si>
  <si>
    <t>-122.2996162</t>
  </si>
  <si>
    <t>TENNIS CENTER</t>
  </si>
  <si>
    <t>2000 MARTIN LUTHER KING JR WAY S</t>
  </si>
  <si>
    <t>47.58534028</t>
  </si>
  <si>
    <t>-122.2976397</t>
  </si>
  <si>
    <t>CENTRE COURT</t>
  </si>
  <si>
    <t>116 WARREN AVE N</t>
  </si>
  <si>
    <t>47.6190884</t>
  </si>
  <si>
    <t>-122.3537676</t>
  </si>
  <si>
    <t>MYCON'S USED CARS</t>
  </si>
  <si>
    <t>3711 RAINIER AVE S</t>
  </si>
  <si>
    <t>47.57012605</t>
  </si>
  <si>
    <t>-122.292111</t>
  </si>
  <si>
    <t>THE CRESTVIEW</t>
  </si>
  <si>
    <t>3630 RENTON AVE S</t>
  </si>
  <si>
    <t>47.57095531</t>
  </si>
  <si>
    <t>-122.2955385</t>
  </si>
  <si>
    <t>Andover Court Apartments</t>
  </si>
  <si>
    <t>4000 MARTIN LUTHER KING JR WAY S</t>
  </si>
  <si>
    <t>47.56803761</t>
  </si>
  <si>
    <t>-122.2965959</t>
  </si>
  <si>
    <t>OLD WESTERN STEEL CASTING CO</t>
  </si>
  <si>
    <t>3300 1ST AVE S</t>
  </si>
  <si>
    <t>47.57404085</t>
  </si>
  <si>
    <t>-122.3335709</t>
  </si>
  <si>
    <t>ALASKA COPPER WORKS</t>
  </si>
  <si>
    <t>3300 6TH AVE S</t>
  </si>
  <si>
    <t>47.57410247</t>
  </si>
  <si>
    <t>-122.3249822</t>
  </si>
  <si>
    <t>SWEETBRIAR APTS (MIXED USE)</t>
  </si>
  <si>
    <t>2103 QUEEN ANNE AVE N</t>
  </si>
  <si>
    <t>47.63736343</t>
  </si>
  <si>
    <t>-122.35733032</t>
  </si>
  <si>
    <t>SAFEWAY STORE # 368</t>
  </si>
  <si>
    <t>2100 QUEEN ANNE AVE N</t>
  </si>
  <si>
    <t>47.63770856</t>
  </si>
  <si>
    <t>-122.3560834</t>
  </si>
  <si>
    <t>EDEN HILL (NEW MIX-USE)</t>
  </si>
  <si>
    <t>1925 QUEEN ANNE AVE N</t>
  </si>
  <si>
    <t>47.63690543</t>
  </si>
  <si>
    <t>-122.3573012</t>
  </si>
  <si>
    <t>QUEEN ANNE COMMUNITY CENTER</t>
  </si>
  <si>
    <t>1901 1ST AVE W</t>
  </si>
  <si>
    <t>47.63636811</t>
  </si>
  <si>
    <t>-122.3579171</t>
  </si>
  <si>
    <t>Fitness Center/Health Club/Gym, Office, Other - Recreation, Pre-school/Daycare</t>
  </si>
  <si>
    <t>PARK VISTA APARTMENTS</t>
  </si>
  <si>
    <t>5810 COWEN PL NE</t>
  </si>
  <si>
    <t>47.67144153</t>
  </si>
  <si>
    <t>-122.3122404</t>
  </si>
  <si>
    <t>BUCKLEY APTS</t>
  </si>
  <si>
    <t>201 17TH AVE E</t>
  </si>
  <si>
    <t>47.61986008</t>
  </si>
  <si>
    <t>-122.3104219</t>
  </si>
  <si>
    <t>BOYLSTON PLACE</t>
  </si>
  <si>
    <t>1816 BOYLSTON AVE</t>
  </si>
  <si>
    <t>47.61807776</t>
  </si>
  <si>
    <t>-122.32293</t>
  </si>
  <si>
    <t>LANCASTER APTS</t>
  </si>
  <si>
    <t>704 E THOMAS ST</t>
  </si>
  <si>
    <t>47.62127812</t>
  </si>
  <si>
    <t>-122.3228237</t>
  </si>
  <si>
    <t>WAREHOUSE</t>
  </si>
  <si>
    <t>20 S IDAHO ST</t>
  </si>
  <si>
    <t>47.56487224</t>
  </si>
  <si>
    <t>-122.3407794</t>
  </si>
  <si>
    <t>VISKO BUILDING</t>
  </si>
  <si>
    <t>4229 W MARGINAL WAY SW</t>
  </si>
  <si>
    <t>47.56439838</t>
  </si>
  <si>
    <t>-122.3535263</t>
  </si>
  <si>
    <t>QFC WAREHOUSE</t>
  </si>
  <si>
    <t>3663 1ST AVE S</t>
  </si>
  <si>
    <t>47.56983869</t>
  </si>
  <si>
    <t>-122.334806</t>
  </si>
  <si>
    <t>J C WRIGHT SALES COMPANY</t>
  </si>
  <si>
    <t>14 S IDAHO ST</t>
  </si>
  <si>
    <t>47.56484985</t>
  </si>
  <si>
    <t>-122.34174347</t>
  </si>
  <si>
    <t>GRAND CENTRAL BAKERY</t>
  </si>
  <si>
    <t>21 S NEVADA ST</t>
  </si>
  <si>
    <t>47.56540757</t>
  </si>
  <si>
    <t>-122.340694</t>
  </si>
  <si>
    <t>COMPTON LUMBER CO</t>
  </si>
  <si>
    <t>3847 1ST AVE S</t>
  </si>
  <si>
    <t>47.56887225</t>
  </si>
  <si>
    <t>-122.3352073</t>
  </si>
  <si>
    <t>Non-Refrigerated Warehouse, Office, Self-Storage Facility</t>
  </si>
  <si>
    <t>C.C. FILSON</t>
  </si>
  <si>
    <t>3851 1ST AVE S</t>
  </si>
  <si>
    <t>47.56778076</t>
  </si>
  <si>
    <t>-122.3361816</t>
  </si>
  <si>
    <t>PORTOFINO APARTMENTS</t>
  </si>
  <si>
    <t>3815 WOODLAND PARK AVE N</t>
  </si>
  <si>
    <t>47.65328217</t>
  </si>
  <si>
    <t>-122.34438324</t>
  </si>
  <si>
    <t>ALASKAN COPPER AND BRASS CO</t>
  </si>
  <si>
    <t>3317 6TH AVE S</t>
  </si>
  <si>
    <t>47.57382202</t>
  </si>
  <si>
    <t>-122.32672882</t>
  </si>
  <si>
    <t>CANTERBURY SHORES CONDOMINIUM</t>
  </si>
  <si>
    <t>2501 CANTERBURY LN E</t>
  </si>
  <si>
    <t>47.6422063</t>
  </si>
  <si>
    <t>-122.2805985</t>
  </si>
  <si>
    <t>PARKRIDGE APTS</t>
  </si>
  <si>
    <t>1210 15TH AVE E</t>
  </si>
  <si>
    <t>47.63137342</t>
  </si>
  <si>
    <t>-122.3121641</t>
  </si>
  <si>
    <t>STEVENS ELEMENTARY (SPS-DISTRICT)</t>
  </si>
  <si>
    <t>1242 18TH AVE E</t>
  </si>
  <si>
    <t>47.63179299</t>
  </si>
  <si>
    <t>-122.3078286</t>
  </si>
  <si>
    <t>CARBON 56</t>
  </si>
  <si>
    <t>2015 TERRY AVE</t>
  </si>
  <si>
    <t>47.61726761</t>
  </si>
  <si>
    <t>-122.33582306</t>
  </si>
  <si>
    <t>APARTMENT</t>
  </si>
  <si>
    <t>1401 E HOWELL ST</t>
  </si>
  <si>
    <t>47.61739797</t>
  </si>
  <si>
    <t>-122.3139197</t>
  </si>
  <si>
    <t>CARLETON HOUSE CONDOMINIUM</t>
  </si>
  <si>
    <t>2565 DEXTER AVE N</t>
  </si>
  <si>
    <t>47.64360097</t>
  </si>
  <si>
    <t>-122.3465039</t>
  </si>
  <si>
    <t>MAGNOLIA UNITED CHURCH OF CHRIST</t>
  </si>
  <si>
    <t>3555 W MCGRAW ST</t>
  </si>
  <si>
    <t>47.63913312</t>
  </si>
  <si>
    <t>-122.4033599</t>
  </si>
  <si>
    <t>2013</t>
  </si>
  <si>
    <t>CHE SENH MINH</t>
  </si>
  <si>
    <t>2523 15TH AVE S</t>
  </si>
  <si>
    <t>47.58024825</t>
  </si>
  <si>
    <t>-122.3138123</t>
  </si>
  <si>
    <t>CARRARA CONDOMINIUM</t>
  </si>
  <si>
    <t>123 QUEEN ANNE AVE N</t>
  </si>
  <si>
    <t>47.61943004</t>
  </si>
  <si>
    <t>-122.3570706</t>
  </si>
  <si>
    <t>CASCADE CONDOMINIUM</t>
  </si>
  <si>
    <t>2420 8TH AVE N</t>
  </si>
  <si>
    <t>47.63985283</t>
  </si>
  <si>
    <t>-122.3423999</t>
  </si>
  <si>
    <t>TOYOTA OF LAKE CITY (2013)</t>
  </si>
  <si>
    <t>13355 LAKE CITY WAY NE</t>
  </si>
  <si>
    <t>47.72599646</t>
  </si>
  <si>
    <t>-122.2930226</t>
  </si>
  <si>
    <t>Automobile Dealership, Parking</t>
  </si>
  <si>
    <t>LAKE CITY MINI STORAGE</t>
  </si>
  <si>
    <t>3116 NE 130TH ST</t>
  </si>
  <si>
    <t>47.72310925</t>
  </si>
  <si>
    <t>-122.2942276</t>
  </si>
  <si>
    <t>MALLORY SAFETY &amp; SUPPLY LLC</t>
  </si>
  <si>
    <t>5510 E MARGINAL WAY S</t>
  </si>
  <si>
    <t>47.5530199</t>
  </si>
  <si>
    <t>-122.3360465</t>
  </si>
  <si>
    <t>QUALMAN APTS</t>
  </si>
  <si>
    <t>1421 15TH AVE</t>
  </si>
  <si>
    <t>47.61360673</t>
  </si>
  <si>
    <t>-122.3131417</t>
  </si>
  <si>
    <t>PARAMOUNT APTS</t>
  </si>
  <si>
    <t>1521 15TH AVE</t>
  </si>
  <si>
    <t>47.61481029</t>
  </si>
  <si>
    <t>-122.3131438</t>
  </si>
  <si>
    <t>BANCROFT APTS</t>
  </si>
  <si>
    <t>1615 15TH AVE</t>
  </si>
  <si>
    <t>47.61578829</t>
  </si>
  <si>
    <t>-122.3131358</t>
  </si>
  <si>
    <t>NARADA APTS</t>
  </si>
  <si>
    <t>25 W HIGHLAND DR</t>
  </si>
  <si>
    <t>47.62924231</t>
  </si>
  <si>
    <t>-122.3574138</t>
  </si>
  <si>
    <t>THE PARK ON HIGHLAND DRIVE</t>
  </si>
  <si>
    <t>1205 QUEEN ANNE AVE N</t>
  </si>
  <si>
    <t>47.62980616</t>
  </si>
  <si>
    <t>-122.3570318</t>
  </si>
  <si>
    <t>QUEEN ANNE HEIGHTS</t>
  </si>
  <si>
    <t>1212 QUEEN ANNE AVE N</t>
  </si>
  <si>
    <t>47.63020343</t>
  </si>
  <si>
    <t>-122.3562932</t>
  </si>
  <si>
    <t>THE Q APARTMENTS</t>
  </si>
  <si>
    <t>1321 QUEEN ANNE AVE N</t>
  </si>
  <si>
    <t>47.63106506</t>
  </si>
  <si>
    <t>-122.3570639</t>
  </si>
  <si>
    <t>GREENWICH APTS</t>
  </si>
  <si>
    <t>1305 QUEEN ANNE AVE N</t>
  </si>
  <si>
    <t>47.63068778</t>
  </si>
  <si>
    <t>-122.3570059</t>
  </si>
  <si>
    <t>Carlyle</t>
  </si>
  <si>
    <t>1306 1ST AVE W</t>
  </si>
  <si>
    <t>47.63065851</t>
  </si>
  <si>
    <t>-122.3576472</t>
  </si>
  <si>
    <t>HILLCREST MANOR</t>
  </si>
  <si>
    <t>21 W LEE ST</t>
  </si>
  <si>
    <t>47.63106529</t>
  </si>
  <si>
    <t>-122.3576371</t>
  </si>
  <si>
    <t>ST ANNE SCHOOL</t>
  </si>
  <si>
    <t>101 W LEE ST</t>
  </si>
  <si>
    <t>47.63107491</t>
  </si>
  <si>
    <t>-122.3584347</t>
  </si>
  <si>
    <t>WEST TOWN VIEW APTS</t>
  </si>
  <si>
    <t>1407 2ND AVE W</t>
  </si>
  <si>
    <t>47.63158835</t>
  </si>
  <si>
    <t>-122.3595564</t>
  </si>
  <si>
    <t>ST ANNE CHURCH &amp; RECTORY</t>
  </si>
  <si>
    <t>100 W LEE ST</t>
  </si>
  <si>
    <t>47.63164576</t>
  </si>
  <si>
    <t>-122.3584314</t>
  </si>
  <si>
    <t>QUEEN ANNE COURT APTS</t>
  </si>
  <si>
    <t>23 W GALER ST</t>
  </si>
  <si>
    <t>47.63208767</t>
  </si>
  <si>
    <t>-122.3576295</t>
  </si>
  <si>
    <t>GALER CREST APTS &amp; RETAIL</t>
  </si>
  <si>
    <t>1428 QUEEN ANNE AVE N</t>
  </si>
  <si>
    <t>47.63203021</t>
  </si>
  <si>
    <t>-122.3563238</t>
  </si>
  <si>
    <t>QUEENVIEW APTS</t>
  </si>
  <si>
    <t>621 W GALER ST</t>
  </si>
  <si>
    <t>47.63216885</t>
  </si>
  <si>
    <t>-122.3653904</t>
  </si>
  <si>
    <t>CONCORD CONDOMINIUM</t>
  </si>
  <si>
    <t>2929 1ST AVE</t>
  </si>
  <si>
    <t>47.61711506</t>
  </si>
  <si>
    <t>-122.3534333</t>
  </si>
  <si>
    <t>CONTINENTAL HOUSE CONDOMINIUM</t>
  </si>
  <si>
    <t>100 WARD ST</t>
  </si>
  <si>
    <t>47.62832809</t>
  </si>
  <si>
    <t>-122.3549105</t>
  </si>
  <si>
    <t>CONTINENTAL PLACE CONDOMINIUM</t>
  </si>
  <si>
    <t>2125 1ST AVE</t>
  </si>
  <si>
    <t>47.61223602</t>
  </si>
  <si>
    <t>-122.34519196</t>
  </si>
  <si>
    <t>Multifamily Housing, Parking, Retail Store, Swimming Pool</t>
  </si>
  <si>
    <t>COOPER SQUARE CONDOMINIUM</t>
  </si>
  <si>
    <t>8745 GREENWOOD AVE N</t>
  </si>
  <si>
    <t>47.69393937</t>
  </si>
  <si>
    <t>-122.3557305</t>
  </si>
  <si>
    <t>AUDIO VISUAL FACTORY</t>
  </si>
  <si>
    <t>1900 S CORGIAT DR</t>
  </si>
  <si>
    <t>47.5436441</t>
  </si>
  <si>
    <t>-122.3078483</t>
  </si>
  <si>
    <t>CORNERSTONE OF QUEEN ANNE CONDOMINIUM</t>
  </si>
  <si>
    <t>500 ALOHA ST</t>
  </si>
  <si>
    <t>47.62741444</t>
  </si>
  <si>
    <t>-122.3472974</t>
  </si>
  <si>
    <t>COSMOPOLITAN</t>
  </si>
  <si>
    <t>819 VIRGINIA ST</t>
  </si>
  <si>
    <t>47.61598074</t>
  </si>
  <si>
    <t>-122.3356023</t>
  </si>
  <si>
    <t>BROADVIEW APTS</t>
  </si>
  <si>
    <t>12550 GREENWOOD AVE N</t>
  </si>
  <si>
    <t>47.72117564</t>
  </si>
  <si>
    <t>-122.3551423</t>
  </si>
  <si>
    <t>COURT AT SANDPOINTE CONDOMINIUM</t>
  </si>
  <si>
    <t>7323 SAND POINT WAY NE</t>
  </si>
  <si>
    <t>47.68191963</t>
  </si>
  <si>
    <t>-122.2640719</t>
  </si>
  <si>
    <t>COURTYARD AT BITTER LAKE CONDOMINIUM</t>
  </si>
  <si>
    <t>903 N 130TH ST</t>
  </si>
  <si>
    <t>47.72294288</t>
  </si>
  <si>
    <t>-122.3478558</t>
  </si>
  <si>
    <t>COURTYARD AT QUEEN ANNE SQUARE</t>
  </si>
  <si>
    <t>275 W ROY ST</t>
  </si>
  <si>
    <t>47.62545311</t>
  </si>
  <si>
    <t>-122.3600318</t>
  </si>
  <si>
    <t>DECATUR</t>
  </si>
  <si>
    <t>1105 SPRING ST</t>
  </si>
  <si>
    <t>47.61006535</t>
  </si>
  <si>
    <t>-122.3250625</t>
  </si>
  <si>
    <t>DE LORGES CONDO</t>
  </si>
  <si>
    <t>325 HARVARD AVE E</t>
  </si>
  <si>
    <t>47.62185036</t>
  </si>
  <si>
    <t>-122.3223192</t>
  </si>
  <si>
    <t>FOUR SEASONS</t>
  </si>
  <si>
    <t>2410 BOYER AVE E</t>
  </si>
  <si>
    <t>47.6415519</t>
  </si>
  <si>
    <t>-122.3134842</t>
  </si>
  <si>
    <t>DENICE HUNT TOWNHOMES CONDOMINIUM</t>
  </si>
  <si>
    <t>620 N 85TH ST</t>
  </si>
  <si>
    <t>47.69080496</t>
  </si>
  <si>
    <t>-122.3501336</t>
  </si>
  <si>
    <t>SEWARD (SPS-DISTRICT)</t>
  </si>
  <si>
    <t>2515 BOYLSTON AVE E</t>
  </si>
  <si>
    <t>47.64246976</t>
  </si>
  <si>
    <t>-122.3239614</t>
  </si>
  <si>
    <t>OFFICE-SPRAG</t>
  </si>
  <si>
    <t>2517 EASTLAKE AVE E</t>
  </si>
  <si>
    <t>47.64256231</t>
  </si>
  <si>
    <t>-122.3262091</t>
  </si>
  <si>
    <t>2015, 2012</t>
  </si>
  <si>
    <t>OFFICES &amp; PRINTING</t>
  </si>
  <si>
    <t>2633 EASTLAKE AVE E</t>
  </si>
  <si>
    <t>47.64430073</t>
  </si>
  <si>
    <t>-122.3262467</t>
  </si>
  <si>
    <t>REMI APTS</t>
  </si>
  <si>
    <t>2727 EASTLAKE AVE E</t>
  </si>
  <si>
    <t>47.64536656</t>
  </si>
  <si>
    <t>-122.32622</t>
  </si>
  <si>
    <t>EASTLAKE CENTER (North &amp; South)</t>
  </si>
  <si>
    <t>2825 EASTLAKE AVE E</t>
  </si>
  <si>
    <t>47.64635866</t>
  </si>
  <si>
    <t>-122.3257347</t>
  </si>
  <si>
    <t>EASTLAKE 2851</t>
  </si>
  <si>
    <t>2851 EASTLAKE AVE E</t>
  </si>
  <si>
    <t>47.64695805</t>
  </si>
  <si>
    <t>-122.3251804</t>
  </si>
  <si>
    <t>CORONADO APT</t>
  </si>
  <si>
    <t>2840 EASTLAKE AVE E</t>
  </si>
  <si>
    <t>47.64664106</t>
  </si>
  <si>
    <t>-122.324656</t>
  </si>
  <si>
    <t>THE SHELBY APT</t>
  </si>
  <si>
    <t>2815 BOYLSTON AVE E</t>
  </si>
  <si>
    <t>47.64622911</t>
  </si>
  <si>
    <t>-122.3236418</t>
  </si>
  <si>
    <t>KILLARNY APTS</t>
  </si>
  <si>
    <t>3008 HARVARD AVE E</t>
  </si>
  <si>
    <t>47.64816429</t>
  </si>
  <si>
    <t>-122.3215596</t>
  </si>
  <si>
    <t>L' AMOURITA CO-OP</t>
  </si>
  <si>
    <t>2901 FRANKLIN AVE E</t>
  </si>
  <si>
    <t>47.64736554</t>
  </si>
  <si>
    <t>-122.3234665</t>
  </si>
  <si>
    <t>EASTLAKE GARDEN APTS &amp; RETAIL</t>
  </si>
  <si>
    <t>3230 EASTLAKE AVE E</t>
  </si>
  <si>
    <t>47.65084236</t>
  </si>
  <si>
    <t>-122.3214541</t>
  </si>
  <si>
    <t>Multifamily Housing, Other - Restaurant/Bar, Parking, Retail Store</t>
  </si>
  <si>
    <t>UNION BAY LOFTS</t>
  </si>
  <si>
    <t>3218 EASTLAKE AVE E</t>
  </si>
  <si>
    <t>47.65058136</t>
  </si>
  <si>
    <t>-122.32162476</t>
  </si>
  <si>
    <t>KEYSTONE GROUP HOME</t>
  </si>
  <si>
    <t>3515 WOODLAND PARK AVE N</t>
  </si>
  <si>
    <t>47.65018106</t>
  </si>
  <si>
    <t>-122.3442638</t>
  </si>
  <si>
    <t>STONE 34</t>
  </si>
  <si>
    <t>3400 STONE WAY N</t>
  </si>
  <si>
    <t>47.64867065</t>
  </si>
  <si>
    <t>-122.3424503</t>
  </si>
  <si>
    <t>OFFICES - PRODUCTION NETWORK</t>
  </si>
  <si>
    <t>1000 N NORTHLAKE WAY</t>
  </si>
  <si>
    <t>47.64888467</t>
  </si>
  <si>
    <t>-122.3464839</t>
  </si>
  <si>
    <t>CRISTALLA CONDOMINIUM</t>
  </si>
  <si>
    <t>2033 2ND AVE</t>
  </si>
  <si>
    <t>47.61201909</t>
  </si>
  <si>
    <t>-122.3428482</t>
  </si>
  <si>
    <t>IMPERIAL CROWN MANOR APT</t>
  </si>
  <si>
    <t>1207 NW 92ND ST</t>
  </si>
  <si>
    <t>47.69577926</t>
  </si>
  <si>
    <t>-122.3722217</t>
  </si>
  <si>
    <t>BALLARD CARE &amp; REHAB</t>
  </si>
  <si>
    <t>820 NW 95TH ST</t>
  </si>
  <si>
    <t>47.69846975</t>
  </si>
  <si>
    <t>-122.3671306</t>
  </si>
  <si>
    <t>ASSUMPTION CHURCH</t>
  </si>
  <si>
    <t>6210 32ND AVE NE</t>
  </si>
  <si>
    <t>47.67465943</t>
  </si>
  <si>
    <t>-122.2928258</t>
  </si>
  <si>
    <t>ASB SCHOOL</t>
  </si>
  <si>
    <t>DAKOTA</t>
  </si>
  <si>
    <t>4116 CALIFORNIA AVE SW</t>
  </si>
  <si>
    <t>47.56579045</t>
  </si>
  <si>
    <t>-122.3864143</t>
  </si>
  <si>
    <t>DANIELLE CONDOMINIUM</t>
  </si>
  <si>
    <t>5807 24TH AVE NW</t>
  </si>
  <si>
    <t>47.67109461</t>
  </si>
  <si>
    <t>-122.38764703</t>
  </si>
  <si>
    <t>COSMOPOLITAN APARTMENTS (RETAIL AND APTS/CONDO)</t>
  </si>
  <si>
    <t>400 NE 45TH ST</t>
  </si>
  <si>
    <t>47.66169359</t>
  </si>
  <si>
    <t>-122.3234666</t>
  </si>
  <si>
    <t>ST JOHN EGAN HALL</t>
  </si>
  <si>
    <t>123 N 79TH ST</t>
  </si>
  <si>
    <t>47.68599886</t>
  </si>
  <si>
    <t>-122.3567131</t>
  </si>
  <si>
    <t>ST JOHN SCHOOL</t>
  </si>
  <si>
    <t>7900 1ST AVE NW</t>
  </si>
  <si>
    <t>47.68635845</t>
  </si>
  <si>
    <t>-122.3561893</t>
  </si>
  <si>
    <t>COBRIZO CONDOMINIUM</t>
  </si>
  <si>
    <t>4014 AURORA AVE N</t>
  </si>
  <si>
    <t>47.65604614</t>
  </si>
  <si>
    <t>-122.3468634</t>
  </si>
  <si>
    <t>COLLEGE PARK WEST CONDOMINIUM</t>
  </si>
  <si>
    <t>4118 SW COLLEGE ST</t>
  </si>
  <si>
    <t>47.58321565</t>
  </si>
  <si>
    <t>-122.3847611</t>
  </si>
  <si>
    <t>ST PAUL CHURCH &amp; SCHOOL</t>
  </si>
  <si>
    <t>5600 S RYAN ST</t>
  </si>
  <si>
    <t>98178</t>
  </si>
  <si>
    <t>47.51063848</t>
  </si>
  <si>
    <t>-122.2626508</t>
  </si>
  <si>
    <t>QUEEN ANNE ELEMENTARY (SPS-DISTRICT)</t>
  </si>
  <si>
    <t>411 BOSTON ST</t>
  </si>
  <si>
    <t>47.637673</t>
  </si>
  <si>
    <t>-122.3485889</t>
  </si>
  <si>
    <t>COLONIAL GRAND PACIFIC CONDOS</t>
  </si>
  <si>
    <t>1113 1ST AVE</t>
  </si>
  <si>
    <t>47.60563781</t>
  </si>
  <si>
    <t>-122.3375672</t>
  </si>
  <si>
    <t>COLUMBIA SCHOOL(SPS-DISTRICT)</t>
  </si>
  <si>
    <t>3528 S FERDINAND ST</t>
  </si>
  <si>
    <t>47.55842282</t>
  </si>
  <si>
    <t>-122.2873736</t>
  </si>
  <si>
    <t>KIN ON HEALTH CARE CENTER</t>
  </si>
  <si>
    <t>4416 S BRANDON ST</t>
  </si>
  <si>
    <t>47.55391552</t>
  </si>
  <si>
    <t>-122.2787918</t>
  </si>
  <si>
    <t>NWCP BLDG E</t>
  </si>
  <si>
    <t>650 S LUCILE ST</t>
  </si>
  <si>
    <t>47.5536881</t>
  </si>
  <si>
    <t>-122.3248668</t>
  </si>
  <si>
    <t>HATHAWAY BLDG</t>
  </si>
  <si>
    <t>5506 6TH AVE S</t>
  </si>
  <si>
    <t>47.55315894</t>
  </si>
  <si>
    <t>-122.3260854</t>
  </si>
  <si>
    <t>BUILDING R</t>
  </si>
  <si>
    <t>650 S ORCAS ST</t>
  </si>
  <si>
    <t>47.55196738</t>
  </si>
  <si>
    <t>-122.3251545</t>
  </si>
  <si>
    <t>BUILDING Q</t>
  </si>
  <si>
    <t>670 S ORCAS ST</t>
  </si>
  <si>
    <t>47.55169324</t>
  </si>
  <si>
    <t>-122.3245549</t>
  </si>
  <si>
    <t>Non-Refrigerated Warehouse, Other - Recreation</t>
  </si>
  <si>
    <t>ORCAS BUILDING - KING COUNTY</t>
  </si>
  <si>
    <t>707 S ORCAS ST</t>
  </si>
  <si>
    <t>47.55047761</t>
  </si>
  <si>
    <t>-122.3237893</t>
  </si>
  <si>
    <t>BUILDING P</t>
  </si>
  <si>
    <t>5700 6TH AVE S</t>
  </si>
  <si>
    <t>47.55148102</t>
  </si>
  <si>
    <t>-122.3263613</t>
  </si>
  <si>
    <t>BUILDING O</t>
  </si>
  <si>
    <t>655 S ORCAS ST</t>
  </si>
  <si>
    <t>47.55129662</t>
  </si>
  <si>
    <t>-122.3257379</t>
  </si>
  <si>
    <t>BUILDING N</t>
  </si>
  <si>
    <t>661 S ORCAS ST</t>
  </si>
  <si>
    <t>47.55102755</t>
  </si>
  <si>
    <t>-122.325166</t>
  </si>
  <si>
    <t>4000 AURORA BUILDING</t>
  </si>
  <si>
    <t>4000 AURORA AVE N</t>
  </si>
  <si>
    <t>47.65566368</t>
  </si>
  <si>
    <t>-122.3468241</t>
  </si>
  <si>
    <t>GEORGE POCOCK MEMORIAL ROWING CENTER</t>
  </si>
  <si>
    <t>3316 FUHRMAN AVE E</t>
  </si>
  <si>
    <t>47.65197566</t>
  </si>
  <si>
    <t>-122.3216429</t>
  </si>
  <si>
    <t>FRANCIS APTS</t>
  </si>
  <si>
    <t>3636 FRANCIS AVE N</t>
  </si>
  <si>
    <t>47.65309725</t>
  </si>
  <si>
    <t>-122.3530752</t>
  </si>
  <si>
    <t>CUSTOM CRAFT STUDIOS,RETAIL, OFFICE APT</t>
  </si>
  <si>
    <t>600 N 36TH ST</t>
  </si>
  <si>
    <t>47.65172127</t>
  </si>
  <si>
    <t>-122.3509877</t>
  </si>
  <si>
    <t>NORTHBRIDGE</t>
  </si>
  <si>
    <t>3800 AURORA AVE N</t>
  </si>
  <si>
    <t>47.65305442</t>
  </si>
  <si>
    <t>-122.3468869</t>
  </si>
  <si>
    <t>ST JAMES TOWER APTS</t>
  </si>
  <si>
    <t>920 N 34TH ST</t>
  </si>
  <si>
    <t>47.64930668</t>
  </si>
  <si>
    <t>-122.3461408</t>
  </si>
  <si>
    <t>NORTHLAKE PLAZA</t>
  </si>
  <si>
    <t>936 N 34TH ST</t>
  </si>
  <si>
    <t>47.64916511</t>
  </si>
  <si>
    <t>-122.3453828</t>
  </si>
  <si>
    <t>PLYM0UTH ON STEWART APTS</t>
  </si>
  <si>
    <t>116 STEWART ST</t>
  </si>
  <si>
    <t>47.61087418</t>
  </si>
  <si>
    <t>-122.34091187</t>
  </si>
  <si>
    <t>HADDON HALL</t>
  </si>
  <si>
    <t>1921 3RD AVE</t>
  </si>
  <si>
    <t>47.61186218</t>
  </si>
  <si>
    <t>-122.34059906</t>
  </si>
  <si>
    <t>DOWNTOWN SELF STORAGE</t>
  </si>
  <si>
    <t>1915 3RD AVE</t>
  </si>
  <si>
    <t>47.61175233</t>
  </si>
  <si>
    <t>-122.3404117</t>
  </si>
  <si>
    <t>JOSEPHINUM</t>
  </si>
  <si>
    <t>1902 2ND AVE</t>
  </si>
  <si>
    <t>47.61135864</t>
  </si>
  <si>
    <t>-122.34050751</t>
  </si>
  <si>
    <t>Multifamily Housing, Other, Retail Store</t>
  </si>
  <si>
    <t>BERGMAN'S LUGGAGE</t>
  </si>
  <si>
    <t>1907 3RD AVE</t>
  </si>
  <si>
    <t>47.61159134</t>
  </si>
  <si>
    <t>-122.3401413</t>
  </si>
  <si>
    <t>MARQ 211 (THE LENORA APTS)</t>
  </si>
  <si>
    <t>211 LENORA ST</t>
  </si>
  <si>
    <t>47.61248016</t>
  </si>
  <si>
    <t>-122.34241486</t>
  </si>
  <si>
    <t>SWIFTY PRINTING</t>
  </si>
  <si>
    <t>212 VIRGINIA ST</t>
  </si>
  <si>
    <t>47.61190161</t>
  </si>
  <si>
    <t>-122.34162636</t>
  </si>
  <si>
    <t>CASTLE APTS</t>
  </si>
  <si>
    <t>2132 2ND AVE</t>
  </si>
  <si>
    <t>47.61336136</t>
  </si>
  <si>
    <t>-122.34389496</t>
  </si>
  <si>
    <t>SIMONS SENIOR APTS</t>
  </si>
  <si>
    <t>2121 3RD AVE</t>
  </si>
  <si>
    <t>47.61351013</t>
  </si>
  <si>
    <t>-122.34338379</t>
  </si>
  <si>
    <t>BELLTOWN CENTER</t>
  </si>
  <si>
    <t>2106 2ND AVE</t>
  </si>
  <si>
    <t>47.6129837</t>
  </si>
  <si>
    <t>-122.34325409</t>
  </si>
  <si>
    <t>STRATFORD ON FOURTH</t>
  </si>
  <si>
    <t>2021 4TH AVE</t>
  </si>
  <si>
    <t>47.61329651</t>
  </si>
  <si>
    <t>-122.34104156</t>
  </si>
  <si>
    <t>CAMBRIDGE APTS (LOW INCOME)</t>
  </si>
  <si>
    <t>903 UNION ST</t>
  </si>
  <si>
    <t>47.61147883</t>
  </si>
  <si>
    <t>-122.3297712</t>
  </si>
  <si>
    <t>HORIZON HOUSE</t>
  </si>
  <si>
    <t>900 UNIVERSITY ST</t>
  </si>
  <si>
    <t>47.61148781</t>
  </si>
  <si>
    <t>-122.3290866</t>
  </si>
  <si>
    <t>VIRGINIA MASON - CASSEL CRAIG OFFICES</t>
  </si>
  <si>
    <t>1218 TERRY AVE</t>
  </si>
  <si>
    <t>47.61094651</t>
  </si>
  <si>
    <t>-122.3277112</t>
  </si>
  <si>
    <t>SUNSET CLUB</t>
  </si>
  <si>
    <t>1021 UNIVERSITY ST</t>
  </si>
  <si>
    <t>47.61110647</t>
  </si>
  <si>
    <t>-122.3272074</t>
  </si>
  <si>
    <t>VIRGINIA MASON- BLACKFORD HALL</t>
  </si>
  <si>
    <t>1204 TERRY AVE</t>
  </si>
  <si>
    <t>47.61077476</t>
  </si>
  <si>
    <t>-122.3275033</t>
  </si>
  <si>
    <t>JOHN WINTHROP APT</t>
  </si>
  <si>
    <t>1020 SENECA ST</t>
  </si>
  <si>
    <t>47.61080996</t>
  </si>
  <si>
    <t>-122.3269331</t>
  </si>
  <si>
    <t>OFFICE RETAIL -CANAL BUILDING</t>
  </si>
  <si>
    <t>712 N 34TH ST</t>
  </si>
  <si>
    <t>47.64977229</t>
  </si>
  <si>
    <t>-122.3492219</t>
  </si>
  <si>
    <t>FREMONT COURT - EQUINOX</t>
  </si>
  <si>
    <t>3420 FREMONT AVE N</t>
  </si>
  <si>
    <t>47.65018452</t>
  </si>
  <si>
    <t>-122.3493482</t>
  </si>
  <si>
    <t>Multifamily Housing, Office, Other - Mall, Parking, Restaurant</t>
  </si>
  <si>
    <t>BRIDGEVIEW APTS</t>
  </si>
  <si>
    <t>708 N 35TH ST</t>
  </si>
  <si>
    <t>47.65070393</t>
  </si>
  <si>
    <t>-122.3489194</t>
  </si>
  <si>
    <t>THE PECK BUILDING</t>
  </si>
  <si>
    <t>701 N 36TH ST</t>
  </si>
  <si>
    <t>47.65105661</t>
  </si>
  <si>
    <t>-122.3495771</t>
  </si>
  <si>
    <t>DUBLINER BUILDING</t>
  </si>
  <si>
    <t>3515 FREMONT AVE N</t>
  </si>
  <si>
    <t>47.65115517</t>
  </si>
  <si>
    <t>-122.3503019</t>
  </si>
  <si>
    <t>Hotel, Retail Store</t>
  </si>
  <si>
    <t>FREMONT BLDG</t>
  </si>
  <si>
    <t>3417 FREMONT AVE N</t>
  </si>
  <si>
    <t>47.65030562</t>
  </si>
  <si>
    <t>-122.3502699</t>
  </si>
  <si>
    <t>EPICENTER APTS</t>
  </si>
  <si>
    <t>620 N 34TH ST</t>
  </si>
  <si>
    <t>47.64996684</t>
  </si>
  <si>
    <t>-122.3505602</t>
  </si>
  <si>
    <t>2016, 2015, 2014</t>
  </si>
  <si>
    <t>SATURN BUILDING</t>
  </si>
  <si>
    <t>3417 EVANSTON AVE N</t>
  </si>
  <si>
    <t>47.65045108</t>
  </si>
  <si>
    <t>-122.352043</t>
  </si>
  <si>
    <t>Bank Branch, Bar/Nightclub, Office, Parking</t>
  </si>
  <si>
    <t>124 N 35TH ST BUILDING</t>
  </si>
  <si>
    <t>124 N 35TH ST</t>
  </si>
  <si>
    <t>47.65202472</t>
  </si>
  <si>
    <t>-122.3560533</t>
  </si>
  <si>
    <t>FREMONT FOUNDRY</t>
  </si>
  <si>
    <t>154 N 35TH ST</t>
  </si>
  <si>
    <t>47.65184745</t>
  </si>
  <si>
    <t>-122.3552423</t>
  </si>
  <si>
    <t>WAREHOUSE-STUDIO</t>
  </si>
  <si>
    <t>155 N 35TH ST</t>
  </si>
  <si>
    <t>47.6513688</t>
  </si>
  <si>
    <t>-122.3556056</t>
  </si>
  <si>
    <t>FREMONT WEST BUSINESS CENTER</t>
  </si>
  <si>
    <t>123 NW 36TH ST</t>
  </si>
  <si>
    <t>47.65288467</t>
  </si>
  <si>
    <t>-122.3584349</t>
  </si>
  <si>
    <t>THE WESLEY AT CREMONA</t>
  </si>
  <si>
    <t>13 W CREMONA ST</t>
  </si>
  <si>
    <t>47.64949679</t>
  </si>
  <si>
    <t>-122.35825472</t>
  </si>
  <si>
    <t>FIRST FREE METHODIST CHURCH</t>
  </si>
  <si>
    <t>58 W DRAVUS ST</t>
  </si>
  <si>
    <t>47.6490837</t>
  </si>
  <si>
    <t>-122.3604006</t>
  </si>
  <si>
    <t>LEDGER MARINE CHARTERS</t>
  </si>
  <si>
    <t>60 ETRURIA ST</t>
  </si>
  <si>
    <t>47.648041</t>
  </si>
  <si>
    <t>-122.3552148</t>
  </si>
  <si>
    <t>MIX - USE APT/COMMERCIAL</t>
  </si>
  <si>
    <t>41 DRAVUS ST</t>
  </si>
  <si>
    <t>47.64846716</t>
  </si>
  <si>
    <t>-122.3558609</t>
  </si>
  <si>
    <t>Multifamily Housing, Office, Other, Parking, Retail Store</t>
  </si>
  <si>
    <t>4 NICK - OFFICE</t>
  </si>
  <si>
    <t>4 NICKERSON ST</t>
  </si>
  <si>
    <t>47.64975976</t>
  </si>
  <si>
    <t>-122.3568838</t>
  </si>
  <si>
    <t>ANN BUILDING</t>
  </si>
  <si>
    <t>6 NICKERSON ST</t>
  </si>
  <si>
    <t>47.6497584</t>
  </si>
  <si>
    <t>-122.3562524</t>
  </si>
  <si>
    <t>2 NICK OFFICE BLDG</t>
  </si>
  <si>
    <t>2 NICKERSON ST</t>
  </si>
  <si>
    <t>47.65015243</t>
  </si>
  <si>
    <t>-122.3572523</t>
  </si>
  <si>
    <t>TABLEAU</t>
  </si>
  <si>
    <t>437 N 34TH ST</t>
  </si>
  <si>
    <t>47.64971767</t>
  </si>
  <si>
    <t>-122.3528932</t>
  </si>
  <si>
    <t>CANAL PL OFFICE PARK</t>
  </si>
  <si>
    <t>150 NICKERSON ST</t>
  </si>
  <si>
    <t>47.64934199</t>
  </si>
  <si>
    <t>-122.3558772</t>
  </si>
  <si>
    <t>130 NICKERSON ST</t>
  </si>
  <si>
    <t>180 NICKERSON ST</t>
  </si>
  <si>
    <t>47.64863978</t>
  </si>
  <si>
    <t>-122.3542895</t>
  </si>
  <si>
    <t>ALASKA MARINE LINES</t>
  </si>
  <si>
    <t>5615 W MARGINAL WAY SW</t>
  </si>
  <si>
    <t>47.55075455</t>
  </si>
  <si>
    <t>-122.34667969</t>
  </si>
  <si>
    <t>CASCADE TERRACE</t>
  </si>
  <si>
    <t>570 GALER ST</t>
  </si>
  <si>
    <t>47.6336789</t>
  </si>
  <si>
    <t>-122.3444228</t>
  </si>
  <si>
    <t>SUMMIT BLDG B</t>
  </si>
  <si>
    <t>1735 DEXTER AVE N</t>
  </si>
  <si>
    <t>47.63486862</t>
  </si>
  <si>
    <t>-122.34305573</t>
  </si>
  <si>
    <t>TRI-COURT</t>
  </si>
  <si>
    <t>718 N 143RD ST</t>
  </si>
  <si>
    <t>47.73308086</t>
  </si>
  <si>
    <t>-122.3493244</t>
  </si>
  <si>
    <t>NELSON APARTMENTS</t>
  </si>
  <si>
    <t>14300 GREENWOOD AVE N</t>
  </si>
  <si>
    <t>47.73253632</t>
  </si>
  <si>
    <t>-122.35445404</t>
  </si>
  <si>
    <t>STERLING MANOR</t>
  </si>
  <si>
    <t>811 N 130TH ST</t>
  </si>
  <si>
    <t>47.72304831</t>
  </si>
  <si>
    <t>-122.3488458</t>
  </si>
  <si>
    <t>STONE AVENUE BUILDING</t>
  </si>
  <si>
    <t>13100 STONE AVE N</t>
  </si>
  <si>
    <t>47.72468861</t>
  </si>
  <si>
    <t>-122.3412026</t>
  </si>
  <si>
    <t>THE CAMBRIDGE - LINDEN PLACE AT BITTER LAKE</t>
  </si>
  <si>
    <t>13030 LINDEN AVE N</t>
  </si>
  <si>
    <t>47.72439066</t>
  </si>
  <si>
    <t>-122.3467699</t>
  </si>
  <si>
    <t>GRANITE CURLING CLUB</t>
  </si>
  <si>
    <t>1440 N 128TH ST</t>
  </si>
  <si>
    <t>47.72285088</t>
  </si>
  <si>
    <t>-122.3406273</t>
  </si>
  <si>
    <t>COCHRAN INC</t>
  </si>
  <si>
    <t>12500 AURORA AVE N</t>
  </si>
  <si>
    <t>47.71997749</t>
  </si>
  <si>
    <t>-122.3428237</t>
  </si>
  <si>
    <t>NORTHLINE APTS</t>
  </si>
  <si>
    <t>14359 LINDEN AVE N</t>
  </si>
  <si>
    <t>47.73331803</t>
  </si>
  <si>
    <t>-122.3484406</t>
  </si>
  <si>
    <t>Mary's Place (PI Bank)</t>
  </si>
  <si>
    <t>1157 N 130TH ST</t>
  </si>
  <si>
    <t>47.72290244</t>
  </si>
  <si>
    <t>-122.3424964</t>
  </si>
  <si>
    <t>Residential Care Facility</t>
  </si>
  <si>
    <t>HLF Vehicle Maintenance (A)</t>
  </si>
  <si>
    <t>12645 ASHWORTH AVE N</t>
  </si>
  <si>
    <t>47.72133496</t>
  </si>
  <si>
    <t>-122.3410135</t>
  </si>
  <si>
    <t>HANSEN BROS MOVING &amp; STORAGE</t>
  </si>
  <si>
    <t>12645 STONE AVE N</t>
  </si>
  <si>
    <t>47.72161322</t>
  </si>
  <si>
    <t>-122.3432864</t>
  </si>
  <si>
    <t>KING COUNTY METRO NORTH FACILITIES MAINTENANCE</t>
  </si>
  <si>
    <t>12525 STONE AVE N</t>
  </si>
  <si>
    <t>47.72048923</t>
  </si>
  <si>
    <t>-122.3424465</t>
  </si>
  <si>
    <t>911 N 145TH ST</t>
  </si>
  <si>
    <t>47.73381054</t>
  </si>
  <si>
    <t>-122.347275</t>
  </si>
  <si>
    <t>FOUR FREEDOMS HOUSE OF SEATTLE</t>
  </si>
  <si>
    <t>747 N 135TH ST</t>
  </si>
  <si>
    <t>47.72636707</t>
  </si>
  <si>
    <t>-122.3491289</t>
  </si>
  <si>
    <t>VIEW AT BITTER LAKE APTS</t>
  </si>
  <si>
    <t>13410 GREENWOOD AVE N</t>
  </si>
  <si>
    <t>47.72676295</t>
  </si>
  <si>
    <t>-122.354961</t>
  </si>
  <si>
    <t>LA FITNESS CENTER</t>
  </si>
  <si>
    <t>13244 AURORA AVE N</t>
  </si>
  <si>
    <t>47.72609705</t>
  </si>
  <si>
    <t>-122.3445954</t>
  </si>
  <si>
    <t>SEA HOUSING AUTHORITY APT BLDG</t>
  </si>
  <si>
    <t>620 N 130TH ST</t>
  </si>
  <si>
    <t>47.72372962</t>
  </si>
  <si>
    <t>-122.3508424</t>
  </si>
  <si>
    <t>PETSMART</t>
  </si>
  <si>
    <t>13000 AURORA AVE N</t>
  </si>
  <si>
    <t>47.72375488</t>
  </si>
  <si>
    <t>-122.34352112</t>
  </si>
  <si>
    <t>STAPLES</t>
  </si>
  <si>
    <t>13240 AURORA AVE N</t>
  </si>
  <si>
    <t>47.72569066</t>
  </si>
  <si>
    <t>-122.3432661</t>
  </si>
  <si>
    <t>NEW HAVEN APARTMENTS - LINDEN PLACE AT BITTER LAKE</t>
  </si>
  <si>
    <t>13000 LINDEN AVE N</t>
  </si>
  <si>
    <t>47.72375491</t>
  </si>
  <si>
    <t>-122.3473737</t>
  </si>
  <si>
    <t>Lifestyle Center, Multifamily Housing, Office, Parking</t>
  </si>
  <si>
    <t>LATTER DAY SAINTS CHURCH</t>
  </si>
  <si>
    <t>5701 8TH AVE NE</t>
  </si>
  <si>
    <t>47.67008987</t>
  </si>
  <si>
    <t>-122.3208898</t>
  </si>
  <si>
    <t>5901 ROOSEVELT WAY NE</t>
  </si>
  <si>
    <t>47.67177026</t>
  </si>
  <si>
    <t>-122.317672</t>
  </si>
  <si>
    <t>SEATTLE COUNTRY DAY SCHOOL</t>
  </si>
  <si>
    <t>2619 4TH AVE N</t>
  </si>
  <si>
    <t>47.64391816</t>
  </si>
  <si>
    <t>-122.3501253</t>
  </si>
  <si>
    <t>QUEEN ANNE HEALTHCARE</t>
  </si>
  <si>
    <t>2717 DEXTER AVE N</t>
  </si>
  <si>
    <t>47.64411095</t>
  </si>
  <si>
    <t>-122.3479548</t>
  </si>
  <si>
    <t>RIVOLI APTS</t>
  </si>
  <si>
    <t>2127 2ND AVE</t>
  </si>
  <si>
    <t>47.61286545</t>
  </si>
  <si>
    <t>-122.34432983</t>
  </si>
  <si>
    <t>EL REY TRANSISTIONAL HOUSING</t>
  </si>
  <si>
    <t>2119 2ND AVE</t>
  </si>
  <si>
    <t>47.61273575</t>
  </si>
  <si>
    <t>-122.34406281</t>
  </si>
  <si>
    <t>PATAGONIA RETAIL STORE</t>
  </si>
  <si>
    <t>106 LENORA ST</t>
  </si>
  <si>
    <t>47.61226207</t>
  </si>
  <si>
    <t>-122.34403</t>
  </si>
  <si>
    <t>1ST &amp; LENORA BUILDING</t>
  </si>
  <si>
    <t>2030 1ST AVE</t>
  </si>
  <si>
    <t>47.61187009</t>
  </si>
  <si>
    <t>-122.3433692</t>
  </si>
  <si>
    <t>OXFORD APARTMENTS</t>
  </si>
  <si>
    <t>1920 1ST AVE</t>
  </si>
  <si>
    <t>47.61093903</t>
  </si>
  <si>
    <t>-122.34178925</t>
  </si>
  <si>
    <t>WAREHOUSE/OFFICE</t>
  </si>
  <si>
    <t>401 8TH AVE N</t>
  </si>
  <si>
    <t>47.62230021</t>
  </si>
  <si>
    <t>-122.3414464</t>
  </si>
  <si>
    <t>CHURCH OF SCIENTOLOGY OF WASHINGTON STATE</t>
  </si>
  <si>
    <t>300 W HARRISON ST</t>
  </si>
  <si>
    <t>47.6222833</t>
  </si>
  <si>
    <t>-122.3610318</t>
  </si>
  <si>
    <t>WEST REPUBLICAN PLACE</t>
  </si>
  <si>
    <t>323 W REPUBLICAN ST</t>
  </si>
  <si>
    <t>47.62305242</t>
  </si>
  <si>
    <t>-122.3617093</t>
  </si>
  <si>
    <t>UPTOWN QUEEN ANNE APTS</t>
  </si>
  <si>
    <t>315 1ST AVE W</t>
  </si>
  <si>
    <t>47.62143961</t>
  </si>
  <si>
    <t>-122.3584097</t>
  </si>
  <si>
    <t>HARRISON SQUARE (Formerly Archstone Elliott Bay)</t>
  </si>
  <si>
    <t>312 2ND AVE W</t>
  </si>
  <si>
    <t>47.62150993</t>
  </si>
  <si>
    <t>-122.3589989</t>
  </si>
  <si>
    <t>METRO ON FIRST APTS</t>
  </si>
  <si>
    <t>215 1ST AVE W</t>
  </si>
  <si>
    <t>47.62011719</t>
  </si>
  <si>
    <t>-122.35842133</t>
  </si>
  <si>
    <t>SALVATION ARMY NW DIV HEADQUARTERS</t>
  </si>
  <si>
    <t>111 QUEEN ANNE AVE N</t>
  </si>
  <si>
    <t>47.61888324</t>
  </si>
  <si>
    <t>-122.3571212</t>
  </si>
  <si>
    <t>LA VIE AT QUEEN ANNE</t>
  </si>
  <si>
    <t>229 QUEEN ANNE AVE N</t>
  </si>
  <si>
    <t>47.62071194</t>
  </si>
  <si>
    <t>-122.3571375</t>
  </si>
  <si>
    <t>THE 419 BLDG APTS</t>
  </si>
  <si>
    <t>419 QUEEN ANNE AVE N</t>
  </si>
  <si>
    <t>47.6227684</t>
  </si>
  <si>
    <t>-122.35710144</t>
  </si>
  <si>
    <t>FIRST AND REPUBLICAN APTS</t>
  </si>
  <si>
    <t>422 1ST AVE W</t>
  </si>
  <si>
    <t>47.6228489</t>
  </si>
  <si>
    <t>-122.3576637</t>
  </si>
  <si>
    <t>THE STRATHMORE</t>
  </si>
  <si>
    <t>7 HARRISON ST</t>
  </si>
  <si>
    <t>47.62187726</t>
  </si>
  <si>
    <t>-122.3563547</t>
  </si>
  <si>
    <t>THE UPTOWNER APARTMENTS</t>
  </si>
  <si>
    <t>229 1ST AVE N</t>
  </si>
  <si>
    <t>47.62060786</t>
  </si>
  <si>
    <t>-122.3558161</t>
  </si>
  <si>
    <t>HOTEL DILLER</t>
  </si>
  <si>
    <t>1216 1ST AVE</t>
  </si>
  <si>
    <t>47.6067726</t>
  </si>
  <si>
    <t>-122.3376927</t>
  </si>
  <si>
    <t>PLYMOUTH CONG CHURCH</t>
  </si>
  <si>
    <t>1217 6TH AVE</t>
  </si>
  <si>
    <t>47.60866574</t>
  </si>
  <si>
    <t>-122.3326487</t>
  </si>
  <si>
    <t>SIXTH AND PINE BUILDING</t>
  </si>
  <si>
    <t>521 PINE ST</t>
  </si>
  <si>
    <t>47.61175476</t>
  </si>
  <si>
    <t>-122.33614191</t>
  </si>
  <si>
    <t>1518 5TH AVE OFFICE</t>
  </si>
  <si>
    <t>1520 5TH AVE</t>
  </si>
  <si>
    <t>47.61130865</t>
  </si>
  <si>
    <t>-122.335723</t>
  </si>
  <si>
    <t>COLISEUM BUILDING</t>
  </si>
  <si>
    <t>1506 5TH AVE</t>
  </si>
  <si>
    <t>47.61103821</t>
  </si>
  <si>
    <t>WESTLAKE PLACE</t>
  </si>
  <si>
    <t>1514 4TH AVE</t>
  </si>
  <si>
    <t>47.61045657</t>
  </si>
  <si>
    <t>-122.33687282</t>
  </si>
  <si>
    <t>IMPERIAL HOTEL BUILDING</t>
  </si>
  <si>
    <t>1408 4TH AVE</t>
  </si>
  <si>
    <t>-122.33570099</t>
  </si>
  <si>
    <t>Fifth and Union</t>
  </si>
  <si>
    <t>1401 5TH AVE</t>
  </si>
  <si>
    <t>47.60976255</t>
  </si>
  <si>
    <t>-122.3348444</t>
  </si>
  <si>
    <t>FOURTH &amp; UNION BUILDING/MEN'S WAREHOUSE</t>
  </si>
  <si>
    <t>1404 4TH AVE</t>
  </si>
  <si>
    <t>47.60951233</t>
  </si>
  <si>
    <t>SECOND &amp; PINE APTS</t>
  </si>
  <si>
    <t>211 PINE ST</t>
  </si>
  <si>
    <t>47.61026515</t>
  </si>
  <si>
    <t>-122.3393227</t>
  </si>
  <si>
    <t>GLEN HOTEL APARTMENTS</t>
  </si>
  <si>
    <t>1413 3RD AVE</t>
  </si>
  <si>
    <t>47.60910962</t>
  </si>
  <si>
    <t>-122.3376721</t>
  </si>
  <si>
    <t>FIRST HILL CONVALESCENT HOME</t>
  </si>
  <si>
    <t>1318 TERRY AVE</t>
  </si>
  <si>
    <t>47.61189526</t>
  </si>
  <si>
    <t>-122.3285527</t>
  </si>
  <si>
    <t>SOVREIGN APARTMENTS</t>
  </si>
  <si>
    <t>1317 BOREN AVE</t>
  </si>
  <si>
    <t>47.61182395</t>
  </si>
  <si>
    <t>-122.3279118</t>
  </si>
  <si>
    <t>TEN TWENTY</t>
  </si>
  <si>
    <t>1020 UNIVERSITY ST</t>
  </si>
  <si>
    <t>47.61157142</t>
  </si>
  <si>
    <t>-122.3276082</t>
  </si>
  <si>
    <t>OXFORD CREST APT</t>
  </si>
  <si>
    <t>1400 BOREN AVE</t>
  </si>
  <si>
    <t>47.61284606</t>
  </si>
  <si>
    <t>-122.3278805</t>
  </si>
  <si>
    <t>STOCKBRIDGE APT</t>
  </si>
  <si>
    <t>1330 BOREN AVE</t>
  </si>
  <si>
    <t>47.61240654</t>
  </si>
  <si>
    <t>-122.3275703</t>
  </si>
  <si>
    <t>VESPER APTS</t>
  </si>
  <si>
    <t>1321 MINOR AVE</t>
  </si>
  <si>
    <t>47.61262072</t>
  </si>
  <si>
    <t>-122.3270828</t>
  </si>
  <si>
    <t>PANORAMA HOUSE APTS</t>
  </si>
  <si>
    <t>1100 UNIVERSITY ST</t>
  </si>
  <si>
    <t>47.61193237</t>
  </si>
  <si>
    <t>-122.3266751</t>
  </si>
  <si>
    <t>UNIVERSITY CLUB</t>
  </si>
  <si>
    <t>1004 BOREN AVE</t>
  </si>
  <si>
    <t>47.60972684</t>
  </si>
  <si>
    <t>-122.3249424</t>
  </si>
  <si>
    <t>SAN MARCO APARTMENTS</t>
  </si>
  <si>
    <t>1205 SPRING ST</t>
  </si>
  <si>
    <t>47.61049989</t>
  </si>
  <si>
    <t>-122.3242209</t>
  </si>
  <si>
    <t>TATE MASON</t>
  </si>
  <si>
    <t>1100 MINOR AVE</t>
  </si>
  <si>
    <t>47.61100997</t>
  </si>
  <si>
    <t>-122.3246809</t>
  </si>
  <si>
    <t>TUSCANY APTS</t>
  </si>
  <si>
    <t>1215 SENECA ST</t>
  </si>
  <si>
    <t>47.61129228</t>
  </si>
  <si>
    <t>-122.3242705</t>
  </si>
  <si>
    <t>Multifamily Housing, Office, Parking, Restaurant</t>
  </si>
  <si>
    <t>CASCADE COURT</t>
  </si>
  <si>
    <t>1201 SUMMIT AVE</t>
  </si>
  <si>
    <t>47.61167776</t>
  </si>
  <si>
    <t>-122.3246478</t>
  </si>
  <si>
    <t>THE SUMMIT</t>
  </si>
  <si>
    <t>1200 UNIVERSITY ST</t>
  </si>
  <si>
    <t>47.61240027</t>
  </si>
  <si>
    <t>-122.3255825</t>
  </si>
  <si>
    <t>ARCADIA APT + ST PAUL APT</t>
  </si>
  <si>
    <t>1222 SUMMIT AVE</t>
  </si>
  <si>
    <t>47.61233498</t>
  </si>
  <si>
    <t>-122.3243532</t>
  </si>
  <si>
    <t>HILLTOP COURT APTS</t>
  </si>
  <si>
    <t>1314 SPRING ST</t>
  </si>
  <si>
    <t>47.61152585</t>
  </si>
  <si>
    <t>-122.3229688</t>
  </si>
  <si>
    <t>SWEDISH HOSPITAL MEDICAL CENTER (ALCOA BUILDING)</t>
  </si>
  <si>
    <t>1401 MADISON ST</t>
  </si>
  <si>
    <t>47.61064503</t>
  </si>
  <si>
    <t>-122.3212618</t>
  </si>
  <si>
    <t>FIRST BAPTIST CHURCH (2012)</t>
  </si>
  <si>
    <t>1111 HARVARD AVE</t>
  </si>
  <si>
    <t>47.61212272</t>
  </si>
  <si>
    <t>-122.3220056</t>
  </si>
  <si>
    <t>THE SENECA APARTMENTS</t>
  </si>
  <si>
    <t>1214 BOYLSTON AVE</t>
  </si>
  <si>
    <t>47.61267766</t>
  </si>
  <si>
    <t>-122.3231652</t>
  </si>
  <si>
    <t>PACIFIC NORTHWEST RESEARCH LAB</t>
  </si>
  <si>
    <t>720 BROADWAY</t>
  </si>
  <si>
    <t>47.60873934</t>
  </si>
  <si>
    <t>-122.320312</t>
  </si>
  <si>
    <t>Other - Education, Parking</t>
  </si>
  <si>
    <t>NORTHWEST KIDNEY CENTER</t>
  </si>
  <si>
    <t>700 BROADWAY</t>
  </si>
  <si>
    <t>47.60840241</t>
  </si>
  <si>
    <t>-122.3203412</t>
  </si>
  <si>
    <t>CHURCH BUILDING USED AS MEETING HALL</t>
  </si>
  <si>
    <t>1119 8TH AVE</t>
  </si>
  <si>
    <t>47.60901984</t>
  </si>
  <si>
    <t>-122.3299162</t>
  </si>
  <si>
    <t>Food Service, Office, Other - Entertainment/Public Assembly</t>
  </si>
  <si>
    <t>FIRST PRESBYTERIAN CHURCH</t>
  </si>
  <si>
    <t>709 SPRING ST</t>
  </si>
  <si>
    <t>47.60807241</t>
  </si>
  <si>
    <t>-122.3293828</t>
  </si>
  <si>
    <t>ONE THOUSAND 8TH AVENUE APARTMENTS</t>
  </si>
  <si>
    <t>1000 8TH AVE</t>
  </si>
  <si>
    <t>47.60872979</t>
  </si>
  <si>
    <t>-122.3285143</t>
  </si>
  <si>
    <t>LOWELL-EMERSON</t>
  </si>
  <si>
    <t>1102 8TH AVE</t>
  </si>
  <si>
    <t>47.6089552</t>
  </si>
  <si>
    <t>-122.3289209</t>
  </si>
  <si>
    <t>PAUL REVERE APTS</t>
  </si>
  <si>
    <t>1018 9TH AVE</t>
  </si>
  <si>
    <t>47.60904858</t>
  </si>
  <si>
    <t>-122.3275028</t>
  </si>
  <si>
    <t>JOHN ALDEN APTS</t>
  </si>
  <si>
    <t>1019 TERRY AVE</t>
  </si>
  <si>
    <t>47.60924272</t>
  </si>
  <si>
    <t>-122.3270271</t>
  </si>
  <si>
    <t>SYSTEM CONTROL CENTER</t>
  </si>
  <si>
    <t>614 NW 46TH ST</t>
  </si>
  <si>
    <t>47.66260444</t>
  </si>
  <si>
    <t>-122.3646286</t>
  </si>
  <si>
    <t>SUPERIOR SELF STORAGE MINI WHSE</t>
  </si>
  <si>
    <t>832 NW 48TH ST</t>
  </si>
  <si>
    <t>47.66388519</t>
  </si>
  <si>
    <t>-122.3680682</t>
  </si>
  <si>
    <t>WAREHOUSE/ MANUFACTURING</t>
  </si>
  <si>
    <t>4259 8TH AVE NW</t>
  </si>
  <si>
    <t>47.65883454</t>
  </si>
  <si>
    <t>-122.366972</t>
  </si>
  <si>
    <t>4222 8TH AVE NW</t>
  </si>
  <si>
    <t>47.65823532</t>
  </si>
  <si>
    <t>-122.3663814</t>
  </si>
  <si>
    <t>TESLA MOTORS INC</t>
  </si>
  <si>
    <t>425 WESTLAKE AVE N</t>
  </si>
  <si>
    <t>47.62295628</t>
  </si>
  <si>
    <t>-122.3388493</t>
  </si>
  <si>
    <t>Office, Other, Other - Services, Residence Hall/Dormitory, Restaurant</t>
  </si>
  <si>
    <t>UPTOWN EXPRESSO/BLUE MOON BURGERS</t>
  </si>
  <si>
    <t>500 WESTLAKE AVE N</t>
  </si>
  <si>
    <t>47.62346268</t>
  </si>
  <si>
    <t>-122.33804321</t>
  </si>
  <si>
    <t>GUITAR SHOP/FORMERLY BEST</t>
  </si>
  <si>
    <t>520 WESTLAKE AVE N</t>
  </si>
  <si>
    <t>47.62388317</t>
  </si>
  <si>
    <t>-122.3380453</t>
  </si>
  <si>
    <t>CLEMENTS &amp; RICE OFFICE BLDG</t>
  </si>
  <si>
    <t>534 WESTLAKE AVE N</t>
  </si>
  <si>
    <t>47.62391992</t>
  </si>
  <si>
    <t>-122.33839363</t>
  </si>
  <si>
    <t>Interurban Exchange IV/V &amp; Van Vorst - SEDO</t>
  </si>
  <si>
    <t>440 TERRY AVE N</t>
  </si>
  <si>
    <t>47.62261963</t>
  </si>
  <si>
    <t>-122.33674622</t>
  </si>
  <si>
    <t>Food Service, Office, Parking</t>
  </si>
  <si>
    <t>511 BOREN BUILDING</t>
  </si>
  <si>
    <t>511 BOREN AVE N</t>
  </si>
  <si>
    <t>47.62354214</t>
  </si>
  <si>
    <t>-122.3362062</t>
  </si>
  <si>
    <t>FHCRC - FAIRVIEW BLDG.</t>
  </si>
  <si>
    <t>1000 FAIRVIEW AVE N</t>
  </si>
  <si>
    <t>47.62799119</t>
  </si>
  <si>
    <t>-122.3313097</t>
  </si>
  <si>
    <t>NORTHWEST ROOMS - SEATTLE CENTER</t>
  </si>
  <si>
    <t>AXIS APTS (FORMERLY EXPO 62)</t>
  </si>
  <si>
    <t>123 2ND AVE N</t>
  </si>
  <si>
    <t>47.61933921</t>
  </si>
  <si>
    <t>-122.3532101</t>
  </si>
  <si>
    <t>METHODIST CHURCH</t>
  </si>
  <si>
    <t>180 DENNY WAY</t>
  </si>
  <si>
    <t>47.61884689</t>
  </si>
  <si>
    <t>-122.35321045</t>
  </si>
  <si>
    <t>PACIFIC SCIENCE CENTER</t>
  </si>
  <si>
    <t>200 2ND AVE N</t>
  </si>
  <si>
    <t>47.62005752</t>
  </si>
  <si>
    <t>-122.3513495</t>
  </si>
  <si>
    <t>FISHER PAVILION - SEATTLE CENTER</t>
  </si>
  <si>
    <t>47.62126068</t>
  </si>
  <si>
    <t>-122.3517511</t>
  </si>
  <si>
    <t>CHIHULY GARDEN &amp; GLASS PAVILLION</t>
  </si>
  <si>
    <t>SPACE NEEDLE</t>
  </si>
  <si>
    <t>400 BROAD ST</t>
  </si>
  <si>
    <t>47.62048515</t>
  </si>
  <si>
    <t>-122.349304</t>
  </si>
  <si>
    <t>SEATTLE CHILDREN'S THEATER - SEATTLE CENTER</t>
  </si>
  <si>
    <t>201 THOMAS ST</t>
  </si>
  <si>
    <t>47.6219494</t>
  </si>
  <si>
    <t>-122.349922</t>
  </si>
  <si>
    <t>SELLEN OFFICE BLDG WITH EC LAND PARCELS</t>
  </si>
  <si>
    <t>227 WESTLAKE AVE N</t>
  </si>
  <si>
    <t>47.6205368</t>
  </si>
  <si>
    <t>-122.33886719</t>
  </si>
  <si>
    <t>WEBER BLAINE BLDG</t>
  </si>
  <si>
    <t>225 TERRY AVE N</t>
  </si>
  <si>
    <t>47.62049677</t>
  </si>
  <si>
    <t>-122.3375602</t>
  </si>
  <si>
    <t>TERRY BLDG</t>
  </si>
  <si>
    <t>219 TERRY AVE N</t>
  </si>
  <si>
    <t>47.62028885</t>
  </si>
  <si>
    <t>-122.3375473</t>
  </si>
  <si>
    <t>202 WESTLAKE</t>
  </si>
  <si>
    <t>202 WESTLAKE AVE N</t>
  </si>
  <si>
    <t>47.62027313</t>
  </si>
  <si>
    <t>-122.338111</t>
  </si>
  <si>
    <t>Bank Branch, Office, Parking, Restaurant</t>
  </si>
  <si>
    <t>224 WESTLAKE</t>
  </si>
  <si>
    <t>224 WESTLAKE AVE N</t>
  </si>
  <si>
    <t>-122.3380661</t>
  </si>
  <si>
    <t>BOXCAR APARTMENTS</t>
  </si>
  <si>
    <t>975 JOHN ST</t>
  </si>
  <si>
    <t>47.61944529</t>
  </si>
  <si>
    <t>-122.3375531</t>
  </si>
  <si>
    <t>CENTURY BUILDING</t>
  </si>
  <si>
    <t>10 HARRISON ST</t>
  </si>
  <si>
    <t>47.62232113</t>
  </si>
  <si>
    <t>-122.3564822</t>
  </si>
  <si>
    <t>EXPO APARTMENTS</t>
  </si>
  <si>
    <t>118 REPUBLICAN ST</t>
  </si>
  <si>
    <t>47.62376388</t>
  </si>
  <si>
    <t>-122.35448</t>
  </si>
  <si>
    <t>MERCER APTS</t>
  </si>
  <si>
    <t>105 MERCER ST</t>
  </si>
  <si>
    <t>47.62432973</t>
  </si>
  <si>
    <t>-122.3550294</t>
  </si>
  <si>
    <t>PHELPS CENTER - SEATTLE CENTER</t>
  </si>
  <si>
    <t>515 2ND AVE</t>
  </si>
  <si>
    <t>47.62433256</t>
  </si>
  <si>
    <t>-122.3538379</t>
  </si>
  <si>
    <t>PLAYHOUSE - SEATTLE CENTER</t>
  </si>
  <si>
    <t>501 3RD AVE</t>
  </si>
  <si>
    <t>SHOWBOX BUILDING</t>
  </si>
  <si>
    <t>1412 1ST AVE</t>
  </si>
  <si>
    <t>47.608463</t>
  </si>
  <si>
    <t>-122.339225</t>
  </si>
  <si>
    <t>Other - Entertainment/Public Assembly, Restaurant, Retail Store</t>
  </si>
  <si>
    <t>DOYLE BUILDING</t>
  </si>
  <si>
    <t>117 PINE ST</t>
  </si>
  <si>
    <t>47.60998115</t>
  </si>
  <si>
    <t>-122.34040327</t>
  </si>
  <si>
    <t>EITEL BUILDING (2ND AND PIKE BUILDING)</t>
  </si>
  <si>
    <t>1501 2ND AVE</t>
  </si>
  <si>
    <t>47.60940552</t>
  </si>
  <si>
    <t>-122.33934021</t>
  </si>
  <si>
    <t>Other, Personal Services (Health/Beauty, Dry Cleaning, etc), Restaurant, Retail Store</t>
  </si>
  <si>
    <t>SULTAN HOTEL/LUSTY LADY</t>
  </si>
  <si>
    <t>1315 1ST AVE</t>
  </si>
  <si>
    <t>47.60705128</t>
  </si>
  <si>
    <t>-122.3390359</t>
  </si>
  <si>
    <t>HARBOR STEPS NE SITE</t>
  </si>
  <si>
    <t>1221 1ST AVE</t>
  </si>
  <si>
    <t>47.60631524</t>
  </si>
  <si>
    <t>-122.33781964</t>
  </si>
  <si>
    <t>PIKE PLACE - ECONOMY MARKET</t>
  </si>
  <si>
    <t>1401 1ST AVE</t>
  </si>
  <si>
    <t>47.60790311</t>
  </si>
  <si>
    <t>-122.33928278</t>
  </si>
  <si>
    <t>Food Sales, Office, Restaurant, Retail Store, Self-Storage Facility, Social/Meeting Hall</t>
  </si>
  <si>
    <t>POST ALLEY COURT - APTS</t>
  </si>
  <si>
    <t>1408 WESTERN AVE</t>
  </si>
  <si>
    <t>47.6075504</t>
  </si>
  <si>
    <t>-122.34034561</t>
  </si>
  <si>
    <t>MARKETSIDE FLATS APTS</t>
  </si>
  <si>
    <t>84 UNION ST</t>
  </si>
  <si>
    <t>47.60770816</t>
  </si>
  <si>
    <t>-122.3400901</t>
  </si>
  <si>
    <t>SANITARY MARKET - MASTER CAMPUS FOR PIKE PLACE MARKET</t>
  </si>
  <si>
    <t>1513 1ST AVE</t>
  </si>
  <si>
    <t>47.60921881</t>
  </si>
  <si>
    <t>-122.3408095</t>
  </si>
  <si>
    <t>Bar/Nightclub, Food Sales, Multifamily Housing, Restaurant, Retail Store, Self-Storage Facility</t>
  </si>
  <si>
    <t>PIKE PLACE - CORNER MARKET</t>
  </si>
  <si>
    <t>1505 1ST AVE</t>
  </si>
  <si>
    <t>-122.340545</t>
  </si>
  <si>
    <t>Food Sales, Office, Restaurant</t>
  </si>
  <si>
    <t>Food Sales</t>
  </si>
  <si>
    <t>MADORE BUILDING</t>
  </si>
  <si>
    <t>1501 WESTERN AVE</t>
  </si>
  <si>
    <t>47.60842748</t>
  </si>
  <si>
    <t>-122.3415943</t>
  </si>
  <si>
    <t>EXETER HOUSE</t>
  </si>
  <si>
    <t>720 SENECA ST</t>
  </si>
  <si>
    <t>47.6094556</t>
  </si>
  <si>
    <t>-122.3302941</t>
  </si>
  <si>
    <t>ATWOOD</t>
  </si>
  <si>
    <t>104 PINE ST</t>
  </si>
  <si>
    <t>47.61012268</t>
  </si>
  <si>
    <t>-122.34073639</t>
  </si>
  <si>
    <t>ELLIOTT POINTE APTS</t>
  </si>
  <si>
    <t>2226 ELLIOTT AVE</t>
  </si>
  <si>
    <t>47.61207871</t>
  </si>
  <si>
    <t>-122.3474231</t>
  </si>
  <si>
    <t>ELLIOTT COURT</t>
  </si>
  <si>
    <t>2107 ELLIOTT AVE</t>
  </si>
  <si>
    <t>47.61114082</t>
  </si>
  <si>
    <t>-122.3455334</t>
  </si>
  <si>
    <t>LIVINGSTON BAKER MIXED USE</t>
  </si>
  <si>
    <t>1925 1ST AVE</t>
  </si>
  <si>
    <t>47.6106987</t>
  </si>
  <si>
    <t>-122.34259033</t>
  </si>
  <si>
    <t>Medical Office, Multifamily Housing, Other - Restaurant/Bar, Retail Store</t>
  </si>
  <si>
    <t>ALASKA TRADE BUILDING</t>
  </si>
  <si>
    <t>1917 1ST AVE</t>
  </si>
  <si>
    <t>47.61047867</t>
  </si>
  <si>
    <t>-122.3422134</t>
  </si>
  <si>
    <t>DUNN BLDG/STARBUCKS</t>
  </si>
  <si>
    <t>1912 PIKE PL</t>
  </si>
  <si>
    <t>47.610157</t>
  </si>
  <si>
    <t>-122.342483</t>
  </si>
  <si>
    <t>Food Sales, Manufacturing/Industrial Plant, Office, Other - Entertainment/Public Assembly, Other - Restaurant/Bar, Restaurant, Retail Store, Self-Storage Facility</t>
  </si>
  <si>
    <t>FAIRMOUNT APTS</t>
  </si>
  <si>
    <t>1901 1ST AVE</t>
  </si>
  <si>
    <t>47.61026764</t>
  </si>
  <si>
    <t>-122.34185791</t>
  </si>
  <si>
    <t>Multifamily Housing, Office, Restaurant, Retail Store</t>
  </si>
  <si>
    <t>VENTANA APTS</t>
  </si>
  <si>
    <t>2100 WESTERN AVE</t>
  </si>
  <si>
    <t>47.61148995</t>
  </si>
  <si>
    <t>-122.3447359</t>
  </si>
  <si>
    <t>VOLTA APARTMENTS</t>
  </si>
  <si>
    <t>2233 1ST AVE</t>
  </si>
  <si>
    <t>47.613059</t>
  </si>
  <si>
    <t>-122.34658</t>
  </si>
  <si>
    <t>BELL TOWER APARTMENTS (SHA)</t>
  </si>
  <si>
    <t>2215 1ST AVE</t>
  </si>
  <si>
    <t>47.61271978</t>
  </si>
  <si>
    <t>-122.3460298</t>
  </si>
  <si>
    <t>UNION STABLES</t>
  </si>
  <si>
    <t>2200 WESTERN AVE</t>
  </si>
  <si>
    <t>47.61235693</t>
  </si>
  <si>
    <t>-122.3462017</t>
  </si>
  <si>
    <t>SCARGO APARTMENTS</t>
  </si>
  <si>
    <t>2205 1ST AVE</t>
  </si>
  <si>
    <t>47.612625</t>
  </si>
  <si>
    <t>-122.345848</t>
  </si>
  <si>
    <t>Multifamily Housing, Office, Restaurant</t>
  </si>
  <si>
    <t>LEWISTON APARTMENTS</t>
  </si>
  <si>
    <t>2201 1ST AVE</t>
  </si>
  <si>
    <t>47.612518</t>
  </si>
  <si>
    <t>-122.345664</t>
  </si>
  <si>
    <t>WHITE &amp; HITCHCOCK BUILDING/FLYING FISH</t>
  </si>
  <si>
    <t>2228 1ST AVE</t>
  </si>
  <si>
    <t>47.61340882</t>
  </si>
  <si>
    <t>-122.3459679</t>
  </si>
  <si>
    <t>CONCEPT ONE APTS</t>
  </si>
  <si>
    <t>2219 2ND AVE</t>
  </si>
  <si>
    <t>47.61345568</t>
  </si>
  <si>
    <t>-122.3452654</t>
  </si>
  <si>
    <t>THE HUMPHREY APTS</t>
  </si>
  <si>
    <t>2205 2ND AVE</t>
  </si>
  <si>
    <t>47.61323828</t>
  </si>
  <si>
    <t>-122.344871</t>
  </si>
  <si>
    <t>R.D. MERRILL BUILDING</t>
  </si>
  <si>
    <t>1938 FAIRVIEW AVE E</t>
  </si>
  <si>
    <t>47.63659738</t>
  </si>
  <si>
    <t>-122.3282322</t>
  </si>
  <si>
    <t>DESIGN SERVICE BLDG</t>
  </si>
  <si>
    <t>1910 FAIRVIEW AVE E</t>
  </si>
  <si>
    <t>47.63613246</t>
  </si>
  <si>
    <t>-122.3271876</t>
  </si>
  <si>
    <t>SAINT NICHOLAS BUILDING</t>
  </si>
  <si>
    <t>1501 10TH AVE E</t>
  </si>
  <si>
    <t>47.63252748</t>
  </si>
  <si>
    <t>-122.3207884</t>
  </si>
  <si>
    <t>MINOR TOWER 34 UNIT</t>
  </si>
  <si>
    <t>2525 MINOR AVE E</t>
  </si>
  <si>
    <t>47.64271061</t>
  </si>
  <si>
    <t>-122.3286027</t>
  </si>
  <si>
    <t>LAKE VIEW APARTMENTS</t>
  </si>
  <si>
    <t>1551 LAKEVIEW BLVD E</t>
  </si>
  <si>
    <t>47.63363488</t>
  </si>
  <si>
    <t>-122.3227195</t>
  </si>
  <si>
    <t>PARKSIDE APARTMENTS</t>
  </si>
  <si>
    <t>1203 NE 135TH ST</t>
  </si>
  <si>
    <t>47.72641649</t>
  </si>
  <si>
    <t>-122.3151812</t>
  </si>
  <si>
    <t>SPACE NEEDLE CORPORATE OFFICE</t>
  </si>
  <si>
    <t>203 6TH AVE N</t>
  </si>
  <si>
    <t>47.62007385</t>
  </si>
  <si>
    <t>-122.3454149</t>
  </si>
  <si>
    <t>TAYLOR 28</t>
  </si>
  <si>
    <t>100 TAYLOR AVE N</t>
  </si>
  <si>
    <t>47.61915919</t>
  </si>
  <si>
    <t>-122.3459466</t>
  </si>
  <si>
    <t>HYATT PLACE</t>
  </si>
  <si>
    <t>110 6TH AVE N</t>
  </si>
  <si>
    <t>47.6189677</t>
  </si>
  <si>
    <t>-122.3446084</t>
  </si>
  <si>
    <t>Hotel, Multifamily Housing, Parking, Retail Store</t>
  </si>
  <si>
    <t>EMP ADMINISTRATIVE OFFICE</t>
  </si>
  <si>
    <t>120 6TH AVE N</t>
  </si>
  <si>
    <t>47.61948966</t>
  </si>
  <si>
    <t>-122.3445994</t>
  </si>
  <si>
    <t>TRAVELODGE BY THE SPACE NEEDLE</t>
  </si>
  <si>
    <t>200 6TH AVE N</t>
  </si>
  <si>
    <t>47.62021531</t>
  </si>
  <si>
    <t>-122.3445668</t>
  </si>
  <si>
    <t>SEATTLE PACIFIC HOTEL</t>
  </si>
  <si>
    <t>325 AURORA AVE N</t>
  </si>
  <si>
    <t>47.62174132</t>
  </si>
  <si>
    <t>-122.3441361</t>
  </si>
  <si>
    <t>BOREALIS APARTMENTS</t>
  </si>
  <si>
    <t>109 DEXTER AVE N</t>
  </si>
  <si>
    <t>47.61877328</t>
  </si>
  <si>
    <t>-122.342825</t>
  </si>
  <si>
    <t>UNITY CHURCH</t>
  </si>
  <si>
    <t>200 8TH AVE N</t>
  </si>
  <si>
    <t>47.62006912</t>
  </si>
  <si>
    <t>-122.3407066</t>
  </si>
  <si>
    <t>DENNY PARK APTS + RETAIL</t>
  </si>
  <si>
    <t>230 8TH AVE N</t>
  </si>
  <si>
    <t>47.62067879</t>
  </si>
  <si>
    <t>-122.3407133</t>
  </si>
  <si>
    <t>PUGET VISTA APTS</t>
  </si>
  <si>
    <t>411 W REPUBLICAN ST</t>
  </si>
  <si>
    <t>47.62305186</t>
  </si>
  <si>
    <t>-122.3623121</t>
  </si>
  <si>
    <t>ALEXANDRIA BIOTECH</t>
  </si>
  <si>
    <t>410 W HARRISON ST</t>
  </si>
  <si>
    <t>47.62239431</t>
  </si>
  <si>
    <t>-122.3623497</t>
  </si>
  <si>
    <t>BAYVIEW  BUILDING</t>
  </si>
  <si>
    <t>129 1ST AVE W</t>
  </si>
  <si>
    <t>47.61952541</t>
  </si>
  <si>
    <t>-122.3584613</t>
  </si>
  <si>
    <t>DEXTER PLACE CONDOMINIUM</t>
  </si>
  <si>
    <t>2145 DEXTER AVE N</t>
  </si>
  <si>
    <t>47.63869344</t>
  </si>
  <si>
    <t>-122.3442697</t>
  </si>
  <si>
    <t>JACKSON GREENS APTS</t>
  </si>
  <si>
    <t>13341 15TH AVE NE</t>
  </si>
  <si>
    <t>47.72608669</t>
  </si>
  <si>
    <t>-122.3128924</t>
  </si>
  <si>
    <t>LAKESIDE MIDDLE SCHOOL</t>
  </si>
  <si>
    <t>13510 1ST AVE NE</t>
  </si>
  <si>
    <t>47.72750101</t>
  </si>
  <si>
    <t>-122.3270372</t>
  </si>
  <si>
    <t>DIPLOMAT CONDOMINIUM</t>
  </si>
  <si>
    <t>4444 44TH AVE SW</t>
  </si>
  <si>
    <t>47.56337909</t>
  </si>
  <si>
    <t>-122.3877145</t>
  </si>
  <si>
    <t>DISCOVERY PARK CONDOMINIUM</t>
  </si>
  <si>
    <t>3505 W GOVERNMENT WAY</t>
  </si>
  <si>
    <t>47.65814773</t>
  </si>
  <si>
    <t>-122.4027252</t>
  </si>
  <si>
    <t>KIMBERLY APTS</t>
  </si>
  <si>
    <t>11725 15TH AVE NE</t>
  </si>
  <si>
    <t>47.71490045</t>
  </si>
  <si>
    <t>-122.3129621</t>
  </si>
  <si>
    <t>RIVIERA NORTHGATE APTS</t>
  </si>
  <si>
    <t>11540 PINEHURST WAY NE</t>
  </si>
  <si>
    <t>47.71308109</t>
  </si>
  <si>
    <t>-122.3129924</t>
  </si>
  <si>
    <t>BROOKDALE AT NORTHGATE</t>
  </si>
  <si>
    <t>11501 15TH AVE NE</t>
  </si>
  <si>
    <t>47.71252241</t>
  </si>
  <si>
    <t>-122.3131725</t>
  </si>
  <si>
    <t>PINEHURST APTS</t>
  </si>
  <si>
    <t>11500 PINEHURST WAY NE</t>
  </si>
  <si>
    <t>47.71247348</t>
  </si>
  <si>
    <t>-122.3142482</t>
  </si>
  <si>
    <t>PINEHURST ELEMENTARY (SPS-DISTRICT)</t>
  </si>
  <si>
    <t>11530 12TH AVE NE</t>
  </si>
  <si>
    <t>47.71334315</t>
  </si>
  <si>
    <t>-122.3145902</t>
  </si>
  <si>
    <t>Under construction starting 6/2013 (old building demolished) and ending 9/2016. New Building re-opened 9/2016.  Year built changed from 1950 to 2016.</t>
  </si>
  <si>
    <t>CRYSTAL COURT APTS &amp; RETAIL</t>
  </si>
  <si>
    <t>8401 5TH AVE NE</t>
  </si>
  <si>
    <t>47.68979315</t>
  </si>
  <si>
    <t>-122.3233437</t>
  </si>
  <si>
    <t>GENESEE SCHOOL (SPS-DISTRICT)</t>
  </si>
  <si>
    <t>5012 SW GENESEE ST</t>
  </si>
  <si>
    <t>47.56546417</t>
  </si>
  <si>
    <t>-122.3968811</t>
  </si>
  <si>
    <t>Under construction starting 6/2013 (old building demolished) and ending 9/2016. New Building re-opened 9/2016. Year built changed from 1949 to 2016.</t>
  </si>
  <si>
    <t>ILLUMINA LAKE UNION</t>
  </si>
  <si>
    <t>219 E GARFIELD ST</t>
  </si>
  <si>
    <t>47.63356661</t>
  </si>
  <si>
    <t>-122.3248548</t>
  </si>
  <si>
    <t>EAST LAKE TOWERS</t>
  </si>
  <si>
    <t>214 E GALER ST</t>
  </si>
  <si>
    <t>47.63248578</t>
  </si>
  <si>
    <t>-122.3252227</t>
  </si>
  <si>
    <t>WASH STATE CREDIT UNION</t>
  </si>
  <si>
    <t>1500 FAIRVIEW AVE E</t>
  </si>
  <si>
    <t>47.63247757</t>
  </si>
  <si>
    <t>-122.3266002</t>
  </si>
  <si>
    <t>Medical Office, Office, Retail Store</t>
  </si>
  <si>
    <t>HILL VILLA APTS</t>
  </si>
  <si>
    <t>900 SW HOLDEN ST</t>
  </si>
  <si>
    <t>47.53439438</t>
  </si>
  <si>
    <t>-122.3476838</t>
  </si>
  <si>
    <t>HOLDEN COURT APARTMENTS</t>
  </si>
  <si>
    <t>931 SW HOLDEN ST</t>
  </si>
  <si>
    <t>47.53384621</t>
  </si>
  <si>
    <t>-122.3488689</t>
  </si>
  <si>
    <t>DUNCAN PLACE</t>
  </si>
  <si>
    <t>4547 8TH AVE NE</t>
  </si>
  <si>
    <t>47.66284244</t>
  </si>
  <si>
    <t>-122.3199086</t>
  </si>
  <si>
    <t>DUNLAP ELEMENTARY SCHOOL (SPS-DISTRICT)</t>
  </si>
  <si>
    <t>4525 S CLOVERDALE ST</t>
  </si>
  <si>
    <t>47.52494786</t>
  </si>
  <si>
    <t>-122.2747335</t>
  </si>
  <si>
    <t>SOUTH LAKE HIGH SCHOOL (SPS-DISTRICT)</t>
  </si>
  <si>
    <t>8601 RAINIER AVE S</t>
  </si>
  <si>
    <t>47.52427301</t>
  </si>
  <si>
    <t>-122.2714398</t>
  </si>
  <si>
    <t>HENDERSON ARMS</t>
  </si>
  <si>
    <t>4803 S HENDERSON ST</t>
  </si>
  <si>
    <t>47.52282284</t>
  </si>
  <si>
    <t>-122.2726603</t>
  </si>
  <si>
    <t>VILLA PARK TOWNHOMES</t>
  </si>
  <si>
    <t>9101 50TH AVE S</t>
  </si>
  <si>
    <t>47.52181948</t>
  </si>
  <si>
    <t>-122.2716076</t>
  </si>
  <si>
    <t>CHINESE BAPTIST CHURCH</t>
  </si>
  <si>
    <t>5801 BEACON AVE S</t>
  </si>
  <si>
    <t>47.55057128</t>
  </si>
  <si>
    <t>-122.302943</t>
  </si>
  <si>
    <t>BROADMOOR GOLF COURSE</t>
  </si>
  <si>
    <t>2340 BROADMOOR DR E</t>
  </si>
  <si>
    <t>47.63938403</t>
  </si>
  <si>
    <t>-122.2911671</t>
  </si>
  <si>
    <t>Other - Recreation, Self-Storage Facility</t>
  </si>
  <si>
    <t>OLYMPIC HILLS (SPS-DISTRICT)</t>
  </si>
  <si>
    <t>13018 20TH AVE NE</t>
  </si>
  <si>
    <t>47.72466237</t>
  </si>
  <si>
    <t>-122.30694</t>
  </si>
  <si>
    <t>Under construction starting 6/2015 (old building demolished) and ending 9/2017. New Building re-opens 9/2017. Year built changed from 1954 to 2017.</t>
  </si>
  <si>
    <t>BILL PIERRE FORD</t>
  </si>
  <si>
    <t>12531 30TH AVE NE</t>
  </si>
  <si>
    <t>47.72044148</t>
  </si>
  <si>
    <t>-122.2970446</t>
  </si>
  <si>
    <t>Office, Repair Services (Vehicle, Shoe, Locksmith, etc), Retail Store</t>
  </si>
  <si>
    <t>DUWAMISH HEAD CONDOMINIUM</t>
  </si>
  <si>
    <t>1140 ALKI AVE SW</t>
  </si>
  <si>
    <t>47.59490054</t>
  </si>
  <si>
    <t>-122.3865187</t>
  </si>
  <si>
    <t>WHSE MULTI TENANT</t>
  </si>
  <si>
    <t>1001 S MYRTLE ST</t>
  </si>
  <si>
    <t>47.53908726</t>
  </si>
  <si>
    <t>-122.3198021</t>
  </si>
  <si>
    <t>DWELL ROOSEVELT CONDOMINIUM</t>
  </si>
  <si>
    <t>1026 NE 65TH ST</t>
  </si>
  <si>
    <t>47.67617035</t>
  </si>
  <si>
    <t>-122.31643677</t>
  </si>
  <si>
    <t>EAST MADISON CONDOS</t>
  </si>
  <si>
    <t>2591 E MADISON ST</t>
  </si>
  <si>
    <t>47.6216613</t>
  </si>
  <si>
    <t>-122.2984683</t>
  </si>
  <si>
    <t>SIR LANCELOT APTS</t>
  </si>
  <si>
    <t>763 BELMONT PL E</t>
  </si>
  <si>
    <t>47.62727129</t>
  </si>
  <si>
    <t>-122.3246182</t>
  </si>
  <si>
    <t>733 SUMMIT EAST</t>
  </si>
  <si>
    <t>733 SUMMIT AVE E</t>
  </si>
  <si>
    <t>47.62578887</t>
  </si>
  <si>
    <t>-122.3263863</t>
  </si>
  <si>
    <t>SUMMIT VIEW</t>
  </si>
  <si>
    <t>745 SUMMIT AVE E</t>
  </si>
  <si>
    <t>47.62643124</t>
  </si>
  <si>
    <t>-122.325699</t>
  </si>
  <si>
    <t>BELROY APTS (VINTAGE)</t>
  </si>
  <si>
    <t>703 BELLEVUE AVE E</t>
  </si>
  <si>
    <t>47.62533569</t>
  </si>
  <si>
    <t>-122.32730865</t>
  </si>
  <si>
    <t>THE MARK SPENCER</t>
  </si>
  <si>
    <t>727 BELLEVUE AVE E</t>
  </si>
  <si>
    <t>47.62606396</t>
  </si>
  <si>
    <t>-122.3270802</t>
  </si>
  <si>
    <t>HACIENDA</t>
  </si>
  <si>
    <t>1029 SUMMIT AVE E</t>
  </si>
  <si>
    <t>47.62801615</t>
  </si>
  <si>
    <t>-122.3264836</t>
  </si>
  <si>
    <t>JAPANESE BAPTIST CHURCH</t>
  </si>
  <si>
    <t>160 BROADWAY</t>
  </si>
  <si>
    <t>47.60319489</t>
  </si>
  <si>
    <t>-122.3204073</t>
  </si>
  <si>
    <t>ALDER HOUSE</t>
  </si>
  <si>
    <t>925 E ALDER ST</t>
  </si>
  <si>
    <t>47.60399893</t>
  </si>
  <si>
    <t>-122.3198003</t>
  </si>
  <si>
    <t>HILL HOUSE APTS</t>
  </si>
  <si>
    <t>321 10TH AVE</t>
  </si>
  <si>
    <t>47.60500799</t>
  </si>
  <si>
    <t>-122.3197655</t>
  </si>
  <si>
    <t>ALDERCREST APARTMENTS (2013)</t>
  </si>
  <si>
    <t>303 10TH AVE</t>
  </si>
  <si>
    <t>47.6046175</t>
  </si>
  <si>
    <t>-122.3197558</t>
  </si>
  <si>
    <t>CAL ANDERSON HOUSE</t>
  </si>
  <si>
    <t>400 BROADWAY</t>
  </si>
  <si>
    <t>47.6053772</t>
  </si>
  <si>
    <t>-122.32046509</t>
  </si>
  <si>
    <t>EVANS HOUSE</t>
  </si>
  <si>
    <t>415 10TH AVE</t>
  </si>
  <si>
    <t>47.60579683</t>
  </si>
  <si>
    <t>TERRACE VIEW APTS</t>
  </si>
  <si>
    <t>914 E TERRACE ST</t>
  </si>
  <si>
    <t>-122.31991577</t>
  </si>
  <si>
    <t>FIRST HILL APTS</t>
  </si>
  <si>
    <t>400 10TH AVE</t>
  </si>
  <si>
    <t>47.60546892</t>
  </si>
  <si>
    <t>-122.3189879</t>
  </si>
  <si>
    <t>VANTAGE PARK APTS</t>
  </si>
  <si>
    <t>1011 E TERRACE ST</t>
  </si>
  <si>
    <t>47.60458033</t>
  </si>
  <si>
    <t>-122.3184705</t>
  </si>
  <si>
    <t>CLEARWATER APTS</t>
  </si>
  <si>
    <t>167 11TH AVE</t>
  </si>
  <si>
    <t>47.60333252</t>
  </si>
  <si>
    <t>-122.31833649</t>
  </si>
  <si>
    <t>ABBOTTSFORD  APTS</t>
  </si>
  <si>
    <t>151 11TH AVE</t>
  </si>
  <si>
    <t>47.60291808</t>
  </si>
  <si>
    <t>-122.3184793</t>
  </si>
  <si>
    <t>STAR APTS</t>
  </si>
  <si>
    <t>170 11TH AVE</t>
  </si>
  <si>
    <t>47.60334173</t>
  </si>
  <si>
    <t>-122.3177239</t>
  </si>
  <si>
    <t>PIONEER FELLOWSHIP HOUSE (GROUP CARE HOME)</t>
  </si>
  <si>
    <t>220 11TH AVE</t>
  </si>
  <si>
    <t>47.60406676</t>
  </si>
  <si>
    <t>-122.3177128</t>
  </si>
  <si>
    <t>ALDERVIEW APTS</t>
  </si>
  <si>
    <t>300 11TH AVE</t>
  </si>
  <si>
    <t>47.60456484</t>
  </si>
  <si>
    <t>-122.3177288</t>
  </si>
  <si>
    <t>TERRACE APTS</t>
  </si>
  <si>
    <t>312 11TH AVE</t>
  </si>
  <si>
    <t>47.60482097</t>
  </si>
  <si>
    <t>-122.3177381</t>
  </si>
  <si>
    <t>FENIMORE</t>
  </si>
  <si>
    <t>508 BROADWAY</t>
  </si>
  <si>
    <t>47.6064918</t>
  </si>
  <si>
    <t>-122.3203804</t>
  </si>
  <si>
    <t>Multifamily Housing, Retail Store, Self-Storage Facility, Supermarket/Grocery Store</t>
  </si>
  <si>
    <t>THE EASTLAKE</t>
  </si>
  <si>
    <t>3217 EASTLAKE AVE E</t>
  </si>
  <si>
    <t>47.6511935</t>
  </si>
  <si>
    <t>-122.3219535</t>
  </si>
  <si>
    <t>EASTLAKE LOFTS</t>
  </si>
  <si>
    <t>2245 EASTLAKE AVE E</t>
  </si>
  <si>
    <t>47.63953902</t>
  </si>
  <si>
    <t>-122.3262282</t>
  </si>
  <si>
    <t>SERVICES FOR THE BLIND-ALASKA ST</t>
  </si>
  <si>
    <t>3411 S ALASKA ST</t>
  </si>
  <si>
    <t>47.56029016</t>
  </si>
  <si>
    <t>-122.2891371</t>
  </si>
  <si>
    <t>Adult Education, Parking</t>
  </si>
  <si>
    <t>JUNEAU STREET ASSOC</t>
  </si>
  <si>
    <t>3613 S JUNEAU ST</t>
  </si>
  <si>
    <t>47.54941353</t>
  </si>
  <si>
    <t>-122.2866398</t>
  </si>
  <si>
    <t>Medical Office, Non-Refrigerated Warehouse</t>
  </si>
  <si>
    <t>DEPT SOCIAL &amp; HEALTH SERVICES</t>
  </si>
  <si>
    <t>3600 S GRAHAM ST</t>
  </si>
  <si>
    <t>47.546925</t>
  </si>
  <si>
    <t>-122.2871393</t>
  </si>
  <si>
    <t>THE AVALON APTS</t>
  </si>
  <si>
    <t>22 JOHN ST</t>
  </si>
  <si>
    <t>47.61994051</t>
  </si>
  <si>
    <t>-122.3558226</t>
  </si>
  <si>
    <t>VIEW 222</t>
  </si>
  <si>
    <t>222 QUEEN ANNE AVE N</t>
  </si>
  <si>
    <t>47.6204503</t>
  </si>
  <si>
    <t>-122.356373</t>
  </si>
  <si>
    <t>QUEEN ANNE THOMAS APTS</t>
  </si>
  <si>
    <t>232 QUEEN ANNE AVE N</t>
  </si>
  <si>
    <t>47.62069147</t>
  </si>
  <si>
    <t>-122.3563655</t>
  </si>
  <si>
    <t>ARKONA APARTMENTS</t>
  </si>
  <si>
    <t>107 1ST AVE N</t>
  </si>
  <si>
    <t>47.61882709</t>
  </si>
  <si>
    <t>-122.3557784</t>
  </si>
  <si>
    <t>BERNARD APARTMENTS</t>
  </si>
  <si>
    <t>115 WARREN AVE N</t>
  </si>
  <si>
    <t>47.6192627</t>
  </si>
  <si>
    <t>-122.35451508</t>
  </si>
  <si>
    <t>FIONIA APARTMENTS</t>
  </si>
  <si>
    <t>109 JOHN ST</t>
  </si>
  <si>
    <t>47.6195719</t>
  </si>
  <si>
    <t>-122.3552231</t>
  </si>
  <si>
    <t>CENTER WEST</t>
  </si>
  <si>
    <t>533 3RD AVE W</t>
  </si>
  <si>
    <t>47.62428852</t>
  </si>
  <si>
    <t>-122.3609563</t>
  </si>
  <si>
    <t>CAPE FLATTERY APTS</t>
  </si>
  <si>
    <t>320 W REPUBLICAN ST</t>
  </si>
  <si>
    <t>47.62351739</t>
  </si>
  <si>
    <t>-122.3616359</t>
  </si>
  <si>
    <t>FIVE TEN PLACE</t>
  </si>
  <si>
    <t>510 4TH AVE W</t>
  </si>
  <si>
    <t>47.62388282</t>
  </si>
  <si>
    <t>-122.3616102</t>
  </si>
  <si>
    <t>525 FIRST AVENUE APARTMENTS</t>
  </si>
  <si>
    <t>523 1ST AVE W</t>
  </si>
  <si>
    <t>47.62403549</t>
  </si>
  <si>
    <t>-122.3583786</t>
  </si>
  <si>
    <t>GREX APTS</t>
  </si>
  <si>
    <t>503 1ST AVE W</t>
  </si>
  <si>
    <t>47.62344959</t>
  </si>
  <si>
    <t>-122.3583957</t>
  </si>
  <si>
    <t>THE CENTURY</t>
  </si>
  <si>
    <t>101 TAYLOR AVE N</t>
  </si>
  <si>
    <t>47.61944949</t>
  </si>
  <si>
    <t>-122.3467057</t>
  </si>
  <si>
    <t>223 TAYLOR (TIME WARNER TELECOM)</t>
  </si>
  <si>
    <t>223 TAYLOR AVE N</t>
  </si>
  <si>
    <t>47.62047684</t>
  </si>
  <si>
    <t>-122.3466741</t>
  </si>
  <si>
    <t>ELIKAI APTS</t>
  </si>
  <si>
    <t>5600 CALIFORNIA AVE SW</t>
  </si>
  <si>
    <t>47.55189677</t>
  </si>
  <si>
    <t>-122.3865927</t>
  </si>
  <si>
    <t>GREEN ACRES APT</t>
  </si>
  <si>
    <t>5656 CALIFORNIA AVE SW</t>
  </si>
  <si>
    <t>47.55056919</t>
  </si>
  <si>
    <t>-122.3866592</t>
  </si>
  <si>
    <t>FAIRVIEW CHURCH</t>
  </si>
  <si>
    <t>7801 ROOSEVELT WAY NE</t>
  </si>
  <si>
    <t>47.68573889</t>
  </si>
  <si>
    <t>-122.3184174</t>
  </si>
  <si>
    <t>ALCYONE APARTMENTS</t>
  </si>
  <si>
    <t>301 MINOR AVE N</t>
  </si>
  <si>
    <t>47.6213168</t>
  </si>
  <si>
    <t>-122.3333632</t>
  </si>
  <si>
    <t>LAKEVIEW APARTMENTS</t>
  </si>
  <si>
    <t>1170 HARRISON ST</t>
  </si>
  <si>
    <t>47.62222423</t>
  </si>
  <si>
    <t>-122.3333608</t>
  </si>
  <si>
    <t>CASA PACIFICA</t>
  </si>
  <si>
    <t>1167 REPUBLICAN ST</t>
  </si>
  <si>
    <t>47.6228039</t>
  </si>
  <si>
    <t>-122.3333501</t>
  </si>
  <si>
    <t>MERCERVIEW APTS</t>
  </si>
  <si>
    <t>1200 MERCER ST</t>
  </si>
  <si>
    <t>47.62444472</t>
  </si>
  <si>
    <t>-122.3327113</t>
  </si>
  <si>
    <t>CARLTON APT</t>
  </si>
  <si>
    <t>603 PONTIUS AVE N</t>
  </si>
  <si>
    <t>47.62443027</t>
  </si>
  <si>
    <t>-122.3320851</t>
  </si>
  <si>
    <t>KERNER-SCOTT HOUSE</t>
  </si>
  <si>
    <t>510 MINOR AVE N</t>
  </si>
  <si>
    <t>47.62353803</t>
  </si>
  <si>
    <t>-122.3327226</t>
  </si>
  <si>
    <t>AMLI 535 APARTMENTS</t>
  </si>
  <si>
    <t>535 PONTIUS AVE N</t>
  </si>
  <si>
    <t>47.62328339</t>
  </si>
  <si>
    <t>-122.33207703</t>
  </si>
  <si>
    <t>2017, 2016</t>
  </si>
  <si>
    <t>THE BART HARVEY (LIHI CASCADE SENIOR)</t>
  </si>
  <si>
    <t>430 MINOR AVE N</t>
  </si>
  <si>
    <t>47.62295272</t>
  </si>
  <si>
    <t>-122.33264</t>
  </si>
  <si>
    <t>CANADAY HOUSE</t>
  </si>
  <si>
    <t>424 MINOR AVE N</t>
  </si>
  <si>
    <t>47.62269592</t>
  </si>
  <si>
    <t>-122.33263397</t>
  </si>
  <si>
    <t>MIRABELLA RETIREMENT COMMUNITY</t>
  </si>
  <si>
    <t>116 FAIRVIEW AVE N</t>
  </si>
  <si>
    <t>47.61927032</t>
  </si>
  <si>
    <t>-122.33372498</t>
  </si>
  <si>
    <t>BREWSTER APTS</t>
  </si>
  <si>
    <t>133 PONTIUS AVE N</t>
  </si>
  <si>
    <t>47.61951254</t>
  </si>
  <si>
    <t>-122.3326112</t>
  </si>
  <si>
    <t>FAIRWAY ESTATES CONDOMINIUM</t>
  </si>
  <si>
    <t>8003 SAND POINT WAY NE</t>
  </si>
  <si>
    <t>47.68931229</t>
  </si>
  <si>
    <t>-122.2685608</t>
  </si>
  <si>
    <t>BARTON COURT APTS</t>
  </si>
  <si>
    <t>9021 35TH AVE SW</t>
  </si>
  <si>
    <t>47.52226959</t>
  </si>
  <si>
    <t>-122.3771359</t>
  </si>
  <si>
    <t>MARS HILL CHURCH WEST SEATTLE</t>
  </si>
  <si>
    <t>7551 35TH AVE SW</t>
  </si>
  <si>
    <t>47.53442484</t>
  </si>
  <si>
    <t>-122.3770926</t>
  </si>
  <si>
    <t>Office, Worship Facility</t>
  </si>
  <si>
    <t>FAUNTLEROY TERRACE CONDOMINIUM</t>
  </si>
  <si>
    <t>4800 FAUNTLEROY WAY SW</t>
  </si>
  <si>
    <t>47.55882548</t>
  </si>
  <si>
    <t>-122.3811415</t>
  </si>
  <si>
    <t>PICKERING PLACE APTS + OFFICE</t>
  </si>
  <si>
    <t>1307 N 43RD ST</t>
  </si>
  <si>
    <t>47.65881729</t>
  </si>
  <si>
    <t>ARTISTS LOFTS</t>
  </si>
  <si>
    <t>700 NW 42ND ST</t>
  </si>
  <si>
    <t>47.65800828</t>
  </si>
  <si>
    <t>-122.3653349</t>
  </si>
  <si>
    <t>W SEATTLE ELEM (HIGH POINT) (SPS-DISTRICT)</t>
  </si>
  <si>
    <t>6760 34TH AVE SW</t>
  </si>
  <si>
    <t>47.54173518</t>
  </si>
  <si>
    <t>-122.3737397</t>
  </si>
  <si>
    <t>FIFTEEN TWENTY-ONE SECOND AVENUE</t>
  </si>
  <si>
    <t>1521 2ND AVE</t>
  </si>
  <si>
    <t>47.60977392</t>
  </si>
  <si>
    <t>-122.3398187</t>
  </si>
  <si>
    <t>5TH AND MADISON-Residential Portion</t>
  </si>
  <si>
    <t>909 5TH AVE</t>
  </si>
  <si>
    <t>47.60623932</t>
  </si>
  <si>
    <t>-122.33205414</t>
  </si>
  <si>
    <t>601 S Alaska Building</t>
  </si>
  <si>
    <t>601 S ALASKA ST</t>
  </si>
  <si>
    <t>47.56075287</t>
  </si>
  <si>
    <t>-122.32642365</t>
  </si>
  <si>
    <t>GOLDEN GRAIN MACARONI</t>
  </si>
  <si>
    <t>4715 6TH AVE S</t>
  </si>
  <si>
    <t>47.56067088</t>
  </si>
  <si>
    <t>-122.327112</t>
  </si>
  <si>
    <t>AM Building</t>
  </si>
  <si>
    <t>5907 4TH AVE S</t>
  </si>
  <si>
    <t>47.55014531</t>
  </si>
  <si>
    <t>-122.3303438</t>
  </si>
  <si>
    <t>615 S ALASKA BUILDING</t>
  </si>
  <si>
    <t>615 S ALASKA ST</t>
  </si>
  <si>
    <t>47.56065507</t>
  </si>
  <si>
    <t>-122.3261256</t>
  </si>
  <si>
    <t>NWCP BLDG OC</t>
  </si>
  <si>
    <t>6020 6TH AVE S</t>
  </si>
  <si>
    <t>47.54809189</t>
  </si>
  <si>
    <t>-122.32540894</t>
  </si>
  <si>
    <t>PACIFIC PLUMBING</t>
  </si>
  <si>
    <t>5964 6TH AVE S</t>
  </si>
  <si>
    <t>47.549428</t>
  </si>
  <si>
    <t>-122.3254576</t>
  </si>
  <si>
    <t>5950 6th Avenue S. Building</t>
  </si>
  <si>
    <t>5950 6TH AVE S</t>
  </si>
  <si>
    <t>47.54975663</t>
  </si>
  <si>
    <t>-122.3259884</t>
  </si>
  <si>
    <t>SEATTLE PREP - PEYTON</t>
  </si>
  <si>
    <t>2400 11TH AVE E</t>
  </si>
  <si>
    <t>47.64171214</t>
  </si>
  <si>
    <t>-122.3173859</t>
  </si>
  <si>
    <t>SEATTLE PREP - ST. IGNATIUS</t>
  </si>
  <si>
    <t>SEATTLE PREP - ADELPHIA</t>
  </si>
  <si>
    <t>1800 TAYLOR CONDOMINIUM</t>
  </si>
  <si>
    <t>1800 TAYLOR AVE N</t>
  </si>
  <si>
    <t>47.63539604</t>
  </si>
  <si>
    <t>-122.3451885</t>
  </si>
  <si>
    <t>1805 BELLEVUE CONDOMINIUM</t>
  </si>
  <si>
    <t>1805 BELLEVUE AVE</t>
  </si>
  <si>
    <t>47.61798779</t>
  </si>
  <si>
    <t>-122.327097</t>
  </si>
  <si>
    <t>80 SOUTH JACKSON BUILDING CONDOMINIUM</t>
  </si>
  <si>
    <t>317 1ST AVE S</t>
  </si>
  <si>
    <t>47.59949581</t>
  </si>
  <si>
    <t>-122.3345841</t>
  </si>
  <si>
    <t>81 VINE BUILDING CONDOMINIUM</t>
  </si>
  <si>
    <t>81 VINE ST</t>
  </si>
  <si>
    <t>47.61466365</t>
  </si>
  <si>
    <t>-122.3500925</t>
  </si>
  <si>
    <t>8501 CROWN HILL</t>
  </si>
  <si>
    <t>8501 12TH AVE NW</t>
  </si>
  <si>
    <t>47.69092397</t>
  </si>
  <si>
    <t>-122.3717876</t>
  </si>
  <si>
    <t>CARE MEDICAL BUILDING</t>
  </si>
  <si>
    <t>4133 STONE WAY N</t>
  </si>
  <si>
    <t>47.65766491</t>
  </si>
  <si>
    <t>-122.3427239</t>
  </si>
  <si>
    <t>ELDORADO THE CONDOMINIUM</t>
  </si>
  <si>
    <t>3630 26TH PL W</t>
  </si>
  <si>
    <t>47.65314484</t>
  </si>
  <si>
    <t>-122.3893371</t>
  </si>
  <si>
    <t>ELDORADO II CONDO</t>
  </si>
  <si>
    <t>3601 24TH AVE W</t>
  </si>
  <si>
    <t>47.65246456</t>
  </si>
  <si>
    <t>-122.387786</t>
  </si>
  <si>
    <t>ELDORADO IV CONDOMINIUM</t>
  </si>
  <si>
    <t>3661 24TH PL W</t>
  </si>
  <si>
    <t>47.65323975</t>
  </si>
  <si>
    <t>-122.3885394</t>
  </si>
  <si>
    <t>1111 EAST PIKE</t>
  </si>
  <si>
    <t>1111 E PIKE ST</t>
  </si>
  <si>
    <t>47.61388</t>
  </si>
  <si>
    <t>-122.317611</t>
  </si>
  <si>
    <t>WATERMARKE AT WALLINGFORD APTS</t>
  </si>
  <si>
    <t>4213 STONE WAY N</t>
  </si>
  <si>
    <t>47.65868773</t>
  </si>
  <si>
    <t>-122.3426832</t>
  </si>
  <si>
    <t>ELLIOTT BAY CONDOMINIUM</t>
  </si>
  <si>
    <t>524 6TH AVE W</t>
  </si>
  <si>
    <t>47.62426863</t>
  </si>
  <si>
    <t>-122.3642767</t>
  </si>
  <si>
    <t>GRIFFIS BELLTOWN APARTMENTS</t>
  </si>
  <si>
    <t>2400 ELLIOTT AVE</t>
  </si>
  <si>
    <t>47.61328125</t>
  </si>
  <si>
    <t>-122.34975433</t>
  </si>
  <si>
    <t>EMBASSY THE CONDOMINIUM</t>
  </si>
  <si>
    <t>2350 10TH AVE E</t>
  </si>
  <si>
    <t>47.64088835</t>
  </si>
  <si>
    <t>-122.3197367</t>
  </si>
  <si>
    <t>EPIC CONDOMINIUM</t>
  </si>
  <si>
    <t>412 11TH AVE</t>
  </si>
  <si>
    <t>47.60588901</t>
  </si>
  <si>
    <t>-122.3177103</t>
  </si>
  <si>
    <t>ESCALA</t>
  </si>
  <si>
    <t>1920 4TH AVE</t>
  </si>
  <si>
    <t>47.61298752</t>
  </si>
  <si>
    <t>-122.33930206</t>
  </si>
  <si>
    <t>EVANSTON SQUARE CONDOMINIUM</t>
  </si>
  <si>
    <t>600 N 85TH ST</t>
  </si>
  <si>
    <t>47.69082719</t>
  </si>
  <si>
    <t>-122.3509087</t>
  </si>
  <si>
    <t>BRENTWOOD SQUARE APTS</t>
  </si>
  <si>
    <t>13315 GREENWOOD AVE N</t>
  </si>
  <si>
    <t>47.72572908</t>
  </si>
  <si>
    <t>-122.3561765</t>
  </si>
  <si>
    <t>HEALTH AND REHAB OF NORTH SEATTLE</t>
  </si>
  <si>
    <t>13333 GREENWOOD AVE N</t>
  </si>
  <si>
    <t>47.72620398</t>
  </si>
  <si>
    <t>-122.3564757</t>
  </si>
  <si>
    <t>IDA CULVER HOUSE - BROADVIEW</t>
  </si>
  <si>
    <t>12515 GREENWOOD AVE N</t>
  </si>
  <si>
    <t>47.72053335</t>
  </si>
  <si>
    <t>-122.3566046</t>
  </si>
  <si>
    <t>JESUS CHRIST CHURCH OF LATTER DAY SAINTS</t>
  </si>
  <si>
    <t>102 N 132ND ST</t>
  </si>
  <si>
    <t>47.7255637</t>
  </si>
  <si>
    <t>-122.3577991</t>
  </si>
  <si>
    <t>13407 GREENWOOD AVE N</t>
  </si>
  <si>
    <t>47.72688881</t>
  </si>
  <si>
    <t>-122.3563663</t>
  </si>
  <si>
    <t>NORTH 45 APARTMENTS</t>
  </si>
  <si>
    <t>13437 GREENWOOD AVE N</t>
  </si>
  <si>
    <t>47.72753924</t>
  </si>
  <si>
    <t>-122.3561114</t>
  </si>
  <si>
    <t>13201 GREENWOOD AVE N</t>
  </si>
  <si>
    <t>47.72526565</t>
  </si>
  <si>
    <t>-122.3560613</t>
  </si>
  <si>
    <t>GARY MERLINO CONSTRUCTION CO</t>
  </si>
  <si>
    <t>9125 10TH AVE S</t>
  </si>
  <si>
    <t>47.52183151</t>
  </si>
  <si>
    <t>-122.32133484</t>
  </si>
  <si>
    <t>KING MANUFACTURING</t>
  </si>
  <si>
    <t>821 S BARTON ST</t>
  </si>
  <si>
    <t>47.51992759</t>
  </si>
  <si>
    <t>-122.3212647</t>
  </si>
  <si>
    <t>PNP PROPERTIES BUILDING</t>
  </si>
  <si>
    <t>860 S CAMBRIDGE ST</t>
  </si>
  <si>
    <t>47.51893997</t>
  </si>
  <si>
    <t>-122.32105255</t>
  </si>
  <si>
    <t>JACK HOZACK INC</t>
  </si>
  <si>
    <t>9243 10TH AVE S</t>
  </si>
  <si>
    <t>47.51912749</t>
  </si>
  <si>
    <t>-122.321168</t>
  </si>
  <si>
    <t>HALFON CANDY CO.</t>
  </si>
  <si>
    <t>9229 10TH AVE S</t>
  </si>
  <si>
    <t>47.51967239</t>
  </si>
  <si>
    <t>-122.32104492</t>
  </si>
  <si>
    <t>MACMILLAN-PIPER/SOUTH PARK</t>
  </si>
  <si>
    <t>9228 10TH AVE S</t>
  </si>
  <si>
    <t>47.51917763</t>
  </si>
  <si>
    <t>-122.3196011</t>
  </si>
  <si>
    <t>NORTHGATE EXECUTIVE CENTER A</t>
  </si>
  <si>
    <t>115 NE 100TH ST</t>
  </si>
  <si>
    <t>SEATTLE ATHLETIC CLUB</t>
  </si>
  <si>
    <t>333 NE 97TH ST</t>
  </si>
  <si>
    <t>47.69883113</t>
  </si>
  <si>
    <t>-122.3247376</t>
  </si>
  <si>
    <t>Office, Other - Recreation</t>
  </si>
  <si>
    <t>NORTH SEATTLE PROFESSIONAL CENTE</t>
  </si>
  <si>
    <t>9730 3RD AVE NE</t>
  </si>
  <si>
    <t>47.70007386</t>
  </si>
  <si>
    <t>-122.3252445</t>
  </si>
  <si>
    <t>GROUP HEALTH NORTHGATE</t>
  </si>
  <si>
    <t>9827 5TH AVE NE</t>
  </si>
  <si>
    <t>47.7008481</t>
  </si>
  <si>
    <t>-122.3237648</t>
  </si>
  <si>
    <t>CORRY'S DRYCLEANING</t>
  </si>
  <si>
    <t>4640 UNION BAY PL NE</t>
  </si>
  <si>
    <t>47.66350353</t>
  </si>
  <si>
    <t>-122.2949076</t>
  </si>
  <si>
    <t>Union Bay Plaza</t>
  </si>
  <si>
    <t>4540 UNION BAY PL NE</t>
  </si>
  <si>
    <t>47.6621067</t>
  </si>
  <si>
    <t>-122.2930208</t>
  </si>
  <si>
    <t>Medical Office, Non-Refrigerated Warehouse, Office, Retail Store</t>
  </si>
  <si>
    <t>LAKEVIEW MED BLDG</t>
  </si>
  <si>
    <t>3216 NE 45TH PL</t>
  </si>
  <si>
    <t>47.66176782</t>
  </si>
  <si>
    <t>-122.29255</t>
  </si>
  <si>
    <t>BOWMAN BUILDING</t>
  </si>
  <si>
    <t>4625 UNION BAY PL NE</t>
  </si>
  <si>
    <t>47.66278765</t>
  </si>
  <si>
    <t>-122.2953235</t>
  </si>
  <si>
    <t>SAFEWAY STORE # 488</t>
  </si>
  <si>
    <t>3020 NE 45TH ST</t>
  </si>
  <si>
    <t>47.66208951</t>
  </si>
  <si>
    <t>-122.2951049</t>
  </si>
  <si>
    <t>FINI CONDOMINIUM</t>
  </si>
  <si>
    <t>6801 GREENWOOD AVE N</t>
  </si>
  <si>
    <t>47.67888227</t>
  </si>
  <si>
    <t>-122.3556522</t>
  </si>
  <si>
    <t>FIRESIDE LANAI CONDOMINIUM</t>
  </si>
  <si>
    <t>901 5TH AVE N</t>
  </si>
  <si>
    <t>47.62750504</t>
  </si>
  <si>
    <t>-122.3479459</t>
  </si>
  <si>
    <t>FIRST AND BROAD CONDO (ELLINGTON)</t>
  </si>
  <si>
    <t>2801 1ST AVE</t>
  </si>
  <si>
    <t>47.61641312</t>
  </si>
  <si>
    <t>-122.35230255</t>
  </si>
  <si>
    <t>Food Sales, Multifamily Housing, Parking</t>
  </si>
  <si>
    <t>FIRST HILL PLAZA CONDOMINIUM</t>
  </si>
  <si>
    <t>1301 SPRING ST</t>
  </si>
  <si>
    <t>47.61107079</t>
  </si>
  <si>
    <t>-122.3226057</t>
  </si>
  <si>
    <t>FIRST HILL PLAZA RETAIL BUILDING</t>
  </si>
  <si>
    <t>1314 MADISON ST</t>
  </si>
  <si>
    <t>47.61071585</t>
  </si>
  <si>
    <t>-122.3225669</t>
  </si>
  <si>
    <t>Bank Branch, Medical Office, Parking, Retail Store</t>
  </si>
  <si>
    <t>FISCHER STUDIO BUILDING CONDOMINIUM</t>
  </si>
  <si>
    <t>1519 3RD AVE</t>
  </si>
  <si>
    <t>47.61010755</t>
  </si>
  <si>
    <t>-122.3385838</t>
  </si>
  <si>
    <t>500 ELLIOTT HOMES CONDOMINIUM</t>
  </si>
  <si>
    <t>500 ELLIOTT AVE W</t>
  </si>
  <si>
    <t>47.62378555</t>
  </si>
  <si>
    <t>-122.3641896</t>
  </si>
  <si>
    <t>507 NORTHGATE</t>
  </si>
  <si>
    <t>507 NE NORTHGATE WAY</t>
  </si>
  <si>
    <t>47.70806885</t>
  </si>
  <si>
    <t>-122.32260132</t>
  </si>
  <si>
    <t>M.L. KING FAMILY HOUSING</t>
  </si>
  <si>
    <t>3512 S JUNEAU ST</t>
  </si>
  <si>
    <t>47.55048046</t>
  </si>
  <si>
    <t>-122.2881537</t>
  </si>
  <si>
    <t>OFC/RETAIL</t>
  </si>
  <si>
    <t>3214 W MCGRAW ST</t>
  </si>
  <si>
    <t>47.63982634</t>
  </si>
  <si>
    <t>-122.3990624</t>
  </si>
  <si>
    <t>ELEKTRA CONDOMINIUM</t>
  </si>
  <si>
    <t>1400 HUBBELL PL</t>
  </si>
  <si>
    <t>47.61221496</t>
  </si>
  <si>
    <t>-122.3297728</t>
  </si>
  <si>
    <t>BALLARD BAPTIST CHURCH</t>
  </si>
  <si>
    <t>2004 NW 63RD ST</t>
  </si>
  <si>
    <t>47.67478203</t>
  </si>
  <si>
    <t>-122.3824943</t>
  </si>
  <si>
    <t>AROS APTS</t>
  </si>
  <si>
    <t>2251 NW 59TH ST</t>
  </si>
  <si>
    <t>47.67143425</t>
  </si>
  <si>
    <t>-122.3868096</t>
  </si>
  <si>
    <t>NELSON MANOR-LOW INCOME SENIOR</t>
  </si>
  <si>
    <t>2200 NW 58TH ST</t>
  </si>
  <si>
    <t>47.67115398</t>
  </si>
  <si>
    <t>-122.3851257</t>
  </si>
  <si>
    <t>TRUE NORTH APARTMENTS</t>
  </si>
  <si>
    <t>801 DEXTER AVE N</t>
  </si>
  <si>
    <t>47.62671736</t>
  </si>
  <si>
    <t>-122.3427366</t>
  </si>
  <si>
    <t>NEPTUNE APARTMENTS</t>
  </si>
  <si>
    <t>912 DEXTER AVE N</t>
  </si>
  <si>
    <t>47.62760437</t>
  </si>
  <si>
    <t>-122.3416522</t>
  </si>
  <si>
    <t>RIANNA APTS &amp; RETAIL</t>
  </si>
  <si>
    <t>810 12TH AVE</t>
  </si>
  <si>
    <t>47.60962452</t>
  </si>
  <si>
    <t>-122.3163951</t>
  </si>
  <si>
    <t>Multifamily Housing, Other, Parking</t>
  </si>
  <si>
    <t>SEATTLE UNIVERSITY (MAIN CAMPUS)</t>
  </si>
  <si>
    <t>901 12TH AVE</t>
  </si>
  <si>
    <t>47.60869656</t>
  </si>
  <si>
    <t>-122.3145944</t>
  </si>
  <si>
    <t>HELEN V</t>
  </si>
  <si>
    <t>1321 E UNION ST</t>
  </si>
  <si>
    <t>47.61241097</t>
  </si>
  <si>
    <t>-122.3144627</t>
  </si>
  <si>
    <t>IMMACULATE CONCEPTION CHURCH</t>
  </si>
  <si>
    <t>800 18TH AVE</t>
  </si>
  <si>
    <t>47.6096974</t>
  </si>
  <si>
    <t>-122.3085133</t>
  </si>
  <si>
    <t>CULBERTSON WAREHOUSE</t>
  </si>
  <si>
    <t>3535 INTERLAKE AVE N</t>
  </si>
  <si>
    <t>47.65026727</t>
  </si>
  <si>
    <t>-122.34173</t>
  </si>
  <si>
    <t>TEN-O-FIVE APARTMENTS</t>
  </si>
  <si>
    <t>1005 E ROY ST</t>
  </si>
  <si>
    <t>47.62518281</t>
  </si>
  <si>
    <t>-122.3193858</t>
  </si>
  <si>
    <t>GAINSBOROUGH CONDOMINIUM</t>
  </si>
  <si>
    <t>1017 MINOR AVE</t>
  </si>
  <si>
    <t>47.61016083</t>
  </si>
  <si>
    <t>-122.32481384</t>
  </si>
  <si>
    <t>GALER GARDENS CONDOMINIUM</t>
  </si>
  <si>
    <t>1417 QUEEN ANNE AVE N</t>
  </si>
  <si>
    <t>47.63201108</t>
  </si>
  <si>
    <t>-122.3569734</t>
  </si>
  <si>
    <t>GALLEON APARTMENTS</t>
  </si>
  <si>
    <t>1221 TAYLOR AVE N</t>
  </si>
  <si>
    <t>47.63022112</t>
  </si>
  <si>
    <t>-122.3466443</t>
  </si>
  <si>
    <t>GALLERY BELLTOWN</t>
  </si>
  <si>
    <t>2911 2ND AVE</t>
  </si>
  <si>
    <t>47.61767795</t>
  </si>
  <si>
    <t>-122.3524127</t>
  </si>
  <si>
    <t>Financial Office, Multifamily Housing, Parking, Supermarket/Grocery Store</t>
  </si>
  <si>
    <t>PROVIDENCE GAMELIN HOUSE</t>
  </si>
  <si>
    <t>4509 MARTIN LUTHER KING JR WAY S</t>
  </si>
  <si>
    <t>47.56214693</t>
  </si>
  <si>
    <t>-122.2947155</t>
  </si>
  <si>
    <t>GARDEN COURT CONDOMINIUM</t>
  </si>
  <si>
    <t>1631 16TH AVE</t>
  </si>
  <si>
    <t>47.61612581</t>
  </si>
  <si>
    <t>-122.3118594</t>
  </si>
  <si>
    <t>GARDEN COURT ON BELMONT CONDOMINIUM</t>
  </si>
  <si>
    <t>232 BELMONT AVE E</t>
  </si>
  <si>
    <t>47.62059352</t>
  </si>
  <si>
    <t>-122.3236988</t>
  </si>
  <si>
    <t>THE ARCHES APTS</t>
  </si>
  <si>
    <t>6601 RAINIER AVE S</t>
  </si>
  <si>
    <t>47.54288291</t>
  </si>
  <si>
    <t>-122.2733993</t>
  </si>
  <si>
    <t>COLUMBIA PLACE</t>
  </si>
  <si>
    <t>4628 S HOLLY ST</t>
  </si>
  <si>
    <t>47.54284492</t>
  </si>
  <si>
    <t>-122.273949</t>
  </si>
  <si>
    <t>BRIGHTON PRESBYTERIAN CHURCH</t>
  </si>
  <si>
    <t>6721 51ST AVE S</t>
  </si>
  <si>
    <t>47.54179702</t>
  </si>
  <si>
    <t>-122.2703046</t>
  </si>
  <si>
    <t>KING PLAZA</t>
  </si>
  <si>
    <t>7101 MARTIN LUTHER KING JR WAY S</t>
  </si>
  <si>
    <t>47.53847674</t>
  </si>
  <si>
    <t>-122.2828621</t>
  </si>
  <si>
    <t>SAFEWAY #219</t>
  </si>
  <si>
    <t>3900 S OTHELLO ST</t>
  </si>
  <si>
    <t>47.53747211</t>
  </si>
  <si>
    <t>-122.2830397</t>
  </si>
  <si>
    <t>ROGERS ELEMENTARY (SPS-DISTRICT)</t>
  </si>
  <si>
    <t>4030 NE 109TH ST</t>
  </si>
  <si>
    <t>47.70716999</t>
  </si>
  <si>
    <t>-122.2846645</t>
  </si>
  <si>
    <t>GENESEE APARTMENTS</t>
  </si>
  <si>
    <t>4431 MARTIN LUTHER KING JR WAY S</t>
  </si>
  <si>
    <t>47.56318603</t>
  </si>
  <si>
    <t>-122.2953502</t>
  </si>
  <si>
    <t>THE CHAPMAN BLDG</t>
  </si>
  <si>
    <t>5811 6TH AVE S</t>
  </si>
  <si>
    <t>47.55046848</t>
  </si>
  <si>
    <t>-122.3274704</t>
  </si>
  <si>
    <t>MICHIGAN STREET BUILDINGS</t>
  </si>
  <si>
    <t>790 S MICHIGAN ST</t>
  </si>
  <si>
    <t>47.54780017</t>
  </si>
  <si>
    <t>-122.3230797</t>
  </si>
  <si>
    <t>GEORGETOWN CENTER - BLDG A</t>
  </si>
  <si>
    <t>5959 CORSON AVE S</t>
  </si>
  <si>
    <t>47.54919217</t>
  </si>
  <si>
    <t>-122.3219868</t>
  </si>
  <si>
    <t>GILMORE APTS</t>
  </si>
  <si>
    <t>1526 3RD AVE</t>
  </si>
  <si>
    <t>47.61030771</t>
  </si>
  <si>
    <t>-122.33826488</t>
  </si>
  <si>
    <t>ANCHOR WEST</t>
  </si>
  <si>
    <t>2405 NW 65TH ST</t>
  </si>
  <si>
    <t>47.67578585</t>
  </si>
  <si>
    <t>-122.3880582</t>
  </si>
  <si>
    <t>32 UNIT APT</t>
  </si>
  <si>
    <t>1433 NW 64TH ST</t>
  </si>
  <si>
    <t>47.67504326</t>
  </si>
  <si>
    <t>-122.3753061</t>
  </si>
  <si>
    <t>1425 NW 61ST ST</t>
  </si>
  <si>
    <t>47.67286614</t>
  </si>
  <si>
    <t>-122.3751107</t>
  </si>
  <si>
    <t>ST. ALPHONSUS SCHOOL</t>
  </si>
  <si>
    <t>5800 15TH AVE NW</t>
  </si>
  <si>
    <t>47.67054427</t>
  </si>
  <si>
    <t>-122.3745471</t>
  </si>
  <si>
    <t>THE BALLARD MARKET</t>
  </si>
  <si>
    <t>1400 NW 56TH ST</t>
  </si>
  <si>
    <t>47.66960543</t>
  </si>
  <si>
    <t>-122.3747715</t>
  </si>
  <si>
    <t>MARKET TERRACE APTS 30 UNITS</t>
  </si>
  <si>
    <t>1115 NW MARKET ST</t>
  </si>
  <si>
    <t>47.66840619</t>
  </si>
  <si>
    <t>-122.3714667</t>
  </si>
  <si>
    <t>GILMAN COURT APARTMENTS</t>
  </si>
  <si>
    <t>1116 NW 54TH ST</t>
  </si>
  <si>
    <t>47.6680865</t>
  </si>
  <si>
    <t>-122.3712379</t>
  </si>
  <si>
    <t>SAFEWAY STORE # 1477</t>
  </si>
  <si>
    <t>1423 NW MARKET ST</t>
  </si>
  <si>
    <t>47.6682729</t>
  </si>
  <si>
    <t>-122.3742623</t>
  </si>
  <si>
    <t>N F CORPORATION-1415 NW 52ND</t>
  </si>
  <si>
    <t>1415 NW 52ND ST</t>
  </si>
  <si>
    <t>47.66622062</t>
  </si>
  <si>
    <t>-122.3746623</t>
  </si>
  <si>
    <t>RUDD COMPANY</t>
  </si>
  <si>
    <t>1148 NW LEARY WAY</t>
  </si>
  <si>
    <t>47.66431539</t>
  </si>
  <si>
    <t>-122.3730423</t>
  </si>
  <si>
    <t>1141 NW 50TH ST</t>
  </si>
  <si>
    <t>1118 NW LEARY WAY</t>
  </si>
  <si>
    <t>47.66440226</t>
  </si>
  <si>
    <t>-122.3724793</t>
  </si>
  <si>
    <t>LAUREN MAY APARTMENTS</t>
  </si>
  <si>
    <t>5814 22ND AVE NW</t>
  </si>
  <si>
    <t>47.67142845</t>
  </si>
  <si>
    <t>-122.3844528</t>
  </si>
  <si>
    <t>KRISTINE APTS</t>
  </si>
  <si>
    <t>5800 22ND AVE NW</t>
  </si>
  <si>
    <t>47.67114563</t>
  </si>
  <si>
    <t>-122.3843161</t>
  </si>
  <si>
    <t>SCHWABACHER HOUSE</t>
  </si>
  <si>
    <t>1715 NW 59TH ST</t>
  </si>
  <si>
    <t>47.67140273</t>
  </si>
  <si>
    <t>-122.3799353</t>
  </si>
  <si>
    <t>SUNRISE MANOR</t>
  </si>
  <si>
    <t>1530 NW 57TH ST</t>
  </si>
  <si>
    <t>47.67039651</t>
  </si>
  <si>
    <t>-122.3774516</t>
  </si>
  <si>
    <t>BALLARD RETIREMENT MANOR</t>
  </si>
  <si>
    <t>1710 NW 57TH ST</t>
  </si>
  <si>
    <t>47.6704087</t>
  </si>
  <si>
    <t>-122.3797743</t>
  </si>
  <si>
    <t>BALLARD PARK APARTMENTS</t>
  </si>
  <si>
    <t>2237 NW 58TH ST</t>
  </si>
  <si>
    <t>47.67057565</t>
  </si>
  <si>
    <t>-122.3866853</t>
  </si>
  <si>
    <t>Multifamily Housing, Parking, Supermarket/Grocery Store</t>
  </si>
  <si>
    <t>BALLARD HOUSE</t>
  </si>
  <si>
    <t>2445 NW 57TH ST</t>
  </si>
  <si>
    <t>47.66968399</t>
  </si>
  <si>
    <t>-122.3897334</t>
  </si>
  <si>
    <t>SEATTLE PUBLIC LIBRARY (BALLARD BRANCH)</t>
  </si>
  <si>
    <t>5614 22ND AVE NW</t>
  </si>
  <si>
    <t>47.66984275</t>
  </si>
  <si>
    <t>-122.3843366</t>
  </si>
  <si>
    <t>Library, Other - Services</t>
  </si>
  <si>
    <t>APARTMENTS</t>
  </si>
  <si>
    <t>1753 NW 57TH ST</t>
  </si>
  <si>
    <t>47.6699481</t>
  </si>
  <si>
    <t>-122.3812607</t>
  </si>
  <si>
    <t>THE LANDMARK</t>
  </si>
  <si>
    <t>1737 NW 56TH ST</t>
  </si>
  <si>
    <t>47.66925377</t>
  </si>
  <si>
    <t>-122.3804452</t>
  </si>
  <si>
    <t>BALLARD MASONIC TEMPLE</t>
  </si>
  <si>
    <t>2006 NW MARKET ST</t>
  </si>
  <si>
    <t>47.6689415</t>
  </si>
  <si>
    <t>-122.3824234</t>
  </si>
  <si>
    <t>BALLARD SQUARE</t>
  </si>
  <si>
    <t>2228 NW MARKET ST</t>
  </si>
  <si>
    <t>47.66897819</t>
  </si>
  <si>
    <t>-122.3860943</t>
  </si>
  <si>
    <t>LEVA ON MARKET APTS</t>
  </si>
  <si>
    <t>1545 NW MARKET ST</t>
  </si>
  <si>
    <t>47.66843251</t>
  </si>
  <si>
    <t>-122.378038</t>
  </si>
  <si>
    <t>511 WEST MERCER PLACE</t>
  </si>
  <si>
    <t>511 W MERCER PL</t>
  </si>
  <si>
    <t>47.624945</t>
  </si>
  <si>
    <t>-122.3646639</t>
  </si>
  <si>
    <t>515 FIRST AVENUE WEST CONDOMINIUM</t>
  </si>
  <si>
    <t>515 1ST AVE W</t>
  </si>
  <si>
    <t>47.62378523</t>
  </si>
  <si>
    <t>-122.3583698</t>
  </si>
  <si>
    <t>FIX BUILDING THE CONDOMINIUM</t>
  </si>
  <si>
    <t>1507 WESTERN AVE</t>
  </si>
  <si>
    <t>47.60847473</t>
  </si>
  <si>
    <t>FLORENTINE CONDOMINIUM</t>
  </si>
  <si>
    <t>536 1ST AVE S</t>
  </si>
  <si>
    <t>47.59767483</t>
  </si>
  <si>
    <t>-122.3336693</t>
  </si>
  <si>
    <t>FLORERA</t>
  </si>
  <si>
    <t>413 NE 70TH ST</t>
  </si>
  <si>
    <t>47.67890295</t>
  </si>
  <si>
    <t>-122.3239988</t>
  </si>
  <si>
    <t>PARKWAY HOUSE</t>
  </si>
  <si>
    <t>7401 RAINIER AVE S</t>
  </si>
  <si>
    <t>47.5355398</t>
  </si>
  <si>
    <t>-122.2705891</t>
  </si>
  <si>
    <t>THE FONTANELLE</t>
  </si>
  <si>
    <t>7325 RAINIER AVE S</t>
  </si>
  <si>
    <t>47.53627498</t>
  </si>
  <si>
    <t>-122.2707377</t>
  </si>
  <si>
    <t>FORTUNE VIEW CONDOMINIUM</t>
  </si>
  <si>
    <t>1819 E DENNY WAY</t>
  </si>
  <si>
    <t>47.61821633</t>
  </si>
  <si>
    <t>-122.3077991</t>
  </si>
  <si>
    <t>41ST AVENUE CONDOMINIUM</t>
  </si>
  <si>
    <t>4752 41ST AVE SW</t>
  </si>
  <si>
    <t>47.55952254</t>
  </si>
  <si>
    <t>-122.3838375</t>
  </si>
  <si>
    <t>FORTE' CONDOMINIUM</t>
  </si>
  <si>
    <t>840 NE 125TH ST</t>
  </si>
  <si>
    <t>47.71969732</t>
  </si>
  <si>
    <t>-122.3188489</t>
  </si>
  <si>
    <t>420 MELROSE CONDOMINIUM</t>
  </si>
  <si>
    <t>420 MELROSE AVE E</t>
  </si>
  <si>
    <t>47.62271348</t>
  </si>
  <si>
    <t>-122.3275069</t>
  </si>
  <si>
    <t>1400 TAYLOR CONDOMINIUM</t>
  </si>
  <si>
    <t>1400 TAYLOR AVE N</t>
  </si>
  <si>
    <t>47.63164635</t>
  </si>
  <si>
    <t>-122.345876</t>
  </si>
  <si>
    <t>FREMONT VISTA CONDOMINIUM</t>
  </si>
  <si>
    <t>3633 FREMONT AVE N</t>
  </si>
  <si>
    <t>47.6524599</t>
  </si>
  <si>
    <t>-122.3502912</t>
  </si>
  <si>
    <t>LILAC LODGE</t>
  </si>
  <si>
    <t>5033 37TH AVE S</t>
  </si>
  <si>
    <t>47.5562439</t>
  </si>
  <si>
    <t>-122.28669739</t>
  </si>
  <si>
    <t>FUJISADA CONDOMINIUM</t>
  </si>
  <si>
    <t>510 6TH AVE S</t>
  </si>
  <si>
    <t>47.59801483</t>
  </si>
  <si>
    <t>-122.32598877</t>
  </si>
  <si>
    <t>RUSSELL PARK APARTMENTS</t>
  </si>
  <si>
    <t>5210 RUSSELL AVE NW</t>
  </si>
  <si>
    <t>47.66643989</t>
  </si>
  <si>
    <t>-122.3798921</t>
  </si>
  <si>
    <t>CENTRAL PARK APTS 30 UNITS</t>
  </si>
  <si>
    <t>1819 NW CENTRAL PL</t>
  </si>
  <si>
    <t>47.66671601</t>
  </si>
  <si>
    <t>-122.3804406</t>
  </si>
  <si>
    <t>CENTURYLINK: SUNSET CO</t>
  </si>
  <si>
    <t>1138 NW 63RD ST</t>
  </si>
  <si>
    <t>47.67483387</t>
  </si>
  <si>
    <t>-122.3731731</t>
  </si>
  <si>
    <t>QUEST CHURCH</t>
  </si>
  <si>
    <t>1401 NW LEARY WAY</t>
  </si>
  <si>
    <t>47.66327432</t>
  </si>
  <si>
    <t>-122.3744499</t>
  </si>
  <si>
    <t>OFFICE MAX</t>
  </si>
  <si>
    <t>1135 NW LEARY WAY</t>
  </si>
  <si>
    <t>47.66320164</t>
  </si>
  <si>
    <t>-122.3727264</t>
  </si>
  <si>
    <t>DEPT OF SOCIAL &amp; HEALTH SERVICES</t>
  </si>
  <si>
    <t>907 NW BALLARD WAY</t>
  </si>
  <si>
    <t>47.66247704</t>
  </si>
  <si>
    <t>-122.3695606</t>
  </si>
  <si>
    <t>SALTY DOG POTTERY &amp; THE BOATWRIGHT</t>
  </si>
  <si>
    <t>4602 14TH AVE NW</t>
  </si>
  <si>
    <t>47.6624069</t>
  </si>
  <si>
    <t>-122.3730847</t>
  </si>
  <si>
    <t>GOODWILL BALLARD</t>
  </si>
  <si>
    <t>6400 8TH AVE NW</t>
  </si>
  <si>
    <t>47.67511967</t>
  </si>
  <si>
    <t>-122.3654536</t>
  </si>
  <si>
    <t>GILMANOR APARTMENTS</t>
  </si>
  <si>
    <t>4051 GILMAN AVE W</t>
  </si>
  <si>
    <t>47.65659801</t>
  </si>
  <si>
    <t>-122.3877996</t>
  </si>
  <si>
    <t>TEMPO APTS -2305, -2310, -2300</t>
  </si>
  <si>
    <t>2015 W DRAVUS ST</t>
  </si>
  <si>
    <t>47.64820491</t>
  </si>
  <si>
    <t>-122.3829798</t>
  </si>
  <si>
    <t>QFC MARKET</t>
  </si>
  <si>
    <t>3225 16TH AVE W</t>
  </si>
  <si>
    <t>47.64947283</t>
  </si>
  <si>
    <t>-122.377859</t>
  </si>
  <si>
    <t>OFFICE &amp; SPORTS CLUB</t>
  </si>
  <si>
    <t>3257 16TH AVE W</t>
  </si>
  <si>
    <t>47.65015749</t>
  </si>
  <si>
    <t>-122.3778606</t>
  </si>
  <si>
    <t>CANAL BUILDING</t>
  </si>
  <si>
    <t>3600 15TH AVE W</t>
  </si>
  <si>
    <t>47.65251735</t>
  </si>
  <si>
    <t>-122.375861</t>
  </si>
  <si>
    <t>COMMODORE</t>
  </si>
  <si>
    <t>2440 W COMMODORE WAY</t>
  </si>
  <si>
    <t>47.66217902</t>
  </si>
  <si>
    <t>-122.3877672</t>
  </si>
  <si>
    <t>MER EQUIPEMENT INC</t>
  </si>
  <si>
    <t>2400 W COMMODORE WAY</t>
  </si>
  <si>
    <t>47.6612949</t>
  </si>
  <si>
    <t>-122.387405</t>
  </si>
  <si>
    <t>SALMON BAY LANDING</t>
  </si>
  <si>
    <t>2320 W COMMODORE WAY</t>
  </si>
  <si>
    <t>47.66078697</t>
  </si>
  <si>
    <t>-122.385871</t>
  </si>
  <si>
    <t>W COMMODORE</t>
  </si>
  <si>
    <t>2500 W COMMODORE WAY</t>
  </si>
  <si>
    <t>47.66189649</t>
  </si>
  <si>
    <t>-122.3890124</t>
  </si>
  <si>
    <t>GILMAN'S FAIRWAY CONDOMINIUM</t>
  </si>
  <si>
    <t>2530 15TH AVE W</t>
  </si>
  <si>
    <t>47.6416853</t>
  </si>
  <si>
    <t>-122.3757951</t>
  </si>
  <si>
    <t>CROWN POINT APTS</t>
  </si>
  <si>
    <t>8508 MARY AVE NW</t>
  </si>
  <si>
    <t>47.69109253</t>
  </si>
  <si>
    <t>-122.3750444</t>
  </si>
  <si>
    <t>VALUE VILLAGE</t>
  </si>
  <si>
    <t>8532 15TH AVE NW</t>
  </si>
  <si>
    <t>47.69169639</t>
  </si>
  <si>
    <t>-122.3761399</t>
  </si>
  <si>
    <t>GARDEN COURT APARTMENTS</t>
  </si>
  <si>
    <t>119 19TH AVE E</t>
  </si>
  <si>
    <t>47.6192659</t>
  </si>
  <si>
    <t>-122.3077526</t>
  </si>
  <si>
    <t>LITTLE FIELD</t>
  </si>
  <si>
    <t>1820 E JOHN ST</t>
  </si>
  <si>
    <t>47.61991599</t>
  </si>
  <si>
    <t>-122.3077229</t>
  </si>
  <si>
    <t>MINI-WAREHOUSE</t>
  </si>
  <si>
    <t>2656 15TH AVE W</t>
  </si>
  <si>
    <t>47.64454136</t>
  </si>
  <si>
    <t>-122.3758253</t>
  </si>
  <si>
    <t>SELF STORAGE MINI WAREHOUSE</t>
  </si>
  <si>
    <t>2648 15TH AVE W</t>
  </si>
  <si>
    <t>47.64421262</t>
  </si>
  <si>
    <t>-122.3757483</t>
  </si>
  <si>
    <t>GOLFCREST APARTMENTS</t>
  </si>
  <si>
    <t>2633 14TH AVE W</t>
  </si>
  <si>
    <t>47.64398815</t>
  </si>
  <si>
    <t>-122.3751739</t>
  </si>
  <si>
    <t>FOUNTAIN COURT APTS</t>
  </si>
  <si>
    <t>2516 14TH AVE W</t>
  </si>
  <si>
    <t>47.64136213</t>
  </si>
  <si>
    <t>-122.3744804</t>
  </si>
  <si>
    <t>WHARFSIDE POINTE</t>
  </si>
  <si>
    <t>3814 14TH AVE W</t>
  </si>
  <si>
    <t>47.65495246</t>
  </si>
  <si>
    <t>-122.3745599</t>
  </si>
  <si>
    <t>NICKERSON BUSINESS CENTER</t>
  </si>
  <si>
    <t>3837 13TH AVE W</t>
  </si>
  <si>
    <t>47.65503237</t>
  </si>
  <si>
    <t>-122.3739747</t>
  </si>
  <si>
    <t>1200 W NICKERSON ST</t>
  </si>
  <si>
    <t>47.65577157</t>
  </si>
  <si>
    <t>-122.3726251</t>
  </si>
  <si>
    <t>Distribution Center, Non-Refrigerated Warehouse</t>
  </si>
  <si>
    <t>WHSE</t>
  </si>
  <si>
    <t>2601 W COMMODORE WAY</t>
  </si>
  <si>
    <t>47.66158791</t>
  </si>
  <si>
    <t>-122.3906034</t>
  </si>
  <si>
    <t>OFFICE BUILDING WITH CARETAKER UNIT</t>
  </si>
  <si>
    <t>2303 W COMMODORE WAY</t>
  </si>
  <si>
    <t>47.66036376</t>
  </si>
  <si>
    <t>-122.38620467</t>
  </si>
  <si>
    <t>SALMON BAY FISHERIES BLDG</t>
  </si>
  <si>
    <t>4241 21ST AVE W</t>
  </si>
  <si>
    <t>47.6589265</t>
  </si>
  <si>
    <t>-122.3838031</t>
  </si>
  <si>
    <t>OFFICE BLDG</t>
  </si>
  <si>
    <t>4209 21ST AVE W</t>
  </si>
  <si>
    <t>47.65795612</t>
  </si>
  <si>
    <t>-122.38373</t>
  </si>
  <si>
    <t>GALLAGHER APARTMENTS</t>
  </si>
  <si>
    <t>1521 NW 54TH ST</t>
  </si>
  <si>
    <t>47.66766739</t>
  </si>
  <si>
    <t>-122.37743378</t>
  </si>
  <si>
    <t>CANAL PLACE</t>
  </si>
  <si>
    <t>5110 17TH AVE NW</t>
  </si>
  <si>
    <t>47.66622212</t>
  </si>
  <si>
    <t>-122.3785598</t>
  </si>
  <si>
    <t>Multifamily Housing, Non-Refrigerated Warehouse, Parking</t>
  </si>
  <si>
    <t>BRIDGEVIEW PLACE APARTMENTS</t>
  </si>
  <si>
    <t>1515 NW 52ND ST</t>
  </si>
  <si>
    <t>47.66623253</t>
  </si>
  <si>
    <t>-122.3771477</t>
  </si>
  <si>
    <t>BALLARD HARDWARE</t>
  </si>
  <si>
    <t>4749 BALLARD AVE NW</t>
  </si>
  <si>
    <t>47.66359229</t>
  </si>
  <si>
    <t>-122.3806023</t>
  </si>
  <si>
    <t>SANBORN BUILDING</t>
  </si>
  <si>
    <t>5325 BALLARD AVE NW</t>
  </si>
  <si>
    <t>47.66684341</t>
  </si>
  <si>
    <t>-122.38414001</t>
  </si>
  <si>
    <t>BALLARD LANDMARK</t>
  </si>
  <si>
    <t>5433 LEARY AVE NW</t>
  </si>
  <si>
    <t>47.66723364</t>
  </si>
  <si>
    <t>-122.3834644</t>
  </si>
  <si>
    <t>OLYMPIC HEALTH  CLUB</t>
  </si>
  <si>
    <t>5301 LEARY AVE NW</t>
  </si>
  <si>
    <t>47.66637392</t>
  </si>
  <si>
    <t>-122.3827275</t>
  </si>
  <si>
    <t>CURTIS BLDG</t>
  </si>
  <si>
    <t>5227 LEARY AVE NW</t>
  </si>
  <si>
    <t>47.66612109</t>
  </si>
  <si>
    <t>-122.3818882</t>
  </si>
  <si>
    <t>5105 LEARY AVE NW</t>
  </si>
  <si>
    <t>47.665006</t>
  </si>
  <si>
    <t>-122.38025084</t>
  </si>
  <si>
    <t>HATCH &amp; KIRK</t>
  </si>
  <si>
    <t>4925 LEARY AVE NW</t>
  </si>
  <si>
    <t>47.66431841</t>
  </si>
  <si>
    <t>-122.3800014</t>
  </si>
  <si>
    <t>BALLARD MINI STG</t>
  </si>
  <si>
    <t>4714 BALLARD AVE NW</t>
  </si>
  <si>
    <t>47.66358861</t>
  </si>
  <si>
    <t>-122.3795171</t>
  </si>
  <si>
    <t>LESLEY MANOR</t>
  </si>
  <si>
    <t>5209 RUSSELL AVE NW</t>
  </si>
  <si>
    <t>47.66623979</t>
  </si>
  <si>
    <t>-122.3806287</t>
  </si>
  <si>
    <t>PAC MED AND APTS</t>
  </si>
  <si>
    <t>1903 NW MARKET ST</t>
  </si>
  <si>
    <t>47.66843058</t>
  </si>
  <si>
    <t>-122.3818353</t>
  </si>
  <si>
    <t>Multifamily Housing, Office, Other, Strip Mall</t>
  </si>
  <si>
    <t>GREENHOUSE CONDOMINIUM</t>
  </si>
  <si>
    <t>2210 NE 92ND ST</t>
  </si>
  <si>
    <t>47.69606171</t>
  </si>
  <si>
    <t>-122.3046926</t>
  </si>
  <si>
    <t>GREENLAKE NORTHWEST CONDOMINIUM</t>
  </si>
  <si>
    <t>734 N 94TH ST</t>
  </si>
  <si>
    <t>47.69754848</t>
  </si>
  <si>
    <t>-122.3484522</t>
  </si>
  <si>
    <t>GREENTREE VILLAGE CONDOMINIUM</t>
  </si>
  <si>
    <t>13735 15TH AVE NE</t>
  </si>
  <si>
    <t>47.72960004</t>
  </si>
  <si>
    <t>-122.3132389</t>
  </si>
  <si>
    <t>GREENWOOD ARMS CONDOMINIUM</t>
  </si>
  <si>
    <t>9255 GREENWOOD AVE N</t>
  </si>
  <si>
    <t>47.69755391</t>
  </si>
  <si>
    <t>-122.3557612</t>
  </si>
  <si>
    <t>SALVATION ARMY: SILVERCREST</t>
  </si>
  <si>
    <t>9543 GREENWOOD AVE N</t>
  </si>
  <si>
    <t>47.69923963</t>
  </si>
  <si>
    <t>-122.355783</t>
  </si>
  <si>
    <t>ASHFORD APARTMENTS</t>
  </si>
  <si>
    <t>12726 GREENWOOD AVE N</t>
  </si>
  <si>
    <t>47.72242078</t>
  </si>
  <si>
    <t>-122.3551406</t>
  </si>
  <si>
    <t>GREENWOOD COURT MANOR</t>
  </si>
  <si>
    <t>13543 GREENWOOD AVE N</t>
  </si>
  <si>
    <t>47.72795496</t>
  </si>
  <si>
    <t>-122.3560003</t>
  </si>
  <si>
    <t>COMMUNITY CLUB</t>
  </si>
  <si>
    <t>10700 30TH AVE NE</t>
  </si>
  <si>
    <t>47.70648872</t>
  </si>
  <si>
    <t>-122.2938651</t>
  </si>
  <si>
    <t>Fitness Center/Health Club/Gym, Other - Recreation, Swimming Pool</t>
  </si>
  <si>
    <t>LAKE CITY PROFESSIONAL CENTER</t>
  </si>
  <si>
    <t>2611 NE 125TH ST</t>
  </si>
  <si>
    <t>47.71890106</t>
  </si>
  <si>
    <t>-122.2996026</t>
  </si>
  <si>
    <t>PARK MEADOW APTS</t>
  </si>
  <si>
    <t>10550 LAKE CITY WAY NE</t>
  </si>
  <si>
    <t>47.70640567</t>
  </si>
  <si>
    <t>-122.3012595</t>
  </si>
  <si>
    <t>MTN VIEW ESTATES</t>
  </si>
  <si>
    <t>10522 LAKE CITY WAY NE</t>
  </si>
  <si>
    <t>47.70579684</t>
  </si>
  <si>
    <t>-122.3010673</t>
  </si>
  <si>
    <t>LAKESIDE SCHOOL</t>
  </si>
  <si>
    <t>14050 1ST AVE NE</t>
  </si>
  <si>
    <t>47.731823</t>
  </si>
  <si>
    <t>-122.3262515</t>
  </si>
  <si>
    <t>4835 W MARGINAL WAY SW</t>
  </si>
  <si>
    <t>47.55828486</t>
  </si>
  <si>
    <t>-122.3523537</t>
  </si>
  <si>
    <t>FREEDOM CHURCH OF SEATTLE</t>
  </si>
  <si>
    <t>9601 35TH AVE SW</t>
  </si>
  <si>
    <t>47.5170917</t>
  </si>
  <si>
    <t>-122.3779648</t>
  </si>
  <si>
    <t>GRAHAM TERRACE VIEW CONDOMINIUM</t>
  </si>
  <si>
    <t>6055 35TH AVE SW</t>
  </si>
  <si>
    <t>47.54683831</t>
  </si>
  <si>
    <t>-122.3767632</t>
  </si>
  <si>
    <t>UCDS SCHOOL</t>
  </si>
  <si>
    <t>5040 9TH AVE NE</t>
  </si>
  <si>
    <t>47.66630781</t>
  </si>
  <si>
    <t>-122.3178809</t>
  </si>
  <si>
    <t>GRANADA CONDOMINIUM</t>
  </si>
  <si>
    <t>5025 CALIFORNIA AVE SW</t>
  </si>
  <si>
    <t>47.55672636</t>
  </si>
  <si>
    <t>-122.3873278</t>
  </si>
  <si>
    <t>GRANDE THE CONDOMINIUM</t>
  </si>
  <si>
    <t>601 W MERCER PL</t>
  </si>
  <si>
    <t>47.62522071</t>
  </si>
  <si>
    <t>-122.3651373</t>
  </si>
  <si>
    <t>GRANDVIEW CONDOMINIUM</t>
  </si>
  <si>
    <t>2201 3RD AVE</t>
  </si>
  <si>
    <t>47.61400913</t>
  </si>
  <si>
    <t>-122.3442156</t>
  </si>
  <si>
    <t>GRANDVIEW PLAZA CONDOMINIUM</t>
  </si>
  <si>
    <t>4528 8TH AVE NE</t>
  </si>
  <si>
    <t>47.66205444</t>
  </si>
  <si>
    <t>-122.3192446</t>
  </si>
  <si>
    <t>GREEN LAKE CONDOMINIUM</t>
  </si>
  <si>
    <t>7020 WOODLAWN AVE NE</t>
  </si>
  <si>
    <t>47.67963599</t>
  </si>
  <si>
    <t>-122.32419</t>
  </si>
  <si>
    <t>Food Sales, Food Service, Medical Office, Multifamily Housing, Other</t>
  </si>
  <si>
    <t>LAKESIDE PLAZA</t>
  </si>
  <si>
    <t>7900 E GREEN LAKE DR N</t>
  </si>
  <si>
    <t>47.68590276</t>
  </si>
  <si>
    <t>-122.3372976</t>
  </si>
  <si>
    <t>MAX PERFORMANCE</t>
  </si>
  <si>
    <t>4220 22ND AVE W</t>
  </si>
  <si>
    <t>47.65822335</t>
  </si>
  <si>
    <t>-122.3843182</t>
  </si>
  <si>
    <t>FISHERMAN'S COMMERCE BLDG</t>
  </si>
  <si>
    <t>4037 21ST AVE W</t>
  </si>
  <si>
    <t>47.65708363</t>
  </si>
  <si>
    <t>-122.3837595</t>
  </si>
  <si>
    <t>ICICLE COURT OFFICE BLDG</t>
  </si>
  <si>
    <t>4019 21ST AVE W</t>
  </si>
  <si>
    <t>47.65649246</t>
  </si>
  <si>
    <t>-122.3837639</t>
  </si>
  <si>
    <t>INTERBAY BUILDING (OFFICE &amp; WAREHOUSE)</t>
  </si>
  <si>
    <t>3401 THORNDYKE AVE W</t>
  </si>
  <si>
    <t>47.6511784</t>
  </si>
  <si>
    <t>-122.3788431</t>
  </si>
  <si>
    <t>KELLER SUPPLY</t>
  </si>
  <si>
    <t>3209 17TH AVE W</t>
  </si>
  <si>
    <t>47.64878477</t>
  </si>
  <si>
    <t>-122.3798701</t>
  </si>
  <si>
    <t>LYONS GATE APARTMENTS</t>
  </si>
  <si>
    <t>2632 21ST AVE W</t>
  </si>
  <si>
    <t>47.64390564</t>
  </si>
  <si>
    <t>-122.38300323</t>
  </si>
  <si>
    <t>GILMAN TERRACE APTS</t>
  </si>
  <si>
    <t>2572 GILMAN DR W</t>
  </si>
  <si>
    <t>47.64272178</t>
  </si>
  <si>
    <t>-122.3751717</t>
  </si>
  <si>
    <t>RALEIGH HOUSE</t>
  </si>
  <si>
    <t>2501 14TH AVE W</t>
  </si>
  <si>
    <t>47.64101061</t>
  </si>
  <si>
    <t>-122.3753681</t>
  </si>
  <si>
    <t>MAGNOLIA COURT</t>
  </si>
  <si>
    <t>2207 W RAYE ST</t>
  </si>
  <si>
    <t>47.64270731</t>
  </si>
  <si>
    <t>-122.3851206</t>
  </si>
  <si>
    <t>GREENWOOD PLAZA CONDOMINIUM</t>
  </si>
  <si>
    <t>9750 GREENWOOD AVE N</t>
  </si>
  <si>
    <t>47.70118194</t>
  </si>
  <si>
    <t>-122.3550276</t>
  </si>
  <si>
    <t>MALABAR APT</t>
  </si>
  <si>
    <t>170 MELROSE AVE E</t>
  </si>
  <si>
    <t>47.62044117</t>
  </si>
  <si>
    <t>-122.3275439</t>
  </si>
  <si>
    <t>THE HAWAIIAN APARTMENT</t>
  </si>
  <si>
    <t>235 BELLEVUE AVE E</t>
  </si>
  <si>
    <t>47.62041196</t>
  </si>
  <si>
    <t>-122.326883</t>
  </si>
  <si>
    <t>VIEWMONT APT</t>
  </si>
  <si>
    <t>219 BELLEVUE AVE E</t>
  </si>
  <si>
    <t>47.62012587</t>
  </si>
  <si>
    <t>-122.3269373</t>
  </si>
  <si>
    <t>CHARDONNAY APARTMENTS</t>
  </si>
  <si>
    <t>203 BELLEVUE AVE E</t>
  </si>
  <si>
    <t>47.61966702</t>
  </si>
  <si>
    <t>-122.3269598</t>
  </si>
  <si>
    <t>SEATTLE ASIAN ART MUSEUM (VOLUNTEER PARK)</t>
  </si>
  <si>
    <t>1400 E PROSPECT ST</t>
  </si>
  <si>
    <t>47.63212701</t>
  </si>
  <si>
    <t>-122.3151412</t>
  </si>
  <si>
    <t>JENSEN BLDG</t>
  </si>
  <si>
    <t>603 EASTLAKE AVE E</t>
  </si>
  <si>
    <t>47.62454606</t>
  </si>
  <si>
    <t>-122.3294427</t>
  </si>
  <si>
    <t>NORTHGATE APTS</t>
  </si>
  <si>
    <t>11060 2ND AVE NE</t>
  </si>
  <si>
    <t>47.70953464</t>
  </si>
  <si>
    <t>-122.3277529</t>
  </si>
  <si>
    <t>MERIDIAN NORTH OFFICE BUILDING</t>
  </si>
  <si>
    <t>10740 MERIDIAN AVE N</t>
  </si>
  <si>
    <t>47.70794099</t>
  </si>
  <si>
    <t>-122.3332257</t>
  </si>
  <si>
    <t>GALLERIA</t>
  </si>
  <si>
    <t>10500 MERIDIAN AVE N</t>
  </si>
  <si>
    <t>47.70546987</t>
  </si>
  <si>
    <t>-122.3326954</t>
  </si>
  <si>
    <t>NORTH COURT APTS</t>
  </si>
  <si>
    <t>2237 N 106TH ST</t>
  </si>
  <si>
    <t>47.70546173</t>
  </si>
  <si>
    <t>-122.3310245</t>
  </si>
  <si>
    <t>NORTHGATE VIEW #2</t>
  </si>
  <si>
    <t>11309 8TH AVE NE</t>
  </si>
  <si>
    <t>47.71096203</t>
  </si>
  <si>
    <t>-122.3217167</t>
  </si>
  <si>
    <t>LINE RETAIL</t>
  </si>
  <si>
    <t>10716 5TH AVE NE</t>
  </si>
  <si>
    <t>47.70745665</t>
  </si>
  <si>
    <t>-122.32318819</t>
  </si>
  <si>
    <t>CITIGATE APTS</t>
  </si>
  <si>
    <t>11355 3RD AVE NE</t>
  </si>
  <si>
    <t>47.71119967</t>
  </si>
  <si>
    <t>-122.327061</t>
  </si>
  <si>
    <t>FOUNDATION HOUSE - NORTHGATE</t>
  </si>
  <si>
    <t>11301 3RD AVE NE</t>
  </si>
  <si>
    <t>47.71058965</t>
  </si>
  <si>
    <t>-122.3265178</t>
  </si>
  <si>
    <t>11030 5TH AVE NE</t>
  </si>
  <si>
    <t>47.70954284</t>
  </si>
  <si>
    <t>-122.3227179</t>
  </si>
  <si>
    <t>MCGUIRE COURT APTS</t>
  </si>
  <si>
    <t>10740 8TH AVE NE</t>
  </si>
  <si>
    <t>47.70783583</t>
  </si>
  <si>
    <t>-122.320109</t>
  </si>
  <si>
    <t>TOWN &amp; COUNTRY APT'S</t>
  </si>
  <si>
    <t>12340 ROOSEVELT WAY NE</t>
  </si>
  <si>
    <t>47.71785687</t>
  </si>
  <si>
    <t>-122.3176997</t>
  </si>
  <si>
    <t>NORTHAVEN II</t>
  </si>
  <si>
    <t>528 NE NORTHGATE WAY</t>
  </si>
  <si>
    <t>47.70928709</t>
  </si>
  <si>
    <t>-122.3217669</t>
  </si>
  <si>
    <t>Office, Senior Care Community</t>
  </si>
  <si>
    <t>2111 N NORTHGATE WAY</t>
  </si>
  <si>
    <t>47.70838818</t>
  </si>
  <si>
    <t>-122.3332973</t>
  </si>
  <si>
    <t>12012 10TH PL NE</t>
  </si>
  <si>
    <t>47.71633106</t>
  </si>
  <si>
    <t>-122.3169044</t>
  </si>
  <si>
    <t>LYNNYALE APTS</t>
  </si>
  <si>
    <t>2245 YALE AVE E</t>
  </si>
  <si>
    <t>47.63958001</t>
  </si>
  <si>
    <t>-122.3274746</t>
  </si>
  <si>
    <t>VILLA ANITA APTS</t>
  </si>
  <si>
    <t>2231 FRANKLIN AVE E</t>
  </si>
  <si>
    <t>47.63934827</t>
  </si>
  <si>
    <t>-122.3249816</t>
  </si>
  <si>
    <t>NORTHGATE VIEW #1</t>
  </si>
  <si>
    <t>11319 8TH AVE NE</t>
  </si>
  <si>
    <t>47.71096309</t>
  </si>
  <si>
    <t>-122.3209723</t>
  </si>
  <si>
    <t>DISPLAY COSTUMES</t>
  </si>
  <si>
    <t>11201 ROOSEVELT WAY NE</t>
  </si>
  <si>
    <t>47.70982623</t>
  </si>
  <si>
    <t>-122.318638</t>
  </si>
  <si>
    <t>NORTHGATE VIEW #3</t>
  </si>
  <si>
    <t>11223 8TH AVE NE</t>
  </si>
  <si>
    <t>47.71054652</t>
  </si>
  <si>
    <t>-122.3209709</t>
  </si>
  <si>
    <t>CEDARVALE HOUSE &amp; VILLAGE</t>
  </si>
  <si>
    <t>11050 8TH AVE NE</t>
  </si>
  <si>
    <t>47.71029503</t>
  </si>
  <si>
    <t>-122.3199919</t>
  </si>
  <si>
    <t>RETAIL STORES</t>
  </si>
  <si>
    <t>10700 5TH AVE NE</t>
  </si>
  <si>
    <t>47.70724183</t>
  </si>
  <si>
    <t>-122.322564</t>
  </si>
  <si>
    <t>FIFTH AVENUE MEDICAL CENTER</t>
  </si>
  <si>
    <t>10564 5TH AVE NE</t>
  </si>
  <si>
    <t>47.70661163</t>
  </si>
  <si>
    <t>-122.32263184</t>
  </si>
  <si>
    <t>NORTHGATE SELF STORAGE</t>
  </si>
  <si>
    <t>10805 ROOSEVELT WAY NE</t>
  </si>
  <si>
    <t>47.70789044</t>
  </si>
  <si>
    <t>-122.3188821</t>
  </si>
  <si>
    <t>Office, Parking, Self-Storage Facility</t>
  </si>
  <si>
    <t>NORTHGATE COMMUNITY CENTER &amp; PARK</t>
  </si>
  <si>
    <t>10510 5TH AVE NE</t>
  </si>
  <si>
    <t>47.70519257</t>
  </si>
  <si>
    <t>-122.32242584</t>
  </si>
  <si>
    <t>NORTHAVEN SENIOR LIVING</t>
  </si>
  <si>
    <t>11045 8TH AVE NE</t>
  </si>
  <si>
    <t>47.70985463</t>
  </si>
  <si>
    <t>-122.3215654</t>
  </si>
  <si>
    <t>ROOSEVELT RIDGE APTS</t>
  </si>
  <si>
    <t>12002 ROOSEVELT WAY NE</t>
  </si>
  <si>
    <t>47.71624079</t>
  </si>
  <si>
    <t>-122.3176529</t>
  </si>
  <si>
    <t>GUIRY/SCHILLISTAD CONDOMINIUM</t>
  </si>
  <si>
    <t>2101 1ST AVE</t>
  </si>
  <si>
    <t>47.61180496</t>
  </si>
  <si>
    <t>-122.34445953</t>
  </si>
  <si>
    <t>ALKI PLACE APTS</t>
  </si>
  <si>
    <t>3000 60TH AVE SW</t>
  </si>
  <si>
    <t>47.577494</t>
  </si>
  <si>
    <t>-122.4090135</t>
  </si>
  <si>
    <t>HOLY FAMILY SCHOOL</t>
  </si>
  <si>
    <t>9643 20TH AVE SW</t>
  </si>
  <si>
    <t>47.51711754</t>
  </si>
  <si>
    <t>-122.3597229</t>
  </si>
  <si>
    <t>HALCON CONDOMINIUM</t>
  </si>
  <si>
    <t>11556 GREENWOOD AVE N</t>
  </si>
  <si>
    <t>47.71392175</t>
  </si>
  <si>
    <t>-122.3551085</t>
  </si>
  <si>
    <t>LAIDLAW</t>
  </si>
  <si>
    <t>7739 1ST AVE S</t>
  </si>
  <si>
    <t>47.53391013</t>
  </si>
  <si>
    <t>-122.3372684</t>
  </si>
  <si>
    <t>Office, Repair Services (Vehicle, Shoe, Locksmith, etc)</t>
  </si>
  <si>
    <t>THE OVERLOOK AT WESTRIDGE</t>
  </si>
  <si>
    <t>600 SW KENYON ST</t>
  </si>
  <si>
    <t>47.53257582</t>
  </si>
  <si>
    <t>-122.3446015</t>
  </si>
  <si>
    <t>MACDONALD MILLER</t>
  </si>
  <si>
    <t>7717 DETROIT AVE SW</t>
  </si>
  <si>
    <t>47.53292767</t>
  </si>
  <si>
    <t>-122.3402659</t>
  </si>
  <si>
    <t>NATIONAL SIGN CO</t>
  </si>
  <si>
    <t>1255 WESTLAKE AVE N</t>
  </si>
  <si>
    <t>47.63142293</t>
  </si>
  <si>
    <t>-122.3413739</t>
  </si>
  <si>
    <t>EVERGREEN-WASHELLI</t>
  </si>
  <si>
    <t>11111 AURORA AVE N</t>
  </si>
  <si>
    <t>47.70969561</t>
  </si>
  <si>
    <t>-122.3456598</t>
  </si>
  <si>
    <t>NORTH DISTRICT MULTI-SERVICE CENTER - KING COUNTY</t>
  </si>
  <si>
    <t>10501 MERIDIAN AVE N</t>
  </si>
  <si>
    <t>47.70558717</t>
  </si>
  <si>
    <t>-122.3349479</t>
  </si>
  <si>
    <t>NORTHWEST HOSPITAL &amp; MEDICAL CENTER</t>
  </si>
  <si>
    <t>1550 N 115TH ST</t>
  </si>
  <si>
    <t>47.71460657</t>
  </si>
  <si>
    <t>-122.3368526</t>
  </si>
  <si>
    <t>AKI KUROSE VILLAGE</t>
  </si>
  <si>
    <t>11500 STONE AVE N</t>
  </si>
  <si>
    <t>47.71248223</t>
  </si>
  <si>
    <t>-122.341533</t>
  </si>
  <si>
    <t>HALLER LAKE CONDOMINIUM</t>
  </si>
  <si>
    <t>13433 ROOSEVELT WAY N</t>
  </si>
  <si>
    <t>47.72657819</t>
  </si>
  <si>
    <t>-122.3304819</t>
  </si>
  <si>
    <t>NORTH SEATTLE ALLIANCE CHURCH</t>
  </si>
  <si>
    <t>2150 N 122ND ST</t>
  </si>
  <si>
    <t>47.71756004</t>
  </si>
  <si>
    <t>-122.3320302</t>
  </si>
  <si>
    <t>Medical Office, Office, Worship Facility</t>
  </si>
  <si>
    <t>Mary Ruth Manor</t>
  </si>
  <si>
    <t>100 20TH AVE E</t>
  </si>
  <si>
    <t>47.61870739</t>
  </si>
  <si>
    <t>-122.3057307</t>
  </si>
  <si>
    <t>PRINCE OF WALES APTS</t>
  </si>
  <si>
    <t>1818 20TH AVE</t>
  </si>
  <si>
    <t>47.61822643</t>
  </si>
  <si>
    <t>-122.3058572</t>
  </si>
  <si>
    <t>HILLTOP RED APPLE MARKET</t>
  </si>
  <si>
    <t>2701 BEACON AVE S</t>
  </si>
  <si>
    <t>47.57898152</t>
  </si>
  <si>
    <t>-122.3129112</t>
  </si>
  <si>
    <t>HARBOR HOUSE ON QUEEN ANNE CONDOMINIUM</t>
  </si>
  <si>
    <t>521 5TH AVE W</t>
  </si>
  <si>
    <t>47.62396454</t>
  </si>
  <si>
    <t>-122.363674</t>
  </si>
  <si>
    <t>HARBOUR HEIGHTS CONDOMINIUM</t>
  </si>
  <si>
    <t>2621 2ND AVE</t>
  </si>
  <si>
    <t>47.61610493</t>
  </si>
  <si>
    <t>-122.3497252</t>
  </si>
  <si>
    <t>Multifamily Housing, Office, Swimming Pool</t>
  </si>
  <si>
    <t>HARBOR LANDING CONDOMINIUM</t>
  </si>
  <si>
    <t>1333 HARBOR AVE SW</t>
  </si>
  <si>
    <t>47.59100078</t>
  </si>
  <si>
    <t>-122.3825486</t>
  </si>
  <si>
    <t>HARBOR LIGHTS WEST CONDOMINIUM</t>
  </si>
  <si>
    <t>4421 GREENWOOD AVE N</t>
  </si>
  <si>
    <t>47.66092359</t>
  </si>
  <si>
    <t>-122.3557936</t>
  </si>
  <si>
    <t>HARBOR CREST CONDOMINIUM</t>
  </si>
  <si>
    <t>1639 HARBOR AVE SW</t>
  </si>
  <si>
    <t>47.58868934</t>
  </si>
  <si>
    <t>-122.3808457</t>
  </si>
  <si>
    <t>HARBOR PARK CONDOMINIUM</t>
  </si>
  <si>
    <t>1727 HARBOR AVE SW</t>
  </si>
  <si>
    <t>47.58716918</t>
  </si>
  <si>
    <t>-122.3789658</t>
  </si>
  <si>
    <t>HARBOR PLACE CONDOMINIUM</t>
  </si>
  <si>
    <t>3318 30TH AVE SW</t>
  </si>
  <si>
    <t>47.57275683</t>
  </si>
  <si>
    <t>-122.3710812</t>
  </si>
  <si>
    <t>HARBOR POINTE CONDOMINIUM</t>
  </si>
  <si>
    <t>2611 EASTLAKE AVE E</t>
  </si>
  <si>
    <t>47.64364241</t>
  </si>
  <si>
    <t>-122.3262559</t>
  </si>
  <si>
    <t>HARBOUR HOUSE AT LESCHI CONDOMINIUM</t>
  </si>
  <si>
    <t>300 LAKESIDE AVE S</t>
  </si>
  <si>
    <t>47.5996946</t>
  </si>
  <si>
    <t>-122.285817</t>
  </si>
  <si>
    <t>HARBOR WEST CONDOMINIUM</t>
  </si>
  <si>
    <t>3717 BEACH DR SW</t>
  </si>
  <si>
    <t>47.57046434</t>
  </si>
  <si>
    <t>-122.4106603</t>
  </si>
  <si>
    <t>HARBOUR VISTA CONDOMINIUM</t>
  </si>
  <si>
    <t>1019 HARBOR AVE SW</t>
  </si>
  <si>
    <t>47.59440944</t>
  </si>
  <si>
    <t>-122.3845878</t>
  </si>
  <si>
    <t>GROUP HEALTH HOSPITAL-SEATTLE</t>
  </si>
  <si>
    <t>201 16TH AVE E</t>
  </si>
  <si>
    <t>47.61997738</t>
  </si>
  <si>
    <t>-122.3121244</t>
  </si>
  <si>
    <t>Medical Office, Other/Specialty Hospital, Outpatient Rehabilitation/Physical Therapy, Parking</t>
  </si>
  <si>
    <t>INTERMOUNTAIN SUPPLY, INC.</t>
  </si>
  <si>
    <t>7901 1ST AVE S</t>
  </si>
  <si>
    <t>47.5315885</t>
  </si>
  <si>
    <t>-122.3356991</t>
  </si>
  <si>
    <t>Joint Training Facilities CAMPUS</t>
  </si>
  <si>
    <t>9401 MYERS WAY S</t>
  </si>
  <si>
    <t>47.51875781</t>
  </si>
  <si>
    <t>-122.3370906</t>
  </si>
  <si>
    <t>WASTE MANAGEMENT MAINTENANCE SHED, BLDG A</t>
  </si>
  <si>
    <t>8111 1ST AVE S</t>
  </si>
  <si>
    <t>47.52959109</t>
  </si>
  <si>
    <t>-122.3355729</t>
  </si>
  <si>
    <t>ARROWHEAD GARDENS</t>
  </si>
  <si>
    <t>9200 2ND AVE SW</t>
  </si>
  <si>
    <t>47.52119068</t>
  </si>
  <si>
    <t>-122.3354438</t>
  </si>
  <si>
    <t>GREEN LAKE TERRACE CONDOMINIUM</t>
  </si>
  <si>
    <t>7320 E GREEN LAKE DR N</t>
  </si>
  <si>
    <t>47.68114541</t>
  </si>
  <si>
    <t>-122.3261647</t>
  </si>
  <si>
    <t>GREEN LAKE VISTA CONDOMINIUM</t>
  </si>
  <si>
    <t>7850 E GREEN LAKE DR N</t>
  </si>
  <si>
    <t>47.68573895</t>
  </si>
  <si>
    <t>-122.3364111</t>
  </si>
  <si>
    <t>GREENTREE CONDOMINIUM</t>
  </si>
  <si>
    <t>7100 GREENWOOD AVE N</t>
  </si>
  <si>
    <t>47.68052477</t>
  </si>
  <si>
    <t>-122.3548977</t>
  </si>
  <si>
    <t>BRIGGS TECHNOLOGIES INC</t>
  </si>
  <si>
    <t>1239 S KING ST</t>
  </si>
  <si>
    <t>47.59790914</t>
  </si>
  <si>
    <t>-122.3154892</t>
  </si>
  <si>
    <t>PEARL WARREN BUILDING</t>
  </si>
  <si>
    <t>611 12TH AVE S</t>
  </si>
  <si>
    <t>47.59711677</t>
  </si>
  <si>
    <t>-122.3180368</t>
  </si>
  <si>
    <t>LESCHI HOUSE</t>
  </si>
  <si>
    <t>1011 S WELLER ST</t>
  </si>
  <si>
    <t>47.59701237</t>
  </si>
  <si>
    <t>-122.3188808</t>
  </si>
  <si>
    <t>LESCHI CENTER</t>
  </si>
  <si>
    <t>606 12TH AVE S</t>
  </si>
  <si>
    <t>47.59703102</t>
  </si>
  <si>
    <t>-122.3168033</t>
  </si>
  <si>
    <t>THE WELLER BUILDING</t>
  </si>
  <si>
    <t>1225 S WELLER ST</t>
  </si>
  <si>
    <t>47.59726811</t>
  </si>
  <si>
    <t>-122.3158318</t>
  </si>
  <si>
    <t>TAIYO CONDOMINIUM</t>
  </si>
  <si>
    <t>1700 12TH AVE S</t>
  </si>
  <si>
    <t>47.58813575</t>
  </si>
  <si>
    <t>-122.3169092</t>
  </si>
  <si>
    <t>TALISMAN CONDOMINIUM</t>
  </si>
  <si>
    <t>1000 UNION ST</t>
  </si>
  <si>
    <t>47.61234347</t>
  </si>
  <si>
    <t>-122.3290251</t>
  </si>
  <si>
    <t>THE COURT AT NORTHGATE</t>
  </si>
  <si>
    <t>11300 3RD AVE NE</t>
  </si>
  <si>
    <t>47.71087608</t>
  </si>
  <si>
    <t>-122.3247664</t>
  </si>
  <si>
    <t>TAVONA CONDOMINIUM, UNIT C - 3</t>
  </si>
  <si>
    <t>3333 WALLINGFORD AVE N</t>
  </si>
  <si>
    <t>47.64770422</t>
  </si>
  <si>
    <t>-122.3369367</t>
  </si>
  <si>
    <t>TAYLOR</t>
  </si>
  <si>
    <t>1511 TAYLOR AVE N</t>
  </si>
  <si>
    <t>47.63326722</t>
  </si>
  <si>
    <t>-122.3461942</t>
  </si>
  <si>
    <t>TAYLOR ANNE CONDOMINIUM</t>
  </si>
  <si>
    <t>1730 TAYLOR AVE N</t>
  </si>
  <si>
    <t>47.63465825</t>
  </si>
  <si>
    <t>-122.3468164</t>
  </si>
  <si>
    <t>TAYLOR-LEE CONDOMINIUM</t>
  </si>
  <si>
    <t>1246 TAYLOR AVE N</t>
  </si>
  <si>
    <t>47.63113461</t>
  </si>
  <si>
    <t>-122.345944</t>
  </si>
  <si>
    <t>TANGLETOWN CONDOMINIUM</t>
  </si>
  <si>
    <t>2101 N 55TH ST</t>
  </si>
  <si>
    <t>47.66846175</t>
  </si>
  <si>
    <t>-122.3332716</t>
  </si>
  <si>
    <t>TERRY TERRACE</t>
  </si>
  <si>
    <t>403 TERRY AVE</t>
  </si>
  <si>
    <t>47.60464411</t>
  </si>
  <si>
    <t>-122.3227463</t>
  </si>
  <si>
    <t>LANDES APARTMENTS</t>
  </si>
  <si>
    <t>901 8TH AVE</t>
  </si>
  <si>
    <t>47.60738373</t>
  </si>
  <si>
    <t>-122.32839966</t>
  </si>
  <si>
    <t>ZINDORF APTS</t>
  </si>
  <si>
    <t>714 7TH AVE</t>
  </si>
  <si>
    <t>47.60593633</t>
  </si>
  <si>
    <t>-122.3277758</t>
  </si>
  <si>
    <t>SEVENTH &amp; JAMES</t>
  </si>
  <si>
    <t>600 7TH AVE</t>
  </si>
  <si>
    <t>47.6051089</t>
  </si>
  <si>
    <t>-122.3269911</t>
  </si>
  <si>
    <t>BROOKVIEW APTS</t>
  </si>
  <si>
    <t>12549 28TH AVE NE</t>
  </si>
  <si>
    <t>47.72074764</t>
  </si>
  <si>
    <t>-122.2981111</t>
  </si>
  <si>
    <t>VILLAGER APARTMENTS</t>
  </si>
  <si>
    <t>2700 NE 125TH ST</t>
  </si>
  <si>
    <t>47.71956122</t>
  </si>
  <si>
    <t>-122.2986482</t>
  </si>
  <si>
    <t>PARK HILL APTS</t>
  </si>
  <si>
    <t>1305 E MADISON ST</t>
  </si>
  <si>
    <t>47.61320877</t>
  </si>
  <si>
    <t>-122.31517029</t>
  </si>
  <si>
    <t>MAPLE ELEMENTARY SCHOOL(SPS-DISTRICT)</t>
  </si>
  <si>
    <t>4925 CORSON AVE S</t>
  </si>
  <si>
    <t>47.55786816</t>
  </si>
  <si>
    <t>-122.3185601</t>
  </si>
  <si>
    <t>LA CHARME</t>
  </si>
  <si>
    <t>637 3RD AVE W</t>
  </si>
  <si>
    <t>47.62560518</t>
  </si>
  <si>
    <t>-122.3609959</t>
  </si>
  <si>
    <t>MERCEDES APTS</t>
  </si>
  <si>
    <t>617 3RD AVE W</t>
  </si>
  <si>
    <t>47.62523697</t>
  </si>
  <si>
    <t>-122.360972</t>
  </si>
  <si>
    <t>LOLA APTS</t>
  </si>
  <si>
    <t>326 W MERCER ST</t>
  </si>
  <si>
    <t>47.62481839</t>
  </si>
  <si>
    <t>-122.3613232</t>
  </si>
  <si>
    <t>CHELAN APTS</t>
  </si>
  <si>
    <t>616 4TH AVE W</t>
  </si>
  <si>
    <t>47.6251885</t>
  </si>
  <si>
    <t>-122.3615646</t>
  </si>
  <si>
    <t>FRANCONIA APT</t>
  </si>
  <si>
    <t>400 W MERCER ST</t>
  </si>
  <si>
    <t>47.62484732</t>
  </si>
  <si>
    <t>-122.3622579</t>
  </si>
  <si>
    <t>SAN JUAN APTS</t>
  </si>
  <si>
    <t>4840 CALIFORNIA AVE SW</t>
  </si>
  <si>
    <t>47.55802441</t>
  </si>
  <si>
    <t>-122.3865063</t>
  </si>
  <si>
    <t>HUDSON SQUARE APTS</t>
  </si>
  <si>
    <t>4852 CALIFORNIA AVE SW</t>
  </si>
  <si>
    <t>47.5577423</t>
  </si>
  <si>
    <t>-122.3864682</t>
  </si>
  <si>
    <t>FORTY SEVEN APTS</t>
  </si>
  <si>
    <t>8356 16TH AVE NW</t>
  </si>
  <si>
    <t>47.69038789</t>
  </si>
  <si>
    <t>-122.3775483</t>
  </si>
  <si>
    <t>SAFEWAY STORE # 1143</t>
  </si>
  <si>
    <t>8332 15TH AVE NW</t>
  </si>
  <si>
    <t>47.69020556</t>
  </si>
  <si>
    <t>-122.3761123</t>
  </si>
  <si>
    <t>BITTER LAKE PLAZA</t>
  </si>
  <si>
    <t>929 N 130TH ST</t>
  </si>
  <si>
    <t>47.72285043</t>
  </si>
  <si>
    <t>-122.3459776</t>
  </si>
  <si>
    <t>COYOTE RESTAURANT/APARTMENT</t>
  </si>
  <si>
    <t>2770 ALKI AVE SW</t>
  </si>
  <si>
    <t>47.57848612</t>
  </si>
  <si>
    <t>-122.4115991</t>
  </si>
  <si>
    <t>THE BLAKE APTS (Built Green 3 Star Certified)</t>
  </si>
  <si>
    <t>5020 CALIFORNIA AVE SW</t>
  </si>
  <si>
    <t>47.55679517</t>
  </si>
  <si>
    <t>-122.38643</t>
  </si>
  <si>
    <t>SUNSET VISTA APTS</t>
  </si>
  <si>
    <t>5451 CALIFORNIA AVE SW</t>
  </si>
  <si>
    <t>47.55230946</t>
  </si>
  <si>
    <t>-122.3874996</t>
  </si>
  <si>
    <t>EXECUTIVE HOUSE</t>
  </si>
  <si>
    <t>5631 CALIFORNIA AVE SW</t>
  </si>
  <si>
    <t>47.55121427</t>
  </si>
  <si>
    <t>-122.3875474</t>
  </si>
  <si>
    <t>TERMINAL 102 PORT OF SEATTLE - CAMPUS</t>
  </si>
  <si>
    <t>1021 SW KLICKITAT WAY</t>
  </si>
  <si>
    <t>47.56905191</t>
  </si>
  <si>
    <t>-122.3493679</t>
  </si>
  <si>
    <t>HARBOR MARINA BLDGS E &amp; F</t>
  </si>
  <si>
    <t>1131 SW KLICKITAT WAY</t>
  </si>
  <si>
    <t>47.57006806</t>
  </si>
  <si>
    <t>-122.3470127</t>
  </si>
  <si>
    <t>HARDWARE SPECIALTY CO</t>
  </si>
  <si>
    <t>3419 11TH AVE SW</t>
  </si>
  <si>
    <t>47.57289471</t>
  </si>
  <si>
    <t>-122.3504231</t>
  </si>
  <si>
    <t>JEFFERSON TERRACE</t>
  </si>
  <si>
    <t>800 JEFFERSON ST</t>
  </si>
  <si>
    <t>47.60464358</t>
  </si>
  <si>
    <t>-122.3253522</t>
  </si>
  <si>
    <t>Multifamily Housing, Other/Specialty Hospital</t>
  </si>
  <si>
    <t>TERRACE CREST APT'S</t>
  </si>
  <si>
    <t>517 9TH AVE</t>
  </si>
  <si>
    <t>47.60521745</t>
  </si>
  <si>
    <t>-122.3248692</t>
  </si>
  <si>
    <t>BAY RIDGE COURT</t>
  </si>
  <si>
    <t>805 CHERRY ST</t>
  </si>
  <si>
    <t>47.60557061</t>
  </si>
  <si>
    <t>-122.3258969</t>
  </si>
  <si>
    <t>SKYLINE  FIRST HILL</t>
  </si>
  <si>
    <t>725 9TH AVE</t>
  </si>
  <si>
    <t>47.60648221</t>
  </si>
  <si>
    <t>-122.32567258</t>
  </si>
  <si>
    <t>CLARWOOD APARTMENTS</t>
  </si>
  <si>
    <t>805 MARION ST</t>
  </si>
  <si>
    <t>47.60722011</t>
  </si>
  <si>
    <t>-122.3273859</t>
  </si>
  <si>
    <t>ENVOY APARTMENTS</t>
  </si>
  <si>
    <t>821 9TH AVE</t>
  </si>
  <si>
    <t>47.60742803</t>
  </si>
  <si>
    <t>-122.3268883</t>
  </si>
  <si>
    <t>WESTLAKE II</t>
  </si>
  <si>
    <t>801 9TH AVE</t>
  </si>
  <si>
    <t>47.60704389</t>
  </si>
  <si>
    <t>-122.3264474</t>
  </si>
  <si>
    <t>M STREET APTS, RETAIL, &amp; OFFICE</t>
  </si>
  <si>
    <t>910 8TH AVE</t>
  </si>
  <si>
    <t>47.60786057</t>
  </si>
  <si>
    <t>-122.32795715</t>
  </si>
  <si>
    <t>MADISON APTS</t>
  </si>
  <si>
    <t>823 MADISON ST</t>
  </si>
  <si>
    <t>47.60807731</t>
  </si>
  <si>
    <t>-122.3274871</t>
  </si>
  <si>
    <t>WESTMINSTER APARTMENTS</t>
  </si>
  <si>
    <t>903 9TH AVE</t>
  </si>
  <si>
    <t>47.60771462</t>
  </si>
  <si>
    <t>-122.327172</t>
  </si>
  <si>
    <t>ST JAMES CATHEDRAL &amp; RECTORY</t>
  </si>
  <si>
    <t>804 9TH AVE</t>
  </si>
  <si>
    <t>47.60733516</t>
  </si>
  <si>
    <t>-122.3257991</t>
  </si>
  <si>
    <t>PIGOTT BUILDING</t>
  </si>
  <si>
    <t>700 9TH AVE</t>
  </si>
  <si>
    <t>47.60652161</t>
  </si>
  <si>
    <t>-122.32528687</t>
  </si>
  <si>
    <t>CHERRY TERRACE</t>
  </si>
  <si>
    <t>915 CHERRY ST</t>
  </si>
  <si>
    <t>47.60637227</t>
  </si>
  <si>
    <t>-122.3244096</t>
  </si>
  <si>
    <t>HARBORVIEW APTS</t>
  </si>
  <si>
    <t>600 9TH AVE</t>
  </si>
  <si>
    <t>47.60587218</t>
  </si>
  <si>
    <t>-122.3246685</t>
  </si>
  <si>
    <t>HILLTOP HOUSE</t>
  </si>
  <si>
    <t>1005 TERRACE ST</t>
  </si>
  <si>
    <t>47.60437393</t>
  </si>
  <si>
    <t>-122.32169342</t>
  </si>
  <si>
    <t>THE ENGLEWOOD APTS</t>
  </si>
  <si>
    <t>420 TERRY AVE</t>
  </si>
  <si>
    <t>47.60529958</t>
  </si>
  <si>
    <t>-122.3225445</t>
  </si>
  <si>
    <t>THE MONTICELLO APTS</t>
  </si>
  <si>
    <t>415 BOREN AVE</t>
  </si>
  <si>
    <t>47.60526172</t>
  </si>
  <si>
    <t>-122.3219134</t>
  </si>
  <si>
    <t>PORTICO APTS</t>
  </si>
  <si>
    <t>404 TERRY AVE</t>
  </si>
  <si>
    <t>47.60493318</t>
  </si>
  <si>
    <t>-122.3222361</t>
  </si>
  <si>
    <t>SAN JUAN APTS- DEMOLISHED MAY 2016</t>
  </si>
  <si>
    <t>504 TERRY AVE</t>
  </si>
  <si>
    <t>47.60570876</t>
  </si>
  <si>
    <t>-122.3228932</t>
  </si>
  <si>
    <t>FRYE ART MUSEUM</t>
  </si>
  <si>
    <t>704 TERRY AVE</t>
  </si>
  <si>
    <t>47.60719689</t>
  </si>
  <si>
    <t>-122.3241096</t>
  </si>
  <si>
    <t>Museum, Parking</t>
  </si>
  <si>
    <t>FIRST HILL MEDICAL PAVILLION</t>
  </si>
  <si>
    <t>1124 COLUMBIA ST</t>
  </si>
  <si>
    <t>47.60830458</t>
  </si>
  <si>
    <t>-122.3233504</t>
  </si>
  <si>
    <t>SWEDISH HOSPITAL MEDICAL CENTER</t>
  </si>
  <si>
    <t>1115 COLUMBIA ST</t>
  </si>
  <si>
    <t>47.60802721</t>
  </si>
  <si>
    <t>-122.3228166</t>
  </si>
  <si>
    <t>KELLEHER HOUSE CONDOMINIUM</t>
  </si>
  <si>
    <t>1120 SPRING ST</t>
  </si>
  <si>
    <t>47.61068339</t>
  </si>
  <si>
    <t>-122.3253709</t>
  </si>
  <si>
    <t>CENTURYLINK: PARKWAY CO</t>
  </si>
  <si>
    <t>6315 RAINIER AVE S</t>
  </si>
  <si>
    <t>47.54547838</t>
  </si>
  <si>
    <t>-122.2759121</t>
  </si>
  <si>
    <t>Park 3025</t>
  </si>
  <si>
    <t>3025 NE 137TH ST</t>
  </si>
  <si>
    <t>47.72721673</t>
  </si>
  <si>
    <t>-122.2956558</t>
  </si>
  <si>
    <t>CHAMELEON APTS -68 UNITS &amp; OFFICES</t>
  </si>
  <si>
    <t>3031 NE 137TH ST</t>
  </si>
  <si>
    <t>47.72739026</t>
  </si>
  <si>
    <t>-122.2945212</t>
  </si>
  <si>
    <t>CLOCKTOWER APTS - 140 UNITS</t>
  </si>
  <si>
    <t>13725 32ND AVE NE</t>
  </si>
  <si>
    <t>47.72920164</t>
  </si>
  <si>
    <t>-122.2953743</t>
  </si>
  <si>
    <t>GATEWAY PLAZA OFFICE BLDG</t>
  </si>
  <si>
    <t>13751 LAKE CITY WAY NE</t>
  </si>
  <si>
    <t>47.72971465</t>
  </si>
  <si>
    <t>-122.2927811</t>
  </si>
  <si>
    <t>VICTORIA PARK SENIOR APARTMENTS</t>
  </si>
  <si>
    <t>13716 LAKE CITY WAY NE</t>
  </si>
  <si>
    <t>47.72870255</t>
  </si>
  <si>
    <t>-122.29180908</t>
  </si>
  <si>
    <t>15 UNIT MIXED USE</t>
  </si>
  <si>
    <t>12745 30TH AVE NE</t>
  </si>
  <si>
    <t>47.72240808</t>
  </si>
  <si>
    <t>-122.2967417</t>
  </si>
  <si>
    <t>KING ARTHUR'S COURT APARTMENTS</t>
  </si>
  <si>
    <t>12728 28TH AVE NE</t>
  </si>
  <si>
    <t>47.7217598</t>
  </si>
  <si>
    <t>-122.2973175</t>
  </si>
  <si>
    <t>DAILY RACING FORM/WAREHOUSE</t>
  </si>
  <si>
    <t>12547 26TH AVE NE</t>
  </si>
  <si>
    <t>47.72068751</t>
  </si>
  <si>
    <t>-122.3009125</t>
  </si>
  <si>
    <t>CENTURYLINK: LAKE CITY GARAGE</t>
  </si>
  <si>
    <t>12550 26TH AVE NE</t>
  </si>
  <si>
    <t>47.72083444</t>
  </si>
  <si>
    <t>-122.2997946</t>
  </si>
  <si>
    <t>GRAHAM VIEW</t>
  </si>
  <si>
    <t>6040 CALIFORNIA AVE SW</t>
  </si>
  <si>
    <t>47.54731228</t>
  </si>
  <si>
    <t>-122.386747</t>
  </si>
  <si>
    <t>24 UNIT APARTMENT/1ST FL OFFICE</t>
  </si>
  <si>
    <t>6041 CALIFORNIA AVE SW</t>
  </si>
  <si>
    <t>47.54731864</t>
  </si>
  <si>
    <t>-122.3875192</t>
  </si>
  <si>
    <t>IVY COURT</t>
  </si>
  <si>
    <t>6523 CALIFORNIA AVE SW</t>
  </si>
  <si>
    <t>47.54403739</t>
  </si>
  <si>
    <t>-122.3876349</t>
  </si>
  <si>
    <t>MARNAE APTS</t>
  </si>
  <si>
    <t>6533 CALIFORNIA AVE SW</t>
  </si>
  <si>
    <t>47.54366655</t>
  </si>
  <si>
    <t>-122.387708</t>
  </si>
  <si>
    <t>SEABIRD CONDOMINIUM</t>
  </si>
  <si>
    <t>1301 HARBOR AVE SW</t>
  </si>
  <si>
    <t>47.59231919</t>
  </si>
  <si>
    <t>-122.3832241</t>
  </si>
  <si>
    <t>SEABOARD BUILDING CONDOMINIUM</t>
  </si>
  <si>
    <t>1500 4TH AVE</t>
  </si>
  <si>
    <t>47.6106807</t>
  </si>
  <si>
    <t>-122.3365728</t>
  </si>
  <si>
    <t>Bank Branch, Multifamily Housing, Office, Other, Retail Store</t>
  </si>
  <si>
    <t>CUMBERLAND APARTMENTS</t>
  </si>
  <si>
    <t>5941 CALIFORNIA AVE SW</t>
  </si>
  <si>
    <t>47.54912648</t>
  </si>
  <si>
    <t>-122.3875615</t>
  </si>
  <si>
    <t>SEATTLE HEIGHTS CONDOMINIUM</t>
  </si>
  <si>
    <t>2600 2ND AVE</t>
  </si>
  <si>
    <t>47.61639379</t>
  </si>
  <si>
    <t>-122.3490245</t>
  </si>
  <si>
    <t>Multifamily Housing, Office, Parking, Restaurant, Retail Store, Swimming Pool, Urgent Care/Clinic/Other Outpatient</t>
  </si>
  <si>
    <t>1340 12TH AVE S</t>
  </si>
  <si>
    <t>47.5902059</t>
  </si>
  <si>
    <t>-122.3169294</t>
  </si>
  <si>
    <t>4500 W MARGINAL WAY SW</t>
  </si>
  <si>
    <t>47.56323127</t>
  </si>
  <si>
    <t>-122.3506942</t>
  </si>
  <si>
    <t>Office, Other - Utility, Parking</t>
  </si>
  <si>
    <t>Other - Utility</t>
  </si>
  <si>
    <t>FRASER BOILER SERVICE</t>
  </si>
  <si>
    <t>3601 W MARGINAL WAY SW</t>
  </si>
  <si>
    <t>47.57061835</t>
  </si>
  <si>
    <t>-122.356355</t>
  </si>
  <si>
    <t>SEATTLE COMMERCE CENTER</t>
  </si>
  <si>
    <t>2414 SW ANDOVER ST</t>
  </si>
  <si>
    <t>47.56876754</t>
  </si>
  <si>
    <t>-122.3636918</t>
  </si>
  <si>
    <t>1120 CHERRY ST</t>
  </si>
  <si>
    <t>47.60776197</t>
  </si>
  <si>
    <t>-122.3225701</t>
  </si>
  <si>
    <t>VIRGINIA MASON- BARONESS HOTEL</t>
  </si>
  <si>
    <t>1005 SPRING ST</t>
  </si>
  <si>
    <t>47.609589</t>
  </si>
  <si>
    <t>-122.3264606</t>
  </si>
  <si>
    <t>CHASSELTON APTS</t>
  </si>
  <si>
    <t>1017 BOREN AVE</t>
  </si>
  <si>
    <t>47.60969925</t>
  </si>
  <si>
    <t>-122.32591248</t>
  </si>
  <si>
    <t>VIRGINIA MASON- INN AT VIRGINIA MASON</t>
  </si>
  <si>
    <t>1006 SPRING ST</t>
  </si>
  <si>
    <t>47.60984421</t>
  </si>
  <si>
    <t>-122.3267746</t>
  </si>
  <si>
    <t>VIET WAH SUPERMARKET AND SAIGON BISTRO RESTAURANT</t>
  </si>
  <si>
    <t>1032 S JACKSON ST</t>
  </si>
  <si>
    <t>47.59950189</t>
  </si>
  <si>
    <t>-122.3185089</t>
  </si>
  <si>
    <t>Office, Restaurant, Supermarket/Grocery Store</t>
  </si>
  <si>
    <t>ENG SUEY SUN PLAZA</t>
  </si>
  <si>
    <t>815 S WELLER ST</t>
  </si>
  <si>
    <t>47.59725918</t>
  </si>
  <si>
    <t>-122.3220338</t>
  </si>
  <si>
    <t>CSC Engineering (A)</t>
  </si>
  <si>
    <t>714 S CHARLES ST</t>
  </si>
  <si>
    <t>47.59524558</t>
  </si>
  <si>
    <t>-122.3229473</t>
  </si>
  <si>
    <t>1300 ALKI CONDOMINIUM</t>
  </si>
  <si>
    <t>1300 ALKI AVE SW</t>
  </si>
  <si>
    <t>47.59296293</t>
  </si>
  <si>
    <t>-122.3903932</t>
  </si>
  <si>
    <t>1300 UNIVERSITY CONDOMINIUM</t>
  </si>
  <si>
    <t>1300 UNIVERSITY ST</t>
  </si>
  <si>
    <t>47.6127544</t>
  </si>
  <si>
    <t>-122.3247734</t>
  </si>
  <si>
    <t>3100 FAIRVIEW CONDOMINIUM</t>
  </si>
  <si>
    <t>3100 FAIRVIEW AVE E</t>
  </si>
  <si>
    <t>47.64933385</t>
  </si>
  <si>
    <t>-122.3239065</t>
  </si>
  <si>
    <t>CARROLL TERRACE</t>
  </si>
  <si>
    <t>600 5TH AVE W</t>
  </si>
  <si>
    <t>47.6248381</t>
  </si>
  <si>
    <t>-122.3628892</t>
  </si>
  <si>
    <t>PARKWING APTS</t>
  </si>
  <si>
    <t>620 5TH AVE W</t>
  </si>
  <si>
    <t>47.6252406</t>
  </si>
  <si>
    <t>-122.3628937</t>
  </si>
  <si>
    <t>WESTROY APTS</t>
  </si>
  <si>
    <t>421 W ROY ST</t>
  </si>
  <si>
    <t>47.62560597</t>
  </si>
  <si>
    <t>-122.3629785</t>
  </si>
  <si>
    <t>KINNEAR PARK CONDOMINIUM</t>
  </si>
  <si>
    <t>500 W ROY ST</t>
  </si>
  <si>
    <t>47.62608352</t>
  </si>
  <si>
    <t>-122.362792</t>
  </si>
  <si>
    <t>KINNEAR PLAZA CONDOMINIUM</t>
  </si>
  <si>
    <t>505 W ROY ST</t>
  </si>
  <si>
    <t>47.62562921</t>
  </si>
  <si>
    <t>-122.3636199</t>
  </si>
  <si>
    <t>KINNEAR VISTA CONDOMINIUM</t>
  </si>
  <si>
    <t>1001 2ND AVE W</t>
  </si>
  <si>
    <t>47.62796753</t>
  </si>
  <si>
    <t>-122.3596611</t>
  </si>
  <si>
    <t>CASTLE COURT APT 22 UNIT</t>
  </si>
  <si>
    <t>822 QUEEN ANNE AVE N</t>
  </si>
  <si>
    <t>47.62697842</t>
  </si>
  <si>
    <t>-122.3563725</t>
  </si>
  <si>
    <t>VAL ANNE APTS 48 UNIT</t>
  </si>
  <si>
    <t>800 QUEEN ANNE AVE N</t>
  </si>
  <si>
    <t>47.62657051</t>
  </si>
  <si>
    <t>-122.3563824</t>
  </si>
  <si>
    <t>900 QUEEN ANNE APARTMENTS</t>
  </si>
  <si>
    <t>900 QUEEN ANNE AVE N</t>
  </si>
  <si>
    <t>47.62743192</t>
  </si>
  <si>
    <t>-122.3563059</t>
  </si>
  <si>
    <t>MONTANITA APTS</t>
  </si>
  <si>
    <t>1012 QUEEN ANNE AVE N</t>
  </si>
  <si>
    <t>47.62845478</t>
  </si>
  <si>
    <t>-122.356118</t>
  </si>
  <si>
    <t>FAIRVIEW APTS</t>
  </si>
  <si>
    <t>1000 QUEEN ANNE AVE N</t>
  </si>
  <si>
    <t>47.62830511</t>
  </si>
  <si>
    <t>-122.3563349</t>
  </si>
  <si>
    <t>THE TIKI</t>
  </si>
  <si>
    <t>1015 QUEEN ANNE AVE N</t>
  </si>
  <si>
    <t>47.62854177</t>
  </si>
  <si>
    <t>-122.357087</t>
  </si>
  <si>
    <t>EDGECLIFF APTS</t>
  </si>
  <si>
    <t>929 QUEEN ANNE AVE N</t>
  </si>
  <si>
    <t>47.62800214</t>
  </si>
  <si>
    <t>-122.3570699</t>
  </si>
  <si>
    <t>JEM-WEY APARTMENTS</t>
  </si>
  <si>
    <t>915 QUEEN ANNE AVE N</t>
  </si>
  <si>
    <t>47.62759487</t>
  </si>
  <si>
    <t>-122.3570383</t>
  </si>
  <si>
    <t>26 UNIT</t>
  </si>
  <si>
    <t>1000 1ST AVE W</t>
  </si>
  <si>
    <t>47.62801223</t>
  </si>
  <si>
    <t>-122.3576585</t>
  </si>
  <si>
    <t>BUNGALOW APTS &amp; REST/RETAIL</t>
  </si>
  <si>
    <t>615 QUEEN ANNE AVE N</t>
  </si>
  <si>
    <t>47.6252667</t>
  </si>
  <si>
    <t>-122.3570471</t>
  </si>
  <si>
    <t>18 WEST MERCER BUILDING</t>
  </si>
  <si>
    <t>18 W MERCER ST</t>
  </si>
  <si>
    <t>47.6248209</t>
  </si>
  <si>
    <t>-122.3576261</t>
  </si>
  <si>
    <t>DEL ROY APARTMENTS</t>
  </si>
  <si>
    <t>25 W ROY ST</t>
  </si>
  <si>
    <t>47.62551992</t>
  </si>
  <si>
    <t>-122.3576316</t>
  </si>
  <si>
    <t>CHANDLER HALL APTS</t>
  </si>
  <si>
    <t>119 ROY ST</t>
  </si>
  <si>
    <t>47.6255165</t>
  </si>
  <si>
    <t>-122.3589244</t>
  </si>
  <si>
    <t>THE QUEENSBOROUGH</t>
  </si>
  <si>
    <t>101 W OLYMPIC PL</t>
  </si>
  <si>
    <t>47.6264267</t>
  </si>
  <si>
    <t>-122.35838318</t>
  </si>
  <si>
    <t>BEACON VIEW APARTMENT BLDG A</t>
  </si>
  <si>
    <t>1701 12TH AVE S</t>
  </si>
  <si>
    <t>47.58810829</t>
  </si>
  <si>
    <t>-122.3181503</t>
  </si>
  <si>
    <t>SHERWOOD APTS BLDG B, C, D,  E</t>
  </si>
  <si>
    <t>3101 NE 145TH ST</t>
  </si>
  <si>
    <t>47.73269427</t>
  </si>
  <si>
    <t>-122.2944896</t>
  </si>
  <si>
    <t>MORRISON MANOR APTS 24 UNITS</t>
  </si>
  <si>
    <t>14355 32ND AVE NE</t>
  </si>
  <si>
    <t>47.73337969</t>
  </si>
  <si>
    <t>-122.2943505</t>
  </si>
  <si>
    <t>SHERWOOD APTS- BLDG A - 28 UNITS</t>
  </si>
  <si>
    <t>3030 NE 143RD ST</t>
  </si>
  <si>
    <t>47.73223596</t>
  </si>
  <si>
    <t>-122.2949572</t>
  </si>
  <si>
    <t>Jackson Park House &amp; Village</t>
  </si>
  <si>
    <t>14378 30TH AVE NE</t>
  </si>
  <si>
    <t>47.73355182</t>
  </si>
  <si>
    <t>-122.2959405</t>
  </si>
  <si>
    <t>MIRRORWOOD APTS</t>
  </si>
  <si>
    <t>14371 30TH AVE NE</t>
  </si>
  <si>
    <t>47.73351452</t>
  </si>
  <si>
    <t>-122.2974241</t>
  </si>
  <si>
    <t>SALTYS RESTAURANT</t>
  </si>
  <si>
    <t>1936 HARBOR AVE SW</t>
  </si>
  <si>
    <t>47.58667982</t>
  </si>
  <si>
    <t>-122.3768153</t>
  </si>
  <si>
    <t>ALASKA COPPER CO WHSE</t>
  </si>
  <si>
    <t>3223 6TH AVE S</t>
  </si>
  <si>
    <t>47.57469945</t>
  </si>
  <si>
    <t>-122.3267812</t>
  </si>
  <si>
    <t>SEAVIEW CONDOMINIUM</t>
  </si>
  <si>
    <t>519 W ROY ST</t>
  </si>
  <si>
    <t>47.62560764</t>
  </si>
  <si>
    <t>-122.364131</t>
  </si>
  <si>
    <t>SEAVIEW TERRACE CONDOMINIUM</t>
  </si>
  <si>
    <t>7019 47TH AVE SW</t>
  </si>
  <si>
    <t>47.53998304</t>
  </si>
  <si>
    <t>-122.3932752</t>
  </si>
  <si>
    <t>SEDONA COURT CONDOMINIUM</t>
  </si>
  <si>
    <t>12034 15TH AVE NE</t>
  </si>
  <si>
    <t>47.71686037</t>
  </si>
  <si>
    <t>-122.3121466</t>
  </si>
  <si>
    <t>SELANO CONDOMINIUM</t>
  </si>
  <si>
    <t>133 QUEEN ANNE AVE N</t>
  </si>
  <si>
    <t>47.61959839</t>
  </si>
  <si>
    <t>-122.35712433</t>
  </si>
  <si>
    <t>SENTINEL THE CONDOMINIUM</t>
  </si>
  <si>
    <t>320 MELROSE AVE E</t>
  </si>
  <si>
    <t>47.62147314</t>
  </si>
  <si>
    <t>-122.3272912</t>
  </si>
  <si>
    <t>SERANA CONDOMINIUMS</t>
  </si>
  <si>
    <t>621 5TH AVE N</t>
  </si>
  <si>
    <t>47.62519506</t>
  </si>
  <si>
    <t>-122.3479232</t>
  </si>
  <si>
    <t>SERRANO ON CALIFORNIA CONDOMINIUM</t>
  </si>
  <si>
    <t>4847 CALIFORNIA AVE SW</t>
  </si>
  <si>
    <t>47.55765483</t>
  </si>
  <si>
    <t>-122.3872472</t>
  </si>
  <si>
    <t>714 BELLEVUE AVE E CONDOMINIUM</t>
  </si>
  <si>
    <t>714 BELLEVUE AVE E</t>
  </si>
  <si>
    <t>47.6255108</t>
  </si>
  <si>
    <t>-122.3262542</t>
  </si>
  <si>
    <t>SEVEN HIGHLAND DRIVE CONDOMINIUM</t>
  </si>
  <si>
    <t>7 HIGHLAND DR</t>
  </si>
  <si>
    <t>47.62916393</t>
  </si>
  <si>
    <t>-122.3563026</t>
  </si>
  <si>
    <t>700 CROCKETT PLACE CONDOMINIUM</t>
  </si>
  <si>
    <t>700 CROCKETT ST</t>
  </si>
  <si>
    <t>47.63778751</t>
  </si>
  <si>
    <t>-122.344252</t>
  </si>
  <si>
    <t>Capitol Hill Townhomes</t>
  </si>
  <si>
    <t>1718 16TH AVE</t>
  </si>
  <si>
    <t>47.61710552</t>
  </si>
  <si>
    <t>-122.3108812</t>
  </si>
  <si>
    <t>SEVENTEEN07</t>
  </si>
  <si>
    <t>1707 BOYLSTON AVE</t>
  </si>
  <si>
    <t>47.61662416</t>
  </si>
  <si>
    <t>-122.3237361</t>
  </si>
  <si>
    <t>THORTON CREEK</t>
  </si>
  <si>
    <t>12534 15TH AVE NE</t>
  </si>
  <si>
    <t>47.72046341</t>
  </si>
  <si>
    <t>-122.3121609</t>
  </si>
  <si>
    <t>TOBIRA</t>
  </si>
  <si>
    <t>108 5TH AVE S</t>
  </si>
  <si>
    <t>47.60135868</t>
  </si>
  <si>
    <t>-122.3272891</t>
  </si>
  <si>
    <t>TOSCANO CONDOMINIUM</t>
  </si>
  <si>
    <t>907 WARREN AVE N</t>
  </si>
  <si>
    <t>47.62736615</t>
  </si>
  <si>
    <t>-122.3546491</t>
  </si>
  <si>
    <t>TOWNE TERRACE CONDOMINIUM</t>
  </si>
  <si>
    <t>550 ALOHA ST</t>
  </si>
  <si>
    <t>47.62738501</t>
  </si>
  <si>
    <t>-122.3457624</t>
  </si>
  <si>
    <t>TRACE LOFTS</t>
  </si>
  <si>
    <t>1408 12TH AVE</t>
  </si>
  <si>
    <t>47.61320146</t>
  </si>
  <si>
    <t>-122.3164277</t>
  </si>
  <si>
    <t>TRACE NORTH</t>
  </si>
  <si>
    <t>1412 12TH AVE</t>
  </si>
  <si>
    <t>47.61359549</t>
  </si>
  <si>
    <t>-122.3164272</t>
  </si>
  <si>
    <t>TRAMONTI AT LAKE UNION CONDOMINIUM</t>
  </si>
  <si>
    <t>2920 EASTLAKE AVE E</t>
  </si>
  <si>
    <t>47.64786624</t>
  </si>
  <si>
    <t>-122.323745</t>
  </si>
  <si>
    <t>TRAUGOTT TERRACE</t>
  </si>
  <si>
    <t>2317 3RD AVE</t>
  </si>
  <si>
    <t>47.61488674</t>
  </si>
  <si>
    <t>-122.345682</t>
  </si>
  <si>
    <t>THE TRAVELERS HOTEL</t>
  </si>
  <si>
    <t>80 YESLER WAY</t>
  </si>
  <si>
    <t>47.60180041</t>
  </si>
  <si>
    <t>-122.33520381</t>
  </si>
  <si>
    <t>Multifamily Housing, Non-Refrigerated Warehouse, Office, Retail Store</t>
  </si>
  <si>
    <t>ON THE BOARDS</t>
  </si>
  <si>
    <t>100 W ROY ST</t>
  </si>
  <si>
    <t>47.62599182</t>
  </si>
  <si>
    <t>-122.3584671</t>
  </si>
  <si>
    <t>HAMRICK APTS</t>
  </si>
  <si>
    <t>702 2ND AVE W</t>
  </si>
  <si>
    <t>47.62594686</t>
  </si>
  <si>
    <t>-122.3589548</t>
  </si>
  <si>
    <t>DELAMAR APTS</t>
  </si>
  <si>
    <t>115 W OLYMPIC PL</t>
  </si>
  <si>
    <t>47.62649207</t>
  </si>
  <si>
    <t>-122.3589409</t>
  </si>
  <si>
    <t>GLEN EDEN APTS</t>
  </si>
  <si>
    <t>921 1ST AVE W</t>
  </si>
  <si>
    <t>47.62740853</t>
  </si>
  <si>
    <t>-122.3583324</t>
  </si>
  <si>
    <t>OLYMPIC WEST APTS</t>
  </si>
  <si>
    <t>110 W OLYMPIC PL</t>
  </si>
  <si>
    <t>47.62691537</t>
  </si>
  <si>
    <t>-122.3588909</t>
  </si>
  <si>
    <t>HADLEY HOUSE COOP APTS</t>
  </si>
  <si>
    <t>919 2ND AVE W</t>
  </si>
  <si>
    <t>47.62747422</t>
  </si>
  <si>
    <t>-122.3595904</t>
  </si>
  <si>
    <t>OLYMPUS MANOR COOP APT</t>
  </si>
  <si>
    <t>220 W OLYMPIC PL</t>
  </si>
  <si>
    <t>47.62697217</t>
  </si>
  <si>
    <t>-122.3602254</t>
  </si>
  <si>
    <t>OLYMPIC ARMS &amp; GRAYSON</t>
  </si>
  <si>
    <t>209 W OLYMPIC PL</t>
  </si>
  <si>
    <t>47.62653324</t>
  </si>
  <si>
    <t>-122.3598572</t>
  </si>
  <si>
    <t>VIKING APT</t>
  </si>
  <si>
    <t>715 2ND AVE W</t>
  </si>
  <si>
    <t>47.62616308</t>
  </si>
  <si>
    <t>-122.3596881</t>
  </si>
  <si>
    <t>HALLMARK APTS</t>
  </si>
  <si>
    <t>47.62595062</t>
  </si>
  <si>
    <t>-122.3596719</t>
  </si>
  <si>
    <t>LOW INCOME ELDERLY APT</t>
  </si>
  <si>
    <t>320 W ROY ST</t>
  </si>
  <si>
    <t>47.62611765</t>
  </si>
  <si>
    <t>-122.3614432</t>
  </si>
  <si>
    <t>500 WEST OLYMPIC PLACE CO-OP</t>
  </si>
  <si>
    <t>500 W OLYMPIC PL</t>
  </si>
  <si>
    <t>47.62722469</t>
  </si>
  <si>
    <t>-122.3636839</t>
  </si>
  <si>
    <t>CHELSEA COURT APTS</t>
  </si>
  <si>
    <t>620 W OLYMPIC PL</t>
  </si>
  <si>
    <t>47.62781593</t>
  </si>
  <si>
    <t>-122.3656557</t>
  </si>
  <si>
    <t>SKYLINE HOUSE APTS</t>
  </si>
  <si>
    <t>600 W OLYMPIC PL</t>
  </si>
  <si>
    <t>47.62764508</t>
  </si>
  <si>
    <t>-122.3651587</t>
  </si>
  <si>
    <t>KINNEAR APTS</t>
  </si>
  <si>
    <t>905 OLYMPIC WAY W</t>
  </si>
  <si>
    <t>47.62858016</t>
  </si>
  <si>
    <t>-122.3681081</t>
  </si>
  <si>
    <t>HILLCOURT APTS</t>
  </si>
  <si>
    <t>3022 NE 140TH ST</t>
  </si>
  <si>
    <t>47.73067959</t>
  </si>
  <si>
    <t>-122.2955576</t>
  </si>
  <si>
    <t>DEL MAR APTS</t>
  </si>
  <si>
    <t>14033 32ND AVE NE</t>
  </si>
  <si>
    <t>47.73107616</t>
  </si>
  <si>
    <t>-122.2948982</t>
  </si>
  <si>
    <t>PARKWAY 1 APARTMENTS</t>
  </si>
  <si>
    <t>14019 32ND AVE NE</t>
  </si>
  <si>
    <t>47.73072145</t>
  </si>
  <si>
    <t>-122.2947625</t>
  </si>
  <si>
    <t>PARKWAY 2 APARTMENTS</t>
  </si>
  <si>
    <t>14023 32ND AVE NE</t>
  </si>
  <si>
    <t>47.73082352</t>
  </si>
  <si>
    <t>-122.29418945</t>
  </si>
  <si>
    <t>HIDDEN STREAMS APARTMENT</t>
  </si>
  <si>
    <t>3032 NE 140TH ST</t>
  </si>
  <si>
    <t>47.73040373</t>
  </si>
  <si>
    <t>-122.2948837</t>
  </si>
  <si>
    <t>PROMENADE @ THE PARK APTS</t>
  </si>
  <si>
    <t>3215 NE 143RD ST</t>
  </si>
  <si>
    <t>47.73173261</t>
  </si>
  <si>
    <t>-122.2934809</t>
  </si>
  <si>
    <t>OCEAN BEAUTY ALASKA BLDG, LLC</t>
  </si>
  <si>
    <t>1120 W EWING ST</t>
  </si>
  <si>
    <t>FISHERMAN'S TERMINAL - CAMPUS</t>
  </si>
  <si>
    <t>2000 W EMERSON PL</t>
  </si>
  <si>
    <t>47.65802175</t>
  </si>
  <si>
    <t>-122.3828922</t>
  </si>
  <si>
    <t>SEVENTY-O-ONE CONDOMINIUM</t>
  </si>
  <si>
    <t>7001 SAND POINT WAY NE</t>
  </si>
  <si>
    <t>47.67983323</t>
  </si>
  <si>
    <t>-122.2639904</t>
  </si>
  <si>
    <t>7300 WOODLAWN AVENUE CONDOMINIUM</t>
  </si>
  <si>
    <t>7300 WOODLAWN AVE NE</t>
  </si>
  <si>
    <t>47.68150638</t>
  </si>
  <si>
    <t>-122.3250814</t>
  </si>
  <si>
    <t>J&amp;E APTS</t>
  </si>
  <si>
    <t>7910 RAINIER AVE S</t>
  </si>
  <si>
    <t>47.53115578</t>
  </si>
  <si>
    <t>-122.2695897</t>
  </si>
  <si>
    <t>SEWARD PARK TOWNHOMES</t>
  </si>
  <si>
    <t>7322 RAINIER AVE S</t>
  </si>
  <si>
    <t>47.53661289</t>
  </si>
  <si>
    <t>-122.268902</t>
  </si>
  <si>
    <t>SHANNON CONDOMINIUM</t>
  </si>
  <si>
    <t>601 BELMONT AVE E</t>
  </si>
  <si>
    <t>47.62473555</t>
  </si>
  <si>
    <t>-122.3244527</t>
  </si>
  <si>
    <t>SHEFFIELD CONDOMINIUM</t>
  </si>
  <si>
    <t>200 17TH AVE E</t>
  </si>
  <si>
    <t>47.61986338</t>
  </si>
  <si>
    <t>-122.3096735</t>
  </si>
  <si>
    <t>SHILSHOLE VIEW CONDOMINIUM</t>
  </si>
  <si>
    <t>6044 SEAVIEW AVE NW</t>
  </si>
  <si>
    <t>47.67332322</t>
  </si>
  <si>
    <t>-122.406066</t>
  </si>
  <si>
    <t>SHIP CANAL OFFICE CENTER</t>
  </si>
  <si>
    <t>146 N CANAL ST</t>
  </si>
  <si>
    <t>47.65101371</t>
  </si>
  <si>
    <t>-122.3553519</t>
  </si>
  <si>
    <t>THE SIENA CONDOMINIUM</t>
  </si>
  <si>
    <t>326 QUEEN ANNE AVE N</t>
  </si>
  <si>
    <t>47.62176895</t>
  </si>
  <si>
    <t>-122.35635376</t>
  </si>
  <si>
    <t>SIENA DEL LAGO CONDOMINIUM</t>
  </si>
  <si>
    <t>2059 MINOR AVE E</t>
  </si>
  <si>
    <t>47.6379687</t>
  </si>
  <si>
    <t>-122.3288491</t>
  </si>
  <si>
    <t>SIGNATURE PLACE CONDOMINIUM</t>
  </si>
  <si>
    <t>801 2ND AVE N</t>
  </si>
  <si>
    <t>47.62661291</t>
  </si>
  <si>
    <t>-122.3531782</t>
  </si>
  <si>
    <t>SITE 17</t>
  </si>
  <si>
    <t>2440 WESTERN AVE</t>
  </si>
  <si>
    <t>47.61388807</t>
  </si>
  <si>
    <t>-122.3488512</t>
  </si>
  <si>
    <t>Multifamily Housing, Other, Restaurant, Supermarket/Grocery Store</t>
  </si>
  <si>
    <t>AREIS BUILDING</t>
  </si>
  <si>
    <t>2358 EASTLAKE AVE E</t>
  </si>
  <si>
    <t>47.64160748</t>
  </si>
  <si>
    <t>-122.3255231</t>
  </si>
  <si>
    <t>2324 EASTLAKE</t>
  </si>
  <si>
    <t>2324 EASTLAKE AVE E</t>
  </si>
  <si>
    <t>47.64047271</t>
  </si>
  <si>
    <t>-122.3255112</t>
  </si>
  <si>
    <t>2300 EASTLAKE</t>
  </si>
  <si>
    <t>2300 EASTLAKE AVE E</t>
  </si>
  <si>
    <t>47.63997419</t>
  </si>
  <si>
    <t>-122.3255225</t>
  </si>
  <si>
    <t>2345 EASTLAKE</t>
  </si>
  <si>
    <t>2345 EASTLAKE AVE E</t>
  </si>
  <si>
    <t>47.64108252</t>
  </si>
  <si>
    <t>-122.3262268</t>
  </si>
  <si>
    <t>STEWART MANOR</t>
  </si>
  <si>
    <t>6339 34TH AVE SW</t>
  </si>
  <si>
    <t>47.54496384</t>
  </si>
  <si>
    <t>-122.37545013</t>
  </si>
  <si>
    <t>ALDER CREST APTS.</t>
  </si>
  <si>
    <t>6520 35TH AVE SW</t>
  </si>
  <si>
    <t>47.54369962</t>
  </si>
  <si>
    <t>-122.3760533</t>
  </si>
  <si>
    <t>SGT JOSE CANGAS, SR. APARTMENTS</t>
  </si>
  <si>
    <t>6025 LANHAM PL SW</t>
  </si>
  <si>
    <t>47.54733949</t>
  </si>
  <si>
    <t>-122.3737588</t>
  </si>
  <si>
    <t>PROVIDENCE ELIZABETH HOUSE</t>
  </si>
  <si>
    <t>3201 SW GRAHAM ST</t>
  </si>
  <si>
    <t>47.54637281</t>
  </si>
  <si>
    <t>-122.3737048</t>
  </si>
  <si>
    <t>BRIDGE PARK HOLIDAY RETIREMENT</t>
  </si>
  <si>
    <t>3204 SW MORGAN ST</t>
  </si>
  <si>
    <t>47.54589146</t>
  </si>
  <si>
    <t>-122.3742703</t>
  </si>
  <si>
    <t>Restaurant, Senior Care Community</t>
  </si>
  <si>
    <t>9050 16TH AVE SW</t>
  </si>
  <si>
    <t>47.52126544</t>
  </si>
  <si>
    <t>-122.3546951</t>
  </si>
  <si>
    <t>WESTWOOD CHRISTIAN COMMUNITY</t>
  </si>
  <si>
    <t>9252 16TH AVE SW</t>
  </si>
  <si>
    <t>47.51981437</t>
  </si>
  <si>
    <t>-122.3547556</t>
  </si>
  <si>
    <t>HIGHLAND QUEEN ANNE</t>
  </si>
  <si>
    <t>900 WARREN AVE N</t>
  </si>
  <si>
    <t>47.62742319</t>
  </si>
  <si>
    <t>-122.3536927</t>
  </si>
  <si>
    <t>RUNG WAREHOUSE</t>
  </si>
  <si>
    <t>1136 S ALBRO PL</t>
  </si>
  <si>
    <t>47.54644126</t>
  </si>
  <si>
    <t>-122.3170691</t>
  </si>
  <si>
    <t>ANNE VISTA APTS</t>
  </si>
  <si>
    <t>2416 54TH PL SW</t>
  </si>
  <si>
    <t>47.58231763</t>
  </si>
  <si>
    <t>-122.4014285</t>
  </si>
  <si>
    <t>OLD FAUNTLEROY SCHOOLHOUSE</t>
  </si>
  <si>
    <t>9131 CALIFORNIA AVE SW</t>
  </si>
  <si>
    <t>47.52196442</t>
  </si>
  <si>
    <t>-122.3879704</t>
  </si>
  <si>
    <t>FAUNTLEROY COMMUNITY CHURCH</t>
  </si>
  <si>
    <t>9140 CALIFORNIA AVE SW</t>
  </si>
  <si>
    <t>47.52104275</t>
  </si>
  <si>
    <t>-122.3870066</t>
  </si>
  <si>
    <t>Other - Recreation, Worship Facility</t>
  </si>
  <si>
    <t>STARLITER</t>
  </si>
  <si>
    <t>8708 RAINIER AVE S</t>
  </si>
  <si>
    <t>47.52474088</t>
  </si>
  <si>
    <t>-122.2694695</t>
  </si>
  <si>
    <t>LAKE WASHINGTON APARTMENTS</t>
  </si>
  <si>
    <t>9061 SEWARD PARK AVE S</t>
  </si>
  <si>
    <t>47.52280018</t>
  </si>
  <si>
    <t>-122.2668084</t>
  </si>
  <si>
    <t>SAARS MARKET (2012)</t>
  </si>
  <si>
    <t>9000 RAINIER AVE S</t>
  </si>
  <si>
    <t>47.52263582</t>
  </si>
  <si>
    <t>-122.268551</t>
  </si>
  <si>
    <t>NORTH BEACH (SPS-DISTRICT)</t>
  </si>
  <si>
    <t>9018 24TH AVE NW</t>
  </si>
  <si>
    <t>47.69493726</t>
  </si>
  <si>
    <t>-122.3870895</t>
  </si>
  <si>
    <t>DOMAINE</t>
  </si>
  <si>
    <t>2483 BIRCH AVE N</t>
  </si>
  <si>
    <t>47.64203154</t>
  </si>
  <si>
    <t>-122.34651268</t>
  </si>
  <si>
    <t>VIEWPOINT - QUEEN ANNE</t>
  </si>
  <si>
    <t>2450 AURORA AVE N</t>
  </si>
  <si>
    <t>47.64104323</t>
  </si>
  <si>
    <t>-122.3456346</t>
  </si>
  <si>
    <t>SALMON BAY TERMINALS - RSVP BLDG</t>
  </si>
  <si>
    <t>4021 13TH AVE W</t>
  </si>
  <si>
    <t>47.65685926</t>
  </si>
  <si>
    <t>-122.3752389</t>
  </si>
  <si>
    <t>BUILDERS HARDWARE STORE</t>
  </si>
  <si>
    <t>1516 15TH AVE W</t>
  </si>
  <si>
    <t>47.63283757</t>
  </si>
  <si>
    <t>-122.3753418</t>
  </si>
  <si>
    <t>Non-Refrigerated Warehouse, Office, Other, Parking, Retail Store</t>
  </si>
  <si>
    <t>1419 ELLIOTT AVE</t>
  </si>
  <si>
    <t>1415 ELLIOTT AVE W</t>
  </si>
  <si>
    <t>47.63069544</t>
  </si>
  <si>
    <t>-122.374333</t>
  </si>
  <si>
    <t>HARLAN FAIRBANKS CO/DOGLOUNGE/URBAN VET</t>
  </si>
  <si>
    <t>1405 ELLIOTT AVE W</t>
  </si>
  <si>
    <t>47.63035202</t>
  </si>
  <si>
    <t>-122.37393951</t>
  </si>
  <si>
    <t>Medical Office, Non-Refrigerated Warehouse, Office, Other</t>
  </si>
  <si>
    <t>1430-1448 Elliott Ave W</t>
  </si>
  <si>
    <t>1436 ELLIOTT AVE W</t>
  </si>
  <si>
    <t>47.6313675</t>
  </si>
  <si>
    <t>-122.3738745</t>
  </si>
  <si>
    <t>16TH AVENUE TOWNHOMES CONDOMINIUM</t>
  </si>
  <si>
    <t>1600 E YESLER WAY</t>
  </si>
  <si>
    <t>47.60185139</t>
  </si>
  <si>
    <t>-122.3110528</t>
  </si>
  <si>
    <t>TILE FOR LESS</t>
  </si>
  <si>
    <t>2440 1ST AVE S</t>
  </si>
  <si>
    <t>47.580646</t>
  </si>
  <si>
    <t>-122.333694</t>
  </si>
  <si>
    <t>615 EAST PIKE ST CONDOMINIUM</t>
  </si>
  <si>
    <t>611 E PIKE ST</t>
  </si>
  <si>
    <t>47.61392222</t>
  </si>
  <si>
    <t>-122.3238924</t>
  </si>
  <si>
    <t>660 WEST OLYMPIC PLACE CONDOMINIUM</t>
  </si>
  <si>
    <t>660 W OLYMPIC PL</t>
  </si>
  <si>
    <t>47.62815724</t>
  </si>
  <si>
    <t>-122.3665946</t>
  </si>
  <si>
    <t>SKANDIA WEST CONDOMINIUM</t>
  </si>
  <si>
    <t>6300 32ND AVE NW</t>
  </si>
  <si>
    <t>47.67464591</t>
  </si>
  <si>
    <t>-122.3979811</t>
  </si>
  <si>
    <t>HILLCREST PRESBYTERIAN CHURCH</t>
  </si>
  <si>
    <t>10400 34TH AVE SW</t>
  </si>
  <si>
    <t>47.50943452</t>
  </si>
  <si>
    <t>-122.3740225</t>
  </si>
  <si>
    <t>WALLINGFORD RETAIL AND OFFICE BUILDING</t>
  </si>
  <si>
    <t>1307 N 45TH ST</t>
  </si>
  <si>
    <t>47.66114819</t>
  </si>
  <si>
    <t>-122.34176</t>
  </si>
  <si>
    <t>Stone Way Apartments</t>
  </si>
  <si>
    <t>1205 N 45TH ST</t>
  </si>
  <si>
    <t>47.66115952</t>
  </si>
  <si>
    <t>-122.34257507</t>
  </si>
  <si>
    <t>UNIVERSITY HOUSE - WALLINGFORD</t>
  </si>
  <si>
    <t>4400 STONE WAY N</t>
  </si>
  <si>
    <t>47.6603271</t>
  </si>
  <si>
    <t>-122.3414352</t>
  </si>
  <si>
    <t>Multifamily Housing, Parking, Social/Meeting Hall</t>
  </si>
  <si>
    <t>HIGHLAND TERRACE CONDOMINIUM</t>
  </si>
  <si>
    <t>8800 20TH AVE NE</t>
  </si>
  <si>
    <t>47.69236534</t>
  </si>
  <si>
    <t>-122.3065515</t>
  </si>
  <si>
    <t>ELSKAN APTS</t>
  </si>
  <si>
    <t>8500 16TH AVE NW</t>
  </si>
  <si>
    <t>47.6908641</t>
  </si>
  <si>
    <t>-122.3775784</t>
  </si>
  <si>
    <t>HIGHLANDER THE CONDOMINIUM</t>
  </si>
  <si>
    <t>525 BELMONT AVE E</t>
  </si>
  <si>
    <t>47.62397771</t>
  </si>
  <si>
    <t>-122.3243959</t>
  </si>
  <si>
    <t>ASTOR COURT</t>
  </si>
  <si>
    <t>1450 E REPUBLICAN ST</t>
  </si>
  <si>
    <t>47.62333024</t>
  </si>
  <si>
    <t>-122.3133134</t>
  </si>
  <si>
    <t>ANDREWS APARTMENTS</t>
  </si>
  <si>
    <t>526 14TH AVE E</t>
  </si>
  <si>
    <t>47.62410654</t>
  </si>
  <si>
    <t>-122.3143195</t>
  </si>
  <si>
    <t>HIGHLANDS NORTH THE CONDOMINIUM</t>
  </si>
  <si>
    <t>150 NE 95TH ST</t>
  </si>
  <si>
    <t>47.69810963</t>
  </si>
  <si>
    <t>-122.3261821</t>
  </si>
  <si>
    <t>KAWABE MEMORIAL HOUSE</t>
  </si>
  <si>
    <t>221 18TH AVE S</t>
  </si>
  <si>
    <t>47.60040828</t>
  </si>
  <si>
    <t>-122.3093133</t>
  </si>
  <si>
    <t>SQUIRE PARK PLAZA</t>
  </si>
  <si>
    <t>1700 S JACKSON ST</t>
  </si>
  <si>
    <t>47.59944455</t>
  </si>
  <si>
    <t>-122.3096181</t>
  </si>
  <si>
    <t>Food Sales, Multifamily Housing, Office, Other</t>
  </si>
  <si>
    <t>LEGACY AT PRATT PARK</t>
  </si>
  <si>
    <t>1800 S JACKSON ST</t>
  </si>
  <si>
    <t>47.59965844</t>
  </si>
  <si>
    <t>-122.3083072</t>
  </si>
  <si>
    <t>TARA APTS</t>
  </si>
  <si>
    <t>2442 8TH AVE N</t>
  </si>
  <si>
    <t>47.64066801</t>
  </si>
  <si>
    <t>-122.3428869</t>
  </si>
  <si>
    <t>CROWN RIDGE APARTMENTS</t>
  </si>
  <si>
    <t>2760 NW 85TH ST</t>
  </si>
  <si>
    <t>47.69078287</t>
  </si>
  <si>
    <t>-122.3925758</t>
  </si>
  <si>
    <t>SOUTH SEATTLE INDUSTRIAL PARK - BLDG A</t>
  </si>
  <si>
    <t>4634 E MARGINAL WAY S</t>
  </si>
  <si>
    <t>47.5616226</t>
  </si>
  <si>
    <t>-122.3386303</t>
  </si>
  <si>
    <t>SOUTH SEATTLE INDUSTRIAL PARK - BLDG B (2014)</t>
  </si>
  <si>
    <t>SOUTH SEATTLE INDUSTRIAL PARK - BLDG C</t>
  </si>
  <si>
    <t>DIAMOND BUILDING</t>
  </si>
  <si>
    <t>3161 ELLIOTT AVE</t>
  </si>
  <si>
    <t>47.61843872</t>
  </si>
  <si>
    <t>-122.35874939</t>
  </si>
  <si>
    <t>SPAGHETTI FACTORY</t>
  </si>
  <si>
    <t>2815 ELLIOTT AVE</t>
  </si>
  <si>
    <t>47.61522339</t>
  </si>
  <si>
    <t>-122.354154</t>
  </si>
  <si>
    <t>PIER 57 BAY PAVILION</t>
  </si>
  <si>
    <t>1301 ALASKAN WAY</t>
  </si>
  <si>
    <t>47.6060791</t>
  </si>
  <si>
    <t>-122.34104919</t>
  </si>
  <si>
    <t>PIER 56</t>
  </si>
  <si>
    <t>1201 ALASKAN WAY</t>
  </si>
  <si>
    <t>47.60455844</t>
  </si>
  <si>
    <t>-122.339397</t>
  </si>
  <si>
    <t>PIER 55</t>
  </si>
  <si>
    <t>COMMUTER CENTER BUILDING</t>
  </si>
  <si>
    <t>815 WESTERN AVE</t>
  </si>
  <si>
    <t>47.60308374</t>
  </si>
  <si>
    <t>-122.3367655</t>
  </si>
  <si>
    <t>WM BOOTH CNTR</t>
  </si>
  <si>
    <t>811 MAYNARD AVE S</t>
  </si>
  <si>
    <t>47.59540721</t>
  </si>
  <si>
    <t>-122.3254398</t>
  </si>
  <si>
    <t>Other - Lodging/Residential, Parking</t>
  </si>
  <si>
    <t>NW ENVIROSERVICE/EVERGREEN SVCS</t>
  </si>
  <si>
    <t>1700 AIRPORT WAY S</t>
  </si>
  <si>
    <t>47.5875381</t>
  </si>
  <si>
    <t>-122.3210393</t>
  </si>
  <si>
    <t>THE CHLOE</t>
  </si>
  <si>
    <t>1408 E UNION ST</t>
  </si>
  <si>
    <t>47.61312103</t>
  </si>
  <si>
    <t>-122.31383514</t>
  </si>
  <si>
    <t>Multifamily Housing, Office, Parking, Personal Services (Health/Beauty, Dry Cleaning, etc), Restaurant, Retail Store</t>
  </si>
  <si>
    <t>DEARBORN PK ELEMENTARY SCHOOL (SPS-DISTRICT)</t>
  </si>
  <si>
    <t>2820 S ORCAS ST</t>
  </si>
  <si>
    <t>47.55250231</t>
  </si>
  <si>
    <t>-122.2975161</t>
  </si>
  <si>
    <t>SONATA AT ALKI CONDOMINIUM</t>
  </si>
  <si>
    <t>1534 ALKI AVE SW</t>
  </si>
  <si>
    <t>47.58959381</t>
  </si>
  <si>
    <t>-122.3934936</t>
  </si>
  <si>
    <t>PETE GROSS HOUSE APTS</t>
  </si>
  <si>
    <t>525 MINOR AVE N</t>
  </si>
  <si>
    <t>47.62379325</t>
  </si>
  <si>
    <t>-122.3333847</t>
  </si>
  <si>
    <t>K-12 School, Multifamily Housing, Office</t>
  </si>
  <si>
    <t>SWEDISH MEDICAL CENTER</t>
  </si>
  <si>
    <t>3400 CALIFORNIA AVE SW</t>
  </si>
  <si>
    <t>47.57290555</t>
  </si>
  <si>
    <t>-122.3864134</t>
  </si>
  <si>
    <t>SOUND VIEW WEST CONDOMINIUM</t>
  </si>
  <si>
    <t>9023 MARY AVE NW</t>
  </si>
  <si>
    <t>47.69496101</t>
  </si>
  <si>
    <t>-122.3759336</t>
  </si>
  <si>
    <t>SOUNDVIEW RIDGE CONDOMINIUM</t>
  </si>
  <si>
    <t>4527 45TH AVE SW</t>
  </si>
  <si>
    <t>47.56190455</t>
  </si>
  <si>
    <t>-122.389844</t>
  </si>
  <si>
    <t>98 UNION CONDOS</t>
  </si>
  <si>
    <t>98 UNION ST</t>
  </si>
  <si>
    <t>47.60823388</t>
  </si>
  <si>
    <t>-122.3400562</t>
  </si>
  <si>
    <t>COURTLAND PLACE APARTMENTS</t>
  </si>
  <si>
    <t>3700 RAINIER AVE S</t>
  </si>
  <si>
    <t>47.57108575</t>
  </si>
  <si>
    <t>-122.2916227</t>
  </si>
  <si>
    <t>LONG PAINTING</t>
  </si>
  <si>
    <t>8230 5TH AVE S</t>
  </si>
  <si>
    <t>47.52876282</t>
  </si>
  <si>
    <t>-122.3276188</t>
  </si>
  <si>
    <t>WELLER APTS</t>
  </si>
  <si>
    <t>1600 S WELLER ST</t>
  </si>
  <si>
    <t>47.59768615</t>
  </si>
  <si>
    <t>-122.3112202</t>
  </si>
  <si>
    <t>ST MARY GIDDENS SCHOOL</t>
  </si>
  <si>
    <t>604 20TH AVE S</t>
  </si>
  <si>
    <t>47.59725267</t>
  </si>
  <si>
    <t>-122.3058343</t>
  </si>
  <si>
    <t>WISTERIA VIEW MANOR</t>
  </si>
  <si>
    <t>1400 S MAIN ST</t>
  </si>
  <si>
    <t>47.60042087</t>
  </si>
  <si>
    <t>-122.313472</t>
  </si>
  <si>
    <t>IFO AND ASSOCIATES</t>
  </si>
  <si>
    <t>1265 S MAIN ST</t>
  </si>
  <si>
    <t>47.59975168</t>
  </si>
  <si>
    <t>-122.3144352</t>
  </si>
  <si>
    <t>DENSHO</t>
  </si>
  <si>
    <t>1416 S JACKSON ST</t>
  </si>
  <si>
    <t>47.59974199</t>
  </si>
  <si>
    <t>-122.3130114</t>
  </si>
  <si>
    <t>OFFICE/WAREHOUSE</t>
  </si>
  <si>
    <t>1600 S LANE ST</t>
  </si>
  <si>
    <t>47.59689331</t>
  </si>
  <si>
    <t>-122.31126404</t>
  </si>
  <si>
    <t>HILLCLIMB COURT CONDOMINIUM</t>
  </si>
  <si>
    <t>1425 WESTERN AVE</t>
  </si>
  <si>
    <t>47.60788137</t>
  </si>
  <si>
    <t>-122.3413473</t>
  </si>
  <si>
    <t>MCKINNEY MANOR APTS</t>
  </si>
  <si>
    <t>1916 E MADISON ST</t>
  </si>
  <si>
    <t>47.61726238</t>
  </si>
  <si>
    <t>-122.3066465</t>
  </si>
  <si>
    <t>PLANNED PARENTHOOD OF WESTERN WASHINGTON</t>
  </si>
  <si>
    <t>2001 E MADISON ST</t>
  </si>
  <si>
    <t>47.61737581</t>
  </si>
  <si>
    <t>-122.3051172</t>
  </si>
  <si>
    <t>ALASKAN COPPER &amp; BRASS; YELLOW CAB</t>
  </si>
  <si>
    <t>80 S HUDSON ST</t>
  </si>
  <si>
    <t>47.55774104</t>
  </si>
  <si>
    <t>-122.3353165</t>
  </si>
  <si>
    <t>Prologis Park Seattle 2</t>
  </si>
  <si>
    <t>54 S DAWSON ST</t>
  </si>
  <si>
    <t>47.55596446</t>
  </si>
  <si>
    <t>-122.3355596</t>
  </si>
  <si>
    <t>MESSENGER CORP</t>
  </si>
  <si>
    <t>37 S HUDSON ST</t>
  </si>
  <si>
    <t>47.55713099</t>
  </si>
  <si>
    <t>-122.3374982</t>
  </si>
  <si>
    <t>OLD LIQUID CARBONIC CO</t>
  </si>
  <si>
    <t>5021 COLORADO AVE S</t>
  </si>
  <si>
    <t>47.55663485</t>
  </si>
  <si>
    <t>-122.3375844</t>
  </si>
  <si>
    <t>MAGNUSON POINTE CONDOS</t>
  </si>
  <si>
    <t>7307 SAND POINT WAY NE</t>
  </si>
  <si>
    <t>47.68271723</t>
  </si>
  <si>
    <t>-122.2646251</t>
  </si>
  <si>
    <t>MAIN STREET PLACE II</t>
  </si>
  <si>
    <t>308 22ND AVE S</t>
  </si>
  <si>
    <t>47.59986258</t>
  </si>
  <si>
    <t>-122.3029688</t>
  </si>
  <si>
    <t>MAISON CONDOMINIUM</t>
  </si>
  <si>
    <t>9200 GREENWOOD AVE N</t>
  </si>
  <si>
    <t>47.69630362</t>
  </si>
  <si>
    <t>-122.3549584</t>
  </si>
  <si>
    <t>MAISON VILLE CONDOMINIUM</t>
  </si>
  <si>
    <t>1740 MELROSE AVE</t>
  </si>
  <si>
    <t>47.61815025</t>
  </si>
  <si>
    <t>-122.3276329</t>
  </si>
  <si>
    <t>MANHATTAN CONDOMINIUM</t>
  </si>
  <si>
    <t>1200 BOYLSTON AVE</t>
  </si>
  <si>
    <t>47.61247805</t>
  </si>
  <si>
    <t>-122.323013</t>
  </si>
  <si>
    <t>MANHATTAN PLAZA CONDOMINIUM</t>
  </si>
  <si>
    <t>701 17TH AVE</t>
  </si>
  <si>
    <t>47.60832062</t>
  </si>
  <si>
    <t>-122.3105985</t>
  </si>
  <si>
    <t>ARONSON-CAMPBELL SUPPLY</t>
  </si>
  <si>
    <t>5300 DENVER AVE S</t>
  </si>
  <si>
    <t>47.55489374</t>
  </si>
  <si>
    <t>-122.3250112</t>
  </si>
  <si>
    <t>NWCP BLDG D</t>
  </si>
  <si>
    <t>600 S BRANDON ST</t>
  </si>
  <si>
    <t>47.55456447</t>
  </si>
  <si>
    <t>-122.3262284</t>
  </si>
  <si>
    <t>MAPLE COURT CONDOS</t>
  </si>
  <si>
    <t>9222 ROOSEVELT WAY NE</t>
  </si>
  <si>
    <t>47.69654977</t>
  </si>
  <si>
    <t>-122.3171791</t>
  </si>
  <si>
    <t>ST CATHERINE SCHOOL</t>
  </si>
  <si>
    <t>800 NE 85TH ST</t>
  </si>
  <si>
    <t>47.69077274</t>
  </si>
  <si>
    <t>-122.3187621</t>
  </si>
  <si>
    <t>DEWALT FACTORY SERVICE</t>
  </si>
  <si>
    <t>2100 AIRPORT WAY S</t>
  </si>
  <si>
    <t>47.58416365</t>
  </si>
  <si>
    <t>-122.3209198</t>
  </si>
  <si>
    <t>HONOLULU FREIGHT SERVICE</t>
  </si>
  <si>
    <t>2326 AIRPORT WAY S</t>
  </si>
  <si>
    <t>47.58220496</t>
  </si>
  <si>
    <t>-122.3208007</t>
  </si>
  <si>
    <t>923 S BAYVIEW ST</t>
  </si>
  <si>
    <t>47.58076626</t>
  </si>
  <si>
    <t>-122.3205443</t>
  </si>
  <si>
    <t>MACDONALD MEAT CO</t>
  </si>
  <si>
    <t>2709 AIRPORT WAY S</t>
  </si>
  <si>
    <t>47.5793421</t>
  </si>
  <si>
    <t>-122.3222151</t>
  </si>
  <si>
    <t>Manufacturing/Industrial Plant, Parking</t>
  </si>
  <si>
    <t>Charlie's Produce &amp; Catering</t>
  </si>
  <si>
    <t>2415 AIRPORT WAY S</t>
  </si>
  <si>
    <t>47.58114468</t>
  </si>
  <si>
    <t>-122.3221472</t>
  </si>
  <si>
    <t>Office, Refrigerated Warehouse</t>
  </si>
  <si>
    <t>Airport Way Ctr - Bldg D</t>
  </si>
  <si>
    <t>Airport Way Ctr - Bldg E</t>
  </si>
  <si>
    <t>Office, Other - Public Services</t>
  </si>
  <si>
    <t>PACIFIC FOOD IMPORTERS</t>
  </si>
  <si>
    <t>2323 AIRPORT WAY S</t>
  </si>
  <si>
    <t>47.58253577</t>
  </si>
  <si>
    <t>-122.3219367</t>
  </si>
  <si>
    <t>SEA-MAR COMMUNITY CARE CENTER (NURSING HOME)</t>
  </si>
  <si>
    <t>1040 S HENDERSON ST</t>
  </si>
  <si>
    <t>47.52356669</t>
  </si>
  <si>
    <t>-122.318109</t>
  </si>
  <si>
    <t>CONCORD ELEMENTARY SCHOOL (SPS-DISTRICT)</t>
  </si>
  <si>
    <t>723 S CONCORD ST</t>
  </si>
  <si>
    <t>47.52347517</t>
  </si>
  <si>
    <t>-122.3247703</t>
  </si>
  <si>
    <t>ST EDWARDS SCHOOL</t>
  </si>
  <si>
    <t>4213 S ORCAS ST</t>
  </si>
  <si>
    <t>47.55095067</t>
  </si>
  <si>
    <t>-122.2800394</t>
  </si>
  <si>
    <t>U-HAUL</t>
  </si>
  <si>
    <t>6401 MARTIN LUTHER KING JR WAY S</t>
  </si>
  <si>
    <t>47.5450515</t>
  </si>
  <si>
    <t>-122.2859112</t>
  </si>
  <si>
    <t>GRACE APOSTOLIC CHURCH</t>
  </si>
  <si>
    <t>6718 MARTIN LUTHER KING JR WAY S</t>
  </si>
  <si>
    <t>47.54180145</t>
  </si>
  <si>
    <t>-122.28297424</t>
  </si>
  <si>
    <t>KING PLAZA II</t>
  </si>
  <si>
    <t>6951 MARTIN LUTHER KING JR WAY S</t>
  </si>
  <si>
    <t>47.5390235</t>
  </si>
  <si>
    <t>-122.2824236</t>
  </si>
  <si>
    <t>APT &amp; RETAIL</t>
  </si>
  <si>
    <t>8320 RAINIER AVE S</t>
  </si>
  <si>
    <t>47.52873054</t>
  </si>
  <si>
    <t>-122.2692697</t>
  </si>
  <si>
    <t>VALLEY COMMONS</t>
  </si>
  <si>
    <t>8340 RAINIER AVE S</t>
  </si>
  <si>
    <t>47.52817992</t>
  </si>
  <si>
    <t>-122.2696186</t>
  </si>
  <si>
    <t>ROSE STREET</t>
  </si>
  <si>
    <t>8124 RAINIER AVE S</t>
  </si>
  <si>
    <t>47.52988052</t>
  </si>
  <si>
    <t>-122.26948547</t>
  </si>
  <si>
    <t>RAINIER VIEW ELEMENTARY SCHOOL (SPS-DISTRICT)</t>
  </si>
  <si>
    <t>11236 BEACON AVE S</t>
  </si>
  <si>
    <t>47.49933098</t>
  </si>
  <si>
    <t>-122.2626561</t>
  </si>
  <si>
    <t>DAKOTA AT RAINIER COURT</t>
  </si>
  <si>
    <t>3642 33RD AVE S</t>
  </si>
  <si>
    <t>47.57039146</t>
  </si>
  <si>
    <t>-122.2902419</t>
  </si>
  <si>
    <t>SEATTLE HOUSING AUTHORITY APTS</t>
  </si>
  <si>
    <t>6341 5TH AVE NE</t>
  </si>
  <si>
    <t>47.67563804</t>
  </si>
  <si>
    <t>-122.3238034</t>
  </si>
  <si>
    <t>THE CLARKE</t>
  </si>
  <si>
    <t>950 N 72ND ST</t>
  </si>
  <si>
    <t>47.6812837</t>
  </si>
  <si>
    <t>-122.3449027</t>
  </si>
  <si>
    <t>MARCO APTS</t>
  </si>
  <si>
    <t>9100 ROOSEVELT WAY NE</t>
  </si>
  <si>
    <t>47.6951736</t>
  </si>
  <si>
    <t>-122.3173017</t>
  </si>
  <si>
    <t>MAPLE LEAF COURT</t>
  </si>
  <si>
    <t>8620 23RD AVE NE</t>
  </si>
  <si>
    <t>47.69185284</t>
  </si>
  <si>
    <t>-122.3038312</t>
  </si>
  <si>
    <t>MAPLE LEAF PLAZA APTS + RETAIL</t>
  </si>
  <si>
    <t>8917 LAKE CITY WAY NE</t>
  </si>
  <si>
    <t>47.69374427</t>
  </si>
  <si>
    <t>-122.3060084</t>
  </si>
  <si>
    <t>MAPLE LEAF RESIDENCE</t>
  </si>
  <si>
    <t>2020 NE 89TH ST</t>
  </si>
  <si>
    <t>47.69320797</t>
  </si>
  <si>
    <t>-122.3059696</t>
  </si>
  <si>
    <t>MINI WAREHOUSE/WAREHOUSE</t>
  </si>
  <si>
    <t>8908 LAKE CITY WAY NE</t>
  </si>
  <si>
    <t>47.69327377</t>
  </si>
  <si>
    <t>-122.304978</t>
  </si>
  <si>
    <t>RAVENNA HOUSE APTS</t>
  </si>
  <si>
    <t>9428 RAVENNA AVE NE</t>
  </si>
  <si>
    <t>47.697344</t>
  </si>
  <si>
    <t>-122.3046281</t>
  </si>
  <si>
    <t>MAPLE LEAF VILLA</t>
  </si>
  <si>
    <t>9400 ROOSEVELT WAY NE</t>
  </si>
  <si>
    <t>47.69692449</t>
  </si>
  <si>
    <t>-122.3172566</t>
  </si>
  <si>
    <t>HARDWOOD DISTRIBUTORS</t>
  </si>
  <si>
    <t>1036 6TH AVE S</t>
  </si>
  <si>
    <t>47.59324495</t>
  </si>
  <si>
    <t>-122.3254719</t>
  </si>
  <si>
    <t>ROMAINE ELECTRIC CO</t>
  </si>
  <si>
    <t>1101 AIRPORT WAY S</t>
  </si>
  <si>
    <t>47.59320859</t>
  </si>
  <si>
    <t>-122.3248815</t>
  </si>
  <si>
    <t>KING COUNTY METRO TRANSIT ATLANTIC-CENTRAL BASE-CAMPUS</t>
  </si>
  <si>
    <t>1333 AIRPORT WAY S</t>
  </si>
  <si>
    <t>47.59113039</t>
  </si>
  <si>
    <t>-122.3233985</t>
  </si>
  <si>
    <t>646 S HOLGATE ST</t>
  </si>
  <si>
    <t>47.58774009</t>
  </si>
  <si>
    <t>-122.3243218</t>
  </si>
  <si>
    <t>TOTAL RECLAIM INC</t>
  </si>
  <si>
    <t>2200 6TH AVE S</t>
  </si>
  <si>
    <t>47.58333968</t>
  </si>
  <si>
    <t>-122.3253069</t>
  </si>
  <si>
    <t>THERMAL SUPPLY</t>
  </si>
  <si>
    <t>717 S LANDER ST</t>
  </si>
  <si>
    <t>47.57929406</t>
  </si>
  <si>
    <t>-122.3233478</t>
  </si>
  <si>
    <t>CANAL BOILER WORKS</t>
  </si>
  <si>
    <t>2702 6TH AVE S</t>
  </si>
  <si>
    <t>47.57951315</t>
  </si>
  <si>
    <t>-122.3255288</t>
  </si>
  <si>
    <t>INGERSOLL - RAND 1</t>
  </si>
  <si>
    <t>2724 6TH AVE S</t>
  </si>
  <si>
    <t>47.57944487</t>
  </si>
  <si>
    <t>-122.32592806</t>
  </si>
  <si>
    <t>NW WIRE WORKS</t>
  </si>
  <si>
    <t>2752 6TH AVE S</t>
  </si>
  <si>
    <t>47.57816922</t>
  </si>
  <si>
    <t>-122.3255771</t>
  </si>
  <si>
    <t>625 BUILDING</t>
  </si>
  <si>
    <t>625 S LANDER ST</t>
  </si>
  <si>
    <t>47.57924235</t>
  </si>
  <si>
    <t>-122.3248659</t>
  </si>
  <si>
    <t>BRU-PREP</t>
  </si>
  <si>
    <t>2922 6TH AVE S</t>
  </si>
  <si>
    <t>47.57670914</t>
  </si>
  <si>
    <t>-122.3254054</t>
  </si>
  <si>
    <t>SPEAR BUILDING</t>
  </si>
  <si>
    <t>4005 6TH AVE S</t>
  </si>
  <si>
    <t>47.56818993</t>
  </si>
  <si>
    <t>-122.3274105</t>
  </si>
  <si>
    <t>FLEET PRIDE</t>
  </si>
  <si>
    <t>600 S DAKOTA ST</t>
  </si>
  <si>
    <t>47.56767553</t>
  </si>
  <si>
    <t>-122.3261154</t>
  </si>
  <si>
    <t>STUSSER ELECTRIC CO</t>
  </si>
  <si>
    <t>660 S ANDOVER ST</t>
  </si>
  <si>
    <t>47.56877841</t>
  </si>
  <si>
    <t>-122.3249835</t>
  </si>
  <si>
    <t>SAFELITE AUTO GLASS</t>
  </si>
  <si>
    <t>665 S DAKOTA ST</t>
  </si>
  <si>
    <t>47.56660145</t>
  </si>
  <si>
    <t>-122.3246812</t>
  </si>
  <si>
    <t>Industrial Way Building</t>
  </si>
  <si>
    <t>650 S INDUSTRIAL WAY</t>
  </si>
  <si>
    <t>47.56661987</t>
  </si>
  <si>
    <t>-122.32508087</t>
  </si>
  <si>
    <t>PARTS &amp; SERVICE - PETERBILT</t>
  </si>
  <si>
    <t>3707 AIRPORT WAY S</t>
  </si>
  <si>
    <t>47.57018044</t>
  </si>
  <si>
    <t>-122.3233796</t>
  </si>
  <si>
    <t>Non-Refrigerated Warehouse, Parking, Repair Services (Vehicle, Shoe, Locksmith, etc), Retail Store</t>
  </si>
  <si>
    <t>820 SOUTH ADAMS BUILDING</t>
  </si>
  <si>
    <t>820 S ADAMS ST</t>
  </si>
  <si>
    <t>47.56670187</t>
  </si>
  <si>
    <t>-122.3218029</t>
  </si>
  <si>
    <t>SOUTH TERRACE CONDOMINIUM</t>
  </si>
  <si>
    <t>1515 12TH AVE S</t>
  </si>
  <si>
    <t>47.58956062</t>
  </si>
  <si>
    <t>-122.317643</t>
  </si>
  <si>
    <t>PROVIDENCE PETER CLAVER HOUSE</t>
  </si>
  <si>
    <t>7101 38TH AVE S</t>
  </si>
  <si>
    <t>47.53865657</t>
  </si>
  <si>
    <t>-122.2854782</t>
  </si>
  <si>
    <t>INDEPENDENT LIVING-ESPERANZA BLD</t>
  </si>
  <si>
    <t>6940 37TH AVE S</t>
  </si>
  <si>
    <t>47.53933334</t>
  </si>
  <si>
    <t>-122.28546143</t>
  </si>
  <si>
    <t>PARK PLACE ASSISTED LIVING APTS</t>
  </si>
  <si>
    <t>6900 37TH AVE S</t>
  </si>
  <si>
    <t>47.53982873</t>
  </si>
  <si>
    <t>-122.2854325</t>
  </si>
  <si>
    <t>HOLLY TERRACE CONDOMINIUM</t>
  </si>
  <si>
    <t>2550 THORNDYKE AVE W</t>
  </si>
  <si>
    <t>47.64237105</t>
  </si>
  <si>
    <t>-122.3844611</t>
  </si>
  <si>
    <t>SEWARD PARK APTS</t>
  </si>
  <si>
    <t>4911 S ROSE ST</t>
  </si>
  <si>
    <t>47.52886115</t>
  </si>
  <si>
    <t>-122.2711537</t>
  </si>
  <si>
    <t>CASCADE VIEW APARTMENTS</t>
  </si>
  <si>
    <t>3506 NE 95TH ST</t>
  </si>
  <si>
    <t>47.69772939</t>
  </si>
  <si>
    <t>-122.2898849</t>
  </si>
  <si>
    <t>HOMBORNESS CONDOMINIUM</t>
  </si>
  <si>
    <t>321 BOYLSTON AVE E</t>
  </si>
  <si>
    <t>47.62179049</t>
  </si>
  <si>
    <t>-122.3233257</t>
  </si>
  <si>
    <t>LONGFELLOW CREEK</t>
  </si>
  <si>
    <t>5915 DELRIDGE WAY SW</t>
  </si>
  <si>
    <t>47.54970398</t>
  </si>
  <si>
    <t>-122.3633248</t>
  </si>
  <si>
    <t>CROFT PLACE</t>
  </si>
  <si>
    <t>6701 21ST AVE SW</t>
  </si>
  <si>
    <t>47.54273715</t>
  </si>
  <si>
    <t>-122.3600878</t>
  </si>
  <si>
    <t>WILLOW COURT APARTMENTS</t>
  </si>
  <si>
    <t>6901 DELRIDGE WAY SW</t>
  </si>
  <si>
    <t>47.54138977</t>
  </si>
  <si>
    <t>-122.3615008</t>
  </si>
  <si>
    <t>LAM-BOWS APTS</t>
  </si>
  <si>
    <t>6935 DELRIDGE WAY SW</t>
  </si>
  <si>
    <t>47.54020747</t>
  </si>
  <si>
    <t>-122.3611905</t>
  </si>
  <si>
    <t>SANISLO ELEMENTARY SCHOOL (SPS-DISTRICT)</t>
  </si>
  <si>
    <t>1812 SW MYRTLE ST</t>
  </si>
  <si>
    <t>47.53945923</t>
  </si>
  <si>
    <t>-122.35896301</t>
  </si>
  <si>
    <t>BERGAN PLACE</t>
  </si>
  <si>
    <t>101 N 104TH ST</t>
  </si>
  <si>
    <t>47.704137</t>
  </si>
  <si>
    <t>-122.357925</t>
  </si>
  <si>
    <t>LEILANI 2</t>
  </si>
  <si>
    <t>124 N 103RD ST</t>
  </si>
  <si>
    <t>47.70384555</t>
  </si>
  <si>
    <t>-122.3567108</t>
  </si>
  <si>
    <t>Willow Creek (Buildings 1 &amp; 2)</t>
  </si>
  <si>
    <t>9700 LAKE CITY WAY NE</t>
  </si>
  <si>
    <t>47.70007176</t>
  </si>
  <si>
    <t>-122.3030519</t>
  </si>
  <si>
    <t>LES SCHWAB TIRES</t>
  </si>
  <si>
    <t>9801 LAKE CITY WAY NE</t>
  </si>
  <si>
    <t>47.70052234</t>
  </si>
  <si>
    <t>-122.3037562</t>
  </si>
  <si>
    <t>NORTHGATE VIEW APTS</t>
  </si>
  <si>
    <t>9818 5TH AVE NE</t>
  </si>
  <si>
    <t>47.70093959</t>
  </si>
  <si>
    <t>-122.3228027</t>
  </si>
  <si>
    <t>LOFT WORKSHOPS</t>
  </si>
  <si>
    <t>10015 LAKE CITY WAY NE</t>
  </si>
  <si>
    <t>47.70171366</t>
  </si>
  <si>
    <t>-122.302613</t>
  </si>
  <si>
    <t>NORTHBROOK PLACE</t>
  </si>
  <si>
    <t>10215 LAKE CITY WAY NE</t>
  </si>
  <si>
    <t>47.70259094</t>
  </si>
  <si>
    <t>-122.30221558</t>
  </si>
  <si>
    <t>PACIFIC MEDICAL CENTER</t>
  </si>
  <si>
    <t>10416 5TH AVE NE</t>
  </si>
  <si>
    <t>47.70439219</t>
  </si>
  <si>
    <t>-122.322815</t>
  </si>
  <si>
    <t>THORNTON CREEK APTS</t>
  </si>
  <si>
    <t>512 NE 103RD ST</t>
  </si>
  <si>
    <t>47.70341144</t>
  </si>
  <si>
    <t>-122.3222236</t>
  </si>
  <si>
    <t>MAPLELEAF VIEW CONDOMINIUM</t>
  </si>
  <si>
    <t>8800 ROOSEVELT WAY NE</t>
  </si>
  <si>
    <t>47.69237882</t>
  </si>
  <si>
    <t>-122.3173024</t>
  </si>
  <si>
    <t>COLLINS ON PINE APTS</t>
  </si>
  <si>
    <t>1601 13TH AVE</t>
  </si>
  <si>
    <t>47.61539653</t>
  </si>
  <si>
    <t>-122.31560893</t>
  </si>
  <si>
    <t>BRISTOL APARTMENTS</t>
  </si>
  <si>
    <t>1626 13TH AVE</t>
  </si>
  <si>
    <t>47.61603633</t>
  </si>
  <si>
    <t>-122.3151836</t>
  </si>
  <si>
    <t>WASHINGTON IRVING APTS</t>
  </si>
  <si>
    <t>1305 E HOWELL ST</t>
  </si>
  <si>
    <t>47.61742082</t>
  </si>
  <si>
    <t>-122.3151989</t>
  </si>
  <si>
    <t>3440 6TH AVE S</t>
  </si>
  <si>
    <t>47.57265472</t>
  </si>
  <si>
    <t>-122.32511139</t>
  </si>
  <si>
    <t>640 S SPOKANE ST BLDG</t>
  </si>
  <si>
    <t>640 S SPOKANE ST</t>
  </si>
  <si>
    <t>47.5721817</t>
  </si>
  <si>
    <t>-122.3243103</t>
  </si>
  <si>
    <t>ED WYSE BLDG</t>
  </si>
  <si>
    <t>3701 7TH AVE S</t>
  </si>
  <si>
    <t>47.5702588</t>
  </si>
  <si>
    <t>-122.3244415</t>
  </si>
  <si>
    <t>CLEAR CHANNEL</t>
  </si>
  <si>
    <t>3601 6TH AVE S</t>
  </si>
  <si>
    <t>47.57086955</t>
  </si>
  <si>
    <t>-122.3267738</t>
  </si>
  <si>
    <t>COMMERCIAL PLASTICS</t>
  </si>
  <si>
    <t>3414 4TH AVE S</t>
  </si>
  <si>
    <t>47.572982</t>
  </si>
  <si>
    <t>-122.328269</t>
  </si>
  <si>
    <t>SB WAREHOUSE</t>
  </si>
  <si>
    <t>3434 4TH AVE S</t>
  </si>
  <si>
    <t>47.57257755</t>
  </si>
  <si>
    <t>-122.3281661</t>
  </si>
  <si>
    <t>2900 (RIVER WEST)</t>
  </si>
  <si>
    <t>2900 4TH AVE S</t>
  </si>
  <si>
    <t>47.57738996</t>
  </si>
  <si>
    <t>-122.3284072</t>
  </si>
  <si>
    <t>OLD PACIFIC INDUSTRIAL SUPPLY</t>
  </si>
  <si>
    <t>2960 4TH AVE S</t>
  </si>
  <si>
    <t>47.57645396</t>
  </si>
  <si>
    <t>-122.3281469</t>
  </si>
  <si>
    <t>MONTRIDGE ARMS</t>
  </si>
  <si>
    <t>9000 20TH AVE SW</t>
  </si>
  <si>
    <t>47.52254796</t>
  </si>
  <si>
    <t>-122.3587978</t>
  </si>
  <si>
    <t>CENTURYLINK: WEST CO</t>
  </si>
  <si>
    <t>4415 CALIFORNIA AVE SW</t>
  </si>
  <si>
    <t>47.5639775</t>
  </si>
  <si>
    <t>-122.3871858</t>
  </si>
  <si>
    <t>THE DEERING APARTMENTS</t>
  </si>
  <si>
    <t>4321 SW GENESEE ST</t>
  </si>
  <si>
    <t>47.56454584</t>
  </si>
  <si>
    <t>-122.3877292</t>
  </si>
  <si>
    <t>WESTSIDE PRESBYTERIAN CHURCH</t>
  </si>
  <si>
    <t>3601 CALIFORNIA AVE SW</t>
  </si>
  <si>
    <t>47.571777</t>
  </si>
  <si>
    <t>-122.387161</t>
  </si>
  <si>
    <t>TERRACE VIEW</t>
  </si>
  <si>
    <t>3705 CALIFORNIA AVE SW</t>
  </si>
  <si>
    <t>47.57097821</t>
  </si>
  <si>
    <t>-122.3871258</t>
  </si>
  <si>
    <t>SPINNAKER BAY CONDOMINIUM</t>
  </si>
  <si>
    <t>9468 RAINIER AVE S</t>
  </si>
  <si>
    <t>47.52127899</t>
  </si>
  <si>
    <t>-122.2612762</t>
  </si>
  <si>
    <t>SPINNAKER CONDOMINIUM</t>
  </si>
  <si>
    <t>1100 S ATLANTIC ST</t>
  </si>
  <si>
    <t>47.59030459</t>
  </si>
  <si>
    <t>-122.3181735</t>
  </si>
  <si>
    <t>ST GEORGE PARISH</t>
  </si>
  <si>
    <t>5306 13TH AVE S</t>
  </si>
  <si>
    <t>47.55399286</t>
  </si>
  <si>
    <t>-122.3152868</t>
  </si>
  <si>
    <t>SPRINGBROOK BLDG</t>
  </si>
  <si>
    <t>4540 SAND POINT WAY NE</t>
  </si>
  <si>
    <t>47.66147138</t>
  </si>
  <si>
    <t>-122.2862292</t>
  </si>
  <si>
    <t>SPRINGBROOK BLDG LLC 4540</t>
  </si>
  <si>
    <t>4500 SAND POINT WAY NE</t>
  </si>
  <si>
    <t>SPRING CREEK CONDOMINIUM</t>
  </si>
  <si>
    <t>12341 35TH AVE NE</t>
  </si>
  <si>
    <t>47.71853613</t>
  </si>
  <si>
    <t>-122.2917244</t>
  </si>
  <si>
    <t>SEATTLE MEDICAL POST ACUTE CARE</t>
  </si>
  <si>
    <t>555 16TH AVE</t>
  </si>
  <si>
    <t>47.60779764</t>
  </si>
  <si>
    <t>-122.3123511</t>
  </si>
  <si>
    <t>PHINNEY RIDGE LUTHERAN CHURCH</t>
  </si>
  <si>
    <t>7502 GREENWOOD AVE N</t>
  </si>
  <si>
    <t>47.68358093</t>
  </si>
  <si>
    <t>-122.3547242</t>
  </si>
  <si>
    <t>HILLSBOROUGH CONDOMINIUM</t>
  </si>
  <si>
    <t>740 BELLEVUE AVE E</t>
  </si>
  <si>
    <t>47.62629378</t>
  </si>
  <si>
    <t>-122.3262458</t>
  </si>
  <si>
    <t>THE HART FORD</t>
  </si>
  <si>
    <t>1820 EASTLAKE AVE E</t>
  </si>
  <si>
    <t>47.6356436</t>
  </si>
  <si>
    <t>-122.3251075</t>
  </si>
  <si>
    <t>LAKE UNION TERRACE</t>
  </si>
  <si>
    <t>210 E BLAINE ST</t>
  </si>
  <si>
    <t>47.63519639</t>
  </si>
  <si>
    <t>-122.3245239</t>
  </si>
  <si>
    <t>1800 EASTLAKE APARTMENTS</t>
  </si>
  <si>
    <t>1800 EASTLAKE AVE E</t>
  </si>
  <si>
    <t>47.63515404</t>
  </si>
  <si>
    <t>-122.3250062</t>
  </si>
  <si>
    <t>HJARTA CONDOMINIUMS</t>
  </si>
  <si>
    <t>1530 NW MARKET ST</t>
  </si>
  <si>
    <t>47.66894599</t>
  </si>
  <si>
    <t>-122.3780517</t>
  </si>
  <si>
    <t>Financial Office, Multifamily Housing, Retail Store</t>
  </si>
  <si>
    <t>HAMM BLDG MIXED USE/OFFICE RETAIL APTS</t>
  </si>
  <si>
    <t>4302 SW ALASKA ST</t>
  </si>
  <si>
    <t>47.56128311</t>
  </si>
  <si>
    <t>-122.38717651</t>
  </si>
  <si>
    <t>CARITAS COURT RETAIL &amp; APTS</t>
  </si>
  <si>
    <t>4502 GLENN WAY SW</t>
  </si>
  <si>
    <t>47.56274442</t>
  </si>
  <si>
    <t>-122.3890135</t>
  </si>
  <si>
    <t>OLYMPIC VIEW</t>
  </si>
  <si>
    <t>4517 GLENN WAY SW</t>
  </si>
  <si>
    <t>47.5620393</t>
  </si>
  <si>
    <t>-122.3891579</t>
  </si>
  <si>
    <t>HOLDEN MANOR CONDOMINIUM</t>
  </si>
  <si>
    <t>3501 SW HOLDEN ST</t>
  </si>
  <si>
    <t>47.53303199</t>
  </si>
  <si>
    <t>-122.3770054</t>
  </si>
  <si>
    <t>PANTAGES APTS</t>
  </si>
  <si>
    <t>803 E DENNY WAY</t>
  </si>
  <si>
    <t>47.61849213</t>
  </si>
  <si>
    <t>-122.32195282</t>
  </si>
  <si>
    <t>RANDOLPH APTS</t>
  </si>
  <si>
    <t>1833 13TH AVE</t>
  </si>
  <si>
    <t>47.61849992</t>
  </si>
  <si>
    <t>-122.3158904</t>
  </si>
  <si>
    <t>SEATTLE CONSERVATION CORP/CLARK</t>
  </si>
  <si>
    <t>422 S FOREST ST</t>
  </si>
  <si>
    <t>47.57821571</t>
  </si>
  <si>
    <t>-122.3279704</t>
  </si>
  <si>
    <t>PLATT ELECTRIC SUPPLY</t>
  </si>
  <si>
    <t>2757 6TH AVE S</t>
  </si>
  <si>
    <t>47.57827219</t>
  </si>
  <si>
    <t>-122.3267079</t>
  </si>
  <si>
    <t>2233 6TH AVE S BLDG</t>
  </si>
  <si>
    <t>2233 6TH AVE S</t>
  </si>
  <si>
    <t>47.5827978</t>
  </si>
  <si>
    <t>-122.3268508</t>
  </si>
  <si>
    <t>STONEWAY ELECTRIC SUPPLY</t>
  </si>
  <si>
    <t>1924 4TH AVE S</t>
  </si>
  <si>
    <t>47.58513352</t>
  </si>
  <si>
    <t>-122.3282619</t>
  </si>
  <si>
    <t>PACIFIC COAST FEATHER CORP OFFICE &amp; WAREHOUSE</t>
  </si>
  <si>
    <t>1964 4TH AVE S</t>
  </si>
  <si>
    <t>47.5843869</t>
  </si>
  <si>
    <t>-122.3282012</t>
  </si>
  <si>
    <t>CASH &amp; CARRY GROCERS</t>
  </si>
  <si>
    <t>1760 4TH AVE S</t>
  </si>
  <si>
    <t>47.58676216</t>
  </si>
  <si>
    <t>-122.328019</t>
  </si>
  <si>
    <t>WA STATE DEPT OF CORRECTIONS</t>
  </si>
  <si>
    <t>1550 4TH AVE S</t>
  </si>
  <si>
    <t>47.58895403</t>
  </si>
  <si>
    <t>-122.3282851</t>
  </si>
  <si>
    <t>PCF1XX/RE-PC/BRINKS</t>
  </si>
  <si>
    <t>1563 6TH AVE S</t>
  </si>
  <si>
    <t>47.58866254</t>
  </si>
  <si>
    <t>-122.3266729</t>
  </si>
  <si>
    <t>Food Service, Non-Refrigerated Warehouse, Retail Store</t>
  </si>
  <si>
    <t>JEFFERSON BUILDING</t>
  </si>
  <si>
    <t>1401 E JEFFERSON ST</t>
  </si>
  <si>
    <t>47.60594736</t>
  </si>
  <si>
    <t>-122.3137802</t>
  </si>
  <si>
    <t>JEFFERSON COURT APARTMENTS</t>
  </si>
  <si>
    <t>1717 E JEFFERSON ST</t>
  </si>
  <si>
    <t>47.60580169</t>
  </si>
  <si>
    <t>-122.3093218</t>
  </si>
  <si>
    <t>RAINIER MALL (INDOOR)</t>
  </si>
  <si>
    <t>4208 RAINIER AVE S</t>
  </si>
  <si>
    <t>47.56515299</t>
  </si>
  <si>
    <t>-122.2878597</t>
  </si>
  <si>
    <t>HAWTHORNE ELEMENTARY SCHOOL (SPS-DISTRICT)</t>
  </si>
  <si>
    <t>4100 39TH AVE S</t>
  </si>
  <si>
    <t>47.56532018</t>
  </si>
  <si>
    <t>-122.2830886</t>
  </si>
  <si>
    <t>SE Seattle Community Health Center</t>
  </si>
  <si>
    <t>4400 37TH AVE S</t>
  </si>
  <si>
    <t>47.56364916</t>
  </si>
  <si>
    <t>-122.285728</t>
  </si>
  <si>
    <t>4420 OREGON PLACE</t>
  </si>
  <si>
    <t>4420 36TH AVE S</t>
  </si>
  <si>
    <t>47.56361378</t>
  </si>
  <si>
    <t>-122.2864807</t>
  </si>
  <si>
    <t>COMMUNITY CENTER</t>
  </si>
  <si>
    <t>4630 38TH AVE S</t>
  </si>
  <si>
    <t>47.56128581</t>
  </si>
  <si>
    <t>-122.2833962</t>
  </si>
  <si>
    <t>Fitness Center/Health Club/Gym, Office, Other - Recreation</t>
  </si>
  <si>
    <t>JEFFERSON COURT</t>
  </si>
  <si>
    <t>10301 GREENWOOD AVE N</t>
  </si>
  <si>
    <t>47.70385922</t>
  </si>
  <si>
    <t>-122.3558143</t>
  </si>
  <si>
    <t>THE WILLOWS COURT APTS</t>
  </si>
  <si>
    <t>12316 28TH AVE NE</t>
  </si>
  <si>
    <t>47.71812901</t>
  </si>
  <si>
    <t>-122.297445</t>
  </si>
  <si>
    <t>BALDWIN APTS</t>
  </si>
  <si>
    <t>12040 28TH AVE NE</t>
  </si>
  <si>
    <t>47.71710656</t>
  </si>
  <si>
    <t>-122.2976947</t>
  </si>
  <si>
    <t>SEATTLE MINI COOPER CAR DEALERSHIP</t>
  </si>
  <si>
    <t>11550 LAKE CITY WAY NE</t>
  </si>
  <si>
    <t>47.71387426</t>
  </si>
  <si>
    <t>-122.2979023</t>
  </si>
  <si>
    <t>WILSON-PACIFIC (SPS-DISTRICT)</t>
  </si>
  <si>
    <t>1330 N 90TH ST</t>
  </si>
  <si>
    <t>47.69548916</t>
  </si>
  <si>
    <t>-122.3401878</t>
  </si>
  <si>
    <t>Under construction starting 09/2014 (old building demolished) and ending 9/2017. New Buildings (two) re-open 9/2017. Year built changed from 1953 to 2017.</t>
  </si>
  <si>
    <t>MICHELE APTS</t>
  </si>
  <si>
    <t>940 N 98TH ST</t>
  </si>
  <si>
    <t>47.70086336</t>
  </si>
  <si>
    <t>-122.3455313</t>
  </si>
  <si>
    <t>Aurora Improvements (COMBINED)</t>
  </si>
  <si>
    <t>9401 AURORA AVE N</t>
  </si>
  <si>
    <t>47.69728551</t>
  </si>
  <si>
    <t>-122.3463697</t>
  </si>
  <si>
    <t>Distribution Center, Non-Refrigerated Warehouse, Office, Other - Education, Parking</t>
  </si>
  <si>
    <t>HALMAR APTS</t>
  </si>
  <si>
    <t>103 13TH AVE E</t>
  </si>
  <si>
    <t>47.61894622</t>
  </si>
  <si>
    <t>-122.315972</t>
  </si>
  <si>
    <t>MIXED USE BANK RETAIL APTS</t>
  </si>
  <si>
    <t>133 BROADWAY E</t>
  </si>
  <si>
    <t>47.61974719</t>
  </si>
  <si>
    <t>-122.3212849</t>
  </si>
  <si>
    <t>LASALLE APTS</t>
  </si>
  <si>
    <t>105 HARVARD AVE E</t>
  </si>
  <si>
    <t>47.61898213</t>
  </si>
  <si>
    <t>-122.3224896</t>
  </si>
  <si>
    <t>RAMAYANA APTS</t>
  </si>
  <si>
    <t>119 HARVARD AVE E</t>
  </si>
  <si>
    <t>47.61934712</t>
  </si>
  <si>
    <t>-122.3225323</t>
  </si>
  <si>
    <t>10TH AVE BLDG</t>
  </si>
  <si>
    <t>1423 10TH AVE E</t>
  </si>
  <si>
    <t>47.61356613</t>
  </si>
  <si>
    <t>-122.3200439</t>
  </si>
  <si>
    <t>WINSTON APARTMENTS (APTS&amp;SUNDANCE TAVERN)</t>
  </si>
  <si>
    <t>1023 E PIKE ST</t>
  </si>
  <si>
    <t>47.61391157</t>
  </si>
  <si>
    <t>-122.3184627</t>
  </si>
  <si>
    <t>UNION ART COOPERATIVE</t>
  </si>
  <si>
    <t>1100 E UNION ST</t>
  </si>
  <si>
    <t>47.61317825</t>
  </si>
  <si>
    <t>-122.31773376</t>
  </si>
  <si>
    <t>ALFA ROMEO AUTO SHOWROOM</t>
  </si>
  <si>
    <t>1401 12TH AVE</t>
  </si>
  <si>
    <t>47.61322021</t>
  </si>
  <si>
    <t>-122.31723022</t>
  </si>
  <si>
    <t>LOFT BUILDING</t>
  </si>
  <si>
    <t>1512 11TH AVE</t>
  </si>
  <si>
    <t>47.61468283</t>
  </si>
  <si>
    <t>-122.3177654</t>
  </si>
  <si>
    <t>OLD SQUIRE SHOP BLDG</t>
  </si>
  <si>
    <t>830 4TH AVE S</t>
  </si>
  <si>
    <t>47.59498333</t>
  </si>
  <si>
    <t>-122.3285483</t>
  </si>
  <si>
    <t>OUTDOOR EMPORIUM</t>
  </si>
  <si>
    <t>1701 4TH AVE S</t>
  </si>
  <si>
    <t>47.58814621</t>
  </si>
  <si>
    <t>-122.32955933</t>
  </si>
  <si>
    <t>OLD PIPE BUILDING</t>
  </si>
  <si>
    <t>3223 3RD AVE S</t>
  </si>
  <si>
    <t>47.5746652</t>
  </si>
  <si>
    <t>-122.3308449</t>
  </si>
  <si>
    <t>SEATTLE TEXTILE CO</t>
  </si>
  <si>
    <t>3434 2ND AVE S</t>
  </si>
  <si>
    <t>47.57268133</t>
  </si>
  <si>
    <t>-122.3307586</t>
  </si>
  <si>
    <t>SAFEWAY STORE # 423</t>
  </si>
  <si>
    <t>7340 35TH AVE NE</t>
  </si>
  <si>
    <t>47.68250881</t>
  </si>
  <si>
    <t>-122.2893179</t>
  </si>
  <si>
    <t>TERRACE VIEW BLDG #8</t>
  </si>
  <si>
    <t>3601 NE 73RD PL</t>
  </si>
  <si>
    <t>47.68148692</t>
  </si>
  <si>
    <t>-122.2893773</t>
  </si>
  <si>
    <t>VIEW RIDGE (SPS-DISTRICT)</t>
  </si>
  <si>
    <t>7047 50TH AVE NE</t>
  </si>
  <si>
    <t>47.68070394</t>
  </si>
  <si>
    <t>-122.2758031</t>
  </si>
  <si>
    <t>MESSIAH LUTHERAN CHURCH</t>
  </si>
  <si>
    <t>7050 35TH AVE NE</t>
  </si>
  <si>
    <t>47.68072624</t>
  </si>
  <si>
    <t>-122.2899609</t>
  </si>
  <si>
    <t>SAND POINT COMMUNITY CHURCH</t>
  </si>
  <si>
    <t>4710 NE 70TH ST</t>
  </si>
  <si>
    <t>47.67983278</t>
  </si>
  <si>
    <t>-122.277412</t>
  </si>
  <si>
    <t>HAWTHORNE HILLS PROF CENTER</t>
  </si>
  <si>
    <t>4026 NE 55TH ST</t>
  </si>
  <si>
    <t>47.66889257</t>
  </si>
  <si>
    <t>-122.2833226</t>
  </si>
  <si>
    <t>RONALD MCDONALD HOUSE C</t>
  </si>
  <si>
    <t>5000 40TH AVE NE</t>
  </si>
  <si>
    <t>47.66515121</t>
  </si>
  <si>
    <t>-122.2838029</t>
  </si>
  <si>
    <t>RONALD MCDONALD HOUSE A</t>
  </si>
  <si>
    <t>5130 40TH AVE NE</t>
  </si>
  <si>
    <t>47.66705851</t>
  </si>
  <si>
    <t>-122.284048</t>
  </si>
  <si>
    <t>METROPOLITAN MARKET</t>
  </si>
  <si>
    <t>5250 40TH AVE NE</t>
  </si>
  <si>
    <t>47.66822809</t>
  </si>
  <si>
    <t>-122.2836379</t>
  </si>
  <si>
    <t>WESTRIDGE PARK</t>
  </si>
  <si>
    <t>7701 DELRIDGE WAY SW</t>
  </si>
  <si>
    <t>47.5323206</t>
  </si>
  <si>
    <t>-122.361307</t>
  </si>
  <si>
    <t>WESTHAVEN APTS</t>
  </si>
  <si>
    <t>2201 SW HOLDEN ST</t>
  </si>
  <si>
    <t>47.5333721</t>
  </si>
  <si>
    <t>-122.3624645</t>
  </si>
  <si>
    <t>2429 SW HOLDEN ST APTS</t>
  </si>
  <si>
    <t>2429 SW HOLDEN ST</t>
  </si>
  <si>
    <t>47.53346602</t>
  </si>
  <si>
    <t>-122.3644091</t>
  </si>
  <si>
    <t>WILLOWCREST APTS</t>
  </si>
  <si>
    <t>2425 SW WEBSTER ST</t>
  </si>
  <si>
    <t>47.53532783</t>
  </si>
  <si>
    <t>-122.3638133</t>
  </si>
  <si>
    <t>OAK TREE CINEMAS (OAK TREE PLAZA)</t>
  </si>
  <si>
    <t>10006 AURORA AVE N</t>
  </si>
  <si>
    <t>47.70182669</t>
  </si>
  <si>
    <t>-122.342462</t>
  </si>
  <si>
    <t>OAK TREE PLAZA - SUPERMARKET</t>
  </si>
  <si>
    <t>10002 AURORA AVE N</t>
  </si>
  <si>
    <t>47.70265004</t>
  </si>
  <si>
    <t>-122.3424789</t>
  </si>
  <si>
    <t>HARRISON COURT CONDOMINIUM</t>
  </si>
  <si>
    <t>130 NE 95TH ST</t>
  </si>
  <si>
    <t>47.69804588</t>
  </si>
  <si>
    <t>-122.326985</t>
  </si>
  <si>
    <t>HARWOOD CONDOMINIUM</t>
  </si>
  <si>
    <t>1311 12TH AVE S</t>
  </si>
  <si>
    <t>47.59084512</t>
  </si>
  <si>
    <t>-122.3181262</t>
  </si>
  <si>
    <t>HAYES COURT CONDOMINIUM</t>
  </si>
  <si>
    <t>769 HAYES ST</t>
  </si>
  <si>
    <t>47.6337614</t>
  </si>
  <si>
    <t>-122.3414388</t>
  </si>
  <si>
    <t>KENYON BUSINESS PARK</t>
  </si>
  <si>
    <t>121 S KENYON ST</t>
  </si>
  <si>
    <t>47.5309583</t>
  </si>
  <si>
    <t>-122.3320685</t>
  </si>
  <si>
    <t>POINTE AT FIRST HILL CONDOMINIUM</t>
  </si>
  <si>
    <t>300 10TH AVE</t>
  </si>
  <si>
    <t>47.60458726</t>
  </si>
  <si>
    <t>-122.3190513</t>
  </si>
  <si>
    <t>POINT SHILSHOLE CONDOMINIUM</t>
  </si>
  <si>
    <t>6301 SEAVIEW AVE NW</t>
  </si>
  <si>
    <t>47.6744464</t>
  </si>
  <si>
    <t>-122.4082</t>
  </si>
  <si>
    <t>POMEROY CONDOMINIUM</t>
  </si>
  <si>
    <t>2319 1ST AVE</t>
  </si>
  <si>
    <t>47.613582</t>
  </si>
  <si>
    <t>-122.347389</t>
  </si>
  <si>
    <t>ISLAMIC SCHOOL OF SEATTLE</t>
  </si>
  <si>
    <t>720 25TH AVE</t>
  </si>
  <si>
    <t>47.60870162</t>
  </si>
  <si>
    <t>-122.2998229</t>
  </si>
  <si>
    <t>PONTEDERA CONDOMINIUMS</t>
  </si>
  <si>
    <t>827 HIAWATHA PL S</t>
  </si>
  <si>
    <t>47.59526062</t>
  </si>
  <si>
    <t>-122.310112</t>
  </si>
  <si>
    <t>OUR LADY OF THE LAKE SCHOOL + GYM</t>
  </si>
  <si>
    <t>3520 NE 90TH ST</t>
  </si>
  <si>
    <t>47.69356813</t>
  </si>
  <si>
    <t>-122.2893394</t>
  </si>
  <si>
    <t>JASPER APARTMENTS</t>
  </si>
  <si>
    <t>8606 35TH AVE NE</t>
  </si>
  <si>
    <t>47.69128879</t>
  </si>
  <si>
    <t>-122.2903188</t>
  </si>
  <si>
    <t>Rite Aid STORE #5216_8500 35TH AVE NE</t>
  </si>
  <si>
    <t>8500 35TH AVE NE</t>
  </si>
  <si>
    <t>47.69064238</t>
  </si>
  <si>
    <t>-122.2901908</t>
  </si>
  <si>
    <t>CAIRNS APARTMENTS</t>
  </si>
  <si>
    <t>422 YALE AVE N</t>
  </si>
  <si>
    <t>47.62247504</t>
  </si>
  <si>
    <t>-122.3300434</t>
  </si>
  <si>
    <t>GRANDVIEW APTS</t>
  </si>
  <si>
    <t>409 EASTLAKE AVE E</t>
  </si>
  <si>
    <t>47.62230759</t>
  </si>
  <si>
    <t>-122.3295323</t>
  </si>
  <si>
    <t>ERAWAN APTS</t>
  </si>
  <si>
    <t>421 BELLEVUE AVE E</t>
  </si>
  <si>
    <t>47.62254057</t>
  </si>
  <si>
    <t>-122.3269374</t>
  </si>
  <si>
    <t>SODO PARK BUILDING</t>
  </si>
  <si>
    <t>3200 1ST AVE S</t>
  </si>
  <si>
    <t>47.57489085</t>
  </si>
  <si>
    <t>-122.3336642</t>
  </si>
  <si>
    <t>SODO DELI / BODY ZONE</t>
  </si>
  <si>
    <t>3228 1ST AVE S</t>
  </si>
  <si>
    <t>47.57458115</t>
  </si>
  <si>
    <t>-122.33369446</t>
  </si>
  <si>
    <t>Fast Food Restaurant, Other, Other - Entertainment/Public Assembly</t>
  </si>
  <si>
    <t>GORLICK'S DIST CTR</t>
  </si>
  <si>
    <t>2944 1ST AVE S</t>
  </si>
  <si>
    <t>47.57621087</t>
  </si>
  <si>
    <t>-122.3336886</t>
  </si>
  <si>
    <t>LANDER STATION BUSINESS PARK</t>
  </si>
  <si>
    <t>2730 OCCIDENTAL AVE S</t>
  </si>
  <si>
    <t>47.57881724</t>
  </si>
  <si>
    <t>-122.3327404</t>
  </si>
  <si>
    <t>RETAIL/ARTIST'S LOFT</t>
  </si>
  <si>
    <t>111 S LANDER ST</t>
  </si>
  <si>
    <t>47.57951696</t>
  </si>
  <si>
    <t>-122.3336981</t>
  </si>
  <si>
    <t>A2ALLC (COLOR TILE)</t>
  </si>
  <si>
    <t>2710 1ST AVE S</t>
  </si>
  <si>
    <t>47.57938766</t>
  </si>
  <si>
    <t>COLUMBIA PRINTING</t>
  </si>
  <si>
    <t>2724 1ST AVE S</t>
  </si>
  <si>
    <t>47.57895555</t>
  </si>
  <si>
    <t>-122.3336665</t>
  </si>
  <si>
    <t>E-Z MINI STORAGE</t>
  </si>
  <si>
    <t>2400 1ST AVE S</t>
  </si>
  <si>
    <t>47.58167648</t>
  </si>
  <si>
    <t>DISTRIBUTORS WAREHOUSING CO</t>
  </si>
  <si>
    <t>2250 OCCIDENTAL AVE S</t>
  </si>
  <si>
    <t>47.58199912</t>
  </si>
  <si>
    <t>-122.3325951</t>
  </si>
  <si>
    <t>SOUTH LANDER BUSINESS PARK</t>
  </si>
  <si>
    <t>2454 OCCIDENTAL AVE S</t>
  </si>
  <si>
    <t>47.58064548</t>
  </si>
  <si>
    <t>-122.3324885</t>
  </si>
  <si>
    <t>NAVOS PSYCHIATRIC HOSPITAL</t>
  </si>
  <si>
    <t>2600 SW HOLDEN ST</t>
  </si>
  <si>
    <t>47.53409853</t>
  </si>
  <si>
    <t>-122.3661589</t>
  </si>
  <si>
    <t>Navos Office</t>
  </si>
  <si>
    <t>SOUTHWEST PRECINCT (SEATTLE POLICE)</t>
  </si>
  <si>
    <t>2300 SW WEBSTER ST</t>
  </si>
  <si>
    <t>47.53588197</t>
  </si>
  <si>
    <t>-122.361815</t>
  </si>
  <si>
    <t>7133 DELRIDGE WAY SW</t>
  </si>
  <si>
    <t>47.53842482</t>
  </si>
  <si>
    <t>-122.361646</t>
  </si>
  <si>
    <t>WEST SEATTLE VENTURE LLC</t>
  </si>
  <si>
    <t>3400 HARBOR AVE SW</t>
  </si>
  <si>
    <t>47.57280318</t>
  </si>
  <si>
    <t>-122.370458</t>
  </si>
  <si>
    <t>STELLINA</t>
  </si>
  <si>
    <t>1810 S CHARLES ST</t>
  </si>
  <si>
    <t>47.59498902</t>
  </si>
  <si>
    <t>-122.308594</t>
  </si>
  <si>
    <t>CALIFORNIA PLACE</t>
  </si>
  <si>
    <t>2735 CALIFORNIA AVE SW</t>
  </si>
  <si>
    <t>47.5782716</t>
  </si>
  <si>
    <t>-122.3869646</t>
  </si>
  <si>
    <t>SAKAJAWEA ELEMENTARY (SPS-DISTRICT)</t>
  </si>
  <si>
    <t>9501 20TH AVE NE</t>
  </si>
  <si>
    <t>47.69878269</t>
  </si>
  <si>
    <t>-122.3081331</t>
  </si>
  <si>
    <t>STONE VIEW COURT</t>
  </si>
  <si>
    <t>11550 STONE AVE N</t>
  </si>
  <si>
    <t>47.71401658</t>
  </si>
  <si>
    <t>-122.3413391</t>
  </si>
  <si>
    <t>BASTYR UNIVERSITY MEDICAL OFFICE BUILDING</t>
  </si>
  <si>
    <t>3670 STONE WAY N</t>
  </si>
  <si>
    <t>47.652324</t>
  </si>
  <si>
    <t>-122.342193</t>
  </si>
  <si>
    <t>College/University, Medical Office</t>
  </si>
  <si>
    <t>RAY APARTMENTS</t>
  </si>
  <si>
    <t>3636 STONE WAY N</t>
  </si>
  <si>
    <t>47.65194146</t>
  </si>
  <si>
    <t>-122.3422194</t>
  </si>
  <si>
    <t>TRI-NORTH DEPARTMENT STORES</t>
  </si>
  <si>
    <t>5000 1ST AVE S</t>
  </si>
  <si>
    <t>47.55709147</t>
  </si>
  <si>
    <t>-122.3332356</t>
  </si>
  <si>
    <t>5030 1ST AVE S</t>
  </si>
  <si>
    <t>47.55674918</t>
  </si>
  <si>
    <t>-122.3332714</t>
  </si>
  <si>
    <t>INFINITY CONDOMINIUM</t>
  </si>
  <si>
    <t>7114 GREENWOOD AVE N</t>
  </si>
  <si>
    <t>47.68084087</t>
  </si>
  <si>
    <t>-122.3549819</t>
  </si>
  <si>
    <t>WESTWOOD VILLAGE - BUILDING E</t>
  </si>
  <si>
    <t>WESTWOOD VILLAGE - BUILDING F</t>
  </si>
  <si>
    <t>WESTWOOD HEIGHTS</t>
  </si>
  <si>
    <t>9431 27TH AVE SW</t>
  </si>
  <si>
    <t>47.51803552</t>
  </si>
  <si>
    <t>-122.3678017</t>
  </si>
  <si>
    <t>ROXBURY VILLAGE</t>
  </si>
  <si>
    <t>9409 27TH AVE SW</t>
  </si>
  <si>
    <t>47.51856193</t>
  </si>
  <si>
    <t>-122.3683466</t>
  </si>
  <si>
    <t>SOUTHWEST COMMUNITY CENTER</t>
  </si>
  <si>
    <t>2801 SW THISTLE ST</t>
  </si>
  <si>
    <t>47.52788744</t>
  </si>
  <si>
    <t>-122.3690121</t>
  </si>
  <si>
    <t>Fitness Center/Health Club/Gym, Office, Other - Recreation, Other - Technology/Science, Pre-school/Daycare, Swimming Pool</t>
  </si>
  <si>
    <t>CROWN HILL ELEMENTARY CENTER</t>
  </si>
  <si>
    <t>9490 14TH AVE NW</t>
  </si>
  <si>
    <t>47.69733391</t>
  </si>
  <si>
    <t>-122.3736216</t>
  </si>
  <si>
    <t>Food Service, Other, Other - Education, Other - Entertainment/Public Assembly, Other - Recreation, Social/Meeting Hall</t>
  </si>
  <si>
    <t>BRATTAIN BUILDING</t>
  </si>
  <si>
    <t>8501 GREENWOOD AVE N</t>
  </si>
  <si>
    <t>47.69097519</t>
  </si>
  <si>
    <t>-122.35569</t>
  </si>
  <si>
    <t>Medical Office, Multifamily Housing, Office, Other, Parking, Restaurant, Self-Storage Facility</t>
  </si>
  <si>
    <t>GREENWOOD SHOPPING CENTER</t>
  </si>
  <si>
    <t>100 N 85TH ST</t>
  </si>
  <si>
    <t>47.6911139</t>
  </si>
  <si>
    <t>-122.3571658</t>
  </si>
  <si>
    <t>ST INGBERT APTS</t>
  </si>
  <si>
    <t>309 E HARRISON ST</t>
  </si>
  <si>
    <t>47.62178354</t>
  </si>
  <si>
    <t>-122.327468</t>
  </si>
  <si>
    <t>CARROLL AND KENSINGTON APTS</t>
  </si>
  <si>
    <t>305 BELLEVUE AVE E</t>
  </si>
  <si>
    <t>47.62129098</t>
  </si>
  <si>
    <t>-122.3269098</t>
  </si>
  <si>
    <t>JOEY RAY APT</t>
  </si>
  <si>
    <t>331 BELLEVUE AVE E</t>
  </si>
  <si>
    <t>47.62179328</t>
  </si>
  <si>
    <t>-122.3268983</t>
  </si>
  <si>
    <t>ROY VIEW APTS</t>
  </si>
  <si>
    <t>615 BELLEVUE AVE E</t>
  </si>
  <si>
    <t>47.62481662</t>
  </si>
  <si>
    <t>-122.3269001</t>
  </si>
  <si>
    <t>MELROSE TERRACE CO-OP</t>
  </si>
  <si>
    <t>308 E REPUBLICAN ST</t>
  </si>
  <si>
    <t>47.62343253</t>
  </si>
  <si>
    <t>-122.3275311</t>
  </si>
  <si>
    <t>AVANTE APTS</t>
  </si>
  <si>
    <t>525 BELLEVUE AVE E</t>
  </si>
  <si>
    <t>47.62391931</t>
  </si>
  <si>
    <t>-122.3269428</t>
  </si>
  <si>
    <t>MARWOOD APTS</t>
  </si>
  <si>
    <t>531 BELLEVUE AVE E</t>
  </si>
  <si>
    <t>47.62413523</t>
  </si>
  <si>
    <t>-122.3269614</t>
  </si>
  <si>
    <t>RED-LION-APTS</t>
  </si>
  <si>
    <t>328 BELLEVUE AVE E</t>
  </si>
  <si>
    <t>47.62172361</t>
  </si>
  <si>
    <t>-122.3262366</t>
  </si>
  <si>
    <t>HILLREE MANOR</t>
  </si>
  <si>
    <t>401 E MERCER ST</t>
  </si>
  <si>
    <t>47.62411414</t>
  </si>
  <si>
    <t>-122.3263369</t>
  </si>
  <si>
    <t>DUMAR APARTMENTS</t>
  </si>
  <si>
    <t>520 BELLEVUE AVE E</t>
  </si>
  <si>
    <t>47.6238351</t>
  </si>
  <si>
    <t>-122.3262669</t>
  </si>
  <si>
    <t>LORELEI APT</t>
  </si>
  <si>
    <t>501 SUMMIT AVE E</t>
  </si>
  <si>
    <t>47.62336499</t>
  </si>
  <si>
    <t>-122.325696</t>
  </si>
  <si>
    <t>JUKE BOX CITY</t>
  </si>
  <si>
    <t>1950 1ST AVE S</t>
  </si>
  <si>
    <t>47.58452988</t>
  </si>
  <si>
    <t>Other, Other - Entertainment/Public Assembly, Self-Storage Facility</t>
  </si>
  <si>
    <t>SHOWBOX SODO</t>
  </si>
  <si>
    <t>1700 1ST AVE S</t>
  </si>
  <si>
    <t>47.58784751</t>
  </si>
  <si>
    <t>-122.3336846</t>
  </si>
  <si>
    <t>BUDGET SALES</t>
  </si>
  <si>
    <t>1534 1ST AVE S</t>
  </si>
  <si>
    <t>47.58896809</t>
  </si>
  <si>
    <t>-122.3336733</t>
  </si>
  <si>
    <t>820 / OFC/WHSE BLDG</t>
  </si>
  <si>
    <t>820 1ST AVE S</t>
  </si>
  <si>
    <t>47.59507101</t>
  </si>
  <si>
    <t>-122.3337217</t>
  </si>
  <si>
    <t>F &amp; O INC</t>
  </si>
  <si>
    <t>1020 1ST AVE S</t>
  </si>
  <si>
    <t>47.5934118</t>
  </si>
  <si>
    <t>-122.33413629</t>
  </si>
  <si>
    <t>HEARTWOOD/FOBES 558</t>
  </si>
  <si>
    <t>558 1ST AVE S</t>
  </si>
  <si>
    <t>47.59648755</t>
  </si>
  <si>
    <t>-122.3336611</t>
  </si>
  <si>
    <t>HEARTWOOD/FOBES 562</t>
  </si>
  <si>
    <t>562 1ST AVE S</t>
  </si>
  <si>
    <t>GREAT FLOORS</t>
  </si>
  <si>
    <t>1251 1ST AVE S</t>
  </si>
  <si>
    <t>47.59123042</t>
  </si>
  <si>
    <t>-122.3348144</t>
  </si>
  <si>
    <t>PACIFIC COMMERCIAL</t>
  </si>
  <si>
    <t>85 S ATLANTIC ST</t>
  </si>
  <si>
    <t>47.5899297</t>
  </si>
  <si>
    <t>-122.3354831</t>
  </si>
  <si>
    <t>Other, Refrigerated Warehouse</t>
  </si>
  <si>
    <t>1701 1ST AVE S</t>
  </si>
  <si>
    <t>47.58787647</t>
  </si>
  <si>
    <t>-122.3345773</t>
  </si>
  <si>
    <t>GUARDIAN SECURITY SYSTEMS</t>
  </si>
  <si>
    <t>1743 1ST AVE S</t>
  </si>
  <si>
    <t>47.58685684</t>
  </si>
  <si>
    <t>-122.33470154</t>
  </si>
  <si>
    <t>STRATA APTS</t>
  </si>
  <si>
    <t>6312 CALIFORNIA AVE SW</t>
  </si>
  <si>
    <t>47.54635693</t>
  </si>
  <si>
    <t>-122.3868081</t>
  </si>
  <si>
    <t>CURTAIN MFG</t>
  </si>
  <si>
    <t>104 12TH AVE</t>
  </si>
  <si>
    <t>47.60201243</t>
  </si>
  <si>
    <t>-122.3164416</t>
  </si>
  <si>
    <t>ARCHIVES AND RECORDS WAREHOUSE - KING COUNTY</t>
  </si>
  <si>
    <t>1215 E FIR ST</t>
  </si>
  <si>
    <t>47.60234022</t>
  </si>
  <si>
    <t>-122.3159603</t>
  </si>
  <si>
    <t>WHITWORTH APTS</t>
  </si>
  <si>
    <t>1619 E JOHN ST</t>
  </si>
  <si>
    <t>47.61945359</t>
  </si>
  <si>
    <t>-122.3105108</t>
  </si>
  <si>
    <t>LAURELTON APTS</t>
  </si>
  <si>
    <t>1820 16TH AVE</t>
  </si>
  <si>
    <t>47.61831907</t>
  </si>
  <si>
    <t>-122.3111351</t>
  </si>
  <si>
    <t>HILLCREST APTS</t>
  </si>
  <si>
    <t>1616 E HOWELL ST</t>
  </si>
  <si>
    <t>47.61783472</t>
  </si>
  <si>
    <t>-122.3105255</t>
  </si>
  <si>
    <t>FRED LIND MANOR</t>
  </si>
  <si>
    <t>1802 17TH AVE</t>
  </si>
  <si>
    <t>47.61805213</t>
  </si>
  <si>
    <t>-122.3097955</t>
  </si>
  <si>
    <t>ROXBOROUGH APTS</t>
  </si>
  <si>
    <t>1720 E DENNY WAY</t>
  </si>
  <si>
    <t>47.61872434</t>
  </si>
  <si>
    <t>-122.3092185</t>
  </si>
  <si>
    <t>SUMMIT AT MADISON PARK CONDOMINIUM</t>
  </si>
  <si>
    <t>2201 E MADISON ST</t>
  </si>
  <si>
    <t>47.61795659</t>
  </si>
  <si>
    <t>-122.3028819</t>
  </si>
  <si>
    <t>1120 12TH AVE</t>
  </si>
  <si>
    <t>47.61246498</t>
  </si>
  <si>
    <t>-122.3162959</t>
  </si>
  <si>
    <t>LUXE AT MERIDIAN APTS</t>
  </si>
  <si>
    <t>10306 MERIDIAN AVE N</t>
  </si>
  <si>
    <t>47.70344276</t>
  </si>
  <si>
    <t>-122.3331832</t>
  </si>
  <si>
    <t>LA ROMARR APT'S</t>
  </si>
  <si>
    <t>10014 5TH AVE NE</t>
  </si>
  <si>
    <t>47.70199449</t>
  </si>
  <si>
    <t>-122.3228261</t>
  </si>
  <si>
    <t>ALJOYA THORNTON PLACE</t>
  </si>
  <si>
    <t>10001 5TH AVE NE</t>
  </si>
  <si>
    <t>47.70175841</t>
  </si>
  <si>
    <t>-122.3235891</t>
  </si>
  <si>
    <t>HERITAGE PLACE CONDOMINIUM</t>
  </si>
  <si>
    <t>12027 15TH AVE NE</t>
  </si>
  <si>
    <t>47.71642636</t>
  </si>
  <si>
    <t>-122.3129211</t>
  </si>
  <si>
    <t>HIDDEN CREEK VILLAGE CONDOMINIUM</t>
  </si>
  <si>
    <t>13751 32ND AVE NE</t>
  </si>
  <si>
    <t>47.72948098</t>
  </si>
  <si>
    <t>-122.2943994</t>
  </si>
  <si>
    <t>5055 Properties LLC</t>
  </si>
  <si>
    <t>5055 E MARGINAL WAY S</t>
  </si>
  <si>
    <t>47.55624882</t>
  </si>
  <si>
    <t>-122.3389888</t>
  </si>
  <si>
    <t>The Innovation Center (MCKINSTRY)</t>
  </si>
  <si>
    <t>Part of McKinstry's campus, the office space for this building sites on the 3rd floor above a 2-story parking garage and is served by rooftop package units for both heating and cooling. Learn more at www.mckinstryinnovationcenter.com.</t>
  </si>
  <si>
    <t>GRAINGER</t>
  </si>
  <si>
    <t>4930 3RD AVE S</t>
  </si>
  <si>
    <t>47.55772248</t>
  </si>
  <si>
    <t>-122.3303053</t>
  </si>
  <si>
    <t>BELLA VISTA</t>
  </si>
  <si>
    <t>400 E MERCER ST</t>
  </si>
  <si>
    <t>47.62455836</t>
  </si>
  <si>
    <t>-122.3262967</t>
  </si>
  <si>
    <t>DAKAR APARTMENTS</t>
  </si>
  <si>
    <t>520 SUMMIT AVE E</t>
  </si>
  <si>
    <t>47.62392302</t>
  </si>
  <si>
    <t>-122.3249795</t>
  </si>
  <si>
    <t>SAHALI CONDOMINIUM</t>
  </si>
  <si>
    <t>400 MELROSE AVE E</t>
  </si>
  <si>
    <t>47.6222922</t>
  </si>
  <si>
    <t>-122.3275848</t>
  </si>
  <si>
    <t>ST HENRY HOUSE CONDOMINIUM</t>
  </si>
  <si>
    <t>1111 10TH AVE E</t>
  </si>
  <si>
    <t>47.62916761</t>
  </si>
  <si>
    <t>-122.3205689</t>
  </si>
  <si>
    <t>JG CROWN HILL LLC</t>
  </si>
  <si>
    <t>8700 15TH AVE NW</t>
  </si>
  <si>
    <t>47.69291203</t>
  </si>
  <si>
    <t>-122.375885</t>
  </si>
  <si>
    <t>SUNDOWNER APTS - 27 UNITS</t>
  </si>
  <si>
    <t>101 N 46TH ST</t>
  </si>
  <si>
    <t>47.66208978</t>
  </si>
  <si>
    <t>-122.3574258</t>
  </si>
  <si>
    <t>1943 FIRST AVE BUILDING</t>
  </si>
  <si>
    <t>1943 1ST AVE S</t>
  </si>
  <si>
    <t>47.58462143</t>
  </si>
  <si>
    <t>MILLWORK SUPPLY CO</t>
  </si>
  <si>
    <t>2225 1ST AVE S</t>
  </si>
  <si>
    <t>47.58319154</t>
  </si>
  <si>
    <t>-122.3347027</t>
  </si>
  <si>
    <t>2233 FIRST AVE S</t>
  </si>
  <si>
    <t>2233 1ST AVE S</t>
  </si>
  <si>
    <t>47.58293152</t>
  </si>
  <si>
    <t>-122.334685</t>
  </si>
  <si>
    <t>SODO COMMERCE BUILDING</t>
  </si>
  <si>
    <t>66 S HANFORD ST</t>
  </si>
  <si>
    <t>47.57594454</t>
  </si>
  <si>
    <t>-122.3362391</t>
  </si>
  <si>
    <t>K.R. TRIGGER BLDG</t>
  </si>
  <si>
    <t>3201 1ST AVE S</t>
  </si>
  <si>
    <t>47.57526209</t>
  </si>
  <si>
    <t>-122.3347213</t>
  </si>
  <si>
    <t>Non-Refrigerated Warehouse, Office, Social/Meeting Hall</t>
  </si>
  <si>
    <t>SUMMIT ON CALIFORNIA CONDOMINIUM</t>
  </si>
  <si>
    <t>4409 CALIFORNIA AVE SW</t>
  </si>
  <si>
    <t>47.56447354</t>
  </si>
  <si>
    <t>-122.3871778</t>
  </si>
  <si>
    <t>SUN PLAZA CONDOMINIUM</t>
  </si>
  <si>
    <t>4722 12TH AVE NE</t>
  </si>
  <si>
    <t>47.66387991</t>
  </si>
  <si>
    <t>-122.3149452</t>
  </si>
  <si>
    <t>KINGWAY APTS</t>
  </si>
  <si>
    <t>5952 37TH AVE S</t>
  </si>
  <si>
    <t>47.54917096</t>
  </si>
  <si>
    <t>-122.2858443</t>
  </si>
  <si>
    <t>EMPIRE CENTER</t>
  </si>
  <si>
    <t>6032 MARTIN LUTHER KING JR WAY S</t>
  </si>
  <si>
    <t>47.54739468</t>
  </si>
  <si>
    <t>-122.2848571</t>
  </si>
  <si>
    <t>SPENCER APTS</t>
  </si>
  <si>
    <t>6112 RAINIER AVE S</t>
  </si>
  <si>
    <t>47.54717458</t>
  </si>
  <si>
    <t>-122.2761901</t>
  </si>
  <si>
    <t>SUNRISE AT THE LAKE</t>
  </si>
  <si>
    <t>13426 GREENWOOD AVE N</t>
  </si>
  <si>
    <t>47.72707893</t>
  </si>
  <si>
    <t>-122.3545424</t>
  </si>
  <si>
    <t>OUR LADY OF GUADALUPE SCHOOL</t>
  </si>
  <si>
    <t>3401 SW MYRTLE ST</t>
  </si>
  <si>
    <t>47.53888005</t>
  </si>
  <si>
    <t>-122.3755891</t>
  </si>
  <si>
    <t>MAGNOLIA COURT APTS</t>
  </si>
  <si>
    <t>2520 32ND AVE W</t>
  </si>
  <si>
    <t>47.64180739</t>
  </si>
  <si>
    <t>-122.3979683</t>
  </si>
  <si>
    <t>JESUS CHRIST LATTER DAY SAINTS</t>
  </si>
  <si>
    <t>2401 31ST AVE W</t>
  </si>
  <si>
    <t>47.64000193</t>
  </si>
  <si>
    <t>-122.3973945</t>
  </si>
  <si>
    <t>GREENWOOD SELF SERVICE STORAGE</t>
  </si>
  <si>
    <t>10113 GREENWOOD AVE N</t>
  </si>
  <si>
    <t>47.70276573</t>
  </si>
  <si>
    <t>-122.3562714</t>
  </si>
  <si>
    <t>IV WEST</t>
  </si>
  <si>
    <t>530 4TH AVE W</t>
  </si>
  <si>
    <t>47.62428574</t>
  </si>
  <si>
    <t>-122.3615636</t>
  </si>
  <si>
    <t>JACKSON COURT CONDOMINIUM</t>
  </si>
  <si>
    <t>530 MELROSE AVE E</t>
  </si>
  <si>
    <t>47.62403904</t>
  </si>
  <si>
    <t>-122.3275281</t>
  </si>
  <si>
    <t>RCC</t>
  </si>
  <si>
    <t>100 23RD AVE S</t>
  </si>
  <si>
    <t>47.60120669</t>
  </si>
  <si>
    <t>-122.301603</t>
  </si>
  <si>
    <t>Monica's Village Place 1</t>
  </si>
  <si>
    <t>140 23RD AVE S</t>
  </si>
  <si>
    <t>47.60060883</t>
  </si>
  <si>
    <t>-122.30170441</t>
  </si>
  <si>
    <t>CANNON HOUSE RETIREMENT &amp; ASSISTED LIVING RESIDENC</t>
  </si>
  <si>
    <t>113 23RD AVE S</t>
  </si>
  <si>
    <t>47.60115814</t>
  </si>
  <si>
    <t>-122.3025589</t>
  </si>
  <si>
    <t>PROMENADE NORTH 1</t>
  </si>
  <si>
    <t>306 23RD AVE S</t>
  </si>
  <si>
    <t>47.6000464</t>
  </si>
  <si>
    <t>-122.301695</t>
  </si>
  <si>
    <t>PROMENADE SOUTH 1</t>
  </si>
  <si>
    <t>2309 S JACKSON ST</t>
  </si>
  <si>
    <t>47.59845416</t>
  </si>
  <si>
    <t>-122.300978</t>
  </si>
  <si>
    <t>PROMENADE SOUTH 2</t>
  </si>
  <si>
    <t>JADE MOUNTAIN CONDOMINIUM</t>
  </si>
  <si>
    <t>9057 GREENWOOD AVE N</t>
  </si>
  <si>
    <t>47.69579217</t>
  </si>
  <si>
    <t>-122.3557514</t>
  </si>
  <si>
    <t>1630 15TH AVE W</t>
  </si>
  <si>
    <t>47.63452966</t>
  </si>
  <si>
    <t>-122.3757569</t>
  </si>
  <si>
    <t>ROOSEVELT APARTMENTS</t>
  </si>
  <si>
    <t>1016 NE 67TH ST</t>
  </si>
  <si>
    <t>47.6775116</t>
  </si>
  <si>
    <t>-122.3162536</t>
  </si>
  <si>
    <t>SALMON BAY ELEMENTARY (SPS-DISTRICT)</t>
  </si>
  <si>
    <t>1810 NW 65TH ST</t>
  </si>
  <si>
    <t>47.6766635</t>
  </si>
  <si>
    <t>-122.3805141</t>
  </si>
  <si>
    <t>FIRST LUTHERAN CHURCH OF BALLARD</t>
  </si>
  <si>
    <t>2006 NW 65TH ST</t>
  </si>
  <si>
    <t>47.67657891</t>
  </si>
  <si>
    <t>-122.3824941</t>
  </si>
  <si>
    <t>TRINITY METHODIST CHURCH</t>
  </si>
  <si>
    <t>6510 23RD AVE NW</t>
  </si>
  <si>
    <t>47.67644797</t>
  </si>
  <si>
    <t>-122.3850033</t>
  </si>
  <si>
    <t>BALLARD HEIGHTS APTS</t>
  </si>
  <si>
    <t>6500 24TH AVE NW</t>
  </si>
  <si>
    <t>47.67621287</t>
  </si>
  <si>
    <t>-122.38721</t>
  </si>
  <si>
    <t>SAN VILLA CONDOMINIUM</t>
  </si>
  <si>
    <t>9520 1ST AVE NE</t>
  </si>
  <si>
    <t>47.69832404</t>
  </si>
  <si>
    <t>-122.32784</t>
  </si>
  <si>
    <t>A O SMITH CORP</t>
  </si>
  <si>
    <t>60 S SPOKANE ST</t>
  </si>
  <si>
    <t>47.57282897</t>
  </si>
  <si>
    <t>-122.335705</t>
  </si>
  <si>
    <t>BARGREEN-ELLINGSON INC (OLD KLINEBURGER)</t>
  </si>
  <si>
    <t>3627 1ST AVE S</t>
  </si>
  <si>
    <t>47.57044824</t>
  </si>
  <si>
    <t>-122.3347923</t>
  </si>
  <si>
    <t>CENTURYLINK: COIN OFFICE</t>
  </si>
  <si>
    <t>811 S MASSACHUSETTS ST</t>
  </si>
  <si>
    <t>47.58797986</t>
  </si>
  <si>
    <t>-122.323064</t>
  </si>
  <si>
    <t>BUFFALO INDUSTRIES WAREHOUSE</t>
  </si>
  <si>
    <t>3430 E MARGINAL WAY S</t>
  </si>
  <si>
    <t>47.57228851</t>
  </si>
  <si>
    <t>-122.33862305</t>
  </si>
  <si>
    <t>BUFFALO INDUSTRIES INC</t>
  </si>
  <si>
    <t>3401 COLORADO AVE S</t>
  </si>
  <si>
    <t>47.5732025</t>
  </si>
  <si>
    <t>-122.3375745</t>
  </si>
  <si>
    <t>HANFORD CNTR</t>
  </si>
  <si>
    <t>25 S HANFORD ST</t>
  </si>
  <si>
    <t>47.57505229</t>
  </si>
  <si>
    <t>-122.3386795</t>
  </si>
  <si>
    <t>Non-Refrigerated Warehouse, Other, Refrigerated Warehouse</t>
  </si>
  <si>
    <t>SUNRAY APTS</t>
  </si>
  <si>
    <t>4207 PHINNEY AVE N</t>
  </si>
  <si>
    <t>47.65805817</t>
  </si>
  <si>
    <t>-122.35472107</t>
  </si>
  <si>
    <t>SUNSET WEST PHASE II CONDOMINIUM</t>
  </si>
  <si>
    <t>6533 SEAVIEW AVE NW</t>
  </si>
  <si>
    <t>47.67543867</t>
  </si>
  <si>
    <t>-122.407172</t>
  </si>
  <si>
    <t>SUTTON PLACE CONDOMINIUM</t>
  </si>
  <si>
    <t>1221 MINOR AVE</t>
  </si>
  <si>
    <t>47.61151378</t>
  </si>
  <si>
    <t>-122.3260613</t>
  </si>
  <si>
    <t>CENTURYLINK: DUWAMISH MAIN</t>
  </si>
  <si>
    <t>7000 E MARGINAL WAY S</t>
  </si>
  <si>
    <t>47.54079117</t>
  </si>
  <si>
    <t>-122.3232211</t>
  </si>
  <si>
    <t>DING HOW SHOPPING CENTER</t>
  </si>
  <si>
    <t>1207 S JACKSON ST</t>
  </si>
  <si>
    <t>47.59890747</t>
  </si>
  <si>
    <t>-122.31678772</t>
  </si>
  <si>
    <t>Other - Mall, Parking</t>
  </si>
  <si>
    <t>1000 S WELLER ST</t>
  </si>
  <si>
    <t>47.59775128</t>
  </si>
  <si>
    <t>-122.3191065</t>
  </si>
  <si>
    <t>Non-Refrigerated Warehouse, Worship Facility</t>
  </si>
  <si>
    <t>ECONO MINI</t>
  </si>
  <si>
    <t>6920 ROOSEVELT WAY NE</t>
  </si>
  <si>
    <t>47.67925262</t>
  </si>
  <si>
    <t>-122.31713867</t>
  </si>
  <si>
    <t>ROOSEVELT SELF STORAGE</t>
  </si>
  <si>
    <t>6902 ROOSEVELT WAY NE</t>
  </si>
  <si>
    <t>47.67909165</t>
  </si>
  <si>
    <t>-122.3171136</t>
  </si>
  <si>
    <t>PENN HALL APTS</t>
  </si>
  <si>
    <t>1907 E JOHN ST</t>
  </si>
  <si>
    <t>47.61946682</t>
  </si>
  <si>
    <t>-122.3070004</t>
  </si>
  <si>
    <t>HONEYSUCKLE APTS</t>
  </si>
  <si>
    <t>202 19TH AVE E</t>
  </si>
  <si>
    <t>47.61995106</t>
  </si>
  <si>
    <t>-122.3070454</t>
  </si>
  <si>
    <t>1801 RAINIER AVE S (ID25025)</t>
  </si>
  <si>
    <t>1801 RAINIER AVE S</t>
  </si>
  <si>
    <t>47.58644499</t>
  </si>
  <si>
    <t>-122.3047107</t>
  </si>
  <si>
    <t>JEFFERSON PK APTS</t>
  </si>
  <si>
    <t>1756 S SPOKANE ST</t>
  </si>
  <si>
    <t>47.5720957</t>
  </si>
  <si>
    <t>-122.3087905</t>
  </si>
  <si>
    <t>ALAN FRIEDMAN BUILDING</t>
  </si>
  <si>
    <t>1701 18TH AVE S</t>
  </si>
  <si>
    <t>47.58809497</t>
  </si>
  <si>
    <t>-122.310103</t>
  </si>
  <si>
    <t>Outpatient Rehabilitation/Physical Therapy, Parking</t>
  </si>
  <si>
    <t>Outpatient Rehabilitation/Physical Therapy</t>
  </si>
  <si>
    <t>BEACON TOWER APTS</t>
  </si>
  <si>
    <t>1311 S MASSACHUSETTS ST</t>
  </si>
  <si>
    <t>47.58819238</t>
  </si>
  <si>
    <t>-122.3155858</t>
  </si>
  <si>
    <t>EAGLE RIDGE PLAZA</t>
  </si>
  <si>
    <t>5333 15TH AVE S</t>
  </si>
  <si>
    <t>47.55375779</t>
  </si>
  <si>
    <t>-122.3137676</t>
  </si>
  <si>
    <t>SANDPOINTER CONDOMINIUM</t>
  </si>
  <si>
    <t>6301 SAND POINT WAY NE</t>
  </si>
  <si>
    <t>47.6745753</t>
  </si>
  <si>
    <t>-122.2665265</t>
  </si>
  <si>
    <t>SANDPIPER THE CONDOMINIUM</t>
  </si>
  <si>
    <t>5844 NE 75TH ST</t>
  </si>
  <si>
    <t>47.68335669</t>
  </si>
  <si>
    <t>-122.2642771</t>
  </si>
  <si>
    <t>SAPPHIRE CONDOMINIUM</t>
  </si>
  <si>
    <t>424 N 85TH ST</t>
  </si>
  <si>
    <t>47.69097935</t>
  </si>
  <si>
    <t>-122.3529244</t>
  </si>
  <si>
    <t>SAUSALITO CONDOMINIUM</t>
  </si>
  <si>
    <t>3015 SW AVALON WAY</t>
  </si>
  <si>
    <t>47.56642211</t>
  </si>
  <si>
    <t>-122.3711205</t>
  </si>
  <si>
    <t>4730 CALIFORNIA APARTMENTS</t>
  </si>
  <si>
    <t>4724 CALIFORNIA AVE SW</t>
  </si>
  <si>
    <t>47.56017952</t>
  </si>
  <si>
    <t>-122.3864407</t>
  </si>
  <si>
    <t>MURAL APARTMENTS - NEW CONST.</t>
  </si>
  <si>
    <t>4727 42ND AVE SW</t>
  </si>
  <si>
    <t>47.56001259</t>
  </si>
  <si>
    <t>-122.3858639</t>
  </si>
  <si>
    <t>CITY WATCH APTS</t>
  </si>
  <si>
    <t>4718 41ST AVE SW</t>
  </si>
  <si>
    <t>47.56008273</t>
  </si>
  <si>
    <t>-122.3837479</t>
  </si>
  <si>
    <t>O'DEA HIGH SCHOOL</t>
  </si>
  <si>
    <t>802 TERRY AVE</t>
  </si>
  <si>
    <t>47.607951</t>
  </si>
  <si>
    <t>-122.3249339</t>
  </si>
  <si>
    <t>MELROSE EAST CONDOMINIUM</t>
  </si>
  <si>
    <t>150 MELROSE AVE E</t>
  </si>
  <si>
    <t>47.61981891</t>
  </si>
  <si>
    <t>-122.3268521</t>
  </si>
  <si>
    <t>MERCER PLACE CONDOMINIUM</t>
  </si>
  <si>
    <t>522 W MERCER PL</t>
  </si>
  <si>
    <t>47.62502999</t>
  </si>
  <si>
    <t>-122.3639089</t>
  </si>
  <si>
    <t>MERCER WEST CONDOMINIUM</t>
  </si>
  <si>
    <t>415 W MERCER ST</t>
  </si>
  <si>
    <t>47.62436958</t>
  </si>
  <si>
    <t>-122.3629189</t>
  </si>
  <si>
    <t>ALOHA HOUSE APARTMENTS</t>
  </si>
  <si>
    <t>100 ALOHA ST</t>
  </si>
  <si>
    <t>47.6275159</t>
  </si>
  <si>
    <t>-122.3550495</t>
  </si>
  <si>
    <t>SPENCER HOUSE APTS</t>
  </si>
  <si>
    <t>10541 STONE AVE N</t>
  </si>
  <si>
    <t>47.7062375</t>
  </si>
  <si>
    <t>-122.3424031</t>
  </si>
  <si>
    <t>CLAIBORNE APARTMENTS</t>
  </si>
  <si>
    <t>11244 GREENWOOD AVE N</t>
  </si>
  <si>
    <t>47.71175162</t>
  </si>
  <si>
    <t>-122.3550625</t>
  </si>
  <si>
    <t>SIERRA ON GREENWOOD APTS</t>
  </si>
  <si>
    <t>11222 GREENWOOD AVE N</t>
  </si>
  <si>
    <t>47.71127177</t>
  </si>
  <si>
    <t>-122.3550568</t>
  </si>
  <si>
    <t>BETHEL PRESBYTERIAN CHURCH</t>
  </si>
  <si>
    <t>11010 GREENWOOD AVE N</t>
  </si>
  <si>
    <t>47.7089428</t>
  </si>
  <si>
    <t>-122.3548843</t>
  </si>
  <si>
    <t>THE VIEWS AT MADISON</t>
  </si>
  <si>
    <t>1615 19TH AVE</t>
  </si>
  <si>
    <t>47.61620742</t>
  </si>
  <si>
    <t>-122.3080252</t>
  </si>
  <si>
    <t>HEALTH CLUB</t>
  </si>
  <si>
    <t>12001 31ST AVE NE</t>
  </si>
  <si>
    <t>47.71612328</t>
  </si>
  <si>
    <t>-122.2956356</t>
  </si>
  <si>
    <t>LAKEVIEW PLACE</t>
  </si>
  <si>
    <t>1004 BELMONT AVE E</t>
  </si>
  <si>
    <t>47.62742456</t>
  </si>
  <si>
    <t>-122.3259254</t>
  </si>
  <si>
    <t>VILLA COSTELLA CONDOMINIUM</t>
  </si>
  <si>
    <t>348 W OLYMPIC PL</t>
  </si>
  <si>
    <t>47.62716933</t>
  </si>
  <si>
    <t>-122.3627431</t>
  </si>
  <si>
    <t>THE PARK AT NORTHGATE APARTMENTS</t>
  </si>
  <si>
    <t>10735 ROOSEVELT WAY NE</t>
  </si>
  <si>
    <t>47.70627556</t>
  </si>
  <si>
    <t>-122.3202231</t>
  </si>
  <si>
    <t>NORTHGATE MANOR APARTMENTS</t>
  </si>
  <si>
    <t>818 NE 106TH ST</t>
  </si>
  <si>
    <t>47.70642023</t>
  </si>
  <si>
    <t>-122.3194146</t>
  </si>
  <si>
    <t>VILLAGE SQUARE CONDOMINIUM</t>
  </si>
  <si>
    <t>9000 25TH AVE SW</t>
  </si>
  <si>
    <t>47.52239918</t>
  </si>
  <si>
    <t>-122.364007</t>
  </si>
  <si>
    <t>KLEE CONDOMINIUM</t>
  </si>
  <si>
    <t>2701 WESTERN AVE</t>
  </si>
  <si>
    <t>47.61522992</t>
  </si>
  <si>
    <t>-122.3521961</t>
  </si>
  <si>
    <t>WINCHESTER APTS</t>
  </si>
  <si>
    <t>11737 GREENWOOD AVE N</t>
  </si>
  <si>
    <t>47.71533459</t>
  </si>
  <si>
    <t>-122.3559257</t>
  </si>
  <si>
    <t>LARLIN MANOR APTS</t>
  </si>
  <si>
    <t>11539 GREENWOOD AVE N</t>
  </si>
  <si>
    <t>47.71355779</t>
  </si>
  <si>
    <t>-122.3559826</t>
  </si>
  <si>
    <t>4714 RAINIER AVE S</t>
  </si>
  <si>
    <t>47.56026365</t>
  </si>
  <si>
    <t>-122.2858242</t>
  </si>
  <si>
    <t>GENESEE PARK APTS</t>
  </si>
  <si>
    <t>3801 S ALASKA ST</t>
  </si>
  <si>
    <t>47.56024685</t>
  </si>
  <si>
    <t>-122.284597</t>
  </si>
  <si>
    <t>LA TERRAZZA CONDOMINIUM</t>
  </si>
  <si>
    <t>4343 ROOSEVELT WAY NE</t>
  </si>
  <si>
    <t>47.66062917</t>
  </si>
  <si>
    <t>-122.3180239</t>
  </si>
  <si>
    <t>McKinstry SEA - 4800 Denver Warehouse</t>
  </si>
  <si>
    <t>4800 DENVER AVE S</t>
  </si>
  <si>
    <t>47.55928177</t>
  </si>
  <si>
    <t>-122.3309574</t>
  </si>
  <si>
    <t>Part of McKinstry's campus, property includes a warehouse, a local pipe supplier, and a local insulation contractor.  Learn more at www.mckinstry.com.</t>
  </si>
  <si>
    <t>SDOT Traffic Shop</t>
  </si>
  <si>
    <t>4200 AIRPORT WAY S</t>
  </si>
  <si>
    <t>47.56497779</t>
  </si>
  <si>
    <t>-122.3220513</t>
  </si>
  <si>
    <t>Non-Refrigerated Warehouse, Office, Repair Services (Vehicle, Shoe, Locksmith, etc)</t>
  </si>
  <si>
    <t>GARDEN TERRACE APTS</t>
  </si>
  <si>
    <t>4830 FAUNTLEROY WAY SW</t>
  </si>
  <si>
    <t>47.55827832</t>
  </si>
  <si>
    <t>-122.381082</t>
  </si>
  <si>
    <t>QUINAULT APTS</t>
  </si>
  <si>
    <t>524 BOYLSTON AVE E</t>
  </si>
  <si>
    <t>47.62406062</t>
  </si>
  <si>
    <t>-122.3227618</t>
  </si>
  <si>
    <t>CIRQUE APTS</t>
  </si>
  <si>
    <t>621 HARVARD AVE E</t>
  </si>
  <si>
    <t>47.62489981</t>
  </si>
  <si>
    <t>-122.3222912</t>
  </si>
  <si>
    <t>EAST MERCER APARTMENTS</t>
  </si>
  <si>
    <t>700 E MERCER ST</t>
  </si>
  <si>
    <t>47.62443906</t>
  </si>
  <si>
    <t>-122.3225211</t>
  </si>
  <si>
    <t>SHEFFIELD APARTMENTS</t>
  </si>
  <si>
    <t>605 BOYLSTON AVE E</t>
  </si>
  <si>
    <t>47.62465978</t>
  </si>
  <si>
    <t>-122.3233114</t>
  </si>
  <si>
    <t>VICEROY APTS</t>
  </si>
  <si>
    <t>505 BOYLSTON AVE E</t>
  </si>
  <si>
    <t>47.62335088</t>
  </si>
  <si>
    <t>-122.3233653</t>
  </si>
  <si>
    <t>MARYLAND CO-OP APT</t>
  </si>
  <si>
    <t>626 13TH AVE E</t>
  </si>
  <si>
    <t>47.6249751</t>
  </si>
  <si>
    <t>-122.3153509</t>
  </si>
  <si>
    <t>CAPITOL PARK APTS</t>
  </si>
  <si>
    <t>525 14TH AVE E</t>
  </si>
  <si>
    <t>47.62383522</t>
  </si>
  <si>
    <t>-122.3151588</t>
  </si>
  <si>
    <t>PARKHURST APTS</t>
  </si>
  <si>
    <t>505 14TH AVE E</t>
  </si>
  <si>
    <t>47.62328356</t>
  </si>
  <si>
    <t>-122.3149725</t>
  </si>
  <si>
    <t>THE EDGE</t>
  </si>
  <si>
    <t>500 13TH AVE E</t>
  </si>
  <si>
    <t>47.62333122</t>
  </si>
  <si>
    <t>-122.3153821</t>
  </si>
  <si>
    <t>CAPITOLA</t>
  </si>
  <si>
    <t>431 14TH AVE E</t>
  </si>
  <si>
    <t>47.62286303</t>
  </si>
  <si>
    <t>-122.3149745</t>
  </si>
  <si>
    <t>THE DE SELM APTS</t>
  </si>
  <si>
    <t>403 14TH AVE E</t>
  </si>
  <si>
    <t>47.62228391</t>
  </si>
  <si>
    <t>-122.314914</t>
  </si>
  <si>
    <t>HAMPTON COURT APARTMENTS</t>
  </si>
  <si>
    <t>417 13TH AVE E</t>
  </si>
  <si>
    <t>47.62252855</t>
  </si>
  <si>
    <t>-122.3160426</t>
  </si>
  <si>
    <t>CASA NITA APTS</t>
  </si>
  <si>
    <t>430 12TH AVE E</t>
  </si>
  <si>
    <t>47.62290636</t>
  </si>
  <si>
    <t>-122.3164878</t>
  </si>
  <si>
    <t>PARK MANOR APTS</t>
  </si>
  <si>
    <t>535 13TH AVE E</t>
  </si>
  <si>
    <t>47.62403211</t>
  </si>
  <si>
    <t>-122.3160278</t>
  </si>
  <si>
    <t>WASHINGTON COURT</t>
  </si>
  <si>
    <t>503 13TH AVE E</t>
  </si>
  <si>
    <t>47.62335367</t>
  </si>
  <si>
    <t>-122.3160464</t>
  </si>
  <si>
    <t>OAK RIDGE CONDOMINIUM</t>
  </si>
  <si>
    <t>6920 CALIFORNIA AVE SW</t>
  </si>
  <si>
    <t>47.54154929</t>
  </si>
  <si>
    <t>-122.3868359</t>
  </si>
  <si>
    <t>SCHMITZ PARK ELEM SCHOOL (SPS-DISTRICT)</t>
  </si>
  <si>
    <t>5000 SW SPOKANE ST</t>
  </si>
  <si>
    <t>47.57264863</t>
  </si>
  <si>
    <t>-122.3968053</t>
  </si>
  <si>
    <t>SOUND CREST APTS-24 UNITS</t>
  </si>
  <si>
    <t>3515 SW OCEAN VIEW DR</t>
  </si>
  <si>
    <t>47.50225816</t>
  </si>
  <si>
    <t>-122.376482</t>
  </si>
  <si>
    <t>OLD COLONY CONDOMINIUM</t>
  </si>
  <si>
    <t>615 BOREN AVE</t>
  </si>
  <si>
    <t>47.60684886</t>
  </si>
  <si>
    <t>-122.3233077</t>
  </si>
  <si>
    <t>OLIVE 8</t>
  </si>
  <si>
    <t>737 OLIVE WAY</t>
  </si>
  <si>
    <t>47.61356354</t>
  </si>
  <si>
    <t>-122.33405304</t>
  </si>
  <si>
    <t>Hotel, Multifamily Housing, Parking</t>
  </si>
  <si>
    <t>ALKI SANDS APT</t>
  </si>
  <si>
    <t>2700 ALKI AVE SW</t>
  </si>
  <si>
    <t>47.5791392</t>
  </si>
  <si>
    <t>-122.4096915</t>
  </si>
  <si>
    <t>COLLEGE STREET APTS</t>
  </si>
  <si>
    <t>4301 SW COLLEGE ST</t>
  </si>
  <si>
    <t>47.58277154</t>
  </si>
  <si>
    <t>-122.3868884</t>
  </si>
  <si>
    <t>VERGE CONDOMINIUM</t>
  </si>
  <si>
    <t>3213 HARBOR AVE SW</t>
  </si>
  <si>
    <t>47.57521271</t>
  </si>
  <si>
    <t>-122.3713872</t>
  </si>
  <si>
    <t>VERIDIAN COVE CONDOMINIUM</t>
  </si>
  <si>
    <t>300 N 130TH ST</t>
  </si>
  <si>
    <t>47.72347314</t>
  </si>
  <si>
    <t>-122.3550733</t>
  </si>
  <si>
    <t>VERSAILLES CONDOMINIUM</t>
  </si>
  <si>
    <t>210 BOYLSTON AVE E</t>
  </si>
  <si>
    <t>47.62053875</t>
  </si>
  <si>
    <t>-122.3228557</t>
  </si>
  <si>
    <t>VERTIGO</t>
  </si>
  <si>
    <t>705 E REPUBLICAN ST</t>
  </si>
  <si>
    <t>47.62290036</t>
  </si>
  <si>
    <t>-122.3227688</t>
  </si>
  <si>
    <t>VICTORIA CONDOMINIUM</t>
  </si>
  <si>
    <t>100 W HIGHLAND DR</t>
  </si>
  <si>
    <t>47.62994973</t>
  </si>
  <si>
    <t>-122.3585618</t>
  </si>
  <si>
    <t>VICTORIAN THE CONDOMINIUM</t>
  </si>
  <si>
    <t>2152 N 112TH ST</t>
  </si>
  <si>
    <t>47.70989943</t>
  </si>
  <si>
    <t>-122.3318547</t>
  </si>
  <si>
    <t>SEATTLE PACIFIC UNIVERSITY - STUDENT UNION BLDG</t>
  </si>
  <si>
    <t>315 W BERTONA ST</t>
  </si>
  <si>
    <t>47.64835098</t>
  </si>
  <si>
    <t>-122.3616099</t>
  </si>
  <si>
    <t>College/University, Restaurant</t>
  </si>
  <si>
    <t>SEATTLE PACIFIC UNIVERSITY - MASTER CAMPUS</t>
  </si>
  <si>
    <t>ARBOR SQUARE</t>
  </si>
  <si>
    <t>11039 17TH AVE NE</t>
  </si>
  <si>
    <t>47.70961225</t>
  </si>
  <si>
    <t>-122.3106417</t>
  </si>
  <si>
    <t>TROWBRIDGE APTS</t>
  </si>
  <si>
    <t>11314 25TH AVE NE</t>
  </si>
  <si>
    <t>47.71126557</t>
  </si>
  <si>
    <t>-122.3013676</t>
  </si>
  <si>
    <t>LANDMARK BUILDING</t>
  </si>
  <si>
    <t>11000 LAKE CITY WAY NE</t>
  </si>
  <si>
    <t>47.7087086</t>
  </si>
  <si>
    <t>-122.3008891</t>
  </si>
  <si>
    <t>MEADOWBROOK VIEW FAMILY HOUSING</t>
  </si>
  <si>
    <t>11032 LAKE CITY WAY NE</t>
  </si>
  <si>
    <t>47.70927064</t>
  </si>
  <si>
    <t>-122.3004188</t>
  </si>
  <si>
    <t>EXPRESS COLD STORAGE</t>
  </si>
  <si>
    <t>4604 4TH AVE S</t>
  </si>
  <si>
    <t>47.561679</t>
  </si>
  <si>
    <t>-122.328819</t>
  </si>
  <si>
    <t>Office, Other, Refrigerated Warehouse</t>
  </si>
  <si>
    <t>PEDERSEN RENTALS</t>
  </si>
  <si>
    <t>4500 4TH AVE S</t>
  </si>
  <si>
    <t>47.562484</t>
  </si>
  <si>
    <t>-122.328857</t>
  </si>
  <si>
    <t>LEDUC PACKAGING INC</t>
  </si>
  <si>
    <t>4424 4TH AVE S</t>
  </si>
  <si>
    <t>47.56301807</t>
  </si>
  <si>
    <t>-122.3288311</t>
  </si>
  <si>
    <t>4400 Building</t>
  </si>
  <si>
    <t>4400 4TH AVE S</t>
  </si>
  <si>
    <t>47.564105</t>
  </si>
  <si>
    <t>-122.328872</t>
  </si>
  <si>
    <t>LAKE CITY PLACE</t>
  </si>
  <si>
    <t>11038 LAKE CITY WAY NE</t>
  </si>
  <si>
    <t>47.70948926</t>
  </si>
  <si>
    <t>-122.3003577</t>
  </si>
  <si>
    <t>M.L. KING WAY APTS</t>
  </si>
  <si>
    <t>7923 MARTIN LUTHER KING JR WAY S</t>
  </si>
  <si>
    <t>47.53085076</t>
  </si>
  <si>
    <t>-122.2816872</t>
  </si>
  <si>
    <t>MARIA CHALET CONDOMINIUM</t>
  </si>
  <si>
    <t>9710 GREENWOOD AVE N</t>
  </si>
  <si>
    <t>47.69989241</t>
  </si>
  <si>
    <t>-122.3549674</t>
  </si>
  <si>
    <t>MERCER COURT APARTMENTS</t>
  </si>
  <si>
    <t>527 12TH AVE E</t>
  </si>
  <si>
    <t>47.62400964</t>
  </si>
  <si>
    <t>-122.3170764</t>
  </si>
  <si>
    <t>LOWELL ELEMENTARY (SPS-DISTRICT)</t>
  </si>
  <si>
    <t>1058 E MERCER ST</t>
  </si>
  <si>
    <t>47.62474422</t>
  </si>
  <si>
    <t>-122.3182911</t>
  </si>
  <si>
    <t>REUNION HOUSE</t>
  </si>
  <si>
    <t>530 10TH AVE E</t>
  </si>
  <si>
    <t>47.62396169</t>
  </si>
  <si>
    <t>-122.3195784</t>
  </si>
  <si>
    <t>SWANSONIA APTS</t>
  </si>
  <si>
    <t>1017 E HARRISON ST</t>
  </si>
  <si>
    <t>47.62176567</t>
  </si>
  <si>
    <t>-122.3191424</t>
  </si>
  <si>
    <t>THE HARRISON</t>
  </si>
  <si>
    <t>322 10TH AVE E</t>
  </si>
  <si>
    <t>47.6217721</t>
  </si>
  <si>
    <t>-122.319604</t>
  </si>
  <si>
    <t>ALL PILGRIMS CHRISTIAN CHURCH</t>
  </si>
  <si>
    <t>500 BROADWAY E</t>
  </si>
  <si>
    <t>47.62336096</t>
  </si>
  <si>
    <t>-122.3202773</t>
  </si>
  <si>
    <t>PORTAGE BAYSHORE CONDOMINIUM</t>
  </si>
  <si>
    <t>2524 BOYER AVE E</t>
  </si>
  <si>
    <t>47.64251579</t>
  </si>
  <si>
    <t>-122.3148724</t>
  </si>
  <si>
    <t>PORTAL OVER LAKE UNION CONDOMINIUM</t>
  </si>
  <si>
    <t>655 CROCKETT ST</t>
  </si>
  <si>
    <t>47.63713006</t>
  </si>
  <si>
    <t>-122.3438265</t>
  </si>
  <si>
    <t>INTERLAKE PLACE</t>
  </si>
  <si>
    <t>4814 INTERLAKE AVE N</t>
  </si>
  <si>
    <t>47.66407148</t>
  </si>
  <si>
    <t>-122.3403429</t>
  </si>
  <si>
    <t>Multifamily Housing, Other, Parking, Retail Store</t>
  </si>
  <si>
    <t>STONEHEDGE APARTMENTS</t>
  </si>
  <si>
    <t>1220 N 45TH ST</t>
  </si>
  <si>
    <t>47.66191919</t>
  </si>
  <si>
    <t>-122.3428651</t>
  </si>
  <si>
    <t>PORTOFINO CONDOMINIUM</t>
  </si>
  <si>
    <t>411 E PINE ST</t>
  </si>
  <si>
    <t>47.61499055</t>
  </si>
  <si>
    <t>-122.3258825</t>
  </si>
  <si>
    <t>OLYMPIC PARK CONDOMINIUM</t>
  </si>
  <si>
    <t>3421 SW ROXBURY ST</t>
  </si>
  <si>
    <t>47.51714054</t>
  </si>
  <si>
    <t>-122.3764568</t>
  </si>
  <si>
    <t>OLYMPIC PLAZA CONDOMINIUM</t>
  </si>
  <si>
    <t>654 W OLYMPIC PL</t>
  </si>
  <si>
    <t>47.62800958</t>
  </si>
  <si>
    <t>-122.3662433</t>
  </si>
  <si>
    <t>ONE ELEVEN THE CONDOMINIUM</t>
  </si>
  <si>
    <t>111 W HIGHLAND DR</t>
  </si>
  <si>
    <t>47.62933408</t>
  </si>
  <si>
    <t>-122.3587528</t>
  </si>
  <si>
    <t>ONE PACIFIC TOWERS CONDOMINIUM</t>
  </si>
  <si>
    <t>2000 1ST AVE</t>
  </si>
  <si>
    <t>47.61148294</t>
  </si>
  <si>
    <t>-122.3427348</t>
  </si>
  <si>
    <t>ONE SIXTY LEE ST CONDO</t>
  </si>
  <si>
    <t>160 LEE ST</t>
  </si>
  <si>
    <t>47.63125935</t>
  </si>
  <si>
    <t>-122.3540675</t>
  </si>
  <si>
    <t>ONE WEST CONDOMINIUM</t>
  </si>
  <si>
    <t>5000 CALIFORNIA AVE SW</t>
  </si>
  <si>
    <t>47.55728126</t>
  </si>
  <si>
    <t>-122.3864461</t>
  </si>
  <si>
    <t>WEDGEWOOD ESTATES BLDG C</t>
  </si>
  <si>
    <t>3716 NE 75TH ST</t>
  </si>
  <si>
    <t>47.68396954</t>
  </si>
  <si>
    <t>-122.2874088</t>
  </si>
  <si>
    <t>DECATUR ELEMENTARY (SPS-DISTRICT)</t>
  </si>
  <si>
    <t>7711 43RD AVE NE</t>
  </si>
  <si>
    <t>47.68558967</t>
  </si>
  <si>
    <t>-122.2825904</t>
  </si>
  <si>
    <t>Property now has two buildings: Thornton Creek Elementary School and the Decatur Building. New Thornton Creek Elementary built on Decatur Property and under construction from 6/2013 - 9/2016.</t>
  </si>
  <si>
    <t>ONYX CONDOMINIUM</t>
  </si>
  <si>
    <t>1125 E OLIVE ST</t>
  </si>
  <si>
    <t>47.61615968</t>
  </si>
  <si>
    <t>-122.3172784</t>
  </si>
  <si>
    <t>SEATTLE MINI WAREHOUSE</t>
  </si>
  <si>
    <t>1100 POPLAR PL S</t>
  </si>
  <si>
    <t>47.59283356</t>
  </si>
  <si>
    <t>-122.3103483</t>
  </si>
  <si>
    <t>VINE BUILDING THE</t>
  </si>
  <si>
    <t>2607 WESTERN AVE</t>
  </si>
  <si>
    <t>47.6146742</t>
  </si>
  <si>
    <t>-122.3512675</t>
  </si>
  <si>
    <t>EPIPHANY SCHOOL</t>
  </si>
  <si>
    <t>3615 E DENNY WAY</t>
  </si>
  <si>
    <t>47.61786926</t>
  </si>
  <si>
    <t>-122.2864926</t>
  </si>
  <si>
    <t>EAGLE COURT APTS</t>
  </si>
  <si>
    <t>2121 E JEFFERSON ST</t>
  </si>
  <si>
    <t>47.60592614</t>
  </si>
  <si>
    <t>-122.3041101</t>
  </si>
  <si>
    <t>NORTH ROOSEVELT APARTMENTS</t>
  </si>
  <si>
    <t>7101 ROOSEVELT WAY NE</t>
  </si>
  <si>
    <t>47.68037336</t>
  </si>
  <si>
    <t>-122.3178432</t>
  </si>
  <si>
    <t>MARKET COURT CONDOMINIUM</t>
  </si>
  <si>
    <t>2030 WESTERN AVE</t>
  </si>
  <si>
    <t>47.61118317</t>
  </si>
  <si>
    <t>-122.34416199</t>
  </si>
  <si>
    <t>MARKET PLACE NORTH PHASE I CONDOMINIUM</t>
  </si>
  <si>
    <t>2003 1ST AVE</t>
  </si>
  <si>
    <t>47.61093617</t>
  </si>
  <si>
    <t>-122.3435056</t>
  </si>
  <si>
    <t>MARLBOROUGH HOUSE(0005) CONDOMINIUM</t>
  </si>
  <si>
    <t>1220 BOREN AVE</t>
  </si>
  <si>
    <t>47.61139618</t>
  </si>
  <si>
    <t>-122.3266097</t>
  </si>
  <si>
    <t>MARQ THE</t>
  </si>
  <si>
    <t>103 BELLEVUE AVE E</t>
  </si>
  <si>
    <t>47.61872154</t>
  </si>
  <si>
    <t>-122.3270197</t>
  </si>
  <si>
    <t>MARSELLE</t>
  </si>
  <si>
    <t>699 JOHN ST</t>
  </si>
  <si>
    <t>47.61930084</t>
  </si>
  <si>
    <t>-122.34411621</t>
  </si>
  <si>
    <t>PARKSIDE CO-OP APTS</t>
  </si>
  <si>
    <t>620 19TH AVE E</t>
  </si>
  <si>
    <t>47.62483808</t>
  </si>
  <si>
    <t>-122.307008</t>
  </si>
  <si>
    <t>PELICAN BAY ARTS CO-OP</t>
  </si>
  <si>
    <t>606 19TH AVE E</t>
  </si>
  <si>
    <t>47.62466049</t>
  </si>
  <si>
    <t>-122.30699921</t>
  </si>
  <si>
    <t>Food Service, Multifamily Housing, Other, Other - Entertainment/Public Assembly, Restaurant, Retail Store</t>
  </si>
  <si>
    <t>MATAE BELLTOWN</t>
  </si>
  <si>
    <t>159 DENNY WAY</t>
  </si>
  <si>
    <t>47.61835407</t>
  </si>
  <si>
    <t>-122.3535787</t>
  </si>
  <si>
    <t>VELO APARTMENTS - CAPITOL HILL</t>
  </si>
  <si>
    <t>301 E ROY ST</t>
  </si>
  <si>
    <t>47.62491458</t>
  </si>
  <si>
    <t>-122.3275731</t>
  </si>
  <si>
    <t>MAX,THE</t>
  </si>
  <si>
    <t>8520 EVANSTON AVE N</t>
  </si>
  <si>
    <t>47.69116711</t>
  </si>
  <si>
    <t>-122.3508854</t>
  </si>
  <si>
    <t>MAXWELL</t>
  </si>
  <si>
    <t>700 E DENNY WAY</t>
  </si>
  <si>
    <t>47.61896177</t>
  </si>
  <si>
    <t>-122.3232201</t>
  </si>
  <si>
    <t>PONDERAY APTS</t>
  </si>
  <si>
    <t>5625 15TH AVE NE</t>
  </si>
  <si>
    <t>47.67022757</t>
  </si>
  <si>
    <t>-122.3122289</t>
  </si>
  <si>
    <t>DOLPHIN APTS</t>
  </si>
  <si>
    <t>1413 NE RAVENNA BLVD</t>
  </si>
  <si>
    <t>47.67057398</t>
  </si>
  <si>
    <t>-122.312269</t>
  </si>
  <si>
    <t>UNIVERSITY PARK APTS</t>
  </si>
  <si>
    <t>5644 UNIVERSITY WAY NE</t>
  </si>
  <si>
    <t>47.67060992</t>
  </si>
  <si>
    <t>-122.3127443</t>
  </si>
  <si>
    <t>DAYSTAR RETIREMENT VILLAGE</t>
  </si>
  <si>
    <t>2615 SW BARTON ST</t>
  </si>
  <si>
    <t>47.52070698</t>
  </si>
  <si>
    <t>-122.3670509</t>
  </si>
  <si>
    <t>WESTWOOD HEIGHTS EAST</t>
  </si>
  <si>
    <t>9440 27TH AVE SW</t>
  </si>
  <si>
    <t>47.51765779</t>
  </si>
  <si>
    <t>-122.3669322</t>
  </si>
  <si>
    <t>1317 6TH AVENUE N APTS</t>
  </si>
  <si>
    <t>1317 6TH AVE N</t>
  </si>
  <si>
    <t>47.63104618</t>
  </si>
  <si>
    <t>-122.3453079</t>
  </si>
  <si>
    <t>THE PRESS</t>
  </si>
  <si>
    <t>1610 BELMONT AVE</t>
  </si>
  <si>
    <t>47.61557736</t>
  </si>
  <si>
    <t>-122.3241535</t>
  </si>
  <si>
    <t>YALE STREET LANDING</t>
  </si>
  <si>
    <t>1001 FAIRVIEW AVE N</t>
  </si>
  <si>
    <t>47.62918016</t>
  </si>
  <si>
    <t>-122.3316949</t>
  </si>
  <si>
    <t>CHANDLERS COVE</t>
  </si>
  <si>
    <t>901 FAIRVIEW AVE N</t>
  </si>
  <si>
    <t>47.62782862</t>
  </si>
  <si>
    <t>-122.33316</t>
  </si>
  <si>
    <t>Other, Parking, Restaurant</t>
  </si>
  <si>
    <t>DUCATI SEATTLE</t>
  </si>
  <si>
    <t>711 9TH AVE N</t>
  </si>
  <si>
    <t>47.62617011</t>
  </si>
  <si>
    <t>-122.3401021</t>
  </si>
  <si>
    <t>WORLD SPORTS GRILLE</t>
  </si>
  <si>
    <t>731 WESTLAKE AVE N</t>
  </si>
  <si>
    <t>47.62633133</t>
  </si>
  <si>
    <t>-122.33939362</t>
  </si>
  <si>
    <t>CHINA HARBOR RESTURANT &amp; MARINA</t>
  </si>
  <si>
    <t>2040 WESTLAKE AVE N</t>
  </si>
  <si>
    <t>47.63739737</t>
  </si>
  <si>
    <t>-122.3398545</t>
  </si>
  <si>
    <t>OFFICE / MARINA</t>
  </si>
  <si>
    <t>1848 WESTLAKE AVE N</t>
  </si>
  <si>
    <t>47.63610771</t>
  </si>
  <si>
    <t>-122.3397915</t>
  </si>
  <si>
    <t>WATERWORKS OFFICE &amp; MARINA</t>
  </si>
  <si>
    <t>1818 WESTLAKE AVE N</t>
  </si>
  <si>
    <t>47.63537212</t>
  </si>
  <si>
    <t>-122.3397782</t>
  </si>
  <si>
    <t>NATIONAL BARRICADE</t>
  </si>
  <si>
    <t>6518 RAVENNA AVE NE</t>
  </si>
  <si>
    <t>47.67634405</t>
  </si>
  <si>
    <t>-122.3035123</t>
  </si>
  <si>
    <t>VARSITY APTS</t>
  </si>
  <si>
    <t>2300 NE 65TH ST</t>
  </si>
  <si>
    <t>47.67597702</t>
  </si>
  <si>
    <t>-122.3024247</t>
  </si>
  <si>
    <t>Multifamily Housing, Other - Recreation, Parking, Restaurant</t>
  </si>
  <si>
    <t>VARSITY COURT APTS</t>
  </si>
  <si>
    <t>2316 NE 65TH ST</t>
  </si>
  <si>
    <t>47.67596802</t>
  </si>
  <si>
    <t>-122.3019948</t>
  </si>
  <si>
    <t>RAVENNA HOUSE CONDOMINIUM</t>
  </si>
  <si>
    <t>2211 NE 54TH ST</t>
  </si>
  <si>
    <t>47.66767476</t>
  </si>
  <si>
    <t>-122.3037047</t>
  </si>
  <si>
    <t>IDA CULVER - RAVENNA</t>
  </si>
  <si>
    <t>2315 NE 65TH ST</t>
  </si>
  <si>
    <t>47.67542335</t>
  </si>
  <si>
    <t>-122.3016044</t>
  </si>
  <si>
    <t>SAXE APTS</t>
  </si>
  <si>
    <t>2402 NE 65TH ST</t>
  </si>
  <si>
    <t>47.67600635</t>
  </si>
  <si>
    <t>-122.3013352</t>
  </si>
  <si>
    <t>WASHINGTON ARMS CONDOMINIUM</t>
  </si>
  <si>
    <t>1065 E PROSPECT ST</t>
  </si>
  <si>
    <t>47.62836994</t>
  </si>
  <si>
    <t>-122.3184334</t>
  </si>
  <si>
    <t>ST THERESE PARISH</t>
  </si>
  <si>
    <t>924 35TH AVE</t>
  </si>
  <si>
    <t>47.6112481</t>
  </si>
  <si>
    <t>-122.2879403</t>
  </si>
  <si>
    <t>WASHINGTON PARK TOWERS CONDOMINIUM</t>
  </si>
  <si>
    <t>1620 43RD AVE E</t>
  </si>
  <si>
    <t>47.63384154</t>
  </si>
  <si>
    <t>-122.2762892</t>
  </si>
  <si>
    <t>YOUTH CARE</t>
  </si>
  <si>
    <t>5401 26TH AVE NE</t>
  </si>
  <si>
    <t>47.66821286</t>
  </si>
  <si>
    <t>-122.2998974</t>
  </si>
  <si>
    <t>WATERFORD NORTH CONDOMINIUM</t>
  </si>
  <si>
    <t>411 N 90TH ST</t>
  </si>
  <si>
    <t>47.69397067</t>
  </si>
  <si>
    <t>-122.3535907</t>
  </si>
  <si>
    <t>WATERFRONT AT ALKI BEACH CONDOMINIUM</t>
  </si>
  <si>
    <t>1170 ALKI AVE SW</t>
  </si>
  <si>
    <t>47.59456183</t>
  </si>
  <si>
    <t>-122.3877206</t>
  </si>
  <si>
    <t>WATERFRONT LANDINGS CONDOMINIUM</t>
  </si>
  <si>
    <t>2000 ALASKAN WAY</t>
  </si>
  <si>
    <t>47.60953187</t>
  </si>
  <si>
    <t>-122.3445978</t>
  </si>
  <si>
    <t>WATERFRONT PLACE BUILDING MIXED USE CONDOMINIUM</t>
  </si>
  <si>
    <t>1009 WESTERN AVE</t>
  </si>
  <si>
    <t>47.60442344</t>
  </si>
  <si>
    <t>-122.337982</t>
  </si>
  <si>
    <t>UNIVERSITY PLAZA CONDOMINIUM</t>
  </si>
  <si>
    <t>4540 8TH AVE NE</t>
  </si>
  <si>
    <t>47.66265121</t>
  </si>
  <si>
    <t>-122.3189449</t>
  </si>
  <si>
    <t>WATER'S EDGE</t>
  </si>
  <si>
    <t>9530 RAINIER AVE S</t>
  </si>
  <si>
    <t>47.52056437</t>
  </si>
  <si>
    <t>-122.2602603</t>
  </si>
  <si>
    <t>WATERSIDE AT ALKI BEACH CONDOMINIUM</t>
  </si>
  <si>
    <t>1550 ALKI AVE SW</t>
  </si>
  <si>
    <t>47.58934141</t>
  </si>
  <si>
    <t>-122.393792</t>
  </si>
  <si>
    <t>FREMONT BRIDGE MINI-STORAGE</t>
  </si>
  <si>
    <t>319 NICKERSON ST</t>
  </si>
  <si>
    <t>47.64635558</t>
  </si>
  <si>
    <t>-122.3508391</t>
  </si>
  <si>
    <t>BEST WESTERN PIONEER SQUARE HOTEL</t>
  </si>
  <si>
    <t>75 YESLER WAY</t>
  </si>
  <si>
    <t>47.60153144</t>
  </si>
  <si>
    <t>-122.3352088</t>
  </si>
  <si>
    <t>MAYNARD BUILDING</t>
  </si>
  <si>
    <t>119 1ST AVE S</t>
  </si>
  <si>
    <t>47.60105515</t>
  </si>
  <si>
    <t>-122.3345871</t>
  </si>
  <si>
    <t>TERRY DENNY BUILDING/NORTHERN HOTEL</t>
  </si>
  <si>
    <t>111 1ST AVE S</t>
  </si>
  <si>
    <t>47.60130472</t>
  </si>
  <si>
    <t>-122.334572</t>
  </si>
  <si>
    <t>GATZERT AND SCHWABACHER BUILDING</t>
  </si>
  <si>
    <t>103 1ST AVE S</t>
  </si>
  <si>
    <t>47.60160126</t>
  </si>
  <si>
    <t>-122.3342362</t>
  </si>
  <si>
    <t>COMPASS HOUSING ALLIANCE</t>
  </si>
  <si>
    <t>210 ALASKAN WAY S</t>
  </si>
  <si>
    <t>47.6004814</t>
  </si>
  <si>
    <t>-122.3351416</t>
  </si>
  <si>
    <t>Financial Office, Multifamily Housing, Parking, Residence Hall/Dormitory</t>
  </si>
  <si>
    <t>OK HOTEL APTS</t>
  </si>
  <si>
    <t>212 ALASKAN WAY S</t>
  </si>
  <si>
    <t>47.60038376</t>
  </si>
  <si>
    <t>-122.33514404</t>
  </si>
  <si>
    <t>NEW ENGLAND BUILDING</t>
  </si>
  <si>
    <t>219 1ST AVE S</t>
  </si>
  <si>
    <t>47.60021973</t>
  </si>
  <si>
    <t>-122.33457947</t>
  </si>
  <si>
    <t>Office, Restaurant, Retail Store, Self-Storage Facility</t>
  </si>
  <si>
    <t>J &amp; M HOTEL BUILDING</t>
  </si>
  <si>
    <t>210 1ST AVE S</t>
  </si>
  <si>
    <t>47.60069333</t>
  </si>
  <si>
    <t>-122.33410545</t>
  </si>
  <si>
    <t>C &amp; H COMPANY (STORAGE WAREHOUSE)</t>
  </si>
  <si>
    <t>304 ALASKAN WAY S</t>
  </si>
  <si>
    <t>47.59977722</t>
  </si>
  <si>
    <t>-122.33515167</t>
  </si>
  <si>
    <t>NAUTICAL LANDING</t>
  </si>
  <si>
    <t>2500 WESTLAKE AVE N</t>
  </si>
  <si>
    <t>47.64257724</t>
  </si>
  <si>
    <t>-122.3425095</t>
  </si>
  <si>
    <t>VIC FRANCK'S</t>
  </si>
  <si>
    <t>1109 N NORTHLAKE WAY</t>
  </si>
  <si>
    <t>47.64792276</t>
  </si>
  <si>
    <t>-122.3435468</t>
  </si>
  <si>
    <t>NORTHLAKE BUILDING</t>
  </si>
  <si>
    <t>1341 N NORTHLAKE WAY</t>
  </si>
  <si>
    <t>47.64736605</t>
  </si>
  <si>
    <t>-122.3408543</t>
  </si>
  <si>
    <t>PETCO AND OTHERS</t>
  </si>
  <si>
    <t>809 NE 45TH ST</t>
  </si>
  <si>
    <t>47.66095275</t>
  </si>
  <si>
    <t>-122.3192223</t>
  </si>
  <si>
    <t>KELLY ANNE APTS</t>
  </si>
  <si>
    <t>816 NE 43RD ST</t>
  </si>
  <si>
    <t>47.65967834</t>
  </si>
  <si>
    <t>-122.319126</t>
  </si>
  <si>
    <t>CAMPUS VIEW APARTMENTS II</t>
  </si>
  <si>
    <t>4328 7TH AVE NE</t>
  </si>
  <si>
    <t>47.66039058</t>
  </si>
  <si>
    <t>-122.3205246</t>
  </si>
  <si>
    <t>CAMPUS VIEW APTS</t>
  </si>
  <si>
    <t>4322 7TH AVE NE</t>
  </si>
  <si>
    <t>47.66003458</t>
  </si>
  <si>
    <t>-122.3205019</t>
  </si>
  <si>
    <t>WESTWOOD APTS</t>
  </si>
  <si>
    <t>4317 8TH AVE NE</t>
  </si>
  <si>
    <t>47.66024744</t>
  </si>
  <si>
    <t>-122.3201166</t>
  </si>
  <si>
    <t>MAPLEWOOD APTS</t>
  </si>
  <si>
    <t>4253 7TH AVE NE</t>
  </si>
  <si>
    <t>47.6591058</t>
  </si>
  <si>
    <t>-122.3211884</t>
  </si>
  <si>
    <t>APEX (40 UNIT APT BLDG)</t>
  </si>
  <si>
    <t>4233 7TH AVE NE</t>
  </si>
  <si>
    <t>47.65864334</t>
  </si>
  <si>
    <t>-122.3212141</t>
  </si>
  <si>
    <t>THE SHANNON APARTMENTS</t>
  </si>
  <si>
    <t>4219 7TH AVE NE</t>
  </si>
  <si>
    <t>47.65807315</t>
  </si>
  <si>
    <t>-122.3211432</t>
  </si>
  <si>
    <t>TREMEZZO CONDOMINIUM</t>
  </si>
  <si>
    <t>5000 30TH AVE NE</t>
  </si>
  <si>
    <t>47.66512334</t>
  </si>
  <si>
    <t>-122.2952827</t>
  </si>
  <si>
    <t>TRIO</t>
  </si>
  <si>
    <t>3104 WESTERN AVE</t>
  </si>
  <si>
    <t>47.61825278</t>
  </si>
  <si>
    <t>-122.3561967</t>
  </si>
  <si>
    <t>TRITON TERRACE CONDOMINIUM</t>
  </si>
  <si>
    <t>507 W MERCER ST</t>
  </si>
  <si>
    <t>47.62439451</t>
  </si>
  <si>
    <t>-122.3638366</t>
  </si>
  <si>
    <t>HOWARD PARK APARTMENTS</t>
  </si>
  <si>
    <t>4218 STONE WAY N</t>
  </si>
  <si>
    <t>47.65871048</t>
  </si>
  <si>
    <t>-122.34189606</t>
  </si>
  <si>
    <t>TUSCANY AT LAKE CITY CONDOMINIUM</t>
  </si>
  <si>
    <t>14300 32ND AVE NE</t>
  </si>
  <si>
    <t>47.73219752</t>
  </si>
  <si>
    <t>-122.293457</t>
  </si>
  <si>
    <t>CREST APARTMENTS</t>
  </si>
  <si>
    <t>1718 MELROSE AVE</t>
  </si>
  <si>
    <t>47.61764929</t>
  </si>
  <si>
    <t>-122.3275772</t>
  </si>
  <si>
    <t>LAUREN RENEE</t>
  </si>
  <si>
    <t>312 E OLIVE PL</t>
  </si>
  <si>
    <t>47.61722353</t>
  </si>
  <si>
    <t>-122.3271232</t>
  </si>
  <si>
    <t>WAVERLY PLACE CONDOMINIUM</t>
  </si>
  <si>
    <t>2040 WAVERLY PL N</t>
  </si>
  <si>
    <t>47.63772343</t>
  </si>
  <si>
    <t>-122.3420454</t>
  </si>
  <si>
    <t>SAINT THEODORE ON ROOSEVELT APTS</t>
  </si>
  <si>
    <t>6410 9TH AVE NE</t>
  </si>
  <si>
    <t>47.67554781</t>
  </si>
  <si>
    <t>-122.3183198</t>
  </si>
  <si>
    <t>ACTON APTS</t>
  </si>
  <si>
    <t>920 NE 63RD ST</t>
  </si>
  <si>
    <t>47.67430413</t>
  </si>
  <si>
    <t>-122.3176847</t>
  </si>
  <si>
    <t>SEATTLE HEALING ARTS</t>
  </si>
  <si>
    <t>6300 9TH AVE NE</t>
  </si>
  <si>
    <t>47.67439423</t>
  </si>
  <si>
    <t>-122.3183074</t>
  </si>
  <si>
    <t>THE TOWERS ON GREENWOOD</t>
  </si>
  <si>
    <t>8551 GREENWOOD AVE N</t>
  </si>
  <si>
    <t>47.69195585</t>
  </si>
  <si>
    <t>-122.3557017</t>
  </si>
  <si>
    <t>PIPER VILLAGE</t>
  </si>
  <si>
    <t>8623 PALATINE AVE N</t>
  </si>
  <si>
    <t>47.69160522</t>
  </si>
  <si>
    <t>-122.3572752</t>
  </si>
  <si>
    <t>VERSE SEATTLE</t>
  </si>
  <si>
    <t>425 23RD AVE S</t>
  </si>
  <si>
    <t>47.59828597</t>
  </si>
  <si>
    <t>-122.3025313</t>
  </si>
  <si>
    <t>WEST BEACH CONDOMINIUM</t>
  </si>
  <si>
    <t>10203 47TH AVE SW</t>
  </si>
  <si>
    <t>47.51096739</t>
  </si>
  <si>
    <t>-122.3931001</t>
  </si>
  <si>
    <t>FISHER BUILDING</t>
  </si>
  <si>
    <t>115 S JACKSON ST</t>
  </si>
  <si>
    <t>47.59894541</t>
  </si>
  <si>
    <t>-122.3332672</t>
  </si>
  <si>
    <t>SEATTLE QUILT BUILDING</t>
  </si>
  <si>
    <t>316 1ST AVE S</t>
  </si>
  <si>
    <t>47.59945999</t>
  </si>
  <si>
    <t>-122.3337947</t>
  </si>
  <si>
    <t>HERMAN BLUMENTHAL BUILDING</t>
  </si>
  <si>
    <t>122 S JACKSON ST</t>
  </si>
  <si>
    <t>47.59937668</t>
  </si>
  <si>
    <t>-122.33327484</t>
  </si>
  <si>
    <t>WALTHAM BLOCK/OCCIDENTAL BUILDING</t>
  </si>
  <si>
    <t>311 OCCIDENTAL AVE S</t>
  </si>
  <si>
    <t>47.59984709</t>
  </si>
  <si>
    <t>-122.33295411</t>
  </si>
  <si>
    <t>UNION TRUST BUILDING</t>
  </si>
  <si>
    <t>119 S MAIN ST</t>
  </si>
  <si>
    <t>47.5996262</t>
  </si>
  <si>
    <t>-122.333274</t>
  </si>
  <si>
    <t>UNION TRUST ANNEX</t>
  </si>
  <si>
    <t>117 S MAIN ST</t>
  </si>
  <si>
    <t>47.59978867</t>
  </si>
  <si>
    <t>-122.33339691</t>
  </si>
  <si>
    <t>BUTTNICK BUILDING</t>
  </si>
  <si>
    <t>202 1ST AVE S</t>
  </si>
  <si>
    <t>47.60071182</t>
  </si>
  <si>
    <t>-122.33378601</t>
  </si>
  <si>
    <t>EAST PRECINCT</t>
  </si>
  <si>
    <t>1519 12TH AVE</t>
  </si>
  <si>
    <t>47.61469383</t>
  </si>
  <si>
    <t>-122.31723</t>
  </si>
  <si>
    <t>Ballou Wright Building</t>
  </si>
  <si>
    <t>1517 12TH AVE</t>
  </si>
  <si>
    <t>47.61459351</t>
  </si>
  <si>
    <t>-122.31725311</t>
  </si>
  <si>
    <t>POST OPTIONS</t>
  </si>
  <si>
    <t>1122 E PIKE ST</t>
  </si>
  <si>
    <t>47.614276</t>
  </si>
  <si>
    <t>-122.317245</t>
  </si>
  <si>
    <t>PIKE BUILDING</t>
  </si>
  <si>
    <t>1000 E PIKE ST</t>
  </si>
  <si>
    <t>47.6143471</t>
  </si>
  <si>
    <t>-122.3191854</t>
  </si>
  <si>
    <t>LEGACY PINE STREET</t>
  </si>
  <si>
    <t>1021 E PINE ST</t>
  </si>
  <si>
    <t>47.61508179</t>
  </si>
  <si>
    <t>-122.31845093</t>
  </si>
  <si>
    <t>CAPITAL HILL VALUE VILLAGE</t>
  </si>
  <si>
    <t>1525 11TH AVE</t>
  </si>
  <si>
    <t>47.61490059</t>
  </si>
  <si>
    <t>-122.318474</t>
  </si>
  <si>
    <t>COLLECTION AGENCY OFFICE</t>
  </si>
  <si>
    <t>1016 E PIKE ST</t>
  </si>
  <si>
    <t>47.614349</t>
  </si>
  <si>
    <t>-122.318664</t>
  </si>
  <si>
    <t>THE FORD BUILDING</t>
  </si>
  <si>
    <t>1521 10TH AVE</t>
  </si>
  <si>
    <t>47.61466354</t>
  </si>
  <si>
    <t>-122.3198426</t>
  </si>
  <si>
    <t>COMET TAVERN</t>
  </si>
  <si>
    <t>916 E PIKE ST</t>
  </si>
  <si>
    <t>47.61432913</t>
  </si>
  <si>
    <t>-122.3197623</t>
  </si>
  <si>
    <t>Bar/Nightclub, Multifamily Housing</t>
  </si>
  <si>
    <t>1729 12TH AVE</t>
  </si>
  <si>
    <t>47.61737711</t>
  </si>
  <si>
    <t>-122.3172431</t>
  </si>
  <si>
    <t>MULTI RES</t>
  </si>
  <si>
    <t>4253 8TH AVE NE</t>
  </si>
  <si>
    <t>47.658996</t>
  </si>
  <si>
    <t>-122.3200854</t>
  </si>
  <si>
    <t>KELSEY APARTMENTS</t>
  </si>
  <si>
    <t>4233 9TH AVE NE</t>
  </si>
  <si>
    <t>47.65862429</t>
  </si>
  <si>
    <t>-122.3190892</t>
  </si>
  <si>
    <t>CENTURYLINK: CAMPUS CO</t>
  </si>
  <si>
    <t>801 NE 42ND ST</t>
  </si>
  <si>
    <t>47.65726201</t>
  </si>
  <si>
    <t>-122.3193136</t>
  </si>
  <si>
    <t>PORTAGE BAY APTS</t>
  </si>
  <si>
    <t>4016 8TH AVE NE</t>
  </si>
  <si>
    <t>47.6562533</t>
  </si>
  <si>
    <t>-122.3194649</t>
  </si>
  <si>
    <t>LAKE VIEW APTS</t>
  </si>
  <si>
    <t>4040 7TH AVE NE</t>
  </si>
  <si>
    <t>47.65682293</t>
  </si>
  <si>
    <t>-122.3205154</t>
  </si>
  <si>
    <t>EASTERN HOTEL HOUSING</t>
  </si>
  <si>
    <t>506 MAYNARD AVE S</t>
  </si>
  <si>
    <t>47.5980184</t>
  </si>
  <si>
    <t>-122.3246885</t>
  </si>
  <si>
    <t>Multifamily Housing, Other - Education, Other - Entertainment/Public Assembly, Other - Restaurant/Bar</t>
  </si>
  <si>
    <t>HOTEL ECLIPSE BLDG-80 RMS</t>
  </si>
  <si>
    <t>670 S WELLER ST</t>
  </si>
  <si>
    <t>47.59768096</t>
  </si>
  <si>
    <t>-122.3242169</t>
  </si>
  <si>
    <t>GEE HOW OAK TIN</t>
  </si>
  <si>
    <t>513 7TH AVE S</t>
  </si>
  <si>
    <t>47.59814322</t>
  </si>
  <si>
    <t>-122.32380643</t>
  </si>
  <si>
    <t>BUSH GARDEN-RESTAURANT&amp; LOUNGE</t>
  </si>
  <si>
    <t>614 MAYNARD AVE S</t>
  </si>
  <si>
    <t>47.5969404</t>
  </si>
  <si>
    <t>-122.3246726</t>
  </si>
  <si>
    <t>KEY BANK</t>
  </si>
  <si>
    <t>666 S DEARBORN ST</t>
  </si>
  <si>
    <t>47.59641604</t>
  </si>
  <si>
    <t>-122.3241389</t>
  </si>
  <si>
    <t>BELLEVUE PLACE APTS</t>
  </si>
  <si>
    <t>1717 BELLEVUE AVE</t>
  </si>
  <si>
    <t>47.61772729</t>
  </si>
  <si>
    <t>-122.3270812</t>
  </si>
  <si>
    <t>VIOLETT APTS ON MELROSE</t>
  </si>
  <si>
    <t>1620 MELROSE AVE</t>
  </si>
  <si>
    <t>47.61592901</t>
  </si>
  <si>
    <t>-122.3275722</t>
  </si>
  <si>
    <t>THREE20 APARTMENTS</t>
  </si>
  <si>
    <t>320 E PINE ST</t>
  </si>
  <si>
    <t>47.61556781</t>
  </si>
  <si>
    <t>-122.3270663</t>
  </si>
  <si>
    <t>BELLEVUE TERRACE</t>
  </si>
  <si>
    <t>1623 BELLEVUE AVE</t>
  </si>
  <si>
    <t>47.61592908</t>
  </si>
  <si>
    <t>-122.3271397</t>
  </si>
  <si>
    <t>CAPITOL STEPS APARTMENTS</t>
  </si>
  <si>
    <t>1633 BELLEVUE AVE</t>
  </si>
  <si>
    <t>47.61616501</t>
  </si>
  <si>
    <t>-122.3272648</t>
  </si>
  <si>
    <t>BELLEVUE &amp; OLIVE APTS</t>
  </si>
  <si>
    <t>1651 BELLEVUE AVE</t>
  </si>
  <si>
    <t>47.61664823</t>
  </si>
  <si>
    <t>-122.3270769</t>
  </si>
  <si>
    <t>MERRILL GARDENS - FAERLAND TERRACE</t>
  </si>
  <si>
    <t>1421 MINOR AVE</t>
  </si>
  <si>
    <t>47.61318245</t>
  </si>
  <si>
    <t>-122.3275505</t>
  </si>
  <si>
    <t>THE NEW MCDERMOTT APARTMENTS</t>
  </si>
  <si>
    <t>1514 BELLEVUE AVE</t>
  </si>
  <si>
    <t>47.61459005</t>
  </si>
  <si>
    <t>-122.3264852</t>
  </si>
  <si>
    <t>FIRST COVENANT CHURCH</t>
  </si>
  <si>
    <t>1500 BELLEVUE AVE</t>
  </si>
  <si>
    <t>47.61432065</t>
  </si>
  <si>
    <t>-122.3264629</t>
  </si>
  <si>
    <t>1629 CONDOMINIUM</t>
  </si>
  <si>
    <t>1629 QUEEN ANNE AVE N</t>
  </si>
  <si>
    <t>47.63447288</t>
  </si>
  <si>
    <t>-122.357349</t>
  </si>
  <si>
    <t>TRINITY EPISCOPAL CHURCH</t>
  </si>
  <si>
    <t>609 8TH AVE</t>
  </si>
  <si>
    <t>47.60556383</t>
  </si>
  <si>
    <t>-122.3266017</t>
  </si>
  <si>
    <t>Office, Other, Worship Facility</t>
  </si>
  <si>
    <t>HAWTHORNE APARTMENTS</t>
  </si>
  <si>
    <t>1618 BELLEVUE AVE</t>
  </si>
  <si>
    <t>47.61576459</t>
  </si>
  <si>
    <t>-122.3264737</t>
  </si>
  <si>
    <t>STONE COURT</t>
  </si>
  <si>
    <t>1151 N 94TH ST</t>
  </si>
  <si>
    <t>47.69685804</t>
  </si>
  <si>
    <t>-122.3422174</t>
  </si>
  <si>
    <t>GRANVIEW APARTMENTS</t>
  </si>
  <si>
    <t>1120 N 93RD ST</t>
  </si>
  <si>
    <t>47.69656521</t>
  </si>
  <si>
    <t>-122.3434309</t>
  </si>
  <si>
    <t>HILL CREST APARTMENTS</t>
  </si>
  <si>
    <t>7524 35TH AVE SW</t>
  </si>
  <si>
    <t>47.53456688</t>
  </si>
  <si>
    <t>-122.3762085</t>
  </si>
  <si>
    <t>WEST OLYMPIC VIEW CONDOMINIUM</t>
  </si>
  <si>
    <t>5601 CALIFORNIA AVE SW</t>
  </si>
  <si>
    <t>47.55189774</t>
  </si>
  <si>
    <t>-122.387487</t>
  </si>
  <si>
    <t>WEST POINT PLACE CONDOMINIUM</t>
  </si>
  <si>
    <t>3507 SW ALASKA ST</t>
  </si>
  <si>
    <t>47.56077842</t>
  </si>
  <si>
    <t>-122.3765794</t>
  </si>
  <si>
    <t>WEST QUEEN ANNE ON 5TH CONDO</t>
  </si>
  <si>
    <t>1401 5TH AVE W</t>
  </si>
  <si>
    <t>47.63178042</t>
  </si>
  <si>
    <t>-122.3638827</t>
  </si>
  <si>
    <t>WESTRIDGE PARK APARTMENTS</t>
  </si>
  <si>
    <t>7901 DELRIDGE WAY SW</t>
  </si>
  <si>
    <t>47.53041457</t>
  </si>
  <si>
    <t>-122.3623851</t>
  </si>
  <si>
    <t>Villa Andora</t>
  </si>
  <si>
    <t>1520 CALIFORNIA AVE SW</t>
  </si>
  <si>
    <t>47.58969101</t>
  </si>
  <si>
    <t>-122.3858249</t>
  </si>
  <si>
    <t>PARK HAMILTON</t>
  </si>
  <si>
    <t>1501 CALIFORNIA AVE SW</t>
  </si>
  <si>
    <t>47.59029643</t>
  </si>
  <si>
    <t>-122.3865671</t>
  </si>
  <si>
    <t>PARK WEST CARE CENTER</t>
  </si>
  <si>
    <t>1703 CALIFORNIA AVE SW</t>
  </si>
  <si>
    <t>47.58730129</t>
  </si>
  <si>
    <t>-122.3866765</t>
  </si>
  <si>
    <t>LORINGTON APTS</t>
  </si>
  <si>
    <t>1107 E DENNY WAY</t>
  </si>
  <si>
    <t>47.61860297</t>
  </si>
  <si>
    <t>-122.3178355</t>
  </si>
  <si>
    <t>HOLIDAY APT</t>
  </si>
  <si>
    <t>128 10TH AVE E</t>
  </si>
  <si>
    <t>47.61975069</t>
  </si>
  <si>
    <t>-122.3191592</t>
  </si>
  <si>
    <t>LINCOLN COURT</t>
  </si>
  <si>
    <t>1020 E DENNY WAY</t>
  </si>
  <si>
    <t>47.61895658</t>
  </si>
  <si>
    <t>-122.3185176</t>
  </si>
  <si>
    <t>THE CAPITAL BLDG</t>
  </si>
  <si>
    <t>200 BROADWAY E</t>
  </si>
  <si>
    <t>47.62007488</t>
  </si>
  <si>
    <t>-122.3204702</t>
  </si>
  <si>
    <t>705 LOFTS</t>
  </si>
  <si>
    <t>705 S WELLER ST</t>
  </si>
  <si>
    <t>47.59729099</t>
  </si>
  <si>
    <t>-122.3234601</t>
  </si>
  <si>
    <t>REPUBLIC HOTEL &amp; RETAIL/ROOMING HOUSE</t>
  </si>
  <si>
    <t>416 7TH AVE S</t>
  </si>
  <si>
    <t>47.5986876</t>
  </si>
  <si>
    <t>-122.32338</t>
  </si>
  <si>
    <t>Multifamily Housing, Non-Refrigerated Warehouse, Retail Store</t>
  </si>
  <si>
    <t>NEW AMERICAN CONDO</t>
  </si>
  <si>
    <t>420 7TH AVE S</t>
  </si>
  <si>
    <t>47.59851681</t>
  </si>
  <si>
    <t>-122.3233735</t>
  </si>
  <si>
    <t>J D OTT COMPANY (115 S Lucile St)</t>
  </si>
  <si>
    <t>115 S LUCILE ST</t>
  </si>
  <si>
    <t>47.55314407</t>
  </si>
  <si>
    <t>-122.3329065</t>
  </si>
  <si>
    <t>Food Sales, Non-Refrigerated Warehouse, Office</t>
  </si>
  <si>
    <t>MODINE</t>
  </si>
  <si>
    <t>115 S DAWSON ST</t>
  </si>
  <si>
    <t>47.55529933</t>
  </si>
  <si>
    <t>-122.3330853</t>
  </si>
  <si>
    <t>WA MACHINE WORKS</t>
  </si>
  <si>
    <t>5201 1ST AVE S</t>
  </si>
  <si>
    <t>47.55529964</t>
  </si>
  <si>
    <t>-122.3347699</t>
  </si>
  <si>
    <t>PINE BELLEVUE BUILDING</t>
  </si>
  <si>
    <t>400 E PINE ST</t>
  </si>
  <si>
    <t>47.61544497</t>
  </si>
  <si>
    <t>-122.326452</t>
  </si>
  <si>
    <t>OLETA</t>
  </si>
  <si>
    <t>1816 BELLEVUE AVE</t>
  </si>
  <si>
    <t>47.61833113</t>
  </si>
  <si>
    <t>-122.3263981</t>
  </si>
  <si>
    <t>BELGROVE COURT</t>
  </si>
  <si>
    <t>1808 BELLEVUE AVE</t>
  </si>
  <si>
    <t>47.61810953</t>
  </si>
  <si>
    <t>-122.3264172</t>
  </si>
  <si>
    <t>THE BURLINGAME</t>
  </si>
  <si>
    <t>404 E HOWELL ST</t>
  </si>
  <si>
    <t>47.61789719</t>
  </si>
  <si>
    <t>-122.3264382</t>
  </si>
  <si>
    <t>1200 ALKI CONDOMINIUM</t>
  </si>
  <si>
    <t>1200 ALKI AVE SW</t>
  </si>
  <si>
    <t>47.59440067</t>
  </si>
  <si>
    <t>-122.3880805</t>
  </si>
  <si>
    <t>1223 SPRING STREET CONDOMINIUM</t>
  </si>
  <si>
    <t>1223 SPRING ST</t>
  </si>
  <si>
    <t>47.61067176</t>
  </si>
  <si>
    <t>-122.3237334</t>
  </si>
  <si>
    <t>1226 ALKI AVE SW</t>
  </si>
  <si>
    <t>47.59392014</t>
  </si>
  <si>
    <t>-122.3889525</t>
  </si>
  <si>
    <t>TWENTY-THIRD AND MAIN CONDOMINIUM</t>
  </si>
  <si>
    <t>303 23RD AVE S</t>
  </si>
  <si>
    <t>47.60002915</t>
  </si>
  <si>
    <t>-122.3025504</t>
  </si>
  <si>
    <t>1238 ALKI CONDOMINIUM</t>
  </si>
  <si>
    <t>1238 ALKI AVE SW</t>
  </si>
  <si>
    <t>47.5937868</t>
  </si>
  <si>
    <t>-122.3892436</t>
  </si>
  <si>
    <t>2001 WESTLAKE TERRACE CONDOMINIUM</t>
  </si>
  <si>
    <t>2001 WESTLAKE AVE N</t>
  </si>
  <si>
    <t>47.63684774</t>
  </si>
  <si>
    <t>-122.3407177</t>
  </si>
  <si>
    <t>22 WEST LEE</t>
  </si>
  <si>
    <t>22 W LEE ST</t>
  </si>
  <si>
    <t>47.63153432</t>
  </si>
  <si>
    <t>-122.3575069</t>
  </si>
  <si>
    <t>2700 FOURTH AVENUE CONDOMINIUM</t>
  </si>
  <si>
    <t>2700 4TH AVE</t>
  </si>
  <si>
    <t>47.61810724</t>
  </si>
  <si>
    <t>-122.3479652</t>
  </si>
  <si>
    <t>WESTBURY TERRACE CONDOMINIUM</t>
  </si>
  <si>
    <t>9710 5TH AVE NE</t>
  </si>
  <si>
    <t>47.70018349</t>
  </si>
  <si>
    <t>-122.3223092</t>
  </si>
  <si>
    <t>WESTERLY CONDOMINIUM</t>
  </si>
  <si>
    <t>4540 45TH AVE SW</t>
  </si>
  <si>
    <t>47.56170028</t>
  </si>
  <si>
    <t>-122.3890821</t>
  </si>
  <si>
    <t>WESTERN TRIANGLE BUILDING CONDOMINIUM</t>
  </si>
  <si>
    <t>2125 WESTERN AVE</t>
  </si>
  <si>
    <t>47.6116401</t>
  </si>
  <si>
    <t>-122.3459241</t>
  </si>
  <si>
    <t>Multifamily Housing, Office, Other - Entertainment/Public Assembly, Parking</t>
  </si>
  <si>
    <t>AVALON WEST</t>
  </si>
  <si>
    <t>3250 SW AVALON WAY</t>
  </si>
  <si>
    <t>47.56436394</t>
  </si>
  <si>
    <t>-122.3746585</t>
  </si>
  <si>
    <t>WESTSIDE II</t>
  </si>
  <si>
    <t>3236 SW AVALON WAY</t>
  </si>
  <si>
    <t>47.56436997</t>
  </si>
  <si>
    <t>-122.3739991</t>
  </si>
  <si>
    <t>TERRACE VILLA</t>
  </si>
  <si>
    <t>3230 SW AVALON WAY</t>
  </si>
  <si>
    <t>47.56435509</t>
  </si>
  <si>
    <t>-122.3735579</t>
  </si>
  <si>
    <t>AVALON PARK VISTA</t>
  </si>
  <si>
    <t>3233 SW AVALON WAY</t>
  </si>
  <si>
    <t>47.56380327</t>
  </si>
  <si>
    <t>-122.373507</t>
  </si>
  <si>
    <t>THE RESIDENCES AT 3295</t>
  </si>
  <si>
    <t>3295 SW AVALON WAY</t>
  </si>
  <si>
    <t>47.56383323</t>
  </si>
  <si>
    <t>-122.3757252</t>
  </si>
  <si>
    <t>SWEDISH CLUB</t>
  </si>
  <si>
    <t>1920 DEXTER AVE N</t>
  </si>
  <si>
    <t>47.63646451</t>
  </si>
  <si>
    <t>-122.3422009</t>
  </si>
  <si>
    <t>MARTINIQUE APT</t>
  </si>
  <si>
    <t>2122 8TH AVE N</t>
  </si>
  <si>
    <t>47.63911641</t>
  </si>
  <si>
    <t>-122.342312</t>
  </si>
  <si>
    <t>SAFEWAY STORE # 1551</t>
  </si>
  <si>
    <t>1410 E JOHN ST</t>
  </si>
  <si>
    <t>47.62046363</t>
  </si>
  <si>
    <t>-122.3131296</t>
  </si>
  <si>
    <t>PRIMEAU PLACE</t>
  </si>
  <si>
    <t>308 14TH AVE E</t>
  </si>
  <si>
    <t>47.62152109</t>
  </si>
  <si>
    <t>-122.3142629</t>
  </si>
  <si>
    <t>Dublin</t>
  </si>
  <si>
    <t>1052 E THOMAS ST</t>
  </si>
  <si>
    <t>47.62132286</t>
  </si>
  <si>
    <t>-122.3186419</t>
  </si>
  <si>
    <t>NAUTICA CONDO</t>
  </si>
  <si>
    <t>701 GALER ST</t>
  </si>
  <si>
    <t>47.63202484</t>
  </si>
  <si>
    <t>-122.3429613</t>
  </si>
  <si>
    <t>SANDPOINT VILLAGE</t>
  </si>
  <si>
    <t>5400 SAND POINT WAY NE</t>
  </si>
  <si>
    <t>47.66811027</t>
  </si>
  <si>
    <t>-122.2767762</t>
  </si>
  <si>
    <t>Medical Office, Office, Other, Restaurant, Retail Store</t>
  </si>
  <si>
    <t>CHURCH OF PHILADELPHIA</t>
  </si>
  <si>
    <t>7704 24TH AVE NW</t>
  </si>
  <si>
    <t>47.6854905</t>
  </si>
  <si>
    <t>-122.3872006</t>
  </si>
  <si>
    <t>CORONA APARTMENTS</t>
  </si>
  <si>
    <t>433 BELMONT AVE E</t>
  </si>
  <si>
    <t>47.62290626</t>
  </si>
  <si>
    <t>-122.3243614</t>
  </si>
  <si>
    <t>MLK FAME COMMUNITY CENTER CAMPUS</t>
  </si>
  <si>
    <t>3201 E REPUBLICAN ST</t>
  </si>
  <si>
    <t>47.6231954</t>
  </si>
  <si>
    <t>-122.2900205</t>
  </si>
  <si>
    <t>SEATTLE TENNIS CLUB</t>
  </si>
  <si>
    <t>922 MCGILVRA BLVD E</t>
  </si>
  <si>
    <t>47.62745928</t>
  </si>
  <si>
    <t>-122.2797148</t>
  </si>
  <si>
    <t>MCGILVRA (SPS-DISTRICT)</t>
  </si>
  <si>
    <t>1617 38TH AVE E</t>
  </si>
  <si>
    <t>47.63426471</t>
  </si>
  <si>
    <t>-122.2851083</t>
  </si>
  <si>
    <t>PARK SHORE</t>
  </si>
  <si>
    <t>1630 43RD AVE E</t>
  </si>
  <si>
    <t>47.63426767</t>
  </si>
  <si>
    <t>-122.2763832</t>
  </si>
  <si>
    <t>Parking, Senior Care Community, Worship Facility</t>
  </si>
  <si>
    <t>MADISON COURT APTS</t>
  </si>
  <si>
    <t>1922 42ND AVE E</t>
  </si>
  <si>
    <t>47.63666914</t>
  </si>
  <si>
    <t>-122.2781128</t>
  </si>
  <si>
    <t>LAKE COURT APTS</t>
  </si>
  <si>
    <t>2012 43RD AVE E</t>
  </si>
  <si>
    <t>47.63774785</t>
  </si>
  <si>
    <t>-122.2763285</t>
  </si>
  <si>
    <t>ALKI SHORES APTS/ ALKI CAFE/ LIBERTY DELI</t>
  </si>
  <si>
    <t>2720 ALKI AVE SW</t>
  </si>
  <si>
    <t>47.57897657</t>
  </si>
  <si>
    <t>-122.410353</t>
  </si>
  <si>
    <t>RIPPLE ROCK APTS</t>
  </si>
  <si>
    <t>2728 61ST AVE SW</t>
  </si>
  <si>
    <t>47.57847714</t>
  </si>
  <si>
    <t>-122.4103717</t>
  </si>
  <si>
    <t>BEACH LANDING</t>
  </si>
  <si>
    <t>6023 SW STEVENS ST</t>
  </si>
  <si>
    <t>47.57750143</t>
  </si>
  <si>
    <t>-122.4103181</t>
  </si>
  <si>
    <t>2201 WESTLAKE ENSO CONDOMINIUMS</t>
  </si>
  <si>
    <t>820 BLANCHARD ST</t>
  </si>
  <si>
    <t>47.61810303</t>
  </si>
  <si>
    <t>-122.33921814</t>
  </si>
  <si>
    <t>TWIN GABLES CONDOMINIUM</t>
  </si>
  <si>
    <t>1516 E REPUBLICAN ST</t>
  </si>
  <si>
    <t>47.62348396</t>
  </si>
  <si>
    <t>-122.3117164</t>
  </si>
  <si>
    <t>200  W HIGHLAND</t>
  </si>
  <si>
    <t>200 W HIGHLAND DR</t>
  </si>
  <si>
    <t>47.6299195</t>
  </si>
  <si>
    <t>-122.3596003</t>
  </si>
  <si>
    <t>202 WEST OLYMPIC PL CONDOMINIUM</t>
  </si>
  <si>
    <t>202 W OLYMPIC PL</t>
  </si>
  <si>
    <t>47.62701193</t>
  </si>
  <si>
    <t>-122.3596851</t>
  </si>
  <si>
    <t>200 ROY STREET CONDO</t>
  </si>
  <si>
    <t>200 ROY ST</t>
  </si>
  <si>
    <t>47.6256766</t>
  </si>
  <si>
    <t>-122.3521302</t>
  </si>
  <si>
    <t>IGLESIA NI CRISTO</t>
  </si>
  <si>
    <t>7100 42ND AVE S</t>
  </si>
  <si>
    <t>47.53857664</t>
  </si>
  <si>
    <t>-122.2801441</t>
  </si>
  <si>
    <t>Boylston Howell</t>
  </si>
  <si>
    <t>1726 BOYLSTON AVE</t>
  </si>
  <si>
    <t>47.61733741</t>
  </si>
  <si>
    <t>-122.3231457</t>
  </si>
  <si>
    <t>BOLYSTON COURT APTS</t>
  </si>
  <si>
    <t>700 E OLIVE ST</t>
  </si>
  <si>
    <t>47.61669266</t>
  </si>
  <si>
    <t>-122.3228535</t>
  </si>
  <si>
    <t>PORTER APT</t>
  </si>
  <si>
    <t>1630 BOYLSTON AVE</t>
  </si>
  <si>
    <t>47.61604324</t>
  </si>
  <si>
    <t>-122.3231284</t>
  </si>
  <si>
    <t>DEXTER HOUSE APT</t>
  </si>
  <si>
    <t>2004 DEXTER AVE N</t>
  </si>
  <si>
    <t>47.63704946</t>
  </si>
  <si>
    <t>-122.3422228</t>
  </si>
  <si>
    <t>ALOHA INN TRANSITIONAL HOUSING</t>
  </si>
  <si>
    <t>1911 AURORA AVE N</t>
  </si>
  <si>
    <t>47.63659994</t>
  </si>
  <si>
    <t>-122.3442026</t>
  </si>
  <si>
    <t>Office, Parking, Residence Hall/Dormitory, Restaurant, Social/Meeting Hall</t>
  </si>
  <si>
    <t>WESTMONT CONDOMINIUM</t>
  </si>
  <si>
    <t>3120 SW AVALON WAY</t>
  </si>
  <si>
    <t>47.56490259</t>
  </si>
  <si>
    <t>-122.3728668</t>
  </si>
  <si>
    <t>WESTVIEW AT GREENWOOD CONDOMINIUM</t>
  </si>
  <si>
    <t>8750 GREENWOOD AVE N</t>
  </si>
  <si>
    <t>47.69399193</t>
  </si>
  <si>
    <t>-122.3548987</t>
  </si>
  <si>
    <t>WESTVIEW MANOR CONDOMINIUM</t>
  </si>
  <si>
    <t>2625 13TH AVE W</t>
  </si>
  <si>
    <t>47.64364704</t>
  </si>
  <si>
    <t>-122.3745304</t>
  </si>
  <si>
    <t>WESTWATER</t>
  </si>
  <si>
    <t>6970 CALIFORNIA AVE SW</t>
  </si>
  <si>
    <t>47.54125058</t>
  </si>
  <si>
    <t>-122.3867708</t>
  </si>
  <si>
    <t>WESTWOOD PLAZA CONDOMINIUM</t>
  </si>
  <si>
    <t>2421 SW TRENTON ST</t>
  </si>
  <si>
    <t>47.52406539</t>
  </si>
  <si>
    <t>-122.3640143</t>
  </si>
  <si>
    <t>CAMBRIDGE MANOR</t>
  </si>
  <si>
    <t>9403 16TH AVE SW</t>
  </si>
  <si>
    <t>47.51897416</t>
  </si>
  <si>
    <t>-122.3555356</t>
  </si>
  <si>
    <t>STOR-MORE - CAMPUS</t>
  </si>
  <si>
    <t>2850 SW YANCY ST</t>
  </si>
  <si>
    <t>47.56780941</t>
  </si>
  <si>
    <t>-122.369714</t>
  </si>
  <si>
    <t>LOS ANGELES COOPERATIVE APARTMENTS</t>
  </si>
  <si>
    <t>214 SUMMIT AVE E</t>
  </si>
  <si>
    <t>47.62017822</t>
  </si>
  <si>
    <t>-122.32492828</t>
  </si>
  <si>
    <t>SEALTH VISTA</t>
  </si>
  <si>
    <t>203 BELMONT AVE E</t>
  </si>
  <si>
    <t>47.61983402</t>
  </si>
  <si>
    <t>-122.3243697</t>
  </si>
  <si>
    <t>ST FLORENCE APT</t>
  </si>
  <si>
    <t>504 E DENNY WAY</t>
  </si>
  <si>
    <t>47.6186664</t>
  </si>
  <si>
    <t>-122.3249108</t>
  </si>
  <si>
    <t>CASTELLAN</t>
  </si>
  <si>
    <t>607 E HARRISON ST</t>
  </si>
  <si>
    <t>47.62175387</t>
  </si>
  <si>
    <t>-122.3237363</t>
  </si>
  <si>
    <t>BELMONT COURT APARTMENTS</t>
  </si>
  <si>
    <t>424 BELMONT AVE E</t>
  </si>
  <si>
    <t>47.62300491</t>
  </si>
  <si>
    <t>-122.3237381</t>
  </si>
  <si>
    <t>OLIVE TERRACE APTS</t>
  </si>
  <si>
    <t>420 E HOWELL ST</t>
  </si>
  <si>
    <t>47.61802747</t>
  </si>
  <si>
    <t>-122.3255413</t>
  </si>
  <si>
    <t>WINCHESTER APT</t>
  </si>
  <si>
    <t>605 E DENNY WAY</t>
  </si>
  <si>
    <t>47.61828114</t>
  </si>
  <si>
    <t>-122.3236687</t>
  </si>
  <si>
    <t>STACK HOUSE APARTMENTS WEST BLDG</t>
  </si>
  <si>
    <t>420 PONTIUS AVE N</t>
  </si>
  <si>
    <t>47.62287922</t>
  </si>
  <si>
    <t>-122.3313445</t>
  </si>
  <si>
    <t>OLYMPIC VIEW APTS</t>
  </si>
  <si>
    <t>11740 GREENWOOD AVE N</t>
  </si>
  <si>
    <t>47.71538742</t>
  </si>
  <si>
    <t>-122.3550947</t>
  </si>
  <si>
    <t>GREENWOOD GARDENS</t>
  </si>
  <si>
    <t>11520 GREENWOOD AVE N</t>
  </si>
  <si>
    <t>47.71292523</t>
  </si>
  <si>
    <t>-122.3551004</t>
  </si>
  <si>
    <t>CHRIST THE KING MIDDLE SCHOOL</t>
  </si>
  <si>
    <t>11555 DAYTON AVE N</t>
  </si>
  <si>
    <t>47.71357229</t>
  </si>
  <si>
    <t>-122.3538988</t>
  </si>
  <si>
    <t>THE DANIELS APTS</t>
  </si>
  <si>
    <t>12250 GREENWOOD AVE N</t>
  </si>
  <si>
    <t>47.71921639</t>
  </si>
  <si>
    <t>-122.3551504</t>
  </si>
  <si>
    <t>OAK TREE</t>
  </si>
  <si>
    <t>910 N 104TH ST</t>
  </si>
  <si>
    <t>47.70453779</t>
  </si>
  <si>
    <t>-122.3463849</t>
  </si>
  <si>
    <t>Greenus Building</t>
  </si>
  <si>
    <t>500 E PIKE ST</t>
  </si>
  <si>
    <t>47.61433622</t>
  </si>
  <si>
    <t>-122.3249958</t>
  </si>
  <si>
    <t>Office, Other, Other - Entertainment/Public Assembly, Other - Recreation, Other - Utility, Restaurant, Retail Store</t>
  </si>
  <si>
    <t>SUMMIT ARMS</t>
  </si>
  <si>
    <t>1512 SUMMIT AVE</t>
  </si>
  <si>
    <t>47.61457849</t>
  </si>
  <si>
    <t>-122.3252011</t>
  </si>
  <si>
    <t>AUTO-ROW BUILDING/PRICE-RAGEN.COM</t>
  </si>
  <si>
    <t>517 E PIKE ST</t>
  </si>
  <si>
    <t>47.6138696</t>
  </si>
  <si>
    <t>-122.3247782</t>
  </si>
  <si>
    <t>BELMONT APTS</t>
  </si>
  <si>
    <t>516 E UNION ST</t>
  </si>
  <si>
    <t>47.61317773</t>
  </si>
  <si>
    <t>-122.32472</t>
  </si>
  <si>
    <t>MANCHESTER ARMS</t>
  </si>
  <si>
    <t>1412 SUMMIT AVE</t>
  </si>
  <si>
    <t>47.61339592</t>
  </si>
  <si>
    <t>-122.325197</t>
  </si>
  <si>
    <t>NORTHWEST SCHOOL</t>
  </si>
  <si>
    <t>1415 SUMMIT AVE</t>
  </si>
  <si>
    <t>47.61339284</t>
  </si>
  <si>
    <t>-122.3259157</t>
  </si>
  <si>
    <t>420 E PIKE ST</t>
  </si>
  <si>
    <t>47.614456</t>
  </si>
  <si>
    <t>-122.325881</t>
  </si>
  <si>
    <t>SUMMIT PLACE</t>
  </si>
  <si>
    <t>1629 SUMMIT AVE</t>
  </si>
  <si>
    <t>47.61611909</t>
  </si>
  <si>
    <t>-122.3258953</t>
  </si>
  <si>
    <t>MORRIS APTS</t>
  </si>
  <si>
    <t>1743 SUMMIT AVE</t>
  </si>
  <si>
    <t>47.61760149</t>
  </si>
  <si>
    <t>-122.3259162</t>
  </si>
  <si>
    <t>SUMMIT HOUSE APTS</t>
  </si>
  <si>
    <t>1727 SUMMIT AVE</t>
  </si>
  <si>
    <t>47.617306</t>
  </si>
  <si>
    <t>-122.3259079</t>
  </si>
  <si>
    <t>CORINTHIAN APTS</t>
  </si>
  <si>
    <t>1705 SUMMIT AVE</t>
  </si>
  <si>
    <t>47.61656103</t>
  </si>
  <si>
    <t>-122.3259065</t>
  </si>
  <si>
    <t>UNION BAY CONDOMINIUM</t>
  </si>
  <si>
    <t>762 HAYES ST</t>
  </si>
  <si>
    <t>47.634287</t>
  </si>
  <si>
    <t>-122.3413852</t>
  </si>
  <si>
    <t>UNION HARBOR CONDOMINIUM</t>
  </si>
  <si>
    <t>2301 FAIRVIEW AVE E</t>
  </si>
  <si>
    <t>47.64009734</t>
  </si>
  <si>
    <t>-122.3301023</t>
  </si>
  <si>
    <t>ASSOCIATION CENTER</t>
  </si>
  <si>
    <t>1515 DEXTER AVE N</t>
  </si>
  <si>
    <t>47.63307036</t>
  </si>
  <si>
    <t>-122.3426568</t>
  </si>
  <si>
    <t>Bank Branch, Parking</t>
  </si>
  <si>
    <t>LAKE UNION TOWER</t>
  </si>
  <si>
    <t>766 GARFIELD ST</t>
  </si>
  <si>
    <t>47.63313444</t>
  </si>
  <si>
    <t>-122.3414301</t>
  </si>
  <si>
    <t>WESTLAKE VILLAGE</t>
  </si>
  <si>
    <t>1611 8TH AVE N</t>
  </si>
  <si>
    <t>47.63334546</t>
  </si>
  <si>
    <t>-122.3414693</t>
  </si>
  <si>
    <t>UNION VIEW APTS</t>
  </si>
  <si>
    <t>1620 DEXTER AVE N</t>
  </si>
  <si>
    <t>47.6336252</t>
  </si>
  <si>
    <t>-122.3419848</t>
  </si>
  <si>
    <t>MCHUGH BLDG</t>
  </si>
  <si>
    <t>1725 WESTLAKE AVE N</t>
  </si>
  <si>
    <t>47.63451912</t>
  </si>
  <si>
    <t>-122.3407585</t>
  </si>
  <si>
    <t>WHITMAN VISTA CONDOMINIUM</t>
  </si>
  <si>
    <t>3600 WHITMAN AVE N</t>
  </si>
  <si>
    <t>47.65094772</t>
  </si>
  <si>
    <t>-122.3456178</t>
  </si>
  <si>
    <t>FAIRMOUNT PARK ELEMENTARY SCHOOL (SPS-DISTRICT)</t>
  </si>
  <si>
    <t>3800 SW FINDLAY ST</t>
  </si>
  <si>
    <t>47.55282499</t>
  </si>
  <si>
    <t>-122.3799049</t>
  </si>
  <si>
    <t>GREEN LAKE MANOR</t>
  </si>
  <si>
    <t>1340 N 79TH ST</t>
  </si>
  <si>
    <t>47.68640638</t>
  </si>
  <si>
    <t>-122.33994</t>
  </si>
  <si>
    <t>QUEEN ANN LUTHERAN CHURCH</t>
  </si>
  <si>
    <t>2400 8TH AVE W</t>
  </si>
  <si>
    <t>47.63990614</t>
  </si>
  <si>
    <t>-122.3671812</t>
  </si>
  <si>
    <t>CAROLINE KLINE GALLAND HOME</t>
  </si>
  <si>
    <t>7500 SEWARD PARK AVE S</t>
  </si>
  <si>
    <t>47.53500877</t>
  </si>
  <si>
    <t>-122.2657673</t>
  </si>
  <si>
    <t>WATERMARK RESIDENTIAL CONDOMINIUM</t>
  </si>
  <si>
    <t>1107 1ST AVE</t>
  </si>
  <si>
    <t>47.60548401</t>
  </si>
  <si>
    <t>-122.33742523</t>
  </si>
  <si>
    <t>JOHN COURT APTS</t>
  </si>
  <si>
    <t>1435 E JOHN ST</t>
  </si>
  <si>
    <t>47.6194191</t>
  </si>
  <si>
    <t>-122.31327057</t>
  </si>
  <si>
    <t>WILLIS THE CONDOMINIUM</t>
  </si>
  <si>
    <t>720 QUEEN ANNE AVE N</t>
  </si>
  <si>
    <t>47.62601725</t>
  </si>
  <si>
    <t>-122.3563596</t>
  </si>
  <si>
    <t>WILSON COURT CONDOMINIUM</t>
  </si>
  <si>
    <t>420 VALLEY ST</t>
  </si>
  <si>
    <t>47.6265106</t>
  </si>
  <si>
    <t>-122.3479245</t>
  </si>
  <si>
    <t>SANDRIDGE APTS</t>
  </si>
  <si>
    <t>6200 SAND POINT WAY NE</t>
  </si>
  <si>
    <t>47.67398898</t>
  </si>
  <si>
    <t>-122.2647927</t>
  </si>
  <si>
    <t>GREEN LAKE POINT</t>
  </si>
  <si>
    <t>1400 N 80TH ST</t>
  </si>
  <si>
    <t>47.68711171</t>
  </si>
  <si>
    <t>-122.3400944</t>
  </si>
  <si>
    <t>WINDERMERE NORTH CONDOMINIUM</t>
  </si>
  <si>
    <t>6300 SAND POINT WAY NE</t>
  </si>
  <si>
    <t>47.6745748</t>
  </si>
  <si>
    <t>-122.2640052</t>
  </si>
  <si>
    <t>STACK HOUSE YALE APARTMENTS</t>
  </si>
  <si>
    <t>409 YALE AVE N</t>
  </si>
  <si>
    <t>47.62254462</t>
  </si>
  <si>
    <t>-122.3307778</t>
  </si>
  <si>
    <t>SUPPLY LAUNDRY BUILDING</t>
  </si>
  <si>
    <t>1265 REPUBLICAN ST</t>
  </si>
  <si>
    <t>47.6227951</t>
  </si>
  <si>
    <t>-122.33079529</t>
  </si>
  <si>
    <t>Office, Other - Restaurant/Bar</t>
  </si>
  <si>
    <t>ALLEY 24 (NORTH &amp; SOUTH TOWER)</t>
  </si>
  <si>
    <t>224 PONTIUS AVE N</t>
  </si>
  <si>
    <t>47.6204071</t>
  </si>
  <si>
    <t>-122.3313446</t>
  </si>
  <si>
    <t>ELLENBERT APTS</t>
  </si>
  <si>
    <t>915 E HARRISON ST</t>
  </si>
  <si>
    <t>47.62179259</t>
  </si>
  <si>
    <t>-122.320248</t>
  </si>
  <si>
    <t>SILVIAN APTS</t>
  </si>
  <si>
    <t>914 E HARRISON ST</t>
  </si>
  <si>
    <t>47.62215253</t>
  </si>
  <si>
    <t>-122.3202343</t>
  </si>
  <si>
    <t>HARVARD COURT</t>
  </si>
  <si>
    <t>610 HARVARD AVE E</t>
  </si>
  <si>
    <t>47.62438951</t>
  </si>
  <si>
    <t>-122.3216401</t>
  </si>
  <si>
    <t>ROYCROFT APTS</t>
  </si>
  <si>
    <t>317 HARVARD AVE E</t>
  </si>
  <si>
    <t>47.62162067</t>
  </si>
  <si>
    <t>-122.3223318</t>
  </si>
  <si>
    <t>CAMALOT</t>
  </si>
  <si>
    <t>533 HARVARD AVE E</t>
  </si>
  <si>
    <t>47.62404948</t>
  </si>
  <si>
    <t>-122.3222596</t>
  </si>
  <si>
    <t>MULHOLLAND APARTMENTS</t>
  </si>
  <si>
    <t>507 HARVARD AVE E</t>
  </si>
  <si>
    <t>47.62336917</t>
  </si>
  <si>
    <t>-122.3222332</t>
  </si>
  <si>
    <t>NORTH POINTE CONDOMINIUM</t>
  </si>
  <si>
    <t>3300 MERIDIAN AVE N</t>
  </si>
  <si>
    <t>47.64759569</t>
  </si>
  <si>
    <t>-122.3335592</t>
  </si>
  <si>
    <t>COMFORT INN &amp; SUITES - SEATTLE NORTH</t>
  </si>
  <si>
    <t>13700 AURORA AVE N</t>
  </si>
  <si>
    <t>47.72899702</t>
  </si>
  <si>
    <t>-122.3444402</t>
  </si>
  <si>
    <t>ALEXANDER HAMILTON APARTMENTS</t>
  </si>
  <si>
    <t>1127 OLYMPIC WAY W</t>
  </si>
  <si>
    <t>47.62945966</t>
  </si>
  <si>
    <t>-122.3688112</t>
  </si>
  <si>
    <t>NORTHERN LIGHTS CONDOMINIUM</t>
  </si>
  <si>
    <t>1017 W NICKERSON ST</t>
  </si>
  <si>
    <t>47.65382859</t>
  </si>
  <si>
    <t>-122.3705719</t>
  </si>
  <si>
    <t>130 S DAKOTA ST</t>
  </si>
  <si>
    <t>47.5677815</t>
  </si>
  <si>
    <t>-122.3327093</t>
  </si>
  <si>
    <t>LEDUC PACKING/CROSSCUT HARDWOODS</t>
  </si>
  <si>
    <t>4100 1ST AVE S</t>
  </si>
  <si>
    <t>47.56696877</t>
  </si>
  <si>
    <t>-122.3336063</t>
  </si>
  <si>
    <t>FIRST AVENUE LLC BUILDING</t>
  </si>
  <si>
    <t>4130 1ST AVE S</t>
  </si>
  <si>
    <t>47.56624222</t>
  </si>
  <si>
    <t>-122.33361816</t>
  </si>
  <si>
    <t>DANIEL SMITH-FINE ART MATERIALS</t>
  </si>
  <si>
    <t>4150 1ST AVE S</t>
  </si>
  <si>
    <t>47.56589688</t>
  </si>
  <si>
    <t>-122.3336235</t>
  </si>
  <si>
    <t>Manufacturing/Industrial Plant, Office, Retail Store</t>
  </si>
  <si>
    <t>NORTHGATE PLAZA CONDOMINIUM</t>
  </si>
  <si>
    <t>9416 1ST AVE NE</t>
  </si>
  <si>
    <t>47.69737696</t>
  </si>
  <si>
    <t>-122.3265706</t>
  </si>
  <si>
    <t>Recent energy efficiency upgrades include replaced toilets with low flow models in all units and participation in lighting rebate program to replace bulbs with CFLs or LEDs. Future improvements include whole building window replacement in 2016.</t>
  </si>
  <si>
    <t>NORTHGATE VILLA CONDOMINIUM</t>
  </si>
  <si>
    <t>10501 8TH AVE NE</t>
  </si>
  <si>
    <t>47.70552979</t>
  </si>
  <si>
    <t>-122.3211374</t>
  </si>
  <si>
    <t>NORTHGATE WEST CONDOMINIUM</t>
  </si>
  <si>
    <t>11300 1ST AVE NE</t>
  </si>
  <si>
    <t>47.7110259</t>
  </si>
  <si>
    <t>-122.3277654</t>
  </si>
  <si>
    <t>UNION ARMS</t>
  </si>
  <si>
    <t>604 E UNION ST</t>
  </si>
  <si>
    <t>47.6131973</t>
  </si>
  <si>
    <t>-122.3239173</t>
  </si>
  <si>
    <t>MAPLE LEAF ASSISTED LIVING</t>
  </si>
  <si>
    <t>9001 LAKE CITY WAY NE</t>
  </si>
  <si>
    <t>47.69469257</t>
  </si>
  <si>
    <t>-122.3059842</t>
  </si>
  <si>
    <t>BUENA VISTA</t>
  </si>
  <si>
    <t>1631 BOYLSTON AVE</t>
  </si>
  <si>
    <t>47.61618559</t>
  </si>
  <si>
    <t>-122.3237365</t>
  </si>
  <si>
    <t>1605 BOYLSTON</t>
  </si>
  <si>
    <t>610 E PINE ST</t>
  </si>
  <si>
    <t>47.615471</t>
  </si>
  <si>
    <t>-122.3237344</t>
  </si>
  <si>
    <t>RIALTO COURT</t>
  </si>
  <si>
    <t>1729 BOYLSTON AVE</t>
  </si>
  <si>
    <t>47.61719165</t>
  </si>
  <si>
    <t>-122.3237469</t>
  </si>
  <si>
    <t>THE GRANADA APTS</t>
  </si>
  <si>
    <t>1736 BELMONT AVE</t>
  </si>
  <si>
    <t>47.61749603</t>
  </si>
  <si>
    <t>-122.324234</t>
  </si>
  <si>
    <t>EMERALD ARMS</t>
  </si>
  <si>
    <t>1741 BELMONT AVE</t>
  </si>
  <si>
    <t>47.61760309</t>
  </si>
  <si>
    <t>-122.3248062</t>
  </si>
  <si>
    <t>CHARBERN APTS</t>
  </si>
  <si>
    <t>1705 BELMONT AVE</t>
  </si>
  <si>
    <t>47.61655716</t>
  </si>
  <si>
    <t>-122.3247971</t>
  </si>
  <si>
    <t>HUDSON HOUSE</t>
  </si>
  <si>
    <t>1712 SUMMIT AVE</t>
  </si>
  <si>
    <t>47.61672893</t>
  </si>
  <si>
    <t>-122.3252358</t>
  </si>
  <si>
    <t>WINDSOR COURT</t>
  </si>
  <si>
    <t>566 PROSPECT ST</t>
  </si>
  <si>
    <t>47.62915423</t>
  </si>
  <si>
    <t>-122.3453289</t>
  </si>
  <si>
    <t>WINDWATCH TOWNHOUSES CONDOMINIUM</t>
  </si>
  <si>
    <t>2400 AURORA AVE N</t>
  </si>
  <si>
    <t>47.64036203</t>
  </si>
  <si>
    <t>-122.3457995</t>
  </si>
  <si>
    <t>WINDY HILLS CONDOMINIUM</t>
  </si>
  <si>
    <t>3710 27TH PL W</t>
  </si>
  <si>
    <t>47.65340553</t>
  </si>
  <si>
    <t>-122.3910386</t>
  </si>
  <si>
    <t>COLUMBIA LUTHERAN HOME</t>
  </si>
  <si>
    <t>4700 PHINNEY AVE N</t>
  </si>
  <si>
    <t>47.66322205</t>
  </si>
  <si>
    <t>-122.3532219</t>
  </si>
  <si>
    <t>WOODLAND COURT APARTMENTS</t>
  </si>
  <si>
    <t>705 N 50TH ST</t>
  </si>
  <si>
    <t>47.66479405</t>
  </si>
  <si>
    <t>-122.3496361</t>
  </si>
  <si>
    <t>SANTORINI AT THE PARK APTS + OFFICE</t>
  </si>
  <si>
    <t>4902 AURORA AVE N</t>
  </si>
  <si>
    <t>47.66454056</t>
  </si>
  <si>
    <t>-122.3470052</t>
  </si>
  <si>
    <t>WING LUKE ELEMENTARY SCHOOL (SPS-DISTRICT)</t>
  </si>
  <si>
    <t>3701 S KENYON ST</t>
  </si>
  <si>
    <t>47.5305357</t>
  </si>
  <si>
    <t>-122.2849993</t>
  </si>
  <si>
    <t>LAKE HOUSE THE CONDOMINIUM</t>
  </si>
  <si>
    <t>2320 43RD AVE E</t>
  </si>
  <si>
    <t>47.63992835</t>
  </si>
  <si>
    <t>-122.276083</t>
  </si>
  <si>
    <t>SAINT ANNE NURSING AND REHAB CENTER</t>
  </si>
  <si>
    <t>3540 NE 110TH ST</t>
  </si>
  <si>
    <t>47.70882463</t>
  </si>
  <si>
    <t>-122.2889427</t>
  </si>
  <si>
    <t>COTTONWOOD APT</t>
  </si>
  <si>
    <t>11002 35TH AVE NE</t>
  </si>
  <si>
    <t>47.70862647</t>
  </si>
  <si>
    <t>-122.2903623</t>
  </si>
  <si>
    <t>QUEEN CITY APARTMENTS</t>
  </si>
  <si>
    <t>1707 N 45TH ST</t>
  </si>
  <si>
    <t>47.66133539</t>
  </si>
  <si>
    <t>-122.33702973</t>
  </si>
  <si>
    <t>SOLID GROUND</t>
  </si>
  <si>
    <t>1501 N 45TH ST</t>
  </si>
  <si>
    <t>47.66117154</t>
  </si>
  <si>
    <t>-122.3389096</t>
  </si>
  <si>
    <t>Food Service, Library, Office, Parking</t>
  </si>
  <si>
    <t>LAKE UNION PLACE</t>
  </si>
  <si>
    <t>1914 N 34TH ST</t>
  </si>
  <si>
    <t>47.64830236</t>
  </si>
  <si>
    <t>17 UNIT APT</t>
  </si>
  <si>
    <t>9711 GREENWOOD AVE N</t>
  </si>
  <si>
    <t>47.70005738</t>
  </si>
  <si>
    <t>-122.3557807</t>
  </si>
  <si>
    <t>NW MARKET STREET CONDOMINIUM</t>
  </si>
  <si>
    <t>5501 11TH AVE NW</t>
  </si>
  <si>
    <t>47.66893632</t>
  </si>
  <si>
    <t>-122.3710315</t>
  </si>
  <si>
    <t>NOVELL</t>
  </si>
  <si>
    <t>901 NE 43RD ST</t>
  </si>
  <si>
    <t>47.65927133</t>
  </si>
  <si>
    <t>-122.3184991</t>
  </si>
  <si>
    <t>HANSON BROS TRANSFER &amp; STORAGE</t>
  </si>
  <si>
    <t>10750 AURORA AVE N</t>
  </si>
  <si>
    <t>47.70860412</t>
  </si>
  <si>
    <t>-122.3435635</t>
  </si>
  <si>
    <t>GEORGETOWN  INN</t>
  </si>
  <si>
    <t>6100 CORSON AVE S</t>
  </si>
  <si>
    <t>47.5477336</t>
  </si>
  <si>
    <t>-122.3207866</t>
  </si>
  <si>
    <t>UNION PARK APARTMENTS</t>
  </si>
  <si>
    <t>1310 MINOR AVE</t>
  </si>
  <si>
    <t>47.61266576</t>
  </si>
  <si>
    <t>-122.3262936</t>
  </si>
  <si>
    <t>UNION VISTA CONDOMINIUM</t>
  </si>
  <si>
    <t>1230 5TH AVE N</t>
  </si>
  <si>
    <t>47.63080015</t>
  </si>
  <si>
    <t>-122.3471699</t>
  </si>
  <si>
    <t>HOUSING AUTHORITY</t>
  </si>
  <si>
    <t>4544 7TH AVE NE</t>
  </si>
  <si>
    <t>47.66241564</t>
  </si>
  <si>
    <t>-122.320388</t>
  </si>
  <si>
    <t>CULP APTS</t>
  </si>
  <si>
    <t>4555 15TH AVE NE</t>
  </si>
  <si>
    <t>47.6629138</t>
  </si>
  <si>
    <t>-122.3122838</t>
  </si>
  <si>
    <t>WELLS FARGO BANK</t>
  </si>
  <si>
    <t>4502 UNIVERSITY WAY NE</t>
  </si>
  <si>
    <t>47.66147232</t>
  </si>
  <si>
    <t>-122.31279755</t>
  </si>
  <si>
    <t>RETAIL AND OFFICES</t>
  </si>
  <si>
    <t>4518 UNIVERSITY WAY NE</t>
  </si>
  <si>
    <t>47.6618576</t>
  </si>
  <si>
    <t>-122.31278992</t>
  </si>
  <si>
    <t>UNIVERSITY CHRISTIAN CHURCH</t>
  </si>
  <si>
    <t>4735 15TH AVE NE</t>
  </si>
  <si>
    <t>47.66441644</t>
  </si>
  <si>
    <t>-122.3123112</t>
  </si>
  <si>
    <t>K-12 School, Office, Supermarket/Grocery Store, Worship Facility</t>
  </si>
  <si>
    <t>WAYFARER APARTMENTS</t>
  </si>
  <si>
    <t>4725 15TH AVE NE</t>
  </si>
  <si>
    <t>47.66381955</t>
  </si>
  <si>
    <t>-122.3122867</t>
  </si>
  <si>
    <t>RIVENDELL APTS</t>
  </si>
  <si>
    <t>4719 15TH AVE NE</t>
  </si>
  <si>
    <t>47.66357597</t>
  </si>
  <si>
    <t>-122.3122702</t>
  </si>
  <si>
    <t>HIATT APARTMENTS</t>
  </si>
  <si>
    <t>4701 15TH AVE NE</t>
  </si>
  <si>
    <t>47.66331263</t>
  </si>
  <si>
    <t>-122.3122982</t>
  </si>
  <si>
    <t>LOTHLORIEN APARTMENTS</t>
  </si>
  <si>
    <t>4719 UNIVERSITY WAY NE</t>
  </si>
  <si>
    <t>47.66384379</t>
  </si>
  <si>
    <t>-122.3127794</t>
  </si>
  <si>
    <t>DAVISON APTS - 22 UNITS</t>
  </si>
  <si>
    <t>5003 15TH AVE NE</t>
  </si>
  <si>
    <t>47.66508584</t>
  </si>
  <si>
    <t>-122.3122889</t>
  </si>
  <si>
    <t>FREMONT PLACE</t>
  </si>
  <si>
    <t>4601 PHINNEY AVE N</t>
  </si>
  <si>
    <t>47.66239377</t>
  </si>
  <si>
    <t>-122.3543601</t>
  </si>
  <si>
    <t>WOODLAND CREST CONDOMINIUM</t>
  </si>
  <si>
    <t>5901 PHINNEY AVE N</t>
  </si>
  <si>
    <t>47.6721809</t>
  </si>
  <si>
    <t>-122.3547091</t>
  </si>
  <si>
    <t>NORSE HOME</t>
  </si>
  <si>
    <t>5301 PHINNEY AVE N</t>
  </si>
  <si>
    <t>47.66745844</t>
  </si>
  <si>
    <t>-122.3548612</t>
  </si>
  <si>
    <t>5705 PHINNEY AVE N</t>
  </si>
  <si>
    <t>47.67066229</t>
  </si>
  <si>
    <t>-122.3547549</t>
  </si>
  <si>
    <t>MARINER SQUARE</t>
  </si>
  <si>
    <t>1900 N NORTHLAKE WAY</t>
  </si>
  <si>
    <t>47.64733806</t>
  </si>
  <si>
    <t>-122.3345616</t>
  </si>
  <si>
    <t>ST BENEDICT SCHOOL</t>
  </si>
  <si>
    <t>1707 N 49TH ST</t>
  </si>
  <si>
    <t>47.66388205</t>
  </si>
  <si>
    <t>-122.3368138</t>
  </si>
  <si>
    <t>Q F C</t>
  </si>
  <si>
    <t>4500 WALLINGFORD AVE N</t>
  </si>
  <si>
    <t>47.66178978</t>
  </si>
  <si>
    <t>-122.3357453</t>
  </si>
  <si>
    <t>LAKE UNION HOUSE THE CONDOMINIUM</t>
  </si>
  <si>
    <t>949 N 35TH ST</t>
  </si>
  <si>
    <t>47.6495801</t>
  </si>
  <si>
    <t>-122.3454342</t>
  </si>
  <si>
    <t>QUARTERDECK CONDOMINIUM</t>
  </si>
  <si>
    <t>3700 26TH PL W</t>
  </si>
  <si>
    <t>47.653673</t>
  </si>
  <si>
    <t>-122.3897518</t>
  </si>
  <si>
    <t>QUEEN ANNE HS CONDOS</t>
  </si>
  <si>
    <t>201 GALER ST</t>
  </si>
  <si>
    <t>47.63167099</t>
  </si>
  <si>
    <t>-122.3521129</t>
  </si>
  <si>
    <t>QUEEN ANNE OCEAN VIEW CONDOMINIUM</t>
  </si>
  <si>
    <t>2244 13TH AVE W</t>
  </si>
  <si>
    <t>47.63995169</t>
  </si>
  <si>
    <t>-122.3733084</t>
  </si>
  <si>
    <t>QUEEN ANNE 20 CONDOMINIUM</t>
  </si>
  <si>
    <t>2221 GILMAN DR W</t>
  </si>
  <si>
    <t>47.6389194</t>
  </si>
  <si>
    <t>-122.373555</t>
  </si>
  <si>
    <t>WALMOR APTS</t>
  </si>
  <si>
    <t>5233 15TH AVE NE</t>
  </si>
  <si>
    <t>47.66739215</t>
  </si>
  <si>
    <t>-122.3122346</t>
  </si>
  <si>
    <t>17 APT UNITS-OFC-STORE</t>
  </si>
  <si>
    <t>5200 UNIVERSITY WAY NE</t>
  </si>
  <si>
    <t>47.66666655</t>
  </si>
  <si>
    <t>-122.3127417</t>
  </si>
  <si>
    <t>ADRIA</t>
  </si>
  <si>
    <t>5222 UNIVERSITY WAY NE</t>
  </si>
  <si>
    <t>47.66725789</t>
  </si>
  <si>
    <t>-122.312732</t>
  </si>
  <si>
    <t>RENAISSANCE BUILDING</t>
  </si>
  <si>
    <t>5265 UNIVERSITY WAY NE</t>
  </si>
  <si>
    <t>47.66827573</t>
  </si>
  <si>
    <t>-122.3133586</t>
  </si>
  <si>
    <t>UNIVERSITY PLAZA APARTMENTS</t>
  </si>
  <si>
    <t>5233 UNIVERSITY WAY NE</t>
  </si>
  <si>
    <t>47.66751171</t>
  </si>
  <si>
    <t>-122.3133758</t>
  </si>
  <si>
    <t>4701 University Way Bldg</t>
  </si>
  <si>
    <t>4701 UNIVERSITY WAY NE</t>
  </si>
  <si>
    <t>47.66342809</t>
  </si>
  <si>
    <t>-122.3134248</t>
  </si>
  <si>
    <t>SAFEWAY STORE # 3091</t>
  </si>
  <si>
    <t>4732 BROOKLYN AVE NE</t>
  </si>
  <si>
    <t>47.66430287</t>
  </si>
  <si>
    <t>-122.3139022</t>
  </si>
  <si>
    <t>COSTAS/APTS/U SEAFOOD</t>
  </si>
  <si>
    <t>4557 UNIVERSITY WAY NE</t>
  </si>
  <si>
    <t>47.66295624</t>
  </si>
  <si>
    <t>-122.31343842</t>
  </si>
  <si>
    <t>KALBERG BUILDING</t>
  </si>
  <si>
    <t>4515 UNIVERSITY WAY NE</t>
  </si>
  <si>
    <t>47.66162977</t>
  </si>
  <si>
    <t>-122.31317081</t>
  </si>
  <si>
    <t>1300 NE 45TH ST</t>
  </si>
  <si>
    <t>47.66174555</t>
  </si>
  <si>
    <t>-122.3139463</t>
  </si>
  <si>
    <t>University Regency Apt</t>
  </si>
  <si>
    <t>4522 BROOKLYN AVE NE</t>
  </si>
  <si>
    <t>47.66197586</t>
  </si>
  <si>
    <t>-122.3139267</t>
  </si>
  <si>
    <t>HEARTHSTONE RETIREMENT HOME, THE</t>
  </si>
  <si>
    <t>6720 E GREEN LAKE WAY N</t>
  </si>
  <si>
    <t>47.67790729</t>
  </si>
  <si>
    <t>-122.3288653</t>
  </si>
  <si>
    <t>ALADDIN APTS</t>
  </si>
  <si>
    <t>6805 WOODLAWN AVE NE</t>
  </si>
  <si>
    <t>47.67776466</t>
  </si>
  <si>
    <t>-122.3276235</t>
  </si>
  <si>
    <t>CIRCA GREEN LAKE</t>
  </si>
  <si>
    <t>6900 E GREEN LAKE WAY N</t>
  </si>
  <si>
    <t>47.67841468</t>
  </si>
  <si>
    <t>-122.3260931</t>
  </si>
  <si>
    <t>Fast Food Restaurant, Fitness Center/Health Club/Gym, Medical Office, Multifamily Housing, Other, Parking, Personal Services (Health/Beauty, Dry Cleaning, etc), Restaurant</t>
  </si>
  <si>
    <t>GREENLAKE TERRACE APTS</t>
  </si>
  <si>
    <t>7415 5TH AVE NE</t>
  </si>
  <si>
    <t>47.68219057</t>
  </si>
  <si>
    <t>-122.3232676</t>
  </si>
  <si>
    <t>GREENLAKE PLAZA APTS</t>
  </si>
  <si>
    <t>505 NE 70TH ST</t>
  </si>
  <si>
    <t>47.67928237</t>
  </si>
  <si>
    <t>-122.3219463</t>
  </si>
  <si>
    <t>CITY VIEW LESCHI</t>
  </si>
  <si>
    <t>2901 S JACKSON ST</t>
  </si>
  <si>
    <t>47.59901019</t>
  </si>
  <si>
    <t>-122.2946857</t>
  </si>
  <si>
    <t>1600 FAIRVIEW AVE E</t>
  </si>
  <si>
    <t>47.63415909</t>
  </si>
  <si>
    <t>-122.32641602</t>
  </si>
  <si>
    <t>STATE HOTEL (LIVE/WORK LOFTS)</t>
  </si>
  <si>
    <t>114 1ST AVE S</t>
  </si>
  <si>
    <t>47.60113907</t>
  </si>
  <si>
    <t>DEL MAR BUILDING (HOTEL DEL MAR BUILDING)</t>
  </si>
  <si>
    <t>108 S WASHINGTON ST</t>
  </si>
  <si>
    <t>47.60102844</t>
  </si>
  <si>
    <t>107 Occidental Ave S Retail</t>
  </si>
  <si>
    <t>107 OCCIDENTAL AVE S</t>
  </si>
  <si>
    <t>47.60130092</t>
  </si>
  <si>
    <t>-122.3332663</t>
  </si>
  <si>
    <t>Bar/Nightclub, Food Sales, Museum, Retail Store, Supermarket/Grocery Store</t>
  </si>
  <si>
    <t>RETAIL BUILDING</t>
  </si>
  <si>
    <t>164 S WASHINGTON ST</t>
  </si>
  <si>
    <t>47.60109329</t>
  </si>
  <si>
    <t>-122.33197021</t>
  </si>
  <si>
    <t>LUCKNOW/WATERFALL PLACE APTS</t>
  </si>
  <si>
    <t>215 2ND AVE S</t>
  </si>
  <si>
    <t>47.6003259</t>
  </si>
  <si>
    <t>-122.3319503</t>
  </si>
  <si>
    <t>CADILLAC HOTEL/HISTORICAL SOCIETY</t>
  </si>
  <si>
    <t>319 2ND AVE S</t>
  </si>
  <si>
    <t>47.59937286</t>
  </si>
  <si>
    <t>Office, Other - Entertainment/Public Assembly</t>
  </si>
  <si>
    <t>DUNCAN BUILDING</t>
  </si>
  <si>
    <t>315 2ND AVE S</t>
  </si>
  <si>
    <t>47.59962112</t>
  </si>
  <si>
    <t>-122.3319781</t>
  </si>
  <si>
    <t>Fire Headquarters</t>
  </si>
  <si>
    <t>301 2ND AVE S</t>
  </si>
  <si>
    <t>47.59977467</t>
  </si>
  <si>
    <t>-122.33164653</t>
  </si>
  <si>
    <t>QUEEN'S COURT CONDO</t>
  </si>
  <si>
    <t>124 WARREN AVE N</t>
  </si>
  <si>
    <t>47.61933337</t>
  </si>
  <si>
    <t>-122.3537821</t>
  </si>
  <si>
    <t>1811 EASTLAKE PROJECT</t>
  </si>
  <si>
    <t>1811 EASTLAKE AVE</t>
  </si>
  <si>
    <t>47.61821711</t>
  </si>
  <si>
    <t>-122.3295449</t>
  </si>
  <si>
    <t>NEIGHBORCARE HEALTH MEDICAL CLINIC</t>
  </si>
  <si>
    <t>9245 RAINIER AVE S</t>
  </si>
  <si>
    <t>47.51946634</t>
  </si>
  <si>
    <t>-122.269303</t>
  </si>
  <si>
    <t>BARTON PLACE</t>
  </si>
  <si>
    <t>9201 RAINIER AVE S</t>
  </si>
  <si>
    <t>47.52059322</t>
  </si>
  <si>
    <t>-122.2704285</t>
  </si>
  <si>
    <t>HIAWATHA LOFTS</t>
  </si>
  <si>
    <t>843 HIAWATHA PL S</t>
  </si>
  <si>
    <t>47.59467316</t>
  </si>
  <si>
    <t>-122.30966187</t>
  </si>
  <si>
    <t>UNIV PARK APTS</t>
  </si>
  <si>
    <t>5240 15TH AVE NE</t>
  </si>
  <si>
    <t>47.66780772</t>
  </si>
  <si>
    <t>-122.3116002</t>
  </si>
  <si>
    <t>UNIVERSITY LUTHERAN CHURCH</t>
  </si>
  <si>
    <t>1604 NE 50TH ST</t>
  </si>
  <si>
    <t>47.66529949</t>
  </si>
  <si>
    <t>-122.3104352</t>
  </si>
  <si>
    <t>ALPHA PHI SORORITY</t>
  </si>
  <si>
    <t>4710 19TH AVE NE</t>
  </si>
  <si>
    <t>47.66330466</t>
  </si>
  <si>
    <t>-122.3068565</t>
  </si>
  <si>
    <t>STUDENT RELIGIOUS ASSEMBLY CENTER</t>
  </si>
  <si>
    <t>4751 17TH AVE NE</t>
  </si>
  <si>
    <t>47.66456008</t>
  </si>
  <si>
    <t>-122.3099857</t>
  </si>
  <si>
    <t>TAMARAC APTS</t>
  </si>
  <si>
    <t>4733 17TH AVE NE</t>
  </si>
  <si>
    <t>47.66398941</t>
  </si>
  <si>
    <t>-122.3099855</t>
  </si>
  <si>
    <t>CALVARY TEMPLE CHURCH</t>
  </si>
  <si>
    <t>6801 ROOSEVELT WAY NE</t>
  </si>
  <si>
    <t>47.67841289</t>
  </si>
  <si>
    <t>-122.3195051</t>
  </si>
  <si>
    <t>NORTH TOWNE MANOR</t>
  </si>
  <si>
    <t>858 NE 67TH ST</t>
  </si>
  <si>
    <t>47.67751408</t>
  </si>
  <si>
    <t>-122.3177641</t>
  </si>
  <si>
    <t>STRADA 67 APTS</t>
  </si>
  <si>
    <t>6619 ROOSEVELT WAY NE</t>
  </si>
  <si>
    <t>47.67706806</t>
  </si>
  <si>
    <t>-122.3176835</t>
  </si>
  <si>
    <t>OSWEGO PLACE APTS</t>
  </si>
  <si>
    <t>6840 OSWEGO PL NE</t>
  </si>
  <si>
    <t>47.67893887</t>
  </si>
  <si>
    <t>-122.3230537</t>
  </si>
  <si>
    <t>WEEDIN PLACE AT GREENLAKE APTS</t>
  </si>
  <si>
    <t>6909 WEEDIN PL NE</t>
  </si>
  <si>
    <t>47.67917924</t>
  </si>
  <si>
    <t>-122.3228338</t>
  </si>
  <si>
    <t>RAVENNA OFFICE BUILDING</t>
  </si>
  <si>
    <t>444 NE RAVENNA BLVD</t>
  </si>
  <si>
    <t>47.67821286</t>
  </si>
  <si>
    <t>-122.3232907</t>
  </si>
  <si>
    <t>OLMSTED MANOR (SHA)</t>
  </si>
  <si>
    <t>501 NE RAVENNA BLVD</t>
  </si>
  <si>
    <t>47.67720351</t>
  </si>
  <si>
    <t>-122.3239375</t>
  </si>
  <si>
    <t>THE CHURCH IN SEATTLE</t>
  </si>
  <si>
    <t>6900 WOODLAWN AVE NE</t>
  </si>
  <si>
    <t>47.67790172</t>
  </si>
  <si>
    <t>-122.3255884</t>
  </si>
  <si>
    <t>GREYBAR BUILDING</t>
  </si>
  <si>
    <t>416 OCCIDENTAL AVE S</t>
  </si>
  <si>
    <t>47.59855032</t>
  </si>
  <si>
    <t>-122.3324906</t>
  </si>
  <si>
    <t>MOSES BUILDING</t>
  </si>
  <si>
    <t>312 2ND AVE S</t>
  </si>
  <si>
    <t>47.59945724</t>
  </si>
  <si>
    <t>-122.3311734</t>
  </si>
  <si>
    <t>MOTTMAN BUILDING</t>
  </si>
  <si>
    <t>307 3RD AVE S</t>
  </si>
  <si>
    <t>47.59970093</t>
  </si>
  <si>
    <t>-122.33065033</t>
  </si>
  <si>
    <t>MASINS BUILDING - IMPACT HUB</t>
  </si>
  <si>
    <t>220 2ND AVE S</t>
  </si>
  <si>
    <t>47.60038519</t>
  </si>
  <si>
    <t>-122.3312106</t>
  </si>
  <si>
    <t>ACE HOTEL  (UNION GOSPEL MISSION BUILDING)</t>
  </si>
  <si>
    <t>318 2ND AV ET S</t>
  </si>
  <si>
    <t>47.600547</t>
  </si>
  <si>
    <t>-122.330551</t>
  </si>
  <si>
    <t>QUINTESSA APTS</t>
  </si>
  <si>
    <t>201 YESLER WAY</t>
  </si>
  <si>
    <t>47.60155021</t>
  </si>
  <si>
    <t>-122.3311535</t>
  </si>
  <si>
    <t>FRYE APARTMENTS HUD 221(D)(3)</t>
  </si>
  <si>
    <t>223 YESLER WAY</t>
  </si>
  <si>
    <t>47.60133631</t>
  </si>
  <si>
    <t>-122.330623</t>
  </si>
  <si>
    <t>UNION HOTEL APARTMENTS</t>
  </si>
  <si>
    <t>200 3RD AVE S</t>
  </si>
  <si>
    <t>47.60073222</t>
  </si>
  <si>
    <t>-122.3302035</t>
  </si>
  <si>
    <t>FOSTER WHITE GALLERY/SEATTLE FIRE DEPT</t>
  </si>
  <si>
    <t>220 3RD AVE S</t>
  </si>
  <si>
    <t>47.60025024</t>
  </si>
  <si>
    <t>-122.32989502</t>
  </si>
  <si>
    <t>SEATTLE LIGHTING FIXTURE COMPANY</t>
  </si>
  <si>
    <t>222 2ND AV ET S</t>
  </si>
  <si>
    <t>47.59980278</t>
  </si>
  <si>
    <t>-122.3298342</t>
  </si>
  <si>
    <t>DOWNTOWNER APARTMENTS</t>
  </si>
  <si>
    <t>308 4TH AVE S</t>
  </si>
  <si>
    <t>47.59979357</t>
  </si>
  <si>
    <t>-122.3285899</t>
  </si>
  <si>
    <t>Multifamily Housing, Non-Refrigerated Warehouse</t>
  </si>
  <si>
    <t>IMPERIAL HOUSE</t>
  </si>
  <si>
    <t>520 S MAIN ST</t>
  </si>
  <si>
    <t>47.60020329</t>
  </si>
  <si>
    <t>-122.3267271</t>
  </si>
  <si>
    <t>GOVERNOR APARTMENTS</t>
  </si>
  <si>
    <t>514 S JACKSON ST</t>
  </si>
  <si>
    <t>47.59944839</t>
  </si>
  <si>
    <t>-122.3267212</t>
  </si>
  <si>
    <t>BUTY BUILDING</t>
  </si>
  <si>
    <t>501 S JACKSON ST</t>
  </si>
  <si>
    <t>47.59900284</t>
  </si>
  <si>
    <t>-122.3272934</t>
  </si>
  <si>
    <t>AMERICAN HOTEL(UNION GOSPEL)</t>
  </si>
  <si>
    <t>520 S KING ST</t>
  </si>
  <si>
    <t>47.59852889</t>
  </si>
  <si>
    <t>-122.3267445</t>
  </si>
  <si>
    <t>NIKKEI MANOR</t>
  </si>
  <si>
    <t>718 6TH AVE S</t>
  </si>
  <si>
    <t>47.59616434</t>
  </si>
  <si>
    <t>-122.326028</t>
  </si>
  <si>
    <t>CATHAY BANK</t>
  </si>
  <si>
    <t>624 S DEARBORN ST</t>
  </si>
  <si>
    <t>47.59624588</t>
  </si>
  <si>
    <t>-122.3254469</t>
  </si>
  <si>
    <t>AVANA ON THE LAKE</t>
  </si>
  <si>
    <t>538 LAKESIDE AVE S</t>
  </si>
  <si>
    <t>47.59658012</t>
  </si>
  <si>
    <t>-122.2867339</t>
  </si>
  <si>
    <t>TRINITY SHORES APTS</t>
  </si>
  <si>
    <t>714 LAKESIDE AVE S</t>
  </si>
  <si>
    <t>47.5960877</t>
  </si>
  <si>
    <t>-122.2873427</t>
  </si>
  <si>
    <t>LAKEHURST CONDOMINIUM</t>
  </si>
  <si>
    <t>2805 NE 125TH ST</t>
  </si>
  <si>
    <t>47.71905551</t>
  </si>
  <si>
    <t>-122.2974617</t>
  </si>
  <si>
    <t>LAKESHORE WEST CONDOMINIUM</t>
  </si>
  <si>
    <t>2360 43RD AVE E</t>
  </si>
  <si>
    <t>47.64072238</t>
  </si>
  <si>
    <t>-122.276048</t>
  </si>
  <si>
    <t>LAKESIDE AT LESCHI RESIDENTIAL CONDOMINIUM</t>
  </si>
  <si>
    <t>121 LAKESIDE AVE</t>
  </si>
  <si>
    <t>47.60229747</t>
  </si>
  <si>
    <t>-122.2853642</t>
  </si>
  <si>
    <t>LAKESIDE NORTH CONDOMINIUM</t>
  </si>
  <si>
    <t>1740 NE 86TH ST</t>
  </si>
  <si>
    <t>47.69147488</t>
  </si>
  <si>
    <t>-122.3073414</t>
  </si>
  <si>
    <t>LAKESIDE WEST CONDOMINIUM</t>
  </si>
  <si>
    <t>2040 43RD AVE E</t>
  </si>
  <si>
    <t>47.63830174</t>
  </si>
  <si>
    <t>-122.2763319</t>
  </si>
  <si>
    <t>LAKEVIEW LANAI CONDOMINIUM</t>
  </si>
  <si>
    <t>1600 43RD AVE E</t>
  </si>
  <si>
    <t>47.63349037</t>
  </si>
  <si>
    <t>-122.2762984</t>
  </si>
  <si>
    <t>LAKEVIEW NORTH CONDOMINIUM</t>
  </si>
  <si>
    <t>3420 BURKE AVE N</t>
  </si>
  <si>
    <t>47.64861167</t>
  </si>
  <si>
    <t>-122.3347633</t>
  </si>
  <si>
    <t>LAKEWEST Condos - Flats</t>
  </si>
  <si>
    <t>2101 WESTLAKE AVE N</t>
  </si>
  <si>
    <t>47.63827228</t>
  </si>
  <si>
    <t>-122.341264</t>
  </si>
  <si>
    <t>LAMPLIGHTER THE CONDOMINIUM</t>
  </si>
  <si>
    <t>505 BELMONT AVE E</t>
  </si>
  <si>
    <t>47.62368616</t>
  </si>
  <si>
    <t>-122.3237127</t>
  </si>
  <si>
    <t>LANDINGS LAKE UNION CONDOMINIUM</t>
  </si>
  <si>
    <t>3919 LATONA AVE NE</t>
  </si>
  <si>
    <t>47.65528672</t>
  </si>
  <si>
    <t>-122.3260481</t>
  </si>
  <si>
    <t>THE LASALLE</t>
  </si>
  <si>
    <t>1430 WESTERN AVE</t>
  </si>
  <si>
    <t>47.60771602</t>
  </si>
  <si>
    <t>-122.34049715</t>
  </si>
  <si>
    <t>Food Sales, Multifamily Housing, Other - Restaurant/Bar, Retail Store, Self-Storage Facility, Social/Meeting Hall</t>
  </si>
  <si>
    <t>DUNN LUMBER</t>
  </si>
  <si>
    <t>3801 LATONA AVE NE</t>
  </si>
  <si>
    <t>47.65414835</t>
  </si>
  <si>
    <t>NORTH LAKE OFFICE BUILDING</t>
  </si>
  <si>
    <t>100 NE NORTHLAKE WAY</t>
  </si>
  <si>
    <t>47.65376324</t>
  </si>
  <si>
    <t>-122.3271766</t>
  </si>
  <si>
    <t>LAKE CITY PRESBYTERIAN CHURCH</t>
  </si>
  <si>
    <t>12041 40TH AVE NE</t>
  </si>
  <si>
    <t>47.71705466</t>
  </si>
  <si>
    <t>-122.2857883</t>
  </si>
  <si>
    <t>VILLA APPIA APARTMENTS</t>
  </si>
  <si>
    <t>12300 31ST AVE NE</t>
  </si>
  <si>
    <t>47.71776519</t>
  </si>
  <si>
    <t>-122.2948553</t>
  </si>
  <si>
    <t>220 NE 65TH ST</t>
  </si>
  <si>
    <t>47.67612119</t>
  </si>
  <si>
    <t>-122.326251</t>
  </si>
  <si>
    <t>GREENLAKE SCHOOL (SPS-DISTRICT)</t>
  </si>
  <si>
    <t>6505 1ST AVE NE</t>
  </si>
  <si>
    <t>47.6763096</t>
  </si>
  <si>
    <t>-122.329361</t>
  </si>
  <si>
    <t>KEYSTONE PLACE APTS</t>
  </si>
  <si>
    <t>5410 KEYSTONE PL N</t>
  </si>
  <si>
    <t>47.66858753</t>
  </si>
  <si>
    <t>-122.3325064</t>
  </si>
  <si>
    <t>Medical Office, Multifamily Housing, Supermarket/Grocery Store</t>
  </si>
  <si>
    <t>MCDONALD (SPS-DISTRICT)</t>
  </si>
  <si>
    <t>120 NE 54TH ST</t>
  </si>
  <si>
    <t>47.66808757</t>
  </si>
  <si>
    <t>-122.3271666</t>
  </si>
  <si>
    <t>LESCHI HEIGHTS</t>
  </si>
  <si>
    <t>2900 S KING ST</t>
  </si>
  <si>
    <t>47.59848531</t>
  </si>
  <si>
    <t>-122.2946861</t>
  </si>
  <si>
    <t>ASCONA APTS</t>
  </si>
  <si>
    <t>200 5TH AVE S</t>
  </si>
  <si>
    <t>47.60070038</t>
  </si>
  <si>
    <t>-122.32728577</t>
  </si>
  <si>
    <t>INTERNATIONAL HOUSE</t>
  </si>
  <si>
    <t>607 MAYNARD AVE S</t>
  </si>
  <si>
    <t>47.5972793</t>
  </si>
  <si>
    <t>-122.3254123</t>
  </si>
  <si>
    <t>SIXTH &amp; KING ASSOCIATES</t>
  </si>
  <si>
    <t>601 S KING ST</t>
  </si>
  <si>
    <t>47.59810187</t>
  </si>
  <si>
    <t>-122.3259923</t>
  </si>
  <si>
    <t>SOO YUEN ASSOCIATION BUILDING (OHIO APTS.)</t>
  </si>
  <si>
    <t>525 MAYNARD AVE S</t>
  </si>
  <si>
    <t>47.59768677</t>
  </si>
  <si>
    <t>-122.32537842</t>
  </si>
  <si>
    <t>Multifamily Housing, Retail Store, Social/Meeting Hall</t>
  </si>
  <si>
    <t>FREEDMAN APARTMENTS</t>
  </si>
  <si>
    <t>515 MAYNARD AVE S</t>
  </si>
  <si>
    <t>47.5978508</t>
  </si>
  <si>
    <t>-122.32543945</t>
  </si>
  <si>
    <t>ALPS HOTEL APARTMENTS</t>
  </si>
  <si>
    <t>621 S KING ST</t>
  </si>
  <si>
    <t>47.59817886</t>
  </si>
  <si>
    <t>PANAMA HOTEL</t>
  </si>
  <si>
    <t>605 S MAIN ST</t>
  </si>
  <si>
    <t>47.59985908</t>
  </si>
  <si>
    <t>-122.325981</t>
  </si>
  <si>
    <t>N P HOTEL &amp; MANEKI RESTAURANT</t>
  </si>
  <si>
    <t>304 6TH AVE S</t>
  </si>
  <si>
    <t>47.59987056</t>
  </si>
  <si>
    <t>-122.32629351</t>
  </si>
  <si>
    <t>FAR EAST BUILDING APTS</t>
  </si>
  <si>
    <t>614 S JACKSON ST</t>
  </si>
  <si>
    <t>47.59938431</t>
  </si>
  <si>
    <t>-122.32543182</t>
  </si>
  <si>
    <t>INTERNATIONAL APTS-53 UNITS</t>
  </si>
  <si>
    <t>315 MAYNARD AVE S</t>
  </si>
  <si>
    <t>47.59945814</t>
  </si>
  <si>
    <t>-122.3254317</t>
  </si>
  <si>
    <t>METROPOLITAN PARK APARTMENTS</t>
  </si>
  <si>
    <t>601 S WASHINGTON ST</t>
  </si>
  <si>
    <t>47.60070488</t>
  </si>
  <si>
    <t>-122.3257057</t>
  </si>
  <si>
    <t>INTERNATIONAL TERRACE</t>
  </si>
  <si>
    <t>202 6TH AVE S</t>
  </si>
  <si>
    <t>47.60027434</t>
  </si>
  <si>
    <t>-122.3259927</t>
  </si>
  <si>
    <t>100 on 6th</t>
  </si>
  <si>
    <t>100 6TH AVE S</t>
  </si>
  <si>
    <t>47.60146035</t>
  </si>
  <si>
    <t>-122.3261095</t>
  </si>
  <si>
    <t>WASHINGTON TERRACE APTS</t>
  </si>
  <si>
    <t>609 YESLER WAY</t>
  </si>
  <si>
    <t>47.60122778</t>
  </si>
  <si>
    <t>-122.3259253</t>
  </si>
  <si>
    <t>NIPPON KAN/KOBE PARK BUILDING</t>
  </si>
  <si>
    <t>633 YESLER WAY</t>
  </si>
  <si>
    <t>47.60104706</t>
  </si>
  <si>
    <t>-122.3254265</t>
  </si>
  <si>
    <t>NIHONMACHI TERRACE APTS</t>
  </si>
  <si>
    <t>651 S MAIN ST</t>
  </si>
  <si>
    <t>47.59977847</t>
  </si>
  <si>
    <t>-122.3246701</t>
  </si>
  <si>
    <t>C &amp; T BLDG</t>
  </si>
  <si>
    <t>650 S JACKSON ST</t>
  </si>
  <si>
    <t>47.59946486</t>
  </si>
  <si>
    <t>-122.3246796</t>
  </si>
  <si>
    <t>EVERGREEN HOTEL BUILDING</t>
  </si>
  <si>
    <t>400 MAYNARD AVE S</t>
  </si>
  <si>
    <t>47.59897453</t>
  </si>
  <si>
    <t>-122.3246818</t>
  </si>
  <si>
    <t>Multifamily Housing, Other, Other - Lodging/Residential</t>
  </si>
  <si>
    <t>ATLAS BUILDING</t>
  </si>
  <si>
    <t>420 MAYNARD AVE S</t>
  </si>
  <si>
    <t>47.59857518</t>
  </si>
  <si>
    <t>-122.3246814</t>
  </si>
  <si>
    <t>REX APTS &amp; TAI TUNG'S</t>
  </si>
  <si>
    <t>657 S KING ST</t>
  </si>
  <si>
    <t>-122.32468414</t>
  </si>
  <si>
    <t>LOYAL HEIGHTS MANOR</t>
  </si>
  <si>
    <t>7547 24TH AVE NW</t>
  </si>
  <si>
    <t>47.68453021</t>
  </si>
  <si>
    <t>-122.3879417</t>
  </si>
  <si>
    <t>THE PACIFIC</t>
  </si>
  <si>
    <t>3901 2ND AVE NE</t>
  </si>
  <si>
    <t>47.6545359</t>
  </si>
  <si>
    <t>-122.3271517</t>
  </si>
  <si>
    <t>JOHN STANFORD INT'L (LATONA)  ELEMENTARY (SPS-DISTRICT)</t>
  </si>
  <si>
    <t>400 NE 42ND ST</t>
  </si>
  <si>
    <t>47.65702213</t>
  </si>
  <si>
    <t>-122.3240145</t>
  </si>
  <si>
    <t>LAURELCREST RESIDENTIAL PARK CONDOMINIUM</t>
  </si>
  <si>
    <t>4707 40TH AVE NE</t>
  </si>
  <si>
    <t>47.66392826</t>
  </si>
  <si>
    <t>-122.2851982</t>
  </si>
  <si>
    <t>LAURELHURST CONDOMINIUM</t>
  </si>
  <si>
    <t>4545 SAND POINT WAY NE</t>
  </si>
  <si>
    <t>47.66199737</t>
  </si>
  <si>
    <t>-122.2865814</t>
  </si>
  <si>
    <t>WASHINGTON HALL</t>
  </si>
  <si>
    <t>153 14TH AVE</t>
  </si>
  <si>
    <t>47.602844</t>
  </si>
  <si>
    <t>-122.3145859</t>
  </si>
  <si>
    <t>WINGATE APTS - 16 UNITS</t>
  </si>
  <si>
    <t>1600 NE 47TH ST</t>
  </si>
  <si>
    <t>47.66328612</t>
  </si>
  <si>
    <t>-122.3105185</t>
  </si>
  <si>
    <t>THE BARCLAY</t>
  </si>
  <si>
    <t>4747 16TH AVE NE</t>
  </si>
  <si>
    <t>47.66437491</t>
  </si>
  <si>
    <t>-122.31111</t>
  </si>
  <si>
    <t>ALPHA CHI OMEGA SORORITY</t>
  </si>
  <si>
    <t>4545 17TH AVE NE</t>
  </si>
  <si>
    <t>47.66254505</t>
  </si>
  <si>
    <t>-122.310048</t>
  </si>
  <si>
    <t>KAPPA ALPHA THETA SORORITY</t>
  </si>
  <si>
    <t>4521 17TH AVE NE</t>
  </si>
  <si>
    <t>47.66190379</t>
  </si>
  <si>
    <t>-122.3100685</t>
  </si>
  <si>
    <t>PHI GAMMA DELTA FRATERNITY</t>
  </si>
  <si>
    <t>4503 17TH AVE NE</t>
  </si>
  <si>
    <t>47.66161815</t>
  </si>
  <si>
    <t>-122.3100859</t>
  </si>
  <si>
    <t>WASHINGTON SQUARE</t>
  </si>
  <si>
    <t>4504 16TH AVE NE</t>
  </si>
  <si>
    <t>47.66157511</t>
  </si>
  <si>
    <t>-122.3105082</t>
  </si>
  <si>
    <t>SORTUN COURT</t>
  </si>
  <si>
    <t>4550 16TH AVE NE</t>
  </si>
  <si>
    <t>47.66261671</t>
  </si>
  <si>
    <t>-122.3105199</t>
  </si>
  <si>
    <t>CHI OMEGA SORORITY</t>
  </si>
  <si>
    <t>4549 18TH AVE NE</t>
  </si>
  <si>
    <t>47.66279161</t>
  </si>
  <si>
    <t>-122.3086829</t>
  </si>
  <si>
    <t>SIGMA CHI FRATERNITY</t>
  </si>
  <si>
    <t>4505 18TH AVE NE</t>
  </si>
  <si>
    <t>47.66153116</t>
  </si>
  <si>
    <t>-122.3087052</t>
  </si>
  <si>
    <t>LAMBDA CHI ALPHA FRATERNITY</t>
  </si>
  <si>
    <t>4509 19TH AVE NE</t>
  </si>
  <si>
    <t>47.6617351</t>
  </si>
  <si>
    <t>-122.3075804</t>
  </si>
  <si>
    <t>UPSTAIRS DOWNSTAIRS APARTMENTS</t>
  </si>
  <si>
    <t>4528 18TH AVE NE</t>
  </si>
  <si>
    <t>47.66238207</t>
  </si>
  <si>
    <t>-122.3080365</t>
  </si>
  <si>
    <t>YESLER COMMUNITY CENTER</t>
  </si>
  <si>
    <t>917 E YESLER WAY</t>
  </si>
  <si>
    <t>47.60135546</t>
  </si>
  <si>
    <t>-122.3201082</t>
  </si>
  <si>
    <t>Fitness Center/Health Club/Gym, Office, Other - Recreation, Other - Technology/Science, Parking, Pre-school/Daycare</t>
  </si>
  <si>
    <t>SEATTLE KEIRO</t>
  </si>
  <si>
    <t>1601 E YESLER WAY</t>
  </si>
  <si>
    <t>47.60132366</t>
  </si>
  <si>
    <t>-122.3107558</t>
  </si>
  <si>
    <t>YESLER NEIGHBORHOOD FACILITY</t>
  </si>
  <si>
    <t>47.60133568</t>
  </si>
  <si>
    <t>-122.3098298</t>
  </si>
  <si>
    <t>Other - Education, Performing Arts, Social/Meeting Hall</t>
  </si>
  <si>
    <t>CLAIREMONT APT HOMES</t>
  </si>
  <si>
    <t>2010 E YESLER WAY</t>
  </si>
  <si>
    <t>47.60184462</t>
  </si>
  <si>
    <t>-122.3056921</t>
  </si>
  <si>
    <t>FIRST PLACE</t>
  </si>
  <si>
    <t>172 20TH AVE</t>
  </si>
  <si>
    <t>47.60329437</t>
  </si>
  <si>
    <t>-122.3059529</t>
  </si>
  <si>
    <t>SPRUCE PARK APARTMENTS</t>
  </si>
  <si>
    <t>155 21ST AVE</t>
  </si>
  <si>
    <t>47.60288136</t>
  </si>
  <si>
    <t>-122.3053232</t>
  </si>
  <si>
    <t>28 UNIT APARTMENT</t>
  </si>
  <si>
    <t>231 26TH AVE E</t>
  </si>
  <si>
    <t>47.62100773</t>
  </si>
  <si>
    <t>-122.2989161</t>
  </si>
  <si>
    <t>MADISON VISTA APTS</t>
  </si>
  <si>
    <t>114 24TH AVE E</t>
  </si>
  <si>
    <t>47.61943095</t>
  </si>
  <si>
    <t>-122.3008476</t>
  </si>
  <si>
    <t>Cornish (Kerry Hall)</t>
  </si>
  <si>
    <t>710 E ROY ST</t>
  </si>
  <si>
    <t>47.62533653</t>
  </si>
  <si>
    <t>-122.3230355</t>
  </si>
  <si>
    <t>LOYAL HEIGHTS COMMUNITY CENTER</t>
  </si>
  <si>
    <t>2101 NW 77TH ST</t>
  </si>
  <si>
    <t>47.68469112</t>
  </si>
  <si>
    <t>-122.3828189</t>
  </si>
  <si>
    <t>NEW CENTRAL HOTEL CONDOMINIUM</t>
  </si>
  <si>
    <t>657 S WELLER ST</t>
  </si>
  <si>
    <t>47.59719714</t>
  </si>
  <si>
    <t>-122.3246897</t>
  </si>
  <si>
    <t>MCBRIDE COURT</t>
  </si>
  <si>
    <t>4515 29TH AVE S</t>
  </si>
  <si>
    <t>47.56162911</t>
  </si>
  <si>
    <t>-122.2957523</t>
  </si>
  <si>
    <t>SNOQUALMIE PLACE</t>
  </si>
  <si>
    <t>2917 S SNOQUALMIE ST</t>
  </si>
  <si>
    <t>47.56127242</t>
  </si>
  <si>
    <t>-122.2948475</t>
  </si>
  <si>
    <t>NEWMARK TOWER CONDOMINIUM (MULTIFAMILY PORTION)</t>
  </si>
  <si>
    <t>1415 2ND AVE</t>
  </si>
  <si>
    <t>47.60864842</t>
  </si>
  <si>
    <t>-122.3387886</t>
  </si>
  <si>
    <t>ADMIRAL METROPOLITAN MARKET</t>
  </si>
  <si>
    <t>2320 42ND AVE SW</t>
  </si>
  <si>
    <t>47.58196731</t>
  </si>
  <si>
    <t>-122.384804</t>
  </si>
  <si>
    <t>Office, Supermarket/Grocery Store</t>
  </si>
  <si>
    <t>ADMIRAL HEIGHTS</t>
  </si>
  <si>
    <t>2326 CALIFORNIA AVE SW</t>
  </si>
  <si>
    <t>47.58210267</t>
  </si>
  <si>
    <t>-122.3861228</t>
  </si>
  <si>
    <t>RAGLEY APARTMENTS</t>
  </si>
  <si>
    <t>1608 E REPUBLICAN ST</t>
  </si>
  <si>
    <t>47.62356805</t>
  </si>
  <si>
    <t>-122.3110959</t>
  </si>
  <si>
    <t>ARBORETUM COURT II</t>
  </si>
  <si>
    <t>3130 E MADISON ST</t>
  </si>
  <si>
    <t>47.62696595</t>
  </si>
  <si>
    <t>-122.2916093</t>
  </si>
  <si>
    <t>Fitness Center/Health Club/Gym, Medical Office, Office, Parking, Restaurant</t>
  </si>
  <si>
    <t>MILWAUKEE APARTMENTS</t>
  </si>
  <si>
    <t>664 S KING ST</t>
  </si>
  <si>
    <t>47.598748</t>
  </si>
  <si>
    <t>-122.3242219</t>
  </si>
  <si>
    <t>TRADER JOE'S - AAA</t>
  </si>
  <si>
    <t>4555 ROOSEVELT WAY NE</t>
  </si>
  <si>
    <t>47.66282315</t>
  </si>
  <si>
    <t>-122.317772</t>
  </si>
  <si>
    <t>SEATTLE COMMUNITY CHURCH</t>
  </si>
  <si>
    <t>4501 46TH AVE NE</t>
  </si>
  <si>
    <t>47.6615423</t>
  </si>
  <si>
    <t>-122.2787693</t>
  </si>
  <si>
    <t>LAURELHURST K-8 (SPS-DISTRICT)</t>
  </si>
  <si>
    <t>4530 46TH AVE NE</t>
  </si>
  <si>
    <t>47.66211315</t>
  </si>
  <si>
    <t>-122.2778902</t>
  </si>
  <si>
    <t>NORTHWEST WHOLESALE FLORISTS</t>
  </si>
  <si>
    <t>525 S FRONT ST</t>
  </si>
  <si>
    <t>47.54762719</t>
  </si>
  <si>
    <t>-122.3274953</t>
  </si>
  <si>
    <t>PACIFIC GEORGETOWN CENTER LLC</t>
  </si>
  <si>
    <t>6363 7TH AVE S</t>
  </si>
  <si>
    <t>47.54493204</t>
  </si>
  <si>
    <t>-122.3253747</t>
  </si>
  <si>
    <t>Non-Refrigerated Warehouse, Office, Parking</t>
  </si>
  <si>
    <t>ALPHA DELTA PI SORORITY</t>
  </si>
  <si>
    <t>1805 NE 47TH ST</t>
  </si>
  <si>
    <t>47.66280557</t>
  </si>
  <si>
    <t>-122.3080048</t>
  </si>
  <si>
    <t>WILSONIAN APARTMENTS</t>
  </si>
  <si>
    <t>4710 UNIVERSITY WAY NE</t>
  </si>
  <si>
    <t>47.66335821</t>
  </si>
  <si>
    <t>-122.3127556</t>
  </si>
  <si>
    <t>SAMAKI COMMONS</t>
  </si>
  <si>
    <t>3908 S KENYON ST</t>
  </si>
  <si>
    <t>47.53221853</t>
  </si>
  <si>
    <t>-122.2826905</t>
  </si>
  <si>
    <t>UPTOWN CONDO</t>
  </si>
  <si>
    <t>47.62403707</t>
  </si>
  <si>
    <t>-122.3589778</t>
  </si>
  <si>
    <t>URBAN LEAGUE VILLAGE</t>
  </si>
  <si>
    <t>2300 S MASSACHUSETTS ST</t>
  </si>
  <si>
    <t>47.58915516</t>
  </si>
  <si>
    <t>-122.3018253</t>
  </si>
  <si>
    <t>Multifamily Housing, Museum</t>
  </si>
  <si>
    <t>UWAJIMAYA VILLAGE</t>
  </si>
  <si>
    <t>512 S WELLER ST</t>
  </si>
  <si>
    <t>47.59691198</t>
  </si>
  <si>
    <t>-122.3270171</t>
  </si>
  <si>
    <t>VEER LOFTS</t>
  </si>
  <si>
    <t>401 9TH AVE N</t>
  </si>
  <si>
    <t>47.62238632</t>
  </si>
  <si>
    <t>-122.3400988</t>
  </si>
  <si>
    <t>VERANDAS ON QUEEN ANNE CONDOMINIUM</t>
  </si>
  <si>
    <t>1901 TAYLOR AVE N</t>
  </si>
  <si>
    <t>47.63603955</t>
  </si>
  <si>
    <t>-122.3462775</t>
  </si>
  <si>
    <t>700 BROADWAY APARTMENTS</t>
  </si>
  <si>
    <t>700 BROADWAY E</t>
  </si>
  <si>
    <t>47.62546414</t>
  </si>
  <si>
    <t>-122.3208544</t>
  </si>
  <si>
    <t>Bank Branch, Multifamily Housing, Parking, Restaurant, Strip Mall</t>
  </si>
  <si>
    <t>BAYVIEW MANOR</t>
  </si>
  <si>
    <t>11 W ALOHA ST</t>
  </si>
  <si>
    <t>47.62635358</t>
  </si>
  <si>
    <t>-122.3568995</t>
  </si>
  <si>
    <t>Office, Parking, Senior Care Community</t>
  </si>
  <si>
    <t>CHURCH</t>
  </si>
  <si>
    <t>1801 24TH AVE S</t>
  </si>
  <si>
    <t>47.58667585</t>
  </si>
  <si>
    <t>-122.302109</t>
  </si>
  <si>
    <t>SOUNDVIEW</t>
  </si>
  <si>
    <t>4815 CALIFORNIA AVE SW</t>
  </si>
  <si>
    <t>47.55845035</t>
  </si>
  <si>
    <t>-122.3871982</t>
  </si>
  <si>
    <t>CONTINENTAL APTS</t>
  </si>
  <si>
    <t>4835 CALIFORNIA AVE SW</t>
  </si>
  <si>
    <t>47.55799047</t>
  </si>
  <si>
    <t>-122.3871559</t>
  </si>
  <si>
    <t>NINE CHERRY SQUARE</t>
  </si>
  <si>
    <t>905 CHERRY ST</t>
  </si>
  <si>
    <t>47.60621025</t>
  </si>
  <si>
    <t>-122.3249068</t>
  </si>
  <si>
    <t>911 CONDOMINIUM</t>
  </si>
  <si>
    <t>911 N 73RD ST</t>
  </si>
  <si>
    <t>47.68158154</t>
  </si>
  <si>
    <t>-122.3456285</t>
  </si>
  <si>
    <t>1926 FAIRVIEW CONDOMINIUM</t>
  </si>
  <si>
    <t>1926 FAIRVIEW AVE E</t>
  </si>
  <si>
    <t>47.63648469</t>
  </si>
  <si>
    <t>-122.3278111</t>
  </si>
  <si>
    <t>9800 ROOSEVELT CONDOMINIUM</t>
  </si>
  <si>
    <t>9800 ROOSEVELT WAY NE</t>
  </si>
  <si>
    <t>47.70063422</t>
  </si>
  <si>
    <t>-122.3173356</t>
  </si>
  <si>
    <t>19TH AVE LOFTS</t>
  </si>
  <si>
    <t>1812 19TH AVE</t>
  </si>
  <si>
    <t>47.61798427</t>
  </si>
  <si>
    <t>-122.307048</t>
  </si>
  <si>
    <t>FOUR SEASONS HOTEL &amp; 99 UNION STREET PRIVATE RESIDENCES</t>
  </si>
  <si>
    <t>99 UNION ST</t>
  </si>
  <si>
    <t>47.60737991</t>
  </si>
  <si>
    <t>-122.3391571</t>
  </si>
  <si>
    <t>Hotel, Multifamily Housing, Retail Store</t>
  </si>
  <si>
    <t>FIFTH AVE APTS</t>
  </si>
  <si>
    <t>1401 5TH AVE N</t>
  </si>
  <si>
    <t>47.63165134</t>
  </si>
  <si>
    <t>-122.3479111</t>
  </si>
  <si>
    <t>TOWNE VUE MANOR</t>
  </si>
  <si>
    <t>1425 5TH AVE N</t>
  </si>
  <si>
    <t>47.63203903</t>
  </si>
  <si>
    <t>-122.3478289</t>
  </si>
  <si>
    <t>CROSSPOINTE VISTA</t>
  </si>
  <si>
    <t>620 COMSTOCK ST</t>
  </si>
  <si>
    <t>47.63094253</t>
  </si>
  <si>
    <t>-122.3439903</t>
  </si>
  <si>
    <t>NOMA</t>
  </si>
  <si>
    <t>5600 24TH AVE NW</t>
  </si>
  <si>
    <t>47.66982269</t>
  </si>
  <si>
    <t>-122.387146</t>
  </si>
  <si>
    <t>THUNDERBIRD APTS</t>
  </si>
  <si>
    <t>4821 FAUNTLEROY WAY SW</t>
  </si>
  <si>
    <t>47.55857557</t>
  </si>
  <si>
    <t>-122.3818988</t>
  </si>
  <si>
    <t>N W WAREHOUSE</t>
  </si>
  <si>
    <t>6540 5TH PL S</t>
  </si>
  <si>
    <t>47.54479405</t>
  </si>
  <si>
    <t>-122.3268865</t>
  </si>
  <si>
    <t>CEDAR HEIGHTS</t>
  </si>
  <si>
    <t>6535 5TH PL S</t>
  </si>
  <si>
    <t>47.54496192</t>
  </si>
  <si>
    <t>-122.3275978</t>
  </si>
  <si>
    <t>PACIFIC RUBBER</t>
  </si>
  <si>
    <t>6720 E MARGINAL WAY S</t>
  </si>
  <si>
    <t>47.54345532</t>
  </si>
  <si>
    <t>-122.327711</t>
  </si>
  <si>
    <t>TSUE CHONG FOODS</t>
  </si>
  <si>
    <t>800 S WELLER ST</t>
  </si>
  <si>
    <t>47.59757258</t>
  </si>
  <si>
    <t>-122.32224539</t>
  </si>
  <si>
    <t>ST JAMES CATHEDRAL PLACE</t>
  </si>
  <si>
    <t>803 TERRY AVE</t>
  </si>
  <si>
    <t>47.60745512</t>
  </si>
  <si>
    <t>-122.3254102</t>
  </si>
  <si>
    <t>MILL STREET CONDOMINIUM</t>
  </si>
  <si>
    <t>1918 E YESLER WAY</t>
  </si>
  <si>
    <t>47.60191104</t>
  </si>
  <si>
    <t>-122.3066951</t>
  </si>
  <si>
    <t>MILLENNIUM TOWER</t>
  </si>
  <si>
    <t>715 2ND AVE</t>
  </si>
  <si>
    <t>47.60322492</t>
  </si>
  <si>
    <t>-122.3338301</t>
  </si>
  <si>
    <t>MILLER PLACE CONDOMINIUM</t>
  </si>
  <si>
    <t>215 20TH AVE E</t>
  </si>
  <si>
    <t>47.62010542</t>
  </si>
  <si>
    <t>-122.3064198</t>
  </si>
  <si>
    <t>MONIQUE LOFTS CONDOMINIUM</t>
  </si>
  <si>
    <t>1024 E PIKE ST</t>
  </si>
  <si>
    <t>47.61435031</t>
  </si>
  <si>
    <t>-122.3185209</t>
  </si>
  <si>
    <t>MONTREUX CONDOMINIUM</t>
  </si>
  <si>
    <t>425 VINE ST</t>
  </si>
  <si>
    <t>47.61744114</t>
  </si>
  <si>
    <t>-122.3460657</t>
  </si>
  <si>
    <t>Multifamily Housing, Office, Other, Other - Recreation, Parking, Restaurant</t>
  </si>
  <si>
    <t>WEST SEATTLE THRIFTWAY</t>
  </si>
  <si>
    <t>4201 SW MORGAN ST</t>
  </si>
  <si>
    <t>47.54447738</t>
  </si>
  <si>
    <t>-122.3862101</t>
  </si>
  <si>
    <t>CRESCENT APTS</t>
  </si>
  <si>
    <t>5201 42ND AVE S</t>
  </si>
  <si>
    <t>47.55523383</t>
  </si>
  <si>
    <t>-122.2816352</t>
  </si>
  <si>
    <t>1050 W EWING ST</t>
  </si>
  <si>
    <t>47.65523769</t>
  </si>
  <si>
    <t>-122.3711684</t>
  </si>
  <si>
    <t>DENNY TERRACE</t>
  </si>
  <si>
    <t>100 MELROSE AVE E</t>
  </si>
  <si>
    <t>47.6190507</t>
  </si>
  <si>
    <t>-122.3275336</t>
  </si>
  <si>
    <t>THE ILIAD</t>
  </si>
  <si>
    <t>112 BELLEVUE AVE E</t>
  </si>
  <si>
    <t>47.61904446</t>
  </si>
  <si>
    <t>-122.3262956</t>
  </si>
  <si>
    <t>BILTMORE APARTMENTS</t>
  </si>
  <si>
    <t>418 E LORETTA PL</t>
  </si>
  <si>
    <t>47.61943597</t>
  </si>
  <si>
    <t>-122.3257197</t>
  </si>
  <si>
    <t>FANEUIL HALL</t>
  </si>
  <si>
    <t>1562 E OLIVE WAY</t>
  </si>
  <si>
    <t>47.61899567</t>
  </si>
  <si>
    <t>-122.32569885</t>
  </si>
  <si>
    <t>ROYAL CREST CONDOMINIUM</t>
  </si>
  <si>
    <t>2100 3RD AVE</t>
  </si>
  <si>
    <t>47.61354065</t>
  </si>
  <si>
    <t>-122.34220886</t>
  </si>
  <si>
    <t>ROYAL MANOR CONDOMINIUM</t>
  </si>
  <si>
    <t>1120 8TH AVE</t>
  </si>
  <si>
    <t>47.60928408</t>
  </si>
  <si>
    <t>-122.3292281</t>
  </si>
  <si>
    <t>ROYAL OAK CONDOMINIUM</t>
  </si>
  <si>
    <t>12300 28TH AVE NE</t>
  </si>
  <si>
    <t>47.71767587</t>
  </si>
  <si>
    <t>-122.2975715</t>
  </si>
  <si>
    <t>ROYCROFT CONDOMINIUM</t>
  </si>
  <si>
    <t>6015 PHINNEY AVE N</t>
  </si>
  <si>
    <t>47.67293237</t>
  </si>
  <si>
    <t>-122.3546915</t>
  </si>
  <si>
    <t>RUBY</t>
  </si>
  <si>
    <t>2960 EASTLAKE AVE E</t>
  </si>
  <si>
    <t>47.64832832</t>
  </si>
  <si>
    <t>-122.3232982</t>
  </si>
  <si>
    <t>VIEWLANDS ELEMENTARY (SPS-DISTRICT)</t>
  </si>
  <si>
    <t>10505 3RD AVE NW</t>
  </si>
  <si>
    <t>47.70614609</t>
  </si>
  <si>
    <t>-122.3612496</t>
  </si>
  <si>
    <t>LOCKHAVEN CONDOMINIUM</t>
  </si>
  <si>
    <t>3100 W COMMODORE WAY</t>
  </si>
  <si>
    <t>47.66400669</t>
  </si>
  <si>
    <t>-122.3969584</t>
  </si>
  <si>
    <t>LOCKSHORE CONDOMINIUM</t>
  </si>
  <si>
    <t>3200 W COMMODORE WAY</t>
  </si>
  <si>
    <t>47.66441083</t>
  </si>
  <si>
    <t>-122.397964</t>
  </si>
  <si>
    <t>LOFTS THE CONDOMINIUM</t>
  </si>
  <si>
    <t>208 3RD AVE S</t>
  </si>
  <si>
    <t>47.60045716</t>
  </si>
  <si>
    <t>-122.3298903</t>
  </si>
  <si>
    <t>CAPITOL COURT</t>
  </si>
  <si>
    <t>514 19TH AVE E</t>
  </si>
  <si>
    <t>47.62379788</t>
  </si>
  <si>
    <t>-122.3069741</t>
  </si>
  <si>
    <t>ADMIRAL APARTMENTS</t>
  </si>
  <si>
    <t>2203 CALIFORNIA AVE SW</t>
  </si>
  <si>
    <t>47.58380891</t>
  </si>
  <si>
    <t>-122.3868071</t>
  </si>
  <si>
    <t>LOYAL HEIGHTS (SPS-DISTRICT)</t>
  </si>
  <si>
    <t>2501 NW 80TH ST</t>
  </si>
  <si>
    <t>47.68585535</t>
  </si>
  <si>
    <t>-122.3890484</t>
  </si>
  <si>
    <t>MEZZO CONDOMINIUM</t>
  </si>
  <si>
    <t>711 E DENNY WAY</t>
  </si>
  <si>
    <t>47.61847244</t>
  </si>
  <si>
    <t>-122.3230743</t>
  </si>
  <si>
    <t>MIDORI</t>
  </si>
  <si>
    <t>1515 E YESLER WAY</t>
  </si>
  <si>
    <t>47.60144637</t>
  </si>
  <si>
    <t>-122.3122518</t>
  </si>
  <si>
    <t>MIDTOWN</t>
  </si>
  <si>
    <t>732 11TH AVE E</t>
  </si>
  <si>
    <t>47.62624293</t>
  </si>
  <si>
    <t>-122.3177295</t>
  </si>
  <si>
    <t>MILLER APTS</t>
  </si>
  <si>
    <t>709 E PIKE ST</t>
  </si>
  <si>
    <t>47.61386325</t>
  </si>
  <si>
    <t>-122.3228812</t>
  </si>
  <si>
    <t>KNIGHTS OF COLUMBUS BLDG</t>
  </si>
  <si>
    <t>722 E UNION ST</t>
  </si>
  <si>
    <t>47.61316841</t>
  </si>
  <si>
    <t>-122.3224869</t>
  </si>
  <si>
    <t>ST JOHNS APT &amp; STORE</t>
  </si>
  <si>
    <t>725 E PIKE ST</t>
  </si>
  <si>
    <t>47.61387248</t>
  </si>
  <si>
    <t>-122.3224312</t>
  </si>
  <si>
    <t>GREENHOUSE APARTMENTS (2013)</t>
  </si>
  <si>
    <t>3701 S HUDSON ST</t>
  </si>
  <si>
    <t>47.55662537</t>
  </si>
  <si>
    <t>-122.28572083</t>
  </si>
  <si>
    <t>MORNINGSIDE APTS &amp; RETAIL</t>
  </si>
  <si>
    <t>9425 35TH AVE NE</t>
  </si>
  <si>
    <t>47.69727088</t>
  </si>
  <si>
    <t>-122.2909293</t>
  </si>
  <si>
    <t>MOSLER LOFTS</t>
  </si>
  <si>
    <t>2720 3RD AVE</t>
  </si>
  <si>
    <t>47.6176026</t>
  </si>
  <si>
    <t>-122.3491721</t>
  </si>
  <si>
    <t>Financial Office, Food Service, Multifamily Housing, Other, Parking</t>
  </si>
  <si>
    <t>MAPLE LEAF APTS</t>
  </si>
  <si>
    <t>3501 14TH AVE S</t>
  </si>
  <si>
    <t>47.57190746</t>
  </si>
  <si>
    <t>-122.3151952</t>
  </si>
  <si>
    <t>CITY WALK APARTMENTS</t>
  </si>
  <si>
    <t>1130 N 115TH ST</t>
  </si>
  <si>
    <t>47.71307599</t>
  </si>
  <si>
    <t>-122.3434711</t>
  </si>
  <si>
    <t>NORTHPARK VILLA</t>
  </si>
  <si>
    <t>1100 N 115TH ST</t>
  </si>
  <si>
    <t>47.71252252</t>
  </si>
  <si>
    <t>-122.3441732</t>
  </si>
  <si>
    <t>PEGASUS COURT CONDO</t>
  </si>
  <si>
    <t>12345 ROOSEVELT WAY NE</t>
  </si>
  <si>
    <t>47.71888349</t>
  </si>
  <si>
    <t>-122.3184901</t>
  </si>
  <si>
    <t>EVANSTON PLACE  APTS</t>
  </si>
  <si>
    <t>4323 EVANSTON AVE N</t>
  </si>
  <si>
    <t>47.65973141</t>
  </si>
  <si>
    <t>-122.3513366</t>
  </si>
  <si>
    <t>APARTMENT &amp; RETAIL</t>
  </si>
  <si>
    <t>1520 NE 143RD ST</t>
  </si>
  <si>
    <t>47.73233652</t>
  </si>
  <si>
    <t>-122.312038</t>
  </si>
  <si>
    <t>22 UNIT APARTMENT</t>
  </si>
  <si>
    <t>1526 NE 143RD ST</t>
  </si>
  <si>
    <t>47.73234112</t>
  </si>
  <si>
    <t>-122.3115878</t>
  </si>
  <si>
    <t>EXECUTIVE ESTATES - BLDG E</t>
  </si>
  <si>
    <t>14040 15TH AVE NE</t>
  </si>
  <si>
    <t>47.73171442</t>
  </si>
  <si>
    <t>-122.3120288</t>
  </si>
  <si>
    <t>JACKSON PARK APTS 36-UNITS</t>
  </si>
  <si>
    <t>13716 15TH AVE NE</t>
  </si>
  <si>
    <t>47.72917729</t>
  </si>
  <si>
    <t>-122.3119496</t>
  </si>
  <si>
    <t>EXECUTIVE ESTATES (BLDGS J &amp; K)</t>
  </si>
  <si>
    <t>14017 15TH AVE NE</t>
  </si>
  <si>
    <t>47.73102233</t>
  </si>
  <si>
    <t>-122.315133</t>
  </si>
  <si>
    <t>EXECUTIVE ESTATES (BLDGS N &amp; R)</t>
  </si>
  <si>
    <t>14025 15TH AVE NE</t>
  </si>
  <si>
    <t>47.73104609</t>
  </si>
  <si>
    <t>-122.3130977</t>
  </si>
  <si>
    <t>EXECUTIVE ESTATES (BLDGS A, B, C, D)</t>
  </si>
  <si>
    <t>1227 NE 143RD ST</t>
  </si>
  <si>
    <t>47.73136514</t>
  </si>
  <si>
    <t>-122.3139493</t>
  </si>
  <si>
    <t>EXECUTIVE ESTATES (BLDGS F, G &amp; H)</t>
  </si>
  <si>
    <t>14041 15TH AVE NE</t>
  </si>
  <si>
    <t>47.73276271</t>
  </si>
  <si>
    <t>-122.3141435</t>
  </si>
  <si>
    <t>EXECUTIVE ESTATES (BLDGS M &amp; N)</t>
  </si>
  <si>
    <t>14330 12TH AVE NE</t>
  </si>
  <si>
    <t>47.73330524</t>
  </si>
  <si>
    <t>-122.3147266</t>
  </si>
  <si>
    <t>CENTURYLINK: EMERSON MAIN</t>
  </si>
  <si>
    <t>1249 NE 145TH ST</t>
  </si>
  <si>
    <t>47.73368341</t>
  </si>
  <si>
    <t>-122.3136676</t>
  </si>
  <si>
    <t>PARC-BELLTOWN</t>
  </si>
  <si>
    <t>2700 WESTERN AVE</t>
  </si>
  <si>
    <t>47.61550004</t>
  </si>
  <si>
    <t>-122.3514887</t>
  </si>
  <si>
    <t>PARC ON SUMMIT CONDOMINIUM</t>
  </si>
  <si>
    <t>1616 SUMMIT AVE</t>
  </si>
  <si>
    <t>47.61574558</t>
  </si>
  <si>
    <t>-122.3252456</t>
  </si>
  <si>
    <t>VILLAGE VISTA APTS</t>
  </si>
  <si>
    <t>5000 22ND AVE NE</t>
  </si>
  <si>
    <t>47.66499042</t>
  </si>
  <si>
    <t>-122.3040051</t>
  </si>
  <si>
    <t>RAVEN-WOOD CONDOMINIUM</t>
  </si>
  <si>
    <t>9502 RAVENNA AVE NE</t>
  </si>
  <si>
    <t>47.69775086</t>
  </si>
  <si>
    <t>-122.3042399</t>
  </si>
  <si>
    <t>RAVENNA WOODS CONDOMINIUM</t>
  </si>
  <si>
    <t>2300 NE 89TH ST</t>
  </si>
  <si>
    <t>47.69323146</t>
  </si>
  <si>
    <t>-122.303097</t>
  </si>
  <si>
    <t>REGATTA CONDOMINIUM</t>
  </si>
  <si>
    <t>1700 N NORTHLAKE WAY</t>
  </si>
  <si>
    <t>47.64719998</t>
  </si>
  <si>
    <t>-122.336697</t>
  </si>
  <si>
    <t>REGATTA ON ALKI CONDOMINIUM</t>
  </si>
  <si>
    <t>1502 ALKI AVE SW</t>
  </si>
  <si>
    <t>47.59021787</t>
  </si>
  <si>
    <t>-122.3927577</t>
  </si>
  <si>
    <t>PARK LANE PLACE CONDOMINIUM</t>
  </si>
  <si>
    <t>400 BOYLSTON AVE E</t>
  </si>
  <si>
    <t>47.62223104</t>
  </si>
  <si>
    <t>-122.3228077</t>
  </si>
  <si>
    <t>PARK MERIDIAN CONDOMINIUM</t>
  </si>
  <si>
    <t>10545 MERIDIAN AVE N</t>
  </si>
  <si>
    <t>47.70649985</t>
  </si>
  <si>
    <t>-122.3347791</t>
  </si>
  <si>
    <t>PARK SHORE VILLA CONDOMINIUM</t>
  </si>
  <si>
    <t>9030 SEWARD PARK AVE S</t>
  </si>
  <si>
    <t>47.52212811</t>
  </si>
  <si>
    <t>-122.2638221</t>
  </si>
  <si>
    <t>PARK SUMMIT PH 01 CONDOMINIUM</t>
  </si>
  <si>
    <t>211 SUMMIT AVE E</t>
  </si>
  <si>
    <t>47.61991764</t>
  </si>
  <si>
    <t>-122.3259611</t>
  </si>
  <si>
    <t>PARK TERRACE CONDOMINIUM</t>
  </si>
  <si>
    <t>528 W OLYMPIC PL</t>
  </si>
  <si>
    <t>47.62729429</t>
  </si>
  <si>
    <t>-122.3643816</t>
  </si>
  <si>
    <t>PARKE GRANDVIEW CONDOMINIUM</t>
  </si>
  <si>
    <t>1520 15TH AVE E</t>
  </si>
  <si>
    <t>47.63288735</t>
  </si>
  <si>
    <t>-122.3122004</t>
  </si>
  <si>
    <t>ADAMS ELEMENTARY (SPS-DISTRICT)</t>
  </si>
  <si>
    <t>6110 28TH AVE NW</t>
  </si>
  <si>
    <t>47.67344878</t>
  </si>
  <si>
    <t>-122.3917736</t>
  </si>
  <si>
    <t>PARKVIEW PLAZA CONDOMINIUM</t>
  </si>
  <si>
    <t>1101 SENECA ST</t>
  </si>
  <si>
    <t>47.61067127</t>
  </si>
  <si>
    <t>-122.3259436</t>
  </si>
  <si>
    <t>SAFEWAY  STORE # 1550</t>
  </si>
  <si>
    <t>7300 ROOSEVELT WAY NE</t>
  </si>
  <si>
    <t>47.68194711</t>
  </si>
  <si>
    <t>-122.3169626</t>
  </si>
  <si>
    <t>CROSS AND CROWN CHURCH</t>
  </si>
  <si>
    <t>4554 12TH AVE NE</t>
  </si>
  <si>
    <t>47.66285518</t>
  </si>
  <si>
    <t>-122.3149251</t>
  </si>
  <si>
    <t>RENAISSANCE AT 1ST &amp; LEE</t>
  </si>
  <si>
    <t>1414 1ST AVE W</t>
  </si>
  <si>
    <t>47.63180642</t>
  </si>
  <si>
    <t>-122.3575262</t>
  </si>
  <si>
    <t>RENAISSANCE THE CONDOMINIUM</t>
  </si>
  <si>
    <t>1011 5TH AVE N</t>
  </si>
  <si>
    <t>47.62850881</t>
  </si>
  <si>
    <t>-122.3479282</t>
  </si>
  <si>
    <t>RENAISSANCE ON QUEEN ANNE CONDOMINIUM</t>
  </si>
  <si>
    <t>810 TAYLOR AVE N</t>
  </si>
  <si>
    <t>47.62659585</t>
  </si>
  <si>
    <t>-122.345885</t>
  </si>
  <si>
    <t>LESCHI LAKE CENTER</t>
  </si>
  <si>
    <t>120 LAKESIDE AVE</t>
  </si>
  <si>
    <t>47.60183209</t>
  </si>
  <si>
    <t>-122.2840706</t>
  </si>
  <si>
    <t>Non-Refrigerated Warehouse, Office, Restaurant, Retail Store</t>
  </si>
  <si>
    <t>GABLES CO-OP APTS</t>
  </si>
  <si>
    <t>403 16TH AVE E</t>
  </si>
  <si>
    <t>47.62236769</t>
  </si>
  <si>
    <t>-122.31176</t>
  </si>
  <si>
    <t>346 15TH AVE E</t>
  </si>
  <si>
    <t>47.6219162</t>
  </si>
  <si>
    <t>-122.3123273</t>
  </si>
  <si>
    <t>GREENLIND BUILDING</t>
  </si>
  <si>
    <t>340 15TH AVE E</t>
  </si>
  <si>
    <t>47.62159798</t>
  </si>
  <si>
    <t>Office, Other - Entertainment/Public Assembly, Restaurant, Urgent Care/Clinic/Other Outpatient</t>
  </si>
  <si>
    <t>UNIVERSITY HOUSE</t>
  </si>
  <si>
    <t>4700 12TH AVE NE</t>
  </si>
  <si>
    <t>47.66337391</t>
  </si>
  <si>
    <t>-122.3149362</t>
  </si>
  <si>
    <t>ELLIPSE APARTMENTS</t>
  </si>
  <si>
    <t>4744 12TH AVE NE</t>
  </si>
  <si>
    <t>47.66405106</t>
  </si>
  <si>
    <t>-122.31493378</t>
  </si>
  <si>
    <t>ACACIA COURT APARTMENTS</t>
  </si>
  <si>
    <t>4707 12TH AVE NE</t>
  </si>
  <si>
    <t>47.66330581</t>
  </si>
  <si>
    <t>-122.3155782</t>
  </si>
  <si>
    <t>RESIDENCE AT 5TH AVENUE NORTH CONDOMINIUM</t>
  </si>
  <si>
    <t>812 5TH AVE N</t>
  </si>
  <si>
    <t>47.62686577</t>
  </si>
  <si>
    <t>-122.347229</t>
  </si>
  <si>
    <t>RIDGEMONT CONDOMINIUM</t>
  </si>
  <si>
    <t>7720 GREENWOOD AVE N</t>
  </si>
  <si>
    <t>47.68528984</t>
  </si>
  <si>
    <t>-122.3550624</t>
  </si>
  <si>
    <t>PHINNEY TERRACE</t>
  </si>
  <si>
    <t>6561 PHINNEY AVE N</t>
  </si>
  <si>
    <t>47.67712802</t>
  </si>
  <si>
    <t>-122.3547122</t>
  </si>
  <si>
    <t>RIVA AT LAKE UNION</t>
  </si>
  <si>
    <t>1550 EASTLAKE AVE E</t>
  </si>
  <si>
    <t>47.63364543</t>
  </si>
  <si>
    <t>-122.3253183</t>
  </si>
  <si>
    <t>Seattle Public Library - Queen Anne Storage</t>
  </si>
  <si>
    <t>1529 4TH AVE W</t>
  </si>
  <si>
    <t>47.63327691</t>
  </si>
  <si>
    <t>-122.3627781</t>
  </si>
  <si>
    <t>CENTURYLINK: ATWATER CO</t>
  </si>
  <si>
    <t>1503 3RD AVE W</t>
  </si>
  <si>
    <t>47.63256835</t>
  </si>
  <si>
    <t>-122.3614257</t>
  </si>
  <si>
    <t>THE GILBERT APARTMENTS</t>
  </si>
  <si>
    <t>1529 QUEEN ANNE AVE N</t>
  </si>
  <si>
    <t>47.63338089</t>
  </si>
  <si>
    <t>-122.35738373</t>
  </si>
  <si>
    <t>THE MAGNOLIA</t>
  </si>
  <si>
    <t>4250 34TH AVE W</t>
  </si>
  <si>
    <t>47.65912277</t>
  </si>
  <si>
    <t>-122.4004286</t>
  </si>
  <si>
    <t>CHEMITHON</t>
  </si>
  <si>
    <t>8000 5TH AVE S</t>
  </si>
  <si>
    <t>47.53092023</t>
  </si>
  <si>
    <t>-122.3277723</t>
  </si>
  <si>
    <t>WESTCO WIRE ROPE</t>
  </si>
  <si>
    <t>7777 7TH AVE S</t>
  </si>
  <si>
    <t>47.53304631</t>
  </si>
  <si>
    <t>-122.3260129</t>
  </si>
  <si>
    <t>PWA INC</t>
  </si>
  <si>
    <t>7700 2ND AVE S</t>
  </si>
  <si>
    <t>47.5337958</t>
  </si>
  <si>
    <t>-122.3305702</t>
  </si>
  <si>
    <t>WHECO</t>
  </si>
  <si>
    <t>7417 4TH AVE S</t>
  </si>
  <si>
    <t>47.53609805</t>
  </si>
  <si>
    <t>-122.3295635</t>
  </si>
  <si>
    <t>LE PARC CONDOMINIUM</t>
  </si>
  <si>
    <t>1231 5TH AVE N</t>
  </si>
  <si>
    <t>47.63082284</t>
  </si>
  <si>
    <t>-122.3478925</t>
  </si>
  <si>
    <t>LESCHI SHORES CONDOMINIUM</t>
  </si>
  <si>
    <t>720 LAKESIDE AVE S</t>
  </si>
  <si>
    <t>47.59596131</t>
  </si>
  <si>
    <t>-122.2871405</t>
  </si>
  <si>
    <t>VALI-HAI APARTMENTS</t>
  </si>
  <si>
    <t>800 1ST AVE N</t>
  </si>
  <si>
    <t>47.62655845</t>
  </si>
  <si>
    <t>-122.3546898</t>
  </si>
  <si>
    <t>100 ROY ST APTS</t>
  </si>
  <si>
    <t>100 ROY ST</t>
  </si>
  <si>
    <t>47.62566781</t>
  </si>
  <si>
    <t>-122.354741</t>
  </si>
  <si>
    <t>COLOR CRAFT</t>
  </si>
  <si>
    <t>621 2ND AVE N</t>
  </si>
  <si>
    <t>47.62519556</t>
  </si>
  <si>
    <t>-122.3531693</t>
  </si>
  <si>
    <t>BEL-AIR APTS</t>
  </si>
  <si>
    <t>801 3RD AVE N</t>
  </si>
  <si>
    <t>47.62652663</t>
  </si>
  <si>
    <t>-122.3517993</t>
  </si>
  <si>
    <t>DAE II</t>
  </si>
  <si>
    <t>676 S INDUSTRIAL WAY</t>
  </si>
  <si>
    <t>47.56620026</t>
  </si>
  <si>
    <t>-122.32437134</t>
  </si>
  <si>
    <t>L&amp;W FOOD CORPORATION</t>
  </si>
  <si>
    <t>651 S INDUSTRIAL WAY</t>
  </si>
  <si>
    <t>47.56507492</t>
  </si>
  <si>
    <t>-122.32473755</t>
  </si>
  <si>
    <t>OVERSEAS CASING CO</t>
  </si>
  <si>
    <t>4318 6TH AVE S</t>
  </si>
  <si>
    <t>47.56479062</t>
  </si>
  <si>
    <t>-122.32661404</t>
  </si>
  <si>
    <t>Non-Refrigerated Warehouse, Office, Refrigerated Warehouse</t>
  </si>
  <si>
    <t>AUTO-CHLOR SYSTEM</t>
  </si>
  <si>
    <t>4329 7TH AVE S</t>
  </si>
  <si>
    <t>47.56443787</t>
  </si>
  <si>
    <t>-122.32465363</t>
  </si>
  <si>
    <t>410 ASSOCIATES OFFICE BLDG</t>
  </si>
  <si>
    <t>4010 STONE WAY N</t>
  </si>
  <si>
    <t>47.65575628</t>
  </si>
  <si>
    <t>-122.3420679</t>
  </si>
  <si>
    <t>LUMEN CONDO</t>
  </si>
  <si>
    <t>500 MERCER ST</t>
  </si>
  <si>
    <t>47.62501311</t>
  </si>
  <si>
    <t>-122.3471326</t>
  </si>
  <si>
    <t>LUMINAIRE</t>
  </si>
  <si>
    <t>12328 31ST AVE NE</t>
  </si>
  <si>
    <t>47.71824989</t>
  </si>
  <si>
    <t>-122.294808</t>
  </si>
  <si>
    <t>AQUA TERRACE APARTMENT</t>
  </si>
  <si>
    <t>1020 5TH AVE N</t>
  </si>
  <si>
    <t>47.62866082</t>
  </si>
  <si>
    <t>-122.3472405</t>
  </si>
  <si>
    <t>THE ORION APARTMENTS</t>
  </si>
  <si>
    <t>901 TAYLOR AVE N</t>
  </si>
  <si>
    <t>47.62737675</t>
  </si>
  <si>
    <t>-122.3465963</t>
  </si>
  <si>
    <t>MERIDIAN</t>
  </si>
  <si>
    <t>1420 TERRY AVE</t>
  </si>
  <si>
    <t>47.61255686</t>
  </si>
  <si>
    <t>-122.3292547</t>
  </si>
  <si>
    <t>MERIDIAN MANOR</t>
  </si>
  <si>
    <t>10345 MERIDIAN AVE N</t>
  </si>
  <si>
    <t>47.70448834</t>
  </si>
  <si>
    <t>-122.3345132</t>
  </si>
  <si>
    <t>MERIDIAN TERRACE</t>
  </si>
  <si>
    <t>1810 N 103RD ST</t>
  </si>
  <si>
    <t>47.70352821</t>
  </si>
  <si>
    <t>-122.3349374</t>
  </si>
  <si>
    <t>MERIDIAN CENTER BUILDING</t>
  </si>
  <si>
    <t>10303 MERIDIAN AVE N</t>
  </si>
  <si>
    <t>47.70346877</t>
  </si>
  <si>
    <t>-122.3342182</t>
  </si>
  <si>
    <t>MERIDIAN 106 CONDOS CONDOMINIUM</t>
  </si>
  <si>
    <t>2100 N 106TH ST</t>
  </si>
  <si>
    <t>47.7061228</t>
  </si>
  <si>
    <t>-122.3335198</t>
  </si>
  <si>
    <t>MERITAGE CONDOMINIUM</t>
  </si>
  <si>
    <t>124 BELLEVUE AVE E</t>
  </si>
  <si>
    <t>47.61942004</t>
  </si>
  <si>
    <t>-122.3262693</t>
  </si>
  <si>
    <t>MERRILL COURT CONDOMINIUM</t>
  </si>
  <si>
    <t>718 E ALOHA ST</t>
  </si>
  <si>
    <t>47.62713104</t>
  </si>
  <si>
    <t>-122.3230924</t>
  </si>
  <si>
    <t>MERRILL PLACE RESIDENTIAL CONDOMINIUM</t>
  </si>
  <si>
    <t>97 S JACKSON ST</t>
  </si>
  <si>
    <t>47.59901047</t>
  </si>
  <si>
    <t>METROPOLE CONDOMINIUM</t>
  </si>
  <si>
    <t>5615 24TH AVE NW</t>
  </si>
  <si>
    <t>47.6699737</t>
  </si>
  <si>
    <t>-122.3879564</t>
  </si>
  <si>
    <t>NORTHGATE ELEMENTARY SCHOOL (SPS-DISTRICT)</t>
  </si>
  <si>
    <t>11725 1ST AVE NE</t>
  </si>
  <si>
    <t>47.71428453</t>
  </si>
  <si>
    <t>-122.3299494</t>
  </si>
  <si>
    <t>ST. ANDREW KIM</t>
  </si>
  <si>
    <t>11700 1ST AVE NE</t>
  </si>
  <si>
    <t>47.71439604</t>
  </si>
  <si>
    <t>-122.3279741</t>
  </si>
  <si>
    <t>12329 ROOSEVELT WAY NE</t>
  </si>
  <si>
    <t>47.71851499</t>
  </si>
  <si>
    <t>-122.3193159</t>
  </si>
  <si>
    <t>LUNA COURT CONDOMINIUM</t>
  </si>
  <si>
    <t>3221 SW AVALON WAY</t>
  </si>
  <si>
    <t>47.56390499</t>
  </si>
  <si>
    <t>-122.3727796</t>
  </si>
  <si>
    <t>PARK MERIDIAN</t>
  </si>
  <si>
    <t>11224 MERIDIAN AVE N</t>
  </si>
  <si>
    <t>47.71002229</t>
  </si>
  <si>
    <t>-122.3336378</t>
  </si>
  <si>
    <t>OSPREY APTS - 20 UNITS</t>
  </si>
  <si>
    <t>2116 N 112TH ST</t>
  </si>
  <si>
    <t>47.70981092</t>
  </si>
  <si>
    <t>-122.3331565</t>
  </si>
  <si>
    <t>ETHYLE MANOR</t>
  </si>
  <si>
    <t>2132 N 112TH ST</t>
  </si>
  <si>
    <t>47.70980163</t>
  </si>
  <si>
    <t>-122.3322531</t>
  </si>
  <si>
    <t>LUXE</t>
  </si>
  <si>
    <t>500 5TH AVE W</t>
  </si>
  <si>
    <t>47.62352207</t>
  </si>
  <si>
    <t>-122.3628695</t>
  </si>
  <si>
    <t>MADISON LOFTS</t>
  </si>
  <si>
    <t>2900 E MADISON ST</t>
  </si>
  <si>
    <t>47.624738</t>
  </si>
  <si>
    <t>-122.294617</t>
  </si>
  <si>
    <t>MADISON PARK PLACE CONDOMINIUM</t>
  </si>
  <si>
    <t>2000 43RD AVE E</t>
  </si>
  <si>
    <t>47.63715976</t>
  </si>
  <si>
    <t>-122.2765233</t>
  </si>
  <si>
    <t>MADISON PARK WATERFRONT CONDOMINIUM</t>
  </si>
  <si>
    <t>1810 43RD AVE E</t>
  </si>
  <si>
    <t>47.63476228</t>
  </si>
  <si>
    <t>-122.2760599</t>
  </si>
  <si>
    <t>TWIN BIRCHES APTS</t>
  </si>
  <si>
    <t>800 2ND AVE N</t>
  </si>
  <si>
    <t>47.62659278</t>
  </si>
  <si>
    <t>-122.3523342</t>
  </si>
  <si>
    <t>TEATRO ZINZANNI</t>
  </si>
  <si>
    <t>225 ROY ST</t>
  </si>
  <si>
    <t>47.62526703</t>
  </si>
  <si>
    <t>-122.35187531</t>
  </si>
  <si>
    <t>16 UNIT APARTMENT</t>
  </si>
  <si>
    <t>900 NOB HILL AVE N</t>
  </si>
  <si>
    <t>47.6274672</t>
  </si>
  <si>
    <t>-122.3498661</t>
  </si>
  <si>
    <t>BROOKDALE QUEEN ANNE I</t>
  </si>
  <si>
    <t>805 4TH AVE N</t>
  </si>
  <si>
    <t>47.62673321</t>
  </si>
  <si>
    <t>-122.3495138</t>
  </si>
  <si>
    <t>AUDITORIUM APARTMENTS</t>
  </si>
  <si>
    <t>605 5TH AVE</t>
  </si>
  <si>
    <t>47.62483039</t>
  </si>
  <si>
    <t>-122.3479505</t>
  </si>
  <si>
    <t>DELMONT APARTMENTS</t>
  </si>
  <si>
    <t>403 ROY ST</t>
  </si>
  <si>
    <t>47.62517928</t>
  </si>
  <si>
    <t>-122.3486217</t>
  </si>
  <si>
    <t>QUEENS OAKS</t>
  </si>
  <si>
    <t>718 4TH AVE N</t>
  </si>
  <si>
    <t>47.62611405</t>
  </si>
  <si>
    <t>-122.3484631</t>
  </si>
  <si>
    <t>BROOKDALE QUEEN ANNE II</t>
  </si>
  <si>
    <t>800 4TH AVE N</t>
  </si>
  <si>
    <t>47.62671881</t>
  </si>
  <si>
    <t>-122.3484707</t>
  </si>
  <si>
    <t>VIRGINIA MASON - BAILEY BOUSHAY HOUSE</t>
  </si>
  <si>
    <t>2720 E MADISON ST</t>
  </si>
  <si>
    <t>47.62341357</t>
  </si>
  <si>
    <t>-122.2966509</t>
  </si>
  <si>
    <t>HOTEL 1000</t>
  </si>
  <si>
    <t>1000 1ST AVE</t>
  </si>
  <si>
    <t>47.60504913</t>
  </si>
  <si>
    <t>-122.33610535</t>
  </si>
  <si>
    <t>MAGNOLIA SUITES</t>
  </si>
  <si>
    <t>2410 W MANOR PL</t>
  </si>
  <si>
    <t>47.65396847</t>
  </si>
  <si>
    <t>-122.3880861</t>
  </si>
  <si>
    <t>MAGNOLIA VISTA</t>
  </si>
  <si>
    <t>3711 27TH PL W</t>
  </si>
  <si>
    <t>47.65326268</t>
  </si>
  <si>
    <t>-122.3920162</t>
  </si>
  <si>
    <t>MAGNOLIA CRESTVIEW APTS</t>
  </si>
  <si>
    <t>2701 W MANOR PL</t>
  </si>
  <si>
    <t>47.65278015</t>
  </si>
  <si>
    <t>-122.3914888</t>
  </si>
  <si>
    <t>MAGNOLIA CREST APT</t>
  </si>
  <si>
    <t>2727 W MANOR PL</t>
  </si>
  <si>
    <t>47.65244239</t>
  </si>
  <si>
    <t>-122.391859</t>
  </si>
  <si>
    <t>MAGNOLIAN APTS</t>
  </si>
  <si>
    <t>3520 28TH AVE W</t>
  </si>
  <si>
    <t>47.65209633</t>
  </si>
  <si>
    <t>-122.3922816</t>
  </si>
  <si>
    <t>3539 27TH PL W</t>
  </si>
  <si>
    <t>47.65246667</t>
  </si>
  <si>
    <t>-122.3908867</t>
  </si>
  <si>
    <t>CASA LADARO APTS BLDG #1</t>
  </si>
  <si>
    <t>3535 27TH PL W</t>
  </si>
  <si>
    <t>47.65199911</t>
  </si>
  <si>
    <t>-122.3901437</t>
  </si>
  <si>
    <t>OVERLOOK AT MAGNOLIA (BLDG E)</t>
  </si>
  <si>
    <t>3501 26TH PL W</t>
  </si>
  <si>
    <t>47.65179564</t>
  </si>
  <si>
    <t>-122.3894821</t>
  </si>
  <si>
    <t>OVERLOOK AT MAGNOLIA (BLDG C)</t>
  </si>
  <si>
    <t>3520 27TH PL W</t>
  </si>
  <si>
    <t>47.65229133</t>
  </si>
  <si>
    <t>-122.3896193</t>
  </si>
  <si>
    <t>OVERLOOK AT MAGNOLIA (BLDG A)</t>
  </si>
  <si>
    <t>47.65271474</t>
  </si>
  <si>
    <t>-122.3904206</t>
  </si>
  <si>
    <t>OVERLOOK AT MAGNOLIA (BLDG B)</t>
  </si>
  <si>
    <t>2601 W MANOR PL</t>
  </si>
  <si>
    <t>47.6528738</t>
  </si>
  <si>
    <t>-122.3898677</t>
  </si>
  <si>
    <t>OVERLOOK AT MAGNOLIA (BLDG G)</t>
  </si>
  <si>
    <t>3401 25TH AVE W</t>
  </si>
  <si>
    <t>47.65071701</t>
  </si>
  <si>
    <t>-122.3887328</t>
  </si>
  <si>
    <t>OVERLOOK AT MAGNOLIA (BLDG H)</t>
  </si>
  <si>
    <t>3425 25TH AVE W</t>
  </si>
  <si>
    <t>47.65114212</t>
  </si>
  <si>
    <t>-122.38883209</t>
  </si>
  <si>
    <t>OVERLOOK AT MAGNOLIA (BLDG I)</t>
  </si>
  <si>
    <t>3430 26TH AVE W</t>
  </si>
  <si>
    <t>47.6512831</t>
  </si>
  <si>
    <t>-122.3895463</t>
  </si>
  <si>
    <t>OVERLOOK AT MAGNOLIA (BLDG J)</t>
  </si>
  <si>
    <t>3500 25TH AVE W</t>
  </si>
  <si>
    <t>47.65187025</t>
  </si>
  <si>
    <t>-122.3883931</t>
  </si>
  <si>
    <t>OVERLOOK AT MAGNOLIA (BLDG K)</t>
  </si>
  <si>
    <t>3451 24TH AVE W</t>
  </si>
  <si>
    <t>47.65187207</t>
  </si>
  <si>
    <t>-122.3877918</t>
  </si>
  <si>
    <t>MARINWOOD APTS</t>
  </si>
  <si>
    <t>3628 24TH PL W</t>
  </si>
  <si>
    <t>47.65344425</t>
  </si>
  <si>
    <t>-122.387892</t>
  </si>
  <si>
    <t>MAGNOLIA RIDGE CONDOMINIUM</t>
  </si>
  <si>
    <t>2510 W BERTONA ST</t>
  </si>
  <si>
    <t>47.65067862</t>
  </si>
  <si>
    <t>-122.3893258</t>
  </si>
  <si>
    <t>International Full Gospel Fellowship (Church &amp; Daycare)</t>
  </si>
  <si>
    <t>12345 8TH AVE NE</t>
  </si>
  <si>
    <t>47.71861997</t>
  </si>
  <si>
    <t>-122.3216339</t>
  </si>
  <si>
    <t>Other - Education, Worship Facility</t>
  </si>
  <si>
    <t>NORTHEND JEWISH SCHOOL</t>
  </si>
  <si>
    <t>12351 8TH AVE NE</t>
  </si>
  <si>
    <t>47.71920385</t>
  </si>
  <si>
    <t>-122.3218488</t>
  </si>
  <si>
    <t>PARK VIEW APTS</t>
  </si>
  <si>
    <t>12520 ROOSEVELT WAY NE</t>
  </si>
  <si>
    <t>47.72028152</t>
  </si>
  <si>
    <t>-122.3186102</t>
  </si>
  <si>
    <t>ROOSEVELT PLACE</t>
  </si>
  <si>
    <t>12527 ROOSEVELT WAY NE</t>
  </si>
  <si>
    <t>47.72004608</t>
  </si>
  <si>
    <t>-122.3191874</t>
  </si>
  <si>
    <t>OSBORN CONDOMINIUM</t>
  </si>
  <si>
    <t>4125 CALIFORNIA AVE SW</t>
  </si>
  <si>
    <t>47.56594621</t>
  </si>
  <si>
    <t>-122.387166</t>
  </si>
  <si>
    <t>GREENWOOD LIBRARY</t>
  </si>
  <si>
    <t>8016 GREENWOOD AVE N</t>
  </si>
  <si>
    <t>47.68745354</t>
  </si>
  <si>
    <t>-122.3547797</t>
  </si>
  <si>
    <t>Library, Parking</t>
  </si>
  <si>
    <t>MAGNOLIA VIEW CONDOMINIUM</t>
  </si>
  <si>
    <t>2562 THORNDYKE AVE W</t>
  </si>
  <si>
    <t>47.64268649</t>
  </si>
  <si>
    <t>-122.3842339</t>
  </si>
  <si>
    <t>MAGNOLIA VILLAGER CONDOMINIUM</t>
  </si>
  <si>
    <t>2858 32ND AVE W</t>
  </si>
  <si>
    <t>47.64624456</t>
  </si>
  <si>
    <t>-122.3978799</t>
  </si>
  <si>
    <t>ELIZABETH M APTS</t>
  </si>
  <si>
    <t>4417 EVANSTON AVE N</t>
  </si>
  <si>
    <t>47.66083921</t>
  </si>
  <si>
    <t>-122.3513358</t>
  </si>
  <si>
    <t>FREMONT COURT APTS</t>
  </si>
  <si>
    <t>4464 FREMONT AVE N</t>
  </si>
  <si>
    <t>47.66124886</t>
  </si>
  <si>
    <t>-122.3496721</t>
  </si>
  <si>
    <t>Multifamily Housing, Other, Parking, Urgent Care/Clinic/Other Outpatient</t>
  </si>
  <si>
    <t>MIRABELLA (WALLINGFORD)</t>
  </si>
  <si>
    <t>4250 AURORA AVE N</t>
  </si>
  <si>
    <t>47.65935839</t>
  </si>
  <si>
    <t>-122.3469851</t>
  </si>
  <si>
    <t>THE MILAN</t>
  </si>
  <si>
    <t>4300 AURORA AVE N</t>
  </si>
  <si>
    <t>47.66013695</t>
  </si>
  <si>
    <t>-122.3469703</t>
  </si>
  <si>
    <t>GUINEVERE</t>
  </si>
  <si>
    <t>522 N 85TH ST</t>
  </si>
  <si>
    <t>47.69079308</t>
  </si>
  <si>
    <t>-122.3516167</t>
  </si>
  <si>
    <t>THE BUSH SCHOOL - MIDDLE AND LOWER SCHOOL CAMPUS</t>
  </si>
  <si>
    <t>3400 E HARRISON ST</t>
  </si>
  <si>
    <t>47.62287683</t>
  </si>
  <si>
    <t>-122.2880171</t>
  </si>
  <si>
    <t>MADISON PLACE</t>
  </si>
  <si>
    <t>1813 19TH AVE</t>
  </si>
  <si>
    <t>47.61793225</t>
  </si>
  <si>
    <t>-122.3077748</t>
  </si>
  <si>
    <t>TEEN CHALLENGE</t>
  </si>
  <si>
    <t>1808 18TH AVE</t>
  </si>
  <si>
    <t>47.61795736</t>
  </si>
  <si>
    <t>-122.3084756</t>
  </si>
  <si>
    <t>QUALITY FOOD CENTER (QFC) SUPERMARKET</t>
  </si>
  <si>
    <t>11100 ROOSEVELT WAY NE</t>
  </si>
  <si>
    <t>47.70938625</t>
  </si>
  <si>
    <t>-122.3172013</t>
  </si>
  <si>
    <t>AKER'S VOLKS-PORSCHE REPAIR</t>
  </si>
  <si>
    <t>1414 BROADWAY</t>
  </si>
  <si>
    <t>47.61340332</t>
  </si>
  <si>
    <t>-122.32035065</t>
  </si>
  <si>
    <t>BROADWAY AND E PIKE BUILDING</t>
  </si>
  <si>
    <t>905 E PIKE ST</t>
  </si>
  <si>
    <t>47.613895</t>
  </si>
  <si>
    <t>-122.320358</t>
  </si>
  <si>
    <t>EAST PIKE BUILDING</t>
  </si>
  <si>
    <t>1205 E PIKE ST</t>
  </si>
  <si>
    <t>47.613922</t>
  </si>
  <si>
    <t>-122.316421</t>
  </si>
  <si>
    <t>ELYSIAN BREWING CO &amp; OFFICES</t>
  </si>
  <si>
    <t>1221 E PIKE ST</t>
  </si>
  <si>
    <t>47.61391707</t>
  </si>
  <si>
    <t>-122.3161479</t>
  </si>
  <si>
    <t>SOUND MENTAL HEALTH</t>
  </si>
  <si>
    <t>1600 E OLIVE ST</t>
  </si>
  <si>
    <t>47.616753</t>
  </si>
  <si>
    <t>-122.3110869</t>
  </si>
  <si>
    <t>THE MARQUIS APARTMENTS</t>
  </si>
  <si>
    <t>1605 E OLIVE ST</t>
  </si>
  <si>
    <t>47.61619871</t>
  </si>
  <si>
    <t>-122.3110979</t>
  </si>
  <si>
    <t>CASCADIA APARTMENTS</t>
  </si>
  <si>
    <t>1621 17TH AVE</t>
  </si>
  <si>
    <t>47.61597245</t>
  </si>
  <si>
    <t>-122.3105077</t>
  </si>
  <si>
    <t>MADISON CROSSING APARTMENTS &amp; STORE</t>
  </si>
  <si>
    <t>1600 E MADISON ST</t>
  </si>
  <si>
    <t>47.61547934</t>
  </si>
  <si>
    <t>-122.3110575</t>
  </si>
  <si>
    <t>OLYMPIAN APARTMENTS</t>
  </si>
  <si>
    <t>1605 E MADISON ST</t>
  </si>
  <si>
    <t>47.61499187</t>
  </si>
  <si>
    <t>-122.3109693</t>
  </si>
  <si>
    <t>THE MADKIN</t>
  </si>
  <si>
    <t>1625 E MADISON ST</t>
  </si>
  <si>
    <t>47.61525882</t>
  </si>
  <si>
    <t>-122.3104158</t>
  </si>
  <si>
    <t>COUNCIL HOUSE</t>
  </si>
  <si>
    <t>1501 17TH AVE</t>
  </si>
  <si>
    <t>47.61448017</t>
  </si>
  <si>
    <t>-122.3104782</t>
  </si>
  <si>
    <t>BARBARA FRIETCHIE</t>
  </si>
  <si>
    <t>1100 17TH AVE</t>
  </si>
  <si>
    <t>47.6117644</t>
  </si>
  <si>
    <t>-122.309778</t>
  </si>
  <si>
    <t>PARK ROYAL APARTMENTS</t>
  </si>
  <si>
    <t>1503 18TH AVE</t>
  </si>
  <si>
    <t>47.61435279</t>
  </si>
  <si>
    <t>-122.3092012</t>
  </si>
  <si>
    <t>AUTO ACCESSORIES INC</t>
  </si>
  <si>
    <t>1520 13TH AVE</t>
  </si>
  <si>
    <t>47.61483102</t>
  </si>
  <si>
    <t>-122.3151453</t>
  </si>
  <si>
    <t>CHESTER APTS &amp; STORES</t>
  </si>
  <si>
    <t>1323 E PINE ST</t>
  </si>
  <si>
    <t>47.6151213</t>
  </si>
  <si>
    <t>-122.3146223</t>
  </si>
  <si>
    <t>THE PACKARD BUILDING</t>
  </si>
  <si>
    <t>1530 12TH AVE</t>
  </si>
  <si>
    <t>47.61504893</t>
  </si>
  <si>
    <t>-122.3164334</t>
  </si>
  <si>
    <t>1515 13TH AVE</t>
  </si>
  <si>
    <t>47.61461356</t>
  </si>
  <si>
    <t>-122.3160562</t>
  </si>
  <si>
    <t>LENAWEE APTS</t>
  </si>
  <si>
    <t>1629 HARVARD AVE</t>
  </si>
  <si>
    <t>47.61617124</t>
  </si>
  <si>
    <t>-122.3224481</t>
  </si>
  <si>
    <t>A E I</t>
  </si>
  <si>
    <t>900 E PINE ST</t>
  </si>
  <si>
    <t>47.61551228</t>
  </si>
  <si>
    <t>-122.3203787</t>
  </si>
  <si>
    <t>HELIX APARTMENTS</t>
  </si>
  <si>
    <t>4751 12TH AVE NE</t>
  </si>
  <si>
    <t>47.66442871</t>
  </si>
  <si>
    <t>-122.31555939</t>
  </si>
  <si>
    <t>LEE PLAZA</t>
  </si>
  <si>
    <t>4746 11TH AVE NE</t>
  </si>
  <si>
    <t>47.66462439</t>
  </si>
  <si>
    <t>-122.3160178</t>
  </si>
  <si>
    <t>TRAVIGNE ON ELEVENTH AVE APTS</t>
  </si>
  <si>
    <t>4726 11TH AVE NE</t>
  </si>
  <si>
    <t>47.66390991</t>
  </si>
  <si>
    <t>-122.31602478</t>
  </si>
  <si>
    <t>SUNRISE CASCADE</t>
  </si>
  <si>
    <t>1100 NE 47TH ST</t>
  </si>
  <si>
    <t>47.66334688</t>
  </si>
  <si>
    <t>-122.3160348</t>
  </si>
  <si>
    <t>UNIVERSITY PORSCHE AUDI</t>
  </si>
  <si>
    <t>4740 ROOSEVELT WAY NE</t>
  </si>
  <si>
    <t>47.66401898</t>
  </si>
  <si>
    <t>-122.3171148</t>
  </si>
  <si>
    <t>Other - Services, Retail Store</t>
  </si>
  <si>
    <t>FIRE STATION 17</t>
  </si>
  <si>
    <t>1050 NE 50TH ST</t>
  </si>
  <si>
    <t>47.66518676</t>
  </si>
  <si>
    <t>-122.3166784</t>
  </si>
  <si>
    <t>SAGAMORE BUILDING</t>
  </si>
  <si>
    <t>5200 ROOSEVELT WAY NE</t>
  </si>
  <si>
    <t>47.66663552</t>
  </si>
  <si>
    <t>-122.3170932</t>
  </si>
  <si>
    <t>THE BUSH SCHOOL - UPPER SCHOOL CAMPUS</t>
  </si>
  <si>
    <t>47.62288647</t>
  </si>
  <si>
    <t>-122.2852279</t>
  </si>
  <si>
    <t>PACIFIC PALISADES CONDOMINIUM</t>
  </si>
  <si>
    <t>3900 2ND AVE NE</t>
  </si>
  <si>
    <t>47.65489768</t>
  </si>
  <si>
    <t>-122.3262763</t>
  </si>
  <si>
    <t>PACIFIC RIM CENTER COMMERCIAL</t>
  </si>
  <si>
    <t>900 S JACKSON ST</t>
  </si>
  <si>
    <t>47.59946206</t>
  </si>
  <si>
    <t>-122.3203303</t>
  </si>
  <si>
    <t>TEMPLE DE HIRSCH</t>
  </si>
  <si>
    <t>1424 15TH AVE</t>
  </si>
  <si>
    <t>47.61364411</t>
  </si>
  <si>
    <t>-122.3121982</t>
  </si>
  <si>
    <t>K-12 School, Office, Social/Meeting Hall, Worship Facility</t>
  </si>
  <si>
    <t>FENTON APTS</t>
  </si>
  <si>
    <t>1509 E MADISON ST</t>
  </si>
  <si>
    <t>47.61448793</t>
  </si>
  <si>
    <t>-122.3121904</t>
  </si>
  <si>
    <t>Fast Food Restaurant, Multifamily Housing, Parking</t>
  </si>
  <si>
    <t>THE PEARL APARTMENTS</t>
  </si>
  <si>
    <t>1530 15TH AVE</t>
  </si>
  <si>
    <t>47.61479907</t>
  </si>
  <si>
    <t>-122.31270678</t>
  </si>
  <si>
    <t>JEWISH FAMILY SERVICE</t>
  </si>
  <si>
    <t>1601 16TH AVE</t>
  </si>
  <si>
    <t>47.61550021</t>
  </si>
  <si>
    <t>-122.3119</t>
  </si>
  <si>
    <t>ARILLIS ARMS</t>
  </si>
  <si>
    <t>1700 15TH AVE</t>
  </si>
  <si>
    <t>47.61681157</t>
  </si>
  <si>
    <t>-122.3123445</t>
  </si>
  <si>
    <t>WILANA CO-OP</t>
  </si>
  <si>
    <t>1732 15TH AVE</t>
  </si>
  <si>
    <t>47.61737524</t>
  </si>
  <si>
    <t>-122.3123783</t>
  </si>
  <si>
    <t>PHINNEY RIDGE CONDOMINIUM</t>
  </si>
  <si>
    <t>8720 PHINNEY AVE N</t>
  </si>
  <si>
    <t>47.69299771</t>
  </si>
  <si>
    <t>-122.3536592</t>
  </si>
  <si>
    <t>ST MARKS CATHEDRAL</t>
  </si>
  <si>
    <t>1245 10TH AVE E</t>
  </si>
  <si>
    <t>47.63114982</t>
  </si>
  <si>
    <t>-122.3205229</t>
  </si>
  <si>
    <t>PIERRE MARQUIS CONDOMINIUM MERIDIAN</t>
  </si>
  <si>
    <t>2253 GILMAN DR W</t>
  </si>
  <si>
    <t>47.63990415</t>
  </si>
  <si>
    <t>-122.3745603</t>
  </si>
  <si>
    <t>PIER AT LESCHI THE</t>
  </si>
  <si>
    <t>334 LAKESIDE AVE S</t>
  </si>
  <si>
    <t>47.59927788</t>
  </si>
  <si>
    <t>-122.2857679</t>
  </si>
  <si>
    <t>PIKE LOFTS CONDOMINIUM</t>
  </si>
  <si>
    <t>303 E PIKE ST</t>
  </si>
  <si>
    <t>47.61385573</t>
  </si>
  <si>
    <t>-122.3272454</t>
  </si>
  <si>
    <t>MONTLAKE SCHOOL (SPS-DISTRICT)</t>
  </si>
  <si>
    <t>2405 22ND AVE E</t>
  </si>
  <si>
    <t>47.64081473</t>
  </si>
  <si>
    <t>-122.3051793</t>
  </si>
  <si>
    <t>MONTLAKE APARTMENTS</t>
  </si>
  <si>
    <t>2300 24TH AVE E</t>
  </si>
  <si>
    <t>47.63976499</t>
  </si>
  <si>
    <t>-122.3017122</t>
  </si>
  <si>
    <t>Food Service, Multifamily Housing, Office, Other, Retail Store</t>
  </si>
  <si>
    <t>25 UNIT APT</t>
  </si>
  <si>
    <t>11500 15TH AVE NE</t>
  </si>
  <si>
    <t>47.71239788</t>
  </si>
  <si>
    <t>-122.3120749</t>
  </si>
  <si>
    <t>RALEIGH MANOR APTS</t>
  </si>
  <si>
    <t>12000 15TH AVE NE</t>
  </si>
  <si>
    <t>47.71603276</t>
  </si>
  <si>
    <t>-122.3122277</t>
  </si>
  <si>
    <t>PINEHURST LANE CONDOMINIUM</t>
  </si>
  <si>
    <t>11532 15TH AVE NE</t>
  </si>
  <si>
    <t>47.71317558</t>
  </si>
  <si>
    <t>-122.3120864</t>
  </si>
  <si>
    <t>TRADER JOE'S &amp; APARTMENTS</t>
  </si>
  <si>
    <t>1700 E MADISON ST</t>
  </si>
  <si>
    <t>47.61610097</t>
  </si>
  <si>
    <t>-122.309733</t>
  </si>
  <si>
    <t>OLIVE RIDGE</t>
  </si>
  <si>
    <t>1700 17TH AVE</t>
  </si>
  <si>
    <t>47.61688482</t>
  </si>
  <si>
    <t>-122.3095746</t>
  </si>
  <si>
    <t>VIEWS AT MADISON VISTA</t>
  </si>
  <si>
    <t>1617 19TH AVE</t>
  </si>
  <si>
    <t>47.61589009</t>
  </si>
  <si>
    <t>-122.3078278</t>
  </si>
  <si>
    <t>Union 18 Apartments</t>
  </si>
  <si>
    <t>1140 18TH AVE</t>
  </si>
  <si>
    <t>47.61256642</t>
  </si>
  <si>
    <t>-122.3084619</t>
  </si>
  <si>
    <t>9620 STONE AVE N</t>
  </si>
  <si>
    <t>47.69889975</t>
  </si>
  <si>
    <t>-122.3416102</t>
  </si>
  <si>
    <t>OAK VIEW APARTMENT</t>
  </si>
  <si>
    <t>9514 STONE AVE N</t>
  </si>
  <si>
    <t>47.69842614</t>
  </si>
  <si>
    <t>-122.3416254</t>
  </si>
  <si>
    <t>LICTON SPRINGS APT</t>
  </si>
  <si>
    <t>9515 INTERLAKE AVE N</t>
  </si>
  <si>
    <t>47.69838396</t>
  </si>
  <si>
    <t>-122.3411261</t>
  </si>
  <si>
    <t>CAROLYN COURT APTS</t>
  </si>
  <si>
    <t>9512 INTERLAKE AVE N</t>
  </si>
  <si>
    <t>47.69830228</t>
  </si>
  <si>
    <t>-122.340489</t>
  </si>
  <si>
    <t>THE KENNEY</t>
  </si>
  <si>
    <t>7125 FAUNTLEROY WAY SW</t>
  </si>
  <si>
    <t>47.53902288</t>
  </si>
  <si>
    <t>-122.3917534</t>
  </si>
  <si>
    <t>Hospital (General Medical &amp; Surgical), Multifamily Housing, Parking</t>
  </si>
  <si>
    <t>WEST WINDS APTS</t>
  </si>
  <si>
    <t>7050 LINCOLN PARK WAY SW</t>
  </si>
  <si>
    <t>47.54006193</t>
  </si>
  <si>
    <t>-122.3949796</t>
  </si>
  <si>
    <t>HALCYON APTS</t>
  </si>
  <si>
    <t>7060 LINCOLN PARK WAY SW</t>
  </si>
  <si>
    <t>47.53987578</t>
  </si>
  <si>
    <t>-122.3946511</t>
  </si>
  <si>
    <t>THE PITTSBURGH</t>
  </si>
  <si>
    <t>117 JOHN ST</t>
  </si>
  <si>
    <t>47.61949288</t>
  </si>
  <si>
    <t>-122.3544192</t>
  </si>
  <si>
    <t>ADWAS</t>
  </si>
  <si>
    <t>8623 ROOSEVELT WAY NE</t>
  </si>
  <si>
    <t>47.69194579</t>
  </si>
  <si>
    <t>-122.3178462</t>
  </si>
  <si>
    <t>PLAZA DEL SOL</t>
  </si>
  <si>
    <t>1701 E OLIVE WAY</t>
  </si>
  <si>
    <t>47.61963986</t>
  </si>
  <si>
    <t>-122.3231605</t>
  </si>
  <si>
    <t>PLAZA ROYALE CONDOMINIUM</t>
  </si>
  <si>
    <t>1001 QUEEN ANNE AVE N</t>
  </si>
  <si>
    <t>47.62828712</t>
  </si>
  <si>
    <t>-122.3570865</t>
  </si>
  <si>
    <t>PLEASANT VALLEY PLAZA</t>
  </si>
  <si>
    <t>3801 34TH AVE W</t>
  </si>
  <si>
    <t>47.65439456</t>
  </si>
  <si>
    <t>-122.4013372</t>
  </si>
  <si>
    <t>OUR LADY OF FATIMA CHURCH &amp; RECTORY</t>
  </si>
  <si>
    <t>3218 W BARRETT ST</t>
  </si>
  <si>
    <t>47.64830867</t>
  </si>
  <si>
    <t>-122.3999978</t>
  </si>
  <si>
    <t>OUR LADY OF FATIMA SCHOOL &amp; GYM</t>
  </si>
  <si>
    <t>3301 W DRAVUS ST</t>
  </si>
  <si>
    <t>BLUE RIDGE APTS</t>
  </si>
  <si>
    <t>9600 9TH AVE NW</t>
  </si>
  <si>
    <t>47.69949844</t>
  </si>
  <si>
    <t>-122.3683877</t>
  </si>
  <si>
    <t>CSC Meter Shop (G)</t>
  </si>
  <si>
    <t>1010 8TH AVE S</t>
  </si>
  <si>
    <t>POINT ELLIOTT CONDOMINIUM</t>
  </si>
  <si>
    <t>1661 HARBOR AVE SW</t>
  </si>
  <si>
    <t>47.58839643</t>
  </si>
  <si>
    <t>-122.380456</t>
  </si>
  <si>
    <t>POINT NAUTICA CONDOMINIUM</t>
  </si>
  <si>
    <t>1005 HARBOR AVE SW</t>
  </si>
  <si>
    <t>47.5946761</t>
  </si>
  <si>
    <t>-122.3849797</t>
  </si>
  <si>
    <t>PLYMOUTH POULTRY</t>
  </si>
  <si>
    <t>4500 7TH AVE S</t>
  </si>
  <si>
    <t>47.5625932</t>
  </si>
  <si>
    <t>-122.3234604</t>
  </si>
  <si>
    <t>SUNNY ARMS COOP</t>
  </si>
  <si>
    <t>707 S SNOQUALMIE ST</t>
  </si>
  <si>
    <t>47.56153967</t>
  </si>
  <si>
    <t>-122.3236818</t>
  </si>
  <si>
    <t>PARK MANOR APTS LLC</t>
  </si>
  <si>
    <t>601 S SNOQUALMIE ST</t>
  </si>
  <si>
    <t>47.5615921</t>
  </si>
  <si>
    <t>-122.32601929</t>
  </si>
  <si>
    <t>TRACY ANN APTS. - NORTH</t>
  </si>
  <si>
    <t>6790 MURRAY AVE SW</t>
  </si>
  <si>
    <t>47.54091865</t>
  </si>
  <si>
    <t>-122.394345</t>
  </si>
  <si>
    <t>OLYMPIC MANOR APTS &amp; SHOPS</t>
  </si>
  <si>
    <t>3504 SW WEBSTER ST</t>
  </si>
  <si>
    <t>47.53588288</t>
  </si>
  <si>
    <t>-122.3770386</t>
  </si>
  <si>
    <t>TRESSA APARTMENTS BUILDING 1</t>
  </si>
  <si>
    <t>14100 LINDEN AVE N</t>
  </si>
  <si>
    <t>47.7317276</t>
  </si>
  <si>
    <t>-122.34696198</t>
  </si>
  <si>
    <t>LINDEN PARK CONDOMINIUM</t>
  </si>
  <si>
    <t>13717 LINDEN AVE N</t>
  </si>
  <si>
    <t>47.72829128</t>
  </si>
  <si>
    <t>-122.3485027</t>
  </si>
  <si>
    <t>MERIDIAN PLACE APTS (BLDGS E &amp; F)</t>
  </si>
  <si>
    <t>1800 N 107TH ST</t>
  </si>
  <si>
    <t>47.70705966</t>
  </si>
  <si>
    <t>-122.335287</t>
  </si>
  <si>
    <t>MERIDIAN PLACE APTS (BLDG A)</t>
  </si>
  <si>
    <t>10701 MERIDIAN AVE N</t>
  </si>
  <si>
    <t>47.7070705</t>
  </si>
  <si>
    <t>-122.3344336</t>
  </si>
  <si>
    <t>MERIDIAN PLACE APTS (BLDG B)</t>
  </si>
  <si>
    <t>10711 MERIDIAN AVE N</t>
  </si>
  <si>
    <t>47.70720418</t>
  </si>
  <si>
    <t>-122.334641</t>
  </si>
  <si>
    <t>MERIDIAN PLACE (BLDGS C &amp; D)</t>
  </si>
  <si>
    <t>10721 MERIDIAN AVE N</t>
  </si>
  <si>
    <t>47.70761852</t>
  </si>
  <si>
    <t>-122.3351002</t>
  </si>
  <si>
    <t>CONGREGATION BETH SHALOM</t>
  </si>
  <si>
    <t>6800 35TH AVE NE</t>
  </si>
  <si>
    <t>47.67808366</t>
  </si>
  <si>
    <t>-122.2900312</t>
  </si>
  <si>
    <t>THE VILLAGE WEST APTS</t>
  </si>
  <si>
    <t>2200 SW BARTON ST</t>
  </si>
  <si>
    <t>47.52141906</t>
  </si>
  <si>
    <t>-122.3625253</t>
  </si>
  <si>
    <t>4020 E MADISON ST</t>
  </si>
  <si>
    <t>47.63442612</t>
  </si>
  <si>
    <t>-122.28053284</t>
  </si>
  <si>
    <t>COLONY SURF APTS</t>
  </si>
  <si>
    <t>9551 RAINIER AVE S</t>
  </si>
  <si>
    <t>47.52001884</t>
  </si>
  <si>
    <t>-122.2601961</t>
  </si>
  <si>
    <t>ROLLIN STREET</t>
  </si>
  <si>
    <t>120 WESTLAKE AVE N</t>
  </si>
  <si>
    <t>47.61911774</t>
  </si>
  <si>
    <t>-122.33808136</t>
  </si>
  <si>
    <t>BROWN BEAR CAR WASH</t>
  </si>
  <si>
    <t>3977 LEARY WAY NW</t>
  </si>
  <si>
    <t>47.65566658</t>
  </si>
  <si>
    <t>-122.3621662</t>
  </si>
  <si>
    <t>ENVIRONMENTAL LAB - KING COUNTY</t>
  </si>
  <si>
    <t>322 W EWING ST</t>
  </si>
  <si>
    <t>47.65239905</t>
  </si>
  <si>
    <t>-122.3616659</t>
  </si>
  <si>
    <t>Laboratory, Other</t>
  </si>
  <si>
    <t>ROSS MANOR</t>
  </si>
  <si>
    <t>1420 WESTERN AVE</t>
  </si>
  <si>
    <t>47.60801141</t>
  </si>
  <si>
    <t>-122.3403687</t>
  </si>
  <si>
    <t>NWCP MAYNARD</t>
  </si>
  <si>
    <t>6100 6TH AVE S</t>
  </si>
  <si>
    <t>REGAL THORNTON (BLDG 2)</t>
  </si>
  <si>
    <t>337 NE THORNTON PL</t>
  </si>
  <si>
    <t>47.70245165</t>
  </si>
  <si>
    <t>-122.32503556</t>
  </si>
  <si>
    <t>Fast Food Restaurant, Multifamily Housing, Office, Other, Restaurant, Retail Store</t>
  </si>
  <si>
    <t>REGAL THORNTON (BLDG 3)</t>
  </si>
  <si>
    <t>307 NE THORNTON PL</t>
  </si>
  <si>
    <t>47.70244628</t>
  </si>
  <si>
    <t>-122.32509658</t>
  </si>
  <si>
    <t>Multifamily Housing, Other, Restaurant</t>
  </si>
  <si>
    <t>BLDG 4 - CREEKSIDE APTS</t>
  </si>
  <si>
    <t>400 NE THORNTON PL</t>
  </si>
  <si>
    <t>CEDARVALE VILLAGE</t>
  </si>
  <si>
    <t>11222 8TH AVE NE</t>
  </si>
  <si>
    <t>47.710508</t>
  </si>
  <si>
    <t>-122.3191134</t>
  </si>
  <si>
    <t>THE LAKESHORE</t>
  </si>
  <si>
    <t>11448 RAINIER AVE S</t>
  </si>
  <si>
    <t>47.50055703</t>
  </si>
  <si>
    <t>-122.2204699</t>
  </si>
  <si>
    <t>Multifamily Housing, Senior Care Community</t>
  </si>
  <si>
    <t>MORRISON HOTEL LLC</t>
  </si>
  <si>
    <t>47.60227087</t>
  </si>
  <si>
    <t>-122.331392</t>
  </si>
  <si>
    <t>RAINIER HOUSE</t>
  </si>
  <si>
    <t>5270 RAINIER AVE S</t>
  </si>
  <si>
    <t>47.55435501</t>
  </si>
  <si>
    <t>-122.2811551</t>
  </si>
  <si>
    <t>CHIEF SEATTLE CLUB/MONTEREY LOFTS</t>
  </si>
  <si>
    <t>410 2ND AVE</t>
  </si>
  <si>
    <t>47.59901628</t>
  </si>
  <si>
    <t>-122.33150773</t>
  </si>
  <si>
    <t>FRYE WHSES</t>
  </si>
  <si>
    <t>1005 6TH AVE S</t>
  </si>
  <si>
    <t>Distribution Center, Non-Refrigerated Warehouse, Supermarket/Grocery Store</t>
  </si>
  <si>
    <t>MT BAKER VILLAGE APTS 4</t>
  </si>
  <si>
    <t>2541 29TH AVE S</t>
  </si>
  <si>
    <t>47.57961979</t>
  </si>
  <si>
    <t>-122.2948436</t>
  </si>
  <si>
    <t>MT BAKER VILLAGE APTS 6</t>
  </si>
  <si>
    <t>2555 29TH AVE S</t>
  </si>
  <si>
    <t>MT BAKER VILLAGE APTS 9</t>
  </si>
  <si>
    <t>2580 29TH AVE S</t>
  </si>
  <si>
    <t>BROADWAY AND PINE</t>
  </si>
  <si>
    <t>1531 BROADWAY</t>
  </si>
  <si>
    <t>47.61497879</t>
  </si>
  <si>
    <t>-122.32119751</t>
  </si>
  <si>
    <t>605 5TH AVE S</t>
  </si>
  <si>
    <t>47.5973694</t>
  </si>
  <si>
    <t>2016, 2015, 2014, 2013, 2012, 2010, 2009, 2008</t>
  </si>
  <si>
    <t>625 5TH AVE S</t>
  </si>
  <si>
    <t>47.59725206</t>
  </si>
  <si>
    <t>705 UNION STATION</t>
  </si>
  <si>
    <t>705 5TH AVE S</t>
  </si>
  <si>
    <t>47.59642325</t>
  </si>
  <si>
    <t>-122.32774191</t>
  </si>
  <si>
    <t>2016, 2015, 2010, 2009, 2008</t>
  </si>
  <si>
    <t>THE VILLA ACADEMY - MAIN BLDG &amp; GYM</t>
  </si>
  <si>
    <t>5001 NE 50TH ST</t>
  </si>
  <si>
    <t>47.66437501</t>
  </si>
  <si>
    <t>-122.2718132</t>
  </si>
  <si>
    <t>QUEEN ANNE SQUARE WEST (2013)</t>
  </si>
  <si>
    <t>220 W MERCER ST</t>
  </si>
  <si>
    <t>JEFFERSON SQUARE APARTMENTS</t>
  </si>
  <si>
    <t>4100 SW EDMUNDS ST</t>
  </si>
  <si>
    <t>47.55989777</t>
  </si>
  <si>
    <t>-122.3846207</t>
  </si>
  <si>
    <t>JOULE</t>
  </si>
  <si>
    <t>523 BROADWAY E</t>
  </si>
  <si>
    <t>47.623695</t>
  </si>
  <si>
    <t>-122.321487</t>
  </si>
  <si>
    <t>AGNES LOFTS</t>
  </si>
  <si>
    <t>1433 12TH AVE</t>
  </si>
  <si>
    <t>47.61377916</t>
  </si>
  <si>
    <t>-122.31688902</t>
  </si>
  <si>
    <t>Multifamily Housing, Non-Refrigerated Warehouse, Office, Restaurant</t>
  </si>
  <si>
    <t>PRESCOTT WALLINGFORD APARTMENTS</t>
  </si>
  <si>
    <t>3920 STONE WAY N</t>
  </si>
  <si>
    <t>47.65484244</t>
  </si>
  <si>
    <t>-122.3424089</t>
  </si>
  <si>
    <t>Fitness Center/Health Club/Gym, Multifamily Housing, Parking, Restaurant</t>
  </si>
  <si>
    <t>ALTO APARTMENTS LLC - (2014)</t>
  </si>
  <si>
    <t>311 CEDAR ST</t>
  </si>
  <si>
    <t>47.61725106</t>
  </si>
  <si>
    <t>-122.34837448</t>
  </si>
  <si>
    <t>ELEMENT 42</t>
  </si>
  <si>
    <t>2641 42ND AVE SW</t>
  </si>
  <si>
    <t>47.58002758</t>
  </si>
  <si>
    <t>-122.38529071</t>
  </si>
  <si>
    <t>FIRST AND UNION</t>
  </si>
  <si>
    <t>1411 1ST AVE</t>
  </si>
  <si>
    <t>47.60809489</t>
  </si>
  <si>
    <t>-122.33945645</t>
  </si>
  <si>
    <t>Enclosed Mall, Manufacturing/Industrial Plant, Office, Other - Restaurant/Bar</t>
  </si>
  <si>
    <t>Enclosed Mall</t>
  </si>
  <si>
    <t>EAGLES APARTMENTS</t>
  </si>
  <si>
    <t>706 UNION ST</t>
  </si>
  <si>
    <t>47.61071138</t>
  </si>
  <si>
    <t>-122.33231507</t>
  </si>
  <si>
    <t>Merrill Gardens at the University</t>
  </si>
  <si>
    <t>5300 24TH AVE NE</t>
  </si>
  <si>
    <t>47.66723089</t>
  </si>
  <si>
    <t>-122.30187669</t>
  </si>
  <si>
    <t>Multifamily Housing, Parking, Retail Store, Senior Care Community</t>
  </si>
  <si>
    <t>BAY VISTA BUILDING</t>
  </si>
  <si>
    <t>2815 2ND AVE</t>
  </si>
  <si>
    <t>LAKE CITY - SEATTLE PUBLIC LIBRARY</t>
  </si>
  <si>
    <t>12501 28TH AVE NE</t>
  </si>
  <si>
    <t>47.71975659</t>
  </si>
  <si>
    <t>-122.2980981</t>
  </si>
  <si>
    <t>SCCC WOOD CONSTR CNTR/MAIN BLD</t>
  </si>
  <si>
    <t>2310 S LANE ST</t>
  </si>
  <si>
    <t>47.59722535</t>
  </si>
  <si>
    <t>-122.3013658</t>
  </si>
  <si>
    <t>SEATTLE COMMUNITY COLLEGE SCIENCE AND MATH</t>
  </si>
  <si>
    <t>1814 HARVARD AVE</t>
  </si>
  <si>
    <t>47.61787175</t>
  </si>
  <si>
    <t>-122.3217792</t>
  </si>
  <si>
    <t>DAVID COLWELL BUILDING</t>
  </si>
  <si>
    <t>111 YALE AVE N</t>
  </si>
  <si>
    <t>47.61896535</t>
  </si>
  <si>
    <t>-122.3307739</t>
  </si>
  <si>
    <t>THE WESLY AT DRAVUS</t>
  </si>
  <si>
    <t>20 W DRAVUS ST</t>
  </si>
  <si>
    <t>47.64891645</t>
  </si>
  <si>
    <t>-122.3587078</t>
  </si>
  <si>
    <t>PIKE PLAZA - TARGET STORE</t>
  </si>
  <si>
    <t>1401 2ND AVE</t>
  </si>
  <si>
    <t>QFC</t>
  </si>
  <si>
    <t>QFC - BROADWAY MARKET</t>
  </si>
  <si>
    <t>417 BROADWAY E</t>
  </si>
  <si>
    <t>47.62256944</t>
  </si>
  <si>
    <t>-122.3214874</t>
  </si>
  <si>
    <t>LUMEN COMMERCIAL</t>
  </si>
  <si>
    <t>QFC at 500 MERCER</t>
  </si>
  <si>
    <t>47.62500763</t>
  </si>
  <si>
    <t>-122.34687042</t>
  </si>
  <si>
    <t>OVERLOOK AT MAGNOLIA (BLDG D)</t>
  </si>
  <si>
    <t>3601 26TH PL W</t>
  </si>
  <si>
    <t>OVERLOOK AT MAGNOLIA (BLDG F)</t>
  </si>
  <si>
    <t>3500 27TH PL W</t>
  </si>
  <si>
    <t>HARVARD MARKET LLC</t>
  </si>
  <si>
    <t>HENRY M JACKSON APARTMENTS</t>
  </si>
  <si>
    <t>751 N 135TH ST</t>
  </si>
  <si>
    <t>EAST MADISON YMCA</t>
  </si>
  <si>
    <t>2300 E OLIVE ST</t>
  </si>
  <si>
    <t>47.61674563</t>
  </si>
  <si>
    <t>-122.3019429</t>
  </si>
  <si>
    <t>CENTURY LINK EVENT CENTER &amp; GARAGE</t>
  </si>
  <si>
    <t>RAINIER MALT HOUSE</t>
  </si>
  <si>
    <t>5840 AIRPORT WAY S</t>
  </si>
  <si>
    <t>47.55098663</t>
  </si>
  <si>
    <t>-122.31855601</t>
  </si>
  <si>
    <t>SOUTH SHORE K-8 PUBLIC SCHOOL (SPS-DISTRICT)</t>
  </si>
  <si>
    <t>4800 S HENDERSON ST</t>
  </si>
  <si>
    <t>VIVIAN MCLEAN PLACE - AFFORDABLE HOUSING</t>
  </si>
  <si>
    <t>5423 DELRIDGE WAY SW</t>
  </si>
  <si>
    <t>47.55312584</t>
  </si>
  <si>
    <t>-122.3633136</t>
  </si>
  <si>
    <t>COPPINS WELL</t>
  </si>
  <si>
    <t>1200 MADISON ST</t>
  </si>
  <si>
    <t>47.61022242</t>
  </si>
  <si>
    <t>-122.3240154</t>
  </si>
  <si>
    <t>KING COUNTY METRO TRANSIT POWER DISTRIBUTION</t>
  </si>
  <si>
    <t>2255 4TH AVE S</t>
  </si>
  <si>
    <t>47.5823356</t>
  </si>
  <si>
    <t>-122.3297984</t>
  </si>
  <si>
    <t>SAND POINT BUILDING 5A,5B,5C,5D</t>
  </si>
  <si>
    <t>7561 63RD AVE NE</t>
  </si>
  <si>
    <t>47.68384449</t>
  </si>
  <si>
    <t>-122.26175956</t>
  </si>
  <si>
    <t>SAND POINT BUILDING 25</t>
  </si>
  <si>
    <t>6222 NE 74TH ST</t>
  </si>
  <si>
    <t>47.68219493</t>
  </si>
  <si>
    <t>-122.26238988</t>
  </si>
  <si>
    <t>SAND POINT BUILDING 29</t>
  </si>
  <si>
    <t>6200 NE 74TH ST</t>
  </si>
  <si>
    <t>-122.26294644</t>
  </si>
  <si>
    <t>OLYMPIC BLOCK BUILDING-COMMERCIAL</t>
  </si>
  <si>
    <t>102 1ST AVE S</t>
  </si>
  <si>
    <t>47.6015358</t>
  </si>
  <si>
    <t>BROADWAY MARKET AND HARVARD APTS</t>
  </si>
  <si>
    <t>401 BROADWAY E</t>
  </si>
  <si>
    <t>47.6221168</t>
  </si>
  <si>
    <t>-122.32099883</t>
  </si>
  <si>
    <t>2710 W MANOR PL</t>
  </si>
  <si>
    <t>SPU OPERATIONS CONTROL CENTER (OCC) COMPLEX</t>
  </si>
  <si>
    <t>2700 AIRPORT WAY S</t>
  </si>
  <si>
    <t>47.57910641</t>
  </si>
  <si>
    <t>-122.3199294</t>
  </si>
  <si>
    <t>BEACON VIEW APTS BLDG B</t>
  </si>
  <si>
    <t>1702 11TH AVE S</t>
  </si>
  <si>
    <t>AMESBURY COURT APARTMENTS - BLDG B</t>
  </si>
  <si>
    <t>13735 LINDEN AVE N</t>
  </si>
  <si>
    <t>AMESBURY COURT APARTMENTS - BLDG A</t>
  </si>
  <si>
    <t>13731 LINDEN AVE N</t>
  </si>
  <si>
    <t>ELLIOT BAY VIEW APARTMENTS</t>
  </si>
  <si>
    <t>151 JOHN ST</t>
  </si>
  <si>
    <t>47.61959076</t>
  </si>
  <si>
    <t>-122.3537674</t>
  </si>
  <si>
    <t>SAFEWAY STORE #1586 (2012)</t>
  </si>
  <si>
    <t>12318 15TH AVE NE</t>
  </si>
  <si>
    <t>47.71792984</t>
  </si>
  <si>
    <t>-122.31220245</t>
  </si>
  <si>
    <t>AVALON QUEEN ANNE</t>
  </si>
  <si>
    <t>300 3RD AVE W</t>
  </si>
  <si>
    <t>47.62137222</t>
  </si>
  <si>
    <t>-122.36027527</t>
  </si>
  <si>
    <t>THE BROADWAY ON BROADWAY BLDG</t>
  </si>
  <si>
    <t>1620 BROADWAY</t>
  </si>
  <si>
    <t>47.61590576</t>
  </si>
  <si>
    <t>-122.32038879</t>
  </si>
  <si>
    <t>Multifamily Housing, Office, Parking, Residence Hall/Dormitory, Retail Store</t>
  </si>
  <si>
    <t>NORTH POINTE NON RESIDENTIAL SECTION</t>
  </si>
  <si>
    <t>2101 N 34TH ST</t>
  </si>
  <si>
    <t>TAMARACK PLACE (2012)</t>
  </si>
  <si>
    <t>4616 MARTIN LUTHER KING JR WAY S</t>
  </si>
  <si>
    <t>47.561635</t>
  </si>
  <si>
    <t>-122.2936698</t>
  </si>
  <si>
    <t>BRETTLER FAMILY PLACE</t>
  </si>
  <si>
    <t>6870 62ND AVE NE</t>
  </si>
  <si>
    <t>47.67878518</t>
  </si>
  <si>
    <t>-122.26221286</t>
  </si>
  <si>
    <t>LAKE CITY COURT (SHA)</t>
  </si>
  <si>
    <t>12536 33RD AVE NE</t>
  </si>
  <si>
    <t>47.72009206</t>
  </si>
  <si>
    <t>-122.2916183</t>
  </si>
  <si>
    <t>GOSSETT PLACE (2012)</t>
  </si>
  <si>
    <t>4719 12TH AVE NE</t>
  </si>
  <si>
    <t>47.66379166</t>
  </si>
  <si>
    <t>-122.31556702</t>
  </si>
  <si>
    <t>BRETTLER FAMILY PLACE BLDG 2</t>
  </si>
  <si>
    <t>6800 62ND AVE NE</t>
  </si>
  <si>
    <t>47.67790407</t>
  </si>
  <si>
    <t>-122.26219274</t>
  </si>
  <si>
    <t>HARVARD CREST APARTMENTS</t>
  </si>
  <si>
    <t>135 HARVARD AVE E</t>
  </si>
  <si>
    <t>47.61969184</t>
  </si>
  <si>
    <t>-122.3224994</t>
  </si>
  <si>
    <t>HONG KONG BUILDING &amp; APTS</t>
  </si>
  <si>
    <t>507 MAYNARD AVE S</t>
  </si>
  <si>
    <t>47.59795305</t>
  </si>
  <si>
    <t>-122.3254225</t>
  </si>
  <si>
    <t>GEORGETOWN STEAM PLANT</t>
  </si>
  <si>
    <t>6605 13TH AVE S</t>
  </si>
  <si>
    <t>47.56158829</t>
  </si>
  <si>
    <t>-122.31607056</t>
  </si>
  <si>
    <t>THE DOUGLAS APTS</t>
  </si>
  <si>
    <t>1223 E CHERRY ST</t>
  </si>
  <si>
    <t>47.60784531</t>
  </si>
  <si>
    <t>-122.31645203</t>
  </si>
  <si>
    <t>SANTOS PLACE APT</t>
  </si>
  <si>
    <t>6940 62ND AVE NE</t>
  </si>
  <si>
    <t>47.67936509</t>
  </si>
  <si>
    <t>-122.26185202</t>
  </si>
  <si>
    <t>MEDGAR EVERS POOL (GARFIELD COMMUNITY CENTER)</t>
  </si>
  <si>
    <t>500 23RD AVE</t>
  </si>
  <si>
    <t>47.60662628</t>
  </si>
  <si>
    <t>-122.3002696</t>
  </si>
  <si>
    <t>RESEARCH AND TRAINING BUILDING (HARBORVIEW)</t>
  </si>
  <si>
    <t>300 9TH AVE</t>
  </si>
  <si>
    <t>CITIZEN APARTMENTS</t>
  </si>
  <si>
    <t>1222 E MADISON ST</t>
  </si>
  <si>
    <t>47.61355424</t>
  </si>
  <si>
    <t>-122.3159395</t>
  </si>
  <si>
    <t>CENTRAL LINK OPERATIONS &amp; MAINTENANCE</t>
  </si>
  <si>
    <t>3407 AIRPORT WAY S</t>
  </si>
  <si>
    <t>47.57703948</t>
  </si>
  <si>
    <t>-122.3235135</t>
  </si>
  <si>
    <t>THE JEFFERSON ON JEFFERSON &amp; 12TH</t>
  </si>
  <si>
    <t>500 12TH AVE</t>
  </si>
  <si>
    <t>47.60632731</t>
  </si>
  <si>
    <t>-122.31670529</t>
  </si>
  <si>
    <t>SAFEWAY #1885</t>
  </si>
  <si>
    <t>TRESSA APARTMENTS BUILDING 2</t>
  </si>
  <si>
    <t>14200 LINDEN AVE N</t>
  </si>
  <si>
    <t>47.73201026</t>
  </si>
  <si>
    <t>-122.34767273</t>
  </si>
  <si>
    <t>CITY PLACE V</t>
  </si>
  <si>
    <t>207 BOREN AVE N</t>
  </si>
  <si>
    <t>47.61987314</t>
  </si>
  <si>
    <t>-122.33594343</t>
  </si>
  <si>
    <t>PRUDENTIAL BUILDING</t>
  </si>
  <si>
    <t>114 ALASKAN WAY S</t>
  </si>
  <si>
    <t>47.60120521</t>
  </si>
  <si>
    <t>-122.3351985</t>
  </si>
  <si>
    <t>LAWRENCE LOFTS</t>
  </si>
  <si>
    <t>1818 E MADISON ST</t>
  </si>
  <si>
    <t>47.61691666</t>
  </si>
  <si>
    <t>-122.30789948</t>
  </si>
  <si>
    <t>PUBLIC STORAGE AND TRUCK RENTAL</t>
  </si>
  <si>
    <t>10020 MARTIN LUTHER KING JR WAY S</t>
  </si>
  <si>
    <t>47.50991348</t>
  </si>
  <si>
    <t>-122.27726192</t>
  </si>
  <si>
    <t>BLAINE K-8 SCHOOL &amp; MAGNOLIA COMMUNITY CENTER (SPS-DISTRICT)</t>
  </si>
  <si>
    <t>2550 34TH AVE W</t>
  </si>
  <si>
    <t>47.64166106</t>
  </si>
  <si>
    <t>-122.3985587</t>
  </si>
  <si>
    <t>KOI</t>
  </si>
  <si>
    <t>1139 NW MARKET ST</t>
  </si>
  <si>
    <t>47.66838837</t>
  </si>
  <si>
    <t>-122.37221527</t>
  </si>
  <si>
    <t>MAGNUSON PARK CAMPUS</t>
  </si>
  <si>
    <t>7400 SAND POINT WAY NE</t>
  </si>
  <si>
    <t>47.68317875</t>
  </si>
  <si>
    <t>-122.2587951</t>
  </si>
  <si>
    <t>TERRAVITA APARTMENTS</t>
  </si>
  <si>
    <t>514 E PINE ST</t>
  </si>
  <si>
    <t>47.61545181</t>
  </si>
  <si>
    <t>-122.32479858</t>
  </si>
  <si>
    <t>VIEW 420 LLC</t>
  </si>
  <si>
    <t>420 QUEEN ANNE AVE N</t>
  </si>
  <si>
    <t>47.62280929</t>
  </si>
  <si>
    <t>-122.3563474</t>
  </si>
  <si>
    <t>NORTHWEST HOSPITAL &amp; MEDICAL CENTER (NEW PROFESSIONAL BLDG)</t>
  </si>
  <si>
    <t>1570 N 115TH ST</t>
  </si>
  <si>
    <t>47.71275676</t>
  </si>
  <si>
    <t>-122.3364917</t>
  </si>
  <si>
    <t>THE LYRIC</t>
  </si>
  <si>
    <t>230 BROADWAY E</t>
  </si>
  <si>
    <t>47.62031168</t>
  </si>
  <si>
    <t>-122.32084058</t>
  </si>
  <si>
    <t>HOME PLATE CENTER BLDG A</t>
  </si>
  <si>
    <t>1501 1ST AVE S</t>
  </si>
  <si>
    <t>47.58923721</t>
  </si>
  <si>
    <t>BARCLAY BROADWAY</t>
  </si>
  <si>
    <t>412 BROADWAY</t>
  </si>
  <si>
    <t>47.60570526</t>
  </si>
  <si>
    <t>COLUMBIA CITY STATION</t>
  </si>
  <si>
    <t>4484 MARTIN LUTHER KING JR WAY S</t>
  </si>
  <si>
    <t>47.56308742</t>
  </si>
  <si>
    <t>-122.29461394</t>
  </si>
  <si>
    <t>SOUTH TRANSFER STATION</t>
  </si>
  <si>
    <t>130 S KENYON ST</t>
  </si>
  <si>
    <t>47.53244005</t>
  </si>
  <si>
    <t>-122.3330282</t>
  </si>
  <si>
    <t>SEVEN HILLS APTS</t>
  </si>
  <si>
    <t>1919 QUEEN ANNE AVE N</t>
  </si>
  <si>
    <t>47.63639163</t>
  </si>
  <si>
    <t>-122.3573198</t>
  </si>
  <si>
    <t>WEST NEWTON FLATS</t>
  </si>
  <si>
    <t>2301 W NEWTON ST</t>
  </si>
  <si>
    <t>47.63658205</t>
  </si>
  <si>
    <t>-122.3866334</t>
  </si>
  <si>
    <t>NOVA APARTMENTS</t>
  </si>
  <si>
    <t>4600 36TH AVE SW</t>
  </si>
  <si>
    <t>47.56174814</t>
  </si>
  <si>
    <t>-122.37694635</t>
  </si>
  <si>
    <t>VIRGINIA MASON- JONES PAVILLION</t>
  </si>
  <si>
    <t>1010 SPRING ST</t>
  </si>
  <si>
    <t>47.60970756</t>
  </si>
  <si>
    <t>-122.32668914</t>
  </si>
  <si>
    <t>Hospital (General Medical &amp; Surgical), Other</t>
  </si>
  <si>
    <t>VIA 6 APARTMENTS</t>
  </si>
  <si>
    <t>2121 6TH AVE</t>
  </si>
  <si>
    <t>47.61532277</t>
  </si>
  <si>
    <t>-122.33999826</t>
  </si>
  <si>
    <t>HUE APARTMENTS</t>
  </si>
  <si>
    <t>717 DEXTER AVE N</t>
  </si>
  <si>
    <t>47.62598568</t>
  </si>
  <si>
    <t>-122.3427138</t>
  </si>
  <si>
    <t>UNION - SLU</t>
  </si>
  <si>
    <t>905 DEXTER AVE N</t>
  </si>
  <si>
    <t>47.62779439</t>
  </si>
  <si>
    <t>-122.3426722</t>
  </si>
  <si>
    <t>Food Service, Multifamily Housing, Parking</t>
  </si>
  <si>
    <t>MURIEL'S LANDING</t>
  </si>
  <si>
    <t>5240 UNIVERSITY WAY NE</t>
  </si>
  <si>
    <t>47.66761583</t>
  </si>
  <si>
    <t>-122.3126711</t>
  </si>
  <si>
    <t>BUILDING HOPE (Children's)</t>
  </si>
  <si>
    <t>4500 40TH AVE NE</t>
  </si>
  <si>
    <t>47.66139776</t>
  </si>
  <si>
    <t>-122.2846958</t>
  </si>
  <si>
    <t>THE POST AT PIER 52 APTS</t>
  </si>
  <si>
    <t>888 WESTERN AVE</t>
  </si>
  <si>
    <t>47.60327911</t>
  </si>
  <si>
    <t>-122.33609009</t>
  </si>
  <si>
    <t>COLLAGE APARTMENTS</t>
  </si>
  <si>
    <t>3606 WOODLAND PARK AVE N</t>
  </si>
  <si>
    <t>47.65089035</t>
  </si>
  <si>
    <t>-122.3436203</t>
  </si>
  <si>
    <t>AURORA HOUSE</t>
  </si>
  <si>
    <t>10507 AURORA AVE N</t>
  </si>
  <si>
    <t>47.70566954</t>
  </si>
  <si>
    <t>-122.344998</t>
  </si>
  <si>
    <t>COTTAGE GROVE COMMONS</t>
  </si>
  <si>
    <t>5444 DELRIDGE WAY SW</t>
  </si>
  <si>
    <t>47.55271916</t>
  </si>
  <si>
    <t>-122.3624109</t>
  </si>
  <si>
    <t>MARQUEEN HOTEL</t>
  </si>
  <si>
    <t>600 QUEEN ANNE AVE N</t>
  </si>
  <si>
    <t>47.625</t>
  </si>
  <si>
    <t>-122.35627747</t>
  </si>
  <si>
    <t>Hotel, Parking, Retail Store</t>
  </si>
  <si>
    <t>JEFFERSON SQUARE (RETAIL PORTION)</t>
  </si>
  <si>
    <t>WILLIAMS APTS</t>
  </si>
  <si>
    <t>219 PONTIUS AVE N</t>
  </si>
  <si>
    <t>47.620241</t>
  </si>
  <si>
    <t>-122.3320897</t>
  </si>
  <si>
    <t>PINE AND MINOR APTS</t>
  </si>
  <si>
    <t>1519 MINOR AVE</t>
  </si>
  <si>
    <t>47.61421976</t>
  </si>
  <si>
    <t>-122.32879117</t>
  </si>
  <si>
    <t>Test MF High Use (ID 49769)</t>
  </si>
  <si>
    <t>715 N 43RD ST</t>
  </si>
  <si>
    <t>47.6590538024902</t>
  </si>
  <si>
    <t>-122.349327087402</t>
  </si>
  <si>
    <t>INTERURBAN SENIOR LIVING</t>
  </si>
  <si>
    <t>14002 LINDEN AVE N</t>
  </si>
  <si>
    <t>47.73072052</t>
  </si>
  <si>
    <t>-122.34723663</t>
  </si>
  <si>
    <t>STREAM UPTOWN APARTMENTS</t>
  </si>
  <si>
    <t>708 6TH AVE N</t>
  </si>
  <si>
    <t>47.6257515</t>
  </si>
  <si>
    <t>-122.34455872</t>
  </si>
  <si>
    <t>SVF ADMIRAL SAFEWAY 2932</t>
  </si>
  <si>
    <t>2622 CALIFORNIA AVE SW</t>
  </si>
  <si>
    <t>47.58017175</t>
  </si>
  <si>
    <t>-122.38652922</t>
  </si>
  <si>
    <t>MARKET PLACE TOWER</t>
  </si>
  <si>
    <t>2025 1ST AVE</t>
  </si>
  <si>
    <t>47.61131062</t>
  </si>
  <si>
    <t>-122.3439771</t>
  </si>
  <si>
    <t>Data Center, Multifamily Housing, Office, Other, Parking</t>
  </si>
  <si>
    <t>H2O APARTMENTS</t>
  </si>
  <si>
    <t>201 W HARRISON ST</t>
  </si>
  <si>
    <t>47.62208529</t>
  </si>
  <si>
    <t>-122.35957302</t>
  </si>
  <si>
    <t>CENTER FOR SPIRITUAL LIVING</t>
  </si>
  <si>
    <t>5801 SAND POINT WAY NE</t>
  </si>
  <si>
    <t>47.67062411</t>
  </si>
  <si>
    <t>-122.2709065</t>
  </si>
  <si>
    <t>JACKSON ST SENIOR HOUSING</t>
  </si>
  <si>
    <t>2010 S JACKSON ST</t>
  </si>
  <si>
    <t>47.59947586</t>
  </si>
  <si>
    <t>-122.30564117</t>
  </si>
  <si>
    <t>DATA CENTER</t>
  </si>
  <si>
    <t>2020 5TH AVE</t>
  </si>
  <si>
    <t>47.61442566</t>
  </si>
  <si>
    <t>-122.33974457</t>
  </si>
  <si>
    <t>Data Center, Parking</t>
  </si>
  <si>
    <t>NYER URNESS HOUSE APTS</t>
  </si>
  <si>
    <t>1753 NW 56TH ST</t>
  </si>
  <si>
    <t>47.66923523</t>
  </si>
  <si>
    <t>-122.38124847</t>
  </si>
  <si>
    <t>Food Service, Medical Office, Multifamily Housing, Office</t>
  </si>
  <si>
    <t>UW SLU RESEARCH CAMPUS</t>
  </si>
  <si>
    <t>750 REPUBLICAN ST</t>
  </si>
  <si>
    <t>47.62365341</t>
  </si>
  <si>
    <t>-122.34140778</t>
  </si>
  <si>
    <t>Convenience Store without Gas Station, Laboratory, Parking</t>
  </si>
  <si>
    <t>BULLITT CENTER</t>
  </si>
  <si>
    <t>1501 E MADISON ST</t>
  </si>
  <si>
    <t>47.61434963</t>
  </si>
  <si>
    <t>-122.3124641</t>
  </si>
  <si>
    <t>KAVELA APARTMENTS</t>
  </si>
  <si>
    <t>6521 ROOSEVELT WAY NE</t>
  </si>
  <si>
    <t>47.67633438</t>
  </si>
  <si>
    <t>206 BELL APARTMENTS</t>
  </si>
  <si>
    <t>206 BELL ST</t>
  </si>
  <si>
    <t>47.61419289</t>
  </si>
  <si>
    <t>-122.34553702</t>
  </si>
  <si>
    <t>REV FREMONT</t>
  </si>
  <si>
    <t>317 NW 41ST ST</t>
  </si>
  <si>
    <t>47.656769</t>
  </si>
  <si>
    <t>-122.3617582</t>
  </si>
  <si>
    <t>THE ALDER FLATS APARTMENTS</t>
  </si>
  <si>
    <t>220 10TH AVE</t>
  </si>
  <si>
    <t>47.60419964</t>
  </si>
  <si>
    <t>-122.3189934</t>
  </si>
  <si>
    <t>THE MARTIN APARTMENTS</t>
  </si>
  <si>
    <t>2105 5TH AVE</t>
  </si>
  <si>
    <t>47.61445999</t>
  </si>
  <si>
    <t>-122.34101868</t>
  </si>
  <si>
    <t>THE LOCAL 418 APTS</t>
  </si>
  <si>
    <t>418 BELLEVUE AVE E</t>
  </si>
  <si>
    <t>47.622642</t>
  </si>
  <si>
    <t>-122.326225</t>
  </si>
  <si>
    <t>VOX APARTMENTS</t>
  </si>
  <si>
    <t>1527 15TH AVE</t>
  </si>
  <si>
    <t>47.61477828</t>
  </si>
  <si>
    <t>-122.31284022</t>
  </si>
  <si>
    <t>LEILANI ON GREENWOOD APTS (NORTH/SOUTH/WEST COMBINED)</t>
  </si>
  <si>
    <t>10215 GREENWOOD AVE N</t>
  </si>
  <si>
    <t>47.70338821</t>
  </si>
  <si>
    <t>-122.35578156</t>
  </si>
  <si>
    <t>INTERBAY WORK LOFTS</t>
  </si>
  <si>
    <t>1631 15TH AVE W</t>
  </si>
  <si>
    <t>47.63484955</t>
  </si>
  <si>
    <t>-122.3767395</t>
  </si>
  <si>
    <t>YOUNGSTOWN FLATS APTS</t>
  </si>
  <si>
    <t>4040 26TH AVE SW</t>
  </si>
  <si>
    <t>47.56702805</t>
  </si>
  <si>
    <t>-122.36493683</t>
  </si>
  <si>
    <t>GOODWILL JOB TRAINING &amp; EDUCATION CTR</t>
  </si>
  <si>
    <t>700 DEARBORN PL S</t>
  </si>
  <si>
    <t>47.59720707</t>
  </si>
  <si>
    <t>-122.3130172</t>
  </si>
  <si>
    <t>WALLY APARTMENTS</t>
  </si>
  <si>
    <t>4111 STONE WAY N</t>
  </si>
  <si>
    <t>47.65697815</t>
  </si>
  <si>
    <t>-122.34286368</t>
  </si>
  <si>
    <t>BELAY APARTMENTS BALLARD</t>
  </si>
  <si>
    <t>6559 15TH AVE NW</t>
  </si>
  <si>
    <t>47.67757799</t>
  </si>
  <si>
    <t>-122.377049</t>
  </si>
  <si>
    <t>HOTEL BALLARD</t>
  </si>
  <si>
    <t>5216 BALLARD AVE NW</t>
  </si>
  <si>
    <t>47.66622925</t>
  </si>
  <si>
    <t>-122.38254547</t>
  </si>
  <si>
    <t>107 ON GREENWOOD APTS</t>
  </si>
  <si>
    <t>10570 GREENWOOD AVE N</t>
  </si>
  <si>
    <t>47.70664909</t>
  </si>
  <si>
    <t>-122.3551065</t>
  </si>
  <si>
    <t>JOSEPH ARNOLD LOFTS</t>
  </si>
  <si>
    <t>62 CEDAR ST</t>
  </si>
  <si>
    <t>47.61480309</t>
  </si>
  <si>
    <t>-122.3524035</t>
  </si>
  <si>
    <t>4535 AVA U DISTRICT APARTMENTS</t>
  </si>
  <si>
    <t>4535 12TH AVE NE</t>
  </si>
  <si>
    <t>47.66252136</t>
  </si>
  <si>
    <t>-122.31563568</t>
  </si>
  <si>
    <t>19TH &amp; MERCER APARTMENTS</t>
  </si>
  <si>
    <t>526 19TH AVE E</t>
  </si>
  <si>
    <t>47.6241756</t>
  </si>
  <si>
    <t>-122.3068147</t>
  </si>
  <si>
    <t>509 FIRST APARTMENTS</t>
  </si>
  <si>
    <t>509 1ST AVE W</t>
  </si>
  <si>
    <t>47.62365057</t>
  </si>
  <si>
    <t>-122.3582909</t>
  </si>
  <si>
    <t>EMERALD CITY COMMONS</t>
  </si>
  <si>
    <t>7700 RAINIER AVE S</t>
  </si>
  <si>
    <t>47.53337479</t>
  </si>
  <si>
    <t>-122.26954651</t>
  </si>
  <si>
    <t>AEGIS LIVING ON MADISON</t>
  </si>
  <si>
    <t>2200 E MADISON ST</t>
  </si>
  <si>
    <t>47.61860512</t>
  </si>
  <si>
    <t>-122.30352424</t>
  </si>
  <si>
    <t>1711 APARTMENTS</t>
  </si>
  <si>
    <t>1711 12TH AVE</t>
  </si>
  <si>
    <t>47.61677733</t>
  </si>
  <si>
    <t>-122.3172564</t>
  </si>
  <si>
    <t>LAKESIDE BUILDING- PAUL ALLEN ATHLETIC CENTER</t>
  </si>
  <si>
    <t>AMLI SOUTH LAKE UNION</t>
  </si>
  <si>
    <t>1260 REPUBLICAN ST</t>
  </si>
  <si>
    <t>-122.33137512</t>
  </si>
  <si>
    <t>NORTHWEST SCHOOL MULTIPURPOSE FACILITY</t>
  </si>
  <si>
    <t>401 E PIKE ST</t>
  </si>
  <si>
    <t>47.61403196</t>
  </si>
  <si>
    <t>-122.32659794</t>
  </si>
  <si>
    <t>AMGEN INC. MASTER CAMPUS</t>
  </si>
  <si>
    <t>1201 AMGEN CT W</t>
  </si>
  <si>
    <t>47.62811223</t>
  </si>
  <si>
    <t>-122.3742647</t>
  </si>
  <si>
    <t>SCT TECHNICAL PAVILION - SEATTLE CENTER</t>
  </si>
  <si>
    <t>47.62050727</t>
  </si>
  <si>
    <t>-122.3521948</t>
  </si>
  <si>
    <t>UNIVERSITY VILLAGE SOUTH BLDG</t>
  </si>
  <si>
    <t>47.66136158</t>
  </si>
  <si>
    <t>-122.29808907</t>
  </si>
  <si>
    <t>Lifestyle Center, Medical Office</t>
  </si>
  <si>
    <t>999 HIAWATHA APARTMENTS</t>
  </si>
  <si>
    <t>945 HIAWATHA PL S</t>
  </si>
  <si>
    <t>47.59313965</t>
  </si>
  <si>
    <t>-122.30849457</t>
  </si>
  <si>
    <t>HOME PLATE CENTER BLDG B</t>
  </si>
  <si>
    <t>1521 1ST AVE S</t>
  </si>
  <si>
    <t>47.58950718</t>
  </si>
  <si>
    <t>RIVET APARTMENTS</t>
  </si>
  <si>
    <t>1201 MERCER ST</t>
  </si>
  <si>
    <t>47.62396534</t>
  </si>
  <si>
    <t>-122.3326343</t>
  </si>
  <si>
    <t>PATRICK PLACE APARTMENTS</t>
  </si>
  <si>
    <t>4251 AURORA AVE N</t>
  </si>
  <si>
    <t>47.65886593</t>
  </si>
  <si>
    <t>-122.3477279</t>
  </si>
  <si>
    <t>STREAM BELMONT APTS</t>
  </si>
  <si>
    <t>500 BELMONT AVE E</t>
  </si>
  <si>
    <t>47.62350077</t>
  </si>
  <si>
    <t>-122.3237463</t>
  </si>
  <si>
    <t>SLATE APARTMENTS</t>
  </si>
  <si>
    <t>3040 17TH AVE W</t>
  </si>
  <si>
    <t>47.64786586</t>
  </si>
  <si>
    <t>-122.3783957</t>
  </si>
  <si>
    <t>MERCEDES BENZ OF SEATTLE SHOWROOM &amp; GARAGE</t>
  </si>
  <si>
    <t>2025 AIRPORT WAY S</t>
  </si>
  <si>
    <t>47.58435424</t>
  </si>
  <si>
    <t>-122.323194</t>
  </si>
  <si>
    <t>VIKTORIA APARTMENTS</t>
  </si>
  <si>
    <t>1915 2ND AVE</t>
  </si>
  <si>
    <t>47.61103575</t>
  </si>
  <si>
    <t>-122.3411797</t>
  </si>
  <si>
    <t>GATSBY APARTMENTS</t>
  </si>
  <si>
    <t>1145 10TH AVE E</t>
  </si>
  <si>
    <t>47.63016129</t>
  </si>
  <si>
    <t>-122.32076263</t>
  </si>
  <si>
    <t>GREEN LAKE VILLAGE APTS</t>
  </si>
  <si>
    <t>427 NE 72ND ST</t>
  </si>
  <si>
    <t>47.67998245</t>
  </si>
  <si>
    <t>-122.3243902</t>
  </si>
  <si>
    <t>OREGON 42 APARTMENTS</t>
  </si>
  <si>
    <t>4502 42ND AVE SW</t>
  </si>
  <si>
    <t>47.56275602</t>
  </si>
  <si>
    <t>-122.38505138</t>
  </si>
  <si>
    <t>SUNSET ELECTRIC APARTMENTS</t>
  </si>
  <si>
    <t>1111 E PINE ST</t>
  </si>
  <si>
    <t>47.61520475</t>
  </si>
  <si>
    <t>-122.31784657</t>
  </si>
  <si>
    <t>Bar/Nightclub, Multifamily Housing, Parking</t>
  </si>
  <si>
    <t>ARRAY APARTMENTS</t>
  </si>
  <si>
    <t>14027 LAKE CITY WAY NE</t>
  </si>
  <si>
    <t>47.73122596</t>
  </si>
  <si>
    <t>-122.2930164</t>
  </si>
  <si>
    <t>SQUARE ONE APARTMENTS</t>
  </si>
  <si>
    <t>1020 NE 63RD ST</t>
  </si>
  <si>
    <t>47.67435014</t>
  </si>
  <si>
    <t>-122.3164382</t>
  </si>
  <si>
    <t>EMMONS ON 3RD</t>
  </si>
  <si>
    <t>2217 3RD AVE</t>
  </si>
  <si>
    <t>-122.34431458</t>
  </si>
  <si>
    <t>ARTSPACE MT BAKER LOFTS</t>
  </si>
  <si>
    <t>2915 RAINIER AVE S</t>
  </si>
  <si>
    <t>47.5772744</t>
  </si>
  <si>
    <t>-122.29796457</t>
  </si>
  <si>
    <t>URBANA APARTMENTS</t>
  </si>
  <si>
    <t>1501 NW 56TH ST</t>
  </si>
  <si>
    <t>47.66942225</t>
  </si>
  <si>
    <t>-122.3764126</t>
  </si>
  <si>
    <t>VIVA APARTMENTS</t>
  </si>
  <si>
    <t>1111 E UNION ST</t>
  </si>
  <si>
    <t>47.61272766</t>
  </si>
  <si>
    <t>-122.3176113</t>
  </si>
  <si>
    <t>SOUTH SEATTLE COLLEGE - GEORGETOWN CAMPUS MASTER ID</t>
  </si>
  <si>
    <t>6737 CORSON AVE S</t>
  </si>
  <si>
    <t>47.54217629</t>
  </si>
  <si>
    <t>-122.32541038</t>
  </si>
  <si>
    <t>EDUCARE</t>
  </si>
  <si>
    <t>625 SW 100TH ST</t>
  </si>
  <si>
    <t>47.5137929</t>
  </si>
  <si>
    <t>-122.3432079</t>
  </si>
  <si>
    <t>Parking, Pre-school/Daycare</t>
  </si>
  <si>
    <t>RAINIER BEACH COMMUNITY CENTER</t>
  </si>
  <si>
    <t>8825 RAINIER AVE S</t>
  </si>
  <si>
    <t>47.52449799</t>
  </si>
  <si>
    <t>-122.27154541</t>
  </si>
  <si>
    <t>Fitness Center/Health Club/Gym, Office, Other - Education, Other - Recreation, Other - Technology/Science, Pre-school/Daycare, Swimming Pool</t>
  </si>
  <si>
    <t>THE DENNING APARTMENTS</t>
  </si>
  <si>
    <t>2721 17TH AVE S</t>
  </si>
  <si>
    <t>47.57881546</t>
  </si>
  <si>
    <t>-122.31111908</t>
  </si>
  <si>
    <t>Multifamily Housing, Other - Restaurant/Bar, Parking, Restaurant</t>
  </si>
  <si>
    <t>CIELO APTS</t>
  </si>
  <si>
    <t>802 SENECA ST</t>
  </si>
  <si>
    <t>47.60968</t>
  </si>
  <si>
    <t>-122.329757</t>
  </si>
  <si>
    <t>Verve Apartments</t>
  </si>
  <si>
    <t>2720 4TH AVE</t>
  </si>
  <si>
    <t>47.61796273</t>
  </si>
  <si>
    <t>-122.3482541</t>
  </si>
  <si>
    <t>THE TOWNE APTS</t>
  </si>
  <si>
    <t>1920 QUEEN ANNE AVE N</t>
  </si>
  <si>
    <t>47.63671718</t>
  </si>
  <si>
    <t>-122.3565512</t>
  </si>
  <si>
    <t>Multifamily Housing, Parking, Retail Store, Supermarket/Grocery Store</t>
  </si>
  <si>
    <t>SEATTLE COLLEGE DISTRICT OFFICE/THEATRE</t>
  </si>
  <si>
    <t>1500 HARVARD AVE</t>
  </si>
  <si>
    <t>47.614465</t>
  </si>
  <si>
    <t>-122.32174</t>
  </si>
  <si>
    <t>SEATTLE COLLEGE CENTRAL - MITCHELL ACTIVITY CENTER/BOOKSTORE</t>
  </si>
  <si>
    <t>1718 BROADWAY</t>
  </si>
  <si>
    <t>47.61699416</t>
  </si>
  <si>
    <t>-122.320405</t>
  </si>
  <si>
    <t>SEATTLE COLLEGE CENTRAL - EDISON BLDG/BROADWAY PERFORMANCE HALL</t>
  </si>
  <si>
    <t>1701 BROADWAY</t>
  </si>
  <si>
    <t>47.61676902</t>
  </si>
  <si>
    <t>-122.3215492</t>
  </si>
  <si>
    <t>ARTHOUSE APARTMENTS</t>
  </si>
  <si>
    <t>2334 ELLIOTT AVE</t>
  </si>
  <si>
    <t>47.61278152</t>
  </si>
  <si>
    <t>-122.3489151</t>
  </si>
  <si>
    <t>PHYLLIS GUTIERREZ KENNEY PLACE</t>
  </si>
  <si>
    <t>VIRGINIA MASON- CENTRAL PAVILLION</t>
  </si>
  <si>
    <t>925 SENECA ST</t>
  </si>
  <si>
    <t>47.60984009</t>
  </si>
  <si>
    <t>-122.3274412</t>
  </si>
  <si>
    <t>STEWART HOUSE CONDOMINIUM</t>
  </si>
  <si>
    <t>80 STEWART ST</t>
  </si>
  <si>
    <t>47.61008384</t>
  </si>
  <si>
    <t>-122.3420854</t>
  </si>
  <si>
    <t>Food Sales, Multifamily Housing, Restaurant, Retail Store</t>
  </si>
  <si>
    <t>MARKET HOUSE CONDOMINIUM</t>
  </si>
  <si>
    <t>1525 1ST AVE</t>
  </si>
  <si>
    <t>47.6095245</t>
  </si>
  <si>
    <t>-122.34077141</t>
  </si>
  <si>
    <t>Bar/Nightclub, Multifamily Housing, Other - Restaurant/Bar, Restaurant, Retail Store</t>
  </si>
  <si>
    <t>PUBLIC MARKET SOUTH GARAGE</t>
  </si>
  <si>
    <t>1531 WESTERN AVE</t>
  </si>
  <si>
    <t>47.60895084</t>
  </si>
  <si>
    <t>-122.3421375</t>
  </si>
  <si>
    <t>Office, Other - Public Services, Personal Services (Health/Beauty, Dry Cleaning, etc), Senior Care Community</t>
  </si>
  <si>
    <t>QFC - Ballard</t>
  </si>
  <si>
    <t>5700 24TH AVE NW</t>
  </si>
  <si>
    <t>AVA BALLARD APARTMENTS</t>
  </si>
  <si>
    <t>1400 NW MARKET ST</t>
  </si>
  <si>
    <t>47.66907883</t>
  </si>
  <si>
    <t>-122.3742981</t>
  </si>
  <si>
    <t>FIRST HILL STREET CAR MAINTENANCE</t>
  </si>
  <si>
    <t>848 7TH AVE S</t>
  </si>
  <si>
    <t>CANVAS APARTMENTS</t>
  </si>
  <si>
    <t>600 ELLIOTT AVE W</t>
  </si>
  <si>
    <t>47.62483215</t>
  </si>
  <si>
    <t>-122.36545563</t>
  </si>
  <si>
    <t>SMILOW RAINIER VISTA BOYS &amp; GIRLS CLUB</t>
  </si>
  <si>
    <t>4520 M L KING JR WAY S</t>
  </si>
  <si>
    <t>47.54102707</t>
  </si>
  <si>
    <t>-122.31249237</t>
  </si>
  <si>
    <t>AMAZON - PHASE VI</t>
  </si>
  <si>
    <t>500 9TH AVE N</t>
  </si>
  <si>
    <t>47.6233466</t>
  </si>
  <si>
    <t>-122.33968176</t>
  </si>
  <si>
    <t>STADIUM PLACE  (THE WAVE &amp; THE NOLO)</t>
  </si>
  <si>
    <t>201 S KING ST</t>
  </si>
  <si>
    <t>-122.33226776</t>
  </si>
  <si>
    <t>DIMENSION BY ALTA APTS</t>
  </si>
  <si>
    <t>225 CEDAR ST</t>
  </si>
  <si>
    <t>47.61676025</t>
  </si>
  <si>
    <t>-122.34887695</t>
  </si>
  <si>
    <t>BELROY APTS (MODERN)</t>
  </si>
  <si>
    <t>711 BELLEVUE AVE E</t>
  </si>
  <si>
    <t>47.6253538</t>
  </si>
  <si>
    <t>-122.3271782</t>
  </si>
  <si>
    <t>THE FLATS AT INTERBAY APTS</t>
  </si>
  <si>
    <t>3036 16TH AVE W</t>
  </si>
  <si>
    <t>47.64769904</t>
  </si>
  <si>
    <t>-122.37743318</t>
  </si>
  <si>
    <t>WEST COAST SELF-STORAGE</t>
  </si>
  <si>
    <t>3736 RAINIER AVE S</t>
  </si>
  <si>
    <t>47.5705386</t>
  </si>
  <si>
    <t>-122.2914015</t>
  </si>
  <si>
    <t>APERTURE ON FIFTH</t>
  </si>
  <si>
    <t>206 5TH AVE N</t>
  </si>
  <si>
    <t>47.61991743</t>
  </si>
  <si>
    <t>-122.3472896</t>
  </si>
  <si>
    <t>REO FLATS APTS</t>
  </si>
  <si>
    <t>1525 14TH AVE</t>
  </si>
  <si>
    <t>47.61496723</t>
  </si>
  <si>
    <t>-122.3145927</t>
  </si>
  <si>
    <t>FREEWAY MOTORS UNIVERSITY AUDI</t>
  </si>
  <si>
    <t>4741 11TH AVE NE</t>
  </si>
  <si>
    <t>47.66411096</t>
  </si>
  <si>
    <t>-122.3166394</t>
  </si>
  <si>
    <t>12TH AVENUE ARTS</t>
  </si>
  <si>
    <t>1660 12TH AVE</t>
  </si>
  <si>
    <t>47.61594169</t>
  </si>
  <si>
    <t>-122.31679514</t>
  </si>
  <si>
    <t>Multifamily Housing, Office, Other, Parking, Performing Arts, Restaurant</t>
  </si>
  <si>
    <t>IDENTITY APTS 4106</t>
  </si>
  <si>
    <t>4106 12TH AVE NE</t>
  </si>
  <si>
    <t>47.65699102</t>
  </si>
  <si>
    <t>-122.315253</t>
  </si>
  <si>
    <t>COLUMBIA GARDENS AT RAINIER COURT</t>
  </si>
  <si>
    <t>3610 33RD AVE S</t>
  </si>
  <si>
    <t>47.57128425</t>
  </si>
  <si>
    <t>-122.29094468</t>
  </si>
  <si>
    <t>AMLI MARK 24 APTS</t>
  </si>
  <si>
    <t>2428 NW MARKET ST</t>
  </si>
  <si>
    <t>47.66923141</t>
  </si>
  <si>
    <t>-122.3885498</t>
  </si>
  <si>
    <t>LIGHTBOX APTS</t>
  </si>
  <si>
    <t>4545 8TH AVE NE</t>
  </si>
  <si>
    <t>47.66224012</t>
  </si>
  <si>
    <t>-122.3198647</t>
  </si>
  <si>
    <t>306 QUEENE ANNE APTS</t>
  </si>
  <si>
    <t>306 QUEEN ANNE AVE N</t>
  </si>
  <si>
    <t>47.62130626</t>
  </si>
  <si>
    <t>-122.3562214</t>
  </si>
  <si>
    <t>VELO  APARTMENTS - FREMONT</t>
  </si>
  <si>
    <t>3635 WOODLAND PARK AVE N</t>
  </si>
  <si>
    <t>47.65134215</t>
  </si>
  <si>
    <t>-122.34408997</t>
  </si>
  <si>
    <t>525 AT THE ENCLAVE</t>
  </si>
  <si>
    <t>525 NE NORTHGATE WAY</t>
  </si>
  <si>
    <t>47.70854495</t>
  </si>
  <si>
    <t>-122.32229233</t>
  </si>
  <si>
    <t>LEXICON APTS</t>
  </si>
  <si>
    <t>120 HARVARD AVE E</t>
  </si>
  <si>
    <t>47.61905171</t>
  </si>
  <si>
    <t>-122.32212335</t>
  </si>
  <si>
    <t>WEATHERFORD APTS</t>
  </si>
  <si>
    <t>1321 E JOHN ST</t>
  </si>
  <si>
    <t>47.61968105</t>
  </si>
  <si>
    <t>-122.3148752</t>
  </si>
  <si>
    <t>COMPASS ON DEXTER APTS</t>
  </si>
  <si>
    <t>756 JOHN ST</t>
  </si>
  <si>
    <t>47.62001434</t>
  </si>
  <si>
    <t>-122.3419532</t>
  </si>
  <si>
    <t>Salmon Bay Marine Center West</t>
  </si>
  <si>
    <t>2360 W COMMODORE WAY</t>
  </si>
  <si>
    <t>47.66199875</t>
  </si>
  <si>
    <t>-122.3867569</t>
  </si>
  <si>
    <t>PACIFIC CENTER CONDOMINIUM</t>
  </si>
  <si>
    <t>321 10TH AVE S</t>
  </si>
  <si>
    <t>47.59950256</t>
  </si>
  <si>
    <t>-122.32034302</t>
  </si>
  <si>
    <t>IDENTITY APTS 4123</t>
  </si>
  <si>
    <t>4123 12TH AVE NE</t>
  </si>
  <si>
    <t>47.65752471</t>
  </si>
  <si>
    <t>-122.3160159</t>
  </si>
  <si>
    <t>CIRRUS</t>
  </si>
  <si>
    <t>2030 8TH AVE</t>
  </si>
  <si>
    <t>47.61649845</t>
  </si>
  <si>
    <t>-122.33770787</t>
  </si>
  <si>
    <t>WEDGEWOOD ESTATES BLDG A</t>
  </si>
  <si>
    <t>3801 NE 77TH ST</t>
  </si>
  <si>
    <t>WEDGEWOOD ESTATES BLDG B</t>
  </si>
  <si>
    <t>7540 37TH AVE NE</t>
  </si>
  <si>
    <t>Kolumna1</t>
  </si>
  <si>
    <t>Kolumna2</t>
  </si>
  <si>
    <t>Kolumna3</t>
  </si>
  <si>
    <t>Kolumna4</t>
  </si>
  <si>
    <t>GFA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</si>
</sst>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cellXfs>
  <cellStyles count="1">
    <cellStyle name="Normalny" xfId="0" builtinId="0"/>
  </cellStyles>
  <dxfs count="29">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E3F06B-0185-400F-A1DC-CFFF8CF2B664}" name="Tabela3" displayName="Tabela3" ref="A1:AZ3341" totalsRowShown="0" headerRowDxfId="26" headerRowBorderDxfId="27" tableBorderDxfId="28">
  <autoFilter ref="A1:AZ3341" xr:uid="{59E3F06B-0185-400F-A1DC-CFFF8CF2B664}">
    <filterColumn colId="50">
      <filters>
        <filter val="Not Compliant"/>
      </filters>
    </filterColumn>
  </autoFilter>
  <sortState xmlns:xlrd2="http://schemas.microsoft.com/office/spreadsheetml/2017/richdata2" ref="A2:AZ3341">
    <sortCondition ref="Z1:Z3341"/>
  </sortState>
  <tableColumns count="52">
    <tableColumn id="1" xr3:uid="{1203C81C-5D2A-4F6B-B490-008A7032CCA7}" name="OSEBuildingID"/>
    <tableColumn id="2" xr3:uid="{F8080A4C-4040-4306-A5C0-0333FA8C7F4D}" name="DataYear"/>
    <tableColumn id="3" xr3:uid="{75176C0E-5B1D-4D4C-8EE3-1DD8CF0C9CB2}" name="BuildingType"/>
    <tableColumn id="4" xr3:uid="{2498BBB5-A0A7-4EBC-B004-8AF0BE58CDBA}" name="PrimaryPropertyType"/>
    <tableColumn id="5" xr3:uid="{3EB39A7C-6B7C-4FBA-99F4-907C51D07363}" name="PropertyName"/>
    <tableColumn id="6" xr3:uid="{ACAA47F9-DA20-4A88-88AD-61D16F9C1100}" name="Address"/>
    <tableColumn id="7" xr3:uid="{611F22BD-D799-4A67-BEB3-DBE45F938FD9}" name="ZipCode"/>
    <tableColumn id="8" xr3:uid="{38AFA827-9DF8-4D3A-A6D5-D1FF2836315C}" name="CouncilDistrictCode"/>
    <tableColumn id="9" xr3:uid="{57A0630D-0271-4BB0-BDA4-0F114E7BABF5}" name="Neighborhood"/>
    <tableColumn id="10" xr3:uid="{764768D4-4E72-408F-B5D7-DFF0985E65F2}" name="Latitude"/>
    <tableColumn id="11" xr3:uid="{4A3A24F3-2EC8-4B74-9620-FB11BF5504A0}" name="Longitude"/>
    <tableColumn id="12" xr3:uid="{B8AEADEA-1BDC-460B-BF73-010FE55752E0}" name="YearBuilt"/>
    <tableColumn id="13" xr3:uid="{48422290-5C7C-4D26-A80C-1BA6DA4BC137}" name="NumberofBuildings"/>
    <tableColumn id="14" xr3:uid="{33F5DA18-6440-43C5-8D68-C69A0B8679A2}" name="NumberofFloors"/>
    <tableColumn id="15" xr3:uid="{25062E7C-3966-4053-B0CA-653EAE6C3D41}" name="PropertyGFAParking" dataDxfId="11"/>
    <tableColumn id="16" xr3:uid="{4DD2704C-0593-4AA0-A5DF-7E48AAF722C8}" name="PropertyGFABuilding(s)" dataDxfId="10"/>
    <tableColumn id="17" xr3:uid="{B1421FD7-961A-459F-B0B3-920D7A837074}" name="ListOfAllPropertyUseTypes" dataDxfId="9"/>
    <tableColumn id="18" xr3:uid="{A3ED7BE9-7D33-4119-B73B-21868BD02D0B}" name="LargestPropertyUseType" dataDxfId="8"/>
    <tableColumn id="19" xr3:uid="{4BC144DC-67F5-4790-8F20-916F1B369024}" name="LargestPropertyUseTypeGFA" dataDxfId="7"/>
    <tableColumn id="20" xr3:uid="{837BAFFB-10DE-4C0E-820D-819D0A093977}" name="SecondLargestPropertyUseType" dataDxfId="6"/>
    <tableColumn id="21" xr3:uid="{94911834-05E8-4005-A1B2-1FA98BBAB45A}" name="SecondLargestPropertyUseTypeGFA" dataDxfId="5"/>
    <tableColumn id="22" xr3:uid="{CD92D3CD-FBB1-4C43-AAB7-9364BEBEC60D}" name="ThirdLargestPropertyUseType" dataDxfId="4"/>
    <tableColumn id="23" xr3:uid="{24314249-869F-408D-A3DA-785A519D6047}" name="ThirdLargestPropertyUseTypeGFA" dataDxfId="3"/>
    <tableColumn id="51" xr3:uid="{82C115EE-C0A5-4766-AA04-E8A6437C0433}" name="GFA total" dataDxfId="2">
      <calculatedColumnFormula>Tabela3[[#This Row],[PropertyGFABuilding(s)]]+Tabela3[[#This Row],[PropertyGFAParking]]</calculatedColumnFormula>
    </tableColumn>
    <tableColumn id="52" xr3:uid="{B92FE870-B728-4D4D-9E5F-9BFBC63B77C6}" name="Kolumna3" dataDxfId="1">
      <calculatedColumnFormula>Tabela3[[#This Row],[LargestPropertyUseTypeGFA]]+Tabela3[[#This Row],[SecondLargestPropertyUseTypeGFA]]+Tabela3[[#This Row],[ThirdLargestPropertyUseTypeGFA]]</calculatedColumnFormula>
    </tableColumn>
    <tableColumn id="54" xr3:uid="{1413A9A8-29C8-43A4-B6C9-880E3812F808}" name="Kolumna4" dataDxfId="0">
      <calculatedColumnFormula>Tabela3[[#This Row],[GFA total]]-Tabela3[[#This Row],[Kolumna3]]</calculatedColumnFormula>
    </tableColumn>
    <tableColumn id="24" xr3:uid="{B69D5F8C-6C6F-4E0D-A5B8-EEA7BE1A1AB1}" name="YearsENERGYSTARCertified"/>
    <tableColumn id="25" xr3:uid="{75F0CA74-4BFC-4377-BE75-FE3FE658EB61}" name="ENERGYSTARScore"/>
    <tableColumn id="26" xr3:uid="{76E7D1E4-CA79-42FE-AF74-DFD6B8E332FA}" name="SiteEUI(kBtu/sf)"/>
    <tableColumn id="27" xr3:uid="{8E012E11-410D-48BF-89FC-06ABABB8E60A}" name="SiteEUIWN(kBtu/sf)"/>
    <tableColumn id="28" xr3:uid="{099B911A-2F5C-426D-9D04-A51492A370BE}" name="SourceEUI(kBtu/sf)"/>
    <tableColumn id="29" xr3:uid="{9BEAAF63-C315-44BB-9B31-77D09133FDD2}" name="SourceEUIWN(kBtu/sf)"/>
    <tableColumn id="30" xr3:uid="{363A4C9B-AEE2-44BF-8BB8-089A4EB5F753}" name="SiteEnergyUse(kBtu)" dataDxfId="25"/>
    <tableColumn id="31" xr3:uid="{F34D2AA0-5849-427F-94E6-973DEF89594C}" name="SiteEnergyUse(kWh)" dataDxfId="24"/>
    <tableColumn id="32" xr3:uid="{9F60B27C-14C4-439A-96E5-28B6F9610F94}" name="SiteEnergyUseWN(kBtu)" dataDxfId="23"/>
    <tableColumn id="33" xr3:uid="{71798D3A-79EA-4463-A0B7-276E17D6E805}" name="SiteEnergyUseWN(kWh)" dataDxfId="22"/>
    <tableColumn id="34" xr3:uid="{737E3F29-61BD-42EA-9E1A-A595D10C44D2}" name="SteamUse(kBtu)" dataDxfId="21"/>
    <tableColumn id="35" xr3:uid="{89BB71B8-0D79-447D-9C42-7E86DC30B73B}" name="SteamUse(kWh)" dataDxfId="20"/>
    <tableColumn id="36" xr3:uid="{3383EA55-D3EB-40EC-882F-BBD29D1B8BE7}" name="Electricity(kWh)" dataDxfId="19"/>
    <tableColumn id="37" xr3:uid="{760D39F1-6F3B-4F53-B16A-65E190B0634D}" name="Electricity(kBtu)" dataDxfId="18"/>
    <tableColumn id="38" xr3:uid="{D379B23A-C5B7-40DF-A654-7D3D21D508DF}" name="NaturalGas(therms)" dataDxfId="17"/>
    <tableColumn id="39" xr3:uid="{F4FAE913-7A43-441C-90F4-0FA593A8DBFA}" name="NaturalGas(kBtu)" dataDxfId="16"/>
    <tableColumn id="40" xr3:uid="{AB83D7B4-C2AC-428F-B606-2A0CBA6C9DA8}" name="NaturalGas(kWh)" dataDxfId="15"/>
    <tableColumn id="41" xr3:uid="{228F7949-6083-44BA-B562-F2A43F012513}" name="OtherFuelUse(kBtu)" dataDxfId="14"/>
    <tableColumn id="48" xr3:uid="{40DE3C4E-FCE6-422E-9E17-BBB71487B9B1}" name="Kolumna1" dataDxfId="13">
      <calculatedColumnFormula>Tabela3[[#This Row],[NaturalGas(kBtu)]]+Tabela3[[#This Row],[Electricity(kBtu)]]+Tabela3[[#This Row],[SteamUse(kBtu)]]</calculatedColumnFormula>
    </tableColumn>
    <tableColumn id="50" xr3:uid="{41E7869B-938E-4F3C-AC9C-83CB67D7F708}" name="Kolumna2" dataDxfId="12">
      <calculatedColumnFormula>Tabela3[[#This Row],[SiteEnergyUse(kBtu)]]-Tabela3[[#This Row],[Kolumna1]]</calculatedColumnFormula>
    </tableColumn>
    <tableColumn id="42" xr3:uid="{608FF6E2-8C06-439A-9A38-87BB9DF49A6A}" name="GHGEmissions(MetricTonsCO2e)"/>
    <tableColumn id="43" xr3:uid="{DD1614A0-5638-4574-BCAC-3CDEB0F03059}" name="GHGEmissionsIntensity(kgCO2e/ft2)"/>
    <tableColumn id="44" xr3:uid="{35A58C02-66F8-4A66-BA28-408CFDAB400B}" name="DefaultData"/>
    <tableColumn id="45" xr3:uid="{B6F35138-471A-4060-8EC7-AFB25E255586}" name="Comment"/>
    <tableColumn id="46" xr3:uid="{BCF713C3-64AC-4F9A-B94C-B86BC9DA175A}" name="ComplianceStatus"/>
    <tableColumn id="47" xr3:uid="{F0A0CEE3-A705-4A7A-9E99-B4A756748AAE}" name="Outli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341"/>
  <sheetViews>
    <sheetView tabSelected="1" topLeftCell="B1" workbookViewId="0">
      <selection activeCell="I3346" sqref="I3346"/>
    </sheetView>
  </sheetViews>
  <sheetFormatPr defaultRowHeight="15" x14ac:dyDescent="0.25"/>
  <cols>
    <col min="1" max="1" width="15.7109375" customWidth="1"/>
    <col min="2" max="2" width="11.140625" customWidth="1"/>
    <col min="3" max="3" width="14.7109375" customWidth="1"/>
    <col min="4" max="4" width="22" customWidth="1"/>
    <col min="5" max="5" width="16.140625" customWidth="1"/>
    <col min="6" max="6" width="10.28515625" customWidth="1"/>
    <col min="7" max="7" width="10.42578125" customWidth="1"/>
    <col min="8" max="8" width="20.5703125" customWidth="1"/>
    <col min="9" max="9" width="16" customWidth="1"/>
    <col min="10" max="10" width="10.42578125" customWidth="1"/>
    <col min="11" max="11" width="12" customWidth="1"/>
    <col min="12" max="12" width="11.28515625" customWidth="1"/>
    <col min="13" max="13" width="20.42578125" customWidth="1"/>
    <col min="14" max="14" width="17.7109375" customWidth="1"/>
    <col min="15" max="15" width="21.140625" style="3" customWidth="1"/>
    <col min="16" max="16" width="19.42578125" style="3" customWidth="1"/>
    <col min="17" max="17" width="8.42578125" style="3" customWidth="1"/>
    <col min="18" max="18" width="10.140625" style="3" customWidth="1"/>
    <col min="19" max="19" width="19.42578125" style="3" customWidth="1"/>
    <col min="20" max="20" width="10.85546875" style="3" customWidth="1"/>
    <col min="21" max="21" width="19.42578125" style="3" customWidth="1"/>
    <col min="22" max="22" width="5.85546875" style="3" customWidth="1"/>
    <col min="23" max="26" width="19.42578125" style="3" customWidth="1"/>
    <col min="27" max="27" width="27.42578125" customWidth="1"/>
    <col min="28" max="28" width="19.5703125" customWidth="1"/>
    <col min="29" max="29" width="17.42578125" customWidth="1"/>
    <col min="30" max="30" width="20.85546875" customWidth="1"/>
    <col min="31" max="31" width="20" customWidth="1"/>
    <col min="32" max="32" width="23.42578125" customWidth="1"/>
    <col min="33" max="44" width="17.140625" style="3" customWidth="1"/>
    <col min="45" max="46" width="21" style="3" customWidth="1"/>
    <col min="47" max="47" width="32.140625" customWidth="1"/>
    <col min="48" max="48" width="35.28515625" customWidth="1"/>
    <col min="49" max="49" width="16.140625" bestFit="1" customWidth="1"/>
    <col min="50" max="50" width="11.85546875" customWidth="1"/>
    <col min="51" max="51" width="19" customWidth="1"/>
    <col min="52" max="52" width="9.42578125" customWidth="1"/>
  </cols>
  <sheetData>
    <row r="1" spans="1:5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2" t="s">
        <v>18</v>
      </c>
      <c r="T1" s="2" t="s">
        <v>19</v>
      </c>
      <c r="U1" s="2" t="s">
        <v>20</v>
      </c>
      <c r="V1" s="2" t="s">
        <v>21</v>
      </c>
      <c r="W1" s="2" t="s">
        <v>22</v>
      </c>
      <c r="X1" s="2" t="s">
        <v>13679</v>
      </c>
      <c r="Y1" s="2" t="s">
        <v>13677</v>
      </c>
      <c r="Z1" s="2" t="s">
        <v>13678</v>
      </c>
      <c r="AA1" s="1" t="s">
        <v>23</v>
      </c>
      <c r="AB1" s="1" t="s">
        <v>24</v>
      </c>
      <c r="AC1" s="1" t="s">
        <v>25</v>
      </c>
      <c r="AD1" s="1" t="s">
        <v>26</v>
      </c>
      <c r="AE1" s="1" t="s">
        <v>27</v>
      </c>
      <c r="AF1" s="1" t="s">
        <v>28</v>
      </c>
      <c r="AG1" s="2" t="s">
        <v>29</v>
      </c>
      <c r="AH1" s="2" t="s">
        <v>30</v>
      </c>
      <c r="AI1" s="2" t="s">
        <v>31</v>
      </c>
      <c r="AJ1" s="2" t="s">
        <v>32</v>
      </c>
      <c r="AK1" s="2" t="s">
        <v>33</v>
      </c>
      <c r="AL1" s="2" t="s">
        <v>34</v>
      </c>
      <c r="AM1" s="2" t="s">
        <v>35</v>
      </c>
      <c r="AN1" s="2" t="s">
        <v>36</v>
      </c>
      <c r="AO1" s="2" t="s">
        <v>37</v>
      </c>
      <c r="AP1" s="2" t="s">
        <v>38</v>
      </c>
      <c r="AQ1" s="2" t="s">
        <v>39</v>
      </c>
      <c r="AR1" s="2" t="s">
        <v>40</v>
      </c>
      <c r="AS1" s="2" t="s">
        <v>13675</v>
      </c>
      <c r="AT1" s="2" t="s">
        <v>13676</v>
      </c>
      <c r="AU1" s="1" t="s">
        <v>41</v>
      </c>
      <c r="AV1" s="1" t="s">
        <v>42</v>
      </c>
      <c r="AW1" s="1" t="s">
        <v>43</v>
      </c>
      <c r="AX1" s="1" t="s">
        <v>44</v>
      </c>
      <c r="AY1" s="1" t="s">
        <v>45</v>
      </c>
      <c r="AZ1" s="1" t="s">
        <v>46</v>
      </c>
    </row>
    <row r="2" spans="1:52" hidden="1" x14ac:dyDescent="0.25">
      <c r="A2">
        <v>276</v>
      </c>
      <c r="B2">
        <v>2015</v>
      </c>
      <c r="C2" t="s">
        <v>47</v>
      </c>
      <c r="D2" t="s">
        <v>536</v>
      </c>
      <c r="E2" t="s">
        <v>856</v>
      </c>
      <c r="F2" t="s">
        <v>857</v>
      </c>
      <c r="G2" t="s">
        <v>99</v>
      </c>
      <c r="H2">
        <v>3</v>
      </c>
      <c r="I2" t="s">
        <v>194</v>
      </c>
      <c r="J2" t="s">
        <v>858</v>
      </c>
      <c r="K2" t="s">
        <v>859</v>
      </c>
      <c r="L2">
        <v>2000</v>
      </c>
      <c r="M2">
        <v>1</v>
      </c>
      <c r="N2">
        <v>8</v>
      </c>
      <c r="O2" s="3">
        <v>0</v>
      </c>
      <c r="P2" s="3">
        <v>1158691</v>
      </c>
      <c r="Q2" s="3" t="s">
        <v>541</v>
      </c>
      <c r="R2" s="3" t="s">
        <v>542</v>
      </c>
      <c r="S2" s="3">
        <v>1350182</v>
      </c>
      <c r="T2" s="3" t="s">
        <v>62</v>
      </c>
      <c r="U2" s="3">
        <v>387651</v>
      </c>
      <c r="X2" s="3">
        <f>Tabela3[[#This Row],[PropertyGFABuilding(s)]]+Tabela3[[#This Row],[PropertyGFAParking]]</f>
        <v>1158691</v>
      </c>
      <c r="Y2" s="3">
        <f>Tabela3[[#This Row],[LargestPropertyUseTypeGFA]]+Tabela3[[#This Row],[SecondLargestPropertyUseTypeGFA]]+Tabela3[[#This Row],[ThirdLargestPropertyUseTypeGFA]]</f>
        <v>1737833</v>
      </c>
      <c r="Z2" s="3">
        <f>Tabela3[[#This Row],[GFA total]]-Tabela3[[#This Row],[Kolumna3]]</f>
        <v>-579142</v>
      </c>
      <c r="AB2">
        <v>30</v>
      </c>
      <c r="AC2">
        <v>219.1</v>
      </c>
      <c r="AD2">
        <v>220.5</v>
      </c>
      <c r="AE2">
        <v>508.5</v>
      </c>
      <c r="AF2">
        <v>498.3</v>
      </c>
      <c r="AG2" s="3">
        <v>295812640</v>
      </c>
      <c r="AH2" s="3">
        <v>1009354614.749824</v>
      </c>
      <c r="AI2" s="3">
        <v>297740960</v>
      </c>
      <c r="AJ2" s="3">
        <v>1015934315.639936</v>
      </c>
      <c r="AK2" s="3">
        <v>122701720</v>
      </c>
      <c r="AL2" s="3">
        <v>418675643.20355201</v>
      </c>
      <c r="AM2" s="3">
        <v>50083380</v>
      </c>
      <c r="AN2" s="3">
        <v>170891586</v>
      </c>
      <c r="AO2" s="3">
        <v>22264</v>
      </c>
      <c r="AP2" s="3">
        <v>2226424</v>
      </c>
      <c r="AQ2" s="3">
        <v>7596873.9496384002</v>
      </c>
      <c r="AR2" s="3">
        <v>0</v>
      </c>
      <c r="AS2" s="3">
        <f>Tabela3[[#This Row],[NaturalGas(kBtu)]]+Tabela3[[#This Row],[Electricity(kBtu)]]+Tabela3[[#This Row],[SteamUse(kBtu)]]</f>
        <v>295819730</v>
      </c>
      <c r="AT2" s="3">
        <f>Tabela3[[#This Row],[SiteEnergyUse(kBtu)]]-Tabela3[[#This Row],[Kolumna1]]</f>
        <v>-7090</v>
      </c>
      <c r="AU2">
        <v>10780.64</v>
      </c>
      <c r="AV2">
        <v>8.67</v>
      </c>
      <c r="AW2" t="s">
        <v>55</v>
      </c>
      <c r="AY2" t="s">
        <v>56</v>
      </c>
    </row>
    <row r="3" spans="1:52" hidden="1" x14ac:dyDescent="0.25">
      <c r="A3">
        <v>37008</v>
      </c>
      <c r="B3">
        <v>2015</v>
      </c>
      <c r="C3" t="s">
        <v>47</v>
      </c>
      <c r="D3" t="s">
        <v>82</v>
      </c>
      <c r="E3" t="s">
        <v>13006</v>
      </c>
      <c r="F3" t="s">
        <v>782</v>
      </c>
      <c r="G3" t="s">
        <v>99</v>
      </c>
      <c r="H3">
        <v>2</v>
      </c>
      <c r="I3" t="s">
        <v>246</v>
      </c>
      <c r="J3" t="s">
        <v>783</v>
      </c>
      <c r="K3" t="s">
        <v>784</v>
      </c>
      <c r="L3">
        <v>1999</v>
      </c>
      <c r="M3">
        <v>1</v>
      </c>
      <c r="N3">
        <v>6</v>
      </c>
      <c r="O3" s="3">
        <v>0</v>
      </c>
      <c r="P3" s="3">
        <v>333698</v>
      </c>
      <c r="Q3" s="3" t="s">
        <v>785</v>
      </c>
      <c r="R3" s="3" t="s">
        <v>62</v>
      </c>
      <c r="S3" s="3">
        <v>432903</v>
      </c>
      <c r="T3" s="3" t="s">
        <v>96</v>
      </c>
      <c r="U3" s="3">
        <v>333698</v>
      </c>
      <c r="X3" s="3">
        <f>Tabela3[[#This Row],[PropertyGFABuilding(s)]]+Tabela3[[#This Row],[PropertyGFAParking]]</f>
        <v>333698</v>
      </c>
      <c r="Y3" s="3">
        <f>Tabela3[[#This Row],[LargestPropertyUseTypeGFA]]+Tabela3[[#This Row],[SecondLargestPropertyUseTypeGFA]]+Tabela3[[#This Row],[ThirdLargestPropertyUseTypeGFA]]</f>
        <v>766601</v>
      </c>
      <c r="Z3" s="3">
        <f>Tabela3[[#This Row],[GFA total]]-Tabela3[[#This Row],[Kolumna3]]</f>
        <v>-432903</v>
      </c>
      <c r="AC3">
        <v>33.9</v>
      </c>
      <c r="AD3">
        <v>37.4</v>
      </c>
      <c r="AE3">
        <v>91.1</v>
      </c>
      <c r="AF3">
        <v>94.7</v>
      </c>
      <c r="AG3" s="3">
        <v>11320378</v>
      </c>
      <c r="AH3" s="3">
        <v>38626732.701524802</v>
      </c>
      <c r="AI3" s="3">
        <v>12475587</v>
      </c>
      <c r="AJ3" s="3">
        <v>42568469.387119196</v>
      </c>
      <c r="AK3" s="3">
        <v>0</v>
      </c>
      <c r="AL3" s="3">
        <v>0</v>
      </c>
      <c r="AM3" s="3">
        <v>2596286</v>
      </c>
      <c r="AN3" s="3">
        <v>8858896</v>
      </c>
      <c r="AO3" s="3">
        <v>24619</v>
      </c>
      <c r="AP3" s="3">
        <v>2461850</v>
      </c>
      <c r="AQ3" s="3">
        <v>8400180.7979600001</v>
      </c>
      <c r="AR3" s="3">
        <v>0</v>
      </c>
      <c r="AS3" s="3">
        <f>Tabela3[[#This Row],[NaturalGas(kBtu)]]+Tabela3[[#This Row],[Electricity(kBtu)]]+Tabela3[[#This Row],[SteamUse(kBtu)]]</f>
        <v>11320746</v>
      </c>
      <c r="AT3" s="3">
        <f>Tabela3[[#This Row],[SiteEnergyUse(kBtu)]]-Tabela3[[#This Row],[Kolumna1]]</f>
        <v>-368</v>
      </c>
      <c r="AU3">
        <v>192.51</v>
      </c>
      <c r="AV3">
        <v>0.46</v>
      </c>
      <c r="AW3" t="s">
        <v>55</v>
      </c>
      <c r="AY3" t="s">
        <v>56</v>
      </c>
    </row>
    <row r="4" spans="1:52" hidden="1" x14ac:dyDescent="0.25">
      <c r="A4">
        <v>433</v>
      </c>
      <c r="B4">
        <v>2015</v>
      </c>
      <c r="C4" t="s">
        <v>47</v>
      </c>
      <c r="D4" t="s">
        <v>198</v>
      </c>
      <c r="E4" t="s">
        <v>1466</v>
      </c>
      <c r="F4" t="s">
        <v>1467</v>
      </c>
      <c r="G4" t="s">
        <v>51</v>
      </c>
      <c r="H4">
        <v>7</v>
      </c>
      <c r="I4" t="s">
        <v>52</v>
      </c>
      <c r="J4" t="s">
        <v>1468</v>
      </c>
      <c r="K4" t="s">
        <v>1469</v>
      </c>
      <c r="L4">
        <v>1929</v>
      </c>
      <c r="M4">
        <v>1</v>
      </c>
      <c r="N4">
        <v>8</v>
      </c>
      <c r="O4" s="3">
        <v>0</v>
      </c>
      <c r="P4" s="3">
        <v>861702</v>
      </c>
      <c r="Q4" s="3" t="s">
        <v>1470</v>
      </c>
      <c r="R4" s="3" t="s">
        <v>198</v>
      </c>
      <c r="S4" s="3">
        <v>889981</v>
      </c>
      <c r="T4" s="3" t="s">
        <v>82</v>
      </c>
      <c r="U4" s="3">
        <v>345702</v>
      </c>
      <c r="X4" s="3">
        <f>Tabela3[[#This Row],[PropertyGFABuilding(s)]]+Tabela3[[#This Row],[PropertyGFAParking]]</f>
        <v>861702</v>
      </c>
      <c r="Y4" s="3">
        <f>Tabela3[[#This Row],[LargestPropertyUseTypeGFA]]+Tabela3[[#This Row],[SecondLargestPropertyUseTypeGFA]]+Tabela3[[#This Row],[ThirdLargestPropertyUseTypeGFA]]</f>
        <v>1235683</v>
      </c>
      <c r="Z4" s="3">
        <f>Tabela3[[#This Row],[GFA total]]-Tabela3[[#This Row],[Kolumna3]]</f>
        <v>-373981</v>
      </c>
      <c r="AB4">
        <v>97</v>
      </c>
      <c r="AC4">
        <v>13.5</v>
      </c>
      <c r="AD4">
        <v>13.5</v>
      </c>
      <c r="AE4">
        <v>42</v>
      </c>
      <c r="AF4">
        <v>42</v>
      </c>
      <c r="AG4" s="3">
        <v>16644664</v>
      </c>
      <c r="AH4" s="3">
        <v>56793950.452422403</v>
      </c>
      <c r="AI4" s="3">
        <v>16644664</v>
      </c>
      <c r="AJ4" s="3">
        <v>56793950.452422403</v>
      </c>
      <c r="AK4" s="3">
        <v>0</v>
      </c>
      <c r="AL4" s="3">
        <v>0</v>
      </c>
      <c r="AM4" s="3">
        <v>4827938</v>
      </c>
      <c r="AN4" s="3">
        <v>16473608</v>
      </c>
      <c r="AO4" s="3">
        <v>1717</v>
      </c>
      <c r="AP4" s="3">
        <v>171741</v>
      </c>
      <c r="AQ4" s="3">
        <v>586004.61052560003</v>
      </c>
      <c r="AR4" s="3">
        <v>0</v>
      </c>
      <c r="AS4" s="3">
        <f>Tabela3[[#This Row],[NaturalGas(kBtu)]]+Tabela3[[#This Row],[Electricity(kBtu)]]+Tabela3[[#This Row],[SteamUse(kBtu)]]</f>
        <v>16645349</v>
      </c>
      <c r="AT4" s="3">
        <f>Tabela3[[#This Row],[SiteEnergyUse(kBtu)]]-Tabela3[[#This Row],[Kolumna1]]</f>
        <v>-685</v>
      </c>
      <c r="AU4">
        <v>123.96</v>
      </c>
      <c r="AV4">
        <v>0.06</v>
      </c>
      <c r="AW4" t="s">
        <v>55</v>
      </c>
      <c r="AY4" t="s">
        <v>56</v>
      </c>
    </row>
    <row r="5" spans="1:52" hidden="1" x14ac:dyDescent="0.25">
      <c r="A5">
        <v>107</v>
      </c>
      <c r="B5">
        <v>2015</v>
      </c>
      <c r="C5" t="s">
        <v>47</v>
      </c>
      <c r="D5" t="s">
        <v>290</v>
      </c>
      <c r="E5" t="s">
        <v>427</v>
      </c>
      <c r="F5" t="s">
        <v>428</v>
      </c>
      <c r="G5" t="s">
        <v>221</v>
      </c>
      <c r="H5">
        <v>7</v>
      </c>
      <c r="I5" t="s">
        <v>229</v>
      </c>
      <c r="J5" t="s">
        <v>429</v>
      </c>
      <c r="K5" t="s">
        <v>430</v>
      </c>
      <c r="L5">
        <v>2010</v>
      </c>
      <c r="M5">
        <v>1</v>
      </c>
      <c r="N5">
        <v>12</v>
      </c>
      <c r="O5" s="3">
        <v>0</v>
      </c>
      <c r="P5" s="3">
        <v>571329</v>
      </c>
      <c r="Q5" s="3" t="s">
        <v>431</v>
      </c>
      <c r="R5" s="3" t="s">
        <v>143</v>
      </c>
      <c r="S5" s="3">
        <v>598801</v>
      </c>
      <c r="T5" s="3" t="s">
        <v>62</v>
      </c>
      <c r="U5" s="3">
        <v>310699</v>
      </c>
      <c r="V5" s="3" t="s">
        <v>82</v>
      </c>
      <c r="W5" s="3">
        <v>26203</v>
      </c>
      <c r="X5" s="3">
        <f>Tabela3[[#This Row],[PropertyGFABuilding(s)]]+Tabela3[[#This Row],[PropertyGFAParking]]</f>
        <v>571329</v>
      </c>
      <c r="Y5" s="3">
        <f>Tabela3[[#This Row],[LargestPropertyUseTypeGFA]]+Tabela3[[#This Row],[SecondLargestPropertyUseTypeGFA]]+Tabela3[[#This Row],[ThirdLargestPropertyUseTypeGFA]]</f>
        <v>935703</v>
      </c>
      <c r="Z5" s="3">
        <f>Tabela3[[#This Row],[GFA total]]-Tabela3[[#This Row],[Kolumna3]]</f>
        <v>-364374</v>
      </c>
      <c r="AB5">
        <v>89</v>
      </c>
      <c r="AC5">
        <v>66.8</v>
      </c>
      <c r="AD5">
        <v>66.7</v>
      </c>
      <c r="AE5">
        <v>184.6</v>
      </c>
      <c r="AF5">
        <v>184.3</v>
      </c>
      <c r="AG5" s="3">
        <v>41734776</v>
      </c>
      <c r="AH5" s="3">
        <v>142404965.35628161</v>
      </c>
      <c r="AI5" s="3">
        <v>41683652</v>
      </c>
      <c r="AJ5" s="3">
        <v>142230523.02912319</v>
      </c>
      <c r="AK5" s="3">
        <v>0</v>
      </c>
      <c r="AL5" s="3">
        <v>0</v>
      </c>
      <c r="AM5" s="3">
        <v>10033800</v>
      </c>
      <c r="AN5" s="3">
        <v>34236747</v>
      </c>
      <c r="AO5" s="3">
        <v>74995</v>
      </c>
      <c r="AP5" s="3">
        <v>7499452</v>
      </c>
      <c r="AQ5" s="3">
        <v>25589192.146403201</v>
      </c>
      <c r="AR5" s="3">
        <v>0</v>
      </c>
      <c r="AS5" s="3">
        <f>Tabela3[[#This Row],[NaturalGas(kBtu)]]+Tabela3[[#This Row],[Electricity(kBtu)]]+Tabela3[[#This Row],[SteamUse(kBtu)]]</f>
        <v>41736199</v>
      </c>
      <c r="AT5" s="3">
        <f>Tabela3[[#This Row],[SiteEnergyUse(kBtu)]]-Tabela3[[#This Row],[Kolumna1]]</f>
        <v>-1423</v>
      </c>
      <c r="AU5">
        <v>636.96</v>
      </c>
      <c r="AV5">
        <v>0.86</v>
      </c>
      <c r="AW5" t="s">
        <v>55</v>
      </c>
      <c r="AY5" t="s">
        <v>56</v>
      </c>
    </row>
    <row r="6" spans="1:52" hidden="1" x14ac:dyDescent="0.25">
      <c r="A6">
        <v>435</v>
      </c>
      <c r="B6">
        <v>2015</v>
      </c>
      <c r="C6" t="s">
        <v>47</v>
      </c>
      <c r="D6" t="s">
        <v>82</v>
      </c>
      <c r="E6" t="s">
        <v>1475</v>
      </c>
      <c r="F6" t="s">
        <v>1476</v>
      </c>
      <c r="G6" t="s">
        <v>51</v>
      </c>
      <c r="H6">
        <v>7</v>
      </c>
      <c r="I6" t="s">
        <v>52</v>
      </c>
      <c r="J6" t="s">
        <v>1477</v>
      </c>
      <c r="K6" t="s">
        <v>1478</v>
      </c>
      <c r="L6">
        <v>1990</v>
      </c>
      <c r="M6">
        <v>1</v>
      </c>
      <c r="N6">
        <v>6</v>
      </c>
      <c r="O6" s="3">
        <v>0</v>
      </c>
      <c r="P6" s="3">
        <v>1400000</v>
      </c>
      <c r="Q6" s="3" t="s">
        <v>1479</v>
      </c>
      <c r="R6" s="3" t="s">
        <v>1480</v>
      </c>
      <c r="S6" s="3">
        <v>1072000</v>
      </c>
      <c r="T6" s="3" t="s">
        <v>62</v>
      </c>
      <c r="U6" s="3">
        <v>686750</v>
      </c>
      <c r="X6" s="3">
        <f>Tabela3[[#This Row],[PropertyGFABuilding(s)]]+Tabela3[[#This Row],[PropertyGFAParking]]</f>
        <v>1400000</v>
      </c>
      <c r="Y6" s="3">
        <f>Tabela3[[#This Row],[LargestPropertyUseTypeGFA]]+Tabela3[[#This Row],[SecondLargestPropertyUseTypeGFA]]+Tabela3[[#This Row],[ThirdLargestPropertyUseTypeGFA]]</f>
        <v>1758750</v>
      </c>
      <c r="Z6" s="3">
        <f>Tabela3[[#This Row],[GFA total]]-Tabela3[[#This Row],[Kolumna3]]</f>
        <v>-358750</v>
      </c>
      <c r="AC6">
        <v>72</v>
      </c>
      <c r="AD6">
        <v>73.7</v>
      </c>
      <c r="AE6">
        <v>192.5</v>
      </c>
      <c r="AF6">
        <v>191.3</v>
      </c>
      <c r="AG6" s="3">
        <v>77164568</v>
      </c>
      <c r="AH6" s="3">
        <v>263296432.51882881</v>
      </c>
      <c r="AI6" s="3">
        <v>79041984</v>
      </c>
      <c r="AJ6" s="3">
        <v>269702441.7529344</v>
      </c>
      <c r="AK6" s="3">
        <v>16811018</v>
      </c>
      <c r="AL6" s="3">
        <v>57361573.856148802</v>
      </c>
      <c r="AM6" s="3">
        <v>17208710</v>
      </c>
      <c r="AN6" s="3">
        <v>58718556</v>
      </c>
      <c r="AO6" s="3">
        <v>16374</v>
      </c>
      <c r="AP6" s="3">
        <v>1637420</v>
      </c>
      <c r="AQ6" s="3">
        <v>5587108.8986719996</v>
      </c>
      <c r="AR6" s="3">
        <v>0</v>
      </c>
      <c r="AS6" s="3">
        <f>Tabela3[[#This Row],[NaturalGas(kBtu)]]+Tabela3[[#This Row],[Electricity(kBtu)]]+Tabela3[[#This Row],[SteamUse(kBtu)]]</f>
        <v>77166994</v>
      </c>
      <c r="AT6" s="3">
        <f>Tabela3[[#This Row],[SiteEnergyUse(kBtu)]]-Tabela3[[#This Row],[Kolumna1]]</f>
        <v>-2426</v>
      </c>
      <c r="AU6">
        <v>1793.9</v>
      </c>
      <c r="AV6">
        <v>1.1000000000000001</v>
      </c>
      <c r="AW6" t="s">
        <v>55</v>
      </c>
      <c r="AY6" t="s">
        <v>56</v>
      </c>
    </row>
    <row r="7" spans="1:52" hidden="1" x14ac:dyDescent="0.25">
      <c r="A7">
        <v>23071</v>
      </c>
      <c r="B7">
        <v>2015</v>
      </c>
      <c r="C7" t="s">
        <v>47</v>
      </c>
      <c r="D7" t="s">
        <v>536</v>
      </c>
      <c r="E7" t="s">
        <v>7147</v>
      </c>
      <c r="F7" t="s">
        <v>7148</v>
      </c>
      <c r="G7" t="s">
        <v>378</v>
      </c>
      <c r="H7">
        <v>5</v>
      </c>
      <c r="I7" t="s">
        <v>277</v>
      </c>
      <c r="J7" t="s">
        <v>7149</v>
      </c>
      <c r="K7" t="s">
        <v>7150</v>
      </c>
      <c r="L7">
        <v>1966</v>
      </c>
      <c r="M7">
        <v>1</v>
      </c>
      <c r="N7">
        <v>1</v>
      </c>
      <c r="O7" s="3">
        <v>0</v>
      </c>
      <c r="P7" s="3">
        <v>415632</v>
      </c>
      <c r="Q7" s="3" t="s">
        <v>541</v>
      </c>
      <c r="R7" s="3" t="s">
        <v>542</v>
      </c>
      <c r="S7" s="3">
        <v>483520</v>
      </c>
      <c r="T7" s="3" t="s">
        <v>62</v>
      </c>
      <c r="U7" s="3">
        <v>266833</v>
      </c>
      <c r="X7" s="3">
        <f>Tabela3[[#This Row],[PropertyGFABuilding(s)]]+Tabela3[[#This Row],[PropertyGFAParking]]</f>
        <v>415632</v>
      </c>
      <c r="Y7" s="3">
        <f>Tabela3[[#This Row],[LargestPropertyUseTypeGFA]]+Tabela3[[#This Row],[SecondLargestPropertyUseTypeGFA]]+Tabela3[[#This Row],[ThirdLargestPropertyUseTypeGFA]]</f>
        <v>750353</v>
      </c>
      <c r="Z7" s="3">
        <f>Tabela3[[#This Row],[GFA total]]-Tabela3[[#This Row],[Kolumna3]]</f>
        <v>-334721</v>
      </c>
      <c r="AB7">
        <v>88</v>
      </c>
      <c r="AC7">
        <v>194.8</v>
      </c>
      <c r="AD7">
        <v>197.4</v>
      </c>
      <c r="AE7">
        <v>387.9</v>
      </c>
      <c r="AF7">
        <v>388.3</v>
      </c>
      <c r="AG7" s="3">
        <v>94178648</v>
      </c>
      <c r="AH7" s="3">
        <v>321350882.67255682</v>
      </c>
      <c r="AI7" s="3">
        <v>95443368</v>
      </c>
      <c r="AJ7" s="3">
        <v>325666286.39690882</v>
      </c>
      <c r="AK7" s="3">
        <v>0</v>
      </c>
      <c r="AL7" s="3">
        <v>0</v>
      </c>
      <c r="AM7" s="3">
        <v>12432580</v>
      </c>
      <c r="AN7" s="3">
        <v>42421724</v>
      </c>
      <c r="AO7" s="3">
        <v>517587</v>
      </c>
      <c r="AP7" s="3">
        <v>51758703</v>
      </c>
      <c r="AQ7" s="3">
        <v>176608023.6683448</v>
      </c>
      <c r="AR7" s="3">
        <v>0</v>
      </c>
      <c r="AS7" s="3">
        <f>Tabela3[[#This Row],[NaturalGas(kBtu)]]+Tabela3[[#This Row],[Electricity(kBtu)]]+Tabela3[[#This Row],[SteamUse(kBtu)]]</f>
        <v>94180427</v>
      </c>
      <c r="AT7" s="3">
        <f>Tabela3[[#This Row],[SiteEnergyUse(kBtu)]]-Tabela3[[#This Row],[Kolumna1]]</f>
        <v>-1779</v>
      </c>
      <c r="AU7">
        <v>3044.63</v>
      </c>
      <c r="AV7">
        <v>6.89</v>
      </c>
      <c r="AW7" t="s">
        <v>55</v>
      </c>
      <c r="AY7" t="s">
        <v>56</v>
      </c>
    </row>
    <row r="8" spans="1:52" hidden="1" x14ac:dyDescent="0.25">
      <c r="A8">
        <v>804</v>
      </c>
      <c r="B8">
        <v>2015</v>
      </c>
      <c r="C8" t="s">
        <v>47</v>
      </c>
      <c r="D8" t="s">
        <v>82</v>
      </c>
      <c r="E8" t="s">
        <v>2761</v>
      </c>
      <c r="F8" t="s">
        <v>2762</v>
      </c>
      <c r="G8" t="s">
        <v>215</v>
      </c>
      <c r="H8">
        <v>5</v>
      </c>
      <c r="I8" t="s">
        <v>216</v>
      </c>
      <c r="J8" t="s">
        <v>2763</v>
      </c>
      <c r="K8" t="s">
        <v>2764</v>
      </c>
      <c r="L8">
        <v>2000</v>
      </c>
      <c r="M8">
        <v>1</v>
      </c>
      <c r="N8">
        <v>5</v>
      </c>
      <c r="O8" s="3">
        <v>19820</v>
      </c>
      <c r="P8" s="3">
        <v>283435</v>
      </c>
      <c r="Q8" s="3" t="s">
        <v>2765</v>
      </c>
      <c r="R8" s="3" t="s">
        <v>62</v>
      </c>
      <c r="S8" s="3">
        <v>321828</v>
      </c>
      <c r="T8" s="3" t="s">
        <v>198</v>
      </c>
      <c r="U8" s="3">
        <v>298043</v>
      </c>
      <c r="V8" s="3" t="s">
        <v>82</v>
      </c>
      <c r="W8" s="3">
        <v>5636</v>
      </c>
      <c r="X8" s="3">
        <f>Tabela3[[#This Row],[PropertyGFABuilding(s)]]+Tabela3[[#This Row],[PropertyGFAParking]]</f>
        <v>303255</v>
      </c>
      <c r="Y8" s="3">
        <f>Tabela3[[#This Row],[LargestPropertyUseTypeGFA]]+Tabela3[[#This Row],[SecondLargestPropertyUseTypeGFA]]+Tabela3[[#This Row],[ThirdLargestPropertyUseTypeGFA]]</f>
        <v>625507</v>
      </c>
      <c r="Z8" s="3">
        <f>Tabela3[[#This Row],[GFA total]]-Tabela3[[#This Row],[Kolumna3]]</f>
        <v>-322252</v>
      </c>
      <c r="AC8">
        <v>38.9</v>
      </c>
      <c r="AD8">
        <v>40</v>
      </c>
      <c r="AE8">
        <v>116.3</v>
      </c>
      <c r="AF8">
        <v>117.4</v>
      </c>
      <c r="AG8" s="3">
        <v>11821841</v>
      </c>
      <c r="AH8" s="3">
        <v>40337795.464685597</v>
      </c>
      <c r="AI8" s="3">
        <v>12143313</v>
      </c>
      <c r="AJ8" s="3">
        <v>41434703.449120797</v>
      </c>
      <c r="AK8" s="3">
        <v>0</v>
      </c>
      <c r="AL8" s="3">
        <v>0</v>
      </c>
      <c r="AM8" s="3">
        <v>3209868</v>
      </c>
      <c r="AN8" s="3">
        <v>10952524</v>
      </c>
      <c r="AO8" s="3">
        <v>8698</v>
      </c>
      <c r="AP8" s="3">
        <v>869771</v>
      </c>
      <c r="AQ8" s="3">
        <v>2967781.8115735999</v>
      </c>
      <c r="AR8" s="3">
        <v>0</v>
      </c>
      <c r="AS8" s="3">
        <f>Tabela3[[#This Row],[NaturalGas(kBtu)]]+Tabela3[[#This Row],[Electricity(kBtu)]]+Tabela3[[#This Row],[SteamUse(kBtu)]]</f>
        <v>11822295</v>
      </c>
      <c r="AT8" s="3">
        <f>Tabela3[[#This Row],[SiteEnergyUse(kBtu)]]-Tabela3[[#This Row],[Kolumna1]]</f>
        <v>-454</v>
      </c>
      <c r="AU8">
        <v>122.54</v>
      </c>
      <c r="AV8">
        <v>0.25</v>
      </c>
      <c r="AW8" t="s">
        <v>55</v>
      </c>
      <c r="AY8" t="s">
        <v>56</v>
      </c>
    </row>
    <row r="9" spans="1:52" hidden="1" x14ac:dyDescent="0.25">
      <c r="A9">
        <v>21862</v>
      </c>
      <c r="B9">
        <v>2015</v>
      </c>
      <c r="C9" t="s">
        <v>2326</v>
      </c>
      <c r="D9" t="s">
        <v>2327</v>
      </c>
      <c r="E9" t="s">
        <v>6251</v>
      </c>
      <c r="F9" t="s">
        <v>6252</v>
      </c>
      <c r="G9" t="s">
        <v>51</v>
      </c>
      <c r="H9">
        <v>7</v>
      </c>
      <c r="I9" t="s">
        <v>52</v>
      </c>
      <c r="J9" t="s">
        <v>6253</v>
      </c>
      <c r="K9" t="s">
        <v>6254</v>
      </c>
      <c r="L9">
        <v>2010</v>
      </c>
      <c r="M9">
        <v>1</v>
      </c>
      <c r="N9">
        <v>31</v>
      </c>
      <c r="O9" s="3">
        <v>0</v>
      </c>
      <c r="P9" s="3">
        <v>480789</v>
      </c>
      <c r="Q9" s="3" t="s">
        <v>2355</v>
      </c>
      <c r="R9" s="3" t="s">
        <v>108</v>
      </c>
      <c r="S9" s="3">
        <v>581843</v>
      </c>
      <c r="T9" s="3" t="s">
        <v>62</v>
      </c>
      <c r="U9" s="3">
        <v>205632</v>
      </c>
      <c r="V9" s="3" t="s">
        <v>198</v>
      </c>
      <c r="W9" s="3">
        <v>11682</v>
      </c>
      <c r="X9" s="3">
        <f>Tabela3[[#This Row],[PropertyGFABuilding(s)]]+Tabela3[[#This Row],[PropertyGFAParking]]</f>
        <v>480789</v>
      </c>
      <c r="Y9" s="3">
        <f>Tabela3[[#This Row],[LargestPropertyUseTypeGFA]]+Tabela3[[#This Row],[SecondLargestPropertyUseTypeGFA]]+Tabela3[[#This Row],[ThirdLargestPropertyUseTypeGFA]]</f>
        <v>799157</v>
      </c>
      <c r="Z9" s="3">
        <f>Tabela3[[#This Row],[GFA total]]-Tabela3[[#This Row],[Kolumna3]]</f>
        <v>-318368</v>
      </c>
      <c r="AA9" t="s">
        <v>254</v>
      </c>
      <c r="AB9">
        <v>84</v>
      </c>
      <c r="AC9">
        <v>33.4</v>
      </c>
      <c r="AD9">
        <v>37</v>
      </c>
      <c r="AE9">
        <v>78.7</v>
      </c>
      <c r="AF9">
        <v>82.9</v>
      </c>
      <c r="AG9" s="3">
        <v>19827916</v>
      </c>
      <c r="AH9" s="3">
        <v>67655657.024905607</v>
      </c>
      <c r="AI9" s="3">
        <v>21941420</v>
      </c>
      <c r="AJ9" s="3">
        <v>74867231.945071995</v>
      </c>
      <c r="AK9" s="3">
        <v>0</v>
      </c>
      <c r="AL9" s="3">
        <v>0</v>
      </c>
      <c r="AM9" s="3">
        <v>3633249</v>
      </c>
      <c r="AN9" s="3">
        <v>12397160</v>
      </c>
      <c r="AO9" s="3">
        <v>74313</v>
      </c>
      <c r="AP9" s="3">
        <v>7431271</v>
      </c>
      <c r="AQ9" s="3">
        <v>25356548.919973601</v>
      </c>
      <c r="AR9" s="3">
        <v>0</v>
      </c>
      <c r="AS9" s="3">
        <f>Tabela3[[#This Row],[NaturalGas(kBtu)]]+Tabela3[[#This Row],[Electricity(kBtu)]]+Tabela3[[#This Row],[SteamUse(kBtu)]]</f>
        <v>19828431</v>
      </c>
      <c r="AT9" s="3">
        <f>Tabela3[[#This Row],[SiteEnergyUse(kBtu)]]-Tabela3[[#This Row],[Kolumna1]]</f>
        <v>-515</v>
      </c>
      <c r="AU9">
        <v>481.1</v>
      </c>
      <c r="AV9">
        <v>0.89</v>
      </c>
      <c r="AW9" t="s">
        <v>55</v>
      </c>
      <c r="AY9" t="s">
        <v>56</v>
      </c>
    </row>
    <row r="10" spans="1:52" hidden="1" x14ac:dyDescent="0.25">
      <c r="A10">
        <v>828</v>
      </c>
      <c r="B10">
        <v>2015</v>
      </c>
      <c r="C10" t="s">
        <v>47</v>
      </c>
      <c r="D10" t="s">
        <v>536</v>
      </c>
      <c r="E10" t="s">
        <v>2827</v>
      </c>
      <c r="F10" t="s">
        <v>2828</v>
      </c>
      <c r="G10" t="s">
        <v>365</v>
      </c>
      <c r="H10">
        <v>3</v>
      </c>
      <c r="I10" t="s">
        <v>194</v>
      </c>
      <c r="J10" t="s">
        <v>2829</v>
      </c>
      <c r="K10" t="s">
        <v>2830</v>
      </c>
      <c r="L10">
        <v>1994</v>
      </c>
      <c r="M10">
        <v>1</v>
      </c>
      <c r="N10">
        <v>14</v>
      </c>
      <c r="O10" s="3">
        <v>0</v>
      </c>
      <c r="P10" s="3">
        <v>1765970</v>
      </c>
      <c r="Q10" s="3" t="s">
        <v>541</v>
      </c>
      <c r="R10" s="3" t="s">
        <v>542</v>
      </c>
      <c r="S10" s="3">
        <v>1639334</v>
      </c>
      <c r="T10" s="3" t="s">
        <v>62</v>
      </c>
      <c r="U10" s="3">
        <v>441551</v>
      </c>
      <c r="X10" s="3">
        <f>Tabela3[[#This Row],[PropertyGFABuilding(s)]]+Tabela3[[#This Row],[PropertyGFAParking]]</f>
        <v>1765970</v>
      </c>
      <c r="Y10" s="3">
        <f>Tabela3[[#This Row],[LargestPropertyUseTypeGFA]]+Tabela3[[#This Row],[SecondLargestPropertyUseTypeGFA]]+Tabela3[[#This Row],[ThirdLargestPropertyUseTypeGFA]]</f>
        <v>2080885</v>
      </c>
      <c r="Z10" s="3">
        <f>Tabela3[[#This Row],[GFA total]]-Tabela3[[#This Row],[Kolumna3]]</f>
        <v>-314915</v>
      </c>
      <c r="AB10">
        <v>59</v>
      </c>
      <c r="AC10">
        <v>174.9</v>
      </c>
      <c r="AD10">
        <v>178.6</v>
      </c>
      <c r="AE10">
        <v>374.6</v>
      </c>
      <c r="AF10">
        <v>372</v>
      </c>
      <c r="AG10" s="3">
        <v>286685536</v>
      </c>
      <c r="AH10" s="3">
        <v>978211643.50389755</v>
      </c>
      <c r="AI10" s="3">
        <v>292746272</v>
      </c>
      <c r="AJ10" s="3">
        <v>998891732.93611515</v>
      </c>
      <c r="AK10" s="3">
        <v>127869744</v>
      </c>
      <c r="AL10" s="3">
        <v>436309672.88375038</v>
      </c>
      <c r="AM10" s="3">
        <v>41161340</v>
      </c>
      <c r="AN10" s="3">
        <v>140448322</v>
      </c>
      <c r="AO10" s="3">
        <v>183733</v>
      </c>
      <c r="AP10" s="3">
        <v>18373320</v>
      </c>
      <c r="AQ10" s="3">
        <v>62692369.502112001</v>
      </c>
      <c r="AR10" s="3">
        <v>0</v>
      </c>
      <c r="AS10" s="3">
        <f>Tabela3[[#This Row],[NaturalGas(kBtu)]]+Tabela3[[#This Row],[Electricity(kBtu)]]+Tabela3[[#This Row],[SteamUse(kBtu)]]</f>
        <v>286691386</v>
      </c>
      <c r="AT10" s="3">
        <f>Tabela3[[#This Row],[SiteEnergyUse(kBtu)]]-Tabela3[[#This Row],[Kolumna1]]</f>
        <v>-5850</v>
      </c>
      <c r="AU10">
        <v>11824.89</v>
      </c>
      <c r="AV10">
        <v>6.35</v>
      </c>
      <c r="AW10" t="s">
        <v>55</v>
      </c>
      <c r="AY10" t="s">
        <v>56</v>
      </c>
    </row>
    <row r="11" spans="1:52" hidden="1" x14ac:dyDescent="0.25">
      <c r="A11">
        <v>21476</v>
      </c>
      <c r="B11">
        <v>2015</v>
      </c>
      <c r="C11" t="s">
        <v>2326</v>
      </c>
      <c r="D11" t="s">
        <v>2327</v>
      </c>
      <c r="E11" t="s">
        <v>5601</v>
      </c>
      <c r="F11" t="s">
        <v>5602</v>
      </c>
      <c r="G11" t="s">
        <v>51</v>
      </c>
      <c r="H11">
        <v>7</v>
      </c>
      <c r="I11" t="s">
        <v>52</v>
      </c>
      <c r="J11" t="s">
        <v>5603</v>
      </c>
      <c r="K11" t="s">
        <v>5604</v>
      </c>
      <c r="L11">
        <v>2000</v>
      </c>
      <c r="M11">
        <v>1</v>
      </c>
      <c r="N11">
        <v>28</v>
      </c>
      <c r="O11" s="3">
        <v>285688</v>
      </c>
      <c r="P11" s="3">
        <v>684959</v>
      </c>
      <c r="Q11" s="3" t="s">
        <v>2981</v>
      </c>
      <c r="R11" s="3" t="s">
        <v>108</v>
      </c>
      <c r="S11" s="3">
        <v>940245</v>
      </c>
      <c r="T11" s="3" t="s">
        <v>62</v>
      </c>
      <c r="U11" s="3">
        <v>285688</v>
      </c>
      <c r="V11" s="3" t="s">
        <v>143</v>
      </c>
      <c r="W11" s="3">
        <v>30402</v>
      </c>
      <c r="X11" s="3">
        <f>Tabela3[[#This Row],[PropertyGFABuilding(s)]]+Tabela3[[#This Row],[PropertyGFAParking]]</f>
        <v>970647</v>
      </c>
      <c r="Y11" s="3">
        <f>Tabela3[[#This Row],[LargestPropertyUseTypeGFA]]+Tabela3[[#This Row],[SecondLargestPropertyUseTypeGFA]]+Tabela3[[#This Row],[ThirdLargestPropertyUseTypeGFA]]</f>
        <v>1256335</v>
      </c>
      <c r="Z11" s="3">
        <f>Tabela3[[#This Row],[GFA total]]-Tabela3[[#This Row],[Kolumna3]]</f>
        <v>-285688</v>
      </c>
      <c r="AB11">
        <v>44</v>
      </c>
      <c r="AC11">
        <v>48.2</v>
      </c>
      <c r="AD11">
        <v>53.3</v>
      </c>
      <c r="AE11">
        <v>115.7</v>
      </c>
      <c r="AF11">
        <v>127.2</v>
      </c>
      <c r="AG11" s="3">
        <v>46828828</v>
      </c>
      <c r="AH11" s="3">
        <v>159786592.09804481</v>
      </c>
      <c r="AI11" s="3">
        <v>51737312</v>
      </c>
      <c r="AJ11" s="3">
        <v>176535034.5473792</v>
      </c>
      <c r="AK11" s="3">
        <v>0</v>
      </c>
      <c r="AL11" s="3">
        <v>0</v>
      </c>
      <c r="AM11" s="3">
        <v>8853563</v>
      </c>
      <c r="AN11" s="3">
        <v>30209611</v>
      </c>
      <c r="AO11" s="3">
        <v>166205</v>
      </c>
      <c r="AP11" s="3">
        <v>16620473</v>
      </c>
      <c r="AQ11" s="3">
        <v>56711407.3349768</v>
      </c>
      <c r="AR11" s="3">
        <v>0</v>
      </c>
      <c r="AS11" s="3">
        <f>Tabela3[[#This Row],[NaturalGas(kBtu)]]+Tabela3[[#This Row],[Electricity(kBtu)]]+Tabela3[[#This Row],[SteamUse(kBtu)]]</f>
        <v>46830084</v>
      </c>
      <c r="AT11" s="3">
        <f>Tabela3[[#This Row],[SiteEnergyUse(kBtu)]]-Tabela3[[#This Row],[Kolumna1]]</f>
        <v>-1256</v>
      </c>
      <c r="AU11">
        <v>1093.31</v>
      </c>
      <c r="AV11">
        <v>0.99</v>
      </c>
      <c r="AW11" t="s">
        <v>55</v>
      </c>
      <c r="AY11" t="s">
        <v>56</v>
      </c>
    </row>
    <row r="12" spans="1:52" hidden="1" x14ac:dyDescent="0.25">
      <c r="A12">
        <v>657</v>
      </c>
      <c r="B12">
        <v>2015</v>
      </c>
      <c r="C12" t="s">
        <v>47</v>
      </c>
      <c r="D12" t="s">
        <v>148</v>
      </c>
      <c r="E12" t="s">
        <v>2256</v>
      </c>
      <c r="F12" t="s">
        <v>2257</v>
      </c>
      <c r="G12" t="s">
        <v>78</v>
      </c>
      <c r="H12">
        <v>7</v>
      </c>
      <c r="I12" t="s">
        <v>52</v>
      </c>
      <c r="J12" t="s">
        <v>2258</v>
      </c>
      <c r="K12" t="s">
        <v>2259</v>
      </c>
      <c r="L12">
        <v>2006</v>
      </c>
      <c r="M12">
        <v>1</v>
      </c>
      <c r="N12">
        <v>0</v>
      </c>
      <c r="O12" s="3">
        <v>0</v>
      </c>
      <c r="P12" s="3">
        <v>516407</v>
      </c>
      <c r="Q12" s="3" t="s">
        <v>2260</v>
      </c>
      <c r="R12" s="3" t="s">
        <v>62</v>
      </c>
      <c r="S12" s="3">
        <v>385196</v>
      </c>
      <c r="T12" s="3" t="s">
        <v>108</v>
      </c>
      <c r="U12" s="3">
        <v>340236</v>
      </c>
      <c r="V12" s="3" t="s">
        <v>48</v>
      </c>
      <c r="W12" s="3">
        <v>67627</v>
      </c>
      <c r="X12" s="3">
        <f>Tabela3[[#This Row],[PropertyGFABuilding(s)]]+Tabela3[[#This Row],[PropertyGFAParking]]</f>
        <v>516407</v>
      </c>
      <c r="Y12" s="3">
        <f>Tabela3[[#This Row],[LargestPropertyUseTypeGFA]]+Tabela3[[#This Row],[SecondLargestPropertyUseTypeGFA]]+Tabela3[[#This Row],[ThirdLargestPropertyUseTypeGFA]]</f>
        <v>793059</v>
      </c>
      <c r="Z12" s="3">
        <f>Tabela3[[#This Row],[GFA total]]-Tabela3[[#This Row],[Kolumna3]]</f>
        <v>-276652</v>
      </c>
      <c r="AB12">
        <v>19</v>
      </c>
      <c r="AC12">
        <v>94.8</v>
      </c>
      <c r="AD12">
        <v>99.4</v>
      </c>
      <c r="AE12">
        <v>220.5</v>
      </c>
      <c r="AF12">
        <v>225.3</v>
      </c>
      <c r="AG12" s="3">
        <v>48981052</v>
      </c>
      <c r="AH12" s="3">
        <v>167130285.1409632</v>
      </c>
      <c r="AI12" s="3">
        <v>51324836</v>
      </c>
      <c r="AJ12" s="3">
        <v>175127608.0287776</v>
      </c>
      <c r="AK12" s="3">
        <v>0</v>
      </c>
      <c r="AL12" s="3">
        <v>0</v>
      </c>
      <c r="AM12" s="3">
        <v>8757760</v>
      </c>
      <c r="AN12" s="3">
        <v>29882718</v>
      </c>
      <c r="AO12" s="3">
        <v>190996</v>
      </c>
      <c r="AP12" s="3">
        <v>19099575</v>
      </c>
      <c r="AQ12" s="3">
        <v>65170454.39982</v>
      </c>
      <c r="AR12" s="3">
        <v>0</v>
      </c>
      <c r="AS12" s="3">
        <f>Tabela3[[#This Row],[NaturalGas(kBtu)]]+Tabela3[[#This Row],[Electricity(kBtu)]]+Tabela3[[#This Row],[SteamUse(kBtu)]]</f>
        <v>48982293</v>
      </c>
      <c r="AT12" s="3">
        <f>Tabela3[[#This Row],[SiteEnergyUse(kBtu)]]-Tabela3[[#This Row],[Kolumna1]]</f>
        <v>-1241</v>
      </c>
      <c r="AU12">
        <v>1222.69</v>
      </c>
      <c r="AV12">
        <v>2.12</v>
      </c>
      <c r="AW12" t="s">
        <v>55</v>
      </c>
      <c r="AY12" t="s">
        <v>56</v>
      </c>
    </row>
    <row r="13" spans="1:52" hidden="1" x14ac:dyDescent="0.25">
      <c r="A13">
        <v>21114</v>
      </c>
      <c r="B13">
        <v>2015</v>
      </c>
      <c r="C13" t="s">
        <v>2326</v>
      </c>
      <c r="D13" t="s">
        <v>368</v>
      </c>
      <c r="E13" t="s">
        <v>5034</v>
      </c>
      <c r="F13" t="s">
        <v>5035</v>
      </c>
      <c r="G13" t="s">
        <v>51</v>
      </c>
      <c r="H13">
        <v>7</v>
      </c>
      <c r="I13" t="s">
        <v>194</v>
      </c>
      <c r="J13" t="s">
        <v>5036</v>
      </c>
      <c r="K13" t="s">
        <v>5037</v>
      </c>
      <c r="L13">
        <v>1954</v>
      </c>
      <c r="M13">
        <v>1</v>
      </c>
      <c r="N13">
        <v>19</v>
      </c>
      <c r="O13" s="3">
        <v>123891</v>
      </c>
      <c r="P13" s="3">
        <v>632849</v>
      </c>
      <c r="Q13" s="3" t="s">
        <v>375</v>
      </c>
      <c r="R13" s="3" t="s">
        <v>368</v>
      </c>
      <c r="S13" s="3">
        <v>885760</v>
      </c>
      <c r="T13" s="3" t="s">
        <v>62</v>
      </c>
      <c r="U13" s="3">
        <v>139190</v>
      </c>
      <c r="X13" s="3">
        <f>Tabela3[[#This Row],[PropertyGFABuilding(s)]]+Tabela3[[#This Row],[PropertyGFAParking]]</f>
        <v>756740</v>
      </c>
      <c r="Y13" s="3">
        <f>Tabela3[[#This Row],[LargestPropertyUseTypeGFA]]+Tabela3[[#This Row],[SecondLargestPropertyUseTypeGFA]]+Tabela3[[#This Row],[ThirdLargestPropertyUseTypeGFA]]</f>
        <v>1024950</v>
      </c>
      <c r="Z13" s="3">
        <f>Tabela3[[#This Row],[GFA total]]-Tabela3[[#This Row],[Kolumna3]]</f>
        <v>-268210</v>
      </c>
      <c r="AB13">
        <v>68</v>
      </c>
      <c r="AC13">
        <v>42.9</v>
      </c>
      <c r="AD13">
        <v>42.9</v>
      </c>
      <c r="AE13">
        <v>98.2</v>
      </c>
      <c r="AF13">
        <v>98.2</v>
      </c>
      <c r="AG13" s="3">
        <v>38013572</v>
      </c>
      <c r="AH13" s="3">
        <v>129707690.38579521</v>
      </c>
      <c r="AI13" s="3">
        <v>38013572</v>
      </c>
      <c r="AJ13" s="3">
        <v>129707690.38579521</v>
      </c>
      <c r="AK13" s="3">
        <v>5441320</v>
      </c>
      <c r="AL13" s="3">
        <v>18566554.330912001</v>
      </c>
      <c r="AM13" s="3">
        <v>6480860</v>
      </c>
      <c r="AN13" s="3">
        <v>22113612</v>
      </c>
      <c r="AO13" s="3">
        <v>104596</v>
      </c>
      <c r="AP13" s="3">
        <v>10459561</v>
      </c>
      <c r="AQ13" s="3">
        <v>35689503.2058376</v>
      </c>
      <c r="AR13" s="3">
        <v>0</v>
      </c>
      <c r="AS13" s="3">
        <f>Tabela3[[#This Row],[NaturalGas(kBtu)]]+Tabela3[[#This Row],[Electricity(kBtu)]]+Tabela3[[#This Row],[SteamUse(kBtu)]]</f>
        <v>38014493</v>
      </c>
      <c r="AT13" s="3">
        <f>Tabela3[[#This Row],[SiteEnergyUse(kBtu)]]-Tabela3[[#This Row],[Kolumna1]]</f>
        <v>-921</v>
      </c>
      <c r="AU13">
        <v>1129.67</v>
      </c>
      <c r="AV13">
        <v>1.37</v>
      </c>
      <c r="AW13" t="s">
        <v>55</v>
      </c>
      <c r="AY13" t="s">
        <v>56</v>
      </c>
    </row>
    <row r="14" spans="1:52" hidden="1" x14ac:dyDescent="0.25">
      <c r="A14">
        <v>23113</v>
      </c>
      <c r="B14">
        <v>2015</v>
      </c>
      <c r="C14" t="s">
        <v>47</v>
      </c>
      <c r="D14" t="s">
        <v>392</v>
      </c>
      <c r="E14" t="s">
        <v>7221</v>
      </c>
      <c r="F14" t="s">
        <v>7222</v>
      </c>
      <c r="G14" t="s">
        <v>205</v>
      </c>
      <c r="H14">
        <v>3</v>
      </c>
      <c r="I14" t="s">
        <v>194</v>
      </c>
      <c r="J14" t="s">
        <v>7223</v>
      </c>
      <c r="K14" t="s">
        <v>7224</v>
      </c>
      <c r="L14">
        <v>1964</v>
      </c>
      <c r="M14">
        <v>1</v>
      </c>
      <c r="N14">
        <v>3</v>
      </c>
      <c r="O14" s="3">
        <v>0</v>
      </c>
      <c r="P14" s="3">
        <v>591981</v>
      </c>
      <c r="Q14" s="3" t="s">
        <v>7225</v>
      </c>
      <c r="R14" s="3" t="s">
        <v>392</v>
      </c>
      <c r="S14" s="3">
        <v>520187</v>
      </c>
      <c r="T14" s="3" t="s">
        <v>62</v>
      </c>
      <c r="U14" s="3">
        <v>282392</v>
      </c>
      <c r="V14" s="3" t="s">
        <v>649</v>
      </c>
      <c r="W14" s="3">
        <v>54159</v>
      </c>
      <c r="X14" s="3">
        <f>Tabela3[[#This Row],[PropertyGFABuilding(s)]]+Tabela3[[#This Row],[PropertyGFAParking]]</f>
        <v>591981</v>
      </c>
      <c r="Y14" s="3">
        <f>Tabela3[[#This Row],[LargestPropertyUseTypeGFA]]+Tabela3[[#This Row],[SecondLargestPropertyUseTypeGFA]]+Tabela3[[#This Row],[ThirdLargestPropertyUseTypeGFA]]</f>
        <v>856738</v>
      </c>
      <c r="Z14" s="3">
        <f>Tabela3[[#This Row],[GFA total]]-Tabela3[[#This Row],[Kolumna3]]</f>
        <v>-264757</v>
      </c>
      <c r="AB14">
        <v>61</v>
      </c>
      <c r="AC14">
        <v>177.3</v>
      </c>
      <c r="AD14">
        <v>173.4</v>
      </c>
      <c r="AE14">
        <v>358.7</v>
      </c>
      <c r="AF14">
        <v>346.3</v>
      </c>
      <c r="AG14" s="3">
        <v>104977248</v>
      </c>
      <c r="AH14" s="3">
        <v>358197234.95431679</v>
      </c>
      <c r="AI14" s="3">
        <v>102641984</v>
      </c>
      <c r="AJ14" s="3">
        <v>350228983.51293439</v>
      </c>
      <c r="AK14" s="3">
        <v>0</v>
      </c>
      <c r="AL14" s="3">
        <v>0</v>
      </c>
      <c r="AM14" s="3">
        <v>14319970</v>
      </c>
      <c r="AN14" s="3">
        <v>48861766</v>
      </c>
      <c r="AO14" s="3">
        <v>561175</v>
      </c>
      <c r="AP14" s="3">
        <v>56117500</v>
      </c>
      <c r="AQ14" s="3">
        <v>191480856.23800001</v>
      </c>
      <c r="AR14" s="3">
        <v>0</v>
      </c>
      <c r="AS14" s="3">
        <f>Tabela3[[#This Row],[NaturalGas(kBtu)]]+Tabela3[[#This Row],[Electricity(kBtu)]]+Tabela3[[#This Row],[SteamUse(kBtu)]]</f>
        <v>104979266</v>
      </c>
      <c r="AT14" s="3">
        <f>Tabela3[[#This Row],[SiteEnergyUse(kBtu)]]-Tabela3[[#This Row],[Kolumna1]]</f>
        <v>-2018</v>
      </c>
      <c r="AU14">
        <v>3321.02</v>
      </c>
      <c r="AV14">
        <v>5.25</v>
      </c>
      <c r="AW14" t="s">
        <v>70</v>
      </c>
      <c r="AY14" t="s">
        <v>56</v>
      </c>
    </row>
    <row r="15" spans="1:52" hidden="1" x14ac:dyDescent="0.25">
      <c r="A15">
        <v>49889</v>
      </c>
      <c r="B15">
        <v>2015</v>
      </c>
      <c r="C15" t="s">
        <v>102</v>
      </c>
      <c r="D15" t="s">
        <v>103</v>
      </c>
      <c r="E15" t="s">
        <v>13455</v>
      </c>
      <c r="F15" t="s">
        <v>13456</v>
      </c>
      <c r="G15" t="s">
        <v>257</v>
      </c>
      <c r="H15">
        <v>6</v>
      </c>
      <c r="I15" t="s">
        <v>277</v>
      </c>
      <c r="J15" t="s">
        <v>13457</v>
      </c>
      <c r="K15" t="s">
        <v>13458</v>
      </c>
      <c r="L15">
        <v>2014</v>
      </c>
      <c r="M15">
        <v>1</v>
      </c>
      <c r="N15">
        <v>6</v>
      </c>
      <c r="O15" s="3">
        <v>0</v>
      </c>
      <c r="P15" s="3">
        <v>292376</v>
      </c>
      <c r="Q15" s="3" t="s">
        <v>6576</v>
      </c>
      <c r="R15" s="3" t="s">
        <v>108</v>
      </c>
      <c r="S15" s="3">
        <v>465450</v>
      </c>
      <c r="T15" s="3" t="s">
        <v>828</v>
      </c>
      <c r="U15" s="3">
        <v>51663</v>
      </c>
      <c r="V15" s="3" t="s">
        <v>62</v>
      </c>
      <c r="W15" s="3">
        <v>29096</v>
      </c>
      <c r="X15" s="3">
        <f>Tabela3[[#This Row],[PropertyGFABuilding(s)]]+Tabela3[[#This Row],[PropertyGFAParking]]</f>
        <v>292376</v>
      </c>
      <c r="Y15" s="3">
        <f>Tabela3[[#This Row],[LargestPropertyUseTypeGFA]]+Tabela3[[#This Row],[SecondLargestPropertyUseTypeGFA]]+Tabela3[[#This Row],[ThirdLargestPropertyUseTypeGFA]]</f>
        <v>546209</v>
      </c>
      <c r="Z15" s="3">
        <f>Tabela3[[#This Row],[GFA total]]-Tabela3[[#This Row],[Kolumna3]]</f>
        <v>-253833</v>
      </c>
      <c r="AB15">
        <v>100</v>
      </c>
      <c r="AC15">
        <v>18.2</v>
      </c>
      <c r="AD15">
        <v>18.600000000000001</v>
      </c>
      <c r="AE15">
        <v>41.5</v>
      </c>
      <c r="AF15">
        <v>42.9</v>
      </c>
      <c r="AG15" s="3">
        <v>9387211</v>
      </c>
      <c r="AH15" s="3">
        <v>32030493.1610776</v>
      </c>
      <c r="AI15" s="3">
        <v>9621195</v>
      </c>
      <c r="AJ15" s="3">
        <v>32828879.701212</v>
      </c>
      <c r="AK15" s="3">
        <v>0</v>
      </c>
      <c r="AL15" s="3">
        <v>0</v>
      </c>
      <c r="AM15" s="3">
        <v>1628506</v>
      </c>
      <c r="AN15" s="3">
        <v>5556693</v>
      </c>
      <c r="AO15" s="3">
        <v>38307</v>
      </c>
      <c r="AP15" s="3">
        <v>3830747</v>
      </c>
      <c r="AQ15" s="3">
        <v>13071051.1977752</v>
      </c>
      <c r="AR15" s="3">
        <v>0</v>
      </c>
      <c r="AS15" s="3">
        <f>Tabela3[[#This Row],[NaturalGas(kBtu)]]+Tabela3[[#This Row],[Electricity(kBtu)]]+Tabela3[[#This Row],[SteamUse(kBtu)]]</f>
        <v>9387440</v>
      </c>
      <c r="AT15" s="3">
        <f>Tabela3[[#This Row],[SiteEnergyUse(kBtu)]]-Tabela3[[#This Row],[Kolumna1]]</f>
        <v>-229</v>
      </c>
      <c r="AU15">
        <v>242.19</v>
      </c>
      <c r="AV15">
        <v>0.75</v>
      </c>
      <c r="AW15" t="s">
        <v>55</v>
      </c>
      <c r="AY15" t="s">
        <v>56</v>
      </c>
      <c r="AZ15" t="s">
        <v>391</v>
      </c>
    </row>
    <row r="16" spans="1:52" hidden="1" x14ac:dyDescent="0.25">
      <c r="A16">
        <v>49728</v>
      </c>
      <c r="B16">
        <v>2015</v>
      </c>
      <c r="C16" t="s">
        <v>2326</v>
      </c>
      <c r="D16" t="s">
        <v>2327</v>
      </c>
      <c r="E16" t="s">
        <v>13211</v>
      </c>
      <c r="F16" t="s">
        <v>13212</v>
      </c>
      <c r="G16" t="s">
        <v>78</v>
      </c>
      <c r="H16">
        <v>7</v>
      </c>
      <c r="I16" t="s">
        <v>52</v>
      </c>
      <c r="J16" t="s">
        <v>13213</v>
      </c>
      <c r="K16" t="s">
        <v>13214</v>
      </c>
      <c r="L16">
        <v>2012</v>
      </c>
      <c r="M16">
        <v>1</v>
      </c>
      <c r="N16">
        <v>24</v>
      </c>
      <c r="O16" s="3">
        <v>114435</v>
      </c>
      <c r="P16" s="3">
        <v>487963</v>
      </c>
      <c r="Q16" s="3" t="s">
        <v>2959</v>
      </c>
      <c r="R16" s="3" t="s">
        <v>108</v>
      </c>
      <c r="S16" s="3">
        <v>736307</v>
      </c>
      <c r="T16" s="3" t="s">
        <v>62</v>
      </c>
      <c r="U16" s="3">
        <v>117302</v>
      </c>
      <c r="X16" s="3">
        <f>Tabela3[[#This Row],[PropertyGFABuilding(s)]]+Tabela3[[#This Row],[PropertyGFAParking]]</f>
        <v>602398</v>
      </c>
      <c r="Y16" s="3">
        <f>Tabela3[[#This Row],[LargestPropertyUseTypeGFA]]+Tabela3[[#This Row],[SecondLargestPropertyUseTypeGFA]]+Tabela3[[#This Row],[ThirdLargestPropertyUseTypeGFA]]</f>
        <v>853609</v>
      </c>
      <c r="Z16" s="3">
        <f>Tabela3[[#This Row],[GFA total]]-Tabela3[[#This Row],[Kolumna3]]</f>
        <v>-251211</v>
      </c>
      <c r="AB16">
        <v>73</v>
      </c>
      <c r="AC16">
        <v>34.200000000000003</v>
      </c>
      <c r="AD16">
        <v>35.9</v>
      </c>
      <c r="AE16">
        <v>85.6</v>
      </c>
      <c r="AF16">
        <v>88.7</v>
      </c>
      <c r="AG16" s="3">
        <v>25210246</v>
      </c>
      <c r="AH16" s="3">
        <v>86020929.122833595</v>
      </c>
      <c r="AI16" s="3">
        <v>26436016</v>
      </c>
      <c r="AJ16" s="3">
        <v>90203429.931865603</v>
      </c>
      <c r="AK16" s="3">
        <v>0</v>
      </c>
      <c r="AL16" s="3">
        <v>0</v>
      </c>
      <c r="AM16" s="3">
        <v>5121326</v>
      </c>
      <c r="AN16" s="3">
        <v>17474690</v>
      </c>
      <c r="AO16" s="3">
        <v>77363</v>
      </c>
      <c r="AP16" s="3">
        <v>7736283</v>
      </c>
      <c r="AQ16" s="3">
        <v>26397293.053672802</v>
      </c>
      <c r="AR16" s="3">
        <v>0</v>
      </c>
      <c r="AS16" s="3">
        <f>Tabela3[[#This Row],[NaturalGas(kBtu)]]+Tabela3[[#This Row],[Electricity(kBtu)]]+Tabela3[[#This Row],[SteamUse(kBtu)]]</f>
        <v>25210973</v>
      </c>
      <c r="AT16" s="3">
        <f>Tabela3[[#This Row],[SiteEnergyUse(kBtu)]]-Tabela3[[#This Row],[Kolumna1]]</f>
        <v>-727</v>
      </c>
      <c r="AU16">
        <v>532.69000000000005</v>
      </c>
      <c r="AV16">
        <v>0.76</v>
      </c>
      <c r="AW16" t="s">
        <v>55</v>
      </c>
      <c r="AY16" t="s">
        <v>56</v>
      </c>
    </row>
    <row r="17" spans="1:51" hidden="1" x14ac:dyDescent="0.25">
      <c r="A17">
        <v>675</v>
      </c>
      <c r="B17">
        <v>2015</v>
      </c>
      <c r="C17" t="s">
        <v>47</v>
      </c>
      <c r="D17" t="s">
        <v>392</v>
      </c>
      <c r="E17" t="s">
        <v>2292</v>
      </c>
      <c r="F17" t="s">
        <v>2293</v>
      </c>
      <c r="G17" t="s">
        <v>99</v>
      </c>
      <c r="H17">
        <v>3</v>
      </c>
      <c r="I17" t="s">
        <v>194</v>
      </c>
      <c r="J17" t="s">
        <v>2294</v>
      </c>
      <c r="K17" t="s">
        <v>2295</v>
      </c>
      <c r="L17">
        <v>2008</v>
      </c>
      <c r="M17">
        <v>1</v>
      </c>
      <c r="N17">
        <v>15</v>
      </c>
      <c r="O17" s="3">
        <v>250000</v>
      </c>
      <c r="P17" s="3">
        <v>184475</v>
      </c>
      <c r="Q17" s="3" t="s">
        <v>1488</v>
      </c>
      <c r="R17" s="3" t="s">
        <v>392</v>
      </c>
      <c r="S17" s="3">
        <v>434475</v>
      </c>
      <c r="T17" s="3" t="s">
        <v>62</v>
      </c>
      <c r="U17" s="3">
        <v>250000</v>
      </c>
      <c r="X17" s="3">
        <f>Tabela3[[#This Row],[PropertyGFABuilding(s)]]+Tabela3[[#This Row],[PropertyGFAParking]]</f>
        <v>434475</v>
      </c>
      <c r="Y17" s="3">
        <f>Tabela3[[#This Row],[LargestPropertyUseTypeGFA]]+Tabela3[[#This Row],[SecondLargestPropertyUseTypeGFA]]+Tabela3[[#This Row],[ThirdLargestPropertyUseTypeGFA]]</f>
        <v>684475</v>
      </c>
      <c r="Z17" s="3">
        <f>Tabela3[[#This Row],[GFA total]]-Tabela3[[#This Row],[Kolumna3]]</f>
        <v>-250000</v>
      </c>
      <c r="AA17" t="s">
        <v>2296</v>
      </c>
      <c r="AB17">
        <v>60</v>
      </c>
      <c r="AC17">
        <v>126.7</v>
      </c>
      <c r="AD17">
        <v>130.4</v>
      </c>
      <c r="AE17">
        <v>302</v>
      </c>
      <c r="AF17">
        <v>306.5</v>
      </c>
      <c r="AG17" s="3">
        <v>55030192</v>
      </c>
      <c r="AH17" s="3">
        <v>187770807.3791872</v>
      </c>
      <c r="AI17" s="3">
        <v>56652364</v>
      </c>
      <c r="AJ17" s="3">
        <v>193305887.94274241</v>
      </c>
      <c r="AK17" s="3">
        <v>21474092</v>
      </c>
      <c r="AL17" s="3">
        <v>73272642.635427207</v>
      </c>
      <c r="AM17" s="3">
        <v>9834730</v>
      </c>
      <c r="AN17" s="3">
        <v>33557492</v>
      </c>
      <c r="AO17" s="3">
        <v>0</v>
      </c>
      <c r="AP17" s="3">
        <v>0</v>
      </c>
      <c r="AQ17" s="3">
        <v>0</v>
      </c>
      <c r="AR17" s="3">
        <v>0</v>
      </c>
      <c r="AS17" s="3">
        <f>Tabela3[[#This Row],[NaturalGas(kBtu)]]+Tabela3[[#This Row],[Electricity(kBtu)]]+Tabela3[[#This Row],[SteamUse(kBtu)]]</f>
        <v>55031584</v>
      </c>
      <c r="AT17" s="3">
        <f>Tabela3[[#This Row],[SiteEnergyUse(kBtu)]]-Tabela3[[#This Row],[Kolumna1]]</f>
        <v>-1392</v>
      </c>
      <c r="AU17">
        <v>1891.47</v>
      </c>
      <c r="AV17">
        <v>4.0199999999999996</v>
      </c>
      <c r="AW17" t="s">
        <v>55</v>
      </c>
      <c r="AY17" t="s">
        <v>56</v>
      </c>
    </row>
    <row r="18" spans="1:51" hidden="1" x14ac:dyDescent="0.25">
      <c r="A18">
        <v>49699</v>
      </c>
      <c r="B18">
        <v>2015</v>
      </c>
      <c r="C18" t="s">
        <v>47</v>
      </c>
      <c r="D18" t="s">
        <v>267</v>
      </c>
      <c r="E18" t="s">
        <v>13148</v>
      </c>
      <c r="F18" t="s">
        <v>13149</v>
      </c>
      <c r="G18" t="s">
        <v>4905</v>
      </c>
      <c r="H18">
        <v>2</v>
      </c>
      <c r="I18" t="s">
        <v>173</v>
      </c>
      <c r="J18" t="s">
        <v>13150</v>
      </c>
      <c r="K18" t="s">
        <v>13151</v>
      </c>
      <c r="L18">
        <v>1988</v>
      </c>
      <c r="M18">
        <v>1</v>
      </c>
      <c r="N18">
        <v>2</v>
      </c>
      <c r="O18" s="3">
        <v>0</v>
      </c>
      <c r="P18" s="3">
        <v>45700</v>
      </c>
      <c r="Q18" s="3" t="s">
        <v>267</v>
      </c>
      <c r="R18" s="3" t="s">
        <v>267</v>
      </c>
      <c r="S18" s="3">
        <v>293707</v>
      </c>
      <c r="X18" s="3">
        <f>Tabela3[[#This Row],[PropertyGFABuilding(s)]]+Tabela3[[#This Row],[PropertyGFAParking]]</f>
        <v>45700</v>
      </c>
      <c r="Y18" s="3">
        <f>Tabela3[[#This Row],[LargestPropertyUseTypeGFA]]+Tabela3[[#This Row],[SecondLargestPropertyUseTypeGFA]]+Tabela3[[#This Row],[ThirdLargestPropertyUseTypeGFA]]</f>
        <v>293707</v>
      </c>
      <c r="Z18" s="3">
        <f>Tabela3[[#This Row],[GFA total]]-Tabela3[[#This Row],[Kolumna3]]</f>
        <v>-248007</v>
      </c>
      <c r="AB18">
        <v>99</v>
      </c>
      <c r="AC18">
        <v>5.0999999999999996</v>
      </c>
      <c r="AD18">
        <v>5.2</v>
      </c>
      <c r="AE18">
        <v>15.7</v>
      </c>
      <c r="AF18">
        <v>15.8</v>
      </c>
      <c r="AG18" s="3">
        <v>1507270</v>
      </c>
      <c r="AH18" s="3">
        <v>5143018.6694320003</v>
      </c>
      <c r="AI18" s="3">
        <v>1538074</v>
      </c>
      <c r="AJ18" s="3">
        <v>5248126.2792784004</v>
      </c>
      <c r="AK18" s="3">
        <v>0</v>
      </c>
      <c r="AL18" s="3">
        <v>0</v>
      </c>
      <c r="AM18" s="3">
        <v>423174</v>
      </c>
      <c r="AN18" s="3">
        <v>1443930</v>
      </c>
      <c r="AO18" s="3">
        <v>634</v>
      </c>
      <c r="AP18" s="3">
        <v>63400</v>
      </c>
      <c r="AQ18" s="3">
        <v>216329.77744000001</v>
      </c>
      <c r="AR18" s="3">
        <v>0</v>
      </c>
      <c r="AS18" s="3">
        <f>Tabela3[[#This Row],[NaturalGas(kBtu)]]+Tabela3[[#This Row],[Electricity(kBtu)]]+Tabela3[[#This Row],[SteamUse(kBtu)]]</f>
        <v>1507330</v>
      </c>
      <c r="AT18" s="3">
        <f>Tabela3[[#This Row],[SiteEnergyUse(kBtu)]]-Tabela3[[#This Row],[Kolumna1]]</f>
        <v>-60</v>
      </c>
      <c r="AU18">
        <v>13.43</v>
      </c>
      <c r="AV18">
        <v>0.16</v>
      </c>
      <c r="AW18" t="s">
        <v>55</v>
      </c>
      <c r="AY18" t="s">
        <v>56</v>
      </c>
    </row>
    <row r="19" spans="1:51" hidden="1" x14ac:dyDescent="0.25">
      <c r="A19">
        <v>26555</v>
      </c>
      <c r="B19">
        <v>2015</v>
      </c>
      <c r="C19" t="s">
        <v>311</v>
      </c>
      <c r="D19" t="s">
        <v>312</v>
      </c>
      <c r="E19" t="s">
        <v>11198</v>
      </c>
      <c r="F19" t="s">
        <v>11199</v>
      </c>
      <c r="G19" t="s">
        <v>257</v>
      </c>
      <c r="H19">
        <v>6</v>
      </c>
      <c r="I19" t="s">
        <v>277</v>
      </c>
      <c r="J19" t="s">
        <v>11200</v>
      </c>
      <c r="K19" t="s">
        <v>11201</v>
      </c>
      <c r="L19">
        <v>2008</v>
      </c>
      <c r="M19">
        <v>1</v>
      </c>
      <c r="N19">
        <v>4</v>
      </c>
      <c r="O19" s="3">
        <v>128050</v>
      </c>
      <c r="P19" s="3">
        <v>63176</v>
      </c>
      <c r="Q19" s="3" t="s">
        <v>11202</v>
      </c>
      <c r="R19" s="3" t="s">
        <v>108</v>
      </c>
      <c r="S19" s="3">
        <v>299642</v>
      </c>
      <c r="T19" s="3" t="s">
        <v>62</v>
      </c>
      <c r="U19" s="3">
        <v>128050</v>
      </c>
      <c r="V19" s="3" t="s">
        <v>392</v>
      </c>
      <c r="W19" s="3">
        <v>6578</v>
      </c>
      <c r="X19" s="3">
        <f>Tabela3[[#This Row],[PropertyGFABuilding(s)]]+Tabela3[[#This Row],[PropertyGFAParking]]</f>
        <v>191226</v>
      </c>
      <c r="Y19" s="3">
        <f>Tabela3[[#This Row],[LargestPropertyUseTypeGFA]]+Tabela3[[#This Row],[SecondLargestPropertyUseTypeGFA]]+Tabela3[[#This Row],[ThirdLargestPropertyUseTypeGFA]]</f>
        <v>434270</v>
      </c>
      <c r="Z19" s="3">
        <f>Tabela3[[#This Row],[GFA total]]-Tabela3[[#This Row],[Kolumna3]]</f>
        <v>-243044</v>
      </c>
      <c r="AA19" t="s">
        <v>5084</v>
      </c>
      <c r="AB19">
        <v>85</v>
      </c>
      <c r="AC19">
        <v>27.9</v>
      </c>
      <c r="AD19">
        <v>29.2</v>
      </c>
      <c r="AE19">
        <v>64.7</v>
      </c>
      <c r="AF19">
        <v>66.599999999999994</v>
      </c>
      <c r="AG19" s="3">
        <v>8909924</v>
      </c>
      <c r="AH19" s="3">
        <v>30401922.333238401</v>
      </c>
      <c r="AI19" s="3">
        <v>9319858</v>
      </c>
      <c r="AJ19" s="3">
        <v>31800675.187892798</v>
      </c>
      <c r="AK19" s="3">
        <v>0</v>
      </c>
      <c r="AL19" s="3">
        <v>0</v>
      </c>
      <c r="AM19" s="3">
        <v>1586643</v>
      </c>
      <c r="AN19" s="3">
        <v>5413851</v>
      </c>
      <c r="AO19" s="3">
        <v>34963</v>
      </c>
      <c r="AP19" s="3">
        <v>3496298</v>
      </c>
      <c r="AQ19" s="3">
        <v>11929863.8517968</v>
      </c>
      <c r="AR19" s="3">
        <v>0</v>
      </c>
      <c r="AS19" s="3">
        <f>Tabela3[[#This Row],[NaturalGas(kBtu)]]+Tabela3[[#This Row],[Electricity(kBtu)]]+Tabela3[[#This Row],[SteamUse(kBtu)]]</f>
        <v>8910149</v>
      </c>
      <c r="AT19" s="3">
        <f>Tabela3[[#This Row],[SiteEnergyUse(kBtu)]]-Tabela3[[#This Row],[Kolumna1]]</f>
        <v>-225</v>
      </c>
      <c r="AU19">
        <v>223.43</v>
      </c>
      <c r="AV19">
        <v>1.05</v>
      </c>
      <c r="AW19" t="s">
        <v>55</v>
      </c>
      <c r="AY19" t="s">
        <v>56</v>
      </c>
    </row>
    <row r="20" spans="1:51" hidden="1" x14ac:dyDescent="0.25">
      <c r="A20">
        <v>103</v>
      </c>
      <c r="B20">
        <v>2015</v>
      </c>
      <c r="C20" t="s">
        <v>81</v>
      </c>
      <c r="D20" t="s">
        <v>82</v>
      </c>
      <c r="E20" t="s">
        <v>419</v>
      </c>
      <c r="F20" t="s">
        <v>420</v>
      </c>
      <c r="G20" t="s">
        <v>221</v>
      </c>
      <c r="H20">
        <v>7</v>
      </c>
      <c r="I20" t="s">
        <v>222</v>
      </c>
      <c r="J20" t="s">
        <v>421</v>
      </c>
      <c r="K20" t="s">
        <v>422</v>
      </c>
      <c r="L20">
        <v>1962</v>
      </c>
      <c r="M20">
        <v>1</v>
      </c>
      <c r="N20">
        <v>1</v>
      </c>
      <c r="O20" s="3">
        <v>0</v>
      </c>
      <c r="P20" s="3">
        <v>129000</v>
      </c>
      <c r="Q20" s="3" t="s">
        <v>82</v>
      </c>
      <c r="R20" s="3" t="s">
        <v>82</v>
      </c>
      <c r="S20" s="3">
        <v>368000</v>
      </c>
      <c r="X20" s="3">
        <f>Tabela3[[#This Row],[PropertyGFABuilding(s)]]+Tabela3[[#This Row],[PropertyGFAParking]]</f>
        <v>129000</v>
      </c>
      <c r="Y20" s="3">
        <f>Tabela3[[#This Row],[LargestPropertyUseTypeGFA]]+Tabela3[[#This Row],[SecondLargestPropertyUseTypeGFA]]+Tabela3[[#This Row],[ThirdLargestPropertyUseTypeGFA]]</f>
        <v>368000</v>
      </c>
      <c r="Z20" s="3">
        <f>Tabela3[[#This Row],[GFA total]]-Tabela3[[#This Row],[Kolumna3]]</f>
        <v>-239000</v>
      </c>
      <c r="AC20">
        <v>79.7</v>
      </c>
      <c r="AD20">
        <v>78.7</v>
      </c>
      <c r="AE20">
        <v>167.7</v>
      </c>
      <c r="AF20">
        <v>167.7</v>
      </c>
      <c r="AG20" s="3">
        <v>29337400</v>
      </c>
      <c r="AH20" s="3">
        <v>100103362.97584</v>
      </c>
      <c r="AI20" s="3">
        <v>28974828</v>
      </c>
      <c r="AJ20" s="3">
        <v>98866215.971644804</v>
      </c>
      <c r="AK20" s="3">
        <v>8560000</v>
      </c>
      <c r="AL20" s="3">
        <v>29207932.096000001</v>
      </c>
      <c r="AM20" s="3">
        <v>4194724</v>
      </c>
      <c r="AN20" s="3">
        <v>14312992</v>
      </c>
      <c r="AO20" s="3">
        <v>0</v>
      </c>
      <c r="AP20" s="3">
        <v>0</v>
      </c>
      <c r="AQ20" s="3">
        <v>0</v>
      </c>
      <c r="AR20" s="3">
        <v>6464408</v>
      </c>
      <c r="AS20" s="3">
        <f>Tabela3[[#This Row],[NaturalGas(kBtu)]]+Tabela3[[#This Row],[Electricity(kBtu)]]+Tabela3[[#This Row],[SteamUse(kBtu)]]</f>
        <v>22872992</v>
      </c>
      <c r="AT20" s="3">
        <f>Tabela3[[#This Row],[SiteEnergyUse(kBtu)]]-Tabela3[[#This Row],[Kolumna1]]</f>
        <v>6464408</v>
      </c>
      <c r="AU20">
        <v>760.51</v>
      </c>
      <c r="AV20">
        <v>5.42</v>
      </c>
      <c r="AW20" t="s">
        <v>55</v>
      </c>
      <c r="AY20" t="s">
        <v>56</v>
      </c>
    </row>
    <row r="21" spans="1:51" hidden="1" x14ac:dyDescent="0.25">
      <c r="A21">
        <v>20765</v>
      </c>
      <c r="B21">
        <v>2015</v>
      </c>
      <c r="C21" t="s">
        <v>2326</v>
      </c>
      <c r="D21" t="s">
        <v>2327</v>
      </c>
      <c r="E21" t="s">
        <v>4743</v>
      </c>
      <c r="F21" t="s">
        <v>4744</v>
      </c>
      <c r="G21" t="s">
        <v>78</v>
      </c>
      <c r="H21">
        <v>7</v>
      </c>
      <c r="I21" t="s">
        <v>52</v>
      </c>
      <c r="J21" t="s">
        <v>4745</v>
      </c>
      <c r="K21" t="s">
        <v>4746</v>
      </c>
      <c r="L21">
        <v>1981</v>
      </c>
      <c r="M21">
        <v>1</v>
      </c>
      <c r="N21">
        <v>33</v>
      </c>
      <c r="O21" s="3">
        <v>0</v>
      </c>
      <c r="P21" s="3">
        <v>190610</v>
      </c>
      <c r="Q21" s="3" t="s">
        <v>4747</v>
      </c>
      <c r="R21" s="3" t="s">
        <v>108</v>
      </c>
      <c r="S21" s="3">
        <v>293000</v>
      </c>
      <c r="T21" s="3" t="s">
        <v>62</v>
      </c>
      <c r="U21" s="3">
        <v>93170</v>
      </c>
      <c r="V21" s="3" t="s">
        <v>198</v>
      </c>
      <c r="W21" s="3">
        <v>9100</v>
      </c>
      <c r="X21" s="3">
        <f>Tabela3[[#This Row],[PropertyGFABuilding(s)]]+Tabela3[[#This Row],[PropertyGFAParking]]</f>
        <v>190610</v>
      </c>
      <c r="Y21" s="3">
        <f>Tabela3[[#This Row],[LargestPropertyUseTypeGFA]]+Tabela3[[#This Row],[SecondLargestPropertyUseTypeGFA]]+Tabela3[[#This Row],[ThirdLargestPropertyUseTypeGFA]]</f>
        <v>395270</v>
      </c>
      <c r="Z21" s="3">
        <f>Tabela3[[#This Row],[GFA total]]-Tabela3[[#This Row],[Kolumna3]]</f>
        <v>-204660</v>
      </c>
      <c r="AB21">
        <v>99</v>
      </c>
      <c r="AC21">
        <v>47.7</v>
      </c>
      <c r="AD21">
        <v>57.3</v>
      </c>
      <c r="AE21">
        <v>85.4</v>
      </c>
      <c r="AF21">
        <v>97.1</v>
      </c>
      <c r="AG21" s="3">
        <v>14408292</v>
      </c>
      <c r="AH21" s="3">
        <v>49163132.5181472</v>
      </c>
      <c r="AI21" s="3">
        <v>17303186</v>
      </c>
      <c r="AJ21" s="3">
        <v>59040920.763137601</v>
      </c>
      <c r="AK21" s="3">
        <v>0</v>
      </c>
      <c r="AL21" s="3">
        <v>0</v>
      </c>
      <c r="AM21" s="3">
        <v>1497583</v>
      </c>
      <c r="AN21" s="3">
        <v>5109965</v>
      </c>
      <c r="AO21" s="3">
        <v>92985</v>
      </c>
      <c r="AP21" s="3">
        <v>9298538</v>
      </c>
      <c r="AQ21" s="3">
        <v>31727928.3289808</v>
      </c>
      <c r="AR21" s="3">
        <v>0</v>
      </c>
      <c r="AS21" s="3">
        <f>Tabela3[[#This Row],[NaturalGas(kBtu)]]+Tabela3[[#This Row],[Electricity(kBtu)]]+Tabela3[[#This Row],[SteamUse(kBtu)]]</f>
        <v>14408503</v>
      </c>
      <c r="AT21" s="3">
        <f>Tabela3[[#This Row],[SiteEnergyUse(kBtu)]]-Tabela3[[#This Row],[Kolumna1]]</f>
        <v>-211</v>
      </c>
      <c r="AU21">
        <v>529.47</v>
      </c>
      <c r="AV21">
        <v>2.66</v>
      </c>
      <c r="AW21" t="s">
        <v>70</v>
      </c>
      <c r="AY21" t="s">
        <v>56</v>
      </c>
    </row>
    <row r="22" spans="1:51" hidden="1" x14ac:dyDescent="0.25">
      <c r="A22">
        <v>387</v>
      </c>
      <c r="B22">
        <v>2015</v>
      </c>
      <c r="C22" t="s">
        <v>47</v>
      </c>
      <c r="D22" t="s">
        <v>290</v>
      </c>
      <c r="E22" t="s">
        <v>1273</v>
      </c>
      <c r="F22" t="s">
        <v>1274</v>
      </c>
      <c r="G22" t="s">
        <v>51</v>
      </c>
      <c r="H22">
        <v>7</v>
      </c>
      <c r="I22" t="s">
        <v>52</v>
      </c>
      <c r="J22" t="s">
        <v>1265</v>
      </c>
      <c r="K22" t="s">
        <v>1266</v>
      </c>
      <c r="L22">
        <v>1960</v>
      </c>
      <c r="M22">
        <v>1</v>
      </c>
      <c r="N22">
        <v>21</v>
      </c>
      <c r="O22" s="3">
        <v>0</v>
      </c>
      <c r="P22" s="3">
        <v>298426</v>
      </c>
      <c r="Q22" s="3" t="s">
        <v>1275</v>
      </c>
      <c r="R22" s="3" t="s">
        <v>143</v>
      </c>
      <c r="S22" s="3">
        <v>286538</v>
      </c>
      <c r="T22" s="3" t="s">
        <v>62</v>
      </c>
      <c r="U22" s="3">
        <v>197750</v>
      </c>
      <c r="V22" s="3" t="s">
        <v>274</v>
      </c>
      <c r="W22" s="3">
        <v>11888</v>
      </c>
      <c r="X22" s="3">
        <f>Tabela3[[#This Row],[PropertyGFABuilding(s)]]+Tabela3[[#This Row],[PropertyGFAParking]]</f>
        <v>298426</v>
      </c>
      <c r="Y22" s="3">
        <f>Tabela3[[#This Row],[LargestPropertyUseTypeGFA]]+Tabela3[[#This Row],[SecondLargestPropertyUseTypeGFA]]+Tabela3[[#This Row],[ThirdLargestPropertyUseTypeGFA]]</f>
        <v>496176</v>
      </c>
      <c r="Z22" s="3">
        <f>Tabela3[[#This Row],[GFA total]]-Tabela3[[#This Row],[Kolumna3]]</f>
        <v>-197750</v>
      </c>
      <c r="AA22" t="s">
        <v>1276</v>
      </c>
      <c r="AB22">
        <v>68</v>
      </c>
      <c r="AC22">
        <v>102.7</v>
      </c>
      <c r="AD22">
        <v>111.7</v>
      </c>
      <c r="AE22">
        <v>241.6</v>
      </c>
      <c r="AF22">
        <v>252.4</v>
      </c>
      <c r="AG22" s="3">
        <v>30648154</v>
      </c>
      <c r="AH22" s="3">
        <v>104575841.2266064</v>
      </c>
      <c r="AI22" s="3">
        <v>33323772</v>
      </c>
      <c r="AJ22" s="3">
        <v>113705428.71011519</v>
      </c>
      <c r="AK22" s="3">
        <v>12454960</v>
      </c>
      <c r="AL22" s="3">
        <v>42498087.142336003</v>
      </c>
      <c r="AM22" s="3">
        <v>5332120</v>
      </c>
      <c r="AN22" s="3">
        <v>18193949</v>
      </c>
      <c r="AO22" s="3">
        <v>0</v>
      </c>
      <c r="AP22" s="3">
        <v>0</v>
      </c>
      <c r="AQ22" s="3">
        <v>0</v>
      </c>
      <c r="AR22" s="3">
        <v>0</v>
      </c>
      <c r="AS22" s="3">
        <f>Tabela3[[#This Row],[NaturalGas(kBtu)]]+Tabela3[[#This Row],[Electricity(kBtu)]]+Tabela3[[#This Row],[SteamUse(kBtu)]]</f>
        <v>30648909</v>
      </c>
      <c r="AT22" s="3">
        <f>Tabela3[[#This Row],[SiteEnergyUse(kBtu)]]-Tabela3[[#This Row],[Kolumna1]]</f>
        <v>-755</v>
      </c>
      <c r="AU22">
        <v>1088.2</v>
      </c>
      <c r="AV22">
        <v>3.38</v>
      </c>
      <c r="AW22" t="s">
        <v>55</v>
      </c>
      <c r="AY22" t="s">
        <v>56</v>
      </c>
    </row>
    <row r="23" spans="1:51" hidden="1" x14ac:dyDescent="0.25">
      <c r="A23">
        <v>357</v>
      </c>
      <c r="B23">
        <v>2015</v>
      </c>
      <c r="C23" t="s">
        <v>81</v>
      </c>
      <c r="D23" t="s">
        <v>290</v>
      </c>
      <c r="E23" t="s">
        <v>1156</v>
      </c>
      <c r="F23" t="s">
        <v>1157</v>
      </c>
      <c r="G23" t="s">
        <v>99</v>
      </c>
      <c r="H23">
        <v>3</v>
      </c>
      <c r="I23" t="s">
        <v>52</v>
      </c>
      <c r="J23" t="s">
        <v>1158</v>
      </c>
      <c r="K23" t="s">
        <v>1159</v>
      </c>
      <c r="L23">
        <v>1990</v>
      </c>
      <c r="M23">
        <v>1</v>
      </c>
      <c r="N23">
        <v>63</v>
      </c>
      <c r="O23" s="3">
        <v>159600</v>
      </c>
      <c r="P23" s="3">
        <v>1035787</v>
      </c>
      <c r="Q23" s="3" t="s">
        <v>431</v>
      </c>
      <c r="R23" s="3" t="s">
        <v>143</v>
      </c>
      <c r="S23" s="3">
        <v>1187924</v>
      </c>
      <c r="T23" s="3" t="s">
        <v>62</v>
      </c>
      <c r="U23" s="3">
        <v>159599</v>
      </c>
      <c r="V23" s="3" t="s">
        <v>82</v>
      </c>
      <c r="W23" s="3">
        <v>18656</v>
      </c>
      <c r="X23" s="3">
        <f>Tabela3[[#This Row],[PropertyGFABuilding(s)]]+Tabela3[[#This Row],[PropertyGFAParking]]</f>
        <v>1195387</v>
      </c>
      <c r="Y23" s="3">
        <f>Tabela3[[#This Row],[LargestPropertyUseTypeGFA]]+Tabela3[[#This Row],[SecondLargestPropertyUseTypeGFA]]+Tabela3[[#This Row],[ThirdLargestPropertyUseTypeGFA]]</f>
        <v>1366179</v>
      </c>
      <c r="Z23" s="3">
        <f>Tabela3[[#This Row],[GFA total]]-Tabela3[[#This Row],[Kolumna3]]</f>
        <v>-170792</v>
      </c>
      <c r="AA23" t="s">
        <v>1160</v>
      </c>
      <c r="AB23">
        <v>82</v>
      </c>
      <c r="AC23">
        <v>53.6</v>
      </c>
      <c r="AD23">
        <v>54.6</v>
      </c>
      <c r="AE23">
        <v>168.4</v>
      </c>
      <c r="AF23">
        <v>171.3</v>
      </c>
      <c r="AG23" s="3">
        <v>64715652</v>
      </c>
      <c r="AH23" s="3">
        <v>220818968.36032319</v>
      </c>
      <c r="AI23" s="3">
        <v>65842744</v>
      </c>
      <c r="AJ23" s="3">
        <v>224664765.8605504</v>
      </c>
      <c r="AK23" s="3">
        <v>0</v>
      </c>
      <c r="AL23" s="3">
        <v>0</v>
      </c>
      <c r="AM23" s="3">
        <v>18960680</v>
      </c>
      <c r="AN23" s="3">
        <v>64696526</v>
      </c>
      <c r="AO23" s="3">
        <v>218</v>
      </c>
      <c r="AP23" s="3">
        <v>21804</v>
      </c>
      <c r="AQ23" s="3">
        <v>74398.3354464</v>
      </c>
      <c r="AR23" s="3">
        <v>0</v>
      </c>
      <c r="AS23" s="3">
        <f>Tabela3[[#This Row],[NaturalGas(kBtu)]]+Tabela3[[#This Row],[Electricity(kBtu)]]+Tabela3[[#This Row],[SteamUse(kBtu)]]</f>
        <v>64718330</v>
      </c>
      <c r="AT23" s="3">
        <f>Tabela3[[#This Row],[SiteEnergyUse(kBtu)]]-Tabela3[[#This Row],[Kolumna1]]</f>
        <v>-2678</v>
      </c>
      <c r="AU23">
        <v>452.16</v>
      </c>
      <c r="AV23">
        <v>0.15</v>
      </c>
      <c r="AW23" t="s">
        <v>55</v>
      </c>
      <c r="AY23" t="s">
        <v>56</v>
      </c>
    </row>
    <row r="24" spans="1:51" hidden="1" x14ac:dyDescent="0.25">
      <c r="A24">
        <v>49985</v>
      </c>
      <c r="B24">
        <v>2015</v>
      </c>
      <c r="C24" t="s">
        <v>47</v>
      </c>
      <c r="D24" t="s">
        <v>290</v>
      </c>
      <c r="E24" t="s">
        <v>13575</v>
      </c>
      <c r="F24" t="s">
        <v>13576</v>
      </c>
      <c r="G24" t="s">
        <v>221</v>
      </c>
      <c r="H24">
        <v>7</v>
      </c>
      <c r="I24" t="s">
        <v>229</v>
      </c>
      <c r="J24" t="s">
        <v>13577</v>
      </c>
      <c r="K24" t="s">
        <v>13578</v>
      </c>
      <c r="L24">
        <v>2014</v>
      </c>
      <c r="M24">
        <v>1</v>
      </c>
      <c r="N24">
        <v>6</v>
      </c>
      <c r="O24" s="3">
        <v>169195</v>
      </c>
      <c r="P24" s="3">
        <v>257986</v>
      </c>
      <c r="Q24" s="3" t="s">
        <v>481</v>
      </c>
      <c r="R24" s="3" t="s">
        <v>143</v>
      </c>
      <c r="S24" s="3">
        <v>427181</v>
      </c>
      <c r="T24" s="3" t="s">
        <v>62</v>
      </c>
      <c r="U24" s="3">
        <v>169195</v>
      </c>
      <c r="X24" s="3">
        <f>Tabela3[[#This Row],[PropertyGFABuilding(s)]]+Tabela3[[#This Row],[PropertyGFAParking]]</f>
        <v>427181</v>
      </c>
      <c r="Y24" s="3">
        <f>Tabela3[[#This Row],[LargestPropertyUseTypeGFA]]+Tabela3[[#This Row],[SecondLargestPropertyUseTypeGFA]]+Tabela3[[#This Row],[ThirdLargestPropertyUseTypeGFA]]</f>
        <v>596376</v>
      </c>
      <c r="Z24" s="3">
        <f>Tabela3[[#This Row],[GFA total]]-Tabela3[[#This Row],[Kolumna3]]</f>
        <v>-169195</v>
      </c>
      <c r="AA24" t="s">
        <v>254</v>
      </c>
      <c r="AB24">
        <v>99</v>
      </c>
      <c r="AC24">
        <v>39.200000000000003</v>
      </c>
      <c r="AD24">
        <v>40.700000000000003</v>
      </c>
      <c r="AE24">
        <v>113</v>
      </c>
      <c r="AF24">
        <v>115.8</v>
      </c>
      <c r="AG24" s="3">
        <v>16730779</v>
      </c>
      <c r="AH24" s="3">
        <v>57087787.026306398</v>
      </c>
      <c r="AI24" s="3">
        <v>17371762</v>
      </c>
      <c r="AJ24" s="3">
        <v>59274911.7854992</v>
      </c>
      <c r="AK24" s="3">
        <v>0</v>
      </c>
      <c r="AL24" s="3">
        <v>0</v>
      </c>
      <c r="AM24" s="3">
        <v>4306088</v>
      </c>
      <c r="AN24" s="3">
        <v>14692982</v>
      </c>
      <c r="AO24" s="3">
        <v>20384</v>
      </c>
      <c r="AP24" s="3">
        <v>2038408</v>
      </c>
      <c r="AQ24" s="3">
        <v>6955336.7345727999</v>
      </c>
      <c r="AR24" s="3">
        <v>0</v>
      </c>
      <c r="AS24" s="3">
        <f>Tabela3[[#This Row],[NaturalGas(kBtu)]]+Tabela3[[#This Row],[Electricity(kBtu)]]+Tabela3[[#This Row],[SteamUse(kBtu)]]</f>
        <v>16731390</v>
      </c>
      <c r="AT24" s="3">
        <f>Tabela3[[#This Row],[SiteEnergyUse(kBtu)]]-Tabela3[[#This Row],[Kolumna1]]</f>
        <v>-611</v>
      </c>
      <c r="AU24">
        <v>210.69</v>
      </c>
      <c r="AV24">
        <v>0.35</v>
      </c>
      <c r="AW24" t="s">
        <v>55</v>
      </c>
      <c r="AY24" t="s">
        <v>56</v>
      </c>
    </row>
    <row r="25" spans="1:51" hidden="1" x14ac:dyDescent="0.25">
      <c r="A25">
        <v>147</v>
      </c>
      <c r="B25">
        <v>2015</v>
      </c>
      <c r="C25" t="s">
        <v>47</v>
      </c>
      <c r="D25" t="s">
        <v>536</v>
      </c>
      <c r="E25" t="s">
        <v>537</v>
      </c>
      <c r="F25" t="s">
        <v>538</v>
      </c>
      <c r="G25" t="s">
        <v>262</v>
      </c>
      <c r="H25">
        <v>6</v>
      </c>
      <c r="I25" t="s">
        <v>263</v>
      </c>
      <c r="J25" t="s">
        <v>539</v>
      </c>
      <c r="K25" t="s">
        <v>540</v>
      </c>
      <c r="L25">
        <v>1954</v>
      </c>
      <c r="M25">
        <v>1</v>
      </c>
      <c r="N25">
        <v>5</v>
      </c>
      <c r="O25" s="3">
        <v>0</v>
      </c>
      <c r="P25" s="3">
        <v>285333</v>
      </c>
      <c r="Q25" s="3" t="s">
        <v>541</v>
      </c>
      <c r="R25" s="3" t="s">
        <v>542</v>
      </c>
      <c r="S25" s="3">
        <v>302661</v>
      </c>
      <c r="T25" s="3" t="s">
        <v>62</v>
      </c>
      <c r="U25" s="3">
        <v>148865</v>
      </c>
      <c r="X25" s="3">
        <f>Tabela3[[#This Row],[PropertyGFABuilding(s)]]+Tabela3[[#This Row],[PropertyGFAParking]]</f>
        <v>285333</v>
      </c>
      <c r="Y25" s="3">
        <f>Tabela3[[#This Row],[LargestPropertyUseTypeGFA]]+Tabela3[[#This Row],[SecondLargestPropertyUseTypeGFA]]+Tabela3[[#This Row],[ThirdLargestPropertyUseTypeGFA]]</f>
        <v>451526</v>
      </c>
      <c r="Z25" s="3">
        <f>Tabela3[[#This Row],[GFA total]]-Tabela3[[#This Row],[Kolumna3]]</f>
        <v>-166193</v>
      </c>
      <c r="AB25">
        <v>28</v>
      </c>
      <c r="AC25">
        <v>209.4</v>
      </c>
      <c r="AD25">
        <v>221.3</v>
      </c>
      <c r="AE25">
        <v>442.9</v>
      </c>
      <c r="AF25">
        <v>450.1</v>
      </c>
      <c r="AG25" s="3">
        <v>63362516</v>
      </c>
      <c r="AH25" s="3">
        <v>216201876.72426561</v>
      </c>
      <c r="AI25" s="3">
        <v>66980332</v>
      </c>
      <c r="AJ25" s="3">
        <v>228546377.19901121</v>
      </c>
      <c r="AK25" s="3">
        <v>0</v>
      </c>
      <c r="AL25" s="3">
        <v>0</v>
      </c>
      <c r="AM25" s="3">
        <v>9469708</v>
      </c>
      <c r="AN25" s="3">
        <v>32311985</v>
      </c>
      <c r="AO25" s="3">
        <v>310519</v>
      </c>
      <c r="AP25" s="3">
        <v>31051872</v>
      </c>
      <c r="AQ25" s="3">
        <v>105953384.2090752</v>
      </c>
      <c r="AR25" s="3">
        <v>0</v>
      </c>
      <c r="AS25" s="3">
        <f>Tabela3[[#This Row],[NaturalGas(kBtu)]]+Tabela3[[#This Row],[Electricity(kBtu)]]+Tabela3[[#This Row],[SteamUse(kBtu)]]</f>
        <v>63363857</v>
      </c>
      <c r="AT25" s="3">
        <f>Tabela3[[#This Row],[SiteEnergyUse(kBtu)]]-Tabela3[[#This Row],[Kolumna1]]</f>
        <v>-1341</v>
      </c>
      <c r="AU25">
        <v>1874.42</v>
      </c>
      <c r="AV25">
        <v>6.08</v>
      </c>
      <c r="AW25" t="s">
        <v>55</v>
      </c>
      <c r="AY25" t="s">
        <v>56</v>
      </c>
    </row>
    <row r="26" spans="1:51" hidden="1" x14ac:dyDescent="0.25">
      <c r="A26">
        <v>569</v>
      </c>
      <c r="B26">
        <v>2015</v>
      </c>
      <c r="C26" t="s">
        <v>47</v>
      </c>
      <c r="D26" t="s">
        <v>290</v>
      </c>
      <c r="E26" t="s">
        <v>1941</v>
      </c>
      <c r="F26" t="s">
        <v>1942</v>
      </c>
      <c r="G26" t="s">
        <v>270</v>
      </c>
      <c r="H26">
        <v>2</v>
      </c>
      <c r="I26" t="s">
        <v>246</v>
      </c>
      <c r="J26" t="s">
        <v>1943</v>
      </c>
      <c r="K26" t="s">
        <v>1944</v>
      </c>
      <c r="L26">
        <v>1932</v>
      </c>
      <c r="M26">
        <v>1</v>
      </c>
      <c r="N26">
        <v>14</v>
      </c>
      <c r="O26" s="3">
        <v>0</v>
      </c>
      <c r="P26" s="3">
        <v>304052</v>
      </c>
      <c r="Q26" s="3" t="s">
        <v>1622</v>
      </c>
      <c r="R26" s="3" t="s">
        <v>143</v>
      </c>
      <c r="S26" s="3">
        <v>230140</v>
      </c>
      <c r="T26" s="3" t="s">
        <v>62</v>
      </c>
      <c r="U26" s="3">
        <v>156487</v>
      </c>
      <c r="V26" s="3" t="s">
        <v>392</v>
      </c>
      <c r="W26" s="3">
        <v>72830</v>
      </c>
      <c r="X26" s="3">
        <f>Tabela3[[#This Row],[PropertyGFABuilding(s)]]+Tabela3[[#This Row],[PropertyGFAParking]]</f>
        <v>304052</v>
      </c>
      <c r="Y26" s="3">
        <f>Tabela3[[#This Row],[LargestPropertyUseTypeGFA]]+Tabela3[[#This Row],[SecondLargestPropertyUseTypeGFA]]+Tabela3[[#This Row],[ThirdLargestPropertyUseTypeGFA]]</f>
        <v>459457</v>
      </c>
      <c r="Z26" s="3">
        <f>Tabela3[[#This Row],[GFA total]]-Tabela3[[#This Row],[Kolumna3]]</f>
        <v>-155405</v>
      </c>
      <c r="AA26" t="s">
        <v>1945</v>
      </c>
      <c r="AB26">
        <v>86</v>
      </c>
      <c r="AC26">
        <v>52.3</v>
      </c>
      <c r="AD26">
        <v>62.9</v>
      </c>
      <c r="AE26">
        <v>153.1</v>
      </c>
      <c r="AF26">
        <v>183.1</v>
      </c>
      <c r="AG26" s="3">
        <v>15843743</v>
      </c>
      <c r="AH26" s="3">
        <v>54061094.590008803</v>
      </c>
      <c r="AI26" s="3">
        <v>19045430</v>
      </c>
      <c r="AJ26" s="3">
        <v>64985703.992888004</v>
      </c>
      <c r="AK26" s="3">
        <v>0</v>
      </c>
      <c r="AL26" s="3">
        <v>0</v>
      </c>
      <c r="AM26" s="3">
        <v>4171065</v>
      </c>
      <c r="AN26" s="3">
        <v>14232265</v>
      </c>
      <c r="AO26" s="3">
        <v>16121</v>
      </c>
      <c r="AP26" s="3">
        <v>1612071</v>
      </c>
      <c r="AQ26" s="3">
        <v>5500614.5212535998</v>
      </c>
      <c r="AR26" s="3">
        <v>0</v>
      </c>
      <c r="AS26" s="3">
        <f>Tabela3[[#This Row],[NaturalGas(kBtu)]]+Tabela3[[#This Row],[Electricity(kBtu)]]+Tabela3[[#This Row],[SteamUse(kBtu)]]</f>
        <v>15844336</v>
      </c>
      <c r="AT26" s="3">
        <f>Tabela3[[#This Row],[SiteEnergyUse(kBtu)]]-Tabela3[[#This Row],[Kolumna1]]</f>
        <v>-593</v>
      </c>
      <c r="AU26">
        <v>184.83</v>
      </c>
      <c r="AV26">
        <v>0.41</v>
      </c>
      <c r="AW26" t="s">
        <v>55</v>
      </c>
      <c r="AY26" t="s">
        <v>56</v>
      </c>
    </row>
    <row r="27" spans="1:51" hidden="1" x14ac:dyDescent="0.25">
      <c r="A27">
        <v>432</v>
      </c>
      <c r="B27">
        <v>2015</v>
      </c>
      <c r="C27" t="s">
        <v>569</v>
      </c>
      <c r="D27" t="s">
        <v>148</v>
      </c>
      <c r="E27" t="s">
        <v>1461</v>
      </c>
      <c r="F27" t="s">
        <v>1462</v>
      </c>
      <c r="G27" t="s">
        <v>51</v>
      </c>
      <c r="H27">
        <v>7</v>
      </c>
      <c r="I27" t="s">
        <v>52</v>
      </c>
      <c r="J27" t="s">
        <v>1463</v>
      </c>
      <c r="K27" t="s">
        <v>1464</v>
      </c>
      <c r="L27">
        <v>1913</v>
      </c>
      <c r="M27">
        <v>1</v>
      </c>
      <c r="N27">
        <v>10</v>
      </c>
      <c r="O27" s="3">
        <v>0</v>
      </c>
      <c r="P27" s="3">
        <v>258497</v>
      </c>
      <c r="Q27" s="3" t="s">
        <v>1465</v>
      </c>
      <c r="R27" s="3" t="s">
        <v>62</v>
      </c>
      <c r="S27" s="3">
        <v>155000</v>
      </c>
      <c r="T27" s="3" t="s">
        <v>143</v>
      </c>
      <c r="U27" s="3">
        <v>145594</v>
      </c>
      <c r="V27" s="3" t="s">
        <v>198</v>
      </c>
      <c r="W27" s="3">
        <v>103200</v>
      </c>
      <c r="X27" s="3">
        <f>Tabela3[[#This Row],[PropertyGFABuilding(s)]]+Tabela3[[#This Row],[PropertyGFAParking]]</f>
        <v>258497</v>
      </c>
      <c r="Y27" s="3">
        <f>Tabela3[[#This Row],[LargestPropertyUseTypeGFA]]+Tabela3[[#This Row],[SecondLargestPropertyUseTypeGFA]]+Tabela3[[#This Row],[ThirdLargestPropertyUseTypeGFA]]</f>
        <v>403794</v>
      </c>
      <c r="Z27" s="3">
        <f>Tabela3[[#This Row],[GFA total]]-Tabela3[[#This Row],[Kolumna3]]</f>
        <v>-145297</v>
      </c>
      <c r="AC27">
        <v>89</v>
      </c>
      <c r="AD27">
        <v>93.2</v>
      </c>
      <c r="AE27">
        <v>254.9</v>
      </c>
      <c r="AF27">
        <v>260</v>
      </c>
      <c r="AG27" s="3">
        <v>23914744</v>
      </c>
      <c r="AH27" s="3">
        <v>81600492.855750397</v>
      </c>
      <c r="AI27" s="3">
        <v>25042638</v>
      </c>
      <c r="AJ27" s="3">
        <v>85449026.8935408</v>
      </c>
      <c r="AK27" s="3">
        <v>3386539</v>
      </c>
      <c r="AL27" s="3">
        <v>11555350.6019224</v>
      </c>
      <c r="AM27" s="3">
        <v>6016473</v>
      </c>
      <c r="AN27" s="3">
        <v>20529058</v>
      </c>
      <c r="AO27" s="3">
        <v>0</v>
      </c>
      <c r="AP27" s="3">
        <v>0</v>
      </c>
      <c r="AQ27" s="3">
        <v>0</v>
      </c>
      <c r="AR27" s="3">
        <v>0</v>
      </c>
      <c r="AS27" s="3">
        <f>Tabela3[[#This Row],[NaturalGas(kBtu)]]+Tabela3[[#This Row],[Electricity(kBtu)]]+Tabela3[[#This Row],[SteamUse(kBtu)]]</f>
        <v>23915597</v>
      </c>
      <c r="AT27" s="3">
        <f>Tabela3[[#This Row],[SiteEnergyUse(kBtu)]]-Tabela3[[#This Row],[Kolumna1]]</f>
        <v>-853</v>
      </c>
      <c r="AU27">
        <v>404.51</v>
      </c>
      <c r="AV27">
        <v>1.22</v>
      </c>
      <c r="AW27" t="s">
        <v>55</v>
      </c>
      <c r="AY27" t="s">
        <v>56</v>
      </c>
    </row>
    <row r="28" spans="1:51" hidden="1" x14ac:dyDescent="0.25">
      <c r="A28">
        <v>732</v>
      </c>
      <c r="B28">
        <v>2015</v>
      </c>
      <c r="C28" t="s">
        <v>47</v>
      </c>
      <c r="D28" t="s">
        <v>198</v>
      </c>
      <c r="E28" t="s">
        <v>2500</v>
      </c>
      <c r="F28" t="s">
        <v>2501</v>
      </c>
      <c r="G28" t="s">
        <v>631</v>
      </c>
      <c r="H28">
        <v>6</v>
      </c>
      <c r="I28" t="s">
        <v>277</v>
      </c>
      <c r="J28" t="s">
        <v>2502</v>
      </c>
      <c r="K28" t="s">
        <v>2503</v>
      </c>
      <c r="L28">
        <v>1970</v>
      </c>
      <c r="M28">
        <v>1</v>
      </c>
      <c r="N28">
        <v>1</v>
      </c>
      <c r="O28" s="3">
        <v>35545</v>
      </c>
      <c r="P28" s="3">
        <v>106345</v>
      </c>
      <c r="Q28" s="3" t="s">
        <v>1599</v>
      </c>
      <c r="R28" s="3" t="s">
        <v>198</v>
      </c>
      <c r="S28" s="3">
        <v>168972</v>
      </c>
      <c r="T28" s="3" t="s">
        <v>828</v>
      </c>
      <c r="U28" s="3">
        <v>118133</v>
      </c>
      <c r="V28" s="3" t="s">
        <v>62</v>
      </c>
      <c r="W28" s="3">
        <v>0</v>
      </c>
      <c r="X28" s="3">
        <f>Tabela3[[#This Row],[PropertyGFABuilding(s)]]+Tabela3[[#This Row],[PropertyGFAParking]]</f>
        <v>141890</v>
      </c>
      <c r="Y28" s="3">
        <f>Tabela3[[#This Row],[LargestPropertyUseTypeGFA]]+Tabela3[[#This Row],[SecondLargestPropertyUseTypeGFA]]+Tabela3[[#This Row],[ThirdLargestPropertyUseTypeGFA]]</f>
        <v>287105</v>
      </c>
      <c r="Z28" s="3">
        <f>Tabela3[[#This Row],[GFA total]]-Tabela3[[#This Row],[Kolumna3]]</f>
        <v>-145215</v>
      </c>
      <c r="AB28">
        <v>95</v>
      </c>
      <c r="AC28">
        <v>59.6</v>
      </c>
      <c r="AD28">
        <v>62.3</v>
      </c>
      <c r="AE28">
        <v>159.4</v>
      </c>
      <c r="AF28">
        <v>160.6</v>
      </c>
      <c r="AG28" s="3">
        <v>17109052</v>
      </c>
      <c r="AH28" s="3">
        <v>58378508.065763198</v>
      </c>
      <c r="AI28" s="3">
        <v>17878054</v>
      </c>
      <c r="AJ28" s="3">
        <v>61002451.780446403</v>
      </c>
      <c r="AK28" s="3">
        <v>0</v>
      </c>
      <c r="AL28" s="3">
        <v>0</v>
      </c>
      <c r="AM28" s="3">
        <v>3898566</v>
      </c>
      <c r="AN28" s="3">
        <v>13302459</v>
      </c>
      <c r="AO28" s="3">
        <v>38071</v>
      </c>
      <c r="AP28" s="3">
        <v>3807145</v>
      </c>
      <c r="AQ28" s="3">
        <v>12990517.831731999</v>
      </c>
      <c r="AR28" s="3">
        <v>0</v>
      </c>
      <c r="AS28" s="3">
        <f>Tabela3[[#This Row],[NaturalGas(kBtu)]]+Tabela3[[#This Row],[Electricity(kBtu)]]+Tabela3[[#This Row],[SteamUse(kBtu)]]</f>
        <v>17109604</v>
      </c>
      <c r="AT28" s="3">
        <f>Tabela3[[#This Row],[SiteEnergyUse(kBtu)]]-Tabela3[[#This Row],[Kolumna1]]</f>
        <v>-552</v>
      </c>
      <c r="AU28">
        <v>294.93</v>
      </c>
      <c r="AV28">
        <v>1.68</v>
      </c>
      <c r="AW28" t="s">
        <v>70</v>
      </c>
      <c r="AY28" t="s">
        <v>56</v>
      </c>
    </row>
    <row r="29" spans="1:51" hidden="1" x14ac:dyDescent="0.25">
      <c r="A29">
        <v>49710</v>
      </c>
      <c r="B29">
        <v>2015</v>
      </c>
      <c r="C29" t="s">
        <v>102</v>
      </c>
      <c r="D29" t="s">
        <v>103</v>
      </c>
      <c r="E29" t="s">
        <v>13176</v>
      </c>
      <c r="F29" t="s">
        <v>13177</v>
      </c>
      <c r="G29" t="s">
        <v>1530</v>
      </c>
      <c r="H29">
        <v>3</v>
      </c>
      <c r="I29" t="s">
        <v>194</v>
      </c>
      <c r="J29" t="s">
        <v>13178</v>
      </c>
      <c r="K29" t="s">
        <v>13179</v>
      </c>
      <c r="L29">
        <v>2012</v>
      </c>
      <c r="M29">
        <v>1</v>
      </c>
      <c r="N29">
        <v>7</v>
      </c>
      <c r="O29" s="3">
        <v>120015</v>
      </c>
      <c r="P29" s="3">
        <v>104562</v>
      </c>
      <c r="Q29" s="3" t="s">
        <v>2063</v>
      </c>
      <c r="R29" s="3" t="s">
        <v>108</v>
      </c>
      <c r="S29" s="3">
        <v>246342</v>
      </c>
      <c r="T29" s="3" t="s">
        <v>62</v>
      </c>
      <c r="U29" s="3">
        <v>107368</v>
      </c>
      <c r="V29" s="3" t="s">
        <v>198</v>
      </c>
      <c r="W29" s="3">
        <v>13772</v>
      </c>
      <c r="X29" s="3">
        <f>Tabela3[[#This Row],[PropertyGFABuilding(s)]]+Tabela3[[#This Row],[PropertyGFAParking]]</f>
        <v>224577</v>
      </c>
      <c r="Y29" s="3">
        <f>Tabela3[[#This Row],[LargestPropertyUseTypeGFA]]+Tabela3[[#This Row],[SecondLargestPropertyUseTypeGFA]]+Tabela3[[#This Row],[ThirdLargestPropertyUseTypeGFA]]</f>
        <v>367482</v>
      </c>
      <c r="Z29" s="3">
        <f>Tabela3[[#This Row],[GFA total]]-Tabela3[[#This Row],[Kolumna3]]</f>
        <v>-142905</v>
      </c>
      <c r="AB29">
        <v>100</v>
      </c>
      <c r="AC29">
        <v>28.9</v>
      </c>
      <c r="AD29">
        <v>29.7</v>
      </c>
      <c r="AE29">
        <v>70.900000000000006</v>
      </c>
      <c r="AF29">
        <v>71.7</v>
      </c>
      <c r="AG29" s="3">
        <v>7794869</v>
      </c>
      <c r="AH29" s="3">
        <v>26597196.781450398</v>
      </c>
      <c r="AI29" s="3">
        <v>7997551</v>
      </c>
      <c r="AJ29" s="3">
        <v>27288776.465221599</v>
      </c>
      <c r="AK29" s="3">
        <v>0</v>
      </c>
      <c r="AL29" s="3">
        <v>0</v>
      </c>
      <c r="AM29" s="3">
        <v>1529503</v>
      </c>
      <c r="AN29" s="3">
        <v>5218881</v>
      </c>
      <c r="AO29" s="3">
        <v>25762</v>
      </c>
      <c r="AP29" s="3">
        <v>2576204</v>
      </c>
      <c r="AQ29" s="3">
        <v>8790372.8384863995</v>
      </c>
      <c r="AR29" s="3">
        <v>0</v>
      </c>
      <c r="AS29" s="3">
        <f>Tabela3[[#This Row],[NaturalGas(kBtu)]]+Tabela3[[#This Row],[Electricity(kBtu)]]+Tabela3[[#This Row],[SteamUse(kBtu)]]</f>
        <v>7795085</v>
      </c>
      <c r="AT29" s="3">
        <f>Tabela3[[#This Row],[SiteEnergyUse(kBtu)]]-Tabela3[[#This Row],[Kolumna1]]</f>
        <v>-216</v>
      </c>
      <c r="AU29">
        <v>173.2</v>
      </c>
      <c r="AV29">
        <v>0.67</v>
      </c>
      <c r="AW29" t="s">
        <v>55</v>
      </c>
      <c r="AY29" t="s">
        <v>56</v>
      </c>
    </row>
    <row r="30" spans="1:51" hidden="1" x14ac:dyDescent="0.25">
      <c r="A30">
        <v>23373</v>
      </c>
      <c r="B30">
        <v>2015</v>
      </c>
      <c r="C30" t="s">
        <v>2326</v>
      </c>
      <c r="D30" t="s">
        <v>2327</v>
      </c>
      <c r="E30" t="s">
        <v>7569</v>
      </c>
      <c r="F30" t="s">
        <v>7570</v>
      </c>
      <c r="G30" t="s">
        <v>78</v>
      </c>
      <c r="H30">
        <v>7</v>
      </c>
      <c r="I30" t="s">
        <v>52</v>
      </c>
      <c r="J30" t="s">
        <v>7571</v>
      </c>
      <c r="K30" t="s">
        <v>7572</v>
      </c>
      <c r="L30">
        <v>1993</v>
      </c>
      <c r="M30">
        <v>1</v>
      </c>
      <c r="N30">
        <v>25</v>
      </c>
      <c r="O30" s="3">
        <v>5480</v>
      </c>
      <c r="P30" s="3">
        <v>255205</v>
      </c>
      <c r="Q30" s="3" t="s">
        <v>7573</v>
      </c>
      <c r="R30" s="3" t="s">
        <v>108</v>
      </c>
      <c r="S30" s="3">
        <v>305179</v>
      </c>
      <c r="T30" s="3" t="s">
        <v>62</v>
      </c>
      <c r="U30" s="3">
        <v>93906</v>
      </c>
      <c r="V30" s="3" t="s">
        <v>143</v>
      </c>
      <c r="W30" s="3">
        <v>4412</v>
      </c>
      <c r="X30" s="3">
        <f>Tabela3[[#This Row],[PropertyGFABuilding(s)]]+Tabela3[[#This Row],[PropertyGFAParking]]</f>
        <v>260685</v>
      </c>
      <c r="Y30" s="3">
        <f>Tabela3[[#This Row],[LargestPropertyUseTypeGFA]]+Tabela3[[#This Row],[SecondLargestPropertyUseTypeGFA]]+Tabela3[[#This Row],[ThirdLargestPropertyUseTypeGFA]]</f>
        <v>403497</v>
      </c>
      <c r="Z30" s="3">
        <f>Tabela3[[#This Row],[GFA total]]-Tabela3[[#This Row],[Kolumna3]]</f>
        <v>-142812</v>
      </c>
      <c r="AC30">
        <v>47.6</v>
      </c>
      <c r="AD30">
        <v>52.4</v>
      </c>
      <c r="AE30">
        <v>107.4</v>
      </c>
      <c r="AF30">
        <v>115.1</v>
      </c>
      <c r="AG30" s="3">
        <v>15088676</v>
      </c>
      <c r="AH30" s="3">
        <v>51484699.068521596</v>
      </c>
      <c r="AI30" s="3">
        <v>16610420</v>
      </c>
      <c r="AJ30" s="3">
        <v>56677105.075471997</v>
      </c>
      <c r="AK30" s="3">
        <v>0</v>
      </c>
      <c r="AL30" s="3">
        <v>0</v>
      </c>
      <c r="AM30" s="3">
        <v>2552460</v>
      </c>
      <c r="AN30" s="3">
        <v>8709355</v>
      </c>
      <c r="AO30" s="3">
        <v>63797</v>
      </c>
      <c r="AP30" s="3">
        <v>6379681</v>
      </c>
      <c r="AQ30" s="3">
        <v>21768374.9348296</v>
      </c>
      <c r="AR30" s="3">
        <v>0</v>
      </c>
      <c r="AS30" s="3">
        <f>Tabela3[[#This Row],[NaturalGas(kBtu)]]+Tabela3[[#This Row],[Electricity(kBtu)]]+Tabela3[[#This Row],[SteamUse(kBtu)]]</f>
        <v>15089036</v>
      </c>
      <c r="AT30" s="3">
        <f>Tabela3[[#This Row],[SiteEnergyUse(kBtu)]]-Tabela3[[#This Row],[Kolumna1]]</f>
        <v>-360</v>
      </c>
      <c r="AU30">
        <v>399.54</v>
      </c>
      <c r="AV30">
        <v>1.39</v>
      </c>
      <c r="AW30" t="s">
        <v>55</v>
      </c>
      <c r="AY30" t="s">
        <v>56</v>
      </c>
    </row>
    <row r="31" spans="1:51" hidden="1" x14ac:dyDescent="0.25">
      <c r="A31">
        <v>388</v>
      </c>
      <c r="B31">
        <v>2015</v>
      </c>
      <c r="C31" t="s">
        <v>47</v>
      </c>
      <c r="D31" t="s">
        <v>290</v>
      </c>
      <c r="E31" t="s">
        <v>1277</v>
      </c>
      <c r="F31" t="s">
        <v>1278</v>
      </c>
      <c r="G31" t="s">
        <v>51</v>
      </c>
      <c r="H31">
        <v>7</v>
      </c>
      <c r="I31" t="s">
        <v>52</v>
      </c>
      <c r="J31" t="s">
        <v>1279</v>
      </c>
      <c r="K31" t="s">
        <v>1280</v>
      </c>
      <c r="L31">
        <v>1976</v>
      </c>
      <c r="M31">
        <v>1</v>
      </c>
      <c r="N31">
        <v>42</v>
      </c>
      <c r="O31" s="3">
        <v>0</v>
      </c>
      <c r="P31" s="3">
        <v>635824</v>
      </c>
      <c r="Q31" s="3" t="s">
        <v>1281</v>
      </c>
      <c r="R31" s="3" t="s">
        <v>143</v>
      </c>
      <c r="S31" s="3">
        <v>718473</v>
      </c>
      <c r="T31" s="3" t="s">
        <v>62</v>
      </c>
      <c r="U31" s="3">
        <v>40000</v>
      </c>
      <c r="V31" s="3" t="s">
        <v>63</v>
      </c>
      <c r="W31" s="3">
        <v>19671</v>
      </c>
      <c r="X31" s="3">
        <f>Tabela3[[#This Row],[PropertyGFABuilding(s)]]+Tabela3[[#This Row],[PropertyGFAParking]]</f>
        <v>635824</v>
      </c>
      <c r="Y31" s="3">
        <f>Tabela3[[#This Row],[LargestPropertyUseTypeGFA]]+Tabela3[[#This Row],[SecondLargestPropertyUseTypeGFA]]+Tabela3[[#This Row],[ThirdLargestPropertyUseTypeGFA]]</f>
        <v>778144</v>
      </c>
      <c r="Z31" s="3">
        <f>Tabela3[[#This Row],[GFA total]]-Tabela3[[#This Row],[Kolumna3]]</f>
        <v>-142320</v>
      </c>
      <c r="AB31">
        <v>56</v>
      </c>
      <c r="AC31">
        <v>73.7</v>
      </c>
      <c r="AD31">
        <v>73.7</v>
      </c>
      <c r="AE31">
        <v>231.3</v>
      </c>
      <c r="AF31">
        <v>231.3</v>
      </c>
      <c r="AG31" s="3">
        <v>56762408</v>
      </c>
      <c r="AH31" s="3">
        <v>193681373.65297279</v>
      </c>
      <c r="AI31" s="3">
        <v>56762408</v>
      </c>
      <c r="AJ31" s="3">
        <v>193681373.65297279</v>
      </c>
      <c r="AK31" s="3">
        <v>0</v>
      </c>
      <c r="AL31" s="3">
        <v>0</v>
      </c>
      <c r="AM31" s="3">
        <v>16636110</v>
      </c>
      <c r="AN31" s="3">
        <v>56764764</v>
      </c>
      <c r="AO31" s="3">
        <v>0</v>
      </c>
      <c r="AP31" s="3">
        <v>0</v>
      </c>
      <c r="AQ31" s="3">
        <v>0</v>
      </c>
      <c r="AR31" s="3">
        <v>0</v>
      </c>
      <c r="AS31" s="3">
        <f>Tabela3[[#This Row],[NaturalGas(kBtu)]]+Tabela3[[#This Row],[Electricity(kBtu)]]+Tabela3[[#This Row],[SteamUse(kBtu)]]</f>
        <v>56764764</v>
      </c>
      <c r="AT31" s="3">
        <f>Tabela3[[#This Row],[SiteEnergyUse(kBtu)]]-Tabela3[[#This Row],[Kolumna1]]</f>
        <v>-2356</v>
      </c>
      <c r="AU31">
        <v>395.71</v>
      </c>
      <c r="AV31">
        <v>0.24</v>
      </c>
      <c r="AW31" t="s">
        <v>55</v>
      </c>
      <c r="AY31" t="s">
        <v>56</v>
      </c>
    </row>
    <row r="32" spans="1:51" hidden="1" x14ac:dyDescent="0.25">
      <c r="A32">
        <v>29069</v>
      </c>
      <c r="B32">
        <v>2015</v>
      </c>
      <c r="C32" t="s">
        <v>311</v>
      </c>
      <c r="D32" t="s">
        <v>148</v>
      </c>
      <c r="E32" t="s">
        <v>12874</v>
      </c>
      <c r="F32" t="s">
        <v>12875</v>
      </c>
      <c r="G32" t="s">
        <v>4905</v>
      </c>
      <c r="H32">
        <v>2</v>
      </c>
      <c r="I32" t="s">
        <v>173</v>
      </c>
      <c r="J32" t="s">
        <v>12876</v>
      </c>
      <c r="K32" t="s">
        <v>12877</v>
      </c>
      <c r="L32">
        <v>1995</v>
      </c>
      <c r="M32">
        <v>1</v>
      </c>
      <c r="N32">
        <v>3</v>
      </c>
      <c r="O32" s="3">
        <v>0</v>
      </c>
      <c r="P32" s="3">
        <v>124930</v>
      </c>
      <c r="Q32" s="3" t="s">
        <v>12878</v>
      </c>
      <c r="R32" s="3" t="s">
        <v>108</v>
      </c>
      <c r="S32" s="3">
        <v>132284</v>
      </c>
      <c r="T32" s="3" t="s">
        <v>368</v>
      </c>
      <c r="U32" s="3">
        <v>132284</v>
      </c>
      <c r="X32" s="3">
        <f>Tabela3[[#This Row],[PropertyGFABuilding(s)]]+Tabela3[[#This Row],[PropertyGFAParking]]</f>
        <v>124930</v>
      </c>
      <c r="Y32" s="3">
        <f>Tabela3[[#This Row],[LargestPropertyUseTypeGFA]]+Tabela3[[#This Row],[SecondLargestPropertyUseTypeGFA]]+Tabela3[[#This Row],[ThirdLargestPropertyUseTypeGFA]]</f>
        <v>264568</v>
      </c>
      <c r="Z32" s="3">
        <f>Tabela3[[#This Row],[GFA total]]-Tabela3[[#This Row],[Kolumna3]]</f>
        <v>-139638</v>
      </c>
      <c r="AC32">
        <v>26.2</v>
      </c>
      <c r="AD32">
        <v>26.9</v>
      </c>
      <c r="AE32">
        <v>62.4</v>
      </c>
      <c r="AF32">
        <v>64</v>
      </c>
      <c r="AG32" s="3">
        <v>6931901</v>
      </c>
      <c r="AH32" s="3">
        <v>23652627.769181602</v>
      </c>
      <c r="AI32" s="3">
        <v>7125024</v>
      </c>
      <c r="AJ32" s="3">
        <v>24311590.791398399</v>
      </c>
      <c r="AK32" s="3">
        <v>0</v>
      </c>
      <c r="AL32" s="3">
        <v>0</v>
      </c>
      <c r="AM32" s="3">
        <v>1294674</v>
      </c>
      <c r="AN32" s="3">
        <v>4417611</v>
      </c>
      <c r="AO32" s="3">
        <v>25145</v>
      </c>
      <c r="AP32" s="3">
        <v>2514475</v>
      </c>
      <c r="AQ32" s="3">
        <v>8579744.7496600002</v>
      </c>
      <c r="AR32" s="3">
        <v>0</v>
      </c>
      <c r="AS32" s="3">
        <f>Tabela3[[#This Row],[NaturalGas(kBtu)]]+Tabela3[[#This Row],[Electricity(kBtu)]]+Tabela3[[#This Row],[SteamUse(kBtu)]]</f>
        <v>6932086</v>
      </c>
      <c r="AT32" s="3">
        <f>Tabela3[[#This Row],[SiteEnergyUse(kBtu)]]-Tabela3[[#This Row],[Kolumna1]]</f>
        <v>-185</v>
      </c>
      <c r="AU32">
        <v>164.34</v>
      </c>
      <c r="AV32">
        <v>1.1599999999999999</v>
      </c>
      <c r="AW32" t="s">
        <v>55</v>
      </c>
      <c r="AY32" t="s">
        <v>56</v>
      </c>
    </row>
    <row r="33" spans="1:52" hidden="1" x14ac:dyDescent="0.25">
      <c r="A33">
        <v>326</v>
      </c>
      <c r="B33">
        <v>2015</v>
      </c>
      <c r="C33" t="s">
        <v>47</v>
      </c>
      <c r="D33" t="s">
        <v>290</v>
      </c>
      <c r="E33" t="s">
        <v>1007</v>
      </c>
      <c r="F33" t="s">
        <v>1008</v>
      </c>
      <c r="G33" t="s">
        <v>51</v>
      </c>
      <c r="H33">
        <v>7</v>
      </c>
      <c r="I33" t="s">
        <v>52</v>
      </c>
      <c r="J33" t="s">
        <v>1009</v>
      </c>
      <c r="K33" t="s">
        <v>1010</v>
      </c>
      <c r="L33">
        <v>1989</v>
      </c>
      <c r="M33">
        <v>1</v>
      </c>
      <c r="N33">
        <v>25</v>
      </c>
      <c r="O33" s="3">
        <v>0</v>
      </c>
      <c r="P33" s="3">
        <v>369996</v>
      </c>
      <c r="Q33" s="3" t="s">
        <v>481</v>
      </c>
      <c r="R33" s="3" t="s">
        <v>143</v>
      </c>
      <c r="S33" s="3">
        <v>380397</v>
      </c>
      <c r="T33" s="3" t="s">
        <v>62</v>
      </c>
      <c r="U33" s="3">
        <v>127192</v>
      </c>
      <c r="X33" s="3">
        <f>Tabela3[[#This Row],[PropertyGFABuilding(s)]]+Tabela3[[#This Row],[PropertyGFAParking]]</f>
        <v>369996</v>
      </c>
      <c r="Y33" s="3">
        <f>Tabela3[[#This Row],[LargestPropertyUseTypeGFA]]+Tabela3[[#This Row],[SecondLargestPropertyUseTypeGFA]]+Tabela3[[#This Row],[ThirdLargestPropertyUseTypeGFA]]</f>
        <v>507589</v>
      </c>
      <c r="Z33" s="3">
        <f>Tabela3[[#This Row],[GFA total]]-Tabela3[[#This Row],[Kolumna3]]</f>
        <v>-137593</v>
      </c>
      <c r="AA33" t="s">
        <v>1011</v>
      </c>
      <c r="AB33">
        <v>71</v>
      </c>
      <c r="AC33">
        <v>65.400000000000006</v>
      </c>
      <c r="AD33">
        <v>65.400000000000006</v>
      </c>
      <c r="AE33">
        <v>205.4</v>
      </c>
      <c r="AF33">
        <v>205.4</v>
      </c>
      <c r="AG33" s="3">
        <v>24882924</v>
      </c>
      <c r="AH33" s="3">
        <v>84904060.1100384</v>
      </c>
      <c r="AI33" s="3">
        <v>24882924</v>
      </c>
      <c r="AJ33" s="3">
        <v>84904060.1100384</v>
      </c>
      <c r="AK33" s="3">
        <v>0</v>
      </c>
      <c r="AL33" s="3">
        <v>0</v>
      </c>
      <c r="AM33" s="3">
        <v>7292768</v>
      </c>
      <c r="AN33" s="3">
        <v>24883957</v>
      </c>
      <c r="AO33" s="3">
        <v>0</v>
      </c>
      <c r="AP33" s="3">
        <v>0</v>
      </c>
      <c r="AQ33" s="3">
        <v>0</v>
      </c>
      <c r="AR33" s="3">
        <v>0</v>
      </c>
      <c r="AS33" s="3">
        <f>Tabela3[[#This Row],[NaturalGas(kBtu)]]+Tabela3[[#This Row],[Electricity(kBtu)]]+Tabela3[[#This Row],[SteamUse(kBtu)]]</f>
        <v>24883957</v>
      </c>
      <c r="AT33" s="3">
        <f>Tabela3[[#This Row],[SiteEnergyUse(kBtu)]]-Tabela3[[#This Row],[Kolumna1]]</f>
        <v>-1033</v>
      </c>
      <c r="AU33">
        <v>173.47</v>
      </c>
      <c r="AV33">
        <v>0.18</v>
      </c>
      <c r="AW33" t="s">
        <v>55</v>
      </c>
      <c r="AY33" t="s">
        <v>56</v>
      </c>
    </row>
    <row r="34" spans="1:52" hidden="1" x14ac:dyDescent="0.25">
      <c r="A34">
        <v>49825</v>
      </c>
      <c r="B34">
        <v>2015</v>
      </c>
      <c r="C34" t="s">
        <v>102</v>
      </c>
      <c r="D34" t="s">
        <v>103</v>
      </c>
      <c r="E34" t="s">
        <v>13377</v>
      </c>
      <c r="F34" t="s">
        <v>13378</v>
      </c>
      <c r="G34" t="s">
        <v>178</v>
      </c>
      <c r="H34">
        <v>4</v>
      </c>
      <c r="I34" t="s">
        <v>179</v>
      </c>
      <c r="J34" t="s">
        <v>13379</v>
      </c>
      <c r="K34" t="s">
        <v>13380</v>
      </c>
      <c r="L34">
        <v>2013</v>
      </c>
      <c r="M34">
        <v>1</v>
      </c>
      <c r="N34">
        <v>7</v>
      </c>
      <c r="O34" s="3">
        <v>0</v>
      </c>
      <c r="P34" s="3">
        <v>305925</v>
      </c>
      <c r="Q34" s="3" t="s">
        <v>2959</v>
      </c>
      <c r="R34" s="3" t="s">
        <v>108</v>
      </c>
      <c r="S34" s="3">
        <v>305925</v>
      </c>
      <c r="T34" s="3" t="s">
        <v>62</v>
      </c>
      <c r="U34" s="3">
        <v>135794</v>
      </c>
      <c r="X34" s="3">
        <f>Tabela3[[#This Row],[PropertyGFABuilding(s)]]+Tabela3[[#This Row],[PropertyGFAParking]]</f>
        <v>305925</v>
      </c>
      <c r="Y34" s="3">
        <f>Tabela3[[#This Row],[LargestPropertyUseTypeGFA]]+Tabela3[[#This Row],[SecondLargestPropertyUseTypeGFA]]+Tabela3[[#This Row],[ThirdLargestPropertyUseTypeGFA]]</f>
        <v>441719</v>
      </c>
      <c r="Z34" s="3">
        <f>Tabela3[[#This Row],[GFA total]]-Tabela3[[#This Row],[Kolumna3]]</f>
        <v>-135794</v>
      </c>
      <c r="AA34" t="s">
        <v>1021</v>
      </c>
      <c r="AB34">
        <v>100</v>
      </c>
      <c r="AC34">
        <v>23.6</v>
      </c>
      <c r="AD34">
        <v>25.2</v>
      </c>
      <c r="AE34">
        <v>64.7</v>
      </c>
      <c r="AF34">
        <v>69.599999999999994</v>
      </c>
      <c r="AG34" s="3">
        <v>7220201</v>
      </c>
      <c r="AH34" s="3">
        <v>24636348.192461599</v>
      </c>
      <c r="AI34" s="3">
        <v>7702405</v>
      </c>
      <c r="AJ34" s="3">
        <v>26281696.520548001</v>
      </c>
      <c r="AK34" s="3">
        <v>0</v>
      </c>
      <c r="AL34" s="3">
        <v>0</v>
      </c>
      <c r="AM34" s="3">
        <v>1711720</v>
      </c>
      <c r="AN34" s="3">
        <v>5840631</v>
      </c>
      <c r="AO34" s="3">
        <v>13798</v>
      </c>
      <c r="AP34" s="3">
        <v>1379811</v>
      </c>
      <c r="AQ34" s="3">
        <v>4708110.5132376002</v>
      </c>
      <c r="AR34" s="3">
        <v>0</v>
      </c>
      <c r="AS34" s="3">
        <f>Tabela3[[#This Row],[NaturalGas(kBtu)]]+Tabela3[[#This Row],[Electricity(kBtu)]]+Tabela3[[#This Row],[SteamUse(kBtu)]]</f>
        <v>7220442</v>
      </c>
      <c r="AT34" s="3">
        <f>Tabela3[[#This Row],[SiteEnergyUse(kBtu)]]-Tabela3[[#This Row],[Kolumna1]]</f>
        <v>-241</v>
      </c>
      <c r="AU34">
        <v>114</v>
      </c>
      <c r="AV34">
        <v>0.28999999999999998</v>
      </c>
      <c r="AW34" t="s">
        <v>55</v>
      </c>
      <c r="AY34" t="s">
        <v>56</v>
      </c>
    </row>
    <row r="35" spans="1:52" hidden="1" x14ac:dyDescent="0.25">
      <c r="A35">
        <v>19464</v>
      </c>
      <c r="B35">
        <v>2015</v>
      </c>
      <c r="C35" t="s">
        <v>102</v>
      </c>
      <c r="D35" t="s">
        <v>103</v>
      </c>
      <c r="E35" t="s">
        <v>2977</v>
      </c>
      <c r="F35" t="s">
        <v>2978</v>
      </c>
      <c r="G35" t="s">
        <v>262</v>
      </c>
      <c r="H35">
        <v>6</v>
      </c>
      <c r="I35" t="s">
        <v>263</v>
      </c>
      <c r="J35" t="s">
        <v>2979</v>
      </c>
      <c r="K35" t="s">
        <v>2980</v>
      </c>
      <c r="L35">
        <v>2000</v>
      </c>
      <c r="M35">
        <v>1</v>
      </c>
      <c r="N35">
        <v>6</v>
      </c>
      <c r="O35" s="3">
        <v>0</v>
      </c>
      <c r="P35" s="3">
        <v>152693</v>
      </c>
      <c r="Q35" s="3" t="s">
        <v>2981</v>
      </c>
      <c r="R35" s="3" t="s">
        <v>108</v>
      </c>
      <c r="S35" s="3">
        <v>215698</v>
      </c>
      <c r="T35" s="3" t="s">
        <v>62</v>
      </c>
      <c r="U35" s="3">
        <v>65701</v>
      </c>
      <c r="V35" s="3" t="s">
        <v>143</v>
      </c>
      <c r="W35" s="3">
        <v>6803</v>
      </c>
      <c r="X35" s="3">
        <f>Tabela3[[#This Row],[PropertyGFABuilding(s)]]+Tabela3[[#This Row],[PropertyGFAParking]]</f>
        <v>152693</v>
      </c>
      <c r="Y35" s="3">
        <f>Tabela3[[#This Row],[LargestPropertyUseTypeGFA]]+Tabela3[[#This Row],[SecondLargestPropertyUseTypeGFA]]+Tabela3[[#This Row],[ThirdLargestPropertyUseTypeGFA]]</f>
        <v>288202</v>
      </c>
      <c r="Z35" s="3">
        <f>Tabela3[[#This Row],[GFA total]]-Tabela3[[#This Row],[Kolumna3]]</f>
        <v>-135509</v>
      </c>
      <c r="AB35">
        <v>100</v>
      </c>
      <c r="AC35">
        <v>22.4</v>
      </c>
      <c r="AD35">
        <v>23.7</v>
      </c>
      <c r="AE35">
        <v>58.4</v>
      </c>
      <c r="AF35">
        <v>60.5</v>
      </c>
      <c r="AG35" s="3">
        <v>4992165</v>
      </c>
      <c r="AH35" s="3">
        <v>17033973.870563999</v>
      </c>
      <c r="AI35" s="3">
        <v>5273117</v>
      </c>
      <c r="AJ35" s="3">
        <v>17992621.877367198</v>
      </c>
      <c r="AK35" s="3">
        <v>0</v>
      </c>
      <c r="AL35" s="3">
        <v>0</v>
      </c>
      <c r="AM35" s="3">
        <v>1085735</v>
      </c>
      <c r="AN35" s="3">
        <v>3704682</v>
      </c>
      <c r="AO35" s="3">
        <v>12876</v>
      </c>
      <c r="AP35" s="3">
        <v>1287638</v>
      </c>
      <c r="AQ35" s="3">
        <v>4393603.1855408</v>
      </c>
      <c r="AR35" s="3">
        <v>0</v>
      </c>
      <c r="AS35" s="3">
        <f>Tabela3[[#This Row],[NaturalGas(kBtu)]]+Tabela3[[#This Row],[Electricity(kBtu)]]+Tabela3[[#This Row],[SteamUse(kBtu)]]</f>
        <v>4992320</v>
      </c>
      <c r="AT35" s="3">
        <f>Tabela3[[#This Row],[SiteEnergyUse(kBtu)]]-Tabela3[[#This Row],[Kolumna1]]</f>
        <v>-155</v>
      </c>
      <c r="AU35">
        <v>94.21</v>
      </c>
      <c r="AV35">
        <v>0.51</v>
      </c>
      <c r="AW35" t="s">
        <v>55</v>
      </c>
      <c r="AY35" t="s">
        <v>56</v>
      </c>
    </row>
    <row r="36" spans="1:52" hidden="1" x14ac:dyDescent="0.25">
      <c r="A36">
        <v>422</v>
      </c>
      <c r="B36">
        <v>2015</v>
      </c>
      <c r="C36" t="s">
        <v>47</v>
      </c>
      <c r="D36" t="s">
        <v>290</v>
      </c>
      <c r="E36" t="s">
        <v>1421</v>
      </c>
      <c r="F36" t="s">
        <v>1422</v>
      </c>
      <c r="G36" t="s">
        <v>51</v>
      </c>
      <c r="H36">
        <v>7</v>
      </c>
      <c r="I36" t="s">
        <v>52</v>
      </c>
      <c r="J36" t="s">
        <v>1423</v>
      </c>
      <c r="K36" t="s">
        <v>1424</v>
      </c>
      <c r="L36">
        <v>1989</v>
      </c>
      <c r="M36">
        <v>1</v>
      </c>
      <c r="N36">
        <v>56</v>
      </c>
      <c r="O36" s="3">
        <v>389860</v>
      </c>
      <c r="P36" s="3">
        <v>1215718</v>
      </c>
      <c r="Q36" s="3" t="s">
        <v>431</v>
      </c>
      <c r="R36" s="3" t="s">
        <v>143</v>
      </c>
      <c r="S36" s="3">
        <v>1314475</v>
      </c>
      <c r="T36" s="3" t="s">
        <v>62</v>
      </c>
      <c r="U36" s="3">
        <v>389860</v>
      </c>
      <c r="V36" s="3" t="s">
        <v>82</v>
      </c>
      <c r="W36" s="3">
        <v>30744</v>
      </c>
      <c r="X36" s="3">
        <f>Tabela3[[#This Row],[PropertyGFABuilding(s)]]+Tabela3[[#This Row],[PropertyGFAParking]]</f>
        <v>1605578</v>
      </c>
      <c r="Y36" s="3">
        <f>Tabela3[[#This Row],[LargestPropertyUseTypeGFA]]+Tabela3[[#This Row],[SecondLargestPropertyUseTypeGFA]]+Tabela3[[#This Row],[ThirdLargestPropertyUseTypeGFA]]</f>
        <v>1735079</v>
      </c>
      <c r="Z36" s="3">
        <f>Tabela3[[#This Row],[GFA total]]-Tabela3[[#This Row],[Kolumna3]]</f>
        <v>-129501</v>
      </c>
      <c r="AA36" t="s">
        <v>1425</v>
      </c>
      <c r="AB36">
        <v>97</v>
      </c>
      <c r="AC36">
        <v>35.9</v>
      </c>
      <c r="AD36">
        <v>37.1</v>
      </c>
      <c r="AE36">
        <v>108</v>
      </c>
      <c r="AF36">
        <v>111.8</v>
      </c>
      <c r="AG36" s="3">
        <v>48342560</v>
      </c>
      <c r="AH36" s="3">
        <v>164951660.02649599</v>
      </c>
      <c r="AI36" s="3">
        <v>49973408</v>
      </c>
      <c r="AJ36" s="3">
        <v>170516344.33057281</v>
      </c>
      <c r="AK36" s="3">
        <v>595133</v>
      </c>
      <c r="AL36" s="3">
        <v>2030678.0668327999</v>
      </c>
      <c r="AM36" s="3">
        <v>13243190</v>
      </c>
      <c r="AN36" s="3">
        <v>45187640</v>
      </c>
      <c r="AO36" s="3">
        <v>25617</v>
      </c>
      <c r="AP36" s="3">
        <v>2561662</v>
      </c>
      <c r="AQ36" s="3">
        <v>8740753.4753392003</v>
      </c>
      <c r="AR36" s="3">
        <v>0</v>
      </c>
      <c r="AS36" s="3">
        <f>Tabela3[[#This Row],[NaturalGas(kBtu)]]+Tabela3[[#This Row],[Electricity(kBtu)]]+Tabela3[[#This Row],[SteamUse(kBtu)]]</f>
        <v>48344435</v>
      </c>
      <c r="AT36" s="3">
        <f>Tabela3[[#This Row],[SiteEnergyUse(kBtu)]]-Tabela3[[#This Row],[Kolumna1]]</f>
        <v>-1875</v>
      </c>
      <c r="AU36">
        <v>496.99</v>
      </c>
      <c r="AV36">
        <v>0.19</v>
      </c>
      <c r="AW36" t="s">
        <v>55</v>
      </c>
      <c r="AY36" t="s">
        <v>56</v>
      </c>
    </row>
    <row r="37" spans="1:52" hidden="1" x14ac:dyDescent="0.25">
      <c r="A37">
        <v>50016</v>
      </c>
      <c r="B37">
        <v>2015</v>
      </c>
      <c r="C37" t="s">
        <v>102</v>
      </c>
      <c r="D37" t="s">
        <v>103</v>
      </c>
      <c r="E37" t="s">
        <v>13623</v>
      </c>
      <c r="F37" t="s">
        <v>13624</v>
      </c>
      <c r="G37" t="s">
        <v>262</v>
      </c>
      <c r="H37">
        <v>6</v>
      </c>
      <c r="I37" t="s">
        <v>263</v>
      </c>
      <c r="J37" t="s">
        <v>13625</v>
      </c>
      <c r="K37" t="s">
        <v>13626</v>
      </c>
      <c r="L37">
        <v>2014</v>
      </c>
      <c r="M37">
        <v>1</v>
      </c>
      <c r="N37">
        <v>7</v>
      </c>
      <c r="O37" s="3">
        <v>129196</v>
      </c>
      <c r="P37" s="3">
        <v>289089</v>
      </c>
      <c r="Q37" s="3" t="s">
        <v>2959</v>
      </c>
      <c r="R37" s="3" t="s">
        <v>108</v>
      </c>
      <c r="S37" s="3">
        <v>418277</v>
      </c>
      <c r="T37" s="3" t="s">
        <v>62</v>
      </c>
      <c r="U37" s="3">
        <v>127633</v>
      </c>
      <c r="X37" s="3">
        <f>Tabela3[[#This Row],[PropertyGFABuilding(s)]]+Tabela3[[#This Row],[PropertyGFAParking]]</f>
        <v>418285</v>
      </c>
      <c r="Y37" s="3">
        <f>Tabela3[[#This Row],[LargestPropertyUseTypeGFA]]+Tabela3[[#This Row],[SecondLargestPropertyUseTypeGFA]]+Tabela3[[#This Row],[ThirdLargestPropertyUseTypeGFA]]</f>
        <v>545910</v>
      </c>
      <c r="Z37" s="3">
        <f>Tabela3[[#This Row],[GFA total]]-Tabela3[[#This Row],[Kolumna3]]</f>
        <v>-127625</v>
      </c>
      <c r="AA37" t="s">
        <v>254</v>
      </c>
      <c r="AB37">
        <v>100</v>
      </c>
      <c r="AC37">
        <v>18.3</v>
      </c>
      <c r="AD37">
        <v>18.3</v>
      </c>
      <c r="AE37">
        <v>47.3</v>
      </c>
      <c r="AF37">
        <v>47.3</v>
      </c>
      <c r="AG37" s="3">
        <v>7641887</v>
      </c>
      <c r="AH37" s="3">
        <v>26075200.535199199</v>
      </c>
      <c r="AI37" s="3">
        <v>7641887</v>
      </c>
      <c r="AJ37" s="3">
        <v>26075200.535199199</v>
      </c>
      <c r="AK37" s="3">
        <v>0</v>
      </c>
      <c r="AL37" s="3">
        <v>0</v>
      </c>
      <c r="AM37" s="3">
        <v>1651468</v>
      </c>
      <c r="AN37" s="3">
        <v>5635043</v>
      </c>
      <c r="AO37" s="3">
        <v>20071</v>
      </c>
      <c r="AP37" s="3">
        <v>2007079</v>
      </c>
      <c r="AQ37" s="3">
        <v>6848437.7503864001</v>
      </c>
      <c r="AR37" s="3">
        <v>0</v>
      </c>
      <c r="AS37" s="3">
        <f>Tabela3[[#This Row],[NaturalGas(kBtu)]]+Tabela3[[#This Row],[Electricity(kBtu)]]+Tabela3[[#This Row],[SteamUse(kBtu)]]</f>
        <v>7642122</v>
      </c>
      <c r="AT37" s="3">
        <f>Tabela3[[#This Row],[SiteEnergyUse(kBtu)]]-Tabela3[[#This Row],[Kolumna1]]</f>
        <v>-235</v>
      </c>
      <c r="AU37">
        <v>145.88</v>
      </c>
      <c r="AV37">
        <v>0.28999999999999998</v>
      </c>
      <c r="AW37" t="s">
        <v>55</v>
      </c>
      <c r="AY37" t="s">
        <v>56</v>
      </c>
      <c r="AZ37" t="s">
        <v>391</v>
      </c>
    </row>
    <row r="38" spans="1:52" hidden="1" x14ac:dyDescent="0.25">
      <c r="A38">
        <v>640</v>
      </c>
      <c r="B38">
        <v>2015</v>
      </c>
      <c r="C38" t="s">
        <v>47</v>
      </c>
      <c r="D38" t="s">
        <v>290</v>
      </c>
      <c r="E38" t="s">
        <v>2211</v>
      </c>
      <c r="F38" t="s">
        <v>2212</v>
      </c>
      <c r="G38" t="s">
        <v>581</v>
      </c>
      <c r="H38">
        <v>2</v>
      </c>
      <c r="I38" t="s">
        <v>246</v>
      </c>
      <c r="J38" t="s">
        <v>2213</v>
      </c>
      <c r="K38" t="s">
        <v>2214</v>
      </c>
      <c r="L38">
        <v>1912</v>
      </c>
      <c r="M38">
        <v>1</v>
      </c>
      <c r="N38">
        <v>6</v>
      </c>
      <c r="O38" s="3">
        <v>0</v>
      </c>
      <c r="P38" s="3">
        <v>1380959</v>
      </c>
      <c r="Q38" s="3" t="s">
        <v>1155</v>
      </c>
      <c r="R38" s="3" t="s">
        <v>143</v>
      </c>
      <c r="S38" s="3">
        <v>1000730</v>
      </c>
      <c r="T38" s="3" t="s">
        <v>198</v>
      </c>
      <c r="U38" s="3">
        <v>281296</v>
      </c>
      <c r="V38" s="3" t="s">
        <v>267</v>
      </c>
      <c r="W38" s="3">
        <v>220303</v>
      </c>
      <c r="X38" s="3">
        <f>Tabela3[[#This Row],[PropertyGFABuilding(s)]]+Tabela3[[#This Row],[PropertyGFAParking]]</f>
        <v>1380959</v>
      </c>
      <c r="Y38" s="3">
        <f>Tabela3[[#This Row],[LargestPropertyUseTypeGFA]]+Tabela3[[#This Row],[SecondLargestPropertyUseTypeGFA]]+Tabela3[[#This Row],[ThirdLargestPropertyUseTypeGFA]]</f>
        <v>1502329</v>
      </c>
      <c r="Z38" s="3">
        <f>Tabela3[[#This Row],[GFA total]]-Tabela3[[#This Row],[Kolumna3]]</f>
        <v>-121370</v>
      </c>
      <c r="AB38">
        <v>77</v>
      </c>
      <c r="AC38">
        <v>52.1</v>
      </c>
      <c r="AD38">
        <v>53.7</v>
      </c>
      <c r="AE38">
        <v>151.30000000000001</v>
      </c>
      <c r="AF38">
        <v>153</v>
      </c>
      <c r="AG38" s="3">
        <v>78272488</v>
      </c>
      <c r="AH38" s="3">
        <v>267076812.44030079</v>
      </c>
      <c r="AI38" s="3">
        <v>80627768</v>
      </c>
      <c r="AJ38" s="3">
        <v>275113361.30794883</v>
      </c>
      <c r="AK38" s="3">
        <v>0</v>
      </c>
      <c r="AL38" s="3">
        <v>0</v>
      </c>
      <c r="AM38" s="3">
        <v>20352100</v>
      </c>
      <c r="AN38" s="3">
        <v>69444248</v>
      </c>
      <c r="AO38" s="3">
        <v>88311</v>
      </c>
      <c r="AP38" s="3">
        <v>8831128</v>
      </c>
      <c r="AQ38" s="3">
        <v>30133059.223724801</v>
      </c>
      <c r="AR38" s="3">
        <v>0</v>
      </c>
      <c r="AS38" s="3">
        <f>Tabela3[[#This Row],[NaturalGas(kBtu)]]+Tabela3[[#This Row],[Electricity(kBtu)]]+Tabela3[[#This Row],[SteamUse(kBtu)]]</f>
        <v>78275376</v>
      </c>
      <c r="AT38" s="3">
        <f>Tabela3[[#This Row],[SiteEnergyUse(kBtu)]]-Tabela3[[#This Row],[Kolumna1]]</f>
        <v>-2888</v>
      </c>
      <c r="AU38">
        <v>953.12</v>
      </c>
      <c r="AV38">
        <v>0.47</v>
      </c>
      <c r="AW38" t="s">
        <v>55</v>
      </c>
      <c r="AY38" t="s">
        <v>56</v>
      </c>
    </row>
    <row r="39" spans="1:52" hidden="1" x14ac:dyDescent="0.25">
      <c r="A39">
        <v>23287</v>
      </c>
      <c r="B39">
        <v>2015</v>
      </c>
      <c r="C39" t="s">
        <v>2326</v>
      </c>
      <c r="D39" t="s">
        <v>2327</v>
      </c>
      <c r="E39" t="s">
        <v>7419</v>
      </c>
      <c r="F39" t="s">
        <v>7420</v>
      </c>
      <c r="G39" t="s">
        <v>99</v>
      </c>
      <c r="H39">
        <v>3</v>
      </c>
      <c r="I39" t="s">
        <v>194</v>
      </c>
      <c r="J39" t="s">
        <v>7421</v>
      </c>
      <c r="K39" t="s">
        <v>7422</v>
      </c>
      <c r="L39">
        <v>2008</v>
      </c>
      <c r="M39">
        <v>1</v>
      </c>
      <c r="N39">
        <v>26</v>
      </c>
      <c r="O39" s="3">
        <v>174156</v>
      </c>
      <c r="P39" s="3">
        <v>455459</v>
      </c>
      <c r="Q39" s="3" t="s">
        <v>2959</v>
      </c>
      <c r="R39" s="3" t="s">
        <v>108</v>
      </c>
      <c r="S39" s="3">
        <v>629615</v>
      </c>
      <c r="T39" s="3" t="s">
        <v>62</v>
      </c>
      <c r="U39" s="3">
        <v>121056</v>
      </c>
      <c r="X39" s="3">
        <f>Tabela3[[#This Row],[PropertyGFABuilding(s)]]+Tabela3[[#This Row],[PropertyGFAParking]]</f>
        <v>629615</v>
      </c>
      <c r="Y39" s="3">
        <f>Tabela3[[#This Row],[LargestPropertyUseTypeGFA]]+Tabela3[[#This Row],[SecondLargestPropertyUseTypeGFA]]+Tabela3[[#This Row],[ThirdLargestPropertyUseTypeGFA]]</f>
        <v>750671</v>
      </c>
      <c r="Z39" s="3">
        <f>Tabela3[[#This Row],[GFA total]]-Tabela3[[#This Row],[Kolumna3]]</f>
        <v>-121056</v>
      </c>
      <c r="AB39">
        <v>9</v>
      </c>
      <c r="AC39">
        <v>43.3</v>
      </c>
      <c r="AD39">
        <v>45.7</v>
      </c>
      <c r="AE39">
        <v>109.3</v>
      </c>
      <c r="AF39">
        <v>111.8</v>
      </c>
      <c r="AG39" s="3">
        <v>27282662</v>
      </c>
      <c r="AH39" s="3">
        <v>93092305.9689392</v>
      </c>
      <c r="AI39" s="3">
        <v>28779126</v>
      </c>
      <c r="AJ39" s="3">
        <v>98198453.036241606</v>
      </c>
      <c r="AK39" s="3">
        <v>0</v>
      </c>
      <c r="AL39" s="3">
        <v>0</v>
      </c>
      <c r="AM39" s="3">
        <v>5629376</v>
      </c>
      <c r="AN39" s="3">
        <v>19208228</v>
      </c>
      <c r="AO39" s="3">
        <v>80752</v>
      </c>
      <c r="AP39" s="3">
        <v>8075232</v>
      </c>
      <c r="AQ39" s="3">
        <v>27553835.036851201</v>
      </c>
      <c r="AR39" s="3">
        <v>0</v>
      </c>
      <c r="AS39" s="3">
        <f>Tabela3[[#This Row],[NaturalGas(kBtu)]]+Tabela3[[#This Row],[Electricity(kBtu)]]+Tabela3[[#This Row],[SteamUse(kBtu)]]</f>
        <v>27283460</v>
      </c>
      <c r="AT39" s="3">
        <f>Tabela3[[#This Row],[SiteEnergyUse(kBtu)]]-Tabela3[[#This Row],[Kolumna1]]</f>
        <v>-798</v>
      </c>
      <c r="AU39">
        <v>562.78</v>
      </c>
      <c r="AV39">
        <v>0.76</v>
      </c>
      <c r="AW39" t="s">
        <v>55</v>
      </c>
      <c r="AY39" t="s">
        <v>56</v>
      </c>
    </row>
    <row r="40" spans="1:52" hidden="1" x14ac:dyDescent="0.25">
      <c r="A40">
        <v>63</v>
      </c>
      <c r="B40">
        <v>2015</v>
      </c>
      <c r="C40" t="s">
        <v>47</v>
      </c>
      <c r="D40" t="s">
        <v>48</v>
      </c>
      <c r="E40" t="s">
        <v>322</v>
      </c>
      <c r="F40" t="s">
        <v>323</v>
      </c>
      <c r="G40" t="s">
        <v>51</v>
      </c>
      <c r="H40">
        <v>7</v>
      </c>
      <c r="I40" t="s">
        <v>52</v>
      </c>
      <c r="J40" t="s">
        <v>324</v>
      </c>
      <c r="K40" t="s">
        <v>325</v>
      </c>
      <c r="L40">
        <v>1982</v>
      </c>
      <c r="M40">
        <v>1</v>
      </c>
      <c r="N40">
        <v>34</v>
      </c>
      <c r="O40" s="3">
        <v>146694</v>
      </c>
      <c r="P40" s="3">
        <v>847518</v>
      </c>
      <c r="Q40" s="3" t="s">
        <v>68</v>
      </c>
      <c r="R40" s="3" t="s">
        <v>48</v>
      </c>
      <c r="S40" s="3">
        <v>994212</v>
      </c>
      <c r="T40" s="3" t="s">
        <v>62</v>
      </c>
      <c r="U40" s="3">
        <v>117668</v>
      </c>
      <c r="V40" s="3" t="s">
        <v>69</v>
      </c>
      <c r="W40" s="3">
        <v>0</v>
      </c>
      <c r="X40" s="3">
        <f>Tabela3[[#This Row],[PropertyGFABuilding(s)]]+Tabela3[[#This Row],[PropertyGFAParking]]</f>
        <v>994212</v>
      </c>
      <c r="Y40" s="3">
        <f>Tabela3[[#This Row],[LargestPropertyUseTypeGFA]]+Tabela3[[#This Row],[SecondLargestPropertyUseTypeGFA]]+Tabela3[[#This Row],[ThirdLargestPropertyUseTypeGFA]]</f>
        <v>1111880</v>
      </c>
      <c r="Z40" s="3">
        <f>Tabela3[[#This Row],[GFA total]]-Tabela3[[#This Row],[Kolumna3]]</f>
        <v>-117668</v>
      </c>
      <c r="AB40">
        <v>60</v>
      </c>
      <c r="AC40">
        <v>85.9</v>
      </c>
      <c r="AD40">
        <v>89.3</v>
      </c>
      <c r="AE40">
        <v>187.3</v>
      </c>
      <c r="AF40">
        <v>191.6</v>
      </c>
      <c r="AG40" s="3">
        <v>85357952</v>
      </c>
      <c r="AH40" s="3">
        <v>291253418.91000319</v>
      </c>
      <c r="AI40" s="3">
        <v>88771488</v>
      </c>
      <c r="AJ40" s="3">
        <v>302900887.09870082</v>
      </c>
      <c r="AK40" s="3">
        <v>16229832</v>
      </c>
      <c r="AL40" s="3">
        <v>55378484.928211197</v>
      </c>
      <c r="AM40" s="3">
        <v>13200400</v>
      </c>
      <c r="AN40" s="3">
        <v>45041634</v>
      </c>
      <c r="AO40" s="3">
        <v>240884</v>
      </c>
      <c r="AP40" s="3">
        <v>24088353</v>
      </c>
      <c r="AQ40" s="3">
        <v>82192871.3467848</v>
      </c>
      <c r="AR40" s="3">
        <v>0</v>
      </c>
      <c r="AS40" s="3">
        <f>Tabela3[[#This Row],[NaturalGas(kBtu)]]+Tabela3[[#This Row],[Electricity(kBtu)]]+Tabela3[[#This Row],[SteamUse(kBtu)]]</f>
        <v>85359819</v>
      </c>
      <c r="AT40" s="3">
        <f>Tabela3[[#This Row],[SiteEnergyUse(kBtu)]]-Tabela3[[#This Row],[Kolumna1]]</f>
        <v>-1867</v>
      </c>
      <c r="AU40">
        <v>2846.07</v>
      </c>
      <c r="AV40">
        <v>2.67</v>
      </c>
      <c r="AW40" t="s">
        <v>55</v>
      </c>
      <c r="AY40" t="s">
        <v>56</v>
      </c>
    </row>
    <row r="41" spans="1:52" hidden="1" x14ac:dyDescent="0.25">
      <c r="A41">
        <v>559</v>
      </c>
      <c r="B41">
        <v>2015</v>
      </c>
      <c r="C41" t="s">
        <v>47</v>
      </c>
      <c r="D41" t="s">
        <v>290</v>
      </c>
      <c r="E41" t="s">
        <v>1904</v>
      </c>
      <c r="F41" t="s">
        <v>1905</v>
      </c>
      <c r="G41" t="s">
        <v>221</v>
      </c>
      <c r="H41">
        <v>7</v>
      </c>
      <c r="I41" t="s">
        <v>229</v>
      </c>
      <c r="J41" t="s">
        <v>1906</v>
      </c>
      <c r="K41" t="s">
        <v>1907</v>
      </c>
      <c r="L41">
        <v>1981</v>
      </c>
      <c r="M41">
        <v>1</v>
      </c>
      <c r="N41">
        <v>4</v>
      </c>
      <c r="O41" s="3">
        <v>0</v>
      </c>
      <c r="P41" s="3">
        <v>186971</v>
      </c>
      <c r="Q41" s="3" t="s">
        <v>481</v>
      </c>
      <c r="R41" s="3" t="s">
        <v>143</v>
      </c>
      <c r="S41" s="3">
        <v>186977</v>
      </c>
      <c r="T41" s="3" t="s">
        <v>62</v>
      </c>
      <c r="U41" s="3">
        <v>115477</v>
      </c>
      <c r="X41" s="3">
        <f>Tabela3[[#This Row],[PropertyGFABuilding(s)]]+Tabela3[[#This Row],[PropertyGFAParking]]</f>
        <v>186971</v>
      </c>
      <c r="Y41" s="3">
        <f>Tabela3[[#This Row],[LargestPropertyUseTypeGFA]]+Tabela3[[#This Row],[SecondLargestPropertyUseTypeGFA]]+Tabela3[[#This Row],[ThirdLargestPropertyUseTypeGFA]]</f>
        <v>302454</v>
      </c>
      <c r="Z41" s="3">
        <f>Tabela3[[#This Row],[GFA total]]-Tabela3[[#This Row],[Kolumna3]]</f>
        <v>-115483</v>
      </c>
      <c r="AB41">
        <v>86</v>
      </c>
      <c r="AC41">
        <v>67.7</v>
      </c>
      <c r="AD41">
        <v>72.599999999999994</v>
      </c>
      <c r="AE41">
        <v>179.1</v>
      </c>
      <c r="AF41">
        <v>184.2</v>
      </c>
      <c r="AG41" s="3">
        <v>12662456</v>
      </c>
      <c r="AH41" s="3">
        <v>43206092.8757696</v>
      </c>
      <c r="AI41" s="3">
        <v>13575377</v>
      </c>
      <c r="AJ41" s="3">
        <v>46321108.597383201</v>
      </c>
      <c r="AK41" s="3">
        <v>0</v>
      </c>
      <c r="AL41" s="3">
        <v>0</v>
      </c>
      <c r="AM41" s="3">
        <v>2830466</v>
      </c>
      <c r="AN41" s="3">
        <v>9657951</v>
      </c>
      <c r="AO41" s="3">
        <v>30049</v>
      </c>
      <c r="AP41" s="3">
        <v>3004906</v>
      </c>
      <c r="AQ41" s="3">
        <v>10253164.7666896</v>
      </c>
      <c r="AR41" s="3">
        <v>0</v>
      </c>
      <c r="AS41" s="3">
        <f>Tabela3[[#This Row],[NaturalGas(kBtu)]]+Tabela3[[#This Row],[Electricity(kBtu)]]+Tabela3[[#This Row],[SteamUse(kBtu)]]</f>
        <v>12662857</v>
      </c>
      <c r="AT41" s="3">
        <f>Tabela3[[#This Row],[SiteEnergyUse(kBtu)]]-Tabela3[[#This Row],[Kolumna1]]</f>
        <v>-401</v>
      </c>
      <c r="AU41">
        <v>226.92</v>
      </c>
      <c r="AV41">
        <v>0.99</v>
      </c>
      <c r="AW41" t="s">
        <v>55</v>
      </c>
      <c r="AY41" t="s">
        <v>56</v>
      </c>
    </row>
    <row r="42" spans="1:52" hidden="1" x14ac:dyDescent="0.25">
      <c r="A42">
        <v>100</v>
      </c>
      <c r="B42">
        <v>2015</v>
      </c>
      <c r="C42" t="s">
        <v>47</v>
      </c>
      <c r="D42" t="s">
        <v>290</v>
      </c>
      <c r="E42" t="s">
        <v>410</v>
      </c>
      <c r="F42" t="s">
        <v>411</v>
      </c>
      <c r="G42" t="s">
        <v>221</v>
      </c>
      <c r="H42">
        <v>7</v>
      </c>
      <c r="I42" t="s">
        <v>229</v>
      </c>
      <c r="J42" t="s">
        <v>412</v>
      </c>
      <c r="K42" t="s">
        <v>413</v>
      </c>
      <c r="L42">
        <v>2010</v>
      </c>
      <c r="M42">
        <v>1</v>
      </c>
      <c r="N42">
        <v>5</v>
      </c>
      <c r="O42" s="3">
        <v>0</v>
      </c>
      <c r="P42" s="3">
        <v>316306</v>
      </c>
      <c r="Q42" s="3" t="s">
        <v>414</v>
      </c>
      <c r="R42" s="3" t="s">
        <v>143</v>
      </c>
      <c r="S42" s="3">
        <v>261826</v>
      </c>
      <c r="T42" s="3" t="s">
        <v>62</v>
      </c>
      <c r="U42" s="3">
        <v>150726</v>
      </c>
      <c r="V42" s="3" t="s">
        <v>82</v>
      </c>
      <c r="W42" s="3">
        <v>15139</v>
      </c>
      <c r="X42" s="3">
        <f>Tabela3[[#This Row],[PropertyGFABuilding(s)]]+Tabela3[[#This Row],[PropertyGFAParking]]</f>
        <v>316306</v>
      </c>
      <c r="Y42" s="3">
        <f>Tabela3[[#This Row],[LargestPropertyUseTypeGFA]]+Tabela3[[#This Row],[SecondLargestPropertyUseTypeGFA]]+Tabela3[[#This Row],[ThirdLargestPropertyUseTypeGFA]]</f>
        <v>427691</v>
      </c>
      <c r="Z42" s="3">
        <f>Tabela3[[#This Row],[GFA total]]-Tabela3[[#This Row],[Kolumna3]]</f>
        <v>-111385</v>
      </c>
      <c r="AB42">
        <v>96</v>
      </c>
      <c r="AC42">
        <v>46.3</v>
      </c>
      <c r="AD42">
        <v>46.7</v>
      </c>
      <c r="AE42">
        <v>139.30000000000001</v>
      </c>
      <c r="AF42">
        <v>139.80000000000001</v>
      </c>
      <c r="AG42" s="3">
        <v>13300859</v>
      </c>
      <c r="AH42" s="3">
        <v>45384414.309634402</v>
      </c>
      <c r="AI42" s="3">
        <v>13429220</v>
      </c>
      <c r="AJ42" s="3">
        <v>45822400.217551999</v>
      </c>
      <c r="AK42" s="3">
        <v>0</v>
      </c>
      <c r="AL42" s="3">
        <v>0</v>
      </c>
      <c r="AM42" s="3">
        <v>3654943</v>
      </c>
      <c r="AN42" s="3">
        <v>12471183</v>
      </c>
      <c r="AO42" s="3">
        <v>8302</v>
      </c>
      <c r="AP42" s="3">
        <v>830194</v>
      </c>
      <c r="AQ42" s="3">
        <v>2832739.4834703999</v>
      </c>
      <c r="AR42" s="3">
        <v>0</v>
      </c>
      <c r="AS42" s="3">
        <f>Tabela3[[#This Row],[NaturalGas(kBtu)]]+Tabela3[[#This Row],[Electricity(kBtu)]]+Tabela3[[#This Row],[SteamUse(kBtu)]]</f>
        <v>13301377</v>
      </c>
      <c r="AT42" s="3">
        <f>Tabela3[[#This Row],[SiteEnergyUse(kBtu)]]-Tabela3[[#This Row],[Kolumna1]]</f>
        <v>-518</v>
      </c>
      <c r="AU42">
        <v>131.03</v>
      </c>
      <c r="AV42">
        <v>0.24</v>
      </c>
      <c r="AW42" t="s">
        <v>55</v>
      </c>
      <c r="AY42" t="s">
        <v>56</v>
      </c>
    </row>
    <row r="43" spans="1:52" hidden="1" x14ac:dyDescent="0.25">
      <c r="A43">
        <v>22334</v>
      </c>
      <c r="B43">
        <v>2015</v>
      </c>
      <c r="C43" t="s">
        <v>102</v>
      </c>
      <c r="D43" t="s">
        <v>103</v>
      </c>
      <c r="E43" t="s">
        <v>6602</v>
      </c>
      <c r="F43" t="s">
        <v>6603</v>
      </c>
      <c r="G43" t="s">
        <v>262</v>
      </c>
      <c r="H43">
        <v>6</v>
      </c>
      <c r="I43" t="s">
        <v>263</v>
      </c>
      <c r="J43" t="s">
        <v>6604</v>
      </c>
      <c r="K43" t="s">
        <v>6605</v>
      </c>
      <c r="L43">
        <v>2008</v>
      </c>
      <c r="M43">
        <v>1</v>
      </c>
      <c r="N43">
        <v>8</v>
      </c>
      <c r="O43" s="3">
        <v>117799</v>
      </c>
      <c r="P43" s="3">
        <v>126129</v>
      </c>
      <c r="Q43" s="3" t="s">
        <v>2355</v>
      </c>
      <c r="R43" s="3" t="s">
        <v>108</v>
      </c>
      <c r="S43" s="3">
        <v>228299</v>
      </c>
      <c r="T43" s="3" t="s">
        <v>62</v>
      </c>
      <c r="U43" s="3">
        <v>117799</v>
      </c>
      <c r="V43" s="3" t="s">
        <v>198</v>
      </c>
      <c r="W43" s="3">
        <v>6606</v>
      </c>
      <c r="X43" s="3">
        <f>Tabela3[[#This Row],[PropertyGFABuilding(s)]]+Tabela3[[#This Row],[PropertyGFAParking]]</f>
        <v>243928</v>
      </c>
      <c r="Y43" s="3">
        <f>Tabela3[[#This Row],[LargestPropertyUseTypeGFA]]+Tabela3[[#This Row],[SecondLargestPropertyUseTypeGFA]]+Tabela3[[#This Row],[ThirdLargestPropertyUseTypeGFA]]</f>
        <v>352704</v>
      </c>
      <c r="Z43" s="3">
        <f>Tabela3[[#This Row],[GFA total]]-Tabela3[[#This Row],[Kolumna3]]</f>
        <v>-108776</v>
      </c>
      <c r="AB43">
        <v>89</v>
      </c>
      <c r="AC43">
        <v>39.6</v>
      </c>
      <c r="AD43">
        <v>40.9</v>
      </c>
      <c r="AE43">
        <v>100.2</v>
      </c>
      <c r="AF43">
        <v>101.5</v>
      </c>
      <c r="AG43" s="3">
        <v>9308471</v>
      </c>
      <c r="AH43" s="3">
        <v>31761821.131493598</v>
      </c>
      <c r="AI43" s="3">
        <v>9596650</v>
      </c>
      <c r="AJ43" s="3">
        <v>32745128.68564</v>
      </c>
      <c r="AK43" s="3">
        <v>0</v>
      </c>
      <c r="AL43" s="3">
        <v>0</v>
      </c>
      <c r="AM43" s="3">
        <v>1929770</v>
      </c>
      <c r="AN43" s="3">
        <v>6584649</v>
      </c>
      <c r="AO43" s="3">
        <v>27241</v>
      </c>
      <c r="AP43" s="3">
        <v>2724096</v>
      </c>
      <c r="AQ43" s="3">
        <v>9295001.2839935999</v>
      </c>
      <c r="AR43" s="3">
        <v>0</v>
      </c>
      <c r="AS43" s="3">
        <f>Tabela3[[#This Row],[NaturalGas(kBtu)]]+Tabela3[[#This Row],[Electricity(kBtu)]]+Tabela3[[#This Row],[SteamUse(kBtu)]]</f>
        <v>9308745</v>
      </c>
      <c r="AT43" s="3">
        <f>Tabela3[[#This Row],[SiteEnergyUse(kBtu)]]-Tabela3[[#This Row],[Kolumna1]]</f>
        <v>-274</v>
      </c>
      <c r="AU43">
        <v>190.58</v>
      </c>
      <c r="AV43">
        <v>0.67</v>
      </c>
      <c r="AW43" t="s">
        <v>55</v>
      </c>
      <c r="AY43" t="s">
        <v>56</v>
      </c>
    </row>
    <row r="44" spans="1:52" hidden="1" x14ac:dyDescent="0.25">
      <c r="A44">
        <v>477</v>
      </c>
      <c r="B44">
        <v>2015</v>
      </c>
      <c r="C44" t="s">
        <v>569</v>
      </c>
      <c r="D44" t="s">
        <v>82</v>
      </c>
      <c r="E44" t="s">
        <v>1635</v>
      </c>
      <c r="F44" t="s">
        <v>1628</v>
      </c>
      <c r="G44" t="s">
        <v>221</v>
      </c>
      <c r="H44">
        <v>3</v>
      </c>
      <c r="I44" t="s">
        <v>229</v>
      </c>
      <c r="J44" t="s">
        <v>1636</v>
      </c>
      <c r="K44" t="s">
        <v>1637</v>
      </c>
      <c r="L44">
        <v>1997</v>
      </c>
      <c r="M44">
        <v>3</v>
      </c>
      <c r="N44">
        <v>5</v>
      </c>
      <c r="O44" s="3">
        <v>195283</v>
      </c>
      <c r="P44" s="3">
        <v>340664</v>
      </c>
      <c r="Q44" s="3" t="s">
        <v>507</v>
      </c>
      <c r="R44" s="3" t="s">
        <v>82</v>
      </c>
      <c r="S44" s="3">
        <v>535947</v>
      </c>
      <c r="T44" s="3" t="s">
        <v>62</v>
      </c>
      <c r="U44" s="3">
        <v>103983</v>
      </c>
      <c r="X44" s="3">
        <f>Tabela3[[#This Row],[PropertyGFABuilding(s)]]+Tabela3[[#This Row],[PropertyGFAParking]]</f>
        <v>535947</v>
      </c>
      <c r="Y44" s="3">
        <f>Tabela3[[#This Row],[LargestPropertyUseTypeGFA]]+Tabela3[[#This Row],[SecondLargestPropertyUseTypeGFA]]+Tabela3[[#This Row],[ThirdLargestPropertyUseTypeGFA]]</f>
        <v>639930</v>
      </c>
      <c r="Z44" s="3">
        <f>Tabela3[[#This Row],[GFA total]]-Tabela3[[#This Row],[Kolumna3]]</f>
        <v>-103983</v>
      </c>
      <c r="AC44">
        <v>254.2</v>
      </c>
      <c r="AD44">
        <v>272.89999999999998</v>
      </c>
      <c r="AE44">
        <v>536.6</v>
      </c>
      <c r="AF44">
        <v>546.4</v>
      </c>
      <c r="AG44" s="3">
        <v>136241424</v>
      </c>
      <c r="AH44" s="3">
        <v>464875030.47363842</v>
      </c>
      <c r="AI44" s="3">
        <v>146248640</v>
      </c>
      <c r="AJ44" s="3">
        <v>499021068.48742402</v>
      </c>
      <c r="AK44" s="3">
        <v>0</v>
      </c>
      <c r="AL44" s="3">
        <v>0</v>
      </c>
      <c r="AM44" s="3">
        <v>20265210</v>
      </c>
      <c r="AN44" s="3">
        <v>69147767</v>
      </c>
      <c r="AO44" s="3">
        <v>670965</v>
      </c>
      <c r="AP44" s="3">
        <v>67096519</v>
      </c>
      <c r="AQ44" s="3">
        <v>228942823.69509041</v>
      </c>
      <c r="AR44" s="3">
        <v>0</v>
      </c>
      <c r="AS44" s="3">
        <f>Tabela3[[#This Row],[NaturalGas(kBtu)]]+Tabela3[[#This Row],[Electricity(kBtu)]]+Tabela3[[#This Row],[SteamUse(kBtu)]]</f>
        <v>136244286</v>
      </c>
      <c r="AT44" s="3">
        <f>Tabela3[[#This Row],[SiteEnergyUse(kBtu)]]-Tabela3[[#This Row],[Kolumna1]]</f>
        <v>-2862</v>
      </c>
      <c r="AU44">
        <v>4045.53</v>
      </c>
      <c r="AV44">
        <v>6.99</v>
      </c>
      <c r="AW44" t="s">
        <v>55</v>
      </c>
      <c r="AY44" t="s">
        <v>56</v>
      </c>
    </row>
    <row r="45" spans="1:52" hidden="1" x14ac:dyDescent="0.25">
      <c r="A45">
        <v>349</v>
      </c>
      <c r="B45">
        <v>2015</v>
      </c>
      <c r="C45" t="s">
        <v>47</v>
      </c>
      <c r="D45" t="s">
        <v>290</v>
      </c>
      <c r="E45" t="s">
        <v>1114</v>
      </c>
      <c r="F45" t="s">
        <v>1115</v>
      </c>
      <c r="G45" t="s">
        <v>51</v>
      </c>
      <c r="H45">
        <v>7</v>
      </c>
      <c r="I45" t="s">
        <v>52</v>
      </c>
      <c r="J45" t="s">
        <v>1116</v>
      </c>
      <c r="K45" t="s">
        <v>1117</v>
      </c>
      <c r="L45">
        <v>1991</v>
      </c>
      <c r="M45">
        <v>1</v>
      </c>
      <c r="N45">
        <v>29</v>
      </c>
      <c r="O45" s="3">
        <v>197231</v>
      </c>
      <c r="P45" s="3">
        <v>438072</v>
      </c>
      <c r="Q45" s="3" t="s">
        <v>1118</v>
      </c>
      <c r="R45" s="3" t="s">
        <v>143</v>
      </c>
      <c r="S45" s="3">
        <v>522667</v>
      </c>
      <c r="T45" s="3" t="s">
        <v>62</v>
      </c>
      <c r="U45" s="3">
        <v>194435</v>
      </c>
      <c r="V45" s="3" t="s">
        <v>1090</v>
      </c>
      <c r="W45" s="3">
        <v>8842</v>
      </c>
      <c r="X45" s="3">
        <f>Tabela3[[#This Row],[PropertyGFABuilding(s)]]+Tabela3[[#This Row],[PropertyGFAParking]]</f>
        <v>635303</v>
      </c>
      <c r="Y45" s="3">
        <f>Tabela3[[#This Row],[LargestPropertyUseTypeGFA]]+Tabela3[[#This Row],[SecondLargestPropertyUseTypeGFA]]+Tabela3[[#This Row],[ThirdLargestPropertyUseTypeGFA]]</f>
        <v>725944</v>
      </c>
      <c r="Z45" s="3">
        <f>Tabela3[[#This Row],[GFA total]]-Tabela3[[#This Row],[Kolumna3]]</f>
        <v>-90641</v>
      </c>
      <c r="AA45" t="s">
        <v>1119</v>
      </c>
      <c r="AB45">
        <v>97</v>
      </c>
      <c r="AC45">
        <v>34.5</v>
      </c>
      <c r="AD45">
        <v>35.799999999999997</v>
      </c>
      <c r="AE45">
        <v>107.8</v>
      </c>
      <c r="AF45">
        <v>111.7</v>
      </c>
      <c r="AG45" s="3">
        <v>18350766</v>
      </c>
      <c r="AH45" s="3">
        <v>62615412.060465597</v>
      </c>
      <c r="AI45" s="3">
        <v>19046346</v>
      </c>
      <c r="AJ45" s="3">
        <v>64988829.514593601</v>
      </c>
      <c r="AK45" s="3">
        <v>162514</v>
      </c>
      <c r="AL45" s="3">
        <v>554520.77998240001</v>
      </c>
      <c r="AM45" s="3">
        <v>5330672</v>
      </c>
      <c r="AN45" s="3">
        <v>18189008</v>
      </c>
      <c r="AO45" s="3">
        <v>0</v>
      </c>
      <c r="AP45" s="3">
        <v>0</v>
      </c>
      <c r="AQ45" s="3">
        <v>0</v>
      </c>
      <c r="AR45" s="3">
        <v>0</v>
      </c>
      <c r="AS45" s="3">
        <f>Tabela3[[#This Row],[NaturalGas(kBtu)]]+Tabela3[[#This Row],[Electricity(kBtu)]]+Tabela3[[#This Row],[SteamUse(kBtu)]]</f>
        <v>18351522</v>
      </c>
      <c r="AT45" s="3">
        <f>Tabela3[[#This Row],[SiteEnergyUse(kBtu)]]-Tabela3[[#This Row],[Kolumna1]]</f>
        <v>-756</v>
      </c>
      <c r="AU45">
        <v>139.34</v>
      </c>
      <c r="AV45">
        <v>0.1</v>
      </c>
      <c r="AW45" t="s">
        <v>55</v>
      </c>
      <c r="AY45" t="s">
        <v>56</v>
      </c>
    </row>
    <row r="46" spans="1:52" hidden="1" x14ac:dyDescent="0.25">
      <c r="A46">
        <v>50002</v>
      </c>
      <c r="B46">
        <v>2015</v>
      </c>
      <c r="C46" t="s">
        <v>47</v>
      </c>
      <c r="D46" t="s">
        <v>82</v>
      </c>
      <c r="E46" t="s">
        <v>13606</v>
      </c>
      <c r="F46" t="s">
        <v>13607</v>
      </c>
      <c r="G46" t="s">
        <v>178</v>
      </c>
      <c r="H46">
        <v>4</v>
      </c>
      <c r="I46" t="s">
        <v>179</v>
      </c>
      <c r="J46" t="s">
        <v>13608</v>
      </c>
      <c r="K46" t="s">
        <v>13609</v>
      </c>
      <c r="L46">
        <v>2014</v>
      </c>
      <c r="M46">
        <v>1</v>
      </c>
      <c r="N46">
        <v>3</v>
      </c>
      <c r="O46" s="3">
        <v>84198</v>
      </c>
      <c r="P46" s="3">
        <v>-50550</v>
      </c>
      <c r="Q46" s="3" t="s">
        <v>4662</v>
      </c>
      <c r="R46" s="3" t="s">
        <v>62</v>
      </c>
      <c r="S46" s="3">
        <v>83600</v>
      </c>
      <c r="T46" s="3" t="s">
        <v>191</v>
      </c>
      <c r="U46" s="3">
        <v>39000</v>
      </c>
      <c r="X46" s="3">
        <f>Tabela3[[#This Row],[PropertyGFABuilding(s)]]+Tabela3[[#This Row],[PropertyGFAParking]]</f>
        <v>33648</v>
      </c>
      <c r="Y46" s="3">
        <f>Tabela3[[#This Row],[LargestPropertyUseTypeGFA]]+Tabela3[[#This Row],[SecondLargestPropertyUseTypeGFA]]+Tabela3[[#This Row],[ThirdLargestPropertyUseTypeGFA]]</f>
        <v>122600</v>
      </c>
      <c r="Z46" s="3">
        <f>Tabela3[[#This Row],[GFA total]]-Tabela3[[#This Row],[Kolumna3]]</f>
        <v>-88952</v>
      </c>
      <c r="AC46">
        <v>35.6</v>
      </c>
      <c r="AD46">
        <v>35.6</v>
      </c>
      <c r="AE46">
        <v>111.9</v>
      </c>
      <c r="AF46">
        <v>111.9</v>
      </c>
      <c r="AG46" s="3">
        <v>1389553</v>
      </c>
      <c r="AH46" s="3">
        <v>4741351.5967047997</v>
      </c>
      <c r="AI46" s="3">
        <v>1389553</v>
      </c>
      <c r="AJ46" s="3">
        <v>4741351.5967047997</v>
      </c>
      <c r="AK46" s="3">
        <v>0</v>
      </c>
      <c r="AL46" s="3">
        <v>0</v>
      </c>
      <c r="AM46" s="3">
        <v>407255</v>
      </c>
      <c r="AN46" s="3">
        <v>1389610</v>
      </c>
      <c r="AO46" s="3">
        <v>0</v>
      </c>
      <c r="AP46" s="3">
        <v>0</v>
      </c>
      <c r="AQ46" s="3">
        <v>0</v>
      </c>
      <c r="AR46" s="3">
        <v>0</v>
      </c>
      <c r="AS46" s="3">
        <f>Tabela3[[#This Row],[NaturalGas(kBtu)]]+Tabela3[[#This Row],[Electricity(kBtu)]]+Tabela3[[#This Row],[SteamUse(kBtu)]]</f>
        <v>1389610</v>
      </c>
      <c r="AT46" s="3">
        <f>Tabela3[[#This Row],[SiteEnergyUse(kBtu)]]-Tabela3[[#This Row],[Kolumna1]]</f>
        <v>-57</v>
      </c>
      <c r="AU46">
        <v>9.69</v>
      </c>
      <c r="AV46">
        <v>0.11</v>
      </c>
      <c r="AW46" t="s">
        <v>55</v>
      </c>
      <c r="AY46" t="s">
        <v>56</v>
      </c>
    </row>
    <row r="47" spans="1:52" hidden="1" x14ac:dyDescent="0.25">
      <c r="A47">
        <v>21445</v>
      </c>
      <c r="B47">
        <v>2015</v>
      </c>
      <c r="C47" t="s">
        <v>47</v>
      </c>
      <c r="D47" t="s">
        <v>290</v>
      </c>
      <c r="E47" t="s">
        <v>5553</v>
      </c>
      <c r="F47" t="s">
        <v>5554</v>
      </c>
      <c r="G47" t="s">
        <v>221</v>
      </c>
      <c r="H47">
        <v>7</v>
      </c>
      <c r="I47" t="s">
        <v>229</v>
      </c>
      <c r="J47" t="s">
        <v>5555</v>
      </c>
      <c r="K47" t="s">
        <v>5556</v>
      </c>
      <c r="L47">
        <v>2013</v>
      </c>
      <c r="M47">
        <v>1</v>
      </c>
      <c r="N47">
        <v>6</v>
      </c>
      <c r="O47" s="3">
        <v>100800</v>
      </c>
      <c r="P47" s="3">
        <v>29910</v>
      </c>
      <c r="Q47" s="3" t="s">
        <v>5557</v>
      </c>
      <c r="R47" s="3" t="s">
        <v>143</v>
      </c>
      <c r="S47" s="3">
        <v>120548</v>
      </c>
      <c r="T47" s="3" t="s">
        <v>62</v>
      </c>
      <c r="U47" s="3">
        <v>88960</v>
      </c>
      <c r="V47" s="3" t="s">
        <v>1568</v>
      </c>
      <c r="W47" s="3">
        <v>5436</v>
      </c>
      <c r="X47" s="3">
        <f>Tabela3[[#This Row],[PropertyGFABuilding(s)]]+Tabela3[[#This Row],[PropertyGFAParking]]</f>
        <v>130710</v>
      </c>
      <c r="Y47" s="3">
        <f>Tabela3[[#This Row],[LargestPropertyUseTypeGFA]]+Tabela3[[#This Row],[SecondLargestPropertyUseTypeGFA]]+Tabela3[[#This Row],[ThirdLargestPropertyUseTypeGFA]]</f>
        <v>214944</v>
      </c>
      <c r="Z47" s="3">
        <f>Tabela3[[#This Row],[GFA total]]-Tabela3[[#This Row],[Kolumna3]]</f>
        <v>-84234</v>
      </c>
      <c r="AA47" t="s">
        <v>1052</v>
      </c>
      <c r="AB47">
        <v>92</v>
      </c>
      <c r="AC47">
        <v>56.2</v>
      </c>
      <c r="AD47">
        <v>56.2</v>
      </c>
      <c r="AE47">
        <v>164</v>
      </c>
      <c r="AF47">
        <v>164</v>
      </c>
      <c r="AG47" s="3">
        <v>7359802</v>
      </c>
      <c r="AH47" s="3">
        <v>25112686.571963198</v>
      </c>
      <c r="AI47" s="3">
        <v>7359802</v>
      </c>
      <c r="AJ47" s="3">
        <v>25112686.571963198</v>
      </c>
      <c r="AK47" s="3">
        <v>0</v>
      </c>
      <c r="AL47" s="3">
        <v>0</v>
      </c>
      <c r="AM47" s="3">
        <v>1925689</v>
      </c>
      <c r="AN47" s="3">
        <v>6570724</v>
      </c>
      <c r="AO47" s="3">
        <v>7894</v>
      </c>
      <c r="AP47" s="3">
        <v>789351</v>
      </c>
      <c r="AQ47" s="3">
        <v>2693377.3841015999</v>
      </c>
      <c r="AR47" s="3">
        <v>0</v>
      </c>
      <c r="AS47" s="3">
        <f>Tabela3[[#This Row],[NaturalGas(kBtu)]]+Tabela3[[#This Row],[Electricity(kBtu)]]+Tabela3[[#This Row],[SteamUse(kBtu)]]</f>
        <v>7360075</v>
      </c>
      <c r="AT47" s="3">
        <f>Tabela3[[#This Row],[SiteEnergyUse(kBtu)]]-Tabela3[[#This Row],[Kolumna1]]</f>
        <v>-273</v>
      </c>
      <c r="AU47">
        <v>87.73</v>
      </c>
      <c r="AV47">
        <v>0.45</v>
      </c>
      <c r="AW47" t="s">
        <v>55</v>
      </c>
      <c r="AY47" t="s">
        <v>56</v>
      </c>
    </row>
    <row r="48" spans="1:52" hidden="1" x14ac:dyDescent="0.25">
      <c r="A48">
        <v>25354</v>
      </c>
      <c r="B48">
        <v>2015</v>
      </c>
      <c r="C48" t="s">
        <v>2326</v>
      </c>
      <c r="D48" t="s">
        <v>2327</v>
      </c>
      <c r="E48" t="s">
        <v>9859</v>
      </c>
      <c r="F48" t="s">
        <v>9860</v>
      </c>
      <c r="G48" t="s">
        <v>78</v>
      </c>
      <c r="H48">
        <v>7</v>
      </c>
      <c r="I48" t="s">
        <v>52</v>
      </c>
      <c r="J48" t="s">
        <v>9861</v>
      </c>
      <c r="K48" t="s">
        <v>9862</v>
      </c>
      <c r="L48">
        <v>1994</v>
      </c>
      <c r="M48">
        <v>1</v>
      </c>
      <c r="N48">
        <v>27</v>
      </c>
      <c r="O48" s="3">
        <v>44513</v>
      </c>
      <c r="P48" s="3">
        <v>146914</v>
      </c>
      <c r="Q48" s="3" t="s">
        <v>2355</v>
      </c>
      <c r="R48" s="3" t="s">
        <v>108</v>
      </c>
      <c r="S48" s="3">
        <v>162769</v>
      </c>
      <c r="T48" s="3" t="s">
        <v>62</v>
      </c>
      <c r="U48" s="3">
        <v>100193</v>
      </c>
      <c r="V48" s="3" t="s">
        <v>198</v>
      </c>
      <c r="W48" s="3">
        <v>9215</v>
      </c>
      <c r="X48" s="3">
        <f>Tabela3[[#This Row],[PropertyGFABuilding(s)]]+Tabela3[[#This Row],[PropertyGFAParking]]</f>
        <v>191427</v>
      </c>
      <c r="Y48" s="3">
        <f>Tabela3[[#This Row],[LargestPropertyUseTypeGFA]]+Tabela3[[#This Row],[SecondLargestPropertyUseTypeGFA]]+Tabela3[[#This Row],[ThirdLargestPropertyUseTypeGFA]]</f>
        <v>272177</v>
      </c>
      <c r="Z48" s="3">
        <f>Tabela3[[#This Row],[GFA total]]-Tabela3[[#This Row],[Kolumna3]]</f>
        <v>-80750</v>
      </c>
      <c r="AB48">
        <v>10</v>
      </c>
      <c r="AC48">
        <v>53.4</v>
      </c>
      <c r="AD48">
        <v>58.5</v>
      </c>
      <c r="AE48">
        <v>122.1</v>
      </c>
      <c r="AF48">
        <v>127.7</v>
      </c>
      <c r="AG48" s="3">
        <v>9177040</v>
      </c>
      <c r="AH48" s="3">
        <v>31313359.948864002</v>
      </c>
      <c r="AI48" s="3">
        <v>10060614</v>
      </c>
      <c r="AJ48" s="3">
        <v>34328239.550942399</v>
      </c>
      <c r="AK48" s="3">
        <v>881986</v>
      </c>
      <c r="AL48" s="3">
        <v>3009461.1212176001</v>
      </c>
      <c r="AM48" s="3">
        <v>1575748</v>
      </c>
      <c r="AN48" s="3">
        <v>5376675</v>
      </c>
      <c r="AO48" s="3">
        <v>29186</v>
      </c>
      <c r="AP48" s="3">
        <v>2918603</v>
      </c>
      <c r="AQ48" s="3">
        <v>9958686.7101847995</v>
      </c>
      <c r="AR48" s="3">
        <v>0</v>
      </c>
      <c r="AS48" s="3">
        <f>Tabela3[[#This Row],[NaturalGas(kBtu)]]+Tabela3[[#This Row],[Electricity(kBtu)]]+Tabela3[[#This Row],[SteamUse(kBtu)]]</f>
        <v>9177264</v>
      </c>
      <c r="AT48" s="3">
        <f>Tabela3[[#This Row],[SiteEnergyUse(kBtu)]]-Tabela3[[#This Row],[Kolumna1]]</f>
        <v>-224</v>
      </c>
      <c r="AU48">
        <v>260.57</v>
      </c>
      <c r="AV48">
        <v>1.24</v>
      </c>
      <c r="AW48" t="s">
        <v>55</v>
      </c>
      <c r="AY48" t="s">
        <v>56</v>
      </c>
    </row>
    <row r="49" spans="1:52" hidden="1" x14ac:dyDescent="0.25">
      <c r="A49">
        <v>49733</v>
      </c>
      <c r="B49">
        <v>2015</v>
      </c>
      <c r="C49" t="s">
        <v>2326</v>
      </c>
      <c r="D49" t="s">
        <v>2327</v>
      </c>
      <c r="E49" t="s">
        <v>13232</v>
      </c>
      <c r="F49" t="s">
        <v>13233</v>
      </c>
      <c r="G49" t="s">
        <v>99</v>
      </c>
      <c r="H49">
        <v>7</v>
      </c>
      <c r="I49" t="s">
        <v>52</v>
      </c>
      <c r="J49" t="s">
        <v>13234</v>
      </c>
      <c r="K49" t="s">
        <v>13235</v>
      </c>
      <c r="L49">
        <v>2013</v>
      </c>
      <c r="M49">
        <v>1</v>
      </c>
      <c r="N49">
        <v>16</v>
      </c>
      <c r="O49" s="3">
        <v>73392</v>
      </c>
      <c r="P49" s="3">
        <v>120836</v>
      </c>
      <c r="Q49" s="3" t="s">
        <v>2959</v>
      </c>
      <c r="R49" s="3" t="s">
        <v>108</v>
      </c>
      <c r="S49" s="3">
        <v>202675</v>
      </c>
      <c r="T49" s="3" t="s">
        <v>62</v>
      </c>
      <c r="U49" s="3">
        <v>71418</v>
      </c>
      <c r="X49" s="3">
        <f>Tabela3[[#This Row],[PropertyGFABuilding(s)]]+Tabela3[[#This Row],[PropertyGFAParking]]</f>
        <v>194228</v>
      </c>
      <c r="Y49" s="3">
        <f>Tabela3[[#This Row],[LargestPropertyUseTypeGFA]]+Tabela3[[#This Row],[SecondLargestPropertyUseTypeGFA]]+Tabela3[[#This Row],[ThirdLargestPropertyUseTypeGFA]]</f>
        <v>274093</v>
      </c>
      <c r="Z49" s="3">
        <f>Tabela3[[#This Row],[GFA total]]-Tabela3[[#This Row],[Kolumna3]]</f>
        <v>-79865</v>
      </c>
      <c r="AB49">
        <v>60</v>
      </c>
      <c r="AC49">
        <v>39.700000000000003</v>
      </c>
      <c r="AD49">
        <v>40.200000000000003</v>
      </c>
      <c r="AE49">
        <v>111.9</v>
      </c>
      <c r="AF49">
        <v>112.5</v>
      </c>
      <c r="AG49" s="3">
        <v>8043269</v>
      </c>
      <c r="AH49" s="3">
        <v>27444772.754890401</v>
      </c>
      <c r="AI49" s="3">
        <v>8153902</v>
      </c>
      <c r="AJ49" s="3">
        <v>27822268.2165232</v>
      </c>
      <c r="AK49" s="3">
        <v>0</v>
      </c>
      <c r="AL49" s="3">
        <v>0</v>
      </c>
      <c r="AM49" s="3">
        <v>1997280</v>
      </c>
      <c r="AN49" s="3">
        <v>6815002</v>
      </c>
      <c r="AO49" s="3">
        <v>12285</v>
      </c>
      <c r="AP49" s="3">
        <v>1228548</v>
      </c>
      <c r="AQ49" s="3">
        <v>4191979.7383968001</v>
      </c>
      <c r="AR49" s="3">
        <v>0</v>
      </c>
      <c r="AS49" s="3">
        <f>Tabela3[[#This Row],[NaturalGas(kBtu)]]+Tabela3[[#This Row],[Electricity(kBtu)]]+Tabela3[[#This Row],[SteamUse(kBtu)]]</f>
        <v>8043550</v>
      </c>
      <c r="AT49" s="3">
        <f>Tabela3[[#This Row],[SiteEnergyUse(kBtu)]]-Tabela3[[#This Row],[Kolumna1]]</f>
        <v>-281</v>
      </c>
      <c r="AU49">
        <v>112.76</v>
      </c>
      <c r="AV49">
        <v>0.43</v>
      </c>
      <c r="AW49" t="s">
        <v>55</v>
      </c>
      <c r="AY49" t="s">
        <v>56</v>
      </c>
    </row>
    <row r="50" spans="1:52" hidden="1" x14ac:dyDescent="0.25">
      <c r="A50">
        <v>336</v>
      </c>
      <c r="B50">
        <v>2015</v>
      </c>
      <c r="C50" t="s">
        <v>47</v>
      </c>
      <c r="D50" t="s">
        <v>290</v>
      </c>
      <c r="E50" t="s">
        <v>1057</v>
      </c>
      <c r="F50" t="s">
        <v>1058</v>
      </c>
      <c r="G50" t="s">
        <v>51</v>
      </c>
      <c r="H50">
        <v>7</v>
      </c>
      <c r="I50" t="s">
        <v>52</v>
      </c>
      <c r="J50" t="s">
        <v>1059</v>
      </c>
      <c r="K50" t="s">
        <v>1060</v>
      </c>
      <c r="L50">
        <v>2009</v>
      </c>
      <c r="M50">
        <v>1</v>
      </c>
      <c r="N50">
        <v>36</v>
      </c>
      <c r="O50" s="3">
        <v>154972</v>
      </c>
      <c r="P50" s="3">
        <v>669915</v>
      </c>
      <c r="Q50" s="3" t="s">
        <v>481</v>
      </c>
      <c r="R50" s="3" t="s">
        <v>143</v>
      </c>
      <c r="S50" s="3">
        <v>743562</v>
      </c>
      <c r="T50" s="3" t="s">
        <v>62</v>
      </c>
      <c r="U50" s="3">
        <v>161119</v>
      </c>
      <c r="X50" s="3">
        <f>Tabela3[[#This Row],[PropertyGFABuilding(s)]]+Tabela3[[#This Row],[PropertyGFAParking]]</f>
        <v>824887</v>
      </c>
      <c r="Y50" s="3">
        <f>Tabela3[[#This Row],[LargestPropertyUseTypeGFA]]+Tabela3[[#This Row],[SecondLargestPropertyUseTypeGFA]]+Tabela3[[#This Row],[ThirdLargestPropertyUseTypeGFA]]</f>
        <v>904681</v>
      </c>
      <c r="Z50" s="3">
        <f>Tabela3[[#This Row],[GFA total]]-Tabela3[[#This Row],[Kolumna3]]</f>
        <v>-79794</v>
      </c>
      <c r="AA50" t="s">
        <v>1061</v>
      </c>
      <c r="AB50">
        <v>97</v>
      </c>
      <c r="AC50">
        <v>51.6</v>
      </c>
      <c r="AD50">
        <v>51.1</v>
      </c>
      <c r="AE50">
        <v>162.19999999999999</v>
      </c>
      <c r="AF50">
        <v>160.6</v>
      </c>
      <c r="AG50" s="3">
        <v>38400928</v>
      </c>
      <c r="AH50" s="3">
        <v>131029403.9074048</v>
      </c>
      <c r="AI50" s="3">
        <v>38019316</v>
      </c>
      <c r="AJ50" s="3">
        <v>129727289.7271456</v>
      </c>
      <c r="AK50" s="3">
        <v>0</v>
      </c>
      <c r="AL50" s="3">
        <v>0</v>
      </c>
      <c r="AM50" s="3">
        <v>11254670</v>
      </c>
      <c r="AN50" s="3">
        <v>38402528</v>
      </c>
      <c r="AO50" s="3">
        <v>0</v>
      </c>
      <c r="AP50" s="3">
        <v>0</v>
      </c>
      <c r="AQ50" s="3">
        <v>0</v>
      </c>
      <c r="AR50" s="3">
        <v>0</v>
      </c>
      <c r="AS50" s="3">
        <f>Tabela3[[#This Row],[NaturalGas(kBtu)]]+Tabela3[[#This Row],[Electricity(kBtu)]]+Tabela3[[#This Row],[SteamUse(kBtu)]]</f>
        <v>38402528</v>
      </c>
      <c r="AT50" s="3">
        <f>Tabela3[[#This Row],[SiteEnergyUse(kBtu)]]-Tabela3[[#This Row],[Kolumna1]]</f>
        <v>-1600</v>
      </c>
      <c r="AU50">
        <v>267.70999999999998</v>
      </c>
      <c r="AV50">
        <v>0.12</v>
      </c>
      <c r="AW50" t="s">
        <v>55</v>
      </c>
      <c r="AY50" t="s">
        <v>56</v>
      </c>
    </row>
    <row r="51" spans="1:52" hidden="1" x14ac:dyDescent="0.25">
      <c r="A51">
        <v>22839</v>
      </c>
      <c r="B51">
        <v>2015</v>
      </c>
      <c r="C51" t="s">
        <v>2326</v>
      </c>
      <c r="D51" t="s">
        <v>2327</v>
      </c>
      <c r="E51" t="s">
        <v>6922</v>
      </c>
      <c r="F51" t="s">
        <v>6923</v>
      </c>
      <c r="G51" t="s">
        <v>78</v>
      </c>
      <c r="H51">
        <v>7</v>
      </c>
      <c r="I51" t="s">
        <v>52</v>
      </c>
      <c r="J51" t="s">
        <v>6924</v>
      </c>
      <c r="K51" t="s">
        <v>6925</v>
      </c>
      <c r="L51">
        <v>1979</v>
      </c>
      <c r="M51">
        <v>1</v>
      </c>
      <c r="N51">
        <v>27</v>
      </c>
      <c r="O51" s="3">
        <v>0</v>
      </c>
      <c r="P51" s="3">
        <v>117069</v>
      </c>
      <c r="Q51" s="3" t="s">
        <v>4747</v>
      </c>
      <c r="R51" s="3" t="s">
        <v>108</v>
      </c>
      <c r="S51" s="3">
        <v>164210</v>
      </c>
      <c r="T51" s="3" t="s">
        <v>62</v>
      </c>
      <c r="U51" s="3">
        <v>25600</v>
      </c>
      <c r="V51" s="3" t="s">
        <v>198</v>
      </c>
      <c r="W51" s="3">
        <v>6200</v>
      </c>
      <c r="X51" s="3">
        <f>Tabela3[[#This Row],[PropertyGFABuilding(s)]]+Tabela3[[#This Row],[PropertyGFAParking]]</f>
        <v>117069</v>
      </c>
      <c r="Y51" s="3">
        <f>Tabela3[[#This Row],[LargestPropertyUseTypeGFA]]+Tabela3[[#This Row],[SecondLargestPropertyUseTypeGFA]]+Tabela3[[#This Row],[ThirdLargestPropertyUseTypeGFA]]</f>
        <v>196010</v>
      </c>
      <c r="Z51" s="3">
        <f>Tabela3[[#This Row],[GFA total]]-Tabela3[[#This Row],[Kolumna3]]</f>
        <v>-78941</v>
      </c>
      <c r="AC51">
        <v>35.299999999999997</v>
      </c>
      <c r="AD51">
        <v>41.2</v>
      </c>
      <c r="AE51">
        <v>109.5</v>
      </c>
      <c r="AF51">
        <v>127.7</v>
      </c>
      <c r="AG51" s="3">
        <v>6012303</v>
      </c>
      <c r="AH51" s="3">
        <v>20514829.178104799</v>
      </c>
      <c r="AI51" s="3">
        <v>7017132</v>
      </c>
      <c r="AJ51" s="3">
        <v>23943448.009891201</v>
      </c>
      <c r="AK51" s="3">
        <v>0</v>
      </c>
      <c r="AL51" s="3">
        <v>0</v>
      </c>
      <c r="AM51" s="3">
        <v>1731219</v>
      </c>
      <c r="AN51" s="3">
        <v>5907164</v>
      </c>
      <c r="AO51" s="3">
        <v>1054</v>
      </c>
      <c r="AP51" s="3">
        <v>105385</v>
      </c>
      <c r="AQ51" s="3">
        <v>359588.54251599999</v>
      </c>
      <c r="AR51" s="3">
        <v>0</v>
      </c>
      <c r="AS51" s="3">
        <f>Tabela3[[#This Row],[NaturalGas(kBtu)]]+Tabela3[[#This Row],[Electricity(kBtu)]]+Tabela3[[#This Row],[SteamUse(kBtu)]]</f>
        <v>6012549</v>
      </c>
      <c r="AT51" s="3">
        <f>Tabela3[[#This Row],[SiteEnergyUse(kBtu)]]-Tabela3[[#This Row],[Kolumna1]]</f>
        <v>-246</v>
      </c>
      <c r="AU51">
        <v>46.78</v>
      </c>
      <c r="AV51">
        <v>0.18</v>
      </c>
      <c r="AW51" t="s">
        <v>55</v>
      </c>
      <c r="AY51" t="s">
        <v>56</v>
      </c>
    </row>
    <row r="52" spans="1:52" hidden="1" x14ac:dyDescent="0.25">
      <c r="A52">
        <v>84</v>
      </c>
      <c r="B52">
        <v>2015</v>
      </c>
      <c r="C52" t="s">
        <v>47</v>
      </c>
      <c r="D52" t="s">
        <v>368</v>
      </c>
      <c r="E52" t="s">
        <v>369</v>
      </c>
      <c r="F52" t="s">
        <v>370</v>
      </c>
      <c r="G52" t="s">
        <v>371</v>
      </c>
      <c r="H52">
        <v>1</v>
      </c>
      <c r="I52" t="s">
        <v>372</v>
      </c>
      <c r="J52" t="s">
        <v>373</v>
      </c>
      <c r="K52" t="s">
        <v>374</v>
      </c>
      <c r="L52">
        <v>1922</v>
      </c>
      <c r="M52">
        <v>1</v>
      </c>
      <c r="N52">
        <v>5</v>
      </c>
      <c r="O52" s="3">
        <v>0</v>
      </c>
      <c r="P52" s="3">
        <v>217603</v>
      </c>
      <c r="Q52" s="3" t="s">
        <v>375</v>
      </c>
      <c r="R52" s="3" t="s">
        <v>368</v>
      </c>
      <c r="S52" s="3">
        <v>296313</v>
      </c>
      <c r="T52" s="3" t="s">
        <v>62</v>
      </c>
      <c r="U52" s="3">
        <v>0</v>
      </c>
      <c r="X52" s="3">
        <f>Tabela3[[#This Row],[PropertyGFABuilding(s)]]+Tabela3[[#This Row],[PropertyGFAParking]]</f>
        <v>217603</v>
      </c>
      <c r="Y52" s="3">
        <f>Tabela3[[#This Row],[LargestPropertyUseTypeGFA]]+Tabela3[[#This Row],[SecondLargestPropertyUseTypeGFA]]+Tabela3[[#This Row],[ThirdLargestPropertyUseTypeGFA]]</f>
        <v>296313</v>
      </c>
      <c r="Z52" s="3">
        <f>Tabela3[[#This Row],[GFA total]]-Tabela3[[#This Row],[Kolumna3]]</f>
        <v>-78710</v>
      </c>
      <c r="AB52">
        <v>50</v>
      </c>
      <c r="AC52">
        <v>153.5</v>
      </c>
      <c r="AD52">
        <v>170.9</v>
      </c>
      <c r="AE52">
        <v>246.4</v>
      </c>
      <c r="AF52">
        <v>264.60000000000002</v>
      </c>
      <c r="AG52" s="3">
        <v>45494324</v>
      </c>
      <c r="AH52" s="3">
        <v>155233075.48427841</v>
      </c>
      <c r="AI52" s="3">
        <v>50629892</v>
      </c>
      <c r="AJ52" s="3">
        <v>172756360.69670719</v>
      </c>
      <c r="AK52" s="3">
        <v>0</v>
      </c>
      <c r="AL52" s="3">
        <v>0</v>
      </c>
      <c r="AM52" s="3">
        <v>3540510</v>
      </c>
      <c r="AN52" s="3">
        <v>12080722</v>
      </c>
      <c r="AO52" s="3">
        <v>334141</v>
      </c>
      <c r="AP52" s="3">
        <v>33414103</v>
      </c>
      <c r="AQ52" s="3">
        <v>114013650.8729848</v>
      </c>
      <c r="AR52" s="3">
        <v>0</v>
      </c>
      <c r="AS52" s="3">
        <f>Tabela3[[#This Row],[NaturalGas(kBtu)]]+Tabela3[[#This Row],[Electricity(kBtu)]]+Tabela3[[#This Row],[SteamUse(kBtu)]]</f>
        <v>45494825</v>
      </c>
      <c r="AT52" s="3">
        <f>Tabela3[[#This Row],[SiteEnergyUse(kBtu)]]-Tabela3[[#This Row],[Kolumna1]]</f>
        <v>-501</v>
      </c>
      <c r="AU52">
        <v>1858.84</v>
      </c>
      <c r="AV52">
        <v>8.3000000000000007</v>
      </c>
      <c r="AW52" t="s">
        <v>55</v>
      </c>
      <c r="AY52" t="s">
        <v>56</v>
      </c>
    </row>
    <row r="53" spans="1:52" hidden="1" x14ac:dyDescent="0.25">
      <c r="A53">
        <v>20325</v>
      </c>
      <c r="B53">
        <v>2015</v>
      </c>
      <c r="C53" t="s">
        <v>569</v>
      </c>
      <c r="D53" t="s">
        <v>169</v>
      </c>
      <c r="E53" t="s">
        <v>4230</v>
      </c>
      <c r="F53" t="s">
        <v>4231</v>
      </c>
      <c r="G53" t="s">
        <v>257</v>
      </c>
      <c r="H53">
        <v>4</v>
      </c>
      <c r="I53" t="s">
        <v>179</v>
      </c>
      <c r="J53" t="s">
        <v>4232</v>
      </c>
      <c r="K53" t="s">
        <v>4233</v>
      </c>
      <c r="L53">
        <v>1989</v>
      </c>
      <c r="M53">
        <v>1</v>
      </c>
      <c r="N53">
        <v>3</v>
      </c>
      <c r="O53" s="3">
        <v>0</v>
      </c>
      <c r="P53" s="3">
        <v>21500</v>
      </c>
      <c r="Q53" s="3" t="s">
        <v>169</v>
      </c>
      <c r="R53" s="3" t="s">
        <v>169</v>
      </c>
      <c r="S53" s="3">
        <v>96154</v>
      </c>
      <c r="X53" s="3">
        <f>Tabela3[[#This Row],[PropertyGFABuilding(s)]]+Tabela3[[#This Row],[PropertyGFAParking]]</f>
        <v>21500</v>
      </c>
      <c r="Y53" s="3">
        <f>Tabela3[[#This Row],[LargestPropertyUseTypeGFA]]+Tabela3[[#This Row],[SecondLargestPropertyUseTypeGFA]]+Tabela3[[#This Row],[ThirdLargestPropertyUseTypeGFA]]</f>
        <v>96154</v>
      </c>
      <c r="Z53" s="3">
        <f>Tabela3[[#This Row],[GFA total]]-Tabela3[[#This Row],[Kolumna3]]</f>
        <v>-74654</v>
      </c>
      <c r="AB53">
        <v>51</v>
      </c>
      <c r="AC53">
        <v>64.099999999999994</v>
      </c>
      <c r="AD53">
        <v>71.2</v>
      </c>
      <c r="AE53">
        <v>136.4</v>
      </c>
      <c r="AF53">
        <v>143.9</v>
      </c>
      <c r="AG53" s="3">
        <v>6159684</v>
      </c>
      <c r="AH53" s="3">
        <v>21017714.019254401</v>
      </c>
      <c r="AI53" s="3">
        <v>6844304</v>
      </c>
      <c r="AJ53" s="3">
        <v>23353734.401446398</v>
      </c>
      <c r="AK53" s="3">
        <v>0</v>
      </c>
      <c r="AL53" s="3">
        <v>0</v>
      </c>
      <c r="AM53" s="3">
        <v>931897</v>
      </c>
      <c r="AN53" s="3">
        <v>3179766</v>
      </c>
      <c r="AO53" s="3">
        <v>29801</v>
      </c>
      <c r="AP53" s="3">
        <v>2980050</v>
      </c>
      <c r="AQ53" s="3">
        <v>10168352.57508</v>
      </c>
      <c r="AR53" s="3">
        <v>0</v>
      </c>
      <c r="AS53" s="3">
        <f>Tabela3[[#This Row],[NaturalGas(kBtu)]]+Tabela3[[#This Row],[Electricity(kBtu)]]+Tabela3[[#This Row],[SteamUse(kBtu)]]</f>
        <v>6159816</v>
      </c>
      <c r="AT53" s="3">
        <f>Tabela3[[#This Row],[SiteEnergyUse(kBtu)]]-Tabela3[[#This Row],[Kolumna1]]</f>
        <v>-132</v>
      </c>
      <c r="AU53">
        <v>180.44</v>
      </c>
      <c r="AV53">
        <v>7.76</v>
      </c>
      <c r="AW53" t="s">
        <v>55</v>
      </c>
      <c r="AY53" t="s">
        <v>56</v>
      </c>
    </row>
    <row r="54" spans="1:52" hidden="1" x14ac:dyDescent="0.25">
      <c r="A54">
        <v>27199</v>
      </c>
      <c r="B54">
        <v>2015</v>
      </c>
      <c r="C54" t="s">
        <v>2326</v>
      </c>
      <c r="D54" t="s">
        <v>2327</v>
      </c>
      <c r="E54" t="s">
        <v>11897</v>
      </c>
      <c r="F54" t="s">
        <v>11898</v>
      </c>
      <c r="G54" t="s">
        <v>51</v>
      </c>
      <c r="H54">
        <v>7</v>
      </c>
      <c r="I54" t="s">
        <v>194</v>
      </c>
      <c r="J54" t="s">
        <v>11899</v>
      </c>
      <c r="K54" t="s">
        <v>11900</v>
      </c>
      <c r="L54">
        <v>1970</v>
      </c>
      <c r="M54">
        <v>1</v>
      </c>
      <c r="N54">
        <v>21</v>
      </c>
      <c r="O54" s="3">
        <v>0</v>
      </c>
      <c r="P54" s="3">
        <v>94000</v>
      </c>
      <c r="Q54" s="3" t="s">
        <v>2355</v>
      </c>
      <c r="R54" s="3" t="s">
        <v>108</v>
      </c>
      <c r="S54" s="3">
        <v>140000</v>
      </c>
      <c r="T54" s="3" t="s">
        <v>62</v>
      </c>
      <c r="U54" s="3">
        <v>24000</v>
      </c>
      <c r="V54" s="3" t="s">
        <v>198</v>
      </c>
      <c r="W54" s="3">
        <v>2500</v>
      </c>
      <c r="X54" s="3">
        <f>Tabela3[[#This Row],[PropertyGFABuilding(s)]]+Tabela3[[#This Row],[PropertyGFAParking]]</f>
        <v>94000</v>
      </c>
      <c r="Y54" s="3">
        <f>Tabela3[[#This Row],[LargestPropertyUseTypeGFA]]+Tabela3[[#This Row],[SecondLargestPropertyUseTypeGFA]]+Tabela3[[#This Row],[ThirdLargestPropertyUseTypeGFA]]</f>
        <v>166500</v>
      </c>
      <c r="Z54" s="3">
        <f>Tabela3[[#This Row],[GFA total]]-Tabela3[[#This Row],[Kolumna3]]</f>
        <v>-72500</v>
      </c>
      <c r="AC54">
        <v>37.9</v>
      </c>
      <c r="AD54">
        <v>44.9</v>
      </c>
      <c r="AE54">
        <v>91.8</v>
      </c>
      <c r="AF54">
        <v>106.3</v>
      </c>
      <c r="AG54" s="3">
        <v>5400272</v>
      </c>
      <c r="AH54" s="3">
        <v>18426492.742515199</v>
      </c>
      <c r="AI54" s="3">
        <v>6395246</v>
      </c>
      <c r="AJ54" s="3">
        <v>21821484.918833598</v>
      </c>
      <c r="AK54" s="3">
        <v>0</v>
      </c>
      <c r="AL54" s="3">
        <v>0</v>
      </c>
      <c r="AM54" s="3">
        <v>1039681</v>
      </c>
      <c r="AN54" s="3">
        <v>3547539</v>
      </c>
      <c r="AO54" s="3">
        <v>18529</v>
      </c>
      <c r="AP54" s="3">
        <v>1852879</v>
      </c>
      <c r="AQ54" s="3">
        <v>6322285.5156664001</v>
      </c>
      <c r="AR54" s="3">
        <v>0</v>
      </c>
      <c r="AS54" s="3">
        <f>Tabela3[[#This Row],[NaturalGas(kBtu)]]+Tabela3[[#This Row],[Electricity(kBtu)]]+Tabela3[[#This Row],[SteamUse(kBtu)]]</f>
        <v>5400418</v>
      </c>
      <c r="AT54" s="3">
        <f>Tabela3[[#This Row],[SiteEnergyUse(kBtu)]]-Tabela3[[#This Row],[Kolumna1]]</f>
        <v>-146</v>
      </c>
      <c r="AU54">
        <v>123.14</v>
      </c>
      <c r="AV54">
        <v>1.1499999999999999</v>
      </c>
      <c r="AW54" t="s">
        <v>55</v>
      </c>
      <c r="AY54" t="s">
        <v>56</v>
      </c>
    </row>
    <row r="55" spans="1:52" hidden="1" x14ac:dyDescent="0.25">
      <c r="A55">
        <v>25965</v>
      </c>
      <c r="B55">
        <v>2015</v>
      </c>
      <c r="C55" t="s">
        <v>47</v>
      </c>
      <c r="D55" t="s">
        <v>368</v>
      </c>
      <c r="E55" t="s">
        <v>10590</v>
      </c>
      <c r="F55" t="s">
        <v>10591</v>
      </c>
      <c r="G55" t="s">
        <v>205</v>
      </c>
      <c r="H55">
        <v>3</v>
      </c>
      <c r="I55" t="s">
        <v>194</v>
      </c>
      <c r="J55" t="s">
        <v>10592</v>
      </c>
      <c r="K55" t="s">
        <v>10593</v>
      </c>
      <c r="L55">
        <v>1963</v>
      </c>
      <c r="M55">
        <v>1</v>
      </c>
      <c r="N55">
        <v>16</v>
      </c>
      <c r="O55" s="3">
        <v>72317</v>
      </c>
      <c r="P55" s="3">
        <v>80995</v>
      </c>
      <c r="Q55" s="3" t="s">
        <v>10594</v>
      </c>
      <c r="R55" s="3" t="s">
        <v>368</v>
      </c>
      <c r="S55" s="3">
        <v>148590</v>
      </c>
      <c r="T55" s="3" t="s">
        <v>62</v>
      </c>
      <c r="U55" s="3">
        <v>72317</v>
      </c>
      <c r="V55" s="3" t="s">
        <v>887</v>
      </c>
      <c r="W55" s="3">
        <v>4722</v>
      </c>
      <c r="X55" s="3">
        <f>Tabela3[[#This Row],[PropertyGFABuilding(s)]]+Tabela3[[#This Row],[PropertyGFAParking]]</f>
        <v>153312</v>
      </c>
      <c r="Y55" s="3">
        <f>Tabela3[[#This Row],[LargestPropertyUseTypeGFA]]+Tabela3[[#This Row],[SecondLargestPropertyUseTypeGFA]]+Tabela3[[#This Row],[ThirdLargestPropertyUseTypeGFA]]</f>
        <v>225629</v>
      </c>
      <c r="Z55" s="3">
        <f>Tabela3[[#This Row],[GFA total]]-Tabela3[[#This Row],[Kolumna3]]</f>
        <v>-72317</v>
      </c>
      <c r="AB55">
        <v>30</v>
      </c>
      <c r="AC55">
        <v>117.6</v>
      </c>
      <c r="AD55">
        <v>131.9</v>
      </c>
      <c r="AE55">
        <v>213.3</v>
      </c>
      <c r="AF55">
        <v>228.3</v>
      </c>
      <c r="AG55" s="3">
        <v>18029644</v>
      </c>
      <c r="AH55" s="3">
        <v>61519698.325590402</v>
      </c>
      <c r="AI55" s="3">
        <v>20218824</v>
      </c>
      <c r="AJ55" s="3">
        <v>68989490.473478407</v>
      </c>
      <c r="AK55" s="3">
        <v>0</v>
      </c>
      <c r="AL55" s="3">
        <v>0</v>
      </c>
      <c r="AM55" s="3">
        <v>1931421</v>
      </c>
      <c r="AN55" s="3">
        <v>6590282</v>
      </c>
      <c r="AO55" s="3">
        <v>114396</v>
      </c>
      <c r="AP55" s="3">
        <v>11439635</v>
      </c>
      <c r="AQ55" s="3">
        <v>39033654.472315997</v>
      </c>
      <c r="AR55" s="3">
        <v>0</v>
      </c>
      <c r="AS55" s="3">
        <f>Tabela3[[#This Row],[NaturalGas(kBtu)]]+Tabela3[[#This Row],[Electricity(kBtu)]]+Tabela3[[#This Row],[SteamUse(kBtu)]]</f>
        <v>18029917</v>
      </c>
      <c r="AT55" s="3">
        <f>Tabela3[[#This Row],[SiteEnergyUse(kBtu)]]-Tabela3[[#This Row],[Kolumna1]]</f>
        <v>-273</v>
      </c>
      <c r="AU55">
        <v>653.5</v>
      </c>
      <c r="AV55">
        <v>4.08</v>
      </c>
      <c r="AW55" t="s">
        <v>70</v>
      </c>
      <c r="AY55" t="s">
        <v>56</v>
      </c>
    </row>
    <row r="56" spans="1:52" hidden="1" x14ac:dyDescent="0.25">
      <c r="A56">
        <v>8</v>
      </c>
      <c r="B56">
        <v>2015</v>
      </c>
      <c r="C56" t="s">
        <v>47</v>
      </c>
      <c r="D56" t="s">
        <v>48</v>
      </c>
      <c r="E56" t="s">
        <v>76</v>
      </c>
      <c r="F56" t="s">
        <v>77</v>
      </c>
      <c r="G56" t="s">
        <v>78</v>
      </c>
      <c r="H56">
        <v>7</v>
      </c>
      <c r="I56" t="s">
        <v>52</v>
      </c>
      <c r="J56" t="s">
        <v>79</v>
      </c>
      <c r="K56" t="s">
        <v>80</v>
      </c>
      <c r="L56">
        <v>1980</v>
      </c>
      <c r="M56">
        <v>1</v>
      </c>
      <c r="N56">
        <v>18</v>
      </c>
      <c r="O56" s="3">
        <v>12460</v>
      </c>
      <c r="P56" s="3">
        <v>107430</v>
      </c>
      <c r="Q56" s="3" t="s">
        <v>68</v>
      </c>
      <c r="R56" s="3" t="s">
        <v>48</v>
      </c>
      <c r="S56" s="3">
        <v>123445</v>
      </c>
      <c r="T56" s="3" t="s">
        <v>62</v>
      </c>
      <c r="U56" s="3">
        <v>68009</v>
      </c>
      <c r="V56" s="3" t="s">
        <v>69</v>
      </c>
      <c r="W56" s="3">
        <v>0</v>
      </c>
      <c r="X56" s="3">
        <f>Tabela3[[#This Row],[PropertyGFABuilding(s)]]+Tabela3[[#This Row],[PropertyGFAParking]]</f>
        <v>119890</v>
      </c>
      <c r="Y56" s="3">
        <f>Tabela3[[#This Row],[LargestPropertyUseTypeGFA]]+Tabela3[[#This Row],[SecondLargestPropertyUseTypeGFA]]+Tabela3[[#This Row],[ThirdLargestPropertyUseTypeGFA]]</f>
        <v>191454</v>
      </c>
      <c r="Z56" s="3">
        <f>Tabela3[[#This Row],[GFA total]]-Tabela3[[#This Row],[Kolumna3]]</f>
        <v>-71564</v>
      </c>
      <c r="AB56">
        <v>67</v>
      </c>
      <c r="AC56">
        <v>120.1</v>
      </c>
      <c r="AD56">
        <v>122.1</v>
      </c>
      <c r="AE56">
        <v>228.8</v>
      </c>
      <c r="AF56">
        <v>227.1</v>
      </c>
      <c r="AG56" s="3">
        <v>14829099</v>
      </c>
      <c r="AH56" s="3">
        <v>50598985.588418402</v>
      </c>
      <c r="AI56" s="3">
        <v>15078243</v>
      </c>
      <c r="AJ56" s="3">
        <v>51449100.195208803</v>
      </c>
      <c r="AK56" s="3">
        <v>0</v>
      </c>
      <c r="AL56" s="3">
        <v>0</v>
      </c>
      <c r="AM56" s="3">
        <v>1777841</v>
      </c>
      <c r="AN56" s="3">
        <v>6066245</v>
      </c>
      <c r="AO56" s="3">
        <v>87631</v>
      </c>
      <c r="AP56" s="3">
        <v>8763105</v>
      </c>
      <c r="AQ56" s="3">
        <v>29900955.115667999</v>
      </c>
      <c r="AR56" s="3">
        <v>0</v>
      </c>
      <c r="AS56" s="3">
        <f>Tabela3[[#This Row],[NaturalGas(kBtu)]]+Tabela3[[#This Row],[Electricity(kBtu)]]+Tabela3[[#This Row],[SteamUse(kBtu)]]</f>
        <v>14829350</v>
      </c>
      <c r="AT56" s="3">
        <f>Tabela3[[#This Row],[SiteEnergyUse(kBtu)]]-Tabela3[[#This Row],[Kolumna1]]</f>
        <v>-251</v>
      </c>
      <c r="AU56">
        <v>507.7</v>
      </c>
      <c r="AV56">
        <v>4.0199999999999996</v>
      </c>
      <c r="AW56" t="s">
        <v>55</v>
      </c>
      <c r="AY56" t="s">
        <v>56</v>
      </c>
    </row>
    <row r="57" spans="1:52" hidden="1" x14ac:dyDescent="0.25">
      <c r="A57">
        <v>19708</v>
      </c>
      <c r="B57">
        <v>2015</v>
      </c>
      <c r="C57" t="s">
        <v>2326</v>
      </c>
      <c r="D57" t="s">
        <v>2327</v>
      </c>
      <c r="E57" t="s">
        <v>3259</v>
      </c>
      <c r="F57" t="s">
        <v>3260</v>
      </c>
      <c r="G57" t="s">
        <v>78</v>
      </c>
      <c r="H57">
        <v>7</v>
      </c>
      <c r="I57" t="s">
        <v>52</v>
      </c>
      <c r="J57" t="s">
        <v>3261</v>
      </c>
      <c r="K57" t="s">
        <v>3262</v>
      </c>
      <c r="L57">
        <v>1982</v>
      </c>
      <c r="M57">
        <v>1</v>
      </c>
      <c r="N57">
        <v>24</v>
      </c>
      <c r="O57" s="3">
        <v>0</v>
      </c>
      <c r="P57" s="3">
        <v>167941</v>
      </c>
      <c r="Q57" s="3" t="s">
        <v>3263</v>
      </c>
      <c r="R57" s="3" t="s">
        <v>108</v>
      </c>
      <c r="S57" s="3">
        <v>138787</v>
      </c>
      <c r="T57" s="3" t="s">
        <v>62</v>
      </c>
      <c r="U57" s="3">
        <v>99952</v>
      </c>
      <c r="V57" s="3" t="s">
        <v>69</v>
      </c>
      <c r="W57" s="3">
        <v>0</v>
      </c>
      <c r="X57" s="3">
        <f>Tabela3[[#This Row],[PropertyGFABuilding(s)]]+Tabela3[[#This Row],[PropertyGFAParking]]</f>
        <v>167941</v>
      </c>
      <c r="Y57" s="3">
        <f>Tabela3[[#This Row],[LargestPropertyUseTypeGFA]]+Tabela3[[#This Row],[SecondLargestPropertyUseTypeGFA]]+Tabela3[[#This Row],[ThirdLargestPropertyUseTypeGFA]]</f>
        <v>238739</v>
      </c>
      <c r="Z57" s="3">
        <f>Tabela3[[#This Row],[GFA total]]-Tabela3[[#This Row],[Kolumna3]]</f>
        <v>-70798</v>
      </c>
      <c r="AB57">
        <v>100</v>
      </c>
      <c r="AC57">
        <v>17.2</v>
      </c>
      <c r="AD57">
        <v>19</v>
      </c>
      <c r="AE57">
        <v>50.2</v>
      </c>
      <c r="AF57">
        <v>55.1</v>
      </c>
      <c r="AG57" s="3">
        <v>2383733</v>
      </c>
      <c r="AH57" s="3">
        <v>8133634.5325928004</v>
      </c>
      <c r="AI57" s="3">
        <v>2638588</v>
      </c>
      <c r="AJ57" s="3">
        <v>9003235.8800607994</v>
      </c>
      <c r="AK57" s="3">
        <v>0</v>
      </c>
      <c r="AL57" s="3">
        <v>0</v>
      </c>
      <c r="AM57" s="3">
        <v>625819</v>
      </c>
      <c r="AN57" s="3">
        <v>2135382</v>
      </c>
      <c r="AO57" s="3">
        <v>2484</v>
      </c>
      <c r="AP57" s="3">
        <v>248439</v>
      </c>
      <c r="AQ57" s="3">
        <v>847709.04696239997</v>
      </c>
      <c r="AR57" s="3">
        <v>0</v>
      </c>
      <c r="AS57" s="3">
        <f>Tabela3[[#This Row],[NaturalGas(kBtu)]]+Tabela3[[#This Row],[Electricity(kBtu)]]+Tabela3[[#This Row],[SteamUse(kBtu)]]</f>
        <v>2383821</v>
      </c>
      <c r="AT57" s="3">
        <f>Tabela3[[#This Row],[SiteEnergyUse(kBtu)]]-Tabela3[[#This Row],[Kolumna1]]</f>
        <v>-88</v>
      </c>
      <c r="AU57">
        <v>28.08</v>
      </c>
      <c r="AV57">
        <v>0.11</v>
      </c>
      <c r="AW57" t="s">
        <v>55</v>
      </c>
      <c r="AY57" t="s">
        <v>56</v>
      </c>
      <c r="AZ57" t="s">
        <v>391</v>
      </c>
    </row>
    <row r="58" spans="1:52" hidden="1" x14ac:dyDescent="0.25">
      <c r="A58">
        <v>21198</v>
      </c>
      <c r="B58">
        <v>2015</v>
      </c>
      <c r="C58" t="s">
        <v>102</v>
      </c>
      <c r="D58" t="s">
        <v>103</v>
      </c>
      <c r="E58" t="s">
        <v>5155</v>
      </c>
      <c r="F58" t="s">
        <v>5156</v>
      </c>
      <c r="G58" t="s">
        <v>221</v>
      </c>
      <c r="H58">
        <v>7</v>
      </c>
      <c r="I58" t="s">
        <v>222</v>
      </c>
      <c r="J58" t="s">
        <v>5157</v>
      </c>
      <c r="K58" t="s">
        <v>5158</v>
      </c>
      <c r="L58">
        <v>1995</v>
      </c>
      <c r="M58">
        <v>1</v>
      </c>
      <c r="N58">
        <v>6</v>
      </c>
      <c r="O58" s="3">
        <v>25586</v>
      </c>
      <c r="P58" s="3">
        <v>106146</v>
      </c>
      <c r="Q58" s="3" t="s">
        <v>2959</v>
      </c>
      <c r="R58" s="3" t="s">
        <v>108</v>
      </c>
      <c r="S58" s="3">
        <v>131732</v>
      </c>
      <c r="T58" s="3" t="s">
        <v>62</v>
      </c>
      <c r="U58" s="3">
        <v>69598</v>
      </c>
      <c r="X58" s="3">
        <f>Tabela3[[#This Row],[PropertyGFABuilding(s)]]+Tabela3[[#This Row],[PropertyGFAParking]]</f>
        <v>131732</v>
      </c>
      <c r="Y58" s="3">
        <f>Tabela3[[#This Row],[LargestPropertyUseTypeGFA]]+Tabela3[[#This Row],[SecondLargestPropertyUseTypeGFA]]+Tabela3[[#This Row],[ThirdLargestPropertyUseTypeGFA]]</f>
        <v>201330</v>
      </c>
      <c r="Z58" s="3">
        <f>Tabela3[[#This Row],[GFA total]]-Tabela3[[#This Row],[Kolumna3]]</f>
        <v>-69598</v>
      </c>
      <c r="AB58">
        <v>82</v>
      </c>
      <c r="AC58">
        <v>30.1</v>
      </c>
      <c r="AD58">
        <v>32.9</v>
      </c>
      <c r="AE58">
        <v>93.2</v>
      </c>
      <c r="AF58">
        <v>101.8</v>
      </c>
      <c r="AG58" s="3">
        <v>3961673</v>
      </c>
      <c r="AH58" s="3">
        <v>13517789.2488968</v>
      </c>
      <c r="AI58" s="3">
        <v>4332347</v>
      </c>
      <c r="AJ58" s="3">
        <v>14782581.4243352</v>
      </c>
      <c r="AK58" s="3">
        <v>0</v>
      </c>
      <c r="AL58" s="3">
        <v>0</v>
      </c>
      <c r="AM58" s="3">
        <v>1137899</v>
      </c>
      <c r="AN58" s="3">
        <v>3882673</v>
      </c>
      <c r="AO58" s="3">
        <v>792</v>
      </c>
      <c r="AP58" s="3">
        <v>79161</v>
      </c>
      <c r="AQ58" s="3">
        <v>270108.54119760002</v>
      </c>
      <c r="AR58" s="3">
        <v>0</v>
      </c>
      <c r="AS58" s="3">
        <f>Tabela3[[#This Row],[NaturalGas(kBtu)]]+Tabela3[[#This Row],[Electricity(kBtu)]]+Tabela3[[#This Row],[SteamUse(kBtu)]]</f>
        <v>3961834</v>
      </c>
      <c r="AT58" s="3">
        <f>Tabela3[[#This Row],[SiteEnergyUse(kBtu)]]-Tabela3[[#This Row],[Kolumna1]]</f>
        <v>-161</v>
      </c>
      <c r="AU58">
        <v>31.27</v>
      </c>
      <c r="AV58">
        <v>0.11</v>
      </c>
      <c r="AW58" t="s">
        <v>55</v>
      </c>
      <c r="AY58" t="s">
        <v>56</v>
      </c>
    </row>
    <row r="59" spans="1:52" hidden="1" x14ac:dyDescent="0.25">
      <c r="A59">
        <v>27348</v>
      </c>
      <c r="B59">
        <v>2015</v>
      </c>
      <c r="C59" t="s">
        <v>102</v>
      </c>
      <c r="D59" t="s">
        <v>103</v>
      </c>
      <c r="E59" t="s">
        <v>12058</v>
      </c>
      <c r="F59" t="s">
        <v>12059</v>
      </c>
      <c r="G59" t="s">
        <v>228</v>
      </c>
      <c r="H59">
        <v>4</v>
      </c>
      <c r="I59" t="s">
        <v>229</v>
      </c>
      <c r="J59" t="s">
        <v>12060</v>
      </c>
      <c r="K59" t="s">
        <v>12061</v>
      </c>
      <c r="L59">
        <v>2002</v>
      </c>
      <c r="M59">
        <v>1</v>
      </c>
      <c r="N59">
        <v>5</v>
      </c>
      <c r="O59" s="3">
        <v>0</v>
      </c>
      <c r="P59" s="3">
        <v>125241</v>
      </c>
      <c r="Q59" s="3" t="s">
        <v>2959</v>
      </c>
      <c r="R59" s="3" t="s">
        <v>108</v>
      </c>
      <c r="S59" s="3">
        <v>138442</v>
      </c>
      <c r="T59" s="3" t="s">
        <v>62</v>
      </c>
      <c r="U59" s="3">
        <v>53533</v>
      </c>
      <c r="X59" s="3">
        <f>Tabela3[[#This Row],[PropertyGFABuilding(s)]]+Tabela3[[#This Row],[PropertyGFAParking]]</f>
        <v>125241</v>
      </c>
      <c r="Y59" s="3">
        <f>Tabela3[[#This Row],[LargestPropertyUseTypeGFA]]+Tabela3[[#This Row],[SecondLargestPropertyUseTypeGFA]]+Tabela3[[#This Row],[ThirdLargestPropertyUseTypeGFA]]</f>
        <v>191975</v>
      </c>
      <c r="Z59" s="3">
        <f>Tabela3[[#This Row],[GFA total]]-Tabela3[[#This Row],[Kolumna3]]</f>
        <v>-66734</v>
      </c>
      <c r="AB59">
        <v>91</v>
      </c>
      <c r="AC59">
        <v>42.3</v>
      </c>
      <c r="AD59">
        <v>46.6</v>
      </c>
      <c r="AE59">
        <v>81.400000000000006</v>
      </c>
      <c r="AF59">
        <v>85.9</v>
      </c>
      <c r="AG59" s="3">
        <v>5862083</v>
      </c>
      <c r="AH59" s="3">
        <v>20002257.266952801</v>
      </c>
      <c r="AI59" s="3">
        <v>6454870</v>
      </c>
      <c r="AJ59" s="3">
        <v>22024930.449592002</v>
      </c>
      <c r="AK59" s="3">
        <v>0</v>
      </c>
      <c r="AL59" s="3">
        <v>0</v>
      </c>
      <c r="AM59" s="3">
        <v>717056</v>
      </c>
      <c r="AN59" s="3">
        <v>2446696</v>
      </c>
      <c r="AO59" s="3">
        <v>34155</v>
      </c>
      <c r="AP59" s="3">
        <v>3415488</v>
      </c>
      <c r="AQ59" s="3">
        <v>11654128.6891008</v>
      </c>
      <c r="AR59" s="3">
        <v>0</v>
      </c>
      <c r="AS59" s="3">
        <f>Tabela3[[#This Row],[NaturalGas(kBtu)]]+Tabela3[[#This Row],[Electricity(kBtu)]]+Tabela3[[#This Row],[SteamUse(kBtu)]]</f>
        <v>5862184</v>
      </c>
      <c r="AT59" s="3">
        <f>Tabela3[[#This Row],[SiteEnergyUse(kBtu)]]-Tabela3[[#This Row],[Kolumna1]]</f>
        <v>-101</v>
      </c>
      <c r="AU59">
        <v>198.45</v>
      </c>
      <c r="AV59">
        <v>1.5</v>
      </c>
      <c r="AW59" t="s">
        <v>55</v>
      </c>
      <c r="AY59" t="s">
        <v>56</v>
      </c>
    </row>
    <row r="60" spans="1:52" hidden="1" x14ac:dyDescent="0.25">
      <c r="A60">
        <v>27652</v>
      </c>
      <c r="B60">
        <v>2015</v>
      </c>
      <c r="C60" t="s">
        <v>311</v>
      </c>
      <c r="D60" t="s">
        <v>312</v>
      </c>
      <c r="E60" t="s">
        <v>12345</v>
      </c>
      <c r="F60" t="s">
        <v>12346</v>
      </c>
      <c r="G60" t="s">
        <v>221</v>
      </c>
      <c r="H60">
        <v>7</v>
      </c>
      <c r="I60" t="s">
        <v>222</v>
      </c>
      <c r="J60" t="s">
        <v>12347</v>
      </c>
      <c r="K60" t="s">
        <v>12348</v>
      </c>
      <c r="L60">
        <v>2006</v>
      </c>
      <c r="M60">
        <v>1</v>
      </c>
      <c r="N60">
        <v>3</v>
      </c>
      <c r="O60" s="3">
        <v>24000</v>
      </c>
      <c r="P60" s="3">
        <v>121085</v>
      </c>
      <c r="Q60" s="3" t="s">
        <v>4406</v>
      </c>
      <c r="R60" s="3" t="s">
        <v>108</v>
      </c>
      <c r="S60" s="3">
        <v>114373</v>
      </c>
      <c r="T60" s="3" t="s">
        <v>368</v>
      </c>
      <c r="U60" s="3">
        <v>73921</v>
      </c>
      <c r="V60" s="3" t="s">
        <v>62</v>
      </c>
      <c r="W60" s="3">
        <v>23385</v>
      </c>
      <c r="X60" s="3">
        <f>Tabela3[[#This Row],[PropertyGFABuilding(s)]]+Tabela3[[#This Row],[PropertyGFAParking]]</f>
        <v>145085</v>
      </c>
      <c r="Y60" s="3">
        <f>Tabela3[[#This Row],[LargestPropertyUseTypeGFA]]+Tabela3[[#This Row],[SecondLargestPropertyUseTypeGFA]]+Tabela3[[#This Row],[ThirdLargestPropertyUseTypeGFA]]</f>
        <v>211679</v>
      </c>
      <c r="Z60" s="3">
        <f>Tabela3[[#This Row],[GFA total]]-Tabela3[[#This Row],[Kolumna3]]</f>
        <v>-66594</v>
      </c>
      <c r="AB60">
        <v>96</v>
      </c>
      <c r="AC60">
        <v>29.8</v>
      </c>
      <c r="AD60">
        <v>33</v>
      </c>
      <c r="AE60">
        <v>69.7</v>
      </c>
      <c r="AF60">
        <v>74.3</v>
      </c>
      <c r="AG60" s="3">
        <v>5615707</v>
      </c>
      <c r="AH60" s="3">
        <v>19161587.468111198</v>
      </c>
      <c r="AI60" s="3">
        <v>6211224</v>
      </c>
      <c r="AJ60" s="3">
        <v>21193575.797318399</v>
      </c>
      <c r="AK60" s="3">
        <v>0</v>
      </c>
      <c r="AL60" s="3">
        <v>0</v>
      </c>
      <c r="AM60" s="3">
        <v>1013119</v>
      </c>
      <c r="AN60" s="3">
        <v>3456906</v>
      </c>
      <c r="AO60" s="3">
        <v>21589</v>
      </c>
      <c r="AP60" s="3">
        <v>2158946</v>
      </c>
      <c r="AQ60" s="3">
        <v>7366629.4587535998</v>
      </c>
      <c r="AR60" s="3">
        <v>0</v>
      </c>
      <c r="AS60" s="3">
        <f>Tabela3[[#This Row],[NaturalGas(kBtu)]]+Tabela3[[#This Row],[Electricity(kBtu)]]+Tabela3[[#This Row],[SteamUse(kBtu)]]</f>
        <v>5615852</v>
      </c>
      <c r="AT60" s="3">
        <f>Tabela3[[#This Row],[SiteEnergyUse(kBtu)]]-Tabela3[[#This Row],[Kolumna1]]</f>
        <v>-145</v>
      </c>
      <c r="AU60">
        <v>138.76</v>
      </c>
      <c r="AV60">
        <v>0.85</v>
      </c>
      <c r="AW60" t="s">
        <v>55</v>
      </c>
      <c r="AY60" t="s">
        <v>56</v>
      </c>
    </row>
    <row r="61" spans="1:52" hidden="1" x14ac:dyDescent="0.25">
      <c r="A61">
        <v>49786</v>
      </c>
      <c r="B61">
        <v>2015</v>
      </c>
      <c r="C61" t="s">
        <v>102</v>
      </c>
      <c r="D61" t="s">
        <v>103</v>
      </c>
      <c r="E61" t="s">
        <v>13317</v>
      </c>
      <c r="F61" t="s">
        <v>13318</v>
      </c>
      <c r="G61" t="s">
        <v>78</v>
      </c>
      <c r="H61">
        <v>7</v>
      </c>
      <c r="I61" t="s">
        <v>52</v>
      </c>
      <c r="J61" t="s">
        <v>13319</v>
      </c>
      <c r="K61" t="s">
        <v>13320</v>
      </c>
      <c r="L61">
        <v>2013</v>
      </c>
      <c r="M61">
        <v>1</v>
      </c>
      <c r="N61">
        <v>8</v>
      </c>
      <c r="O61" s="3">
        <v>0</v>
      </c>
      <c r="P61" s="3">
        <v>53708</v>
      </c>
      <c r="Q61" s="3" t="s">
        <v>4459</v>
      </c>
      <c r="R61" s="3" t="s">
        <v>108</v>
      </c>
      <c r="S61" s="3">
        <v>89000</v>
      </c>
      <c r="T61" s="3" t="s">
        <v>62</v>
      </c>
      <c r="U61" s="3">
        <v>25100</v>
      </c>
      <c r="V61" s="3" t="s">
        <v>63</v>
      </c>
      <c r="W61" s="3">
        <v>4850</v>
      </c>
      <c r="X61" s="3">
        <f>Tabela3[[#This Row],[PropertyGFABuilding(s)]]+Tabela3[[#This Row],[PropertyGFAParking]]</f>
        <v>53708</v>
      </c>
      <c r="Y61" s="3">
        <f>Tabela3[[#This Row],[LargestPropertyUseTypeGFA]]+Tabela3[[#This Row],[SecondLargestPropertyUseTypeGFA]]+Tabela3[[#This Row],[ThirdLargestPropertyUseTypeGFA]]</f>
        <v>118950</v>
      </c>
      <c r="Z61" s="3">
        <f>Tabela3[[#This Row],[GFA total]]-Tabela3[[#This Row],[Kolumna3]]</f>
        <v>-65242</v>
      </c>
      <c r="AA61" t="s">
        <v>254</v>
      </c>
      <c r="AB61">
        <v>79</v>
      </c>
      <c r="AC61">
        <v>52.9</v>
      </c>
      <c r="AD61">
        <v>52.9</v>
      </c>
      <c r="AE61">
        <v>107.3</v>
      </c>
      <c r="AF61">
        <v>107.3</v>
      </c>
      <c r="AG61" s="3">
        <v>4961405</v>
      </c>
      <c r="AH61" s="3">
        <v>16929016.394947998</v>
      </c>
      <c r="AI61" s="3">
        <v>4961405</v>
      </c>
      <c r="AJ61" s="3">
        <v>16929016.394947998</v>
      </c>
      <c r="AK61" s="3">
        <v>0</v>
      </c>
      <c r="AL61" s="3">
        <v>0</v>
      </c>
      <c r="AM61" s="3">
        <v>682169</v>
      </c>
      <c r="AN61" s="3">
        <v>2327657</v>
      </c>
      <c r="AO61" s="3">
        <v>26338</v>
      </c>
      <c r="AP61" s="3">
        <v>2633844</v>
      </c>
      <c r="AQ61" s="3">
        <v>8987048.6803104002</v>
      </c>
      <c r="AR61" s="3">
        <v>0</v>
      </c>
      <c r="AS61" s="3">
        <f>Tabela3[[#This Row],[NaturalGas(kBtu)]]+Tabela3[[#This Row],[Electricity(kBtu)]]+Tabela3[[#This Row],[SteamUse(kBtu)]]</f>
        <v>4961501</v>
      </c>
      <c r="AT61" s="3">
        <f>Tabela3[[#This Row],[SiteEnergyUse(kBtu)]]-Tabela3[[#This Row],[Kolumna1]]</f>
        <v>-96</v>
      </c>
      <c r="AU61">
        <v>156.11000000000001</v>
      </c>
      <c r="AV61">
        <v>2.72</v>
      </c>
      <c r="AW61" t="s">
        <v>55</v>
      </c>
      <c r="AY61" t="s">
        <v>56</v>
      </c>
    </row>
    <row r="62" spans="1:52" hidden="1" x14ac:dyDescent="0.25">
      <c r="A62">
        <v>49871</v>
      </c>
      <c r="B62">
        <v>2015</v>
      </c>
      <c r="C62" t="s">
        <v>102</v>
      </c>
      <c r="D62" t="s">
        <v>103</v>
      </c>
      <c r="E62" t="s">
        <v>13439</v>
      </c>
      <c r="F62" t="s">
        <v>13440</v>
      </c>
      <c r="G62" t="s">
        <v>352</v>
      </c>
      <c r="H62">
        <v>7</v>
      </c>
      <c r="I62" t="s">
        <v>222</v>
      </c>
      <c r="J62" t="s">
        <v>13441</v>
      </c>
      <c r="K62" t="s">
        <v>13442</v>
      </c>
      <c r="L62">
        <v>2014</v>
      </c>
      <c r="M62">
        <v>1</v>
      </c>
      <c r="N62">
        <v>7</v>
      </c>
      <c r="O62" s="3">
        <v>63981</v>
      </c>
      <c r="P62" s="3">
        <v>145602</v>
      </c>
      <c r="Q62" s="3" t="s">
        <v>108</v>
      </c>
      <c r="R62" s="3" t="s">
        <v>108</v>
      </c>
      <c r="S62" s="3">
        <v>274000</v>
      </c>
      <c r="X62" s="3">
        <f>Tabela3[[#This Row],[PropertyGFABuilding(s)]]+Tabela3[[#This Row],[PropertyGFAParking]]</f>
        <v>209583</v>
      </c>
      <c r="Y62" s="3">
        <f>Tabela3[[#This Row],[LargestPropertyUseTypeGFA]]+Tabela3[[#This Row],[SecondLargestPropertyUseTypeGFA]]+Tabela3[[#This Row],[ThirdLargestPropertyUseTypeGFA]]</f>
        <v>274000</v>
      </c>
      <c r="Z62" s="3">
        <f>Tabela3[[#This Row],[GFA total]]-Tabela3[[#This Row],[Kolumna3]]</f>
        <v>-64417</v>
      </c>
      <c r="AB62">
        <v>95</v>
      </c>
      <c r="AC62">
        <v>20.8</v>
      </c>
      <c r="AD62">
        <v>21.6</v>
      </c>
      <c r="AE62">
        <v>50.7</v>
      </c>
      <c r="AF62">
        <v>51.5</v>
      </c>
      <c r="AG62" s="3">
        <v>5696695</v>
      </c>
      <c r="AH62" s="3">
        <v>19437929.992012002</v>
      </c>
      <c r="AI62" s="3">
        <v>5908010</v>
      </c>
      <c r="AJ62" s="3">
        <v>20158966.694216002</v>
      </c>
      <c r="AK62" s="3">
        <v>0</v>
      </c>
      <c r="AL62" s="3">
        <v>0</v>
      </c>
      <c r="AM62" s="3">
        <v>1107418</v>
      </c>
      <c r="AN62" s="3">
        <v>3778667</v>
      </c>
      <c r="AO62" s="3">
        <v>19182</v>
      </c>
      <c r="AP62" s="3">
        <v>1918183</v>
      </c>
      <c r="AQ62" s="3">
        <v>6545112.0107127996</v>
      </c>
      <c r="AR62" s="3">
        <v>0</v>
      </c>
      <c r="AS62" s="3">
        <f>Tabela3[[#This Row],[NaturalGas(kBtu)]]+Tabela3[[#This Row],[Electricity(kBtu)]]+Tabela3[[#This Row],[SteamUse(kBtu)]]</f>
        <v>5696850</v>
      </c>
      <c r="AT62" s="3">
        <f>Tabela3[[#This Row],[SiteEnergyUse(kBtu)]]-Tabela3[[#This Row],[Kolumna1]]</f>
        <v>-155</v>
      </c>
      <c r="AU62">
        <v>128.22</v>
      </c>
      <c r="AV62">
        <v>0.53</v>
      </c>
      <c r="AW62" t="s">
        <v>55</v>
      </c>
      <c r="AY62" t="s">
        <v>56</v>
      </c>
    </row>
    <row r="63" spans="1:52" hidden="1" x14ac:dyDescent="0.25">
      <c r="A63">
        <v>21532</v>
      </c>
      <c r="B63">
        <v>2015</v>
      </c>
      <c r="C63" t="s">
        <v>102</v>
      </c>
      <c r="D63" t="s">
        <v>103</v>
      </c>
      <c r="E63" t="s">
        <v>5732</v>
      </c>
      <c r="F63" t="s">
        <v>5733</v>
      </c>
      <c r="G63" t="s">
        <v>221</v>
      </c>
      <c r="H63">
        <v>7</v>
      </c>
      <c r="I63" t="s">
        <v>229</v>
      </c>
      <c r="J63" t="s">
        <v>5734</v>
      </c>
      <c r="K63" t="s">
        <v>5735</v>
      </c>
      <c r="L63">
        <v>2010</v>
      </c>
      <c r="M63">
        <v>1</v>
      </c>
      <c r="N63">
        <v>6</v>
      </c>
      <c r="O63" s="3">
        <v>138292</v>
      </c>
      <c r="P63" s="3">
        <v>53540</v>
      </c>
      <c r="Q63" s="3" t="s">
        <v>2355</v>
      </c>
      <c r="R63" s="3" t="s">
        <v>108</v>
      </c>
      <c r="S63" s="3">
        <v>141444</v>
      </c>
      <c r="T63" s="3" t="s">
        <v>62</v>
      </c>
      <c r="U63" s="3">
        <v>103018</v>
      </c>
      <c r="V63" s="3" t="s">
        <v>198</v>
      </c>
      <c r="W63" s="3">
        <v>11602</v>
      </c>
      <c r="X63" s="3">
        <f>Tabela3[[#This Row],[PropertyGFABuilding(s)]]+Tabela3[[#This Row],[PropertyGFAParking]]</f>
        <v>191832</v>
      </c>
      <c r="Y63" s="3">
        <f>Tabela3[[#This Row],[LargestPropertyUseTypeGFA]]+Tabela3[[#This Row],[SecondLargestPropertyUseTypeGFA]]+Tabela3[[#This Row],[ThirdLargestPropertyUseTypeGFA]]</f>
        <v>256064</v>
      </c>
      <c r="Z63" s="3">
        <f>Tabela3[[#This Row],[GFA total]]-Tabela3[[#This Row],[Kolumna3]]</f>
        <v>-64232</v>
      </c>
      <c r="AB63">
        <v>93</v>
      </c>
      <c r="AC63">
        <v>43.2</v>
      </c>
      <c r="AD63">
        <v>48</v>
      </c>
      <c r="AE63">
        <v>88.5</v>
      </c>
      <c r="AF63">
        <v>95.8</v>
      </c>
      <c r="AG63" s="3">
        <v>6609358</v>
      </c>
      <c r="AH63" s="3">
        <v>22552065.381092802</v>
      </c>
      <c r="AI63" s="3">
        <v>7345153</v>
      </c>
      <c r="AJ63" s="3">
        <v>25062702.109664802</v>
      </c>
      <c r="AK63" s="3">
        <v>0</v>
      </c>
      <c r="AL63" s="3">
        <v>0</v>
      </c>
      <c r="AM63" s="3">
        <v>927156</v>
      </c>
      <c r="AN63" s="3">
        <v>3163586</v>
      </c>
      <c r="AO63" s="3">
        <v>34459</v>
      </c>
      <c r="AP63" s="3">
        <v>3445903</v>
      </c>
      <c r="AQ63" s="3">
        <v>11757908.9758648</v>
      </c>
      <c r="AR63" s="3">
        <v>0</v>
      </c>
      <c r="AS63" s="3">
        <f>Tabela3[[#This Row],[NaturalGas(kBtu)]]+Tabela3[[#This Row],[Electricity(kBtu)]]+Tabela3[[#This Row],[SteamUse(kBtu)]]</f>
        <v>6609489</v>
      </c>
      <c r="AT63" s="3">
        <f>Tabela3[[#This Row],[SiteEnergyUse(kBtu)]]-Tabela3[[#This Row],[Kolumna1]]</f>
        <v>-131</v>
      </c>
      <c r="AU63">
        <v>205.07</v>
      </c>
      <c r="AV63">
        <v>1</v>
      </c>
      <c r="AW63" t="s">
        <v>55</v>
      </c>
      <c r="AY63" t="s">
        <v>56</v>
      </c>
    </row>
    <row r="64" spans="1:52" hidden="1" x14ac:dyDescent="0.25">
      <c r="A64">
        <v>49695</v>
      </c>
      <c r="B64">
        <v>2015</v>
      </c>
      <c r="C64" t="s">
        <v>47</v>
      </c>
      <c r="D64" t="s">
        <v>290</v>
      </c>
      <c r="E64" t="s">
        <v>13136</v>
      </c>
      <c r="F64" t="s">
        <v>13137</v>
      </c>
      <c r="G64" t="s">
        <v>221</v>
      </c>
      <c r="H64">
        <v>7</v>
      </c>
      <c r="I64" t="s">
        <v>229</v>
      </c>
      <c r="J64" t="s">
        <v>13138</v>
      </c>
      <c r="K64" t="s">
        <v>13139</v>
      </c>
      <c r="L64">
        <v>2012</v>
      </c>
      <c r="M64">
        <v>1</v>
      </c>
      <c r="N64">
        <v>11</v>
      </c>
      <c r="O64" s="3">
        <v>190431</v>
      </c>
      <c r="P64" s="3">
        <v>335992</v>
      </c>
      <c r="Q64" s="3" t="s">
        <v>431</v>
      </c>
      <c r="R64" s="3" t="s">
        <v>143</v>
      </c>
      <c r="S64" s="3">
        <v>400536</v>
      </c>
      <c r="T64" s="3" t="s">
        <v>62</v>
      </c>
      <c r="U64" s="3">
        <v>182439</v>
      </c>
      <c r="V64" s="3" t="s">
        <v>82</v>
      </c>
      <c r="W64" s="3">
        <v>7177</v>
      </c>
      <c r="X64" s="3">
        <f>Tabela3[[#This Row],[PropertyGFABuilding(s)]]+Tabela3[[#This Row],[PropertyGFAParking]]</f>
        <v>526423</v>
      </c>
      <c r="Y64" s="3">
        <f>Tabela3[[#This Row],[LargestPropertyUseTypeGFA]]+Tabela3[[#This Row],[SecondLargestPropertyUseTypeGFA]]+Tabela3[[#This Row],[ThirdLargestPropertyUseTypeGFA]]</f>
        <v>590152</v>
      </c>
      <c r="Z64" s="3">
        <f>Tabela3[[#This Row],[GFA total]]-Tabela3[[#This Row],[Kolumna3]]</f>
        <v>-63729</v>
      </c>
      <c r="AB64">
        <v>98</v>
      </c>
      <c r="AC64">
        <v>40.799999999999997</v>
      </c>
      <c r="AD64">
        <v>40.799999999999997</v>
      </c>
      <c r="AE64">
        <v>125</v>
      </c>
      <c r="AF64">
        <v>125</v>
      </c>
      <c r="AG64" s="3">
        <v>16614404</v>
      </c>
      <c r="AH64" s="3">
        <v>56690699.047606401</v>
      </c>
      <c r="AI64" s="3">
        <v>16614404</v>
      </c>
      <c r="AJ64" s="3">
        <v>56690699.047606401</v>
      </c>
      <c r="AK64" s="3">
        <v>0</v>
      </c>
      <c r="AL64" s="3">
        <v>0</v>
      </c>
      <c r="AM64" s="3">
        <v>4702148</v>
      </c>
      <c r="AN64" s="3">
        <v>16044395</v>
      </c>
      <c r="AO64" s="3">
        <v>5707</v>
      </c>
      <c r="AP64" s="3">
        <v>570676</v>
      </c>
      <c r="AQ64" s="3">
        <v>1947227.3197216</v>
      </c>
      <c r="AR64" s="3">
        <v>0</v>
      </c>
      <c r="AS64" s="3">
        <f>Tabela3[[#This Row],[NaturalGas(kBtu)]]+Tabela3[[#This Row],[Electricity(kBtu)]]+Tabela3[[#This Row],[SteamUse(kBtu)]]</f>
        <v>16615071</v>
      </c>
      <c r="AT64" s="3">
        <f>Tabela3[[#This Row],[SiteEnergyUse(kBtu)]]-Tabela3[[#This Row],[Kolumna1]]</f>
        <v>-667</v>
      </c>
      <c r="AU64">
        <v>142.16</v>
      </c>
      <c r="AV64">
        <v>0.14000000000000001</v>
      </c>
      <c r="AW64" t="s">
        <v>55</v>
      </c>
      <c r="AY64" t="s">
        <v>56</v>
      </c>
    </row>
    <row r="65" spans="1:52" hidden="1" x14ac:dyDescent="0.25">
      <c r="A65">
        <v>748</v>
      </c>
      <c r="B65">
        <v>2015</v>
      </c>
      <c r="C65" t="s">
        <v>47</v>
      </c>
      <c r="D65" t="s">
        <v>225</v>
      </c>
      <c r="E65" t="s">
        <v>2547</v>
      </c>
      <c r="F65" t="s">
        <v>2548</v>
      </c>
      <c r="G65" t="s">
        <v>78</v>
      </c>
      <c r="H65">
        <v>7</v>
      </c>
      <c r="I65" t="s">
        <v>52</v>
      </c>
      <c r="J65" t="s">
        <v>2549</v>
      </c>
      <c r="K65" t="s">
        <v>2550</v>
      </c>
      <c r="L65">
        <v>1902</v>
      </c>
      <c r="M65">
        <v>1</v>
      </c>
      <c r="N65">
        <v>3</v>
      </c>
      <c r="O65" s="3">
        <v>0</v>
      </c>
      <c r="P65" s="3">
        <v>76893</v>
      </c>
      <c r="Q65" s="3" t="s">
        <v>1365</v>
      </c>
      <c r="R65" s="3" t="s">
        <v>143</v>
      </c>
      <c r="S65" s="3">
        <v>90345</v>
      </c>
      <c r="T65" s="3" t="s">
        <v>62</v>
      </c>
      <c r="U65" s="3">
        <v>33380</v>
      </c>
      <c r="V65" s="3" t="s">
        <v>198</v>
      </c>
      <c r="W65" s="3">
        <v>15845</v>
      </c>
      <c r="X65" s="3">
        <f>Tabela3[[#This Row],[PropertyGFABuilding(s)]]+Tabela3[[#This Row],[PropertyGFAParking]]</f>
        <v>76893</v>
      </c>
      <c r="Y65" s="3">
        <f>Tabela3[[#This Row],[LargestPropertyUseTypeGFA]]+Tabela3[[#This Row],[SecondLargestPropertyUseTypeGFA]]+Tabela3[[#This Row],[ThirdLargestPropertyUseTypeGFA]]</f>
        <v>139570</v>
      </c>
      <c r="Z65" s="3">
        <f>Tabela3[[#This Row],[GFA total]]-Tabela3[[#This Row],[Kolumna3]]</f>
        <v>-62677</v>
      </c>
      <c r="AB65">
        <v>51</v>
      </c>
      <c r="AC65">
        <v>114.8</v>
      </c>
      <c r="AD65">
        <v>116.5</v>
      </c>
      <c r="AE65">
        <v>284.5</v>
      </c>
      <c r="AF65">
        <v>286.3</v>
      </c>
      <c r="AG65" s="3">
        <v>12187231</v>
      </c>
      <c r="AH65" s="3">
        <v>41584557.883909598</v>
      </c>
      <c r="AI65" s="3">
        <v>12374414</v>
      </c>
      <c r="AJ65" s="3">
        <v>42223252.7850224</v>
      </c>
      <c r="AK65" s="3">
        <v>0</v>
      </c>
      <c r="AL65" s="3">
        <v>0</v>
      </c>
      <c r="AM65" s="3">
        <v>2441879</v>
      </c>
      <c r="AN65" s="3">
        <v>8332037</v>
      </c>
      <c r="AO65" s="3">
        <v>38555</v>
      </c>
      <c r="AP65" s="3">
        <v>3855539</v>
      </c>
      <c r="AQ65" s="3">
        <v>13155645.0123224</v>
      </c>
      <c r="AR65" s="3">
        <v>0</v>
      </c>
      <c r="AS65" s="3">
        <f>Tabela3[[#This Row],[NaturalGas(kBtu)]]+Tabela3[[#This Row],[Electricity(kBtu)]]+Tabela3[[#This Row],[SteamUse(kBtu)]]</f>
        <v>12187576</v>
      </c>
      <c r="AT65" s="3">
        <f>Tabela3[[#This Row],[SiteEnergyUse(kBtu)]]-Tabela3[[#This Row],[Kolumna1]]</f>
        <v>-345</v>
      </c>
      <c r="AU65">
        <v>262.85000000000002</v>
      </c>
      <c r="AV65">
        <v>2.95</v>
      </c>
      <c r="AW65" t="s">
        <v>55</v>
      </c>
      <c r="AY65" t="s">
        <v>56</v>
      </c>
    </row>
    <row r="66" spans="1:52" hidden="1" x14ac:dyDescent="0.25">
      <c r="A66">
        <v>49705</v>
      </c>
      <c r="B66">
        <v>2015</v>
      </c>
      <c r="C66" t="s">
        <v>81</v>
      </c>
      <c r="D66" t="s">
        <v>82</v>
      </c>
      <c r="E66" t="s">
        <v>13160</v>
      </c>
      <c r="F66" t="s">
        <v>13161</v>
      </c>
      <c r="G66" t="s">
        <v>257</v>
      </c>
      <c r="H66">
        <v>4</v>
      </c>
      <c r="I66" t="s">
        <v>179</v>
      </c>
      <c r="J66" t="s">
        <v>13162</v>
      </c>
      <c r="K66" t="s">
        <v>13163</v>
      </c>
      <c r="L66">
        <v>1929</v>
      </c>
      <c r="M66">
        <v>7</v>
      </c>
      <c r="O66" s="3">
        <v>0</v>
      </c>
      <c r="P66" s="3">
        <v>502030</v>
      </c>
      <c r="Q66" s="3" t="s">
        <v>1037</v>
      </c>
      <c r="R66" s="3" t="s">
        <v>1037</v>
      </c>
      <c r="S66" s="3">
        <v>564258</v>
      </c>
      <c r="X66" s="3">
        <f>Tabela3[[#This Row],[PropertyGFABuilding(s)]]+Tabela3[[#This Row],[PropertyGFAParking]]</f>
        <v>502030</v>
      </c>
      <c r="Y66" s="3">
        <f>Tabela3[[#This Row],[LargestPropertyUseTypeGFA]]+Tabela3[[#This Row],[SecondLargestPropertyUseTypeGFA]]+Tabela3[[#This Row],[ThirdLargestPropertyUseTypeGFA]]</f>
        <v>564258</v>
      </c>
      <c r="Z66" s="3">
        <f>Tabela3[[#This Row],[GFA total]]-Tabela3[[#This Row],[Kolumna3]]</f>
        <v>-62228</v>
      </c>
      <c r="AC66">
        <v>30.6</v>
      </c>
      <c r="AD66">
        <v>36.6</v>
      </c>
      <c r="AE66">
        <v>68</v>
      </c>
      <c r="AF66">
        <v>76.3</v>
      </c>
      <c r="AG66" s="3">
        <v>17290816</v>
      </c>
      <c r="AH66" s="3">
        <v>58998712.571545601</v>
      </c>
      <c r="AI66" s="3">
        <v>20657716</v>
      </c>
      <c r="AJ66" s="3">
        <v>70487052.124585599</v>
      </c>
      <c r="AK66" s="3">
        <v>0</v>
      </c>
      <c r="AL66" s="3">
        <v>0</v>
      </c>
      <c r="AM66" s="3">
        <v>2831519</v>
      </c>
      <c r="AN66" s="3">
        <v>9661544</v>
      </c>
      <c r="AO66" s="3">
        <v>76297</v>
      </c>
      <c r="AP66" s="3">
        <v>7629673</v>
      </c>
      <c r="AQ66" s="3">
        <v>26033524.637696799</v>
      </c>
      <c r="AR66" s="3">
        <v>0</v>
      </c>
      <c r="AS66" s="3">
        <f>Tabela3[[#This Row],[NaturalGas(kBtu)]]+Tabela3[[#This Row],[Electricity(kBtu)]]+Tabela3[[#This Row],[SteamUse(kBtu)]]</f>
        <v>17291217</v>
      </c>
      <c r="AT66" s="3">
        <f>Tabela3[[#This Row],[SiteEnergyUse(kBtu)]]-Tabela3[[#This Row],[Kolumna1]]</f>
        <v>-401</v>
      </c>
      <c r="AU66">
        <v>472.56</v>
      </c>
      <c r="AV66">
        <v>0.86</v>
      </c>
      <c r="AW66" t="s">
        <v>55</v>
      </c>
      <c r="AY66" t="s">
        <v>56</v>
      </c>
    </row>
    <row r="67" spans="1:52" hidden="1" x14ac:dyDescent="0.25">
      <c r="A67">
        <v>49792</v>
      </c>
      <c r="B67">
        <v>2015</v>
      </c>
      <c r="C67" t="s">
        <v>102</v>
      </c>
      <c r="D67" t="s">
        <v>103</v>
      </c>
      <c r="E67" t="s">
        <v>13341</v>
      </c>
      <c r="F67" t="s">
        <v>13342</v>
      </c>
      <c r="G67" t="s">
        <v>378</v>
      </c>
      <c r="H67">
        <v>6</v>
      </c>
      <c r="I67" t="s">
        <v>277</v>
      </c>
      <c r="J67" t="s">
        <v>13343</v>
      </c>
      <c r="K67" t="s">
        <v>13344</v>
      </c>
      <c r="L67">
        <v>2013</v>
      </c>
      <c r="M67">
        <v>3</v>
      </c>
      <c r="N67">
        <v>5</v>
      </c>
      <c r="O67" s="3">
        <v>61291</v>
      </c>
      <c r="P67" s="3">
        <v>136911</v>
      </c>
      <c r="Q67" s="3" t="s">
        <v>3263</v>
      </c>
      <c r="R67" s="3" t="s">
        <v>108</v>
      </c>
      <c r="S67" s="3">
        <v>198202</v>
      </c>
      <c r="T67" s="3" t="s">
        <v>62</v>
      </c>
      <c r="U67" s="3">
        <v>61291</v>
      </c>
      <c r="V67" s="3" t="s">
        <v>69</v>
      </c>
      <c r="W67" s="3">
        <v>0</v>
      </c>
      <c r="X67" s="3">
        <f>Tabela3[[#This Row],[PropertyGFABuilding(s)]]+Tabela3[[#This Row],[PropertyGFAParking]]</f>
        <v>198202</v>
      </c>
      <c r="Y67" s="3">
        <f>Tabela3[[#This Row],[LargestPropertyUseTypeGFA]]+Tabela3[[#This Row],[SecondLargestPropertyUseTypeGFA]]+Tabela3[[#This Row],[ThirdLargestPropertyUseTypeGFA]]</f>
        <v>259493</v>
      </c>
      <c r="Z67" s="3">
        <f>Tabela3[[#This Row],[GFA total]]-Tabela3[[#This Row],[Kolumna3]]</f>
        <v>-61291</v>
      </c>
      <c r="AB67">
        <v>100</v>
      </c>
      <c r="AC67">
        <v>31</v>
      </c>
      <c r="AD67">
        <v>32.200000000000003</v>
      </c>
      <c r="AE67">
        <v>69.400000000000006</v>
      </c>
      <c r="AF67">
        <v>71.7</v>
      </c>
      <c r="AG67" s="3">
        <v>6146350</v>
      </c>
      <c r="AH67" s="3">
        <v>20972216.523159999</v>
      </c>
      <c r="AI67" s="3">
        <v>6377519</v>
      </c>
      <c r="AJ67" s="3">
        <v>21760997.8846904</v>
      </c>
      <c r="AK67" s="3">
        <v>0</v>
      </c>
      <c r="AL67" s="3">
        <v>0</v>
      </c>
      <c r="AM67" s="3">
        <v>1023810</v>
      </c>
      <c r="AN67" s="3">
        <v>3493385</v>
      </c>
      <c r="AO67" s="3">
        <v>26531</v>
      </c>
      <c r="AP67" s="3">
        <v>2653111</v>
      </c>
      <c r="AQ67" s="3">
        <v>9052790.4125175998</v>
      </c>
      <c r="AR67" s="3">
        <v>0</v>
      </c>
      <c r="AS67" s="3">
        <f>Tabela3[[#This Row],[NaturalGas(kBtu)]]+Tabela3[[#This Row],[Electricity(kBtu)]]+Tabela3[[#This Row],[SteamUse(kBtu)]]</f>
        <v>6146496</v>
      </c>
      <c r="AT67" s="3">
        <f>Tabela3[[#This Row],[SiteEnergyUse(kBtu)]]-Tabela3[[#This Row],[Kolumna1]]</f>
        <v>-146</v>
      </c>
      <c r="AU67">
        <v>165.26</v>
      </c>
      <c r="AV67">
        <v>0.76</v>
      </c>
      <c r="AW67" t="s">
        <v>55</v>
      </c>
      <c r="AY67" t="s">
        <v>56</v>
      </c>
    </row>
    <row r="68" spans="1:52" hidden="1" x14ac:dyDescent="0.25">
      <c r="A68">
        <v>20187</v>
      </c>
      <c r="B68">
        <v>2015</v>
      </c>
      <c r="C68" t="s">
        <v>102</v>
      </c>
      <c r="D68" t="s">
        <v>103</v>
      </c>
      <c r="E68" t="s">
        <v>4015</v>
      </c>
      <c r="F68" t="s">
        <v>4016</v>
      </c>
      <c r="G68" t="s">
        <v>365</v>
      </c>
      <c r="H68">
        <v>3</v>
      </c>
      <c r="I68" t="s">
        <v>194</v>
      </c>
      <c r="J68" t="s">
        <v>4017</v>
      </c>
      <c r="K68" t="s">
        <v>4018</v>
      </c>
      <c r="L68">
        <v>2005</v>
      </c>
      <c r="M68">
        <v>1</v>
      </c>
      <c r="N68">
        <v>7</v>
      </c>
      <c r="O68" s="3">
        <v>0</v>
      </c>
      <c r="P68" s="3">
        <v>140759</v>
      </c>
      <c r="Q68" s="3" t="s">
        <v>2959</v>
      </c>
      <c r="R68" s="3" t="s">
        <v>108</v>
      </c>
      <c r="S68" s="3">
        <v>140759</v>
      </c>
      <c r="T68" s="3" t="s">
        <v>62</v>
      </c>
      <c r="U68" s="3">
        <v>61200</v>
      </c>
      <c r="X68" s="3">
        <f>Tabela3[[#This Row],[PropertyGFABuilding(s)]]+Tabela3[[#This Row],[PropertyGFAParking]]</f>
        <v>140759</v>
      </c>
      <c r="Y68" s="3">
        <f>Tabela3[[#This Row],[LargestPropertyUseTypeGFA]]+Tabela3[[#This Row],[SecondLargestPropertyUseTypeGFA]]+Tabela3[[#This Row],[ThirdLargestPropertyUseTypeGFA]]</f>
        <v>201959</v>
      </c>
      <c r="Z68" s="3">
        <f>Tabela3[[#This Row],[GFA total]]-Tabela3[[#This Row],[Kolumna3]]</f>
        <v>-61200</v>
      </c>
      <c r="AB68">
        <v>93</v>
      </c>
      <c r="AC68">
        <v>29.3</v>
      </c>
      <c r="AD68">
        <v>32.4</v>
      </c>
      <c r="AE68">
        <v>80.7</v>
      </c>
      <c r="AF68">
        <v>86.6</v>
      </c>
      <c r="AG68" s="3">
        <v>4130053</v>
      </c>
      <c r="AH68" s="3">
        <v>14092325.6515048</v>
      </c>
      <c r="AI68" s="3">
        <v>4560466</v>
      </c>
      <c r="AJ68" s="3">
        <v>15560955.753985601</v>
      </c>
      <c r="AK68" s="3">
        <v>0</v>
      </c>
      <c r="AL68" s="3">
        <v>0</v>
      </c>
      <c r="AM68" s="3">
        <v>984283</v>
      </c>
      <c r="AN68" s="3">
        <v>3358513</v>
      </c>
      <c r="AO68" s="3">
        <v>7717</v>
      </c>
      <c r="AP68" s="3">
        <v>771679</v>
      </c>
      <c r="AQ68" s="3">
        <v>2633078.0177464001</v>
      </c>
      <c r="AR68" s="3">
        <v>0</v>
      </c>
      <c r="AS68" s="3">
        <f>Tabela3[[#This Row],[NaturalGas(kBtu)]]+Tabela3[[#This Row],[Electricity(kBtu)]]+Tabela3[[#This Row],[SteamUse(kBtu)]]</f>
        <v>4130192</v>
      </c>
      <c r="AT68" s="3">
        <f>Tabela3[[#This Row],[SiteEnergyUse(kBtu)]]-Tabela3[[#This Row],[Kolumna1]]</f>
        <v>-139</v>
      </c>
      <c r="AU68">
        <v>64.400000000000006</v>
      </c>
      <c r="AV68">
        <v>0.35</v>
      </c>
      <c r="AW68" t="s">
        <v>55</v>
      </c>
      <c r="AY68" t="s">
        <v>56</v>
      </c>
    </row>
    <row r="69" spans="1:52" hidden="1" x14ac:dyDescent="0.25">
      <c r="A69">
        <v>22058</v>
      </c>
      <c r="B69">
        <v>2015</v>
      </c>
      <c r="C69" t="s">
        <v>311</v>
      </c>
      <c r="D69" t="s">
        <v>312</v>
      </c>
      <c r="E69" t="s">
        <v>6411</v>
      </c>
      <c r="F69" t="s">
        <v>6412</v>
      </c>
      <c r="G69" t="s">
        <v>365</v>
      </c>
      <c r="H69">
        <v>3</v>
      </c>
      <c r="I69" t="s">
        <v>206</v>
      </c>
      <c r="J69" t="s">
        <v>6413</v>
      </c>
      <c r="K69" t="s">
        <v>6414</v>
      </c>
      <c r="L69">
        <v>2000</v>
      </c>
      <c r="M69">
        <v>1</v>
      </c>
      <c r="N69">
        <v>4</v>
      </c>
      <c r="O69" s="3">
        <v>27464</v>
      </c>
      <c r="P69" s="3">
        <v>122307</v>
      </c>
      <c r="Q69" s="3" t="s">
        <v>6415</v>
      </c>
      <c r="R69" s="3" t="s">
        <v>108</v>
      </c>
      <c r="S69" s="3">
        <v>141603</v>
      </c>
      <c r="T69" s="3" t="s">
        <v>62</v>
      </c>
      <c r="U69" s="3">
        <v>59804</v>
      </c>
      <c r="V69" s="3" t="s">
        <v>82</v>
      </c>
      <c r="W69" s="3">
        <v>8168</v>
      </c>
      <c r="X69" s="3">
        <f>Tabela3[[#This Row],[PropertyGFABuilding(s)]]+Tabela3[[#This Row],[PropertyGFAParking]]</f>
        <v>149771</v>
      </c>
      <c r="Y69" s="3">
        <f>Tabela3[[#This Row],[LargestPropertyUseTypeGFA]]+Tabela3[[#This Row],[SecondLargestPropertyUseTypeGFA]]+Tabela3[[#This Row],[ThirdLargestPropertyUseTypeGFA]]</f>
        <v>209575</v>
      </c>
      <c r="Z69" s="3">
        <f>Tabela3[[#This Row],[GFA total]]-Tabela3[[#This Row],[Kolumna3]]</f>
        <v>-59804</v>
      </c>
      <c r="AB69">
        <v>27</v>
      </c>
      <c r="AC69">
        <v>40.299999999999997</v>
      </c>
      <c r="AD69">
        <v>40.9</v>
      </c>
      <c r="AE69">
        <v>124.1</v>
      </c>
      <c r="AF69">
        <v>126</v>
      </c>
      <c r="AG69" s="3">
        <v>6040837</v>
      </c>
      <c r="AH69" s="3">
        <v>20612191.226519201</v>
      </c>
      <c r="AI69" s="3">
        <v>6132381</v>
      </c>
      <c r="AJ69" s="3">
        <v>20924552.317149598</v>
      </c>
      <c r="AK69" s="3">
        <v>0</v>
      </c>
      <c r="AL69" s="3">
        <v>0</v>
      </c>
      <c r="AM69" s="3">
        <v>1716814</v>
      </c>
      <c r="AN69" s="3">
        <v>5858013</v>
      </c>
      <c r="AO69" s="3">
        <v>1831</v>
      </c>
      <c r="AP69" s="3">
        <v>183069</v>
      </c>
      <c r="AQ69" s="3">
        <v>624657.35057040001</v>
      </c>
      <c r="AR69" s="3">
        <v>0</v>
      </c>
      <c r="AS69" s="3">
        <f>Tabela3[[#This Row],[NaturalGas(kBtu)]]+Tabela3[[#This Row],[Electricity(kBtu)]]+Tabela3[[#This Row],[SteamUse(kBtu)]]</f>
        <v>6041082</v>
      </c>
      <c r="AT69" s="3">
        <f>Tabela3[[#This Row],[SiteEnergyUse(kBtu)]]-Tabela3[[#This Row],[Kolumna1]]</f>
        <v>-245</v>
      </c>
      <c r="AU69">
        <v>50.56</v>
      </c>
      <c r="AV69">
        <v>0.17</v>
      </c>
      <c r="AW69" t="s">
        <v>55</v>
      </c>
      <c r="AY69" t="s">
        <v>56</v>
      </c>
    </row>
    <row r="70" spans="1:52" hidden="1" x14ac:dyDescent="0.25">
      <c r="A70">
        <v>20323</v>
      </c>
      <c r="B70">
        <v>2015</v>
      </c>
      <c r="C70" t="s">
        <v>47</v>
      </c>
      <c r="D70" t="s">
        <v>614</v>
      </c>
      <c r="E70" t="s">
        <v>4221</v>
      </c>
      <c r="F70" t="s">
        <v>4222</v>
      </c>
      <c r="G70" t="s">
        <v>99</v>
      </c>
      <c r="H70">
        <v>3</v>
      </c>
      <c r="I70" t="s">
        <v>194</v>
      </c>
      <c r="J70" t="s">
        <v>4223</v>
      </c>
      <c r="K70" t="s">
        <v>4224</v>
      </c>
      <c r="L70">
        <v>1982</v>
      </c>
      <c r="M70">
        <v>1</v>
      </c>
      <c r="N70">
        <v>15</v>
      </c>
      <c r="O70" s="3">
        <v>31535</v>
      </c>
      <c r="P70" s="3">
        <v>84240</v>
      </c>
      <c r="Q70" s="3" t="s">
        <v>4225</v>
      </c>
      <c r="R70" s="3" t="s">
        <v>614</v>
      </c>
      <c r="S70" s="3">
        <v>150000</v>
      </c>
      <c r="T70" s="3" t="s">
        <v>143</v>
      </c>
      <c r="U70" s="3">
        <v>25000</v>
      </c>
      <c r="X70" s="3">
        <f>Tabela3[[#This Row],[PropertyGFABuilding(s)]]+Tabela3[[#This Row],[PropertyGFAParking]]</f>
        <v>115775</v>
      </c>
      <c r="Y70" s="3">
        <f>Tabela3[[#This Row],[LargestPropertyUseTypeGFA]]+Tabela3[[#This Row],[SecondLargestPropertyUseTypeGFA]]+Tabela3[[#This Row],[ThirdLargestPropertyUseTypeGFA]]</f>
        <v>175000</v>
      </c>
      <c r="Z70" s="3">
        <f>Tabela3[[#This Row],[GFA total]]-Tabela3[[#This Row],[Kolumna3]]</f>
        <v>-59225</v>
      </c>
      <c r="AB70">
        <v>93</v>
      </c>
      <c r="AC70">
        <v>16.5</v>
      </c>
      <c r="AD70">
        <v>17.899999999999999</v>
      </c>
      <c r="AE70">
        <v>51.9</v>
      </c>
      <c r="AF70">
        <v>56.3</v>
      </c>
      <c r="AG70" s="3">
        <v>2892428</v>
      </c>
      <c r="AH70" s="3">
        <v>9869373.9038047995</v>
      </c>
      <c r="AI70" s="3">
        <v>3136113</v>
      </c>
      <c r="AJ70" s="3">
        <v>10700861.629600801</v>
      </c>
      <c r="AK70" s="3">
        <v>0</v>
      </c>
      <c r="AL70" s="3">
        <v>0</v>
      </c>
      <c r="AM70" s="3">
        <v>847722</v>
      </c>
      <c r="AN70" s="3">
        <v>2892548</v>
      </c>
      <c r="AO70" s="3">
        <v>0</v>
      </c>
      <c r="AP70" s="3">
        <v>0</v>
      </c>
      <c r="AQ70" s="3">
        <v>0</v>
      </c>
      <c r="AR70" s="3">
        <v>0</v>
      </c>
      <c r="AS70" s="3">
        <f>Tabela3[[#This Row],[NaturalGas(kBtu)]]+Tabela3[[#This Row],[Electricity(kBtu)]]+Tabela3[[#This Row],[SteamUse(kBtu)]]</f>
        <v>2892548</v>
      </c>
      <c r="AT70" s="3">
        <f>Tabela3[[#This Row],[SiteEnergyUse(kBtu)]]-Tabela3[[#This Row],[Kolumna1]]</f>
        <v>-120</v>
      </c>
      <c r="AU70">
        <v>20.16</v>
      </c>
      <c r="AV70">
        <v>7.0000000000000007E-2</v>
      </c>
      <c r="AW70" t="s">
        <v>55</v>
      </c>
      <c r="AY70" t="s">
        <v>56</v>
      </c>
    </row>
    <row r="71" spans="1:52" hidden="1" x14ac:dyDescent="0.25">
      <c r="A71">
        <v>26504</v>
      </c>
      <c r="B71">
        <v>2015</v>
      </c>
      <c r="C71" t="s">
        <v>311</v>
      </c>
      <c r="D71" t="s">
        <v>312</v>
      </c>
      <c r="E71" t="s">
        <v>11135</v>
      </c>
      <c r="F71" t="s">
        <v>11136</v>
      </c>
      <c r="G71" t="s">
        <v>221</v>
      </c>
      <c r="H71">
        <v>7</v>
      </c>
      <c r="I71" t="s">
        <v>222</v>
      </c>
      <c r="J71" t="s">
        <v>11137</v>
      </c>
      <c r="K71" t="s">
        <v>11138</v>
      </c>
      <c r="L71">
        <v>1908</v>
      </c>
      <c r="M71">
        <v>1</v>
      </c>
      <c r="N71">
        <v>3</v>
      </c>
      <c r="O71" s="3">
        <v>0</v>
      </c>
      <c r="P71" s="3">
        <v>135608</v>
      </c>
      <c r="Q71" s="3" t="s">
        <v>2959</v>
      </c>
      <c r="R71" s="3" t="s">
        <v>108</v>
      </c>
      <c r="S71" s="3">
        <v>167409</v>
      </c>
      <c r="T71" s="3" t="s">
        <v>62</v>
      </c>
      <c r="U71" s="3">
        <v>26234</v>
      </c>
      <c r="X71" s="3">
        <f>Tabela3[[#This Row],[PropertyGFABuilding(s)]]+Tabela3[[#This Row],[PropertyGFAParking]]</f>
        <v>135608</v>
      </c>
      <c r="Y71" s="3">
        <f>Tabela3[[#This Row],[LargestPropertyUseTypeGFA]]+Tabela3[[#This Row],[SecondLargestPropertyUseTypeGFA]]+Tabela3[[#This Row],[ThirdLargestPropertyUseTypeGFA]]</f>
        <v>193643</v>
      </c>
      <c r="Z71" s="3">
        <f>Tabela3[[#This Row],[GFA total]]-Tabela3[[#This Row],[Kolumna3]]</f>
        <v>-58035</v>
      </c>
      <c r="AB71">
        <v>85</v>
      </c>
      <c r="AC71">
        <v>29.8</v>
      </c>
      <c r="AD71">
        <v>33.6</v>
      </c>
      <c r="AE71">
        <v>77.8</v>
      </c>
      <c r="AF71">
        <v>88.6</v>
      </c>
      <c r="AG71" s="3">
        <v>4982425</v>
      </c>
      <c r="AH71" s="3">
        <v>17000739.61138</v>
      </c>
      <c r="AI71" s="3">
        <v>5627204</v>
      </c>
      <c r="AJ71" s="3">
        <v>19200816.8600864</v>
      </c>
      <c r="AK71" s="3">
        <v>0</v>
      </c>
      <c r="AL71" s="3">
        <v>0</v>
      </c>
      <c r="AM71" s="3">
        <v>1093246</v>
      </c>
      <c r="AN71" s="3">
        <v>3730310</v>
      </c>
      <c r="AO71" s="3">
        <v>12523</v>
      </c>
      <c r="AP71" s="3">
        <v>1252269</v>
      </c>
      <c r="AQ71" s="3">
        <v>4272919.1492903996</v>
      </c>
      <c r="AR71" s="3">
        <v>0</v>
      </c>
      <c r="AS71" s="3">
        <f>Tabela3[[#This Row],[NaturalGas(kBtu)]]+Tabela3[[#This Row],[Electricity(kBtu)]]+Tabela3[[#This Row],[SteamUse(kBtu)]]</f>
        <v>4982579</v>
      </c>
      <c r="AT71" s="3">
        <f>Tabela3[[#This Row],[SiteEnergyUse(kBtu)]]-Tabela3[[#This Row],[Kolumna1]]</f>
        <v>-154</v>
      </c>
      <c r="AU71">
        <v>92.51</v>
      </c>
      <c r="AV71">
        <v>0.56000000000000005</v>
      </c>
      <c r="AW71" t="s">
        <v>55</v>
      </c>
      <c r="AY71" t="s">
        <v>56</v>
      </c>
    </row>
    <row r="72" spans="1:52" hidden="1" x14ac:dyDescent="0.25">
      <c r="A72">
        <v>28735</v>
      </c>
      <c r="B72">
        <v>2015</v>
      </c>
      <c r="C72" t="s">
        <v>311</v>
      </c>
      <c r="D72" t="s">
        <v>312</v>
      </c>
      <c r="E72" t="s">
        <v>12868</v>
      </c>
      <c r="F72" t="s">
        <v>12869</v>
      </c>
      <c r="G72" t="s">
        <v>215</v>
      </c>
      <c r="H72">
        <v>5</v>
      </c>
      <c r="I72" t="s">
        <v>216</v>
      </c>
      <c r="J72" t="s">
        <v>819</v>
      </c>
      <c r="K72" t="s">
        <v>820</v>
      </c>
      <c r="L72">
        <v>2008</v>
      </c>
      <c r="M72">
        <v>1</v>
      </c>
      <c r="N72">
        <v>4</v>
      </c>
      <c r="O72" s="3">
        <v>0</v>
      </c>
      <c r="P72" s="3">
        <v>46725</v>
      </c>
      <c r="Q72" s="3" t="s">
        <v>108</v>
      </c>
      <c r="R72" s="3" t="s">
        <v>108</v>
      </c>
      <c r="S72" s="3">
        <v>102522</v>
      </c>
      <c r="X72" s="3">
        <f>Tabela3[[#This Row],[PropertyGFABuilding(s)]]+Tabela3[[#This Row],[PropertyGFAParking]]</f>
        <v>46725</v>
      </c>
      <c r="Y72" s="3">
        <f>Tabela3[[#This Row],[LargestPropertyUseTypeGFA]]+Tabela3[[#This Row],[SecondLargestPropertyUseTypeGFA]]+Tabela3[[#This Row],[ThirdLargestPropertyUseTypeGFA]]</f>
        <v>102522</v>
      </c>
      <c r="Z72" s="3">
        <f>Tabela3[[#This Row],[GFA total]]-Tabela3[[#This Row],[Kolumna3]]</f>
        <v>-55797</v>
      </c>
      <c r="AB72">
        <v>1</v>
      </c>
      <c r="AC72">
        <v>133.19999999999999</v>
      </c>
      <c r="AD72">
        <v>147.4</v>
      </c>
      <c r="AE72">
        <v>218.2</v>
      </c>
      <c r="AF72">
        <v>239.1</v>
      </c>
      <c r="AG72" s="3">
        <v>13659926</v>
      </c>
      <c r="AH72" s="3">
        <v>46609601.7575216</v>
      </c>
      <c r="AI72" s="3">
        <v>15108533</v>
      </c>
      <c r="AJ72" s="3">
        <v>51552453.964272797</v>
      </c>
      <c r="AK72" s="3">
        <v>0</v>
      </c>
      <c r="AL72" s="3">
        <v>0</v>
      </c>
      <c r="AM72" s="3">
        <v>1125048</v>
      </c>
      <c r="AN72" s="3">
        <v>3838823</v>
      </c>
      <c r="AO72" s="3">
        <v>98213</v>
      </c>
      <c r="AP72" s="3">
        <v>9821262</v>
      </c>
      <c r="AQ72" s="3">
        <v>33511536.634699199</v>
      </c>
      <c r="AR72" s="3">
        <v>0</v>
      </c>
      <c r="AS72" s="3">
        <f>Tabela3[[#This Row],[NaturalGas(kBtu)]]+Tabela3[[#This Row],[Electricity(kBtu)]]+Tabela3[[#This Row],[SteamUse(kBtu)]]</f>
        <v>13660085</v>
      </c>
      <c r="AT72" s="3">
        <f>Tabela3[[#This Row],[SiteEnergyUse(kBtu)]]-Tabela3[[#This Row],[Kolumna1]]</f>
        <v>-159</v>
      </c>
      <c r="AU72">
        <v>548.37</v>
      </c>
      <c r="AV72">
        <v>11.38</v>
      </c>
      <c r="AW72" t="s">
        <v>55</v>
      </c>
      <c r="AY72" t="s">
        <v>56</v>
      </c>
      <c r="AZ72" t="s">
        <v>75</v>
      </c>
    </row>
    <row r="73" spans="1:52" hidden="1" x14ac:dyDescent="0.25">
      <c r="A73">
        <v>718</v>
      </c>
      <c r="B73">
        <v>2015</v>
      </c>
      <c r="C73" t="s">
        <v>47</v>
      </c>
      <c r="D73" t="s">
        <v>290</v>
      </c>
      <c r="E73" t="s">
        <v>2452</v>
      </c>
      <c r="F73" t="s">
        <v>2453</v>
      </c>
      <c r="G73" t="s">
        <v>581</v>
      </c>
      <c r="H73">
        <v>2</v>
      </c>
      <c r="I73" t="s">
        <v>246</v>
      </c>
      <c r="J73" t="s">
        <v>2454</v>
      </c>
      <c r="K73" t="s">
        <v>2455</v>
      </c>
      <c r="L73">
        <v>1951</v>
      </c>
      <c r="M73">
        <v>1</v>
      </c>
      <c r="N73">
        <v>2</v>
      </c>
      <c r="O73" s="3">
        <v>0</v>
      </c>
      <c r="P73" s="3">
        <v>112896</v>
      </c>
      <c r="Q73" s="3" t="s">
        <v>481</v>
      </c>
      <c r="R73" s="3" t="s">
        <v>143</v>
      </c>
      <c r="S73" s="3">
        <v>110746</v>
      </c>
      <c r="T73" s="3" t="s">
        <v>62</v>
      </c>
      <c r="U73" s="3">
        <v>57500</v>
      </c>
      <c r="X73" s="3">
        <f>Tabela3[[#This Row],[PropertyGFABuilding(s)]]+Tabela3[[#This Row],[PropertyGFAParking]]</f>
        <v>112896</v>
      </c>
      <c r="Y73" s="3">
        <f>Tabela3[[#This Row],[LargestPropertyUseTypeGFA]]+Tabela3[[#This Row],[SecondLargestPropertyUseTypeGFA]]+Tabela3[[#This Row],[ThirdLargestPropertyUseTypeGFA]]</f>
        <v>168246</v>
      </c>
      <c r="Z73" s="3">
        <f>Tabela3[[#This Row],[GFA total]]-Tabela3[[#This Row],[Kolumna3]]</f>
        <v>-55350</v>
      </c>
      <c r="AB73">
        <v>71</v>
      </c>
      <c r="AC73">
        <v>82.4</v>
      </c>
      <c r="AD73">
        <v>80.900000000000006</v>
      </c>
      <c r="AE73">
        <v>240.7</v>
      </c>
      <c r="AF73">
        <v>235.9</v>
      </c>
      <c r="AG73" s="3">
        <v>9128267</v>
      </c>
      <c r="AH73" s="3">
        <v>31146939.5666072</v>
      </c>
      <c r="AI73" s="3">
        <v>8958118</v>
      </c>
      <c r="AJ73" s="3">
        <v>30566367.085508801</v>
      </c>
      <c r="AK73" s="3">
        <v>0</v>
      </c>
      <c r="AL73" s="3">
        <v>0</v>
      </c>
      <c r="AM73" s="3">
        <v>2394539</v>
      </c>
      <c r="AN73" s="3">
        <v>8170506</v>
      </c>
      <c r="AO73" s="3">
        <v>9581</v>
      </c>
      <c r="AP73" s="3">
        <v>958100</v>
      </c>
      <c r="AQ73" s="3">
        <v>3269172.8669599998</v>
      </c>
      <c r="AR73" s="3">
        <v>0</v>
      </c>
      <c r="AS73" s="3">
        <f>Tabela3[[#This Row],[NaturalGas(kBtu)]]+Tabela3[[#This Row],[Electricity(kBtu)]]+Tabela3[[#This Row],[SteamUse(kBtu)]]</f>
        <v>9128606</v>
      </c>
      <c r="AT73" s="3">
        <f>Tabela3[[#This Row],[SiteEnergyUse(kBtu)]]-Tabela3[[#This Row],[Kolumna1]]</f>
        <v>-339</v>
      </c>
      <c r="AU73">
        <v>107.84</v>
      </c>
      <c r="AV73">
        <v>0.64</v>
      </c>
      <c r="AW73" t="s">
        <v>55</v>
      </c>
      <c r="AY73" t="s">
        <v>56</v>
      </c>
    </row>
    <row r="74" spans="1:52" hidden="1" x14ac:dyDescent="0.25">
      <c r="A74">
        <v>27569</v>
      </c>
      <c r="B74">
        <v>2015</v>
      </c>
      <c r="C74" t="s">
        <v>311</v>
      </c>
      <c r="D74" t="s">
        <v>312</v>
      </c>
      <c r="E74" t="s">
        <v>12239</v>
      </c>
      <c r="F74" t="s">
        <v>12240</v>
      </c>
      <c r="G74" t="s">
        <v>221</v>
      </c>
      <c r="H74">
        <v>7</v>
      </c>
      <c r="I74" t="s">
        <v>222</v>
      </c>
      <c r="J74" t="s">
        <v>12241</v>
      </c>
      <c r="K74" t="s">
        <v>12242</v>
      </c>
      <c r="L74">
        <v>2006</v>
      </c>
      <c r="M74">
        <v>1</v>
      </c>
      <c r="N74">
        <v>3</v>
      </c>
      <c r="O74" s="3">
        <v>0</v>
      </c>
      <c r="P74" s="3">
        <v>97855</v>
      </c>
      <c r="Q74" s="3" t="s">
        <v>2959</v>
      </c>
      <c r="R74" s="3" t="s">
        <v>108</v>
      </c>
      <c r="S74" s="3">
        <v>97855</v>
      </c>
      <c r="T74" s="3" t="s">
        <v>62</v>
      </c>
      <c r="U74" s="3">
        <v>55020</v>
      </c>
      <c r="X74" s="3">
        <f>Tabela3[[#This Row],[PropertyGFABuilding(s)]]+Tabela3[[#This Row],[PropertyGFAParking]]</f>
        <v>97855</v>
      </c>
      <c r="Y74" s="3">
        <f>Tabela3[[#This Row],[LargestPropertyUseTypeGFA]]+Tabela3[[#This Row],[SecondLargestPropertyUseTypeGFA]]+Tabela3[[#This Row],[ThirdLargestPropertyUseTypeGFA]]</f>
        <v>152875</v>
      </c>
      <c r="Z74" s="3">
        <f>Tabela3[[#This Row],[GFA total]]-Tabela3[[#This Row],[Kolumna3]]</f>
        <v>-55020</v>
      </c>
      <c r="AB74">
        <v>99</v>
      </c>
      <c r="AC74">
        <v>29.9</v>
      </c>
      <c r="AD74">
        <v>31.3</v>
      </c>
      <c r="AE74">
        <v>67.599999999999994</v>
      </c>
      <c r="AF74">
        <v>69</v>
      </c>
      <c r="AG74" s="3">
        <v>2928099</v>
      </c>
      <c r="AH74" s="3">
        <v>9991088.4068183992</v>
      </c>
      <c r="AI74" s="3">
        <v>3058650</v>
      </c>
      <c r="AJ74" s="3">
        <v>10436546.90484</v>
      </c>
      <c r="AK74" s="3">
        <v>0</v>
      </c>
      <c r="AL74" s="3">
        <v>0</v>
      </c>
      <c r="AM74" s="3">
        <v>496022</v>
      </c>
      <c r="AN74" s="3">
        <v>1692497</v>
      </c>
      <c r="AO74" s="3">
        <v>12357</v>
      </c>
      <c r="AP74" s="3">
        <v>1235672</v>
      </c>
      <c r="AQ74" s="3">
        <v>4216287.8351552002</v>
      </c>
      <c r="AR74" s="3">
        <v>0</v>
      </c>
      <c r="AS74" s="3">
        <f>Tabela3[[#This Row],[NaturalGas(kBtu)]]+Tabela3[[#This Row],[Electricity(kBtu)]]+Tabela3[[#This Row],[SteamUse(kBtu)]]</f>
        <v>2928169</v>
      </c>
      <c r="AT74" s="3">
        <f>Tabela3[[#This Row],[SiteEnergyUse(kBtu)]]-Tabela3[[#This Row],[Kolumna1]]</f>
        <v>-70</v>
      </c>
      <c r="AU74">
        <v>77.430000000000007</v>
      </c>
      <c r="AV74">
        <v>0.72</v>
      </c>
      <c r="AW74" t="s">
        <v>70</v>
      </c>
      <c r="AY74" t="s">
        <v>56</v>
      </c>
    </row>
    <row r="75" spans="1:52" hidden="1" x14ac:dyDescent="0.25">
      <c r="A75">
        <v>25772</v>
      </c>
      <c r="B75">
        <v>2015</v>
      </c>
      <c r="C75" t="s">
        <v>47</v>
      </c>
      <c r="D75" t="s">
        <v>536</v>
      </c>
      <c r="E75" t="s">
        <v>10415</v>
      </c>
      <c r="F75" t="s">
        <v>10416</v>
      </c>
      <c r="G75" t="s">
        <v>867</v>
      </c>
      <c r="H75">
        <v>1</v>
      </c>
      <c r="I75" t="s">
        <v>372</v>
      </c>
      <c r="J75" t="s">
        <v>10417</v>
      </c>
      <c r="K75" t="s">
        <v>10418</v>
      </c>
      <c r="L75">
        <v>1961</v>
      </c>
      <c r="M75">
        <v>1</v>
      </c>
      <c r="N75">
        <v>3</v>
      </c>
      <c r="O75" s="3">
        <v>8230</v>
      </c>
      <c r="P75" s="3">
        <v>46633</v>
      </c>
      <c r="Q75" s="3" t="s">
        <v>542</v>
      </c>
      <c r="R75" s="3" t="s">
        <v>542</v>
      </c>
      <c r="S75" s="3">
        <v>109726</v>
      </c>
      <c r="X75" s="3">
        <f>Tabela3[[#This Row],[PropertyGFABuilding(s)]]+Tabela3[[#This Row],[PropertyGFAParking]]</f>
        <v>54863</v>
      </c>
      <c r="Y75" s="3">
        <f>Tabela3[[#This Row],[LargestPropertyUseTypeGFA]]+Tabela3[[#This Row],[SecondLargestPropertyUseTypeGFA]]+Tabela3[[#This Row],[ThirdLargestPropertyUseTypeGFA]]</f>
        <v>109726</v>
      </c>
      <c r="Z75" s="3">
        <f>Tabela3[[#This Row],[GFA total]]-Tabela3[[#This Row],[Kolumna3]]</f>
        <v>-54863</v>
      </c>
      <c r="AB75">
        <v>100</v>
      </c>
      <c r="AC75">
        <v>18.7</v>
      </c>
      <c r="AD75">
        <v>18.7</v>
      </c>
      <c r="AE75">
        <v>58.9</v>
      </c>
      <c r="AF75">
        <v>58.9</v>
      </c>
      <c r="AG75" s="3">
        <v>2057288</v>
      </c>
      <c r="AH75" s="3">
        <v>7019757.9679808002</v>
      </c>
      <c r="AI75" s="3">
        <v>2057288</v>
      </c>
      <c r="AJ75" s="3">
        <v>7019757.9679808002</v>
      </c>
      <c r="AK75" s="3">
        <v>0</v>
      </c>
      <c r="AL75" s="3">
        <v>0</v>
      </c>
      <c r="AM75" s="3">
        <v>602957</v>
      </c>
      <c r="AN75" s="3">
        <v>2057373</v>
      </c>
      <c r="AO75" s="3">
        <v>0</v>
      </c>
      <c r="AP75" s="3">
        <v>0</v>
      </c>
      <c r="AQ75" s="3">
        <v>0</v>
      </c>
      <c r="AR75" s="3">
        <v>0</v>
      </c>
      <c r="AS75" s="3">
        <f>Tabela3[[#This Row],[NaturalGas(kBtu)]]+Tabela3[[#This Row],[Electricity(kBtu)]]+Tabela3[[#This Row],[SteamUse(kBtu)]]</f>
        <v>2057373</v>
      </c>
      <c r="AT75" s="3">
        <f>Tabela3[[#This Row],[SiteEnergyUse(kBtu)]]-Tabela3[[#This Row],[Kolumna1]]</f>
        <v>-85</v>
      </c>
      <c r="AU75">
        <v>14.34</v>
      </c>
      <c r="AV75">
        <v>0.1</v>
      </c>
      <c r="AW75" t="s">
        <v>55</v>
      </c>
      <c r="AY75" t="s">
        <v>56</v>
      </c>
    </row>
    <row r="76" spans="1:52" hidden="1" x14ac:dyDescent="0.25">
      <c r="A76">
        <v>525</v>
      </c>
      <c r="B76">
        <v>2015</v>
      </c>
      <c r="C76" t="s">
        <v>47</v>
      </c>
      <c r="D76" t="s">
        <v>148</v>
      </c>
      <c r="E76" t="s">
        <v>1785</v>
      </c>
      <c r="F76" t="s">
        <v>1786</v>
      </c>
      <c r="G76" t="s">
        <v>51</v>
      </c>
      <c r="H76">
        <v>7</v>
      </c>
      <c r="I76" t="s">
        <v>52</v>
      </c>
      <c r="J76" t="s">
        <v>1787</v>
      </c>
      <c r="K76" t="s">
        <v>1788</v>
      </c>
      <c r="L76">
        <v>1991</v>
      </c>
      <c r="M76">
        <v>1</v>
      </c>
      <c r="N76">
        <v>6</v>
      </c>
      <c r="O76" s="3">
        <v>0</v>
      </c>
      <c r="P76" s="3">
        <v>154660</v>
      </c>
      <c r="Q76" s="3" t="s">
        <v>1789</v>
      </c>
      <c r="R76" s="3" t="s">
        <v>96</v>
      </c>
      <c r="S76" s="3">
        <v>119815</v>
      </c>
      <c r="T76" s="3" t="s">
        <v>1037</v>
      </c>
      <c r="U76" s="3">
        <v>63101</v>
      </c>
      <c r="V76" s="3" t="s">
        <v>154</v>
      </c>
      <c r="W76" s="3">
        <v>26380</v>
      </c>
      <c r="X76" s="3">
        <f>Tabela3[[#This Row],[PropertyGFABuilding(s)]]+Tabela3[[#This Row],[PropertyGFAParking]]</f>
        <v>154660</v>
      </c>
      <c r="Y76" s="3">
        <f>Tabela3[[#This Row],[LargestPropertyUseTypeGFA]]+Tabela3[[#This Row],[SecondLargestPropertyUseTypeGFA]]+Tabela3[[#This Row],[ThirdLargestPropertyUseTypeGFA]]</f>
        <v>209296</v>
      </c>
      <c r="Z76" s="3">
        <f>Tabela3[[#This Row],[GFA total]]-Tabela3[[#This Row],[Kolumna3]]</f>
        <v>-54636</v>
      </c>
      <c r="AC76">
        <v>221.1</v>
      </c>
      <c r="AD76">
        <v>225</v>
      </c>
      <c r="AE76">
        <v>529.20000000000005</v>
      </c>
      <c r="AF76">
        <v>533.9</v>
      </c>
      <c r="AG76" s="3">
        <v>55947848</v>
      </c>
      <c r="AH76" s="3">
        <v>190901979.59127679</v>
      </c>
      <c r="AI76" s="3">
        <v>56927008</v>
      </c>
      <c r="AJ76" s="3">
        <v>194243012.1603328</v>
      </c>
      <c r="AK76" s="3">
        <v>20278584</v>
      </c>
      <c r="AL76" s="3">
        <v>69193400.055494398</v>
      </c>
      <c r="AM76" s="3">
        <v>10103170</v>
      </c>
      <c r="AN76" s="3">
        <v>34473447</v>
      </c>
      <c r="AO76" s="3">
        <v>11973</v>
      </c>
      <c r="AP76" s="3">
        <v>1197256</v>
      </c>
      <c r="AQ76" s="3">
        <v>4085207.0034496002</v>
      </c>
      <c r="AR76" s="3">
        <v>0</v>
      </c>
      <c r="AS76" s="3">
        <f>Tabela3[[#This Row],[NaturalGas(kBtu)]]+Tabela3[[#This Row],[Electricity(kBtu)]]+Tabela3[[#This Row],[SteamUse(kBtu)]]</f>
        <v>55949287</v>
      </c>
      <c r="AT76" s="3">
        <f>Tabela3[[#This Row],[SiteEnergyUse(kBtu)]]-Tabela3[[#This Row],[Kolumna1]]</f>
        <v>-1439</v>
      </c>
      <c r="AU76">
        <v>1869.17</v>
      </c>
      <c r="AV76">
        <v>11.13</v>
      </c>
      <c r="AW76" t="s">
        <v>55</v>
      </c>
      <c r="AY76" t="s">
        <v>56</v>
      </c>
    </row>
    <row r="77" spans="1:52" hidden="1" x14ac:dyDescent="0.25">
      <c r="A77">
        <v>26722</v>
      </c>
      <c r="B77">
        <v>2015</v>
      </c>
      <c r="C77" t="s">
        <v>102</v>
      </c>
      <c r="D77" t="s">
        <v>103</v>
      </c>
      <c r="E77" t="s">
        <v>11361</v>
      </c>
      <c r="F77" t="s">
        <v>11362</v>
      </c>
      <c r="G77" t="s">
        <v>99</v>
      </c>
      <c r="H77">
        <v>2</v>
      </c>
      <c r="I77" t="s">
        <v>52</v>
      </c>
      <c r="J77" t="s">
        <v>11363</v>
      </c>
      <c r="K77" t="s">
        <v>11364</v>
      </c>
      <c r="L77">
        <v>1910</v>
      </c>
      <c r="M77">
        <v>1</v>
      </c>
      <c r="N77">
        <v>9</v>
      </c>
      <c r="O77" s="3">
        <v>0</v>
      </c>
      <c r="P77" s="3">
        <v>142510</v>
      </c>
      <c r="Q77" s="3" t="s">
        <v>11365</v>
      </c>
      <c r="R77" s="3" t="s">
        <v>108</v>
      </c>
      <c r="S77" s="3">
        <v>150198</v>
      </c>
      <c r="T77" s="3" t="s">
        <v>267</v>
      </c>
      <c r="U77" s="3">
        <v>46080</v>
      </c>
      <c r="X77" s="3">
        <f>Tabela3[[#This Row],[PropertyGFABuilding(s)]]+Tabela3[[#This Row],[PropertyGFAParking]]</f>
        <v>142510</v>
      </c>
      <c r="Y77" s="3">
        <f>Tabela3[[#This Row],[LargestPropertyUseTypeGFA]]+Tabela3[[#This Row],[SecondLargestPropertyUseTypeGFA]]+Tabela3[[#This Row],[ThirdLargestPropertyUseTypeGFA]]</f>
        <v>196278</v>
      </c>
      <c r="Z77" s="3">
        <f>Tabela3[[#This Row],[GFA total]]-Tabela3[[#This Row],[Kolumna3]]</f>
        <v>-53768</v>
      </c>
      <c r="AC77">
        <v>53.2</v>
      </c>
      <c r="AD77">
        <v>64.7</v>
      </c>
      <c r="AE77">
        <v>91.6</v>
      </c>
      <c r="AF77">
        <v>105.1</v>
      </c>
      <c r="AG77" s="3">
        <v>10444602</v>
      </c>
      <c r="AH77" s="3">
        <v>35638460.979643203</v>
      </c>
      <c r="AI77" s="3">
        <v>12689385</v>
      </c>
      <c r="AJ77" s="3">
        <v>43297978.436916001</v>
      </c>
      <c r="AK77" s="3">
        <v>0</v>
      </c>
      <c r="AL77" s="3">
        <v>0</v>
      </c>
      <c r="AM77" s="3">
        <v>984300</v>
      </c>
      <c r="AN77" s="3">
        <v>3358569</v>
      </c>
      <c r="AO77" s="3">
        <v>70862</v>
      </c>
      <c r="AP77" s="3">
        <v>7086172</v>
      </c>
      <c r="AQ77" s="3">
        <v>24179022.265955199</v>
      </c>
      <c r="AR77" s="3">
        <v>0</v>
      </c>
      <c r="AS77" s="3">
        <f>Tabela3[[#This Row],[NaturalGas(kBtu)]]+Tabela3[[#This Row],[Electricity(kBtu)]]+Tabela3[[#This Row],[SteamUse(kBtu)]]</f>
        <v>10444741</v>
      </c>
      <c r="AT77" s="3">
        <f>Tabela3[[#This Row],[SiteEnergyUse(kBtu)]]-Tabela3[[#This Row],[Kolumna1]]</f>
        <v>-139</v>
      </c>
      <c r="AU77">
        <v>399.76</v>
      </c>
      <c r="AV77">
        <v>2.7</v>
      </c>
      <c r="AW77" t="s">
        <v>55</v>
      </c>
      <c r="AY77" t="s">
        <v>56</v>
      </c>
    </row>
    <row r="78" spans="1:52" hidden="1" x14ac:dyDescent="0.25">
      <c r="A78">
        <v>268</v>
      </c>
      <c r="B78">
        <v>2015</v>
      </c>
      <c r="C78" t="s">
        <v>47</v>
      </c>
      <c r="D78" t="s">
        <v>536</v>
      </c>
      <c r="E78" t="s">
        <v>843</v>
      </c>
      <c r="F78" t="s">
        <v>844</v>
      </c>
      <c r="G78" t="s">
        <v>365</v>
      </c>
      <c r="H78">
        <v>3</v>
      </c>
      <c r="I78" t="s">
        <v>206</v>
      </c>
      <c r="J78" t="s">
        <v>845</v>
      </c>
      <c r="K78" t="s">
        <v>846</v>
      </c>
      <c r="L78">
        <v>1990</v>
      </c>
      <c r="M78">
        <v>1</v>
      </c>
      <c r="N78">
        <v>5</v>
      </c>
      <c r="O78" s="3">
        <v>0</v>
      </c>
      <c r="P78" s="3">
        <v>597519</v>
      </c>
      <c r="Q78" s="3" t="s">
        <v>541</v>
      </c>
      <c r="R78" s="3" t="s">
        <v>542</v>
      </c>
      <c r="S78" s="3">
        <v>601615</v>
      </c>
      <c r="T78" s="3" t="s">
        <v>62</v>
      </c>
      <c r="U78" s="3">
        <v>48607</v>
      </c>
      <c r="X78" s="3">
        <f>Tabela3[[#This Row],[PropertyGFABuilding(s)]]+Tabela3[[#This Row],[PropertyGFAParking]]</f>
        <v>597519</v>
      </c>
      <c r="Y78" s="3">
        <f>Tabela3[[#This Row],[LargestPropertyUseTypeGFA]]+Tabela3[[#This Row],[SecondLargestPropertyUseTypeGFA]]+Tabela3[[#This Row],[ThirdLargestPropertyUseTypeGFA]]</f>
        <v>650222</v>
      </c>
      <c r="Z78" s="3">
        <f>Tabela3[[#This Row],[GFA total]]-Tabela3[[#This Row],[Kolumna3]]</f>
        <v>-52703</v>
      </c>
      <c r="AB78">
        <v>45</v>
      </c>
      <c r="AC78">
        <v>228.8</v>
      </c>
      <c r="AD78">
        <v>236.9</v>
      </c>
      <c r="AE78">
        <v>434.8</v>
      </c>
      <c r="AF78">
        <v>434.9</v>
      </c>
      <c r="AG78" s="3">
        <v>137635696</v>
      </c>
      <c r="AH78" s="3">
        <v>469632483.96655363</v>
      </c>
      <c r="AI78" s="3">
        <v>142494256</v>
      </c>
      <c r="AJ78" s="3">
        <v>486210578.65864962</v>
      </c>
      <c r="AK78" s="3">
        <v>0</v>
      </c>
      <c r="AL78" s="3">
        <v>0</v>
      </c>
      <c r="AM78" s="3">
        <v>16416700</v>
      </c>
      <c r="AN78" s="3">
        <v>56016106</v>
      </c>
      <c r="AO78" s="3">
        <v>816219</v>
      </c>
      <c r="AP78" s="3">
        <v>81621919</v>
      </c>
      <c r="AQ78" s="3">
        <v>278505545.2917304</v>
      </c>
      <c r="AR78" s="3">
        <v>0</v>
      </c>
      <c r="AS78" s="3">
        <f>Tabela3[[#This Row],[NaturalGas(kBtu)]]+Tabela3[[#This Row],[Electricity(kBtu)]]+Tabela3[[#This Row],[SteamUse(kBtu)]]</f>
        <v>137638025</v>
      </c>
      <c r="AT78" s="3">
        <f>Tabela3[[#This Row],[SiteEnergyUse(kBtu)]]-Tabela3[[#This Row],[Kolumna1]]</f>
        <v>-2329</v>
      </c>
      <c r="AU78">
        <v>4725.43</v>
      </c>
      <c r="AV78">
        <v>7.51</v>
      </c>
      <c r="AW78" t="s">
        <v>55</v>
      </c>
      <c r="AY78" t="s">
        <v>56</v>
      </c>
    </row>
    <row r="79" spans="1:52" hidden="1" x14ac:dyDescent="0.25">
      <c r="A79">
        <v>24086</v>
      </c>
      <c r="B79">
        <v>2015</v>
      </c>
      <c r="C79" t="s">
        <v>569</v>
      </c>
      <c r="D79" t="s">
        <v>82</v>
      </c>
      <c r="E79" t="s">
        <v>8444</v>
      </c>
      <c r="F79" t="s">
        <v>8445</v>
      </c>
      <c r="G79" t="s">
        <v>581</v>
      </c>
      <c r="H79">
        <v>2</v>
      </c>
      <c r="I79" t="s">
        <v>246</v>
      </c>
      <c r="J79" t="s">
        <v>8446</v>
      </c>
      <c r="K79" t="s">
        <v>8447</v>
      </c>
      <c r="L79">
        <v>1991</v>
      </c>
      <c r="M79">
        <v>10</v>
      </c>
      <c r="O79" s="3">
        <v>0</v>
      </c>
      <c r="P79" s="3">
        <v>180796</v>
      </c>
      <c r="Q79" s="3" t="s">
        <v>507</v>
      </c>
      <c r="R79" s="3" t="s">
        <v>82</v>
      </c>
      <c r="S79" s="3">
        <v>230970</v>
      </c>
      <c r="T79" s="3" t="s">
        <v>62</v>
      </c>
      <c r="U79" s="3">
        <v>0</v>
      </c>
      <c r="X79" s="3">
        <f>Tabela3[[#This Row],[PropertyGFABuilding(s)]]+Tabela3[[#This Row],[PropertyGFAParking]]</f>
        <v>180796</v>
      </c>
      <c r="Y79" s="3">
        <f>Tabela3[[#This Row],[LargestPropertyUseTypeGFA]]+Tabela3[[#This Row],[SecondLargestPropertyUseTypeGFA]]+Tabela3[[#This Row],[ThirdLargestPropertyUseTypeGFA]]</f>
        <v>230970</v>
      </c>
      <c r="Z79" s="3">
        <f>Tabela3[[#This Row],[GFA total]]-Tabela3[[#This Row],[Kolumna3]]</f>
        <v>-50174</v>
      </c>
      <c r="AC79">
        <v>129.6</v>
      </c>
      <c r="AD79">
        <v>146.69999999999999</v>
      </c>
      <c r="AE79">
        <v>287.39999999999998</v>
      </c>
      <c r="AF79">
        <v>305.3</v>
      </c>
      <c r="AG79" s="3">
        <v>29939196</v>
      </c>
      <c r="AH79" s="3">
        <v>102156776.14215361</v>
      </c>
      <c r="AI79" s="3">
        <v>33884892</v>
      </c>
      <c r="AJ79" s="3">
        <v>115620049.6047072</v>
      </c>
      <c r="AK79" s="3">
        <v>0</v>
      </c>
      <c r="AL79" s="3">
        <v>0</v>
      </c>
      <c r="AM79" s="3">
        <v>4900163</v>
      </c>
      <c r="AN79" s="3">
        <v>16720050</v>
      </c>
      <c r="AO79" s="3">
        <v>132198</v>
      </c>
      <c r="AP79" s="3">
        <v>13219839</v>
      </c>
      <c r="AQ79" s="3">
        <v>45107962.597202398</v>
      </c>
      <c r="AR79" s="3">
        <v>0</v>
      </c>
      <c r="AS79" s="3">
        <f>Tabela3[[#This Row],[NaturalGas(kBtu)]]+Tabela3[[#This Row],[Electricity(kBtu)]]+Tabela3[[#This Row],[SteamUse(kBtu)]]</f>
        <v>29939889</v>
      </c>
      <c r="AT79" s="3">
        <f>Tabela3[[#This Row],[SiteEnergyUse(kBtu)]]-Tabela3[[#This Row],[Kolumna1]]</f>
        <v>-693</v>
      </c>
      <c r="AU79">
        <v>818.66</v>
      </c>
      <c r="AV79">
        <v>4.13</v>
      </c>
      <c r="AW79" t="s">
        <v>55</v>
      </c>
      <c r="AY79" t="s">
        <v>56</v>
      </c>
    </row>
    <row r="80" spans="1:52" hidden="1" x14ac:dyDescent="0.25">
      <c r="A80">
        <v>267</v>
      </c>
      <c r="B80">
        <v>2015</v>
      </c>
      <c r="C80" t="s">
        <v>47</v>
      </c>
      <c r="D80" t="s">
        <v>48</v>
      </c>
      <c r="E80" t="s">
        <v>838</v>
      </c>
      <c r="F80" t="s">
        <v>839</v>
      </c>
      <c r="G80" t="s">
        <v>51</v>
      </c>
      <c r="H80">
        <v>7</v>
      </c>
      <c r="I80" t="s">
        <v>52</v>
      </c>
      <c r="J80" t="s">
        <v>840</v>
      </c>
      <c r="K80" t="s">
        <v>841</v>
      </c>
      <c r="L80">
        <v>1999</v>
      </c>
      <c r="M80">
        <v>1</v>
      </c>
      <c r="N80">
        <v>0</v>
      </c>
      <c r="O80" s="3">
        <v>0</v>
      </c>
      <c r="P80" s="3">
        <v>934292</v>
      </c>
      <c r="Q80" s="3" t="s">
        <v>842</v>
      </c>
      <c r="R80" s="3" t="s">
        <v>48</v>
      </c>
      <c r="S80" s="3">
        <v>495536</v>
      </c>
      <c r="T80" s="3" t="s">
        <v>62</v>
      </c>
      <c r="U80" s="3">
        <v>438756</v>
      </c>
      <c r="V80" s="3" t="s">
        <v>63</v>
      </c>
      <c r="W80" s="3">
        <v>49700</v>
      </c>
      <c r="X80" s="3">
        <f>Tabela3[[#This Row],[PropertyGFABuilding(s)]]+Tabela3[[#This Row],[PropertyGFAParking]]</f>
        <v>934292</v>
      </c>
      <c r="Y80" s="3">
        <f>Tabela3[[#This Row],[LargestPropertyUseTypeGFA]]+Tabela3[[#This Row],[SecondLargestPropertyUseTypeGFA]]+Tabela3[[#This Row],[ThirdLargestPropertyUseTypeGFA]]</f>
        <v>983992</v>
      </c>
      <c r="Z80" s="3">
        <f>Tabela3[[#This Row],[GFA total]]-Tabela3[[#This Row],[Kolumna3]]</f>
        <v>-49700</v>
      </c>
      <c r="AC80">
        <v>115.7</v>
      </c>
      <c r="AD80">
        <v>115.7</v>
      </c>
      <c r="AE80">
        <v>271.7</v>
      </c>
      <c r="AF80">
        <v>271.7</v>
      </c>
      <c r="AG80" s="3">
        <v>63811044</v>
      </c>
      <c r="AH80" s="3">
        <v>217732317.77183041</v>
      </c>
      <c r="AI80" s="3">
        <v>63811044</v>
      </c>
      <c r="AJ80" s="3">
        <v>217732317.77183041</v>
      </c>
      <c r="AK80" s="3">
        <v>0</v>
      </c>
      <c r="AL80" s="3">
        <v>0</v>
      </c>
      <c r="AM80" s="3">
        <v>11625540</v>
      </c>
      <c r="AN80" s="3">
        <v>39667989</v>
      </c>
      <c r="AO80" s="3">
        <v>241447</v>
      </c>
      <c r="AP80" s="3">
        <v>24144689</v>
      </c>
      <c r="AQ80" s="3">
        <v>82385097.755962402</v>
      </c>
      <c r="AR80" s="3">
        <v>0</v>
      </c>
      <c r="AS80" s="3">
        <f>Tabela3[[#This Row],[NaturalGas(kBtu)]]+Tabela3[[#This Row],[Electricity(kBtu)]]+Tabela3[[#This Row],[SteamUse(kBtu)]]</f>
        <v>63812678</v>
      </c>
      <c r="AT80" s="3">
        <f>Tabela3[[#This Row],[SiteEnergyUse(kBtu)]]-Tabela3[[#This Row],[Kolumna1]]</f>
        <v>-1634</v>
      </c>
      <c r="AU80">
        <v>1558.85</v>
      </c>
      <c r="AV80">
        <v>1.49</v>
      </c>
      <c r="AW80" t="s">
        <v>55</v>
      </c>
      <c r="AY80" t="s">
        <v>56</v>
      </c>
    </row>
    <row r="81" spans="1:52" hidden="1" x14ac:dyDescent="0.25">
      <c r="A81">
        <v>775</v>
      </c>
      <c r="B81">
        <v>2015</v>
      </c>
      <c r="C81" t="s">
        <v>47</v>
      </c>
      <c r="D81" t="s">
        <v>290</v>
      </c>
      <c r="E81" t="s">
        <v>2660</v>
      </c>
      <c r="F81" t="s">
        <v>2661</v>
      </c>
      <c r="G81" t="s">
        <v>99</v>
      </c>
      <c r="H81">
        <v>7</v>
      </c>
      <c r="I81" t="s">
        <v>52</v>
      </c>
      <c r="J81" t="s">
        <v>2662</v>
      </c>
      <c r="K81" t="s">
        <v>2663</v>
      </c>
      <c r="L81">
        <v>1985</v>
      </c>
      <c r="M81">
        <v>1</v>
      </c>
      <c r="N81">
        <v>76</v>
      </c>
      <c r="O81" s="3">
        <v>319400</v>
      </c>
      <c r="P81" s="3">
        <v>1632820</v>
      </c>
      <c r="Q81" s="3" t="s">
        <v>481</v>
      </c>
      <c r="R81" s="3" t="s">
        <v>143</v>
      </c>
      <c r="S81" s="3">
        <v>1680937</v>
      </c>
      <c r="T81" s="3" t="s">
        <v>62</v>
      </c>
      <c r="U81" s="3">
        <v>319368</v>
      </c>
      <c r="X81" s="3">
        <f>Tabela3[[#This Row],[PropertyGFABuilding(s)]]+Tabela3[[#This Row],[PropertyGFAParking]]</f>
        <v>1952220</v>
      </c>
      <c r="Y81" s="3">
        <f>Tabela3[[#This Row],[LargestPropertyUseTypeGFA]]+Tabela3[[#This Row],[SecondLargestPropertyUseTypeGFA]]+Tabela3[[#This Row],[ThirdLargestPropertyUseTypeGFA]]</f>
        <v>2000305</v>
      </c>
      <c r="Z81" s="3">
        <f>Tabela3[[#This Row],[GFA total]]-Tabela3[[#This Row],[Kolumna3]]</f>
        <v>-48085</v>
      </c>
      <c r="AA81" t="s">
        <v>2664</v>
      </c>
      <c r="AB81">
        <v>84</v>
      </c>
      <c r="AC81">
        <v>56.3</v>
      </c>
      <c r="AD81">
        <v>55.5</v>
      </c>
      <c r="AE81">
        <v>171.9</v>
      </c>
      <c r="AF81">
        <v>169.1</v>
      </c>
      <c r="AG81" s="3">
        <v>94560088</v>
      </c>
      <c r="AH81" s="3">
        <v>322652409.96446079</v>
      </c>
      <c r="AI81" s="3">
        <v>93255440</v>
      </c>
      <c r="AJ81" s="3">
        <v>318200766.25030398</v>
      </c>
      <c r="AK81" s="3">
        <v>0</v>
      </c>
      <c r="AL81" s="3">
        <v>0</v>
      </c>
      <c r="AM81" s="3">
        <v>26597630</v>
      </c>
      <c r="AN81" s="3">
        <v>90754881</v>
      </c>
      <c r="AO81" s="3">
        <v>38090</v>
      </c>
      <c r="AP81" s="3">
        <v>3808965</v>
      </c>
      <c r="AQ81" s="3">
        <v>12996727.929444</v>
      </c>
      <c r="AR81" s="3">
        <v>0</v>
      </c>
      <c r="AS81" s="3">
        <f>Tabela3[[#This Row],[NaturalGas(kBtu)]]+Tabela3[[#This Row],[Electricity(kBtu)]]+Tabela3[[#This Row],[SteamUse(kBtu)]]</f>
        <v>94563846</v>
      </c>
      <c r="AT81" s="3">
        <f>Tabela3[[#This Row],[SiteEnergyUse(kBtu)]]-Tabela3[[#This Row],[Kolumna1]]</f>
        <v>-3758</v>
      </c>
      <c r="AU81">
        <v>834.96</v>
      </c>
      <c r="AV81">
        <v>0.23</v>
      </c>
      <c r="AW81" t="s">
        <v>55</v>
      </c>
      <c r="AY81" t="s">
        <v>56</v>
      </c>
    </row>
    <row r="82" spans="1:52" hidden="1" x14ac:dyDescent="0.25">
      <c r="A82">
        <v>111</v>
      </c>
      <c r="B82">
        <v>2015</v>
      </c>
      <c r="C82" t="s">
        <v>81</v>
      </c>
      <c r="D82" t="s">
        <v>82</v>
      </c>
      <c r="E82" t="s">
        <v>436</v>
      </c>
      <c r="F82" t="s">
        <v>433</v>
      </c>
      <c r="G82" t="s">
        <v>221</v>
      </c>
      <c r="H82">
        <v>7</v>
      </c>
      <c r="I82" t="s">
        <v>222</v>
      </c>
      <c r="J82" t="s">
        <v>437</v>
      </c>
      <c r="K82" t="s">
        <v>438</v>
      </c>
      <c r="L82">
        <v>1928</v>
      </c>
      <c r="M82">
        <v>1</v>
      </c>
      <c r="N82">
        <v>1</v>
      </c>
      <c r="O82" s="3">
        <v>0</v>
      </c>
      <c r="P82" s="3">
        <v>60696</v>
      </c>
      <c r="Q82" s="3" t="s">
        <v>82</v>
      </c>
      <c r="R82" s="3" t="s">
        <v>82</v>
      </c>
      <c r="S82" s="3">
        <v>108000</v>
      </c>
      <c r="X82" s="3">
        <f>Tabela3[[#This Row],[PropertyGFABuilding(s)]]+Tabela3[[#This Row],[PropertyGFAParking]]</f>
        <v>60696</v>
      </c>
      <c r="Y82" s="3">
        <f>Tabela3[[#This Row],[LargestPropertyUseTypeGFA]]+Tabela3[[#This Row],[SecondLargestPropertyUseTypeGFA]]+Tabela3[[#This Row],[ThirdLargestPropertyUseTypeGFA]]</f>
        <v>108000</v>
      </c>
      <c r="Z82" s="3">
        <f>Tabela3[[#This Row],[GFA total]]-Tabela3[[#This Row],[Kolumna3]]</f>
        <v>-47304</v>
      </c>
      <c r="AC82">
        <v>8.6</v>
      </c>
      <c r="AD82">
        <v>8.6</v>
      </c>
      <c r="AE82">
        <v>26.9</v>
      </c>
      <c r="AF82">
        <v>26.9</v>
      </c>
      <c r="AG82" s="3">
        <v>924980</v>
      </c>
      <c r="AH82" s="3">
        <v>3156162.7371680001</v>
      </c>
      <c r="AI82" s="3">
        <v>924980</v>
      </c>
      <c r="AJ82" s="3">
        <v>3156162.7371680001</v>
      </c>
      <c r="AK82" s="3">
        <v>0</v>
      </c>
      <c r="AL82" s="3">
        <v>0</v>
      </c>
      <c r="AM82" s="3">
        <v>271096</v>
      </c>
      <c r="AN82" s="3">
        <v>925018</v>
      </c>
      <c r="AO82" s="3">
        <v>0</v>
      </c>
      <c r="AP82" s="3">
        <v>0</v>
      </c>
      <c r="AQ82" s="3">
        <v>0</v>
      </c>
      <c r="AR82" s="3">
        <v>0</v>
      </c>
      <c r="AS82" s="3">
        <f>Tabela3[[#This Row],[NaturalGas(kBtu)]]+Tabela3[[#This Row],[Electricity(kBtu)]]+Tabela3[[#This Row],[SteamUse(kBtu)]]</f>
        <v>925018</v>
      </c>
      <c r="AT82" s="3">
        <f>Tabela3[[#This Row],[SiteEnergyUse(kBtu)]]-Tabela3[[#This Row],[Kolumna1]]</f>
        <v>-38</v>
      </c>
      <c r="AU82">
        <v>6.45</v>
      </c>
      <c r="AV82">
        <v>0.04</v>
      </c>
      <c r="AW82" t="s">
        <v>55</v>
      </c>
      <c r="AY82" t="s">
        <v>56</v>
      </c>
    </row>
    <row r="83" spans="1:52" hidden="1" x14ac:dyDescent="0.25">
      <c r="A83">
        <v>27107</v>
      </c>
      <c r="B83">
        <v>2015</v>
      </c>
      <c r="C83" t="s">
        <v>102</v>
      </c>
      <c r="D83" t="s">
        <v>103</v>
      </c>
      <c r="E83" t="s">
        <v>11817</v>
      </c>
      <c r="F83" t="s">
        <v>11818</v>
      </c>
      <c r="G83" t="s">
        <v>262</v>
      </c>
      <c r="H83">
        <v>6</v>
      </c>
      <c r="I83" t="s">
        <v>263</v>
      </c>
      <c r="J83" t="s">
        <v>11819</v>
      </c>
      <c r="K83" t="s">
        <v>11820</v>
      </c>
      <c r="L83">
        <v>2007</v>
      </c>
      <c r="M83">
        <v>1</v>
      </c>
      <c r="N83">
        <v>6</v>
      </c>
      <c r="O83" s="3">
        <v>0</v>
      </c>
      <c r="P83" s="3">
        <v>109222</v>
      </c>
      <c r="Q83" s="3" t="s">
        <v>2959</v>
      </c>
      <c r="R83" s="3" t="s">
        <v>108</v>
      </c>
      <c r="S83" s="3">
        <v>109222</v>
      </c>
      <c r="T83" s="3" t="s">
        <v>62</v>
      </c>
      <c r="U83" s="3">
        <v>44616</v>
      </c>
      <c r="X83" s="3">
        <f>Tabela3[[#This Row],[PropertyGFABuilding(s)]]+Tabela3[[#This Row],[PropertyGFAParking]]</f>
        <v>109222</v>
      </c>
      <c r="Y83" s="3">
        <f>Tabela3[[#This Row],[LargestPropertyUseTypeGFA]]+Tabela3[[#This Row],[SecondLargestPropertyUseTypeGFA]]+Tabela3[[#This Row],[ThirdLargestPropertyUseTypeGFA]]</f>
        <v>153838</v>
      </c>
      <c r="Z83" s="3">
        <f>Tabela3[[#This Row],[GFA total]]-Tabela3[[#This Row],[Kolumna3]]</f>
        <v>-44616</v>
      </c>
      <c r="AB83">
        <v>86</v>
      </c>
      <c r="AC83">
        <v>29</v>
      </c>
      <c r="AD83">
        <v>31.3</v>
      </c>
      <c r="AE83">
        <v>86.6</v>
      </c>
      <c r="AF83">
        <v>92.1</v>
      </c>
      <c r="AG83" s="3">
        <v>3162976</v>
      </c>
      <c r="AH83" s="3">
        <v>10792521.989401599</v>
      </c>
      <c r="AI83" s="3">
        <v>3414127</v>
      </c>
      <c r="AJ83" s="3">
        <v>11649484.764383201</v>
      </c>
      <c r="AK83" s="3">
        <v>0</v>
      </c>
      <c r="AL83" s="3">
        <v>0</v>
      </c>
      <c r="AM83" s="3">
        <v>861213</v>
      </c>
      <c r="AN83" s="3">
        <v>2938581</v>
      </c>
      <c r="AO83" s="3">
        <v>2245</v>
      </c>
      <c r="AP83" s="3">
        <v>224517</v>
      </c>
      <c r="AQ83" s="3">
        <v>766083.79560720001</v>
      </c>
      <c r="AR83" s="3">
        <v>0</v>
      </c>
      <c r="AS83" s="3">
        <f>Tabela3[[#This Row],[NaturalGas(kBtu)]]+Tabela3[[#This Row],[Electricity(kBtu)]]+Tabela3[[#This Row],[SteamUse(kBtu)]]</f>
        <v>3163098</v>
      </c>
      <c r="AT83" s="3">
        <f>Tabela3[[#This Row],[SiteEnergyUse(kBtu)]]-Tabela3[[#This Row],[Kolumna1]]</f>
        <v>-122</v>
      </c>
      <c r="AU83">
        <v>32.409999999999997</v>
      </c>
      <c r="AV83">
        <v>0.18</v>
      </c>
      <c r="AW83" t="s">
        <v>55</v>
      </c>
      <c r="AY83" t="s">
        <v>56</v>
      </c>
    </row>
    <row r="84" spans="1:52" hidden="1" x14ac:dyDescent="0.25">
      <c r="A84">
        <v>772</v>
      </c>
      <c r="B84">
        <v>2015</v>
      </c>
      <c r="C84" t="s">
        <v>47</v>
      </c>
      <c r="D84" t="s">
        <v>290</v>
      </c>
      <c r="E84" t="s">
        <v>2646</v>
      </c>
      <c r="F84" t="s">
        <v>2647</v>
      </c>
      <c r="G84" t="s">
        <v>99</v>
      </c>
      <c r="H84">
        <v>3</v>
      </c>
      <c r="I84" t="s">
        <v>52</v>
      </c>
      <c r="J84" t="s">
        <v>2648</v>
      </c>
      <c r="K84" t="s">
        <v>2649</v>
      </c>
      <c r="L84">
        <v>1981</v>
      </c>
      <c r="M84">
        <v>1</v>
      </c>
      <c r="N84">
        <v>42</v>
      </c>
      <c r="O84" s="3">
        <v>201121</v>
      </c>
      <c r="P84" s="3">
        <v>1047934</v>
      </c>
      <c r="Q84" s="3" t="s">
        <v>2650</v>
      </c>
      <c r="R84" s="3" t="s">
        <v>143</v>
      </c>
      <c r="S84" s="3">
        <v>983697</v>
      </c>
      <c r="T84" s="3" t="s">
        <v>62</v>
      </c>
      <c r="U84" s="3">
        <v>296815</v>
      </c>
      <c r="V84" s="3" t="s">
        <v>392</v>
      </c>
      <c r="W84" s="3">
        <v>12941</v>
      </c>
      <c r="X84" s="3">
        <f>Tabela3[[#This Row],[PropertyGFABuilding(s)]]+Tabela3[[#This Row],[PropertyGFAParking]]</f>
        <v>1249055</v>
      </c>
      <c r="Y84" s="3">
        <f>Tabela3[[#This Row],[LargestPropertyUseTypeGFA]]+Tabela3[[#This Row],[SecondLargestPropertyUseTypeGFA]]+Tabela3[[#This Row],[ThirdLargestPropertyUseTypeGFA]]</f>
        <v>1293453</v>
      </c>
      <c r="Z84" s="3">
        <f>Tabela3[[#This Row],[GFA total]]-Tabela3[[#This Row],[Kolumna3]]</f>
        <v>-44398</v>
      </c>
      <c r="AA84" t="s">
        <v>2651</v>
      </c>
      <c r="AB84">
        <v>93</v>
      </c>
      <c r="AC84">
        <v>42</v>
      </c>
      <c r="AD84">
        <v>0</v>
      </c>
      <c r="AE84">
        <v>127.7</v>
      </c>
      <c r="AF84">
        <v>0</v>
      </c>
      <c r="AG84" s="3">
        <v>41818868</v>
      </c>
      <c r="AH84" s="3">
        <v>142691899.16770881</v>
      </c>
      <c r="AI84" s="3">
        <v>0</v>
      </c>
      <c r="AJ84" s="3">
        <v>0</v>
      </c>
      <c r="AK84" s="3">
        <v>0</v>
      </c>
      <c r="AL84" s="3">
        <v>0</v>
      </c>
      <c r="AM84" s="3">
        <v>11686460</v>
      </c>
      <c r="AN84" s="3">
        <v>39875857</v>
      </c>
      <c r="AO84" s="3">
        <v>0</v>
      </c>
      <c r="AP84" s="3">
        <v>0</v>
      </c>
      <c r="AQ84" s="3">
        <v>0</v>
      </c>
      <c r="AR84" s="3">
        <v>1943011</v>
      </c>
      <c r="AS84" s="3">
        <f>Tabela3[[#This Row],[NaturalGas(kBtu)]]+Tabela3[[#This Row],[Electricity(kBtu)]]+Tabela3[[#This Row],[SteamUse(kBtu)]]</f>
        <v>39875857</v>
      </c>
      <c r="AT84" s="3">
        <f>Tabela3[[#This Row],[SiteEnergyUse(kBtu)]]-Tabela3[[#This Row],[Kolumna1]]</f>
        <v>1943011</v>
      </c>
      <c r="AU84">
        <v>277.98</v>
      </c>
      <c r="AV84">
        <v>0.09</v>
      </c>
      <c r="AW84" t="s">
        <v>55</v>
      </c>
      <c r="AY84" t="s">
        <v>56</v>
      </c>
    </row>
    <row r="85" spans="1:52" hidden="1" x14ac:dyDescent="0.25">
      <c r="A85">
        <v>49926</v>
      </c>
      <c r="B85">
        <v>2015</v>
      </c>
      <c r="C85" t="s">
        <v>47</v>
      </c>
      <c r="D85" t="s">
        <v>182</v>
      </c>
      <c r="E85" t="s">
        <v>13531</v>
      </c>
      <c r="F85" t="s">
        <v>13532</v>
      </c>
      <c r="G85" t="s">
        <v>365</v>
      </c>
      <c r="H85">
        <v>3</v>
      </c>
      <c r="I85" t="s">
        <v>194</v>
      </c>
      <c r="J85" t="s">
        <v>13533</v>
      </c>
      <c r="K85" t="s">
        <v>13534</v>
      </c>
      <c r="L85">
        <v>1925</v>
      </c>
      <c r="M85">
        <v>1</v>
      </c>
      <c r="N85">
        <v>3</v>
      </c>
      <c r="O85" s="3">
        <v>0</v>
      </c>
      <c r="P85" s="3">
        <v>428347</v>
      </c>
      <c r="Q85" s="3" t="s">
        <v>182</v>
      </c>
      <c r="R85" s="3" t="s">
        <v>182</v>
      </c>
      <c r="S85" s="3">
        <v>472384</v>
      </c>
      <c r="X85" s="3">
        <f>Tabela3[[#This Row],[PropertyGFABuilding(s)]]+Tabela3[[#This Row],[PropertyGFAParking]]</f>
        <v>428347</v>
      </c>
      <c r="Y85" s="3">
        <f>Tabela3[[#This Row],[LargestPropertyUseTypeGFA]]+Tabela3[[#This Row],[SecondLargestPropertyUseTypeGFA]]+Tabela3[[#This Row],[ThirdLargestPropertyUseTypeGFA]]</f>
        <v>472384</v>
      </c>
      <c r="Z85" s="3">
        <f>Tabela3[[#This Row],[GFA total]]-Tabela3[[#This Row],[Kolumna3]]</f>
        <v>-44037</v>
      </c>
      <c r="AC85">
        <v>77</v>
      </c>
      <c r="AD85">
        <v>83.6</v>
      </c>
      <c r="AE85">
        <v>180.8</v>
      </c>
      <c r="AF85">
        <v>185.2</v>
      </c>
      <c r="AG85" s="3">
        <v>36367960</v>
      </c>
      <c r="AH85" s="3">
        <v>124092629.22313599</v>
      </c>
      <c r="AI85" s="3">
        <v>39483712</v>
      </c>
      <c r="AJ85" s="3">
        <v>134724016.23761919</v>
      </c>
      <c r="AK85" s="3">
        <v>13254980</v>
      </c>
      <c r="AL85" s="3">
        <v>45227868.665168002</v>
      </c>
      <c r="AM85" s="3">
        <v>6335355</v>
      </c>
      <c r="AN85" s="3">
        <v>21617129</v>
      </c>
      <c r="AO85" s="3">
        <v>14967</v>
      </c>
      <c r="AP85" s="3">
        <v>1496748</v>
      </c>
      <c r="AQ85" s="3">
        <v>5107116.1155168004</v>
      </c>
      <c r="AR85" s="3">
        <v>0</v>
      </c>
      <c r="AS85" s="3">
        <f>Tabela3[[#This Row],[NaturalGas(kBtu)]]+Tabela3[[#This Row],[Electricity(kBtu)]]+Tabela3[[#This Row],[SteamUse(kBtu)]]</f>
        <v>36368857</v>
      </c>
      <c r="AT85" s="3">
        <f>Tabela3[[#This Row],[SiteEnergyUse(kBtu)]]-Tabela3[[#This Row],[Kolumna1]]</f>
        <v>-897</v>
      </c>
      <c r="AU85">
        <v>1253.31</v>
      </c>
      <c r="AV85">
        <v>2.71</v>
      </c>
      <c r="AW85" t="s">
        <v>55</v>
      </c>
      <c r="AY85" t="s">
        <v>56</v>
      </c>
    </row>
    <row r="86" spans="1:52" hidden="1" x14ac:dyDescent="0.25">
      <c r="A86">
        <v>20307</v>
      </c>
      <c r="B86">
        <v>2015</v>
      </c>
      <c r="C86" t="s">
        <v>102</v>
      </c>
      <c r="D86" t="s">
        <v>103</v>
      </c>
      <c r="E86" t="s">
        <v>4184</v>
      </c>
      <c r="F86" t="s">
        <v>4185</v>
      </c>
      <c r="G86" t="s">
        <v>178</v>
      </c>
      <c r="H86">
        <v>4</v>
      </c>
      <c r="I86" t="s">
        <v>179</v>
      </c>
      <c r="J86" t="s">
        <v>4186</v>
      </c>
      <c r="K86" t="s">
        <v>4187</v>
      </c>
      <c r="L86">
        <v>1998</v>
      </c>
      <c r="M86">
        <v>1</v>
      </c>
      <c r="N86">
        <v>6</v>
      </c>
      <c r="O86" s="3">
        <v>43332</v>
      </c>
      <c r="P86" s="3">
        <v>26120</v>
      </c>
      <c r="Q86" s="3" t="s">
        <v>2959</v>
      </c>
      <c r="R86" s="3" t="s">
        <v>108</v>
      </c>
      <c r="S86" s="3">
        <v>69452</v>
      </c>
      <c r="T86" s="3" t="s">
        <v>62</v>
      </c>
      <c r="U86" s="3">
        <v>43332</v>
      </c>
      <c r="X86" s="3">
        <f>Tabela3[[#This Row],[PropertyGFABuilding(s)]]+Tabela3[[#This Row],[PropertyGFAParking]]</f>
        <v>69452</v>
      </c>
      <c r="Y86" s="3">
        <f>Tabela3[[#This Row],[LargestPropertyUseTypeGFA]]+Tabela3[[#This Row],[SecondLargestPropertyUseTypeGFA]]+Tabela3[[#This Row],[ThirdLargestPropertyUseTypeGFA]]</f>
        <v>112784</v>
      </c>
      <c r="Z86" s="3">
        <f>Tabela3[[#This Row],[GFA total]]-Tabela3[[#This Row],[Kolumna3]]</f>
        <v>-43332</v>
      </c>
      <c r="AB86">
        <v>91</v>
      </c>
      <c r="AC86">
        <v>40.1</v>
      </c>
      <c r="AD86">
        <v>44</v>
      </c>
      <c r="AE86">
        <v>107.7</v>
      </c>
      <c r="AF86">
        <v>114.2</v>
      </c>
      <c r="AG86" s="3">
        <v>2788342</v>
      </c>
      <c r="AH86" s="3">
        <v>9514217.7332272008</v>
      </c>
      <c r="AI86" s="3">
        <v>3053014</v>
      </c>
      <c r="AJ86" s="3">
        <v>10417316.074782399</v>
      </c>
      <c r="AK86" s="3">
        <v>0</v>
      </c>
      <c r="AL86" s="3">
        <v>0</v>
      </c>
      <c r="AM86" s="3">
        <v>638184</v>
      </c>
      <c r="AN86" s="3">
        <v>2177573</v>
      </c>
      <c r="AO86" s="3">
        <v>6109</v>
      </c>
      <c r="AP86" s="3">
        <v>610859</v>
      </c>
      <c r="AQ86" s="3">
        <v>2084337.4056344</v>
      </c>
      <c r="AR86" s="3">
        <v>0</v>
      </c>
      <c r="AS86" s="3">
        <f>Tabela3[[#This Row],[NaturalGas(kBtu)]]+Tabela3[[#This Row],[Electricity(kBtu)]]+Tabela3[[#This Row],[SteamUse(kBtu)]]</f>
        <v>2788432</v>
      </c>
      <c r="AT86" s="3">
        <f>Tabela3[[#This Row],[SiteEnergyUse(kBtu)]]-Tabela3[[#This Row],[Kolumna1]]</f>
        <v>-90</v>
      </c>
      <c r="AU86">
        <v>47.62</v>
      </c>
      <c r="AV86">
        <v>0.55000000000000004</v>
      </c>
      <c r="AW86" t="s">
        <v>55</v>
      </c>
      <c r="AY86" t="s">
        <v>56</v>
      </c>
    </row>
    <row r="87" spans="1:52" hidden="1" x14ac:dyDescent="0.25">
      <c r="A87">
        <v>21423</v>
      </c>
      <c r="B87">
        <v>2015</v>
      </c>
      <c r="C87" t="s">
        <v>102</v>
      </c>
      <c r="D87" t="s">
        <v>103</v>
      </c>
      <c r="E87" t="s">
        <v>5517</v>
      </c>
      <c r="F87" t="s">
        <v>5518</v>
      </c>
      <c r="G87" t="s">
        <v>221</v>
      </c>
      <c r="H87">
        <v>7</v>
      </c>
      <c r="I87" t="s">
        <v>222</v>
      </c>
      <c r="J87" t="s">
        <v>5519</v>
      </c>
      <c r="K87" t="s">
        <v>5520</v>
      </c>
      <c r="L87">
        <v>2008</v>
      </c>
      <c r="M87">
        <v>1</v>
      </c>
      <c r="N87">
        <v>7</v>
      </c>
      <c r="O87" s="3">
        <v>45999</v>
      </c>
      <c r="P87" s="3">
        <v>132912</v>
      </c>
      <c r="Q87" s="3" t="s">
        <v>2959</v>
      </c>
      <c r="R87" s="3" t="s">
        <v>108</v>
      </c>
      <c r="S87" s="3">
        <v>184395</v>
      </c>
      <c r="T87" s="3" t="s">
        <v>62</v>
      </c>
      <c r="U87" s="3">
        <v>36878</v>
      </c>
      <c r="X87" s="3">
        <f>Tabela3[[#This Row],[PropertyGFABuilding(s)]]+Tabela3[[#This Row],[PropertyGFAParking]]</f>
        <v>178911</v>
      </c>
      <c r="Y87" s="3">
        <f>Tabela3[[#This Row],[LargestPropertyUseTypeGFA]]+Tabela3[[#This Row],[SecondLargestPropertyUseTypeGFA]]+Tabela3[[#This Row],[ThirdLargestPropertyUseTypeGFA]]</f>
        <v>221273</v>
      </c>
      <c r="Z87" s="3">
        <f>Tabela3[[#This Row],[GFA total]]-Tabela3[[#This Row],[Kolumna3]]</f>
        <v>-42362</v>
      </c>
      <c r="AB87">
        <v>96</v>
      </c>
      <c r="AC87">
        <v>28.1</v>
      </c>
      <c r="AD87">
        <v>29.7</v>
      </c>
      <c r="AE87">
        <v>59.8</v>
      </c>
      <c r="AF87">
        <v>61.5</v>
      </c>
      <c r="AG87" s="3">
        <v>5187610</v>
      </c>
      <c r="AH87" s="3">
        <v>17700859.885575999</v>
      </c>
      <c r="AI87" s="3">
        <v>5479499</v>
      </c>
      <c r="AJ87" s="3">
        <v>18696826.485058401</v>
      </c>
      <c r="AK87" s="3">
        <v>0</v>
      </c>
      <c r="AL87" s="3">
        <v>0</v>
      </c>
      <c r="AM87" s="3">
        <v>783185</v>
      </c>
      <c r="AN87" s="3">
        <v>2672339</v>
      </c>
      <c r="AO87" s="3">
        <v>25154</v>
      </c>
      <c r="AP87" s="3">
        <v>2515382</v>
      </c>
      <c r="AQ87" s="3">
        <v>8582839.5620911997</v>
      </c>
      <c r="AR87" s="3">
        <v>0</v>
      </c>
      <c r="AS87" s="3">
        <f>Tabela3[[#This Row],[NaturalGas(kBtu)]]+Tabela3[[#This Row],[Electricity(kBtu)]]+Tabela3[[#This Row],[SteamUse(kBtu)]]</f>
        <v>5187721</v>
      </c>
      <c r="AT87" s="3">
        <f>Tabela3[[#This Row],[SiteEnergyUse(kBtu)]]-Tabela3[[#This Row],[Kolumna1]]</f>
        <v>-111</v>
      </c>
      <c r="AU87">
        <v>152.22</v>
      </c>
      <c r="AV87">
        <v>0.79</v>
      </c>
      <c r="AW87" t="s">
        <v>55</v>
      </c>
      <c r="AY87" t="s">
        <v>56</v>
      </c>
    </row>
    <row r="88" spans="1:52" hidden="1" x14ac:dyDescent="0.25">
      <c r="A88">
        <v>24562</v>
      </c>
      <c r="B88">
        <v>2015</v>
      </c>
      <c r="C88" t="s">
        <v>311</v>
      </c>
      <c r="D88" t="s">
        <v>312</v>
      </c>
      <c r="E88" t="s">
        <v>8982</v>
      </c>
      <c r="F88" t="s">
        <v>8983</v>
      </c>
      <c r="G88" t="s">
        <v>257</v>
      </c>
      <c r="H88">
        <v>5</v>
      </c>
      <c r="I88" t="s">
        <v>179</v>
      </c>
      <c r="J88" t="s">
        <v>8984</v>
      </c>
      <c r="K88" t="s">
        <v>8985</v>
      </c>
      <c r="L88">
        <v>2012</v>
      </c>
      <c r="M88">
        <v>1</v>
      </c>
      <c r="N88">
        <v>4</v>
      </c>
      <c r="O88" s="3">
        <v>42263</v>
      </c>
      <c r="P88" s="3">
        <v>67360</v>
      </c>
      <c r="Q88" s="3" t="s">
        <v>2968</v>
      </c>
      <c r="R88" s="3" t="s">
        <v>108</v>
      </c>
      <c r="S88" s="3">
        <v>104264</v>
      </c>
      <c r="T88" s="3" t="s">
        <v>62</v>
      </c>
      <c r="U88" s="3">
        <v>42263</v>
      </c>
      <c r="V88" s="3" t="s">
        <v>143</v>
      </c>
      <c r="W88" s="3">
        <v>5359</v>
      </c>
      <c r="X88" s="3">
        <f>Tabela3[[#This Row],[PropertyGFABuilding(s)]]+Tabela3[[#This Row],[PropertyGFAParking]]</f>
        <v>109623</v>
      </c>
      <c r="Y88" s="3">
        <f>Tabela3[[#This Row],[LargestPropertyUseTypeGFA]]+Tabela3[[#This Row],[SecondLargestPropertyUseTypeGFA]]+Tabela3[[#This Row],[ThirdLargestPropertyUseTypeGFA]]</f>
        <v>151886</v>
      </c>
      <c r="Z88" s="3">
        <f>Tabela3[[#This Row],[GFA total]]-Tabela3[[#This Row],[Kolumna3]]</f>
        <v>-42263</v>
      </c>
      <c r="AB88">
        <v>98</v>
      </c>
      <c r="AC88">
        <v>25.1</v>
      </c>
      <c r="AD88">
        <v>25.7</v>
      </c>
      <c r="AE88">
        <v>59.9</v>
      </c>
      <c r="AF88">
        <v>60.5</v>
      </c>
      <c r="AG88" s="3">
        <v>2756494</v>
      </c>
      <c r="AH88" s="3">
        <v>9405547.8475503996</v>
      </c>
      <c r="AI88" s="3">
        <v>2820071</v>
      </c>
      <c r="AJ88" s="3">
        <v>9622481.5740536004</v>
      </c>
      <c r="AK88" s="3">
        <v>0</v>
      </c>
      <c r="AL88" s="3">
        <v>0</v>
      </c>
      <c r="AM88" s="3">
        <v>515042</v>
      </c>
      <c r="AN88" s="3">
        <v>1757397</v>
      </c>
      <c r="AO88" s="3">
        <v>9992</v>
      </c>
      <c r="AP88" s="3">
        <v>999170</v>
      </c>
      <c r="AQ88" s="3">
        <v>3409309.5224720002</v>
      </c>
      <c r="AR88" s="3">
        <v>0</v>
      </c>
      <c r="AS88" s="3">
        <f>Tabela3[[#This Row],[NaturalGas(kBtu)]]+Tabela3[[#This Row],[Electricity(kBtu)]]+Tabela3[[#This Row],[SteamUse(kBtu)]]</f>
        <v>2756567</v>
      </c>
      <c r="AT88" s="3">
        <f>Tabela3[[#This Row],[SiteEnergyUse(kBtu)]]-Tabela3[[#This Row],[Kolumna1]]</f>
        <v>-73</v>
      </c>
      <c r="AU88">
        <v>65.319999999999993</v>
      </c>
      <c r="AV88">
        <v>0.53</v>
      </c>
      <c r="AW88" t="s">
        <v>55</v>
      </c>
      <c r="AY88" t="s">
        <v>56</v>
      </c>
    </row>
    <row r="89" spans="1:52" hidden="1" x14ac:dyDescent="0.25">
      <c r="A89">
        <v>172</v>
      </c>
      <c r="B89">
        <v>2015</v>
      </c>
      <c r="C89" t="s">
        <v>569</v>
      </c>
      <c r="D89" t="s">
        <v>182</v>
      </c>
      <c r="E89" t="s">
        <v>570</v>
      </c>
      <c r="F89" t="s">
        <v>571</v>
      </c>
      <c r="G89" t="s">
        <v>465</v>
      </c>
      <c r="H89">
        <v>1</v>
      </c>
      <c r="I89" t="s">
        <v>466</v>
      </c>
      <c r="J89" t="s">
        <v>572</v>
      </c>
      <c r="K89" t="s">
        <v>573</v>
      </c>
      <c r="L89">
        <v>1970</v>
      </c>
      <c r="M89">
        <v>1</v>
      </c>
      <c r="N89">
        <v>2</v>
      </c>
      <c r="O89" s="3">
        <v>0</v>
      </c>
      <c r="P89" s="3">
        <v>441071</v>
      </c>
      <c r="Q89" s="3" t="s">
        <v>182</v>
      </c>
      <c r="R89" s="3" t="s">
        <v>182</v>
      </c>
      <c r="S89" s="3">
        <v>483000</v>
      </c>
      <c r="X89" s="3">
        <f>Tabela3[[#This Row],[PropertyGFABuilding(s)]]+Tabela3[[#This Row],[PropertyGFAParking]]</f>
        <v>441071</v>
      </c>
      <c r="Y89" s="3">
        <f>Tabela3[[#This Row],[LargestPropertyUseTypeGFA]]+Tabela3[[#This Row],[SecondLargestPropertyUseTypeGFA]]+Tabela3[[#This Row],[ThirdLargestPropertyUseTypeGFA]]</f>
        <v>483000</v>
      </c>
      <c r="Z89" s="3">
        <f>Tabela3[[#This Row],[GFA total]]-Tabela3[[#This Row],[Kolumna3]]</f>
        <v>-41929</v>
      </c>
      <c r="AC89">
        <v>77.5</v>
      </c>
      <c r="AD89">
        <v>86.6</v>
      </c>
      <c r="AE89">
        <v>189.1</v>
      </c>
      <c r="AF89">
        <v>201.9</v>
      </c>
      <c r="AG89" s="3">
        <v>37430780</v>
      </c>
      <c r="AH89" s="3">
        <v>127719121.558448</v>
      </c>
      <c r="AI89" s="3">
        <v>41809228</v>
      </c>
      <c r="AJ89" s="3">
        <v>142659006.12268481</v>
      </c>
      <c r="AK89" s="3">
        <v>0</v>
      </c>
      <c r="AL89" s="3">
        <v>0</v>
      </c>
      <c r="AM89" s="3">
        <v>7293375</v>
      </c>
      <c r="AN89" s="3">
        <v>24886028</v>
      </c>
      <c r="AO89" s="3">
        <v>125458</v>
      </c>
      <c r="AP89" s="3">
        <v>12545788</v>
      </c>
      <c r="AQ89" s="3">
        <v>42808005.139580801</v>
      </c>
      <c r="AR89" s="3">
        <v>0</v>
      </c>
      <c r="AS89" s="3">
        <f>Tabela3[[#This Row],[NaturalGas(kBtu)]]+Tabela3[[#This Row],[Electricity(kBtu)]]+Tabela3[[#This Row],[SteamUse(kBtu)]]</f>
        <v>37431816</v>
      </c>
      <c r="AT89" s="3">
        <f>Tabela3[[#This Row],[SiteEnergyUse(kBtu)]]-Tabela3[[#This Row],[Kolumna1]]</f>
        <v>-1036</v>
      </c>
      <c r="AU89">
        <v>839.79</v>
      </c>
      <c r="AV89">
        <v>1.66</v>
      </c>
      <c r="AW89" t="s">
        <v>55</v>
      </c>
      <c r="AY89" t="s">
        <v>56</v>
      </c>
    </row>
    <row r="90" spans="1:52" hidden="1" x14ac:dyDescent="0.25">
      <c r="A90">
        <v>20484</v>
      </c>
      <c r="B90">
        <v>2015</v>
      </c>
      <c r="C90" t="s">
        <v>102</v>
      </c>
      <c r="D90" t="s">
        <v>103</v>
      </c>
      <c r="E90" t="s">
        <v>4435</v>
      </c>
      <c r="F90" t="s">
        <v>4436</v>
      </c>
      <c r="G90" t="s">
        <v>215</v>
      </c>
      <c r="H90">
        <v>5</v>
      </c>
      <c r="I90" t="s">
        <v>216</v>
      </c>
      <c r="J90" t="s">
        <v>4437</v>
      </c>
      <c r="K90" t="s">
        <v>4438</v>
      </c>
      <c r="L90">
        <v>2001</v>
      </c>
      <c r="M90">
        <v>1</v>
      </c>
      <c r="N90">
        <v>6</v>
      </c>
      <c r="O90" s="3">
        <v>11286</v>
      </c>
      <c r="P90" s="3">
        <v>46489</v>
      </c>
      <c r="Q90" s="3" t="s">
        <v>2355</v>
      </c>
      <c r="R90" s="3" t="s">
        <v>108</v>
      </c>
      <c r="S90" s="3">
        <v>71073</v>
      </c>
      <c r="T90" s="3" t="s">
        <v>198</v>
      </c>
      <c r="U90" s="3">
        <v>17043</v>
      </c>
      <c r="V90" s="3" t="s">
        <v>62</v>
      </c>
      <c r="W90" s="3">
        <v>11286</v>
      </c>
      <c r="X90" s="3">
        <f>Tabela3[[#This Row],[PropertyGFABuilding(s)]]+Tabela3[[#This Row],[PropertyGFAParking]]</f>
        <v>57775</v>
      </c>
      <c r="Y90" s="3">
        <f>Tabela3[[#This Row],[LargestPropertyUseTypeGFA]]+Tabela3[[#This Row],[SecondLargestPropertyUseTypeGFA]]+Tabela3[[#This Row],[ThirdLargestPropertyUseTypeGFA]]</f>
        <v>99402</v>
      </c>
      <c r="Z90" s="3">
        <f>Tabela3[[#This Row],[GFA total]]-Tabela3[[#This Row],[Kolumna3]]</f>
        <v>-41627</v>
      </c>
      <c r="AC90">
        <v>29.8</v>
      </c>
      <c r="AD90">
        <v>32.1</v>
      </c>
      <c r="AE90">
        <v>93.6</v>
      </c>
      <c r="AF90">
        <v>100.7</v>
      </c>
      <c r="AG90" s="3">
        <v>2625396</v>
      </c>
      <c r="AH90" s="3">
        <v>8958222.9080736004</v>
      </c>
      <c r="AI90" s="3">
        <v>2825578</v>
      </c>
      <c r="AJ90" s="3">
        <v>9641272.2378448006</v>
      </c>
      <c r="AK90" s="3">
        <v>0</v>
      </c>
      <c r="AL90" s="3">
        <v>0</v>
      </c>
      <c r="AM90" s="3">
        <v>769460</v>
      </c>
      <c r="AN90" s="3">
        <v>2625505</v>
      </c>
      <c r="AO90" s="3">
        <v>0</v>
      </c>
      <c r="AP90" s="3">
        <v>0</v>
      </c>
      <c r="AQ90" s="3">
        <v>0</v>
      </c>
      <c r="AR90" s="3">
        <v>0</v>
      </c>
      <c r="AS90" s="3">
        <f>Tabela3[[#This Row],[NaturalGas(kBtu)]]+Tabela3[[#This Row],[Electricity(kBtu)]]+Tabela3[[#This Row],[SteamUse(kBtu)]]</f>
        <v>2625505</v>
      </c>
      <c r="AT90" s="3">
        <f>Tabela3[[#This Row],[SiteEnergyUse(kBtu)]]-Tabela3[[#This Row],[Kolumna1]]</f>
        <v>-109</v>
      </c>
      <c r="AU90">
        <v>18.3</v>
      </c>
      <c r="AV90">
        <v>0.12</v>
      </c>
      <c r="AW90" t="s">
        <v>55</v>
      </c>
      <c r="AY90" t="s">
        <v>56</v>
      </c>
    </row>
    <row r="91" spans="1:52" hidden="1" x14ac:dyDescent="0.25">
      <c r="A91">
        <v>49706</v>
      </c>
      <c r="B91">
        <v>2015</v>
      </c>
      <c r="C91" t="s">
        <v>102</v>
      </c>
      <c r="D91" t="s">
        <v>103</v>
      </c>
      <c r="E91" t="s">
        <v>13164</v>
      </c>
      <c r="F91" t="s">
        <v>13165</v>
      </c>
      <c r="G91" t="s">
        <v>365</v>
      </c>
      <c r="H91">
        <v>3</v>
      </c>
      <c r="I91" t="s">
        <v>194</v>
      </c>
      <c r="J91" t="s">
        <v>13166</v>
      </c>
      <c r="K91" t="s">
        <v>13167</v>
      </c>
      <c r="L91">
        <v>2011</v>
      </c>
      <c r="M91">
        <v>1</v>
      </c>
      <c r="N91">
        <v>6</v>
      </c>
      <c r="O91" s="3">
        <v>49103</v>
      </c>
      <c r="P91" s="3">
        <v>104664</v>
      </c>
      <c r="Q91" s="3" t="s">
        <v>2959</v>
      </c>
      <c r="R91" s="3" t="s">
        <v>108</v>
      </c>
      <c r="S91" s="3">
        <v>153767</v>
      </c>
      <c r="T91" s="3" t="s">
        <v>62</v>
      </c>
      <c r="U91" s="3">
        <v>40584</v>
      </c>
      <c r="X91" s="3">
        <f>Tabela3[[#This Row],[PropertyGFABuilding(s)]]+Tabela3[[#This Row],[PropertyGFAParking]]</f>
        <v>153767</v>
      </c>
      <c r="Y91" s="3">
        <f>Tabela3[[#This Row],[LargestPropertyUseTypeGFA]]+Tabela3[[#This Row],[SecondLargestPropertyUseTypeGFA]]+Tabela3[[#This Row],[ThirdLargestPropertyUseTypeGFA]]</f>
        <v>194351</v>
      </c>
      <c r="Z91" s="3">
        <f>Tabela3[[#This Row],[GFA total]]-Tabela3[[#This Row],[Kolumna3]]</f>
        <v>-40584</v>
      </c>
      <c r="AB91">
        <v>99</v>
      </c>
      <c r="AC91">
        <v>27.2</v>
      </c>
      <c r="AD91">
        <v>29.8</v>
      </c>
      <c r="AE91">
        <v>66.3</v>
      </c>
      <c r="AF91">
        <v>71.3</v>
      </c>
      <c r="AG91" s="3">
        <v>4180298</v>
      </c>
      <c r="AH91" s="3">
        <v>14263768.7061968</v>
      </c>
      <c r="AI91" s="3">
        <v>4586289</v>
      </c>
      <c r="AJ91" s="3">
        <v>15649067.486522401</v>
      </c>
      <c r="AK91" s="3">
        <v>0</v>
      </c>
      <c r="AL91" s="3">
        <v>0</v>
      </c>
      <c r="AM91" s="3">
        <v>814736</v>
      </c>
      <c r="AN91" s="3">
        <v>2779993</v>
      </c>
      <c r="AO91" s="3">
        <v>14004</v>
      </c>
      <c r="AP91" s="3">
        <v>1400420</v>
      </c>
      <c r="AQ91" s="3">
        <v>4778431.3394719996</v>
      </c>
      <c r="AR91" s="3">
        <v>0</v>
      </c>
      <c r="AS91" s="3">
        <f>Tabela3[[#This Row],[NaturalGas(kBtu)]]+Tabela3[[#This Row],[Electricity(kBtu)]]+Tabela3[[#This Row],[SteamUse(kBtu)]]</f>
        <v>4180413</v>
      </c>
      <c r="AT91" s="3">
        <f>Tabela3[[#This Row],[SiteEnergyUse(kBtu)]]-Tabela3[[#This Row],[Kolumna1]]</f>
        <v>-115</v>
      </c>
      <c r="AU91">
        <v>93.76</v>
      </c>
      <c r="AV91">
        <v>0.53</v>
      </c>
      <c r="AW91" t="s">
        <v>70</v>
      </c>
      <c r="AY91" t="s">
        <v>56</v>
      </c>
    </row>
    <row r="92" spans="1:52" hidden="1" x14ac:dyDescent="0.25">
      <c r="A92">
        <v>19830</v>
      </c>
      <c r="B92">
        <v>2015</v>
      </c>
      <c r="C92" t="s">
        <v>102</v>
      </c>
      <c r="D92" t="s">
        <v>103</v>
      </c>
      <c r="E92" t="s">
        <v>3459</v>
      </c>
      <c r="F92" t="s">
        <v>3460</v>
      </c>
      <c r="G92" t="s">
        <v>221</v>
      </c>
      <c r="H92">
        <v>7</v>
      </c>
      <c r="I92" t="s">
        <v>222</v>
      </c>
      <c r="J92" t="s">
        <v>3461</v>
      </c>
      <c r="K92" t="s">
        <v>3462</v>
      </c>
      <c r="L92">
        <v>1999</v>
      </c>
      <c r="M92">
        <v>1</v>
      </c>
      <c r="N92">
        <v>7</v>
      </c>
      <c r="O92" s="3">
        <v>0</v>
      </c>
      <c r="P92" s="3">
        <v>72763</v>
      </c>
      <c r="Q92" s="3" t="s">
        <v>2968</v>
      </c>
      <c r="R92" s="3" t="s">
        <v>108</v>
      </c>
      <c r="S92" s="3">
        <v>70013</v>
      </c>
      <c r="T92" s="3" t="s">
        <v>62</v>
      </c>
      <c r="U92" s="3">
        <v>39780</v>
      </c>
      <c r="V92" s="3" t="s">
        <v>143</v>
      </c>
      <c r="W92" s="3">
        <v>2760</v>
      </c>
      <c r="X92" s="3">
        <f>Tabela3[[#This Row],[PropertyGFABuilding(s)]]+Tabela3[[#This Row],[PropertyGFAParking]]</f>
        <v>72763</v>
      </c>
      <c r="Y92" s="3">
        <f>Tabela3[[#This Row],[LargestPropertyUseTypeGFA]]+Tabela3[[#This Row],[SecondLargestPropertyUseTypeGFA]]+Tabela3[[#This Row],[ThirdLargestPropertyUseTypeGFA]]</f>
        <v>112553</v>
      </c>
      <c r="Z92" s="3">
        <f>Tabela3[[#This Row],[GFA total]]-Tabela3[[#This Row],[Kolumna3]]</f>
        <v>-39790</v>
      </c>
      <c r="AC92">
        <v>36.9</v>
      </c>
      <c r="AD92">
        <v>37.700000000000003</v>
      </c>
      <c r="AE92">
        <v>103.6</v>
      </c>
      <c r="AF92">
        <v>104.6</v>
      </c>
      <c r="AG92" s="3">
        <v>2682044</v>
      </c>
      <c r="AH92" s="3">
        <v>9151513.9054304007</v>
      </c>
      <c r="AI92" s="3">
        <v>2746398</v>
      </c>
      <c r="AJ92" s="3">
        <v>9371098.8659568001</v>
      </c>
      <c r="AK92" s="3">
        <v>0</v>
      </c>
      <c r="AL92" s="3">
        <v>0</v>
      </c>
      <c r="AM92" s="3">
        <v>662649</v>
      </c>
      <c r="AN92" s="3">
        <v>2261054</v>
      </c>
      <c r="AO92" s="3">
        <v>4211</v>
      </c>
      <c r="AP92" s="3">
        <v>421084</v>
      </c>
      <c r="AQ92" s="3">
        <v>1436798.2334944</v>
      </c>
      <c r="AR92" s="3">
        <v>0</v>
      </c>
      <c r="AS92" s="3">
        <f>Tabela3[[#This Row],[NaturalGas(kBtu)]]+Tabela3[[#This Row],[Electricity(kBtu)]]+Tabela3[[#This Row],[SteamUse(kBtu)]]</f>
        <v>2682138</v>
      </c>
      <c r="AT92" s="3">
        <f>Tabela3[[#This Row],[SiteEnergyUse(kBtu)]]-Tabela3[[#This Row],[Kolumna1]]</f>
        <v>-94</v>
      </c>
      <c r="AU92">
        <v>38.130000000000003</v>
      </c>
      <c r="AV92">
        <v>0.39</v>
      </c>
      <c r="AW92" t="s">
        <v>55</v>
      </c>
      <c r="AY92" t="s">
        <v>56</v>
      </c>
    </row>
    <row r="93" spans="1:52" hidden="1" x14ac:dyDescent="0.25">
      <c r="A93">
        <v>608</v>
      </c>
      <c r="B93">
        <v>2015</v>
      </c>
      <c r="C93" t="s">
        <v>47</v>
      </c>
      <c r="D93" t="s">
        <v>290</v>
      </c>
      <c r="E93" t="s">
        <v>2089</v>
      </c>
      <c r="F93" t="s">
        <v>2090</v>
      </c>
      <c r="G93" t="s">
        <v>99</v>
      </c>
      <c r="H93">
        <v>2</v>
      </c>
      <c r="I93" t="s">
        <v>52</v>
      </c>
      <c r="J93" t="s">
        <v>2091</v>
      </c>
      <c r="K93" t="s">
        <v>2092</v>
      </c>
      <c r="L93">
        <v>1913</v>
      </c>
      <c r="M93">
        <v>1</v>
      </c>
      <c r="N93">
        <v>7</v>
      </c>
      <c r="O93" s="3">
        <v>0</v>
      </c>
      <c r="P93" s="3">
        <v>154159</v>
      </c>
      <c r="Q93" s="3" t="s">
        <v>143</v>
      </c>
      <c r="R93" s="3" t="s">
        <v>143</v>
      </c>
      <c r="S93" s="3">
        <v>193154</v>
      </c>
      <c r="X93" s="3">
        <f>Tabela3[[#This Row],[PropertyGFABuilding(s)]]+Tabela3[[#This Row],[PropertyGFAParking]]</f>
        <v>154159</v>
      </c>
      <c r="Y93" s="3">
        <f>Tabela3[[#This Row],[LargestPropertyUseTypeGFA]]+Tabela3[[#This Row],[SecondLargestPropertyUseTypeGFA]]+Tabela3[[#This Row],[ThirdLargestPropertyUseTypeGFA]]</f>
        <v>193154</v>
      </c>
      <c r="Z93" s="3">
        <f>Tabela3[[#This Row],[GFA total]]-Tabela3[[#This Row],[Kolumna3]]</f>
        <v>-38995</v>
      </c>
      <c r="AB93">
        <v>100</v>
      </c>
      <c r="AC93">
        <v>10.3</v>
      </c>
      <c r="AD93">
        <v>10.3</v>
      </c>
      <c r="AE93">
        <v>28.8</v>
      </c>
      <c r="AF93">
        <v>28.8</v>
      </c>
      <c r="AG93" s="3">
        <v>1990444</v>
      </c>
      <c r="AH93" s="3">
        <v>6791676.7748704003</v>
      </c>
      <c r="AI93" s="3">
        <v>1990444</v>
      </c>
      <c r="AJ93" s="3">
        <v>6791676.7748704003</v>
      </c>
      <c r="AK93" s="3">
        <v>0</v>
      </c>
      <c r="AL93" s="3">
        <v>0</v>
      </c>
      <c r="AM93" s="3">
        <v>488031</v>
      </c>
      <c r="AN93" s="3">
        <v>1665232</v>
      </c>
      <c r="AO93" s="3">
        <v>3253</v>
      </c>
      <c r="AP93" s="3">
        <v>325281</v>
      </c>
      <c r="AQ93" s="3">
        <v>1109904.8317896</v>
      </c>
      <c r="AR93" s="3">
        <v>0</v>
      </c>
      <c r="AS93" s="3">
        <f>Tabela3[[#This Row],[NaturalGas(kBtu)]]+Tabela3[[#This Row],[Electricity(kBtu)]]+Tabela3[[#This Row],[SteamUse(kBtu)]]</f>
        <v>1990513</v>
      </c>
      <c r="AT93" s="3">
        <f>Tabela3[[#This Row],[SiteEnergyUse(kBtu)]]-Tabela3[[#This Row],[Kolumna1]]</f>
        <v>-69</v>
      </c>
      <c r="AU93">
        <v>28.88</v>
      </c>
      <c r="AV93">
        <v>0.14000000000000001</v>
      </c>
      <c r="AW93" t="s">
        <v>55</v>
      </c>
      <c r="AY93" t="s">
        <v>56</v>
      </c>
      <c r="AZ93" t="s">
        <v>391</v>
      </c>
    </row>
    <row r="94" spans="1:52" hidden="1" x14ac:dyDescent="0.25">
      <c r="A94">
        <v>25997</v>
      </c>
      <c r="B94">
        <v>2015</v>
      </c>
      <c r="C94" t="s">
        <v>102</v>
      </c>
      <c r="D94" t="s">
        <v>103</v>
      </c>
      <c r="E94" t="s">
        <v>10631</v>
      </c>
      <c r="F94" t="s">
        <v>10632</v>
      </c>
      <c r="G94" t="s">
        <v>221</v>
      </c>
      <c r="H94">
        <v>7</v>
      </c>
      <c r="I94" t="s">
        <v>222</v>
      </c>
      <c r="J94" t="s">
        <v>10633</v>
      </c>
      <c r="K94" t="s">
        <v>10634</v>
      </c>
      <c r="L94">
        <v>1993</v>
      </c>
      <c r="M94">
        <v>1</v>
      </c>
      <c r="N94">
        <v>5</v>
      </c>
      <c r="O94" s="3">
        <v>38940</v>
      </c>
      <c r="P94" s="3">
        <v>53402</v>
      </c>
      <c r="Q94" s="3" t="s">
        <v>2959</v>
      </c>
      <c r="R94" s="3" t="s">
        <v>108</v>
      </c>
      <c r="S94" s="3">
        <v>92342</v>
      </c>
      <c r="T94" s="3" t="s">
        <v>62</v>
      </c>
      <c r="U94" s="3">
        <v>38940</v>
      </c>
      <c r="X94" s="3">
        <f>Tabela3[[#This Row],[PropertyGFABuilding(s)]]+Tabela3[[#This Row],[PropertyGFAParking]]</f>
        <v>92342</v>
      </c>
      <c r="Y94" s="3">
        <f>Tabela3[[#This Row],[LargestPropertyUseTypeGFA]]+Tabela3[[#This Row],[SecondLargestPropertyUseTypeGFA]]+Tabela3[[#This Row],[ThirdLargestPropertyUseTypeGFA]]</f>
        <v>131282</v>
      </c>
      <c r="Z94" s="3">
        <f>Tabela3[[#This Row],[GFA total]]-Tabela3[[#This Row],[Kolumna3]]</f>
        <v>-38940</v>
      </c>
      <c r="AB94">
        <v>27</v>
      </c>
      <c r="AC94">
        <v>44.6</v>
      </c>
      <c r="AD94">
        <v>47.7</v>
      </c>
      <c r="AE94">
        <v>111</v>
      </c>
      <c r="AF94">
        <v>114.3</v>
      </c>
      <c r="AG94" s="3">
        <v>4114763</v>
      </c>
      <c r="AH94" s="3">
        <v>14040154.0064408</v>
      </c>
      <c r="AI94" s="3">
        <v>4409033</v>
      </c>
      <c r="AJ94" s="3">
        <v>15044244.915072801</v>
      </c>
      <c r="AK94" s="3">
        <v>0</v>
      </c>
      <c r="AL94" s="3">
        <v>0</v>
      </c>
      <c r="AM94" s="3">
        <v>831209</v>
      </c>
      <c r="AN94" s="3">
        <v>2836202</v>
      </c>
      <c r="AO94" s="3">
        <v>12787</v>
      </c>
      <c r="AP94" s="3">
        <v>1278679</v>
      </c>
      <c r="AQ94" s="3">
        <v>4363033.8089463999</v>
      </c>
      <c r="AR94" s="3">
        <v>0</v>
      </c>
      <c r="AS94" s="3">
        <f>Tabela3[[#This Row],[NaturalGas(kBtu)]]+Tabela3[[#This Row],[Electricity(kBtu)]]+Tabela3[[#This Row],[SteamUse(kBtu)]]</f>
        <v>4114881</v>
      </c>
      <c r="AT94" s="3">
        <f>Tabela3[[#This Row],[SiteEnergyUse(kBtu)]]-Tabela3[[#This Row],[Kolumna1]]</f>
        <v>-118</v>
      </c>
      <c r="AU94">
        <v>87.68</v>
      </c>
      <c r="AV94">
        <v>0.82</v>
      </c>
      <c r="AW94" t="s">
        <v>55</v>
      </c>
      <c r="AY94" t="s">
        <v>56</v>
      </c>
    </row>
    <row r="95" spans="1:52" hidden="1" x14ac:dyDescent="0.25">
      <c r="A95">
        <v>25902</v>
      </c>
      <c r="B95">
        <v>2015</v>
      </c>
      <c r="C95" t="s">
        <v>102</v>
      </c>
      <c r="D95" t="s">
        <v>103</v>
      </c>
      <c r="E95" t="s">
        <v>10537</v>
      </c>
      <c r="F95" t="s">
        <v>10538</v>
      </c>
      <c r="G95" t="s">
        <v>371</v>
      </c>
      <c r="H95">
        <v>1</v>
      </c>
      <c r="I95" t="s">
        <v>466</v>
      </c>
      <c r="J95" t="s">
        <v>10539</v>
      </c>
      <c r="K95" t="s">
        <v>10540</v>
      </c>
      <c r="L95">
        <v>2009</v>
      </c>
      <c r="M95">
        <v>1</v>
      </c>
      <c r="N95">
        <v>6</v>
      </c>
      <c r="O95" s="3">
        <v>37661</v>
      </c>
      <c r="P95" s="3">
        <v>9660</v>
      </c>
      <c r="Q95" s="3" t="s">
        <v>2959</v>
      </c>
      <c r="R95" s="3" t="s">
        <v>108</v>
      </c>
      <c r="S95" s="3">
        <v>47321</v>
      </c>
      <c r="T95" s="3" t="s">
        <v>62</v>
      </c>
      <c r="U95" s="3">
        <v>37661</v>
      </c>
      <c r="X95" s="3">
        <f>Tabela3[[#This Row],[PropertyGFABuilding(s)]]+Tabela3[[#This Row],[PropertyGFAParking]]</f>
        <v>47321</v>
      </c>
      <c r="Y95" s="3">
        <f>Tabela3[[#This Row],[LargestPropertyUseTypeGFA]]+Tabela3[[#This Row],[SecondLargestPropertyUseTypeGFA]]+Tabela3[[#This Row],[ThirdLargestPropertyUseTypeGFA]]</f>
        <v>84982</v>
      </c>
      <c r="Z95" s="3">
        <f>Tabela3[[#This Row],[GFA total]]-Tabela3[[#This Row],[Kolumna3]]</f>
        <v>-37661</v>
      </c>
      <c r="AB95">
        <v>95</v>
      </c>
      <c r="AC95">
        <v>33.1</v>
      </c>
      <c r="AD95">
        <v>34.6</v>
      </c>
      <c r="AE95">
        <v>103.9</v>
      </c>
      <c r="AF95">
        <v>108.8</v>
      </c>
      <c r="AG95" s="3">
        <v>1565475</v>
      </c>
      <c r="AH95" s="3">
        <v>5341622.3712600004</v>
      </c>
      <c r="AI95" s="3">
        <v>1639346</v>
      </c>
      <c r="AJ95" s="3">
        <v>5593680.6833936004</v>
      </c>
      <c r="AK95" s="3">
        <v>0</v>
      </c>
      <c r="AL95" s="3">
        <v>0</v>
      </c>
      <c r="AM95" s="3">
        <v>458815</v>
      </c>
      <c r="AN95" s="3">
        <v>1565540</v>
      </c>
      <c r="AO95" s="3">
        <v>0</v>
      </c>
      <c r="AP95" s="3">
        <v>0</v>
      </c>
      <c r="AQ95" s="3">
        <v>0</v>
      </c>
      <c r="AR95" s="3">
        <v>0</v>
      </c>
      <c r="AS95" s="3">
        <f>Tabela3[[#This Row],[NaturalGas(kBtu)]]+Tabela3[[#This Row],[Electricity(kBtu)]]+Tabela3[[#This Row],[SteamUse(kBtu)]]</f>
        <v>1565540</v>
      </c>
      <c r="AT95" s="3">
        <f>Tabela3[[#This Row],[SiteEnergyUse(kBtu)]]-Tabela3[[#This Row],[Kolumna1]]</f>
        <v>-65</v>
      </c>
      <c r="AU95">
        <v>10.91</v>
      </c>
      <c r="AV95">
        <v>0.09</v>
      </c>
      <c r="AW95" t="s">
        <v>70</v>
      </c>
      <c r="AY95" t="s">
        <v>56</v>
      </c>
    </row>
    <row r="96" spans="1:52" hidden="1" x14ac:dyDescent="0.25">
      <c r="A96">
        <v>33254</v>
      </c>
      <c r="B96">
        <v>2015</v>
      </c>
      <c r="C96" t="s">
        <v>311</v>
      </c>
      <c r="D96" t="s">
        <v>148</v>
      </c>
      <c r="E96" t="s">
        <v>12957</v>
      </c>
      <c r="F96" t="s">
        <v>12958</v>
      </c>
      <c r="G96" t="s">
        <v>178</v>
      </c>
      <c r="H96">
        <v>4</v>
      </c>
      <c r="I96" t="s">
        <v>179</v>
      </c>
      <c r="J96" t="s">
        <v>12959</v>
      </c>
      <c r="K96" t="s">
        <v>12960</v>
      </c>
      <c r="L96">
        <v>2008</v>
      </c>
      <c r="M96">
        <v>1</v>
      </c>
      <c r="N96">
        <v>4</v>
      </c>
      <c r="O96" s="3">
        <v>79507</v>
      </c>
      <c r="P96" s="3">
        <v>177741</v>
      </c>
      <c r="Q96" s="3" t="s">
        <v>12961</v>
      </c>
      <c r="R96" s="3" t="s">
        <v>368</v>
      </c>
      <c r="S96" s="3">
        <v>119826</v>
      </c>
      <c r="T96" s="3" t="s">
        <v>108</v>
      </c>
      <c r="U96" s="3">
        <v>95512</v>
      </c>
      <c r="V96" s="3" t="s">
        <v>62</v>
      </c>
      <c r="W96" s="3">
        <v>79507</v>
      </c>
      <c r="X96" s="3">
        <f>Tabela3[[#This Row],[PropertyGFABuilding(s)]]+Tabela3[[#This Row],[PropertyGFAParking]]</f>
        <v>257248</v>
      </c>
      <c r="Y96" s="3">
        <f>Tabela3[[#This Row],[LargestPropertyUseTypeGFA]]+Tabela3[[#This Row],[SecondLargestPropertyUseTypeGFA]]+Tabela3[[#This Row],[ThirdLargestPropertyUseTypeGFA]]</f>
        <v>294845</v>
      </c>
      <c r="Z96" s="3">
        <f>Tabela3[[#This Row],[GFA total]]-Tabela3[[#This Row],[Kolumna3]]</f>
        <v>-37597</v>
      </c>
      <c r="AB96">
        <v>100</v>
      </c>
      <c r="AC96">
        <v>22.9</v>
      </c>
      <c r="AD96">
        <v>23.7</v>
      </c>
      <c r="AE96">
        <v>58</v>
      </c>
      <c r="AF96">
        <v>58.9</v>
      </c>
      <c r="AG96" s="3">
        <v>5481995</v>
      </c>
      <c r="AH96" s="3">
        <v>18705343.190492</v>
      </c>
      <c r="AI96" s="3">
        <v>5677284</v>
      </c>
      <c r="AJ96" s="3">
        <v>19371696.9114144</v>
      </c>
      <c r="AK96" s="3">
        <v>0</v>
      </c>
      <c r="AL96" s="3">
        <v>0</v>
      </c>
      <c r="AM96" s="3">
        <v>1141459</v>
      </c>
      <c r="AN96" s="3">
        <v>3894820</v>
      </c>
      <c r="AO96" s="3">
        <v>15873</v>
      </c>
      <c r="AP96" s="3">
        <v>1587336</v>
      </c>
      <c r="AQ96" s="3">
        <v>5416215.1987776002</v>
      </c>
      <c r="AR96" s="3">
        <v>0</v>
      </c>
      <c r="AS96" s="3">
        <f>Tabela3[[#This Row],[NaturalGas(kBtu)]]+Tabela3[[#This Row],[Electricity(kBtu)]]+Tabela3[[#This Row],[SteamUse(kBtu)]]</f>
        <v>5482156</v>
      </c>
      <c r="AT96" s="3">
        <f>Tabela3[[#This Row],[SiteEnergyUse(kBtu)]]-Tabela3[[#This Row],[Kolumna1]]</f>
        <v>-161</v>
      </c>
      <c r="AU96">
        <v>111.45</v>
      </c>
      <c r="AV96">
        <v>0.37</v>
      </c>
      <c r="AW96" t="s">
        <v>70</v>
      </c>
      <c r="AY96" t="s">
        <v>56</v>
      </c>
    </row>
    <row r="97" spans="1:51" hidden="1" x14ac:dyDescent="0.25">
      <c r="A97">
        <v>507</v>
      </c>
      <c r="B97">
        <v>2015</v>
      </c>
      <c r="C97" t="s">
        <v>47</v>
      </c>
      <c r="D97" t="s">
        <v>267</v>
      </c>
      <c r="E97" t="s">
        <v>1723</v>
      </c>
      <c r="F97" t="s">
        <v>1724</v>
      </c>
      <c r="G97" t="s">
        <v>581</v>
      </c>
      <c r="H97">
        <v>2</v>
      </c>
      <c r="I97" t="s">
        <v>246</v>
      </c>
      <c r="J97" t="s">
        <v>1725</v>
      </c>
      <c r="K97" t="s">
        <v>1726</v>
      </c>
      <c r="L97">
        <v>1999</v>
      </c>
      <c r="M97">
        <v>1</v>
      </c>
      <c r="N97">
        <v>1</v>
      </c>
      <c r="O97" s="3">
        <v>0</v>
      </c>
      <c r="P97" s="3">
        <v>243044</v>
      </c>
      <c r="Q97" s="3" t="s">
        <v>267</v>
      </c>
      <c r="R97" s="3" t="s">
        <v>267</v>
      </c>
      <c r="S97" s="3">
        <v>280356</v>
      </c>
      <c r="X97" s="3">
        <f>Tabela3[[#This Row],[PropertyGFABuilding(s)]]+Tabela3[[#This Row],[PropertyGFAParking]]</f>
        <v>243044</v>
      </c>
      <c r="Y97" s="3">
        <f>Tabela3[[#This Row],[LargestPropertyUseTypeGFA]]+Tabela3[[#This Row],[SecondLargestPropertyUseTypeGFA]]+Tabela3[[#This Row],[ThirdLargestPropertyUseTypeGFA]]</f>
        <v>280356</v>
      </c>
      <c r="Z97" s="3">
        <f>Tabela3[[#This Row],[GFA total]]-Tabela3[[#This Row],[Kolumna3]]</f>
        <v>-37312</v>
      </c>
      <c r="AB97">
        <v>99</v>
      </c>
      <c r="AC97">
        <v>9</v>
      </c>
      <c r="AD97">
        <v>9</v>
      </c>
      <c r="AE97">
        <v>15.8</v>
      </c>
      <c r="AF97">
        <v>15.8</v>
      </c>
      <c r="AG97" s="3">
        <v>2512319</v>
      </c>
      <c r="AH97" s="3">
        <v>8572388.1723704003</v>
      </c>
      <c r="AI97" s="3">
        <v>2512319</v>
      </c>
      <c r="AJ97" s="3">
        <v>8572388.1723704003</v>
      </c>
      <c r="AK97" s="3">
        <v>0</v>
      </c>
      <c r="AL97" s="3">
        <v>0</v>
      </c>
      <c r="AM97" s="3">
        <v>252569</v>
      </c>
      <c r="AN97" s="3">
        <v>861801</v>
      </c>
      <c r="AO97" s="3">
        <v>16506</v>
      </c>
      <c r="AP97" s="3">
        <v>1650554</v>
      </c>
      <c r="AQ97" s="3">
        <v>5631923.9664463997</v>
      </c>
      <c r="AR97" s="3">
        <v>0</v>
      </c>
      <c r="AS97" s="3">
        <f>Tabela3[[#This Row],[NaturalGas(kBtu)]]+Tabela3[[#This Row],[Electricity(kBtu)]]+Tabela3[[#This Row],[SteamUse(kBtu)]]</f>
        <v>2512355</v>
      </c>
      <c r="AT97" s="3">
        <f>Tabela3[[#This Row],[SiteEnergyUse(kBtu)]]-Tabela3[[#This Row],[Kolumna1]]</f>
        <v>-36</v>
      </c>
      <c r="AU97">
        <v>93.67</v>
      </c>
      <c r="AV97">
        <v>0.37</v>
      </c>
      <c r="AW97" t="s">
        <v>55</v>
      </c>
      <c r="AY97" t="s">
        <v>56</v>
      </c>
    </row>
    <row r="98" spans="1:51" hidden="1" x14ac:dyDescent="0.25">
      <c r="A98">
        <v>851</v>
      </c>
      <c r="B98">
        <v>2015</v>
      </c>
      <c r="C98" t="s">
        <v>47</v>
      </c>
      <c r="D98" t="s">
        <v>182</v>
      </c>
      <c r="E98" t="s">
        <v>2884</v>
      </c>
      <c r="F98" t="s">
        <v>2885</v>
      </c>
      <c r="G98" t="s">
        <v>270</v>
      </c>
      <c r="H98">
        <v>3</v>
      </c>
      <c r="I98" t="s">
        <v>206</v>
      </c>
      <c r="J98" t="s">
        <v>2886</v>
      </c>
      <c r="K98" t="s">
        <v>2887</v>
      </c>
      <c r="L98">
        <v>1974</v>
      </c>
      <c r="M98">
        <v>1</v>
      </c>
      <c r="N98">
        <v>4</v>
      </c>
      <c r="O98" s="3">
        <v>0</v>
      </c>
      <c r="P98" s="3">
        <v>76700</v>
      </c>
      <c r="Q98" s="3" t="s">
        <v>182</v>
      </c>
      <c r="R98" s="3" t="s">
        <v>182</v>
      </c>
      <c r="S98" s="3">
        <v>114000</v>
      </c>
      <c r="X98" s="3">
        <f>Tabela3[[#This Row],[PropertyGFABuilding(s)]]+Tabela3[[#This Row],[PropertyGFAParking]]</f>
        <v>76700</v>
      </c>
      <c r="Y98" s="3">
        <f>Tabela3[[#This Row],[LargestPropertyUseTypeGFA]]+Tabela3[[#This Row],[SecondLargestPropertyUseTypeGFA]]+Tabela3[[#This Row],[ThirdLargestPropertyUseTypeGFA]]</f>
        <v>114000</v>
      </c>
      <c r="Z98" s="3">
        <f>Tabela3[[#This Row],[GFA total]]-Tabela3[[#This Row],[Kolumna3]]</f>
        <v>-37300</v>
      </c>
      <c r="AC98">
        <v>61.5</v>
      </c>
      <c r="AD98">
        <v>62.7</v>
      </c>
      <c r="AE98">
        <v>185.7</v>
      </c>
      <c r="AF98">
        <v>186.9</v>
      </c>
      <c r="AG98" s="3">
        <v>7011508</v>
      </c>
      <c r="AH98" s="3">
        <v>23924258.125532798</v>
      </c>
      <c r="AI98" s="3">
        <v>7146047</v>
      </c>
      <c r="AJ98" s="3">
        <v>24383324.2442552</v>
      </c>
      <c r="AK98" s="3">
        <v>0</v>
      </c>
      <c r="AL98" s="3">
        <v>0</v>
      </c>
      <c r="AM98" s="3">
        <v>1935911</v>
      </c>
      <c r="AN98" s="3">
        <v>6605603</v>
      </c>
      <c r="AO98" s="3">
        <v>4062</v>
      </c>
      <c r="AP98" s="3">
        <v>406180</v>
      </c>
      <c r="AQ98" s="3">
        <v>1385943.675088</v>
      </c>
      <c r="AR98" s="3">
        <v>0</v>
      </c>
      <c r="AS98" s="3">
        <f>Tabela3[[#This Row],[NaturalGas(kBtu)]]+Tabela3[[#This Row],[Electricity(kBtu)]]+Tabela3[[#This Row],[SteamUse(kBtu)]]</f>
        <v>7011783</v>
      </c>
      <c r="AT98" s="3">
        <f>Tabela3[[#This Row],[SiteEnergyUse(kBtu)]]-Tabela3[[#This Row],[Kolumna1]]</f>
        <v>-275</v>
      </c>
      <c r="AU98">
        <v>67.62</v>
      </c>
      <c r="AV98">
        <v>0.51</v>
      </c>
      <c r="AW98" t="s">
        <v>55</v>
      </c>
      <c r="AY98" t="s">
        <v>56</v>
      </c>
    </row>
    <row r="99" spans="1:51" hidden="1" x14ac:dyDescent="0.25">
      <c r="A99">
        <v>18</v>
      </c>
      <c r="B99">
        <v>2015</v>
      </c>
      <c r="C99" t="s">
        <v>47</v>
      </c>
      <c r="D99" t="s">
        <v>48</v>
      </c>
      <c r="E99" t="s">
        <v>121</v>
      </c>
      <c r="F99" t="s">
        <v>122</v>
      </c>
      <c r="G99" t="s">
        <v>51</v>
      </c>
      <c r="H99">
        <v>7</v>
      </c>
      <c r="I99" t="s">
        <v>52</v>
      </c>
      <c r="J99" t="s">
        <v>123</v>
      </c>
      <c r="K99" t="s">
        <v>124</v>
      </c>
      <c r="L99">
        <v>1980</v>
      </c>
      <c r="M99">
        <v>1</v>
      </c>
      <c r="N99">
        <v>33</v>
      </c>
      <c r="O99" s="3">
        <v>57600</v>
      </c>
      <c r="P99" s="3">
        <v>258352</v>
      </c>
      <c r="Q99" s="3" t="s">
        <v>125</v>
      </c>
      <c r="R99" s="3" t="s">
        <v>48</v>
      </c>
      <c r="S99" s="3">
        <v>295511</v>
      </c>
      <c r="T99" s="3" t="s">
        <v>62</v>
      </c>
      <c r="U99" s="3">
        <v>57600</v>
      </c>
      <c r="X99" s="3">
        <f>Tabela3[[#This Row],[PropertyGFABuilding(s)]]+Tabela3[[#This Row],[PropertyGFAParking]]</f>
        <v>315952</v>
      </c>
      <c r="Y99" s="3">
        <f>Tabela3[[#This Row],[LargestPropertyUseTypeGFA]]+Tabela3[[#This Row],[SecondLargestPropertyUseTypeGFA]]+Tabela3[[#This Row],[ThirdLargestPropertyUseTypeGFA]]</f>
        <v>353111</v>
      </c>
      <c r="Z99" s="3">
        <f>Tabela3[[#This Row],[GFA total]]-Tabela3[[#This Row],[Kolumna3]]</f>
        <v>-37159</v>
      </c>
      <c r="AB99">
        <v>56</v>
      </c>
      <c r="AC99">
        <v>77.2</v>
      </c>
      <c r="AD99">
        <v>77.2</v>
      </c>
      <c r="AE99">
        <v>183.2</v>
      </c>
      <c r="AF99">
        <v>183.2</v>
      </c>
      <c r="AG99" s="3">
        <v>22811690</v>
      </c>
      <c r="AH99" s="3">
        <v>77836716.415304005</v>
      </c>
      <c r="AI99" s="3">
        <v>22811690</v>
      </c>
      <c r="AJ99" s="3">
        <v>77836716.415304005</v>
      </c>
      <c r="AK99" s="3">
        <v>4731090</v>
      </c>
      <c r="AL99" s="3">
        <v>16143149.002343999</v>
      </c>
      <c r="AM99" s="3">
        <v>4129637</v>
      </c>
      <c r="AN99" s="3">
        <v>14090906</v>
      </c>
      <c r="AO99" s="3">
        <v>39903</v>
      </c>
      <c r="AP99" s="3">
        <v>3990280</v>
      </c>
      <c r="AQ99" s="3">
        <v>13615400.383648001</v>
      </c>
      <c r="AR99" s="3">
        <v>0</v>
      </c>
      <c r="AS99" s="3">
        <f>Tabela3[[#This Row],[NaturalGas(kBtu)]]+Tabela3[[#This Row],[Electricity(kBtu)]]+Tabela3[[#This Row],[SteamUse(kBtu)]]</f>
        <v>22812276</v>
      </c>
      <c r="AT99" s="3">
        <f>Tabela3[[#This Row],[SiteEnergyUse(kBtu)]]-Tabela3[[#This Row],[Kolumna1]]</f>
        <v>-586</v>
      </c>
      <c r="AU99">
        <v>675.34</v>
      </c>
      <c r="AV99">
        <v>1.95</v>
      </c>
      <c r="AW99" t="s">
        <v>70</v>
      </c>
      <c r="AY99" t="s">
        <v>56</v>
      </c>
    </row>
    <row r="100" spans="1:51" hidden="1" x14ac:dyDescent="0.25">
      <c r="A100">
        <v>49771</v>
      </c>
      <c r="B100">
        <v>2015</v>
      </c>
      <c r="C100" t="s">
        <v>102</v>
      </c>
      <c r="D100" t="s">
        <v>368</v>
      </c>
      <c r="E100" t="s">
        <v>13266</v>
      </c>
      <c r="F100" t="s">
        <v>13267</v>
      </c>
      <c r="G100" t="s">
        <v>378</v>
      </c>
      <c r="H100">
        <v>5</v>
      </c>
      <c r="I100" t="s">
        <v>277</v>
      </c>
      <c r="J100" t="s">
        <v>13268</v>
      </c>
      <c r="K100" t="s">
        <v>13269</v>
      </c>
      <c r="L100">
        <v>2012</v>
      </c>
      <c r="M100">
        <v>1</v>
      </c>
      <c r="N100">
        <v>7</v>
      </c>
      <c r="O100" s="3">
        <v>37070</v>
      </c>
      <c r="P100" s="3">
        <v>82930</v>
      </c>
      <c r="Q100" s="3" t="s">
        <v>375</v>
      </c>
      <c r="R100" s="3" t="s">
        <v>368</v>
      </c>
      <c r="S100" s="3">
        <v>120000</v>
      </c>
      <c r="T100" s="3" t="s">
        <v>62</v>
      </c>
      <c r="U100" s="3">
        <v>37070</v>
      </c>
      <c r="X100" s="3">
        <f>Tabela3[[#This Row],[PropertyGFABuilding(s)]]+Tabela3[[#This Row],[PropertyGFAParking]]</f>
        <v>120000</v>
      </c>
      <c r="Y100" s="3">
        <f>Tabela3[[#This Row],[LargestPropertyUseTypeGFA]]+Tabela3[[#This Row],[SecondLargestPropertyUseTypeGFA]]+Tabela3[[#This Row],[ThirdLargestPropertyUseTypeGFA]]</f>
        <v>157070</v>
      </c>
      <c r="Z100" s="3">
        <f>Tabela3[[#This Row],[GFA total]]-Tabela3[[#This Row],[Kolumna3]]</f>
        <v>-37070</v>
      </c>
      <c r="AB100">
        <v>100</v>
      </c>
      <c r="AC100">
        <v>38.700000000000003</v>
      </c>
      <c r="AD100">
        <v>40.4</v>
      </c>
      <c r="AE100">
        <v>94.6</v>
      </c>
      <c r="AF100">
        <v>98.5</v>
      </c>
      <c r="AG100" s="3">
        <v>4640758</v>
      </c>
      <c r="AH100" s="3">
        <v>15834923.4273328</v>
      </c>
      <c r="AI100" s="3">
        <v>4843381</v>
      </c>
      <c r="AJ100" s="3">
        <v>16526301.794749601</v>
      </c>
      <c r="AK100" s="3">
        <v>0</v>
      </c>
      <c r="AL100" s="3">
        <v>0</v>
      </c>
      <c r="AM100" s="3">
        <v>908850</v>
      </c>
      <c r="AN100" s="3">
        <v>3101125</v>
      </c>
      <c r="AO100" s="3">
        <v>15398</v>
      </c>
      <c r="AP100" s="3">
        <v>1539761</v>
      </c>
      <c r="AQ100" s="3">
        <v>5253882.5621576002</v>
      </c>
      <c r="AR100" s="3">
        <v>0</v>
      </c>
      <c r="AS100" s="3">
        <f>Tabela3[[#This Row],[NaturalGas(kBtu)]]+Tabela3[[#This Row],[Electricity(kBtu)]]+Tabela3[[#This Row],[SteamUse(kBtu)]]</f>
        <v>4640886</v>
      </c>
      <c r="AT100" s="3">
        <f>Tabela3[[#This Row],[SiteEnergyUse(kBtu)]]-Tabela3[[#This Row],[Kolumna1]]</f>
        <v>-128</v>
      </c>
      <c r="AU100">
        <v>103.39</v>
      </c>
      <c r="AV100">
        <v>0.75</v>
      </c>
      <c r="AW100" t="s">
        <v>55</v>
      </c>
      <c r="AY100" t="s">
        <v>56</v>
      </c>
    </row>
    <row r="101" spans="1:51" hidden="1" x14ac:dyDescent="0.25">
      <c r="A101">
        <v>449</v>
      </c>
      <c r="B101">
        <v>2015</v>
      </c>
      <c r="C101" t="s">
        <v>47</v>
      </c>
      <c r="D101" t="s">
        <v>290</v>
      </c>
      <c r="E101" t="s">
        <v>1528</v>
      </c>
      <c r="F101" t="s">
        <v>1529</v>
      </c>
      <c r="G101" t="s">
        <v>1530</v>
      </c>
      <c r="H101">
        <v>4</v>
      </c>
      <c r="I101" t="s">
        <v>229</v>
      </c>
      <c r="J101" t="s">
        <v>1531</v>
      </c>
      <c r="K101" t="s">
        <v>1532</v>
      </c>
      <c r="L101">
        <v>1962</v>
      </c>
      <c r="M101">
        <v>1</v>
      </c>
      <c r="N101">
        <v>3</v>
      </c>
      <c r="O101" s="3">
        <v>42282</v>
      </c>
      <c r="P101" s="3">
        <v>100082</v>
      </c>
      <c r="Q101" s="3" t="s">
        <v>815</v>
      </c>
      <c r="R101" s="3" t="s">
        <v>143</v>
      </c>
      <c r="S101" s="3">
        <v>125779</v>
      </c>
      <c r="T101" s="3" t="s">
        <v>62</v>
      </c>
      <c r="U101" s="3">
        <v>32821</v>
      </c>
      <c r="V101" s="3" t="s">
        <v>816</v>
      </c>
      <c r="W101" s="3">
        <v>20000</v>
      </c>
      <c r="X101" s="3">
        <f>Tabela3[[#This Row],[PropertyGFABuilding(s)]]+Tabela3[[#This Row],[PropertyGFAParking]]</f>
        <v>142364</v>
      </c>
      <c r="Y101" s="3">
        <f>Tabela3[[#This Row],[LargestPropertyUseTypeGFA]]+Tabela3[[#This Row],[SecondLargestPropertyUseTypeGFA]]+Tabela3[[#This Row],[ThirdLargestPropertyUseTypeGFA]]</f>
        <v>178600</v>
      </c>
      <c r="Z101" s="3">
        <f>Tabela3[[#This Row],[GFA total]]-Tabela3[[#This Row],[Kolumna3]]</f>
        <v>-36236</v>
      </c>
      <c r="AB101">
        <v>25</v>
      </c>
      <c r="AC101">
        <v>114.1</v>
      </c>
      <c r="AD101">
        <v>116.3</v>
      </c>
      <c r="AE101">
        <v>335.2</v>
      </c>
      <c r="AF101">
        <v>337.5</v>
      </c>
      <c r="AG101" s="3">
        <v>16628372</v>
      </c>
      <c r="AH101" s="3">
        <v>56738359.841475204</v>
      </c>
      <c r="AI101" s="3">
        <v>16948562</v>
      </c>
      <c r="AJ101" s="3">
        <v>57830893.460379198</v>
      </c>
      <c r="AK101" s="3">
        <v>0</v>
      </c>
      <c r="AL101" s="3">
        <v>0</v>
      </c>
      <c r="AM101" s="3">
        <v>4403680</v>
      </c>
      <c r="AN101" s="3">
        <v>15025980</v>
      </c>
      <c r="AO101" s="3">
        <v>16030</v>
      </c>
      <c r="AP101" s="3">
        <v>1603016</v>
      </c>
      <c r="AQ101" s="3">
        <v>5469717.5790656004</v>
      </c>
      <c r="AR101" s="3">
        <v>0</v>
      </c>
      <c r="AS101" s="3">
        <f>Tabela3[[#This Row],[NaturalGas(kBtu)]]+Tabela3[[#This Row],[Electricity(kBtu)]]+Tabela3[[#This Row],[SteamUse(kBtu)]]</f>
        <v>16628996</v>
      </c>
      <c r="AT101" s="3">
        <f>Tabela3[[#This Row],[SiteEnergyUse(kBtu)]]-Tabela3[[#This Row],[Kolumna1]]</f>
        <v>-624</v>
      </c>
      <c r="AU101">
        <v>189.88</v>
      </c>
      <c r="AV101">
        <v>0.88</v>
      </c>
      <c r="AW101" t="s">
        <v>55</v>
      </c>
      <c r="AY101" t="s">
        <v>56</v>
      </c>
    </row>
    <row r="102" spans="1:51" hidden="1" x14ac:dyDescent="0.25">
      <c r="A102">
        <v>651</v>
      </c>
      <c r="B102">
        <v>2015</v>
      </c>
      <c r="C102" t="s">
        <v>47</v>
      </c>
      <c r="D102" t="s">
        <v>392</v>
      </c>
      <c r="E102" t="s">
        <v>2235</v>
      </c>
      <c r="F102" t="s">
        <v>2236</v>
      </c>
      <c r="G102" t="s">
        <v>221</v>
      </c>
      <c r="H102">
        <v>7</v>
      </c>
      <c r="I102" t="s">
        <v>229</v>
      </c>
      <c r="J102" t="s">
        <v>2237</v>
      </c>
      <c r="K102" t="s">
        <v>2238</v>
      </c>
      <c r="L102">
        <v>2008</v>
      </c>
      <c r="M102">
        <v>1</v>
      </c>
      <c r="N102">
        <v>5</v>
      </c>
      <c r="O102" s="3">
        <v>37287</v>
      </c>
      <c r="P102" s="3">
        <v>58901</v>
      </c>
      <c r="Q102" s="3" t="s">
        <v>2239</v>
      </c>
      <c r="R102" s="3" t="s">
        <v>392</v>
      </c>
      <c r="S102" s="3">
        <v>89131</v>
      </c>
      <c r="T102" s="3" t="s">
        <v>62</v>
      </c>
      <c r="U102" s="3">
        <v>37652</v>
      </c>
      <c r="V102" s="3" t="s">
        <v>82</v>
      </c>
      <c r="W102" s="3">
        <v>5615</v>
      </c>
      <c r="X102" s="3">
        <f>Tabela3[[#This Row],[PropertyGFABuilding(s)]]+Tabela3[[#This Row],[PropertyGFAParking]]</f>
        <v>96188</v>
      </c>
      <c r="Y102" s="3">
        <f>Tabela3[[#This Row],[LargestPropertyUseTypeGFA]]+Tabela3[[#This Row],[SecondLargestPropertyUseTypeGFA]]+Tabela3[[#This Row],[ThirdLargestPropertyUseTypeGFA]]</f>
        <v>132398</v>
      </c>
      <c r="Z102" s="3">
        <f>Tabela3[[#This Row],[GFA total]]-Tabela3[[#This Row],[Kolumna3]]</f>
        <v>-36210</v>
      </c>
      <c r="AB102">
        <v>24</v>
      </c>
      <c r="AC102">
        <v>139.9</v>
      </c>
      <c r="AD102">
        <v>150.1</v>
      </c>
      <c r="AE102">
        <v>345.5</v>
      </c>
      <c r="AF102">
        <v>356.2</v>
      </c>
      <c r="AG102" s="3">
        <v>13253979</v>
      </c>
      <c r="AH102" s="3">
        <v>45224453.111426398</v>
      </c>
      <c r="AI102" s="3">
        <v>14217061</v>
      </c>
      <c r="AJ102" s="3">
        <v>48510625.267837599</v>
      </c>
      <c r="AK102" s="3">
        <v>0</v>
      </c>
      <c r="AL102" s="3">
        <v>0</v>
      </c>
      <c r="AM102" s="3">
        <v>2639313</v>
      </c>
      <c r="AN102" s="3">
        <v>9005710</v>
      </c>
      <c r="AO102" s="3">
        <v>42486</v>
      </c>
      <c r="AP102" s="3">
        <v>4248643</v>
      </c>
      <c r="AQ102" s="3">
        <v>14496971.5238488</v>
      </c>
      <c r="AR102" s="3">
        <v>0</v>
      </c>
      <c r="AS102" s="3">
        <f>Tabela3[[#This Row],[NaturalGas(kBtu)]]+Tabela3[[#This Row],[Electricity(kBtu)]]+Tabela3[[#This Row],[SteamUse(kBtu)]]</f>
        <v>13254353</v>
      </c>
      <c r="AT102" s="3">
        <f>Tabela3[[#This Row],[SiteEnergyUse(kBtu)]]-Tabela3[[#This Row],[Kolumna1]]</f>
        <v>-374</v>
      </c>
      <c r="AU102">
        <v>288.43</v>
      </c>
      <c r="AV102">
        <v>2.6</v>
      </c>
      <c r="AW102" t="s">
        <v>55</v>
      </c>
      <c r="AY102" t="s">
        <v>56</v>
      </c>
    </row>
    <row r="103" spans="1:51" hidden="1" x14ac:dyDescent="0.25">
      <c r="A103">
        <v>24515</v>
      </c>
      <c r="B103">
        <v>2015</v>
      </c>
      <c r="C103" t="s">
        <v>311</v>
      </c>
      <c r="D103" t="s">
        <v>312</v>
      </c>
      <c r="E103" t="s">
        <v>8942</v>
      </c>
      <c r="F103" t="s">
        <v>8943</v>
      </c>
      <c r="G103" t="s">
        <v>257</v>
      </c>
      <c r="H103">
        <v>5</v>
      </c>
      <c r="I103" t="s">
        <v>216</v>
      </c>
      <c r="J103" t="s">
        <v>8944</v>
      </c>
      <c r="K103" t="s">
        <v>8945</v>
      </c>
      <c r="L103">
        <v>1990</v>
      </c>
      <c r="M103">
        <v>1</v>
      </c>
      <c r="N103">
        <v>4</v>
      </c>
      <c r="O103" s="3">
        <v>0</v>
      </c>
      <c r="P103" s="3">
        <v>54304</v>
      </c>
      <c r="Q103" s="3" t="s">
        <v>2959</v>
      </c>
      <c r="R103" s="3" t="s">
        <v>108</v>
      </c>
      <c r="S103" s="3">
        <v>68138</v>
      </c>
      <c r="T103" s="3" t="s">
        <v>62</v>
      </c>
      <c r="U103" s="3">
        <v>21120</v>
      </c>
      <c r="X103" s="3">
        <f>Tabela3[[#This Row],[PropertyGFABuilding(s)]]+Tabela3[[#This Row],[PropertyGFAParking]]</f>
        <v>54304</v>
      </c>
      <c r="Y103" s="3">
        <f>Tabela3[[#This Row],[LargestPropertyUseTypeGFA]]+Tabela3[[#This Row],[SecondLargestPropertyUseTypeGFA]]+Tabela3[[#This Row],[ThirdLargestPropertyUseTypeGFA]]</f>
        <v>89258</v>
      </c>
      <c r="Z103" s="3">
        <f>Tabela3[[#This Row],[GFA total]]-Tabela3[[#This Row],[Kolumna3]]</f>
        <v>-34954</v>
      </c>
      <c r="AB103">
        <v>94</v>
      </c>
      <c r="AC103">
        <v>22.9</v>
      </c>
      <c r="AD103">
        <v>25</v>
      </c>
      <c r="AE103">
        <v>72</v>
      </c>
      <c r="AF103">
        <v>78.3</v>
      </c>
      <c r="AG103" s="3">
        <v>1562708</v>
      </c>
      <c r="AH103" s="3">
        <v>5332180.9754528003</v>
      </c>
      <c r="AI103" s="3">
        <v>1700173</v>
      </c>
      <c r="AJ103" s="3">
        <v>5801231.0204967996</v>
      </c>
      <c r="AK103" s="3">
        <v>0</v>
      </c>
      <c r="AL103" s="3">
        <v>0</v>
      </c>
      <c r="AM103" s="3">
        <v>458004</v>
      </c>
      <c r="AN103" s="3">
        <v>1562773</v>
      </c>
      <c r="AO103" s="3">
        <v>0</v>
      </c>
      <c r="AP103" s="3">
        <v>0</v>
      </c>
      <c r="AQ103" s="3">
        <v>0</v>
      </c>
      <c r="AR103" s="3">
        <v>0</v>
      </c>
      <c r="AS103" s="3">
        <f>Tabela3[[#This Row],[NaturalGas(kBtu)]]+Tabela3[[#This Row],[Electricity(kBtu)]]+Tabela3[[#This Row],[SteamUse(kBtu)]]</f>
        <v>1562773</v>
      </c>
      <c r="AT103" s="3">
        <f>Tabela3[[#This Row],[SiteEnergyUse(kBtu)]]-Tabela3[[#This Row],[Kolumna1]]</f>
        <v>-65</v>
      </c>
      <c r="AU103">
        <v>10.89</v>
      </c>
      <c r="AV103">
        <v>0.08</v>
      </c>
      <c r="AW103" t="s">
        <v>55</v>
      </c>
      <c r="AY103" t="s">
        <v>56</v>
      </c>
    </row>
    <row r="104" spans="1:51" hidden="1" x14ac:dyDescent="0.25">
      <c r="A104">
        <v>27302</v>
      </c>
      <c r="B104">
        <v>2015</v>
      </c>
      <c r="C104" t="s">
        <v>311</v>
      </c>
      <c r="D104" t="s">
        <v>312</v>
      </c>
      <c r="E104" t="s">
        <v>12030</v>
      </c>
      <c r="F104" t="s">
        <v>12031</v>
      </c>
      <c r="G104" t="s">
        <v>215</v>
      </c>
      <c r="H104">
        <v>5</v>
      </c>
      <c r="I104" t="s">
        <v>216</v>
      </c>
      <c r="J104" t="s">
        <v>12032</v>
      </c>
      <c r="K104" t="s">
        <v>12033</v>
      </c>
      <c r="L104">
        <v>1976</v>
      </c>
      <c r="M104">
        <v>1</v>
      </c>
      <c r="N104">
        <v>3</v>
      </c>
      <c r="O104" s="3">
        <v>0</v>
      </c>
      <c r="P104" s="3">
        <v>44230</v>
      </c>
      <c r="Q104" s="3" t="s">
        <v>108</v>
      </c>
      <c r="R104" s="3" t="s">
        <v>108</v>
      </c>
      <c r="S104" s="3">
        <v>79013</v>
      </c>
      <c r="X104" s="3">
        <f>Tabela3[[#This Row],[PropertyGFABuilding(s)]]+Tabela3[[#This Row],[PropertyGFAParking]]</f>
        <v>44230</v>
      </c>
      <c r="Y104" s="3">
        <f>Tabela3[[#This Row],[LargestPropertyUseTypeGFA]]+Tabela3[[#This Row],[SecondLargestPropertyUseTypeGFA]]+Tabela3[[#This Row],[ThirdLargestPropertyUseTypeGFA]]</f>
        <v>79013</v>
      </c>
      <c r="Z104" s="3">
        <f>Tabela3[[#This Row],[GFA total]]-Tabela3[[#This Row],[Kolumna3]]</f>
        <v>-34783</v>
      </c>
      <c r="AB104">
        <v>69</v>
      </c>
      <c r="AC104">
        <v>22.8</v>
      </c>
      <c r="AD104">
        <v>25</v>
      </c>
      <c r="AE104">
        <v>71.7</v>
      </c>
      <c r="AF104">
        <v>78.599999999999994</v>
      </c>
      <c r="AG104" s="3">
        <v>1803923</v>
      </c>
      <c r="AH104" s="3">
        <v>6155240.7114968002</v>
      </c>
      <c r="AI104" s="3">
        <v>1978607</v>
      </c>
      <c r="AJ104" s="3">
        <v>6751287.2547511999</v>
      </c>
      <c r="AK104" s="3">
        <v>0</v>
      </c>
      <c r="AL104" s="3">
        <v>0</v>
      </c>
      <c r="AM104" s="3">
        <v>528700</v>
      </c>
      <c r="AN104" s="3">
        <v>1803998</v>
      </c>
      <c r="AO104" s="3">
        <v>0</v>
      </c>
      <c r="AP104" s="3">
        <v>0</v>
      </c>
      <c r="AQ104" s="3">
        <v>0</v>
      </c>
      <c r="AR104" s="3">
        <v>0</v>
      </c>
      <c r="AS104" s="3">
        <f>Tabela3[[#This Row],[NaturalGas(kBtu)]]+Tabela3[[#This Row],[Electricity(kBtu)]]+Tabela3[[#This Row],[SteamUse(kBtu)]]</f>
        <v>1803998</v>
      </c>
      <c r="AT104" s="3">
        <f>Tabela3[[#This Row],[SiteEnergyUse(kBtu)]]-Tabela3[[#This Row],[Kolumna1]]</f>
        <v>-75</v>
      </c>
      <c r="AU104">
        <v>12.58</v>
      </c>
      <c r="AV104">
        <v>0.11</v>
      </c>
      <c r="AW104" t="s">
        <v>55</v>
      </c>
      <c r="AY104" t="s">
        <v>56</v>
      </c>
    </row>
    <row r="105" spans="1:51" hidden="1" x14ac:dyDescent="0.25">
      <c r="A105">
        <v>23857</v>
      </c>
      <c r="B105">
        <v>2015</v>
      </c>
      <c r="C105" t="s">
        <v>47</v>
      </c>
      <c r="D105" t="s">
        <v>148</v>
      </c>
      <c r="E105" t="s">
        <v>8176</v>
      </c>
      <c r="F105" t="s">
        <v>8177</v>
      </c>
      <c r="G105" t="s">
        <v>51</v>
      </c>
      <c r="H105">
        <v>7</v>
      </c>
      <c r="I105" t="s">
        <v>52</v>
      </c>
      <c r="J105" t="s">
        <v>8178</v>
      </c>
      <c r="K105" t="s">
        <v>8179</v>
      </c>
      <c r="L105">
        <v>1900</v>
      </c>
      <c r="M105">
        <v>1</v>
      </c>
      <c r="N105">
        <v>2</v>
      </c>
      <c r="O105" s="3">
        <v>0</v>
      </c>
      <c r="P105" s="3">
        <v>34455</v>
      </c>
      <c r="Q105" s="3" t="s">
        <v>1365</v>
      </c>
      <c r="R105" s="3" t="s">
        <v>143</v>
      </c>
      <c r="S105" s="3">
        <v>34550</v>
      </c>
      <c r="T105" s="3" t="s">
        <v>198</v>
      </c>
      <c r="U105" s="3">
        <v>23085</v>
      </c>
      <c r="V105" s="3" t="s">
        <v>62</v>
      </c>
      <c r="W105" s="3">
        <v>11465</v>
      </c>
      <c r="X105" s="3">
        <f>Tabela3[[#This Row],[PropertyGFABuilding(s)]]+Tabela3[[#This Row],[PropertyGFAParking]]</f>
        <v>34455</v>
      </c>
      <c r="Y105" s="3">
        <f>Tabela3[[#This Row],[LargestPropertyUseTypeGFA]]+Tabela3[[#This Row],[SecondLargestPropertyUseTypeGFA]]+Tabela3[[#This Row],[ThirdLargestPropertyUseTypeGFA]]</f>
        <v>69100</v>
      </c>
      <c r="Z105" s="3">
        <f>Tabela3[[#This Row],[GFA total]]-Tabela3[[#This Row],[Kolumna3]]</f>
        <v>-34645</v>
      </c>
      <c r="AB105">
        <v>48</v>
      </c>
      <c r="AC105">
        <v>81.599999999999994</v>
      </c>
      <c r="AD105">
        <v>81.599999999999994</v>
      </c>
      <c r="AE105">
        <v>256.10000000000002</v>
      </c>
      <c r="AF105">
        <v>256.10000000000002</v>
      </c>
      <c r="AG105" s="3">
        <v>4700396</v>
      </c>
      <c r="AH105" s="3">
        <v>16038416.728073601</v>
      </c>
      <c r="AI105" s="3">
        <v>4700396</v>
      </c>
      <c r="AJ105" s="3">
        <v>16038416.728073601</v>
      </c>
      <c r="AK105" s="3">
        <v>0</v>
      </c>
      <c r="AL105" s="3">
        <v>0</v>
      </c>
      <c r="AM105" s="3">
        <v>1377607</v>
      </c>
      <c r="AN105" s="3">
        <v>4700590</v>
      </c>
      <c r="AO105" s="3">
        <v>0</v>
      </c>
      <c r="AP105" s="3">
        <v>0</v>
      </c>
      <c r="AQ105" s="3">
        <v>0</v>
      </c>
      <c r="AR105" s="3">
        <v>0</v>
      </c>
      <c r="AS105" s="3">
        <f>Tabela3[[#This Row],[NaturalGas(kBtu)]]+Tabela3[[#This Row],[Electricity(kBtu)]]+Tabela3[[#This Row],[SteamUse(kBtu)]]</f>
        <v>4700590</v>
      </c>
      <c r="AT105" s="3">
        <f>Tabela3[[#This Row],[SiteEnergyUse(kBtu)]]-Tabela3[[#This Row],[Kolumna1]]</f>
        <v>-194</v>
      </c>
      <c r="AU105">
        <v>32.770000000000003</v>
      </c>
      <c r="AV105">
        <v>0.36</v>
      </c>
      <c r="AW105" t="s">
        <v>70</v>
      </c>
      <c r="AY105" t="s">
        <v>56</v>
      </c>
    </row>
    <row r="106" spans="1:51" hidden="1" x14ac:dyDescent="0.25">
      <c r="A106">
        <v>49901</v>
      </c>
      <c r="B106">
        <v>2015</v>
      </c>
      <c r="C106" t="s">
        <v>102</v>
      </c>
      <c r="D106" t="s">
        <v>103</v>
      </c>
      <c r="E106" t="s">
        <v>13483</v>
      </c>
      <c r="F106" t="s">
        <v>13484</v>
      </c>
      <c r="G106" t="s">
        <v>262</v>
      </c>
      <c r="H106">
        <v>6</v>
      </c>
      <c r="I106" t="s">
        <v>263</v>
      </c>
      <c r="J106" t="s">
        <v>13485</v>
      </c>
      <c r="K106" t="s">
        <v>13486</v>
      </c>
      <c r="L106">
        <v>2014</v>
      </c>
      <c r="M106">
        <v>1</v>
      </c>
      <c r="N106">
        <v>8</v>
      </c>
      <c r="O106" s="3">
        <v>0</v>
      </c>
      <c r="P106" s="3">
        <v>439262</v>
      </c>
      <c r="Q106" s="3" t="s">
        <v>2355</v>
      </c>
      <c r="R106" s="3" t="s">
        <v>108</v>
      </c>
      <c r="S106" s="3">
        <v>275443</v>
      </c>
      <c r="T106" s="3" t="s">
        <v>62</v>
      </c>
      <c r="U106" s="3">
        <v>181729</v>
      </c>
      <c r="V106" s="3" t="s">
        <v>198</v>
      </c>
      <c r="W106" s="3">
        <v>16415</v>
      </c>
      <c r="X106" s="3">
        <f>Tabela3[[#This Row],[PropertyGFABuilding(s)]]+Tabela3[[#This Row],[PropertyGFAParking]]</f>
        <v>439262</v>
      </c>
      <c r="Y106" s="3">
        <f>Tabela3[[#This Row],[LargestPropertyUseTypeGFA]]+Tabela3[[#This Row],[SecondLargestPropertyUseTypeGFA]]+Tabela3[[#This Row],[ThirdLargestPropertyUseTypeGFA]]</f>
        <v>473587</v>
      </c>
      <c r="Z106" s="3">
        <f>Tabela3[[#This Row],[GFA total]]-Tabela3[[#This Row],[Kolumna3]]</f>
        <v>-34325</v>
      </c>
      <c r="AB106">
        <v>99</v>
      </c>
      <c r="AC106">
        <v>32.799999999999997</v>
      </c>
      <c r="AD106">
        <v>32.799999999999997</v>
      </c>
      <c r="AE106">
        <v>84.8</v>
      </c>
      <c r="AF106">
        <v>84.8</v>
      </c>
      <c r="AG106" s="3">
        <v>9569715</v>
      </c>
      <c r="AH106" s="3">
        <v>32653222.651643999</v>
      </c>
      <c r="AI106" s="3">
        <v>9569715</v>
      </c>
      <c r="AJ106" s="3">
        <v>32653222.651643999</v>
      </c>
      <c r="AK106" s="3">
        <v>0</v>
      </c>
      <c r="AL106" s="3">
        <v>0</v>
      </c>
      <c r="AM106" s="3">
        <v>2059800</v>
      </c>
      <c r="AN106" s="3">
        <v>7028329</v>
      </c>
      <c r="AO106" s="3">
        <v>25417</v>
      </c>
      <c r="AP106" s="3">
        <v>2541677</v>
      </c>
      <c r="AQ106" s="3">
        <v>8672561.8254632</v>
      </c>
      <c r="AR106" s="3">
        <v>0</v>
      </c>
      <c r="AS106" s="3">
        <f>Tabela3[[#This Row],[NaturalGas(kBtu)]]+Tabela3[[#This Row],[Electricity(kBtu)]]+Tabela3[[#This Row],[SteamUse(kBtu)]]</f>
        <v>9570006</v>
      </c>
      <c r="AT106" s="3">
        <f>Tabela3[[#This Row],[SiteEnergyUse(kBtu)]]-Tabela3[[#This Row],[Kolumna1]]</f>
        <v>-291</v>
      </c>
      <c r="AU106">
        <v>183.98</v>
      </c>
      <c r="AV106">
        <v>0.35</v>
      </c>
      <c r="AW106" t="s">
        <v>55</v>
      </c>
      <c r="AY106" t="s">
        <v>56</v>
      </c>
    </row>
    <row r="107" spans="1:51" hidden="1" x14ac:dyDescent="0.25">
      <c r="A107">
        <v>112</v>
      </c>
      <c r="B107">
        <v>2015</v>
      </c>
      <c r="C107" t="s">
        <v>81</v>
      </c>
      <c r="D107" t="s">
        <v>82</v>
      </c>
      <c r="E107" t="s">
        <v>439</v>
      </c>
      <c r="F107" t="s">
        <v>440</v>
      </c>
      <c r="G107" t="s">
        <v>221</v>
      </c>
      <c r="H107">
        <v>7</v>
      </c>
      <c r="I107" t="s">
        <v>222</v>
      </c>
      <c r="J107" t="s">
        <v>437</v>
      </c>
      <c r="K107" t="s">
        <v>438</v>
      </c>
      <c r="L107">
        <v>1928</v>
      </c>
      <c r="M107">
        <v>1</v>
      </c>
      <c r="N107">
        <v>2</v>
      </c>
      <c r="O107" s="3">
        <v>0</v>
      </c>
      <c r="P107" s="3">
        <v>262048</v>
      </c>
      <c r="Q107" s="3" t="s">
        <v>82</v>
      </c>
      <c r="R107" s="3" t="s">
        <v>82</v>
      </c>
      <c r="S107" s="3">
        <v>296000</v>
      </c>
      <c r="X107" s="3">
        <f>Tabela3[[#This Row],[PropertyGFABuilding(s)]]+Tabela3[[#This Row],[PropertyGFAParking]]</f>
        <v>262048</v>
      </c>
      <c r="Y107" s="3">
        <f>Tabela3[[#This Row],[LargestPropertyUseTypeGFA]]+Tabela3[[#This Row],[SecondLargestPropertyUseTypeGFA]]+Tabela3[[#This Row],[ThirdLargestPropertyUseTypeGFA]]</f>
        <v>296000</v>
      </c>
      <c r="Z107" s="3">
        <f>Tabela3[[#This Row],[GFA total]]-Tabela3[[#This Row],[Kolumna3]]</f>
        <v>-33952</v>
      </c>
      <c r="AC107">
        <v>70.400000000000006</v>
      </c>
      <c r="AD107">
        <v>70.400000000000006</v>
      </c>
      <c r="AE107">
        <v>174.1</v>
      </c>
      <c r="AF107">
        <v>179.7</v>
      </c>
      <c r="AG107" s="3">
        <v>20828130</v>
      </c>
      <c r="AH107" s="3">
        <v>71068528.823208004</v>
      </c>
      <c r="AI107" s="3">
        <v>20845160</v>
      </c>
      <c r="AJ107" s="3">
        <v>71126637.594656006</v>
      </c>
      <c r="AK107" s="3">
        <v>3900000</v>
      </c>
      <c r="AL107" s="3">
        <v>13307352.24</v>
      </c>
      <c r="AM107" s="3">
        <v>4098221</v>
      </c>
      <c r="AN107" s="3">
        <v>13983710</v>
      </c>
      <c r="AO107" s="3">
        <v>0</v>
      </c>
      <c r="AP107" s="3">
        <v>0</v>
      </c>
      <c r="AQ107" s="3">
        <v>0</v>
      </c>
      <c r="AR107" s="3">
        <v>2944419</v>
      </c>
      <c r="AS107" s="3">
        <f>Tabela3[[#This Row],[NaturalGas(kBtu)]]+Tabela3[[#This Row],[Electricity(kBtu)]]+Tabela3[[#This Row],[SteamUse(kBtu)]]</f>
        <v>17883710</v>
      </c>
      <c r="AT107" s="3">
        <f>Tabela3[[#This Row],[SiteEnergyUse(kBtu)]]-Tabela3[[#This Row],[Kolumna1]]</f>
        <v>2944420</v>
      </c>
      <c r="AU107">
        <v>398.51</v>
      </c>
      <c r="AV107">
        <v>1.29</v>
      </c>
      <c r="AW107" t="s">
        <v>55</v>
      </c>
      <c r="AY107" t="s">
        <v>56</v>
      </c>
    </row>
    <row r="108" spans="1:51" hidden="1" x14ac:dyDescent="0.25">
      <c r="A108">
        <v>26402</v>
      </c>
      <c r="B108">
        <v>2015</v>
      </c>
      <c r="C108" t="s">
        <v>102</v>
      </c>
      <c r="D108" t="s">
        <v>103</v>
      </c>
      <c r="E108" t="s">
        <v>11092</v>
      </c>
      <c r="F108" t="s">
        <v>11093</v>
      </c>
      <c r="G108" t="s">
        <v>178</v>
      </c>
      <c r="H108">
        <v>4</v>
      </c>
      <c r="I108" t="s">
        <v>179</v>
      </c>
      <c r="J108" t="s">
        <v>11094</v>
      </c>
      <c r="K108" t="s">
        <v>11095</v>
      </c>
      <c r="L108">
        <v>2007</v>
      </c>
      <c r="M108">
        <v>1</v>
      </c>
      <c r="N108">
        <v>7</v>
      </c>
      <c r="O108" s="3">
        <v>33395</v>
      </c>
      <c r="P108" s="3">
        <v>97205</v>
      </c>
      <c r="Q108" s="3" t="s">
        <v>2959</v>
      </c>
      <c r="R108" s="3" t="s">
        <v>108</v>
      </c>
      <c r="S108" s="3">
        <v>130600</v>
      </c>
      <c r="T108" s="3" t="s">
        <v>62</v>
      </c>
      <c r="U108" s="3">
        <v>33395</v>
      </c>
      <c r="X108" s="3">
        <f>Tabela3[[#This Row],[PropertyGFABuilding(s)]]+Tabela3[[#This Row],[PropertyGFAParking]]</f>
        <v>130600</v>
      </c>
      <c r="Y108" s="3">
        <f>Tabela3[[#This Row],[LargestPropertyUseTypeGFA]]+Tabela3[[#This Row],[SecondLargestPropertyUseTypeGFA]]+Tabela3[[#This Row],[ThirdLargestPropertyUseTypeGFA]]</f>
        <v>163995</v>
      </c>
      <c r="Z108" s="3">
        <f>Tabela3[[#This Row],[GFA total]]-Tabela3[[#This Row],[Kolumna3]]</f>
        <v>-33395</v>
      </c>
      <c r="AB108">
        <v>92</v>
      </c>
      <c r="AC108">
        <v>26.2</v>
      </c>
      <c r="AD108">
        <v>27.5</v>
      </c>
      <c r="AE108">
        <v>82.2</v>
      </c>
      <c r="AF108">
        <v>86.3</v>
      </c>
      <c r="AG108" s="3">
        <v>3418302</v>
      </c>
      <c r="AH108" s="3">
        <v>11663730.455563201</v>
      </c>
      <c r="AI108" s="3">
        <v>3590563</v>
      </c>
      <c r="AJ108" s="3">
        <v>12251509.3797208</v>
      </c>
      <c r="AK108" s="3">
        <v>0</v>
      </c>
      <c r="AL108" s="3">
        <v>0</v>
      </c>
      <c r="AM108" s="3">
        <v>1001847</v>
      </c>
      <c r="AN108" s="3">
        <v>3418444</v>
      </c>
      <c r="AO108" s="3">
        <v>0</v>
      </c>
      <c r="AP108" s="3">
        <v>0</v>
      </c>
      <c r="AQ108" s="3">
        <v>0</v>
      </c>
      <c r="AR108" s="3">
        <v>0</v>
      </c>
      <c r="AS108" s="3">
        <f>Tabela3[[#This Row],[NaturalGas(kBtu)]]+Tabela3[[#This Row],[Electricity(kBtu)]]+Tabela3[[#This Row],[SteamUse(kBtu)]]</f>
        <v>3418444</v>
      </c>
      <c r="AT108" s="3">
        <f>Tabela3[[#This Row],[SiteEnergyUse(kBtu)]]-Tabela3[[#This Row],[Kolumna1]]</f>
        <v>-142</v>
      </c>
      <c r="AU108">
        <v>23.83</v>
      </c>
      <c r="AV108">
        <v>7.0000000000000007E-2</v>
      </c>
      <c r="AW108" t="s">
        <v>55</v>
      </c>
      <c r="AY108" t="s">
        <v>56</v>
      </c>
    </row>
    <row r="109" spans="1:51" hidden="1" x14ac:dyDescent="0.25">
      <c r="A109">
        <v>27047</v>
      </c>
      <c r="B109">
        <v>2015</v>
      </c>
      <c r="C109" t="s">
        <v>102</v>
      </c>
      <c r="D109" t="s">
        <v>103</v>
      </c>
      <c r="E109" t="s">
        <v>11750</v>
      </c>
      <c r="F109" t="s">
        <v>11751</v>
      </c>
      <c r="G109" t="s">
        <v>221</v>
      </c>
      <c r="H109">
        <v>7</v>
      </c>
      <c r="I109" t="s">
        <v>229</v>
      </c>
      <c r="J109" t="s">
        <v>11752</v>
      </c>
      <c r="K109" t="s">
        <v>11753</v>
      </c>
      <c r="L109">
        <v>2008</v>
      </c>
      <c r="M109">
        <v>1</v>
      </c>
      <c r="N109">
        <v>6</v>
      </c>
      <c r="O109" s="3">
        <v>0</v>
      </c>
      <c r="P109" s="3">
        <v>103931</v>
      </c>
      <c r="Q109" s="3" t="s">
        <v>2959</v>
      </c>
      <c r="R109" s="3" t="s">
        <v>108</v>
      </c>
      <c r="S109" s="3">
        <v>92835</v>
      </c>
      <c r="T109" s="3" t="s">
        <v>62</v>
      </c>
      <c r="U109" s="3">
        <v>43979</v>
      </c>
      <c r="X109" s="3">
        <f>Tabela3[[#This Row],[PropertyGFABuilding(s)]]+Tabela3[[#This Row],[PropertyGFAParking]]</f>
        <v>103931</v>
      </c>
      <c r="Y109" s="3">
        <f>Tabela3[[#This Row],[LargestPropertyUseTypeGFA]]+Tabela3[[#This Row],[SecondLargestPropertyUseTypeGFA]]+Tabela3[[#This Row],[ThirdLargestPropertyUseTypeGFA]]</f>
        <v>136814</v>
      </c>
      <c r="Z109" s="3">
        <f>Tabela3[[#This Row],[GFA total]]-Tabela3[[#This Row],[Kolumna3]]</f>
        <v>-32883</v>
      </c>
      <c r="AB109">
        <v>80</v>
      </c>
      <c r="AC109">
        <v>31.8</v>
      </c>
      <c r="AD109">
        <v>34.5</v>
      </c>
      <c r="AE109">
        <v>99.7</v>
      </c>
      <c r="AF109">
        <v>108.4</v>
      </c>
      <c r="AG109" s="3">
        <v>2947670</v>
      </c>
      <c r="AH109" s="3">
        <v>10057867.430072</v>
      </c>
      <c r="AI109" s="3">
        <v>3204125</v>
      </c>
      <c r="AJ109" s="3">
        <v>10932928.2041</v>
      </c>
      <c r="AK109" s="3">
        <v>0</v>
      </c>
      <c r="AL109" s="3">
        <v>0</v>
      </c>
      <c r="AM109" s="3">
        <v>863913</v>
      </c>
      <c r="AN109" s="3">
        <v>2947792</v>
      </c>
      <c r="AO109" s="3">
        <v>0</v>
      </c>
      <c r="AP109" s="3">
        <v>0</v>
      </c>
      <c r="AQ109" s="3">
        <v>0</v>
      </c>
      <c r="AR109" s="3">
        <v>0</v>
      </c>
      <c r="AS109" s="3">
        <f>Tabela3[[#This Row],[NaturalGas(kBtu)]]+Tabela3[[#This Row],[Electricity(kBtu)]]+Tabela3[[#This Row],[SteamUse(kBtu)]]</f>
        <v>2947792</v>
      </c>
      <c r="AT109" s="3">
        <f>Tabela3[[#This Row],[SiteEnergyUse(kBtu)]]-Tabela3[[#This Row],[Kolumna1]]</f>
        <v>-122</v>
      </c>
      <c r="AU109">
        <v>20.55</v>
      </c>
      <c r="AV109">
        <v>0.08</v>
      </c>
      <c r="AW109" t="s">
        <v>55</v>
      </c>
      <c r="AY109" t="s">
        <v>56</v>
      </c>
    </row>
    <row r="110" spans="1:51" hidden="1" x14ac:dyDescent="0.25">
      <c r="A110">
        <v>21367</v>
      </c>
      <c r="B110">
        <v>2015</v>
      </c>
      <c r="C110" t="s">
        <v>47</v>
      </c>
      <c r="D110" t="s">
        <v>887</v>
      </c>
      <c r="E110" t="s">
        <v>5451</v>
      </c>
      <c r="F110" t="s">
        <v>5452</v>
      </c>
      <c r="G110" t="s">
        <v>99</v>
      </c>
      <c r="H110">
        <v>7</v>
      </c>
      <c r="I110" t="s">
        <v>194</v>
      </c>
      <c r="J110" t="s">
        <v>5453</v>
      </c>
      <c r="K110" t="s">
        <v>5454</v>
      </c>
      <c r="L110">
        <v>1962</v>
      </c>
      <c r="M110">
        <v>1</v>
      </c>
      <c r="N110">
        <v>3</v>
      </c>
      <c r="O110" s="3">
        <v>0</v>
      </c>
      <c r="P110" s="3">
        <v>37796</v>
      </c>
      <c r="Q110" s="3" t="s">
        <v>4010</v>
      </c>
      <c r="R110" s="3" t="s">
        <v>887</v>
      </c>
      <c r="S110" s="3">
        <v>53000</v>
      </c>
      <c r="T110" s="3" t="s">
        <v>62</v>
      </c>
      <c r="U110" s="3">
        <v>17600</v>
      </c>
      <c r="X110" s="3">
        <f>Tabela3[[#This Row],[PropertyGFABuilding(s)]]+Tabela3[[#This Row],[PropertyGFAParking]]</f>
        <v>37796</v>
      </c>
      <c r="Y110" s="3">
        <f>Tabela3[[#This Row],[LargestPropertyUseTypeGFA]]+Tabela3[[#This Row],[SecondLargestPropertyUseTypeGFA]]+Tabela3[[#This Row],[ThirdLargestPropertyUseTypeGFA]]</f>
        <v>70600</v>
      </c>
      <c r="Z110" s="3">
        <f>Tabela3[[#This Row],[GFA total]]-Tabela3[[#This Row],[Kolumna3]]</f>
        <v>-32804</v>
      </c>
      <c r="AB110">
        <v>48</v>
      </c>
      <c r="AC110">
        <v>51.4</v>
      </c>
      <c r="AD110">
        <v>62.2</v>
      </c>
      <c r="AE110">
        <v>94.8</v>
      </c>
      <c r="AF110">
        <v>110</v>
      </c>
      <c r="AG110" s="3">
        <v>2726269</v>
      </c>
      <c r="AH110" s="3">
        <v>9302415.8676903993</v>
      </c>
      <c r="AI110" s="3">
        <v>3295798</v>
      </c>
      <c r="AJ110" s="3">
        <v>11245729.460996799</v>
      </c>
      <c r="AK110" s="3">
        <v>1578661</v>
      </c>
      <c r="AL110" s="3">
        <v>5386614.8703976003</v>
      </c>
      <c r="AM110" s="3">
        <v>269385</v>
      </c>
      <c r="AN110" s="3">
        <v>919179</v>
      </c>
      <c r="AO110" s="3">
        <v>2285</v>
      </c>
      <c r="AP110" s="3">
        <v>228467</v>
      </c>
      <c r="AQ110" s="3">
        <v>779561.75492720003</v>
      </c>
      <c r="AR110" s="3">
        <v>0</v>
      </c>
      <c r="AS110" s="3">
        <f>Tabela3[[#This Row],[NaturalGas(kBtu)]]+Tabela3[[#This Row],[Electricity(kBtu)]]+Tabela3[[#This Row],[SteamUse(kBtu)]]</f>
        <v>2726307</v>
      </c>
      <c r="AT110" s="3">
        <f>Tabela3[[#This Row],[SiteEnergyUse(kBtu)]]-Tabela3[[#This Row],[Kolumna1]]</f>
        <v>-38</v>
      </c>
      <c r="AU110">
        <v>140.4</v>
      </c>
      <c r="AV110">
        <v>3.61</v>
      </c>
      <c r="AW110" t="s">
        <v>55</v>
      </c>
      <c r="AY110" t="s">
        <v>56</v>
      </c>
    </row>
    <row r="111" spans="1:51" hidden="1" x14ac:dyDescent="0.25">
      <c r="A111">
        <v>754</v>
      </c>
      <c r="B111">
        <v>2015</v>
      </c>
      <c r="C111" t="s">
        <v>47</v>
      </c>
      <c r="D111" t="s">
        <v>290</v>
      </c>
      <c r="E111" t="s">
        <v>2571</v>
      </c>
      <c r="F111" t="s">
        <v>2572</v>
      </c>
      <c r="G111" t="s">
        <v>51</v>
      </c>
      <c r="H111">
        <v>7</v>
      </c>
      <c r="I111" t="s">
        <v>52</v>
      </c>
      <c r="J111" t="s">
        <v>2573</v>
      </c>
      <c r="K111" t="s">
        <v>2574</v>
      </c>
      <c r="L111">
        <v>1981</v>
      </c>
      <c r="M111">
        <v>1</v>
      </c>
      <c r="N111">
        <v>19</v>
      </c>
      <c r="O111" s="3">
        <v>89778</v>
      </c>
      <c r="P111" s="3">
        <v>293737</v>
      </c>
      <c r="Q111" s="3" t="s">
        <v>1622</v>
      </c>
      <c r="R111" s="3" t="s">
        <v>143</v>
      </c>
      <c r="S111" s="3">
        <v>312442</v>
      </c>
      <c r="T111" s="3" t="s">
        <v>62</v>
      </c>
      <c r="U111" s="3">
        <v>84800</v>
      </c>
      <c r="V111" s="3" t="s">
        <v>392</v>
      </c>
      <c r="W111" s="3">
        <v>18799</v>
      </c>
      <c r="X111" s="3">
        <f>Tabela3[[#This Row],[PropertyGFABuilding(s)]]+Tabela3[[#This Row],[PropertyGFAParking]]</f>
        <v>383515</v>
      </c>
      <c r="Y111" s="3">
        <f>Tabela3[[#This Row],[LargestPropertyUseTypeGFA]]+Tabela3[[#This Row],[SecondLargestPropertyUseTypeGFA]]+Tabela3[[#This Row],[ThirdLargestPropertyUseTypeGFA]]</f>
        <v>416041</v>
      </c>
      <c r="Z111" s="3">
        <f>Tabela3[[#This Row],[GFA total]]-Tabela3[[#This Row],[Kolumna3]]</f>
        <v>-32526</v>
      </c>
      <c r="AA111" t="s">
        <v>2575</v>
      </c>
      <c r="AB111">
        <v>91</v>
      </c>
      <c r="AC111">
        <v>47</v>
      </c>
      <c r="AD111">
        <v>47</v>
      </c>
      <c r="AE111">
        <v>147.4</v>
      </c>
      <c r="AF111">
        <v>147.4</v>
      </c>
      <c r="AG111" s="3">
        <v>15552193</v>
      </c>
      <c r="AH111" s="3">
        <v>53066284.706528798</v>
      </c>
      <c r="AI111" s="3">
        <v>15552193</v>
      </c>
      <c r="AJ111" s="3">
        <v>53066284.706528798</v>
      </c>
      <c r="AK111" s="3">
        <v>0</v>
      </c>
      <c r="AL111" s="3">
        <v>0</v>
      </c>
      <c r="AM111" s="3">
        <v>4558087</v>
      </c>
      <c r="AN111" s="3">
        <v>15552838</v>
      </c>
      <c r="AO111" s="3">
        <v>0</v>
      </c>
      <c r="AP111" s="3">
        <v>0</v>
      </c>
      <c r="AQ111" s="3">
        <v>0</v>
      </c>
      <c r="AR111" s="3">
        <v>0</v>
      </c>
      <c r="AS111" s="3">
        <f>Tabela3[[#This Row],[NaturalGas(kBtu)]]+Tabela3[[#This Row],[Electricity(kBtu)]]+Tabela3[[#This Row],[SteamUse(kBtu)]]</f>
        <v>15552838</v>
      </c>
      <c r="AT111" s="3">
        <f>Tabela3[[#This Row],[SiteEnergyUse(kBtu)]]-Tabela3[[#This Row],[Kolumna1]]</f>
        <v>-645</v>
      </c>
      <c r="AU111">
        <v>108.42</v>
      </c>
      <c r="AV111">
        <v>0.11</v>
      </c>
      <c r="AW111" t="s">
        <v>55</v>
      </c>
      <c r="AY111" t="s">
        <v>56</v>
      </c>
    </row>
    <row r="112" spans="1:51" hidden="1" x14ac:dyDescent="0.25">
      <c r="A112">
        <v>21138</v>
      </c>
      <c r="B112">
        <v>2015</v>
      </c>
      <c r="C112" t="s">
        <v>47</v>
      </c>
      <c r="D112" t="s">
        <v>148</v>
      </c>
      <c r="E112" t="s">
        <v>5085</v>
      </c>
      <c r="F112" t="s">
        <v>5086</v>
      </c>
      <c r="G112" t="s">
        <v>228</v>
      </c>
      <c r="H112">
        <v>6</v>
      </c>
      <c r="I112" t="s">
        <v>229</v>
      </c>
      <c r="J112" t="s">
        <v>5087</v>
      </c>
      <c r="K112" t="s">
        <v>5088</v>
      </c>
      <c r="L112">
        <v>1947</v>
      </c>
      <c r="M112">
        <v>1</v>
      </c>
      <c r="N112">
        <v>1</v>
      </c>
      <c r="O112" s="3">
        <v>0</v>
      </c>
      <c r="P112" s="3">
        <v>46958</v>
      </c>
      <c r="Q112" s="3" t="s">
        <v>5089</v>
      </c>
      <c r="R112" s="3" t="s">
        <v>143</v>
      </c>
      <c r="S112" s="3">
        <v>40313</v>
      </c>
      <c r="T112" s="3" t="s">
        <v>62</v>
      </c>
      <c r="U112" s="3">
        <v>33976</v>
      </c>
      <c r="V112" s="3" t="s">
        <v>2565</v>
      </c>
      <c r="W112" s="3">
        <v>4579</v>
      </c>
      <c r="X112" s="3">
        <f>Tabela3[[#This Row],[PropertyGFABuilding(s)]]+Tabela3[[#This Row],[PropertyGFAParking]]</f>
        <v>46958</v>
      </c>
      <c r="Y112" s="3">
        <f>Tabela3[[#This Row],[LargestPropertyUseTypeGFA]]+Tabela3[[#This Row],[SecondLargestPropertyUseTypeGFA]]+Tabela3[[#This Row],[ThirdLargestPropertyUseTypeGFA]]</f>
        <v>78868</v>
      </c>
      <c r="Z112" s="3">
        <f>Tabela3[[#This Row],[GFA total]]-Tabela3[[#This Row],[Kolumna3]]</f>
        <v>-31910</v>
      </c>
      <c r="AB112">
        <v>92</v>
      </c>
      <c r="AC112">
        <v>42.1</v>
      </c>
      <c r="AD112">
        <v>43.5</v>
      </c>
      <c r="AE112">
        <v>115.2</v>
      </c>
      <c r="AF112">
        <v>119.7</v>
      </c>
      <c r="AG112" s="3">
        <v>1977005</v>
      </c>
      <c r="AH112" s="3">
        <v>6745821.003908</v>
      </c>
      <c r="AI112" s="3">
        <v>2043295</v>
      </c>
      <c r="AJ112" s="3">
        <v>6972011.8705719998</v>
      </c>
      <c r="AK112" s="3">
        <v>0</v>
      </c>
      <c r="AL112" s="3">
        <v>0</v>
      </c>
      <c r="AM112" s="3">
        <v>467770</v>
      </c>
      <c r="AN112" s="3">
        <v>1596097</v>
      </c>
      <c r="AO112" s="3">
        <v>3810</v>
      </c>
      <c r="AP112" s="3">
        <v>380974</v>
      </c>
      <c r="AQ112" s="3">
        <v>1299937.2339184</v>
      </c>
      <c r="AR112" s="3">
        <v>0</v>
      </c>
      <c r="AS112" s="3">
        <f>Tabela3[[#This Row],[NaturalGas(kBtu)]]+Tabela3[[#This Row],[Electricity(kBtu)]]+Tabela3[[#This Row],[SteamUse(kBtu)]]</f>
        <v>1977071</v>
      </c>
      <c r="AT112" s="3">
        <f>Tabela3[[#This Row],[SiteEnergyUse(kBtu)]]-Tabela3[[#This Row],[Kolumna1]]</f>
        <v>-66</v>
      </c>
      <c r="AU112">
        <v>31.36</v>
      </c>
      <c r="AV112">
        <v>0.52</v>
      </c>
      <c r="AW112" t="s">
        <v>55</v>
      </c>
      <c r="AY112" t="s">
        <v>56</v>
      </c>
    </row>
    <row r="113" spans="1:52" hidden="1" x14ac:dyDescent="0.25">
      <c r="A113">
        <v>605</v>
      </c>
      <c r="B113">
        <v>2015</v>
      </c>
      <c r="C113" t="s">
        <v>47</v>
      </c>
      <c r="D113" t="s">
        <v>225</v>
      </c>
      <c r="E113" t="s">
        <v>2077</v>
      </c>
      <c r="F113" t="s">
        <v>2078</v>
      </c>
      <c r="G113" t="s">
        <v>221</v>
      </c>
      <c r="H113">
        <v>7</v>
      </c>
      <c r="I113" t="s">
        <v>229</v>
      </c>
      <c r="J113" t="s">
        <v>2079</v>
      </c>
      <c r="K113" t="s">
        <v>2080</v>
      </c>
      <c r="L113">
        <v>1970</v>
      </c>
      <c r="M113">
        <v>1</v>
      </c>
      <c r="N113">
        <v>7</v>
      </c>
      <c r="O113" s="3">
        <v>0</v>
      </c>
      <c r="P113" s="3">
        <v>94002</v>
      </c>
      <c r="Q113" s="3" t="s">
        <v>481</v>
      </c>
      <c r="R113" s="3" t="s">
        <v>143</v>
      </c>
      <c r="S113" s="3">
        <v>93905</v>
      </c>
      <c r="T113" s="3" t="s">
        <v>62</v>
      </c>
      <c r="U113" s="3">
        <v>31348</v>
      </c>
      <c r="X113" s="3">
        <f>Tabela3[[#This Row],[PropertyGFABuilding(s)]]+Tabela3[[#This Row],[PropertyGFAParking]]</f>
        <v>94002</v>
      </c>
      <c r="Y113" s="3">
        <f>Tabela3[[#This Row],[LargestPropertyUseTypeGFA]]+Tabela3[[#This Row],[SecondLargestPropertyUseTypeGFA]]+Tabela3[[#This Row],[ThirdLargestPropertyUseTypeGFA]]</f>
        <v>125253</v>
      </c>
      <c r="Z113" s="3">
        <f>Tabela3[[#This Row],[GFA total]]-Tabela3[[#This Row],[Kolumna3]]</f>
        <v>-31251</v>
      </c>
      <c r="AB113">
        <v>62</v>
      </c>
      <c r="AC113">
        <v>72.8</v>
      </c>
      <c r="AD113">
        <v>75.3</v>
      </c>
      <c r="AE113">
        <v>228.5</v>
      </c>
      <c r="AF113">
        <v>236.4</v>
      </c>
      <c r="AG113" s="3">
        <v>6832991</v>
      </c>
      <c r="AH113" s="3">
        <v>23315132.8435256</v>
      </c>
      <c r="AI113" s="3">
        <v>7070884</v>
      </c>
      <c r="AJ113" s="3">
        <v>24126857.4451744</v>
      </c>
      <c r="AK113" s="3">
        <v>0</v>
      </c>
      <c r="AL113" s="3">
        <v>0</v>
      </c>
      <c r="AM113" s="3">
        <v>2002635</v>
      </c>
      <c r="AN113" s="3">
        <v>6833274</v>
      </c>
      <c r="AO113" s="3">
        <v>0</v>
      </c>
      <c r="AP113" s="3">
        <v>0</v>
      </c>
      <c r="AQ113" s="3">
        <v>0</v>
      </c>
      <c r="AR113" s="3">
        <v>0</v>
      </c>
      <c r="AS113" s="3">
        <f>Tabela3[[#This Row],[NaturalGas(kBtu)]]+Tabela3[[#This Row],[Electricity(kBtu)]]+Tabela3[[#This Row],[SteamUse(kBtu)]]</f>
        <v>6833274</v>
      </c>
      <c r="AT113" s="3">
        <f>Tabela3[[#This Row],[SiteEnergyUse(kBtu)]]-Tabela3[[#This Row],[Kolumna1]]</f>
        <v>-283</v>
      </c>
      <c r="AU113">
        <v>47.64</v>
      </c>
      <c r="AV113">
        <v>0.19</v>
      </c>
      <c r="AW113" t="s">
        <v>55</v>
      </c>
      <c r="AY113" t="s">
        <v>56</v>
      </c>
    </row>
    <row r="114" spans="1:52" hidden="1" x14ac:dyDescent="0.25">
      <c r="A114">
        <v>722</v>
      </c>
      <c r="B114">
        <v>2015</v>
      </c>
      <c r="C114" t="s">
        <v>47</v>
      </c>
      <c r="D114" t="s">
        <v>267</v>
      </c>
      <c r="E114" t="s">
        <v>2464</v>
      </c>
      <c r="F114" t="s">
        <v>2465</v>
      </c>
      <c r="G114" t="s">
        <v>581</v>
      </c>
      <c r="H114">
        <v>2</v>
      </c>
      <c r="I114" t="s">
        <v>246</v>
      </c>
      <c r="J114" t="s">
        <v>2466</v>
      </c>
      <c r="K114" t="s">
        <v>2467</v>
      </c>
      <c r="L114">
        <v>1951</v>
      </c>
      <c r="M114">
        <v>1</v>
      </c>
      <c r="N114">
        <v>3</v>
      </c>
      <c r="O114" s="3">
        <v>0</v>
      </c>
      <c r="P114" s="3">
        <v>98220</v>
      </c>
      <c r="Q114" s="3" t="s">
        <v>267</v>
      </c>
      <c r="R114" s="3" t="s">
        <v>267</v>
      </c>
      <c r="S114" s="3">
        <v>129420</v>
      </c>
      <c r="X114" s="3">
        <f>Tabela3[[#This Row],[PropertyGFABuilding(s)]]+Tabela3[[#This Row],[PropertyGFAParking]]</f>
        <v>98220</v>
      </c>
      <c r="Y114" s="3">
        <f>Tabela3[[#This Row],[LargestPropertyUseTypeGFA]]+Tabela3[[#This Row],[SecondLargestPropertyUseTypeGFA]]+Tabela3[[#This Row],[ThirdLargestPropertyUseTypeGFA]]</f>
        <v>129420</v>
      </c>
      <c r="Z114" s="3">
        <f>Tabela3[[#This Row],[GFA total]]-Tabela3[[#This Row],[Kolumna3]]</f>
        <v>-31200</v>
      </c>
      <c r="AB114">
        <v>10</v>
      </c>
      <c r="AC114">
        <v>50.9</v>
      </c>
      <c r="AD114">
        <v>53.3</v>
      </c>
      <c r="AE114">
        <v>144.5</v>
      </c>
      <c r="AF114">
        <v>147.1</v>
      </c>
      <c r="AG114" s="3">
        <v>6583940</v>
      </c>
      <c r="AH114" s="3">
        <v>22465335.565903999</v>
      </c>
      <c r="AI114" s="3">
        <v>6897136</v>
      </c>
      <c r="AJ114" s="3">
        <v>23534004.666457601</v>
      </c>
      <c r="AK114" s="3">
        <v>0</v>
      </c>
      <c r="AL114" s="3">
        <v>0</v>
      </c>
      <c r="AM114" s="3">
        <v>1653239</v>
      </c>
      <c r="AN114" s="3">
        <v>5641086</v>
      </c>
      <c r="AO114" s="3">
        <v>9431</v>
      </c>
      <c r="AP114" s="3">
        <v>943088</v>
      </c>
      <c r="AQ114" s="3">
        <v>3217949.7972607999</v>
      </c>
      <c r="AR114" s="3">
        <v>0</v>
      </c>
      <c r="AS114" s="3">
        <f>Tabela3[[#This Row],[NaturalGas(kBtu)]]+Tabela3[[#This Row],[Electricity(kBtu)]]+Tabela3[[#This Row],[SteamUse(kBtu)]]</f>
        <v>6584174</v>
      </c>
      <c r="AT114" s="3">
        <f>Tabela3[[#This Row],[SiteEnergyUse(kBtu)]]-Tabela3[[#This Row],[Kolumna1]]</f>
        <v>-234</v>
      </c>
      <c r="AU114">
        <v>89.41</v>
      </c>
      <c r="AV114">
        <v>0.66</v>
      </c>
      <c r="AW114" t="s">
        <v>55</v>
      </c>
      <c r="AY114" t="s">
        <v>56</v>
      </c>
    </row>
    <row r="115" spans="1:52" hidden="1" x14ac:dyDescent="0.25">
      <c r="A115">
        <v>20532</v>
      </c>
      <c r="B115">
        <v>2015</v>
      </c>
      <c r="C115" t="s">
        <v>81</v>
      </c>
      <c r="D115" t="s">
        <v>82</v>
      </c>
      <c r="E115" t="s">
        <v>4519</v>
      </c>
      <c r="F115" t="s">
        <v>4520</v>
      </c>
      <c r="G115" t="s">
        <v>270</v>
      </c>
      <c r="H115">
        <v>3</v>
      </c>
      <c r="I115" t="s">
        <v>173</v>
      </c>
      <c r="J115" t="s">
        <v>4521</v>
      </c>
      <c r="K115" t="s">
        <v>4522</v>
      </c>
      <c r="L115">
        <v>1977</v>
      </c>
      <c r="M115">
        <v>1</v>
      </c>
      <c r="N115">
        <v>1</v>
      </c>
      <c r="O115" s="3">
        <v>0</v>
      </c>
      <c r="P115" s="3">
        <v>36070</v>
      </c>
      <c r="Q115" s="3" t="s">
        <v>1037</v>
      </c>
      <c r="R115" s="3" t="s">
        <v>1037</v>
      </c>
      <c r="S115" s="3">
        <v>66597</v>
      </c>
      <c r="X115" s="3">
        <f>Tabela3[[#This Row],[PropertyGFABuilding(s)]]+Tabela3[[#This Row],[PropertyGFAParking]]</f>
        <v>36070</v>
      </c>
      <c r="Y115" s="3">
        <f>Tabela3[[#This Row],[LargestPropertyUseTypeGFA]]+Tabela3[[#This Row],[SecondLargestPropertyUseTypeGFA]]+Tabela3[[#This Row],[ThirdLargestPropertyUseTypeGFA]]</f>
        <v>66597</v>
      </c>
      <c r="Z115" s="3">
        <f>Tabela3[[#This Row],[GFA total]]-Tabela3[[#This Row],[Kolumna3]]</f>
        <v>-30527</v>
      </c>
      <c r="AC115">
        <v>19.100000000000001</v>
      </c>
      <c r="AD115">
        <v>21.3</v>
      </c>
      <c r="AE115">
        <v>59.9</v>
      </c>
      <c r="AF115">
        <v>66.7</v>
      </c>
      <c r="AG115" s="3">
        <v>1271021</v>
      </c>
      <c r="AH115" s="3">
        <v>4336903.6285736002</v>
      </c>
      <c r="AI115" s="3">
        <v>1415695</v>
      </c>
      <c r="AJ115" s="3">
        <v>4830551.8024119996</v>
      </c>
      <c r="AK115" s="3">
        <v>0</v>
      </c>
      <c r="AL115" s="3">
        <v>0</v>
      </c>
      <c r="AM115" s="3">
        <v>372515</v>
      </c>
      <c r="AN115" s="3">
        <v>1271073</v>
      </c>
      <c r="AO115" s="3">
        <v>0</v>
      </c>
      <c r="AP115" s="3">
        <v>0</v>
      </c>
      <c r="AQ115" s="3">
        <v>0</v>
      </c>
      <c r="AR115" s="3">
        <v>0</v>
      </c>
      <c r="AS115" s="3">
        <f>Tabela3[[#This Row],[NaturalGas(kBtu)]]+Tabela3[[#This Row],[Electricity(kBtu)]]+Tabela3[[#This Row],[SteamUse(kBtu)]]</f>
        <v>1271073</v>
      </c>
      <c r="AT115" s="3">
        <f>Tabela3[[#This Row],[SiteEnergyUse(kBtu)]]-Tabela3[[#This Row],[Kolumna1]]</f>
        <v>-52</v>
      </c>
      <c r="AU115">
        <v>8.86</v>
      </c>
      <c r="AV115">
        <v>0.09</v>
      </c>
      <c r="AW115" t="s">
        <v>55</v>
      </c>
      <c r="AY115" t="s">
        <v>56</v>
      </c>
    </row>
    <row r="116" spans="1:52" hidden="1" x14ac:dyDescent="0.25">
      <c r="A116">
        <v>49828</v>
      </c>
      <c r="B116">
        <v>2015</v>
      </c>
      <c r="C116" t="s">
        <v>311</v>
      </c>
      <c r="D116" t="s">
        <v>312</v>
      </c>
      <c r="E116" t="s">
        <v>13389</v>
      </c>
      <c r="F116" t="s">
        <v>13390</v>
      </c>
      <c r="G116" t="s">
        <v>172</v>
      </c>
      <c r="H116">
        <v>2</v>
      </c>
      <c r="I116" t="s">
        <v>173</v>
      </c>
      <c r="J116" t="s">
        <v>13391</v>
      </c>
      <c r="K116" t="s">
        <v>13392</v>
      </c>
      <c r="L116">
        <v>2013</v>
      </c>
      <c r="M116">
        <v>1</v>
      </c>
      <c r="N116">
        <v>4</v>
      </c>
      <c r="O116" s="3">
        <v>0</v>
      </c>
      <c r="P116" s="3">
        <v>87958</v>
      </c>
      <c r="Q116" s="3" t="s">
        <v>2959</v>
      </c>
      <c r="R116" s="3" t="s">
        <v>108</v>
      </c>
      <c r="S116" s="3">
        <v>94357</v>
      </c>
      <c r="T116" s="3" t="s">
        <v>62</v>
      </c>
      <c r="U116" s="3">
        <v>23645</v>
      </c>
      <c r="X116" s="3">
        <f>Tabela3[[#This Row],[PropertyGFABuilding(s)]]+Tabela3[[#This Row],[PropertyGFAParking]]</f>
        <v>87958</v>
      </c>
      <c r="Y116" s="3">
        <f>Tabela3[[#This Row],[LargestPropertyUseTypeGFA]]+Tabela3[[#This Row],[SecondLargestPropertyUseTypeGFA]]+Tabela3[[#This Row],[ThirdLargestPropertyUseTypeGFA]]</f>
        <v>118002</v>
      </c>
      <c r="Z116" s="3">
        <f>Tabela3[[#This Row],[GFA total]]-Tabela3[[#This Row],[Kolumna3]]</f>
        <v>-30044</v>
      </c>
      <c r="AB116">
        <v>94</v>
      </c>
      <c r="AC116">
        <v>28</v>
      </c>
      <c r="AD116">
        <v>30.2</v>
      </c>
      <c r="AE116">
        <v>64.5</v>
      </c>
      <c r="AF116">
        <v>68.8</v>
      </c>
      <c r="AG116" s="3">
        <v>2646130</v>
      </c>
      <c r="AH116" s="3">
        <v>9028970.2520080004</v>
      </c>
      <c r="AI116" s="3">
        <v>2853736</v>
      </c>
      <c r="AJ116" s="3">
        <v>9737351.3210176006</v>
      </c>
      <c r="AK116" s="3">
        <v>0</v>
      </c>
      <c r="AL116" s="3">
        <v>0</v>
      </c>
      <c r="AM116" s="3">
        <v>463591</v>
      </c>
      <c r="AN116" s="3">
        <v>1581837</v>
      </c>
      <c r="AO116" s="3">
        <v>10644</v>
      </c>
      <c r="AP116" s="3">
        <v>1064359</v>
      </c>
      <c r="AQ116" s="3">
        <v>3631743.6212344002</v>
      </c>
      <c r="AR116" s="3">
        <v>0</v>
      </c>
      <c r="AS116" s="3">
        <f>Tabela3[[#This Row],[NaturalGas(kBtu)]]+Tabela3[[#This Row],[Electricity(kBtu)]]+Tabela3[[#This Row],[SteamUse(kBtu)]]</f>
        <v>2646196</v>
      </c>
      <c r="AT116" s="3">
        <f>Tabela3[[#This Row],[SiteEnergyUse(kBtu)]]-Tabela3[[#This Row],[Kolumna1]]</f>
        <v>-66</v>
      </c>
      <c r="AU116">
        <v>67.56</v>
      </c>
      <c r="AV116">
        <v>0.69</v>
      </c>
      <c r="AW116" t="s">
        <v>55</v>
      </c>
      <c r="AY116" t="s">
        <v>56</v>
      </c>
    </row>
    <row r="117" spans="1:52" hidden="1" x14ac:dyDescent="0.25">
      <c r="A117">
        <v>232</v>
      </c>
      <c r="B117">
        <v>2015</v>
      </c>
      <c r="C117" t="s">
        <v>47</v>
      </c>
      <c r="D117" t="s">
        <v>48</v>
      </c>
      <c r="E117" t="s">
        <v>733</v>
      </c>
      <c r="F117" t="s">
        <v>734</v>
      </c>
      <c r="G117" t="s">
        <v>221</v>
      </c>
      <c r="H117">
        <v>3</v>
      </c>
      <c r="I117" t="s">
        <v>229</v>
      </c>
      <c r="J117" t="s">
        <v>735</v>
      </c>
      <c r="K117" t="s">
        <v>736</v>
      </c>
      <c r="L117">
        <v>1998</v>
      </c>
      <c r="M117">
        <v>1</v>
      </c>
      <c r="N117">
        <v>5</v>
      </c>
      <c r="O117" s="3">
        <v>30000</v>
      </c>
      <c r="P117" s="3">
        <v>93920</v>
      </c>
      <c r="Q117" s="3" t="s">
        <v>68</v>
      </c>
      <c r="R117" s="3" t="s">
        <v>48</v>
      </c>
      <c r="S117" s="3">
        <v>123920</v>
      </c>
      <c r="T117" s="3" t="s">
        <v>62</v>
      </c>
      <c r="U117" s="3">
        <v>30000</v>
      </c>
      <c r="V117" s="3" t="s">
        <v>69</v>
      </c>
      <c r="W117" s="3">
        <v>0</v>
      </c>
      <c r="X117" s="3">
        <f>Tabela3[[#This Row],[PropertyGFABuilding(s)]]+Tabela3[[#This Row],[PropertyGFAParking]]</f>
        <v>123920</v>
      </c>
      <c r="Y117" s="3">
        <f>Tabela3[[#This Row],[LargestPropertyUseTypeGFA]]+Tabela3[[#This Row],[SecondLargestPropertyUseTypeGFA]]+Tabela3[[#This Row],[ThirdLargestPropertyUseTypeGFA]]</f>
        <v>153920</v>
      </c>
      <c r="Z117" s="3">
        <f>Tabela3[[#This Row],[GFA total]]-Tabela3[[#This Row],[Kolumna3]]</f>
        <v>-30000</v>
      </c>
      <c r="AB117">
        <v>82</v>
      </c>
      <c r="AC117">
        <v>72.3</v>
      </c>
      <c r="AD117">
        <v>75.599999999999994</v>
      </c>
      <c r="AE117">
        <v>144.19999999999999</v>
      </c>
      <c r="AF117">
        <v>148.1</v>
      </c>
      <c r="AG117" s="3">
        <v>8964061</v>
      </c>
      <c r="AH117" s="3">
        <v>30586645.443037599</v>
      </c>
      <c r="AI117" s="3">
        <v>9362176</v>
      </c>
      <c r="AJ117" s="3">
        <v>31945070.1961216</v>
      </c>
      <c r="AK117" s="3">
        <v>0</v>
      </c>
      <c r="AL117" s="3">
        <v>0</v>
      </c>
      <c r="AM117" s="3">
        <v>1185675</v>
      </c>
      <c r="AN117" s="3">
        <v>4045691</v>
      </c>
      <c r="AO117" s="3">
        <v>49185</v>
      </c>
      <c r="AP117" s="3">
        <v>4918538</v>
      </c>
      <c r="AQ117" s="3">
        <v>16782748.120980799</v>
      </c>
      <c r="AR117" s="3">
        <v>0</v>
      </c>
      <c r="AS117" s="3">
        <f>Tabela3[[#This Row],[NaturalGas(kBtu)]]+Tabela3[[#This Row],[Electricity(kBtu)]]+Tabela3[[#This Row],[SteamUse(kBtu)]]</f>
        <v>8964229</v>
      </c>
      <c r="AT117" s="3">
        <f>Tabela3[[#This Row],[SiteEnergyUse(kBtu)]]-Tabela3[[#This Row],[Kolumna1]]</f>
        <v>-168</v>
      </c>
      <c r="AU117">
        <v>289.43</v>
      </c>
      <c r="AV117">
        <v>2.2000000000000002</v>
      </c>
      <c r="AW117" t="s">
        <v>55</v>
      </c>
      <c r="AY117" t="s">
        <v>56</v>
      </c>
    </row>
    <row r="118" spans="1:52" hidden="1" x14ac:dyDescent="0.25">
      <c r="A118">
        <v>26550</v>
      </c>
      <c r="B118">
        <v>2015</v>
      </c>
      <c r="C118" t="s">
        <v>2326</v>
      </c>
      <c r="D118" t="s">
        <v>368</v>
      </c>
      <c r="E118" t="s">
        <v>11190</v>
      </c>
      <c r="F118" t="s">
        <v>11191</v>
      </c>
      <c r="G118" t="s">
        <v>228</v>
      </c>
      <c r="H118">
        <v>6</v>
      </c>
      <c r="I118" t="s">
        <v>277</v>
      </c>
      <c r="J118" t="s">
        <v>11192</v>
      </c>
      <c r="K118" t="s">
        <v>11193</v>
      </c>
      <c r="L118">
        <v>1965</v>
      </c>
      <c r="M118">
        <v>1</v>
      </c>
      <c r="N118">
        <v>10</v>
      </c>
      <c r="O118" s="3">
        <v>0</v>
      </c>
      <c r="P118" s="3">
        <v>198752</v>
      </c>
      <c r="Q118" s="3" t="s">
        <v>375</v>
      </c>
      <c r="R118" s="3" t="s">
        <v>368</v>
      </c>
      <c r="S118" s="3">
        <v>198752</v>
      </c>
      <c r="T118" s="3" t="s">
        <v>62</v>
      </c>
      <c r="U118" s="3">
        <v>30000</v>
      </c>
      <c r="X118" s="3">
        <f>Tabela3[[#This Row],[PropertyGFABuilding(s)]]+Tabela3[[#This Row],[PropertyGFAParking]]</f>
        <v>198752</v>
      </c>
      <c r="Y118" s="3">
        <f>Tabela3[[#This Row],[LargestPropertyUseTypeGFA]]+Tabela3[[#This Row],[SecondLargestPropertyUseTypeGFA]]+Tabela3[[#This Row],[ThirdLargestPropertyUseTypeGFA]]</f>
        <v>228752</v>
      </c>
      <c r="Z118" s="3">
        <f>Tabela3[[#This Row],[GFA total]]-Tabela3[[#This Row],[Kolumna3]]</f>
        <v>-30000</v>
      </c>
      <c r="AB118">
        <v>28</v>
      </c>
      <c r="AC118">
        <v>102.2</v>
      </c>
      <c r="AD118">
        <v>113.7</v>
      </c>
      <c r="AE118">
        <v>181.6</v>
      </c>
      <c r="AF118">
        <v>192.2</v>
      </c>
      <c r="AG118" s="3">
        <v>20311228</v>
      </c>
      <c r="AH118" s="3">
        <v>69304786.005884796</v>
      </c>
      <c r="AI118" s="3">
        <v>22596462</v>
      </c>
      <c r="AJ118" s="3">
        <v>77102328.003019199</v>
      </c>
      <c r="AK118" s="3">
        <v>0</v>
      </c>
      <c r="AL118" s="3">
        <v>0</v>
      </c>
      <c r="AM118" s="3">
        <v>2071839</v>
      </c>
      <c r="AN118" s="3">
        <v>7069408</v>
      </c>
      <c r="AO118" s="3">
        <v>132421</v>
      </c>
      <c r="AP118" s="3">
        <v>13242114</v>
      </c>
      <c r="AQ118" s="3">
        <v>45183968.051342398</v>
      </c>
      <c r="AR118" s="3">
        <v>0</v>
      </c>
      <c r="AS118" s="3">
        <f>Tabela3[[#This Row],[NaturalGas(kBtu)]]+Tabela3[[#This Row],[Electricity(kBtu)]]+Tabela3[[#This Row],[SteamUse(kBtu)]]</f>
        <v>20311522</v>
      </c>
      <c r="AT118" s="3">
        <f>Tabela3[[#This Row],[SiteEnergyUse(kBtu)]]-Tabela3[[#This Row],[Kolumna1]]</f>
        <v>-294</v>
      </c>
      <c r="AU118">
        <v>752.57</v>
      </c>
      <c r="AV118">
        <v>3.63</v>
      </c>
      <c r="AW118" t="s">
        <v>55</v>
      </c>
      <c r="AY118" t="s">
        <v>56</v>
      </c>
    </row>
    <row r="119" spans="1:52" hidden="1" x14ac:dyDescent="0.25">
      <c r="A119">
        <v>49687</v>
      </c>
      <c r="B119">
        <v>2015</v>
      </c>
      <c r="C119" t="s">
        <v>47</v>
      </c>
      <c r="D119" t="s">
        <v>828</v>
      </c>
      <c r="E119" t="s">
        <v>13131</v>
      </c>
      <c r="F119" t="s">
        <v>824</v>
      </c>
      <c r="G119" t="s">
        <v>352</v>
      </c>
      <c r="H119">
        <v>7</v>
      </c>
      <c r="I119" t="s">
        <v>222</v>
      </c>
      <c r="J119" t="s">
        <v>825</v>
      </c>
      <c r="K119" t="s">
        <v>826</v>
      </c>
      <c r="L119">
        <v>2003</v>
      </c>
      <c r="M119">
        <v>1</v>
      </c>
      <c r="N119">
        <v>4</v>
      </c>
      <c r="O119" s="3">
        <v>0</v>
      </c>
      <c r="P119" s="3">
        <v>33997</v>
      </c>
      <c r="Q119" s="3" t="s">
        <v>1763</v>
      </c>
      <c r="R119" s="3" t="s">
        <v>828</v>
      </c>
      <c r="S119" s="3">
        <v>33997</v>
      </c>
      <c r="T119" s="3" t="s">
        <v>62</v>
      </c>
      <c r="U119" s="3">
        <v>30000</v>
      </c>
      <c r="X119" s="3">
        <f>Tabela3[[#This Row],[PropertyGFABuilding(s)]]+Tabela3[[#This Row],[PropertyGFAParking]]</f>
        <v>33997</v>
      </c>
      <c r="Y119" s="3">
        <f>Tabela3[[#This Row],[LargestPropertyUseTypeGFA]]+Tabela3[[#This Row],[SecondLargestPropertyUseTypeGFA]]+Tabela3[[#This Row],[ThirdLargestPropertyUseTypeGFA]]</f>
        <v>63997</v>
      </c>
      <c r="Z119" s="3">
        <f>Tabela3[[#This Row],[GFA total]]-Tabela3[[#This Row],[Kolumna3]]</f>
        <v>-30000</v>
      </c>
      <c r="AB119">
        <v>23</v>
      </c>
      <c r="AC119">
        <v>269.39999999999998</v>
      </c>
      <c r="AD119">
        <v>275.39999999999998</v>
      </c>
      <c r="AE119">
        <v>798.5</v>
      </c>
      <c r="AF119">
        <v>817.2</v>
      </c>
      <c r="AG119" s="3">
        <v>9159185</v>
      </c>
      <c r="AH119" s="3">
        <v>31252436.160595998</v>
      </c>
      <c r="AI119" s="3">
        <v>9361202</v>
      </c>
      <c r="AJ119" s="3">
        <v>31941746.770203199</v>
      </c>
      <c r="AK119" s="3">
        <v>0</v>
      </c>
      <c r="AL119" s="3">
        <v>0</v>
      </c>
      <c r="AM119" s="3">
        <v>2458319</v>
      </c>
      <c r="AN119" s="3">
        <v>8388133</v>
      </c>
      <c r="AO119" s="3">
        <v>7714</v>
      </c>
      <c r="AP119" s="3">
        <v>771400</v>
      </c>
      <c r="AQ119" s="3">
        <v>2632126.0302400002</v>
      </c>
      <c r="AR119" s="3">
        <v>0</v>
      </c>
      <c r="AS119" s="3">
        <f>Tabela3[[#This Row],[NaturalGas(kBtu)]]+Tabela3[[#This Row],[Electricity(kBtu)]]+Tabela3[[#This Row],[SteamUse(kBtu)]]</f>
        <v>9159533</v>
      </c>
      <c r="AT119" s="3">
        <f>Tabela3[[#This Row],[SiteEnergyUse(kBtu)]]-Tabela3[[#This Row],[Kolumna1]]</f>
        <v>-348</v>
      </c>
      <c r="AU119">
        <v>99.44</v>
      </c>
      <c r="AV119">
        <v>1.86</v>
      </c>
      <c r="AW119" t="s">
        <v>55</v>
      </c>
      <c r="AY119" t="s">
        <v>56</v>
      </c>
    </row>
    <row r="120" spans="1:52" hidden="1" x14ac:dyDescent="0.25">
      <c r="A120">
        <v>352</v>
      </c>
      <c r="B120">
        <v>2015</v>
      </c>
      <c r="C120" t="s">
        <v>47</v>
      </c>
      <c r="D120" t="s">
        <v>290</v>
      </c>
      <c r="E120" t="s">
        <v>1130</v>
      </c>
      <c r="F120" t="s">
        <v>1131</v>
      </c>
      <c r="G120" t="s">
        <v>51</v>
      </c>
      <c r="H120">
        <v>7</v>
      </c>
      <c r="I120" t="s">
        <v>52</v>
      </c>
      <c r="J120" t="s">
        <v>1132</v>
      </c>
      <c r="K120" t="s">
        <v>1133</v>
      </c>
      <c r="L120">
        <v>1972</v>
      </c>
      <c r="M120">
        <v>1</v>
      </c>
      <c r="N120">
        <v>14</v>
      </c>
      <c r="O120" s="3">
        <v>23775</v>
      </c>
      <c r="P120" s="3">
        <v>162993</v>
      </c>
      <c r="Q120" s="3" t="s">
        <v>1124</v>
      </c>
      <c r="R120" s="3" t="s">
        <v>143</v>
      </c>
      <c r="S120" s="3">
        <v>182540</v>
      </c>
      <c r="T120" s="3" t="s">
        <v>62</v>
      </c>
      <c r="U120" s="3">
        <v>33671</v>
      </c>
      <c r="V120" s="3" t="s">
        <v>136</v>
      </c>
      <c r="W120" s="3">
        <v>240</v>
      </c>
      <c r="X120" s="3">
        <f>Tabela3[[#This Row],[PropertyGFABuilding(s)]]+Tabela3[[#This Row],[PropertyGFAParking]]</f>
        <v>186768</v>
      </c>
      <c r="Y120" s="3">
        <f>Tabela3[[#This Row],[LargestPropertyUseTypeGFA]]+Tabela3[[#This Row],[SecondLargestPropertyUseTypeGFA]]+Tabela3[[#This Row],[ThirdLargestPropertyUseTypeGFA]]</f>
        <v>216451</v>
      </c>
      <c r="Z120" s="3">
        <f>Tabela3[[#This Row],[GFA total]]-Tabela3[[#This Row],[Kolumna3]]</f>
        <v>-29683</v>
      </c>
      <c r="AA120" t="s">
        <v>1134</v>
      </c>
      <c r="AB120">
        <v>95</v>
      </c>
      <c r="AC120">
        <v>53.1</v>
      </c>
      <c r="AD120">
        <v>55.6</v>
      </c>
      <c r="AE120">
        <v>143.9</v>
      </c>
      <c r="AF120">
        <v>146.1</v>
      </c>
      <c r="AG120" s="3">
        <v>9700372</v>
      </c>
      <c r="AH120" s="3">
        <v>33099042.836675201</v>
      </c>
      <c r="AI120" s="3">
        <v>10171258</v>
      </c>
      <c r="AJ120" s="3">
        <v>34705772.546132803</v>
      </c>
      <c r="AK120" s="3">
        <v>2148584</v>
      </c>
      <c r="AL120" s="3">
        <v>7331272.8474944001</v>
      </c>
      <c r="AM120" s="3">
        <v>2213303</v>
      </c>
      <c r="AN120" s="3">
        <v>7552103</v>
      </c>
      <c r="AO120" s="3">
        <v>0</v>
      </c>
      <c r="AP120" s="3">
        <v>0</v>
      </c>
      <c r="AQ120" s="3">
        <v>0</v>
      </c>
      <c r="AR120" s="3">
        <v>0</v>
      </c>
      <c r="AS120" s="3">
        <f>Tabela3[[#This Row],[NaturalGas(kBtu)]]+Tabela3[[#This Row],[Electricity(kBtu)]]+Tabela3[[#This Row],[SteamUse(kBtu)]]</f>
        <v>9700687</v>
      </c>
      <c r="AT120" s="3">
        <f>Tabela3[[#This Row],[SiteEnergyUse(kBtu)]]-Tabela3[[#This Row],[Kolumna1]]</f>
        <v>-315</v>
      </c>
      <c r="AU120">
        <v>218.49</v>
      </c>
      <c r="AV120">
        <v>1</v>
      </c>
      <c r="AW120" t="s">
        <v>55</v>
      </c>
      <c r="AY120" t="s">
        <v>56</v>
      </c>
    </row>
    <row r="121" spans="1:52" hidden="1" x14ac:dyDescent="0.25">
      <c r="A121">
        <v>588</v>
      </c>
      <c r="B121">
        <v>2015</v>
      </c>
      <c r="C121" t="s">
        <v>47</v>
      </c>
      <c r="D121" t="s">
        <v>148</v>
      </c>
      <c r="E121" t="s">
        <v>2013</v>
      </c>
      <c r="F121" t="s">
        <v>2014</v>
      </c>
      <c r="G121" t="s">
        <v>1530</v>
      </c>
      <c r="H121">
        <v>4</v>
      </c>
      <c r="I121" t="s">
        <v>229</v>
      </c>
      <c r="J121" t="s">
        <v>2015</v>
      </c>
      <c r="K121" t="s">
        <v>2016</v>
      </c>
      <c r="L121">
        <v>2002</v>
      </c>
      <c r="M121">
        <v>1</v>
      </c>
      <c r="N121">
        <v>5</v>
      </c>
      <c r="O121" s="3">
        <v>113318</v>
      </c>
      <c r="P121" s="3">
        <v>138509</v>
      </c>
      <c r="Q121" s="3" t="s">
        <v>815</v>
      </c>
      <c r="R121" s="3" t="s">
        <v>62</v>
      </c>
      <c r="S121" s="3">
        <v>113318</v>
      </c>
      <c r="T121" s="3" t="s">
        <v>816</v>
      </c>
      <c r="U121" s="3">
        <v>84000</v>
      </c>
      <c r="V121" s="3" t="s">
        <v>143</v>
      </c>
      <c r="W121" s="3">
        <v>84000</v>
      </c>
      <c r="X121" s="3">
        <f>Tabela3[[#This Row],[PropertyGFABuilding(s)]]+Tabela3[[#This Row],[PropertyGFAParking]]</f>
        <v>251827</v>
      </c>
      <c r="Y121" s="3">
        <f>Tabela3[[#This Row],[LargestPropertyUseTypeGFA]]+Tabela3[[#This Row],[SecondLargestPropertyUseTypeGFA]]+Tabela3[[#This Row],[ThirdLargestPropertyUseTypeGFA]]</f>
        <v>281318</v>
      </c>
      <c r="Z121" s="3">
        <f>Tabela3[[#This Row],[GFA total]]-Tabela3[[#This Row],[Kolumna3]]</f>
        <v>-29491</v>
      </c>
      <c r="AC121">
        <v>256.2</v>
      </c>
      <c r="AD121">
        <v>258.39999999999998</v>
      </c>
      <c r="AE121">
        <v>605.1</v>
      </c>
      <c r="AF121">
        <v>596.29999999999995</v>
      </c>
      <c r="AG121" s="3">
        <v>43048528</v>
      </c>
      <c r="AH121" s="3">
        <v>146887673.2075648</v>
      </c>
      <c r="AI121" s="3">
        <v>43406292</v>
      </c>
      <c r="AJ121" s="3">
        <v>148108414.63494721</v>
      </c>
      <c r="AK121" s="3">
        <v>0</v>
      </c>
      <c r="AL121" s="3">
        <v>0</v>
      </c>
      <c r="AM121" s="3">
        <v>7916896</v>
      </c>
      <c r="AN121" s="3">
        <v>27013570</v>
      </c>
      <c r="AO121" s="3">
        <v>160361</v>
      </c>
      <c r="AP121" s="3">
        <v>16036080</v>
      </c>
      <c r="AQ121" s="3">
        <v>54717375.668927997</v>
      </c>
      <c r="AR121" s="3">
        <v>0</v>
      </c>
      <c r="AS121" s="3">
        <f>Tabela3[[#This Row],[NaturalGas(kBtu)]]+Tabela3[[#This Row],[Electricity(kBtu)]]+Tabela3[[#This Row],[SteamUse(kBtu)]]</f>
        <v>43049650</v>
      </c>
      <c r="AT121" s="3">
        <f>Tabela3[[#This Row],[SiteEnergyUse(kBtu)]]-Tabela3[[#This Row],[Kolumna1]]</f>
        <v>-1122</v>
      </c>
      <c r="AU121">
        <v>1039.99</v>
      </c>
      <c r="AV121">
        <v>3.67</v>
      </c>
      <c r="AW121" t="s">
        <v>55</v>
      </c>
      <c r="AY121" t="s">
        <v>56</v>
      </c>
    </row>
    <row r="122" spans="1:52" hidden="1" x14ac:dyDescent="0.25">
      <c r="A122">
        <v>24906</v>
      </c>
      <c r="B122">
        <v>2015</v>
      </c>
      <c r="C122" t="s">
        <v>102</v>
      </c>
      <c r="D122" t="s">
        <v>103</v>
      </c>
      <c r="E122" t="s">
        <v>9397</v>
      </c>
      <c r="F122" t="s">
        <v>9398</v>
      </c>
      <c r="G122" t="s">
        <v>257</v>
      </c>
      <c r="H122">
        <v>4</v>
      </c>
      <c r="I122" t="s">
        <v>179</v>
      </c>
      <c r="J122" t="s">
        <v>9399</v>
      </c>
      <c r="K122" t="s">
        <v>9400</v>
      </c>
      <c r="L122">
        <v>1988</v>
      </c>
      <c r="M122">
        <v>1</v>
      </c>
      <c r="N122">
        <v>5</v>
      </c>
      <c r="O122" s="3">
        <v>29281</v>
      </c>
      <c r="P122" s="3">
        <v>51420</v>
      </c>
      <c r="Q122" s="3" t="s">
        <v>2959</v>
      </c>
      <c r="R122" s="3" t="s">
        <v>108</v>
      </c>
      <c r="S122" s="3">
        <v>80701</v>
      </c>
      <c r="T122" s="3" t="s">
        <v>62</v>
      </c>
      <c r="U122" s="3">
        <v>29281</v>
      </c>
      <c r="X122" s="3">
        <f>Tabela3[[#This Row],[PropertyGFABuilding(s)]]+Tabela3[[#This Row],[PropertyGFAParking]]</f>
        <v>80701</v>
      </c>
      <c r="Y122" s="3">
        <f>Tabela3[[#This Row],[LargestPropertyUseTypeGFA]]+Tabela3[[#This Row],[SecondLargestPropertyUseTypeGFA]]+Tabela3[[#This Row],[ThirdLargestPropertyUseTypeGFA]]</f>
        <v>109982</v>
      </c>
      <c r="Z122" s="3">
        <f>Tabela3[[#This Row],[GFA total]]-Tabela3[[#This Row],[Kolumna3]]</f>
        <v>-29281</v>
      </c>
      <c r="AB122">
        <v>100</v>
      </c>
      <c r="AC122">
        <v>22.2</v>
      </c>
      <c r="AD122">
        <v>23.8</v>
      </c>
      <c r="AE122">
        <v>69.7</v>
      </c>
      <c r="AF122">
        <v>74.8</v>
      </c>
      <c r="AG122" s="3">
        <v>1792425</v>
      </c>
      <c r="AH122" s="3">
        <v>6116007.9073799998</v>
      </c>
      <c r="AI122" s="3">
        <v>1922953</v>
      </c>
      <c r="AJ122" s="3">
        <v>6561387.9261448001</v>
      </c>
      <c r="AK122" s="3">
        <v>0</v>
      </c>
      <c r="AL122" s="3">
        <v>0</v>
      </c>
      <c r="AM122" s="3">
        <v>525330</v>
      </c>
      <c r="AN122" s="3">
        <v>1792499</v>
      </c>
      <c r="AO122" s="3">
        <v>0</v>
      </c>
      <c r="AP122" s="3">
        <v>0</v>
      </c>
      <c r="AQ122" s="3">
        <v>0</v>
      </c>
      <c r="AR122" s="3">
        <v>0</v>
      </c>
      <c r="AS122" s="3">
        <f>Tabela3[[#This Row],[NaturalGas(kBtu)]]+Tabela3[[#This Row],[Electricity(kBtu)]]+Tabela3[[#This Row],[SteamUse(kBtu)]]</f>
        <v>1792499</v>
      </c>
      <c r="AT122" s="3">
        <f>Tabela3[[#This Row],[SiteEnergyUse(kBtu)]]-Tabela3[[#This Row],[Kolumna1]]</f>
        <v>-74</v>
      </c>
      <c r="AU122">
        <v>12.5</v>
      </c>
      <c r="AV122">
        <v>0.06</v>
      </c>
      <c r="AW122" t="s">
        <v>55</v>
      </c>
      <c r="AY122" t="s">
        <v>56</v>
      </c>
    </row>
    <row r="123" spans="1:52" hidden="1" x14ac:dyDescent="0.25">
      <c r="A123">
        <v>40028</v>
      </c>
      <c r="B123">
        <v>2015</v>
      </c>
      <c r="C123" t="s">
        <v>47</v>
      </c>
      <c r="D123" t="s">
        <v>267</v>
      </c>
      <c r="E123" t="s">
        <v>13025</v>
      </c>
      <c r="F123" t="s">
        <v>13026</v>
      </c>
      <c r="G123" t="s">
        <v>257</v>
      </c>
      <c r="H123">
        <v>4</v>
      </c>
      <c r="I123" t="s">
        <v>179</v>
      </c>
      <c r="J123" t="s">
        <v>13027</v>
      </c>
      <c r="K123" t="s">
        <v>13028</v>
      </c>
      <c r="L123">
        <v>1940</v>
      </c>
      <c r="M123">
        <v>1</v>
      </c>
      <c r="O123" s="3">
        <v>0</v>
      </c>
      <c r="P123" s="3">
        <v>384772</v>
      </c>
      <c r="Q123" s="3" t="s">
        <v>266</v>
      </c>
      <c r="R123" s="3" t="s">
        <v>267</v>
      </c>
      <c r="S123" s="3">
        <v>349953</v>
      </c>
      <c r="T123" s="3" t="s">
        <v>143</v>
      </c>
      <c r="U123" s="3">
        <v>63872</v>
      </c>
      <c r="X123" s="3">
        <f>Tabela3[[#This Row],[PropertyGFABuilding(s)]]+Tabela3[[#This Row],[PropertyGFAParking]]</f>
        <v>384772</v>
      </c>
      <c r="Y123" s="3">
        <f>Tabela3[[#This Row],[LargestPropertyUseTypeGFA]]+Tabela3[[#This Row],[SecondLargestPropertyUseTypeGFA]]+Tabela3[[#This Row],[ThirdLargestPropertyUseTypeGFA]]</f>
        <v>413825</v>
      </c>
      <c r="Z123" s="3">
        <f>Tabela3[[#This Row],[GFA total]]-Tabela3[[#This Row],[Kolumna3]]</f>
        <v>-29053</v>
      </c>
      <c r="AB123">
        <v>65</v>
      </c>
      <c r="AC123">
        <v>37.200000000000003</v>
      </c>
      <c r="AD123">
        <v>40.4</v>
      </c>
      <c r="AE123">
        <v>84.2</v>
      </c>
      <c r="AF123">
        <v>87.5</v>
      </c>
      <c r="AG123" s="3">
        <v>15411831</v>
      </c>
      <c r="AH123" s="3">
        <v>52587349.687269598</v>
      </c>
      <c r="AI123" s="3">
        <v>16729664</v>
      </c>
      <c r="AJ123" s="3">
        <v>57083982.488422401</v>
      </c>
      <c r="AK123" s="3">
        <v>0</v>
      </c>
      <c r="AL123" s="3">
        <v>0</v>
      </c>
      <c r="AM123" s="3">
        <v>2615758</v>
      </c>
      <c r="AN123" s="3">
        <v>8925337</v>
      </c>
      <c r="AO123" s="3">
        <v>64869</v>
      </c>
      <c r="AP123" s="3">
        <v>6486866</v>
      </c>
      <c r="AQ123" s="3">
        <v>22134105.332225598</v>
      </c>
      <c r="AR123" s="3">
        <v>0</v>
      </c>
      <c r="AS123" s="3">
        <f>Tabela3[[#This Row],[NaturalGas(kBtu)]]+Tabela3[[#This Row],[Electricity(kBtu)]]+Tabela3[[#This Row],[SteamUse(kBtu)]]</f>
        <v>15412203</v>
      </c>
      <c r="AT123" s="3">
        <f>Tabela3[[#This Row],[SiteEnergyUse(kBtu)]]-Tabela3[[#This Row],[Kolumna1]]</f>
        <v>-372</v>
      </c>
      <c r="AU123">
        <v>406.74</v>
      </c>
      <c r="AV123">
        <v>0.96</v>
      </c>
      <c r="AW123" t="s">
        <v>70</v>
      </c>
      <c r="AY123" t="s">
        <v>56</v>
      </c>
    </row>
    <row r="124" spans="1:52" hidden="1" x14ac:dyDescent="0.25">
      <c r="A124">
        <v>848</v>
      </c>
      <c r="B124">
        <v>2015</v>
      </c>
      <c r="C124" t="s">
        <v>47</v>
      </c>
      <c r="D124" t="s">
        <v>198</v>
      </c>
      <c r="E124" t="s">
        <v>2284</v>
      </c>
      <c r="F124" t="s">
        <v>2877</v>
      </c>
      <c r="G124" t="s">
        <v>378</v>
      </c>
      <c r="H124">
        <v>5</v>
      </c>
      <c r="I124" t="s">
        <v>277</v>
      </c>
      <c r="J124" t="s">
        <v>2878</v>
      </c>
      <c r="K124" t="s">
        <v>2879</v>
      </c>
      <c r="L124">
        <v>1995</v>
      </c>
      <c r="M124">
        <v>1</v>
      </c>
      <c r="N124">
        <v>1</v>
      </c>
      <c r="O124" s="3">
        <v>0</v>
      </c>
      <c r="P124" s="3">
        <v>101830</v>
      </c>
      <c r="Q124" s="3" t="s">
        <v>198</v>
      </c>
      <c r="R124" s="3" t="s">
        <v>198</v>
      </c>
      <c r="S124" s="3">
        <v>130767</v>
      </c>
      <c r="X124" s="3">
        <f>Tabela3[[#This Row],[PropertyGFABuilding(s)]]+Tabela3[[#This Row],[PropertyGFAParking]]</f>
        <v>101830</v>
      </c>
      <c r="Y124" s="3">
        <f>Tabela3[[#This Row],[LargestPropertyUseTypeGFA]]+Tabela3[[#This Row],[SecondLargestPropertyUseTypeGFA]]+Tabela3[[#This Row],[ThirdLargestPropertyUseTypeGFA]]</f>
        <v>130767</v>
      </c>
      <c r="Z124" s="3">
        <f>Tabela3[[#This Row],[GFA total]]-Tabela3[[#This Row],[Kolumna3]]</f>
        <v>-28937</v>
      </c>
      <c r="AB124">
        <v>58</v>
      </c>
      <c r="AC124">
        <v>79.7</v>
      </c>
      <c r="AD124">
        <v>84</v>
      </c>
      <c r="AE124">
        <v>184.2</v>
      </c>
      <c r="AF124">
        <v>188.8</v>
      </c>
      <c r="AG124" s="3">
        <v>10416934</v>
      </c>
      <c r="AH124" s="3">
        <v>35544053.845854402</v>
      </c>
      <c r="AI124" s="3">
        <v>10988386</v>
      </c>
      <c r="AJ124" s="3">
        <v>37493928.987457603</v>
      </c>
      <c r="AK124" s="3">
        <v>0</v>
      </c>
      <c r="AL124" s="3">
        <v>0</v>
      </c>
      <c r="AM124" s="3">
        <v>1844312</v>
      </c>
      <c r="AN124" s="3">
        <v>6293054</v>
      </c>
      <c r="AO124" s="3">
        <v>41241</v>
      </c>
      <c r="AP124" s="3">
        <v>4124140</v>
      </c>
      <c r="AQ124" s="3">
        <v>14072149.658224</v>
      </c>
      <c r="AR124" s="3">
        <v>0</v>
      </c>
      <c r="AS124" s="3">
        <f>Tabela3[[#This Row],[NaturalGas(kBtu)]]+Tabela3[[#This Row],[Electricity(kBtu)]]+Tabela3[[#This Row],[SteamUse(kBtu)]]</f>
        <v>10417194</v>
      </c>
      <c r="AT124" s="3">
        <f>Tabela3[[#This Row],[SiteEnergyUse(kBtu)]]-Tabela3[[#This Row],[Kolumna1]]</f>
        <v>-260</v>
      </c>
      <c r="AU124">
        <v>262.89999999999998</v>
      </c>
      <c r="AV124">
        <v>2.3199999999999998</v>
      </c>
      <c r="AW124" t="s">
        <v>55</v>
      </c>
      <c r="AY124" t="s">
        <v>56</v>
      </c>
    </row>
    <row r="125" spans="1:52" hidden="1" x14ac:dyDescent="0.25">
      <c r="A125">
        <v>415</v>
      </c>
      <c r="B125">
        <v>2015</v>
      </c>
      <c r="C125" t="s">
        <v>47</v>
      </c>
      <c r="D125" t="s">
        <v>290</v>
      </c>
      <c r="E125" t="s">
        <v>1387</v>
      </c>
      <c r="F125" t="s">
        <v>1388</v>
      </c>
      <c r="G125" t="s">
        <v>51</v>
      </c>
      <c r="H125">
        <v>7</v>
      </c>
      <c r="I125" t="s">
        <v>52</v>
      </c>
      <c r="J125" t="s">
        <v>1389</v>
      </c>
      <c r="K125" t="s">
        <v>1390</v>
      </c>
      <c r="L125">
        <v>1985</v>
      </c>
      <c r="M125">
        <v>1</v>
      </c>
      <c r="N125">
        <v>30</v>
      </c>
      <c r="O125" s="3">
        <v>134662</v>
      </c>
      <c r="P125" s="3">
        <v>620338</v>
      </c>
      <c r="Q125" s="3" t="s">
        <v>1391</v>
      </c>
      <c r="R125" s="3" t="s">
        <v>143</v>
      </c>
      <c r="S125" s="3">
        <v>643083</v>
      </c>
      <c r="T125" s="3" t="s">
        <v>62</v>
      </c>
      <c r="U125" s="3">
        <v>126891</v>
      </c>
      <c r="V125" s="3" t="s">
        <v>63</v>
      </c>
      <c r="W125" s="3">
        <v>13422</v>
      </c>
      <c r="X125" s="3">
        <f>Tabela3[[#This Row],[PropertyGFABuilding(s)]]+Tabela3[[#This Row],[PropertyGFAParking]]</f>
        <v>755000</v>
      </c>
      <c r="Y125" s="3">
        <f>Tabela3[[#This Row],[LargestPropertyUseTypeGFA]]+Tabela3[[#This Row],[SecondLargestPropertyUseTypeGFA]]+Tabela3[[#This Row],[ThirdLargestPropertyUseTypeGFA]]</f>
        <v>783396</v>
      </c>
      <c r="Z125" s="3">
        <f>Tabela3[[#This Row],[GFA total]]-Tabela3[[#This Row],[Kolumna3]]</f>
        <v>-28396</v>
      </c>
      <c r="AA125" t="s">
        <v>1392</v>
      </c>
      <c r="AB125">
        <v>67</v>
      </c>
      <c r="AC125">
        <v>88.4</v>
      </c>
      <c r="AD125">
        <v>94</v>
      </c>
      <c r="AE125">
        <v>222.1</v>
      </c>
      <c r="AF125">
        <v>234.5</v>
      </c>
      <c r="AG125" s="3">
        <v>59124384</v>
      </c>
      <c r="AH125" s="3">
        <v>201740770.22077441</v>
      </c>
      <c r="AI125" s="3">
        <v>62832808</v>
      </c>
      <c r="AJ125" s="3">
        <v>214394438.02161279</v>
      </c>
      <c r="AK125" s="3">
        <v>372528</v>
      </c>
      <c r="AL125" s="3">
        <v>1271118.2859648</v>
      </c>
      <c r="AM125" s="3">
        <v>12119040</v>
      </c>
      <c r="AN125" s="3">
        <v>41351881</v>
      </c>
      <c r="AO125" s="3">
        <v>174017</v>
      </c>
      <c r="AP125" s="3">
        <v>17401697</v>
      </c>
      <c r="AQ125" s="3">
        <v>59377054.244295202</v>
      </c>
      <c r="AR125" s="3">
        <v>0</v>
      </c>
      <c r="AS125" s="3">
        <f>Tabela3[[#This Row],[NaturalGas(kBtu)]]+Tabela3[[#This Row],[Electricity(kBtu)]]+Tabela3[[#This Row],[SteamUse(kBtu)]]</f>
        <v>59126106</v>
      </c>
      <c r="AT125" s="3">
        <f>Tabela3[[#This Row],[SiteEnergyUse(kBtu)]]-Tabela3[[#This Row],[Kolumna1]]</f>
        <v>-1722</v>
      </c>
      <c r="AU125">
        <v>1241.23</v>
      </c>
      <c r="AV125">
        <v>1.41</v>
      </c>
      <c r="AW125" t="s">
        <v>55</v>
      </c>
      <c r="AY125" t="s">
        <v>56</v>
      </c>
    </row>
    <row r="126" spans="1:52" hidden="1" x14ac:dyDescent="0.25">
      <c r="A126">
        <v>49793</v>
      </c>
      <c r="B126">
        <v>2015</v>
      </c>
      <c r="C126" t="s">
        <v>47</v>
      </c>
      <c r="D126" t="s">
        <v>225</v>
      </c>
      <c r="E126" t="s">
        <v>13345</v>
      </c>
      <c r="F126" t="s">
        <v>13346</v>
      </c>
      <c r="G126" t="s">
        <v>352</v>
      </c>
      <c r="H126">
        <v>7</v>
      </c>
      <c r="I126" t="s">
        <v>222</v>
      </c>
      <c r="J126" t="s">
        <v>13347</v>
      </c>
      <c r="K126" t="s">
        <v>13348</v>
      </c>
      <c r="L126">
        <v>2013</v>
      </c>
      <c r="M126">
        <v>1</v>
      </c>
      <c r="N126">
        <v>3</v>
      </c>
      <c r="O126" s="3">
        <v>28217</v>
      </c>
      <c r="P126" s="3">
        <v>55316</v>
      </c>
      <c r="Q126" s="3" t="s">
        <v>481</v>
      </c>
      <c r="R126" s="3" t="s">
        <v>143</v>
      </c>
      <c r="S126" s="3">
        <v>83533</v>
      </c>
      <c r="T126" s="3" t="s">
        <v>62</v>
      </c>
      <c r="U126" s="3">
        <v>28217</v>
      </c>
      <c r="X126" s="3">
        <f>Tabela3[[#This Row],[PropertyGFABuilding(s)]]+Tabela3[[#This Row],[PropertyGFAParking]]</f>
        <v>83533</v>
      </c>
      <c r="Y126" s="3">
        <f>Tabela3[[#This Row],[LargestPropertyUseTypeGFA]]+Tabela3[[#This Row],[SecondLargestPropertyUseTypeGFA]]+Tabela3[[#This Row],[ThirdLargestPropertyUseTypeGFA]]</f>
        <v>111750</v>
      </c>
      <c r="Z126" s="3">
        <f>Tabela3[[#This Row],[GFA total]]-Tabela3[[#This Row],[Kolumna3]]</f>
        <v>-28217</v>
      </c>
      <c r="AB126">
        <v>100</v>
      </c>
      <c r="AC126">
        <v>16.5</v>
      </c>
      <c r="AD126">
        <v>16.5</v>
      </c>
      <c r="AE126">
        <v>51.8</v>
      </c>
      <c r="AF126">
        <v>51.8</v>
      </c>
      <c r="AG126" s="3">
        <v>1377184</v>
      </c>
      <c r="AH126" s="3">
        <v>4699146.8172543999</v>
      </c>
      <c r="AI126" s="3">
        <v>1377184</v>
      </c>
      <c r="AJ126" s="3">
        <v>4699146.8172543999</v>
      </c>
      <c r="AK126" s="3">
        <v>0</v>
      </c>
      <c r="AL126" s="3">
        <v>0</v>
      </c>
      <c r="AM126" s="3">
        <v>403630</v>
      </c>
      <c r="AN126" s="3">
        <v>1377241</v>
      </c>
      <c r="AO126" s="3">
        <v>0</v>
      </c>
      <c r="AP126" s="3">
        <v>0</v>
      </c>
      <c r="AQ126" s="3">
        <v>0</v>
      </c>
      <c r="AR126" s="3">
        <v>0</v>
      </c>
      <c r="AS126" s="3">
        <f>Tabela3[[#This Row],[NaturalGas(kBtu)]]+Tabela3[[#This Row],[Electricity(kBtu)]]+Tabela3[[#This Row],[SteamUse(kBtu)]]</f>
        <v>1377241</v>
      </c>
      <c r="AT126" s="3">
        <f>Tabela3[[#This Row],[SiteEnergyUse(kBtu)]]-Tabela3[[#This Row],[Kolumna1]]</f>
        <v>-57</v>
      </c>
      <c r="AU126">
        <v>9.6</v>
      </c>
      <c r="AV126">
        <v>0.04</v>
      </c>
      <c r="AW126" t="s">
        <v>55</v>
      </c>
      <c r="AY126" t="s">
        <v>56</v>
      </c>
      <c r="AZ126" t="s">
        <v>391</v>
      </c>
    </row>
    <row r="127" spans="1:52" hidden="1" x14ac:dyDescent="0.25">
      <c r="A127">
        <v>23421</v>
      </c>
      <c r="B127">
        <v>2015</v>
      </c>
      <c r="C127" t="s">
        <v>2326</v>
      </c>
      <c r="D127" t="s">
        <v>2327</v>
      </c>
      <c r="E127" t="s">
        <v>7622</v>
      </c>
      <c r="F127" t="s">
        <v>7623</v>
      </c>
      <c r="G127" t="s">
        <v>51</v>
      </c>
      <c r="H127">
        <v>3</v>
      </c>
      <c r="I127" t="s">
        <v>194</v>
      </c>
      <c r="J127" t="s">
        <v>7624</v>
      </c>
      <c r="K127" t="s">
        <v>7625</v>
      </c>
      <c r="L127">
        <v>1980</v>
      </c>
      <c r="M127">
        <v>1</v>
      </c>
      <c r="N127">
        <v>11</v>
      </c>
      <c r="O127" s="3">
        <v>0</v>
      </c>
      <c r="P127" s="3">
        <v>53290</v>
      </c>
      <c r="Q127" s="3" t="s">
        <v>2959</v>
      </c>
      <c r="R127" s="3" t="s">
        <v>108</v>
      </c>
      <c r="S127" s="3">
        <v>53290</v>
      </c>
      <c r="T127" s="3" t="s">
        <v>62</v>
      </c>
      <c r="U127" s="3">
        <v>28184</v>
      </c>
      <c r="X127" s="3">
        <f>Tabela3[[#This Row],[PropertyGFABuilding(s)]]+Tabela3[[#This Row],[PropertyGFAParking]]</f>
        <v>53290</v>
      </c>
      <c r="Y127" s="3">
        <f>Tabela3[[#This Row],[LargestPropertyUseTypeGFA]]+Tabela3[[#This Row],[SecondLargestPropertyUseTypeGFA]]+Tabela3[[#This Row],[ThirdLargestPropertyUseTypeGFA]]</f>
        <v>81474</v>
      </c>
      <c r="Z127" s="3">
        <f>Tabela3[[#This Row],[GFA total]]-Tabela3[[#This Row],[Kolumna3]]</f>
        <v>-28184</v>
      </c>
      <c r="AB127">
        <v>87</v>
      </c>
      <c r="AC127">
        <v>30.9</v>
      </c>
      <c r="AD127">
        <v>35.200000000000003</v>
      </c>
      <c r="AE127">
        <v>96.9</v>
      </c>
      <c r="AF127">
        <v>110.6</v>
      </c>
      <c r="AG127" s="3">
        <v>1645241</v>
      </c>
      <c r="AH127" s="3">
        <v>5613795.2581256004</v>
      </c>
      <c r="AI127" s="3">
        <v>1876547</v>
      </c>
      <c r="AJ127" s="3">
        <v>6403044.0830552001</v>
      </c>
      <c r="AK127" s="3">
        <v>0</v>
      </c>
      <c r="AL127" s="3">
        <v>0</v>
      </c>
      <c r="AM127" s="3">
        <v>482192</v>
      </c>
      <c r="AN127" s="3">
        <v>1645309</v>
      </c>
      <c r="AO127" s="3">
        <v>0</v>
      </c>
      <c r="AP127" s="3">
        <v>0</v>
      </c>
      <c r="AQ127" s="3">
        <v>0</v>
      </c>
      <c r="AR127" s="3">
        <v>0</v>
      </c>
      <c r="AS127" s="3">
        <f>Tabela3[[#This Row],[NaturalGas(kBtu)]]+Tabela3[[#This Row],[Electricity(kBtu)]]+Tabela3[[#This Row],[SteamUse(kBtu)]]</f>
        <v>1645309</v>
      </c>
      <c r="AT127" s="3">
        <f>Tabela3[[#This Row],[SiteEnergyUse(kBtu)]]-Tabela3[[#This Row],[Kolumna1]]</f>
        <v>-68</v>
      </c>
      <c r="AU127">
        <v>11.47</v>
      </c>
      <c r="AV127">
        <v>0.08</v>
      </c>
      <c r="AW127" t="s">
        <v>55</v>
      </c>
      <c r="AY127" t="s">
        <v>56</v>
      </c>
    </row>
    <row r="128" spans="1:52" hidden="1" x14ac:dyDescent="0.25">
      <c r="A128">
        <v>23816</v>
      </c>
      <c r="B128">
        <v>2015</v>
      </c>
      <c r="C128" t="s">
        <v>102</v>
      </c>
      <c r="D128" t="s">
        <v>103</v>
      </c>
      <c r="E128" t="s">
        <v>8146</v>
      </c>
      <c r="F128" t="s">
        <v>8147</v>
      </c>
      <c r="G128" t="s">
        <v>270</v>
      </c>
      <c r="H128">
        <v>3</v>
      </c>
      <c r="I128" t="s">
        <v>206</v>
      </c>
      <c r="J128" t="s">
        <v>8148</v>
      </c>
      <c r="K128" t="s">
        <v>8149</v>
      </c>
      <c r="L128">
        <v>2008</v>
      </c>
      <c r="M128">
        <v>1</v>
      </c>
      <c r="N128">
        <v>6</v>
      </c>
      <c r="O128" s="3">
        <v>149446</v>
      </c>
      <c r="P128" s="3">
        <v>221996</v>
      </c>
      <c r="Q128" s="3" t="s">
        <v>2355</v>
      </c>
      <c r="R128" s="3" t="s">
        <v>108</v>
      </c>
      <c r="S128" s="3">
        <v>235146</v>
      </c>
      <c r="T128" s="3" t="s">
        <v>62</v>
      </c>
      <c r="U128" s="3">
        <v>157763</v>
      </c>
      <c r="V128" s="3" t="s">
        <v>198</v>
      </c>
      <c r="W128" s="3">
        <v>6641</v>
      </c>
      <c r="X128" s="3">
        <f>Tabela3[[#This Row],[PropertyGFABuilding(s)]]+Tabela3[[#This Row],[PropertyGFAParking]]</f>
        <v>371442</v>
      </c>
      <c r="Y128" s="3">
        <f>Tabela3[[#This Row],[LargestPropertyUseTypeGFA]]+Tabela3[[#This Row],[SecondLargestPropertyUseTypeGFA]]+Tabela3[[#This Row],[ThirdLargestPropertyUseTypeGFA]]</f>
        <v>399550</v>
      </c>
      <c r="Z128" s="3">
        <f>Tabela3[[#This Row],[GFA total]]-Tabela3[[#This Row],[Kolumna3]]</f>
        <v>-28108</v>
      </c>
      <c r="AB128">
        <v>100</v>
      </c>
      <c r="AC128">
        <v>27.8</v>
      </c>
      <c r="AD128">
        <v>29.1</v>
      </c>
      <c r="AE128">
        <v>47.9</v>
      </c>
      <c r="AF128">
        <v>49.3</v>
      </c>
      <c r="AG128" s="3">
        <v>6710600</v>
      </c>
      <c r="AH128" s="3">
        <v>22897517.420960002</v>
      </c>
      <c r="AI128" s="3">
        <v>7042517</v>
      </c>
      <c r="AJ128" s="3">
        <v>24030065.2244072</v>
      </c>
      <c r="AK128" s="3">
        <v>0</v>
      </c>
      <c r="AL128" s="3">
        <v>0</v>
      </c>
      <c r="AM128" s="3">
        <v>634398</v>
      </c>
      <c r="AN128" s="3">
        <v>2164656</v>
      </c>
      <c r="AO128" s="3">
        <v>45460</v>
      </c>
      <c r="AP128" s="3">
        <v>4546033</v>
      </c>
      <c r="AQ128" s="3">
        <v>15511708.3142728</v>
      </c>
      <c r="AR128" s="3">
        <v>0</v>
      </c>
      <c r="AS128" s="3">
        <f>Tabela3[[#This Row],[NaturalGas(kBtu)]]+Tabela3[[#This Row],[Electricity(kBtu)]]+Tabela3[[#This Row],[SteamUse(kBtu)]]</f>
        <v>6710689</v>
      </c>
      <c r="AT128" s="3">
        <f>Tabela3[[#This Row],[SiteEnergyUse(kBtu)]]-Tabela3[[#This Row],[Kolumna1]]</f>
        <v>-89</v>
      </c>
      <c r="AU128">
        <v>256.52999999999997</v>
      </c>
      <c r="AV128">
        <v>0.67</v>
      </c>
      <c r="AW128" t="s">
        <v>55</v>
      </c>
      <c r="AY128" t="s">
        <v>56</v>
      </c>
    </row>
    <row r="129" spans="1:51" hidden="1" x14ac:dyDescent="0.25">
      <c r="A129">
        <v>23894</v>
      </c>
      <c r="B129">
        <v>2015</v>
      </c>
      <c r="C129" t="s">
        <v>102</v>
      </c>
      <c r="D129" t="s">
        <v>103</v>
      </c>
      <c r="E129" t="s">
        <v>8228</v>
      </c>
      <c r="F129" t="s">
        <v>8229</v>
      </c>
      <c r="G129" t="s">
        <v>270</v>
      </c>
      <c r="H129">
        <v>2</v>
      </c>
      <c r="I129" t="s">
        <v>173</v>
      </c>
      <c r="J129" t="s">
        <v>8230</v>
      </c>
      <c r="K129" t="s">
        <v>8231</v>
      </c>
      <c r="L129">
        <v>2004</v>
      </c>
      <c r="M129">
        <v>1</v>
      </c>
      <c r="N129">
        <v>7</v>
      </c>
      <c r="O129" s="3">
        <v>21811</v>
      </c>
      <c r="P129" s="3">
        <v>172135</v>
      </c>
      <c r="Q129" s="3" t="s">
        <v>5239</v>
      </c>
      <c r="R129" s="3" t="s">
        <v>108</v>
      </c>
      <c r="S129" s="3">
        <v>163183</v>
      </c>
      <c r="T129" s="3" t="s">
        <v>143</v>
      </c>
      <c r="U129" s="3">
        <v>36869</v>
      </c>
      <c r="V129" s="3" t="s">
        <v>62</v>
      </c>
      <c r="W129" s="3">
        <v>21811</v>
      </c>
      <c r="X129" s="3">
        <f>Tabela3[[#This Row],[PropertyGFABuilding(s)]]+Tabela3[[#This Row],[PropertyGFAParking]]</f>
        <v>193946</v>
      </c>
      <c r="Y129" s="3">
        <f>Tabela3[[#This Row],[LargestPropertyUseTypeGFA]]+Tabela3[[#This Row],[SecondLargestPropertyUseTypeGFA]]+Tabela3[[#This Row],[ThirdLargestPropertyUseTypeGFA]]</f>
        <v>221863</v>
      </c>
      <c r="Z129" s="3">
        <f>Tabela3[[#This Row],[GFA total]]-Tabela3[[#This Row],[Kolumna3]]</f>
        <v>-27917</v>
      </c>
      <c r="AB129">
        <v>86</v>
      </c>
      <c r="AC129">
        <v>39.5</v>
      </c>
      <c r="AD129">
        <v>42.1</v>
      </c>
      <c r="AE129">
        <v>92.4</v>
      </c>
      <c r="AF129">
        <v>98</v>
      </c>
      <c r="AG129" s="3">
        <v>8259071</v>
      </c>
      <c r="AH129" s="3">
        <v>28181119.7364536</v>
      </c>
      <c r="AI129" s="3">
        <v>8804885</v>
      </c>
      <c r="AJ129" s="3">
        <v>30043514.391716</v>
      </c>
      <c r="AK129" s="3">
        <v>0</v>
      </c>
      <c r="AL129" s="3">
        <v>0</v>
      </c>
      <c r="AM129" s="3">
        <v>1492215</v>
      </c>
      <c r="AN129" s="3">
        <v>5091649</v>
      </c>
      <c r="AO129" s="3">
        <v>31676</v>
      </c>
      <c r="AP129" s="3">
        <v>3167633</v>
      </c>
      <c r="AQ129" s="3">
        <v>10808412.3328328</v>
      </c>
      <c r="AR129" s="3">
        <v>0</v>
      </c>
      <c r="AS129" s="3">
        <f>Tabela3[[#This Row],[NaturalGas(kBtu)]]+Tabela3[[#This Row],[Electricity(kBtu)]]+Tabela3[[#This Row],[SteamUse(kBtu)]]</f>
        <v>8259282</v>
      </c>
      <c r="AT129" s="3">
        <f>Tabela3[[#This Row],[SiteEnergyUse(kBtu)]]-Tabela3[[#This Row],[Kolumna1]]</f>
        <v>-211</v>
      </c>
      <c r="AU129">
        <v>203.73</v>
      </c>
      <c r="AV129">
        <v>0.94</v>
      </c>
      <c r="AW129" t="s">
        <v>55</v>
      </c>
      <c r="AY129" t="s">
        <v>56</v>
      </c>
    </row>
    <row r="130" spans="1:51" hidden="1" x14ac:dyDescent="0.25">
      <c r="A130">
        <v>24091</v>
      </c>
      <c r="B130">
        <v>2015</v>
      </c>
      <c r="C130" t="s">
        <v>47</v>
      </c>
      <c r="D130" t="s">
        <v>267</v>
      </c>
      <c r="E130" t="s">
        <v>8451</v>
      </c>
      <c r="F130" t="s">
        <v>8452</v>
      </c>
      <c r="G130" t="s">
        <v>581</v>
      </c>
      <c r="H130">
        <v>2</v>
      </c>
      <c r="I130" t="s">
        <v>246</v>
      </c>
      <c r="J130" t="s">
        <v>8453</v>
      </c>
      <c r="K130" t="s">
        <v>8454</v>
      </c>
      <c r="L130">
        <v>1960</v>
      </c>
      <c r="M130">
        <v>1</v>
      </c>
      <c r="N130">
        <v>1</v>
      </c>
      <c r="O130" s="3">
        <v>0</v>
      </c>
      <c r="P130" s="3">
        <v>45842</v>
      </c>
      <c r="Q130" s="3" t="s">
        <v>266</v>
      </c>
      <c r="R130" s="3" t="s">
        <v>267</v>
      </c>
      <c r="S130" s="3">
        <v>49802</v>
      </c>
      <c r="T130" s="3" t="s">
        <v>143</v>
      </c>
      <c r="U130" s="3">
        <v>22198</v>
      </c>
      <c r="X130" s="3">
        <f>Tabela3[[#This Row],[PropertyGFABuilding(s)]]+Tabela3[[#This Row],[PropertyGFAParking]]</f>
        <v>45842</v>
      </c>
      <c r="Y130" s="3">
        <f>Tabela3[[#This Row],[LargestPropertyUseTypeGFA]]+Tabela3[[#This Row],[SecondLargestPropertyUseTypeGFA]]+Tabela3[[#This Row],[ThirdLargestPropertyUseTypeGFA]]</f>
        <v>72000</v>
      </c>
      <c r="Z130" s="3">
        <f>Tabela3[[#This Row],[GFA total]]-Tabela3[[#This Row],[Kolumna3]]</f>
        <v>-26158</v>
      </c>
      <c r="AB130">
        <v>98</v>
      </c>
      <c r="AC130">
        <v>11.3</v>
      </c>
      <c r="AD130">
        <v>10.9</v>
      </c>
      <c r="AE130">
        <v>32.299999999999997</v>
      </c>
      <c r="AF130">
        <v>31</v>
      </c>
      <c r="AG130" s="3">
        <v>816846</v>
      </c>
      <c r="AH130" s="3">
        <v>2787194.2173935999</v>
      </c>
      <c r="AI130" s="3">
        <v>787426</v>
      </c>
      <c r="AJ130" s="3">
        <v>2686809.0115216002</v>
      </c>
      <c r="AK130" s="3">
        <v>0</v>
      </c>
      <c r="AL130" s="3">
        <v>0</v>
      </c>
      <c r="AM130" s="3">
        <v>205901</v>
      </c>
      <c r="AN130" s="3">
        <v>702564</v>
      </c>
      <c r="AO130" s="3">
        <v>1143</v>
      </c>
      <c r="AP130" s="3">
        <v>114312</v>
      </c>
      <c r="AQ130" s="3">
        <v>390048.73057920003</v>
      </c>
      <c r="AR130" s="3">
        <v>0</v>
      </c>
      <c r="AS130" s="3">
        <f>Tabela3[[#This Row],[NaturalGas(kBtu)]]+Tabela3[[#This Row],[Electricity(kBtu)]]+Tabela3[[#This Row],[SteamUse(kBtu)]]</f>
        <v>816876</v>
      </c>
      <c r="AT130" s="3">
        <f>Tabela3[[#This Row],[SiteEnergyUse(kBtu)]]-Tabela3[[#This Row],[Kolumna1]]</f>
        <v>-30</v>
      </c>
      <c r="AU130">
        <v>10.97</v>
      </c>
      <c r="AV130">
        <v>0.17</v>
      </c>
      <c r="AW130" t="s">
        <v>55</v>
      </c>
      <c r="AY130" t="s">
        <v>56</v>
      </c>
    </row>
    <row r="131" spans="1:51" hidden="1" x14ac:dyDescent="0.25">
      <c r="A131">
        <v>20653</v>
      </c>
      <c r="B131">
        <v>2015</v>
      </c>
      <c r="C131" t="s">
        <v>102</v>
      </c>
      <c r="D131" t="s">
        <v>103</v>
      </c>
      <c r="E131" t="s">
        <v>4629</v>
      </c>
      <c r="F131" t="s">
        <v>4630</v>
      </c>
      <c r="G131" t="s">
        <v>78</v>
      </c>
      <c r="H131">
        <v>7</v>
      </c>
      <c r="I131" t="s">
        <v>52</v>
      </c>
      <c r="J131" t="s">
        <v>4631</v>
      </c>
      <c r="K131" t="s">
        <v>4632</v>
      </c>
      <c r="L131">
        <v>2004</v>
      </c>
      <c r="M131">
        <v>1</v>
      </c>
      <c r="N131">
        <v>5</v>
      </c>
      <c r="O131" s="3">
        <v>0</v>
      </c>
      <c r="P131" s="3">
        <v>62665</v>
      </c>
      <c r="Q131" s="3" t="s">
        <v>2959</v>
      </c>
      <c r="R131" s="3" t="s">
        <v>108</v>
      </c>
      <c r="S131" s="3">
        <v>62565</v>
      </c>
      <c r="T131" s="3" t="s">
        <v>62</v>
      </c>
      <c r="U131" s="3">
        <v>26240</v>
      </c>
      <c r="X131" s="3">
        <f>Tabela3[[#This Row],[PropertyGFABuilding(s)]]+Tabela3[[#This Row],[PropertyGFAParking]]</f>
        <v>62665</v>
      </c>
      <c r="Y131" s="3">
        <f>Tabela3[[#This Row],[LargestPropertyUseTypeGFA]]+Tabela3[[#This Row],[SecondLargestPropertyUseTypeGFA]]+Tabela3[[#This Row],[ThirdLargestPropertyUseTypeGFA]]</f>
        <v>88805</v>
      </c>
      <c r="Z131" s="3">
        <f>Tabela3[[#This Row],[GFA total]]-Tabela3[[#This Row],[Kolumna3]]</f>
        <v>-26140</v>
      </c>
      <c r="AB131">
        <v>67</v>
      </c>
      <c r="AC131">
        <v>43.1</v>
      </c>
      <c r="AD131">
        <v>49.4</v>
      </c>
      <c r="AE131">
        <v>84.2</v>
      </c>
      <c r="AF131">
        <v>90.7</v>
      </c>
      <c r="AG131" s="3">
        <v>2699185</v>
      </c>
      <c r="AH131" s="3">
        <v>9210001.4245960005</v>
      </c>
      <c r="AI131" s="3">
        <v>3092360</v>
      </c>
      <c r="AJ131" s="3">
        <v>10551570.198176</v>
      </c>
      <c r="AK131" s="3">
        <v>0</v>
      </c>
      <c r="AL131" s="3">
        <v>0</v>
      </c>
      <c r="AM131" s="3">
        <v>341480</v>
      </c>
      <c r="AN131" s="3">
        <v>1165177</v>
      </c>
      <c r="AO131" s="3">
        <v>15341</v>
      </c>
      <c r="AP131" s="3">
        <v>1534056</v>
      </c>
      <c r="AQ131" s="3">
        <v>5234416.2943296004</v>
      </c>
      <c r="AR131" s="3">
        <v>0</v>
      </c>
      <c r="AS131" s="3">
        <f>Tabela3[[#This Row],[NaturalGas(kBtu)]]+Tabela3[[#This Row],[Electricity(kBtu)]]+Tabela3[[#This Row],[SteamUse(kBtu)]]</f>
        <v>2699233</v>
      </c>
      <c r="AT131" s="3">
        <f>Tabela3[[#This Row],[SiteEnergyUse(kBtu)]]-Tabela3[[#This Row],[Kolumna1]]</f>
        <v>-48</v>
      </c>
      <c r="AU131">
        <v>89.6</v>
      </c>
      <c r="AV131">
        <v>1.35</v>
      </c>
      <c r="AW131" t="s">
        <v>55</v>
      </c>
      <c r="AY131" t="s">
        <v>56</v>
      </c>
    </row>
    <row r="132" spans="1:51" hidden="1" x14ac:dyDescent="0.25">
      <c r="A132">
        <v>264</v>
      </c>
      <c r="B132">
        <v>2015</v>
      </c>
      <c r="C132" t="s">
        <v>47</v>
      </c>
      <c r="D132" t="s">
        <v>148</v>
      </c>
      <c r="E132" t="s">
        <v>823</v>
      </c>
      <c r="F132" t="s">
        <v>824</v>
      </c>
      <c r="G132" t="s">
        <v>352</v>
      </c>
      <c r="H132">
        <v>7</v>
      </c>
      <c r="I132" t="s">
        <v>222</v>
      </c>
      <c r="J132" t="s">
        <v>825</v>
      </c>
      <c r="K132" t="s">
        <v>826</v>
      </c>
      <c r="L132">
        <v>2002</v>
      </c>
      <c r="M132">
        <v>1</v>
      </c>
      <c r="N132">
        <v>4</v>
      </c>
      <c r="O132" s="3">
        <v>39179</v>
      </c>
      <c r="P132" s="3">
        <v>71606</v>
      </c>
      <c r="Q132" s="3" t="s">
        <v>827</v>
      </c>
      <c r="R132" s="3" t="s">
        <v>108</v>
      </c>
      <c r="S132" s="3">
        <v>58563</v>
      </c>
      <c r="T132" s="3" t="s">
        <v>828</v>
      </c>
      <c r="U132" s="3">
        <v>48520</v>
      </c>
      <c r="V132" s="3" t="s">
        <v>62</v>
      </c>
      <c r="W132" s="3">
        <v>29839</v>
      </c>
      <c r="X132" s="3">
        <f>Tabela3[[#This Row],[PropertyGFABuilding(s)]]+Tabela3[[#This Row],[PropertyGFAParking]]</f>
        <v>110785</v>
      </c>
      <c r="Y132" s="3">
        <f>Tabela3[[#This Row],[LargestPropertyUseTypeGFA]]+Tabela3[[#This Row],[SecondLargestPropertyUseTypeGFA]]+Tabela3[[#This Row],[ThirdLargestPropertyUseTypeGFA]]</f>
        <v>136922</v>
      </c>
      <c r="Z132" s="3">
        <f>Tabela3[[#This Row],[GFA total]]-Tabela3[[#This Row],[Kolumna3]]</f>
        <v>-26137</v>
      </c>
      <c r="AC132">
        <v>95.8</v>
      </c>
      <c r="AD132">
        <v>99.4</v>
      </c>
      <c r="AE132">
        <v>293.5</v>
      </c>
      <c r="AF132">
        <v>303.5</v>
      </c>
      <c r="AG132" s="3">
        <v>10608788</v>
      </c>
      <c r="AH132" s="3">
        <v>36198686.860380799</v>
      </c>
      <c r="AI132" s="3">
        <v>11015204</v>
      </c>
      <c r="AJ132" s="3">
        <v>37585435.8008864</v>
      </c>
      <c r="AK132" s="3">
        <v>0</v>
      </c>
      <c r="AL132" s="3">
        <v>0</v>
      </c>
      <c r="AM132" s="3">
        <v>2997659</v>
      </c>
      <c r="AN132" s="3">
        <v>10228437</v>
      </c>
      <c r="AO132" s="3">
        <v>3808</v>
      </c>
      <c r="AP132" s="3">
        <v>380776</v>
      </c>
      <c r="AQ132" s="3">
        <v>1299261.6298815999</v>
      </c>
      <c r="AR132" s="3">
        <v>0</v>
      </c>
      <c r="AS132" s="3">
        <f>Tabela3[[#This Row],[NaturalGas(kBtu)]]+Tabela3[[#This Row],[Electricity(kBtu)]]+Tabela3[[#This Row],[SteamUse(kBtu)]]</f>
        <v>10609213</v>
      </c>
      <c r="AT132" s="3">
        <f>Tabela3[[#This Row],[SiteEnergyUse(kBtu)]]-Tabela3[[#This Row],[Kolumna1]]</f>
        <v>-425</v>
      </c>
      <c r="AU132">
        <v>91.53</v>
      </c>
      <c r="AV132">
        <v>0.43</v>
      </c>
      <c r="AW132" t="s">
        <v>55</v>
      </c>
      <c r="AY132" t="s">
        <v>56</v>
      </c>
    </row>
    <row r="133" spans="1:51" hidden="1" x14ac:dyDescent="0.25">
      <c r="A133">
        <v>20308</v>
      </c>
      <c r="B133">
        <v>2015</v>
      </c>
      <c r="C133" t="s">
        <v>102</v>
      </c>
      <c r="D133" t="s">
        <v>103</v>
      </c>
      <c r="E133" t="s">
        <v>4188</v>
      </c>
      <c r="F133" t="s">
        <v>4189</v>
      </c>
      <c r="G133" t="s">
        <v>178</v>
      </c>
      <c r="H133">
        <v>4</v>
      </c>
      <c r="I133" t="s">
        <v>179</v>
      </c>
      <c r="J133" t="s">
        <v>4190</v>
      </c>
      <c r="K133" t="s">
        <v>4191</v>
      </c>
      <c r="L133">
        <v>1999</v>
      </c>
      <c r="M133">
        <v>1</v>
      </c>
      <c r="N133">
        <v>6</v>
      </c>
      <c r="O133" s="3">
        <v>26136</v>
      </c>
      <c r="P133" s="3">
        <v>21655</v>
      </c>
      <c r="Q133" s="3" t="s">
        <v>2959</v>
      </c>
      <c r="R133" s="3" t="s">
        <v>108</v>
      </c>
      <c r="S133" s="3">
        <v>47791</v>
      </c>
      <c r="T133" s="3" t="s">
        <v>62</v>
      </c>
      <c r="U133" s="3">
        <v>26136</v>
      </c>
      <c r="X133" s="3">
        <f>Tabela3[[#This Row],[PropertyGFABuilding(s)]]+Tabela3[[#This Row],[PropertyGFAParking]]</f>
        <v>47791</v>
      </c>
      <c r="Y133" s="3">
        <f>Tabela3[[#This Row],[LargestPropertyUseTypeGFA]]+Tabela3[[#This Row],[SecondLargestPropertyUseTypeGFA]]+Tabela3[[#This Row],[ThirdLargestPropertyUseTypeGFA]]</f>
        <v>73927</v>
      </c>
      <c r="Z133" s="3">
        <f>Tabela3[[#This Row],[GFA total]]-Tabela3[[#This Row],[Kolumna3]]</f>
        <v>-26136</v>
      </c>
      <c r="AB133">
        <v>100</v>
      </c>
      <c r="AC133">
        <v>24.7</v>
      </c>
      <c r="AD133">
        <v>26.7</v>
      </c>
      <c r="AE133">
        <v>77.7</v>
      </c>
      <c r="AF133">
        <v>83.8</v>
      </c>
      <c r="AG133" s="3">
        <v>1181963</v>
      </c>
      <c r="AH133" s="3">
        <v>4033025.1219608001</v>
      </c>
      <c r="AI133" s="3">
        <v>1275507</v>
      </c>
      <c r="AJ133" s="3">
        <v>4352210.4957911996</v>
      </c>
      <c r="AK133" s="3">
        <v>0</v>
      </c>
      <c r="AL133" s="3">
        <v>0</v>
      </c>
      <c r="AM133" s="3">
        <v>346414</v>
      </c>
      <c r="AN133" s="3">
        <v>1182012</v>
      </c>
      <c r="AO133" s="3">
        <v>0</v>
      </c>
      <c r="AP133" s="3">
        <v>0</v>
      </c>
      <c r="AQ133" s="3">
        <v>0</v>
      </c>
      <c r="AR133" s="3">
        <v>0</v>
      </c>
      <c r="AS133" s="3">
        <f>Tabela3[[#This Row],[NaturalGas(kBtu)]]+Tabela3[[#This Row],[Electricity(kBtu)]]+Tabela3[[#This Row],[SteamUse(kBtu)]]</f>
        <v>1182012</v>
      </c>
      <c r="AT133" s="3">
        <f>Tabela3[[#This Row],[SiteEnergyUse(kBtu)]]-Tabela3[[#This Row],[Kolumna1]]</f>
        <v>-49</v>
      </c>
      <c r="AU133">
        <v>8.24</v>
      </c>
      <c r="AV133">
        <v>7.0000000000000007E-2</v>
      </c>
      <c r="AW133" t="s">
        <v>55</v>
      </c>
      <c r="AY133" t="s">
        <v>56</v>
      </c>
    </row>
    <row r="134" spans="1:51" hidden="1" x14ac:dyDescent="0.25">
      <c r="A134">
        <v>22</v>
      </c>
      <c r="B134">
        <v>2015</v>
      </c>
      <c r="C134" t="s">
        <v>47</v>
      </c>
      <c r="D134" t="s">
        <v>82</v>
      </c>
      <c r="E134" t="s">
        <v>137</v>
      </c>
      <c r="F134" t="s">
        <v>138</v>
      </c>
      <c r="G134" t="s">
        <v>99</v>
      </c>
      <c r="H134">
        <v>7</v>
      </c>
      <c r="I134" t="s">
        <v>52</v>
      </c>
      <c r="J134" t="s">
        <v>139</v>
      </c>
      <c r="K134" t="s">
        <v>140</v>
      </c>
      <c r="L134">
        <v>1930</v>
      </c>
      <c r="M134">
        <v>1</v>
      </c>
      <c r="N134">
        <v>6</v>
      </c>
      <c r="O134" s="3">
        <v>0</v>
      </c>
      <c r="P134" s="3">
        <v>103911</v>
      </c>
      <c r="Q134" s="3" t="s">
        <v>141</v>
      </c>
      <c r="R134" s="3" t="s">
        <v>142</v>
      </c>
      <c r="S134" s="3">
        <v>90000</v>
      </c>
      <c r="T134" s="3" t="s">
        <v>143</v>
      </c>
      <c r="U134" s="3">
        <v>40000</v>
      </c>
      <c r="V134" s="3" t="s">
        <v>69</v>
      </c>
      <c r="W134" s="3">
        <v>0</v>
      </c>
      <c r="X134" s="3">
        <f>Tabela3[[#This Row],[PropertyGFABuilding(s)]]+Tabela3[[#This Row],[PropertyGFAParking]]</f>
        <v>103911</v>
      </c>
      <c r="Y134" s="3">
        <f>Tabela3[[#This Row],[LargestPropertyUseTypeGFA]]+Tabela3[[#This Row],[SecondLargestPropertyUseTypeGFA]]+Tabela3[[#This Row],[ThirdLargestPropertyUseTypeGFA]]</f>
        <v>130000</v>
      </c>
      <c r="Z134" s="3">
        <f>Tabela3[[#This Row],[GFA total]]-Tabela3[[#This Row],[Kolumna3]]</f>
        <v>-26089</v>
      </c>
      <c r="AC134">
        <v>79.5</v>
      </c>
      <c r="AD134">
        <v>83.4</v>
      </c>
      <c r="AE134">
        <v>173.7</v>
      </c>
      <c r="AF134">
        <v>178.4</v>
      </c>
      <c r="AG134" s="3">
        <v>10340282</v>
      </c>
      <c r="AH134" s="3">
        <v>35282506.367931202</v>
      </c>
      <c r="AI134" s="3">
        <v>10843936</v>
      </c>
      <c r="AJ134" s="3">
        <v>37001045.133337602</v>
      </c>
      <c r="AK134" s="3">
        <v>4398022</v>
      </c>
      <c r="AL134" s="3">
        <v>15006673.8239152</v>
      </c>
      <c r="AM134" s="3">
        <v>1549824</v>
      </c>
      <c r="AN134" s="3">
        <v>5288219</v>
      </c>
      <c r="AO134" s="3">
        <v>6543</v>
      </c>
      <c r="AP134" s="3">
        <v>654260</v>
      </c>
      <c r="AQ134" s="3">
        <v>2232427.7632160001</v>
      </c>
      <c r="AR134" s="3">
        <v>0</v>
      </c>
      <c r="AS134" s="3">
        <f>Tabela3[[#This Row],[NaturalGas(kBtu)]]+Tabela3[[#This Row],[Electricity(kBtu)]]+Tabela3[[#This Row],[SteamUse(kBtu)]]</f>
        <v>10340501</v>
      </c>
      <c r="AT134" s="3">
        <f>Tabela3[[#This Row],[SiteEnergyUse(kBtu)]]-Tabela3[[#This Row],[Kolumna1]]</f>
        <v>-219</v>
      </c>
      <c r="AU134">
        <v>411.09</v>
      </c>
      <c r="AV134">
        <v>3.74</v>
      </c>
      <c r="AW134" t="s">
        <v>55</v>
      </c>
      <c r="AY134" t="s">
        <v>56</v>
      </c>
    </row>
    <row r="135" spans="1:51" hidden="1" x14ac:dyDescent="0.25">
      <c r="A135">
        <v>27212</v>
      </c>
      <c r="B135">
        <v>2015</v>
      </c>
      <c r="C135" t="s">
        <v>311</v>
      </c>
      <c r="D135" t="s">
        <v>312</v>
      </c>
      <c r="E135" t="s">
        <v>11917</v>
      </c>
      <c r="F135" t="s">
        <v>11918</v>
      </c>
      <c r="G135" t="s">
        <v>251</v>
      </c>
      <c r="H135">
        <v>7</v>
      </c>
      <c r="I135" t="s">
        <v>222</v>
      </c>
      <c r="J135" t="s">
        <v>11919</v>
      </c>
      <c r="K135" t="s">
        <v>11920</v>
      </c>
      <c r="L135">
        <v>1982</v>
      </c>
      <c r="M135">
        <v>1</v>
      </c>
      <c r="N135">
        <v>4</v>
      </c>
      <c r="O135" s="3">
        <v>0</v>
      </c>
      <c r="P135" s="3">
        <v>77966</v>
      </c>
      <c r="Q135" s="3" t="s">
        <v>3263</v>
      </c>
      <c r="R135" s="3" t="s">
        <v>108</v>
      </c>
      <c r="S135" s="3">
        <v>77966</v>
      </c>
      <c r="T135" s="3" t="s">
        <v>62</v>
      </c>
      <c r="U135" s="3">
        <v>25921</v>
      </c>
      <c r="V135" s="3" t="s">
        <v>69</v>
      </c>
      <c r="W135" s="3">
        <v>0</v>
      </c>
      <c r="X135" s="3">
        <f>Tabela3[[#This Row],[PropertyGFABuilding(s)]]+Tabela3[[#This Row],[PropertyGFAParking]]</f>
        <v>77966</v>
      </c>
      <c r="Y135" s="3">
        <f>Tabela3[[#This Row],[LargestPropertyUseTypeGFA]]+Tabela3[[#This Row],[SecondLargestPropertyUseTypeGFA]]+Tabela3[[#This Row],[ThirdLargestPropertyUseTypeGFA]]</f>
        <v>103887</v>
      </c>
      <c r="Z135" s="3">
        <f>Tabela3[[#This Row],[GFA total]]-Tabela3[[#This Row],[Kolumna3]]</f>
        <v>-25921</v>
      </c>
      <c r="AB135">
        <v>87</v>
      </c>
      <c r="AC135">
        <v>37.299999999999997</v>
      </c>
      <c r="AD135">
        <v>42.6</v>
      </c>
      <c r="AE135">
        <v>79.099999999999994</v>
      </c>
      <c r="AF135">
        <v>90.4</v>
      </c>
      <c r="AG135" s="3">
        <v>2909222</v>
      </c>
      <c r="AH135" s="3">
        <v>9926677.4098352008</v>
      </c>
      <c r="AI135" s="3">
        <v>3325221</v>
      </c>
      <c r="AJ135" s="3">
        <v>11346124.9032936</v>
      </c>
      <c r="AK135" s="3">
        <v>0</v>
      </c>
      <c r="AL135" s="3">
        <v>0</v>
      </c>
      <c r="AM135" s="3">
        <v>436696</v>
      </c>
      <c r="AN135" s="3">
        <v>1490068</v>
      </c>
      <c r="AO135" s="3">
        <v>14192</v>
      </c>
      <c r="AP135" s="3">
        <v>1419216</v>
      </c>
      <c r="AQ135" s="3">
        <v>4842565.9529855996</v>
      </c>
      <c r="AR135" s="3">
        <v>0</v>
      </c>
      <c r="AS135" s="3">
        <f>Tabela3[[#This Row],[NaturalGas(kBtu)]]+Tabela3[[#This Row],[Electricity(kBtu)]]+Tabela3[[#This Row],[SteamUse(kBtu)]]</f>
        <v>2909284</v>
      </c>
      <c r="AT135" s="3">
        <f>Tabela3[[#This Row],[SiteEnergyUse(kBtu)]]-Tabela3[[#This Row],[Kolumna1]]</f>
        <v>-62</v>
      </c>
      <c r="AU135">
        <v>85.76</v>
      </c>
      <c r="AV135">
        <v>1.02</v>
      </c>
      <c r="AW135" t="s">
        <v>55</v>
      </c>
      <c r="AY135" t="s">
        <v>56</v>
      </c>
    </row>
    <row r="136" spans="1:51" hidden="1" x14ac:dyDescent="0.25">
      <c r="A136">
        <v>49791</v>
      </c>
      <c r="B136">
        <v>2015</v>
      </c>
      <c r="C136" t="s">
        <v>102</v>
      </c>
      <c r="D136" t="s">
        <v>103</v>
      </c>
      <c r="E136" t="s">
        <v>13337</v>
      </c>
      <c r="F136" t="s">
        <v>13338</v>
      </c>
      <c r="G136" t="s">
        <v>365</v>
      </c>
      <c r="H136">
        <v>3</v>
      </c>
      <c r="I136" t="s">
        <v>194</v>
      </c>
      <c r="J136" t="s">
        <v>13339</v>
      </c>
      <c r="K136" t="s">
        <v>13340</v>
      </c>
      <c r="L136">
        <v>2013</v>
      </c>
      <c r="M136">
        <v>1</v>
      </c>
      <c r="N136">
        <v>6</v>
      </c>
      <c r="O136" s="3">
        <v>25920</v>
      </c>
      <c r="P136" s="3">
        <v>25504</v>
      </c>
      <c r="Q136" s="3" t="s">
        <v>2959</v>
      </c>
      <c r="R136" s="3" t="s">
        <v>108</v>
      </c>
      <c r="S136" s="3">
        <v>51424</v>
      </c>
      <c r="T136" s="3" t="s">
        <v>62</v>
      </c>
      <c r="U136" s="3">
        <v>25920</v>
      </c>
      <c r="X136" s="3">
        <f>Tabela3[[#This Row],[PropertyGFABuilding(s)]]+Tabela3[[#This Row],[PropertyGFAParking]]</f>
        <v>51424</v>
      </c>
      <c r="Y136" s="3">
        <f>Tabela3[[#This Row],[LargestPropertyUseTypeGFA]]+Tabela3[[#This Row],[SecondLargestPropertyUseTypeGFA]]+Tabela3[[#This Row],[ThirdLargestPropertyUseTypeGFA]]</f>
        <v>77344</v>
      </c>
      <c r="Z136" s="3">
        <f>Tabela3[[#This Row],[GFA total]]-Tabela3[[#This Row],[Kolumna3]]</f>
        <v>-25920</v>
      </c>
      <c r="AB136">
        <v>98</v>
      </c>
      <c r="AC136">
        <v>25.2</v>
      </c>
      <c r="AD136">
        <v>27.1</v>
      </c>
      <c r="AE136">
        <v>78.099999999999994</v>
      </c>
      <c r="AF136">
        <v>83.6</v>
      </c>
      <c r="AG136" s="3">
        <v>1296959</v>
      </c>
      <c r="AH136" s="3">
        <v>4425407.7573944004</v>
      </c>
      <c r="AI136" s="3">
        <v>1392265</v>
      </c>
      <c r="AJ136" s="3">
        <v>4750605.3247239999</v>
      </c>
      <c r="AK136" s="3">
        <v>0</v>
      </c>
      <c r="AL136" s="3">
        <v>0</v>
      </c>
      <c r="AM136" s="3">
        <v>372496</v>
      </c>
      <c r="AN136" s="3">
        <v>1271009</v>
      </c>
      <c r="AO136" s="3">
        <v>260</v>
      </c>
      <c r="AP136" s="3">
        <v>26003</v>
      </c>
      <c r="AQ136" s="3">
        <v>88725.918024800005</v>
      </c>
      <c r="AR136" s="3">
        <v>0</v>
      </c>
      <c r="AS136" s="3">
        <f>Tabela3[[#This Row],[NaturalGas(kBtu)]]+Tabela3[[#This Row],[Electricity(kBtu)]]+Tabela3[[#This Row],[SteamUse(kBtu)]]</f>
        <v>1297012</v>
      </c>
      <c r="AT136" s="3">
        <f>Tabela3[[#This Row],[SiteEnergyUse(kBtu)]]-Tabela3[[#This Row],[Kolumna1]]</f>
        <v>-53</v>
      </c>
      <c r="AU136">
        <v>10.24</v>
      </c>
      <c r="AV136">
        <v>0.09</v>
      </c>
      <c r="AW136" t="s">
        <v>55</v>
      </c>
      <c r="AY136" t="s">
        <v>56</v>
      </c>
    </row>
    <row r="137" spans="1:51" hidden="1" x14ac:dyDescent="0.25">
      <c r="A137">
        <v>50018</v>
      </c>
      <c r="B137">
        <v>2015</v>
      </c>
      <c r="C137" t="s">
        <v>102</v>
      </c>
      <c r="D137" t="s">
        <v>103</v>
      </c>
      <c r="E137" t="s">
        <v>13627</v>
      </c>
      <c r="F137" t="s">
        <v>13628</v>
      </c>
      <c r="G137" t="s">
        <v>178</v>
      </c>
      <c r="H137">
        <v>4</v>
      </c>
      <c r="I137" t="s">
        <v>179</v>
      </c>
      <c r="J137" t="s">
        <v>13629</v>
      </c>
      <c r="K137" t="s">
        <v>13630</v>
      </c>
      <c r="L137">
        <v>2014</v>
      </c>
      <c r="M137">
        <v>1</v>
      </c>
      <c r="N137">
        <v>7</v>
      </c>
      <c r="O137" s="3">
        <v>25194</v>
      </c>
      <c r="P137" s="3">
        <v>56893</v>
      </c>
      <c r="Q137" s="3" t="s">
        <v>2959</v>
      </c>
      <c r="R137" s="3" t="s">
        <v>108</v>
      </c>
      <c r="S137" s="3">
        <v>82087</v>
      </c>
      <c r="T137" s="3" t="s">
        <v>62</v>
      </c>
      <c r="U137" s="3">
        <v>25194</v>
      </c>
      <c r="X137" s="3">
        <f>Tabela3[[#This Row],[PropertyGFABuilding(s)]]+Tabela3[[#This Row],[PropertyGFAParking]]</f>
        <v>82087</v>
      </c>
      <c r="Y137" s="3">
        <f>Tabela3[[#This Row],[LargestPropertyUseTypeGFA]]+Tabela3[[#This Row],[SecondLargestPropertyUseTypeGFA]]+Tabela3[[#This Row],[ThirdLargestPropertyUseTypeGFA]]</f>
        <v>107281</v>
      </c>
      <c r="Z137" s="3">
        <f>Tabela3[[#This Row],[GFA total]]-Tabela3[[#This Row],[Kolumna3]]</f>
        <v>-25194</v>
      </c>
      <c r="AB137">
        <v>100</v>
      </c>
      <c r="AC137">
        <v>19.899999999999999</v>
      </c>
      <c r="AD137">
        <v>20.8</v>
      </c>
      <c r="AE137">
        <v>62.5</v>
      </c>
      <c r="AF137">
        <v>65.5</v>
      </c>
      <c r="AG137" s="3">
        <v>1634334</v>
      </c>
      <c r="AH137" s="3">
        <v>5576579.0296943998</v>
      </c>
      <c r="AI137" s="3">
        <v>1711283</v>
      </c>
      <c r="AJ137" s="3">
        <v>5839139.9136728002</v>
      </c>
      <c r="AK137" s="3">
        <v>0</v>
      </c>
      <c r="AL137" s="3">
        <v>0</v>
      </c>
      <c r="AM137" s="3">
        <v>478996</v>
      </c>
      <c r="AN137" s="3">
        <v>1634402</v>
      </c>
      <c r="AO137" s="3">
        <v>0</v>
      </c>
      <c r="AP137" s="3">
        <v>0</v>
      </c>
      <c r="AQ137" s="3">
        <v>0</v>
      </c>
      <c r="AR137" s="3">
        <v>0</v>
      </c>
      <c r="AS137" s="3">
        <f>Tabela3[[#This Row],[NaturalGas(kBtu)]]+Tabela3[[#This Row],[Electricity(kBtu)]]+Tabela3[[#This Row],[SteamUse(kBtu)]]</f>
        <v>1634402</v>
      </c>
      <c r="AT137" s="3">
        <f>Tabela3[[#This Row],[SiteEnergyUse(kBtu)]]-Tabela3[[#This Row],[Kolumna1]]</f>
        <v>-68</v>
      </c>
      <c r="AU137">
        <v>11.39</v>
      </c>
      <c r="AV137">
        <v>0.05</v>
      </c>
      <c r="AW137" t="s">
        <v>55</v>
      </c>
      <c r="AY137" t="s">
        <v>56</v>
      </c>
    </row>
    <row r="138" spans="1:51" hidden="1" x14ac:dyDescent="0.25">
      <c r="A138">
        <v>27570</v>
      </c>
      <c r="B138">
        <v>2015</v>
      </c>
      <c r="C138" t="s">
        <v>102</v>
      </c>
      <c r="D138" t="s">
        <v>103</v>
      </c>
      <c r="E138" t="s">
        <v>12243</v>
      </c>
      <c r="F138" t="s">
        <v>12244</v>
      </c>
      <c r="G138" t="s">
        <v>215</v>
      </c>
      <c r="H138">
        <v>5</v>
      </c>
      <c r="I138" t="s">
        <v>216</v>
      </c>
      <c r="J138" t="s">
        <v>12245</v>
      </c>
      <c r="K138" t="s">
        <v>12246</v>
      </c>
      <c r="L138">
        <v>2004</v>
      </c>
      <c r="M138">
        <v>1</v>
      </c>
      <c r="N138">
        <v>6</v>
      </c>
      <c r="O138" s="3">
        <v>0</v>
      </c>
      <c r="P138" s="3">
        <v>41149</v>
      </c>
      <c r="Q138" s="3" t="s">
        <v>2959</v>
      </c>
      <c r="R138" s="3" t="s">
        <v>108</v>
      </c>
      <c r="S138" s="3">
        <v>41149</v>
      </c>
      <c r="T138" s="3" t="s">
        <v>62</v>
      </c>
      <c r="U138" s="3">
        <v>25100</v>
      </c>
      <c r="X138" s="3">
        <f>Tabela3[[#This Row],[PropertyGFABuilding(s)]]+Tabela3[[#This Row],[PropertyGFAParking]]</f>
        <v>41149</v>
      </c>
      <c r="Y138" s="3">
        <f>Tabela3[[#This Row],[LargestPropertyUseTypeGFA]]+Tabela3[[#This Row],[SecondLargestPropertyUseTypeGFA]]+Tabela3[[#This Row],[ThirdLargestPropertyUseTypeGFA]]</f>
        <v>66249</v>
      </c>
      <c r="Z138" s="3">
        <f>Tabela3[[#This Row],[GFA total]]-Tabela3[[#This Row],[Kolumna3]]</f>
        <v>-25100</v>
      </c>
      <c r="AB138">
        <v>95</v>
      </c>
      <c r="AC138">
        <v>37.4</v>
      </c>
      <c r="AD138">
        <v>40.5</v>
      </c>
      <c r="AE138">
        <v>89.3</v>
      </c>
      <c r="AF138">
        <v>96.4</v>
      </c>
      <c r="AG138" s="3">
        <v>1539191</v>
      </c>
      <c r="AH138" s="3">
        <v>5251937.6414456004</v>
      </c>
      <c r="AI138" s="3">
        <v>1664731</v>
      </c>
      <c r="AJ138" s="3">
        <v>5680297.8979096003</v>
      </c>
      <c r="AK138" s="3">
        <v>0</v>
      </c>
      <c r="AL138" s="3">
        <v>0</v>
      </c>
      <c r="AM138" s="3">
        <v>288786</v>
      </c>
      <c r="AN138" s="3">
        <v>985379</v>
      </c>
      <c r="AO138" s="3">
        <v>5539</v>
      </c>
      <c r="AP138" s="3">
        <v>553853</v>
      </c>
      <c r="AQ138" s="3">
        <v>1889824.8615848001</v>
      </c>
      <c r="AR138" s="3">
        <v>0</v>
      </c>
      <c r="AS138" s="3">
        <f>Tabela3[[#This Row],[NaturalGas(kBtu)]]+Tabela3[[#This Row],[Electricity(kBtu)]]+Tabela3[[#This Row],[SteamUse(kBtu)]]</f>
        <v>1539232</v>
      </c>
      <c r="AT138" s="3">
        <f>Tabela3[[#This Row],[SiteEnergyUse(kBtu)]]-Tabela3[[#This Row],[Kolumna1]]</f>
        <v>-41</v>
      </c>
      <c r="AU138">
        <v>36.28</v>
      </c>
      <c r="AV138">
        <v>0.78</v>
      </c>
      <c r="AW138" t="s">
        <v>55</v>
      </c>
      <c r="AY138" t="s">
        <v>56</v>
      </c>
    </row>
    <row r="139" spans="1:51" hidden="1" x14ac:dyDescent="0.25">
      <c r="A139">
        <v>49865</v>
      </c>
      <c r="B139">
        <v>2015</v>
      </c>
      <c r="C139" t="s">
        <v>47</v>
      </c>
      <c r="D139" t="s">
        <v>82</v>
      </c>
      <c r="E139" t="s">
        <v>13416</v>
      </c>
      <c r="F139" t="s">
        <v>2811</v>
      </c>
      <c r="G139" t="s">
        <v>178</v>
      </c>
      <c r="H139">
        <v>4</v>
      </c>
      <c r="I139" t="s">
        <v>179</v>
      </c>
      <c r="J139" t="s">
        <v>13417</v>
      </c>
      <c r="K139" t="s">
        <v>13418</v>
      </c>
      <c r="L139">
        <v>2013</v>
      </c>
      <c r="M139">
        <v>1</v>
      </c>
      <c r="N139">
        <v>6</v>
      </c>
      <c r="O139" s="3">
        <v>0</v>
      </c>
      <c r="P139" s="3">
        <v>313841</v>
      </c>
      <c r="Q139" s="3" t="s">
        <v>13419</v>
      </c>
      <c r="R139" s="3" t="s">
        <v>2345</v>
      </c>
      <c r="S139" s="3">
        <v>318986</v>
      </c>
      <c r="T139" s="3" t="s">
        <v>392</v>
      </c>
      <c r="U139" s="3">
        <v>19909</v>
      </c>
      <c r="X139" s="3">
        <f>Tabela3[[#This Row],[PropertyGFABuilding(s)]]+Tabela3[[#This Row],[PropertyGFAParking]]</f>
        <v>313841</v>
      </c>
      <c r="Y139" s="3">
        <f>Tabela3[[#This Row],[LargestPropertyUseTypeGFA]]+Tabela3[[#This Row],[SecondLargestPropertyUseTypeGFA]]+Tabela3[[#This Row],[ThirdLargestPropertyUseTypeGFA]]</f>
        <v>338895</v>
      </c>
      <c r="Z139" s="3">
        <f>Tabela3[[#This Row],[GFA total]]-Tabela3[[#This Row],[Kolumna3]]</f>
        <v>-25054</v>
      </c>
      <c r="AC139">
        <v>75.8</v>
      </c>
      <c r="AD139">
        <v>78.5</v>
      </c>
      <c r="AE139">
        <v>154.9</v>
      </c>
      <c r="AF139">
        <v>157.80000000000001</v>
      </c>
      <c r="AG139" s="3">
        <v>25672598</v>
      </c>
      <c r="AH139" s="3">
        <v>87598539.615876794</v>
      </c>
      <c r="AI139" s="3">
        <v>26613338</v>
      </c>
      <c r="AJ139" s="3">
        <v>90808477.704660803</v>
      </c>
      <c r="AK139" s="3">
        <v>0</v>
      </c>
      <c r="AL139" s="3">
        <v>0</v>
      </c>
      <c r="AM139" s="3">
        <v>3579475</v>
      </c>
      <c r="AN139" s="3">
        <v>12213676</v>
      </c>
      <c r="AO139" s="3">
        <v>134594</v>
      </c>
      <c r="AP139" s="3">
        <v>13459428</v>
      </c>
      <c r="AQ139" s="3">
        <v>45925474.191004798</v>
      </c>
      <c r="AR139" s="3">
        <v>0</v>
      </c>
      <c r="AS139" s="3">
        <f>Tabela3[[#This Row],[NaturalGas(kBtu)]]+Tabela3[[#This Row],[Electricity(kBtu)]]+Tabela3[[#This Row],[SteamUse(kBtu)]]</f>
        <v>25673104</v>
      </c>
      <c r="AT139" s="3">
        <f>Tabela3[[#This Row],[SiteEnergyUse(kBtu)]]-Tabela3[[#This Row],[Kolumna1]]</f>
        <v>-506</v>
      </c>
      <c r="AU139">
        <v>799.97</v>
      </c>
      <c r="AV139">
        <v>2.38</v>
      </c>
      <c r="AW139" t="s">
        <v>55</v>
      </c>
      <c r="AY139" t="s">
        <v>56</v>
      </c>
    </row>
    <row r="140" spans="1:51" hidden="1" x14ac:dyDescent="0.25">
      <c r="A140">
        <v>20415</v>
      </c>
      <c r="B140">
        <v>2015</v>
      </c>
      <c r="C140" t="s">
        <v>47</v>
      </c>
      <c r="D140" t="s">
        <v>169</v>
      </c>
      <c r="E140" t="s">
        <v>4343</v>
      </c>
      <c r="F140" t="s">
        <v>4344</v>
      </c>
      <c r="G140" t="s">
        <v>867</v>
      </c>
      <c r="H140">
        <v>1</v>
      </c>
      <c r="I140" t="s">
        <v>372</v>
      </c>
      <c r="J140" t="s">
        <v>4345</v>
      </c>
      <c r="K140" t="s">
        <v>4346</v>
      </c>
      <c r="L140">
        <v>1922</v>
      </c>
      <c r="M140">
        <v>1</v>
      </c>
      <c r="N140">
        <v>2</v>
      </c>
      <c r="O140" s="3">
        <v>0</v>
      </c>
      <c r="P140" s="3">
        <v>33462</v>
      </c>
      <c r="Q140" s="3" t="s">
        <v>169</v>
      </c>
      <c r="R140" s="3" t="s">
        <v>169</v>
      </c>
      <c r="S140" s="3">
        <v>57896</v>
      </c>
      <c r="X140" s="3">
        <f>Tabela3[[#This Row],[PropertyGFABuilding(s)]]+Tabela3[[#This Row],[PropertyGFAParking]]</f>
        <v>33462</v>
      </c>
      <c r="Y140" s="3">
        <f>Tabela3[[#This Row],[LargestPropertyUseTypeGFA]]+Tabela3[[#This Row],[SecondLargestPropertyUseTypeGFA]]+Tabela3[[#This Row],[ThirdLargestPropertyUseTypeGFA]]</f>
        <v>57896</v>
      </c>
      <c r="Z140" s="3">
        <f>Tabela3[[#This Row],[GFA total]]-Tabela3[[#This Row],[Kolumna3]]</f>
        <v>-24434</v>
      </c>
      <c r="AB140">
        <v>89</v>
      </c>
      <c r="AC140">
        <v>51.7</v>
      </c>
      <c r="AD140">
        <v>65.8</v>
      </c>
      <c r="AE140">
        <v>75.3</v>
      </c>
      <c r="AF140">
        <v>91.4</v>
      </c>
      <c r="AG140" s="3">
        <v>2994822</v>
      </c>
      <c r="AH140" s="3">
        <v>10218756.730795201</v>
      </c>
      <c r="AI140" s="3">
        <v>3806840</v>
      </c>
      <c r="AJ140" s="3">
        <v>12989477.128544001</v>
      </c>
      <c r="AK140" s="3">
        <v>0</v>
      </c>
      <c r="AL140" s="3">
        <v>0</v>
      </c>
      <c r="AM140" s="3">
        <v>170062</v>
      </c>
      <c r="AN140" s="3">
        <v>580275</v>
      </c>
      <c r="AO140" s="3">
        <v>24146</v>
      </c>
      <c r="AP140" s="3">
        <v>2414571</v>
      </c>
      <c r="AQ140" s="3">
        <v>8238858.1552536003</v>
      </c>
      <c r="AR140" s="3">
        <v>0</v>
      </c>
      <c r="AS140" s="3">
        <f>Tabela3[[#This Row],[NaturalGas(kBtu)]]+Tabela3[[#This Row],[Electricity(kBtu)]]+Tabela3[[#This Row],[SteamUse(kBtu)]]</f>
        <v>2994846</v>
      </c>
      <c r="AT140" s="3">
        <f>Tabela3[[#This Row],[SiteEnergyUse(kBtu)]]-Tabela3[[#This Row],[Kolumna1]]</f>
        <v>-24</v>
      </c>
      <c r="AU140">
        <v>132.28</v>
      </c>
      <c r="AV140">
        <v>3.88</v>
      </c>
      <c r="AW140" t="s">
        <v>55</v>
      </c>
      <c r="AY140" t="s">
        <v>56</v>
      </c>
    </row>
    <row r="141" spans="1:51" hidden="1" x14ac:dyDescent="0.25">
      <c r="A141">
        <v>27926</v>
      </c>
      <c r="B141">
        <v>2015</v>
      </c>
      <c r="C141" t="s">
        <v>102</v>
      </c>
      <c r="D141" t="s">
        <v>103</v>
      </c>
      <c r="E141" t="s">
        <v>12639</v>
      </c>
      <c r="F141" t="s">
        <v>12640</v>
      </c>
      <c r="G141" t="s">
        <v>365</v>
      </c>
      <c r="H141">
        <v>3</v>
      </c>
      <c r="I141" t="s">
        <v>194</v>
      </c>
      <c r="J141" t="s">
        <v>12641</v>
      </c>
      <c r="K141" t="s">
        <v>12642</v>
      </c>
      <c r="L141">
        <v>2008</v>
      </c>
      <c r="M141">
        <v>1</v>
      </c>
      <c r="N141">
        <v>7</v>
      </c>
      <c r="O141" s="3">
        <v>26480</v>
      </c>
      <c r="P141" s="3">
        <v>75050</v>
      </c>
      <c r="Q141" s="3" t="s">
        <v>2959</v>
      </c>
      <c r="R141" s="3" t="s">
        <v>108</v>
      </c>
      <c r="S141" s="3">
        <v>99313</v>
      </c>
      <c r="T141" s="3" t="s">
        <v>62</v>
      </c>
      <c r="U141" s="3">
        <v>26480</v>
      </c>
      <c r="X141" s="3">
        <f>Tabela3[[#This Row],[PropertyGFABuilding(s)]]+Tabela3[[#This Row],[PropertyGFAParking]]</f>
        <v>101530</v>
      </c>
      <c r="Y141" s="3">
        <f>Tabela3[[#This Row],[LargestPropertyUseTypeGFA]]+Tabela3[[#This Row],[SecondLargestPropertyUseTypeGFA]]+Tabela3[[#This Row],[ThirdLargestPropertyUseTypeGFA]]</f>
        <v>125793</v>
      </c>
      <c r="Z141" s="3">
        <f>Tabela3[[#This Row],[GFA total]]-Tabela3[[#This Row],[Kolumna3]]</f>
        <v>-24263</v>
      </c>
      <c r="AB141">
        <v>53</v>
      </c>
      <c r="AC141">
        <v>44.9</v>
      </c>
      <c r="AD141">
        <v>44.9</v>
      </c>
      <c r="AE141">
        <v>97.9</v>
      </c>
      <c r="AF141">
        <v>97.9</v>
      </c>
      <c r="AG141" s="3">
        <v>4458703</v>
      </c>
      <c r="AH141" s="3">
        <v>15213725.9883448</v>
      </c>
      <c r="AI141" s="3">
        <v>4458703</v>
      </c>
      <c r="AJ141" s="3">
        <v>15213725.9883448</v>
      </c>
      <c r="AK141" s="3">
        <v>0</v>
      </c>
      <c r="AL141" s="3">
        <v>0</v>
      </c>
      <c r="AM141" s="3">
        <v>707172</v>
      </c>
      <c r="AN141" s="3">
        <v>2412969</v>
      </c>
      <c r="AO141" s="3">
        <v>20458</v>
      </c>
      <c r="AP141" s="3">
        <v>2045834</v>
      </c>
      <c r="AQ141" s="3">
        <v>6980675.2980944002</v>
      </c>
      <c r="AR141" s="3">
        <v>0</v>
      </c>
      <c r="AS141" s="3">
        <f>Tabela3[[#This Row],[NaturalGas(kBtu)]]+Tabela3[[#This Row],[Electricity(kBtu)]]+Tabela3[[#This Row],[SteamUse(kBtu)]]</f>
        <v>4458803</v>
      </c>
      <c r="AT141" s="3">
        <f>Tabela3[[#This Row],[SiteEnergyUse(kBtu)]]-Tabela3[[#This Row],[Kolumna1]]</f>
        <v>-100</v>
      </c>
      <c r="AU141">
        <v>125.48</v>
      </c>
      <c r="AV141">
        <v>1.1299999999999999</v>
      </c>
      <c r="AW141" t="s">
        <v>55</v>
      </c>
      <c r="AY141" t="s">
        <v>56</v>
      </c>
    </row>
    <row r="142" spans="1:51" hidden="1" x14ac:dyDescent="0.25">
      <c r="A142">
        <v>26997</v>
      </c>
      <c r="B142">
        <v>2015</v>
      </c>
      <c r="C142" t="s">
        <v>47</v>
      </c>
      <c r="D142" t="s">
        <v>148</v>
      </c>
      <c r="E142" t="s">
        <v>11705</v>
      </c>
      <c r="F142" t="s">
        <v>11706</v>
      </c>
      <c r="G142" t="s">
        <v>178</v>
      </c>
      <c r="H142">
        <v>4</v>
      </c>
      <c r="I142" t="s">
        <v>179</v>
      </c>
      <c r="J142" t="s">
        <v>11707</v>
      </c>
      <c r="K142" t="s">
        <v>11708</v>
      </c>
      <c r="L142">
        <v>1999</v>
      </c>
      <c r="M142">
        <v>1</v>
      </c>
      <c r="N142">
        <v>2</v>
      </c>
      <c r="O142" s="3">
        <v>0</v>
      </c>
      <c r="P142" s="3">
        <v>32928</v>
      </c>
      <c r="Q142" s="3" t="s">
        <v>414</v>
      </c>
      <c r="R142" s="3" t="s">
        <v>62</v>
      </c>
      <c r="S142" s="3">
        <v>24288</v>
      </c>
      <c r="T142" s="3" t="s">
        <v>198</v>
      </c>
      <c r="U142" s="3">
        <v>16710</v>
      </c>
      <c r="V142" s="3" t="s">
        <v>143</v>
      </c>
      <c r="W142" s="3">
        <v>16128</v>
      </c>
      <c r="X142" s="3">
        <f>Tabela3[[#This Row],[PropertyGFABuilding(s)]]+Tabela3[[#This Row],[PropertyGFAParking]]</f>
        <v>32928</v>
      </c>
      <c r="Y142" s="3">
        <f>Tabela3[[#This Row],[LargestPropertyUseTypeGFA]]+Tabela3[[#This Row],[SecondLargestPropertyUseTypeGFA]]+Tabela3[[#This Row],[ThirdLargestPropertyUseTypeGFA]]</f>
        <v>57126</v>
      </c>
      <c r="Z142" s="3">
        <f>Tabela3[[#This Row],[GFA total]]-Tabela3[[#This Row],[Kolumna3]]</f>
        <v>-24198</v>
      </c>
      <c r="AB142">
        <v>11</v>
      </c>
      <c r="AC142">
        <v>165.1</v>
      </c>
      <c r="AD142">
        <v>165.1</v>
      </c>
      <c r="AE142">
        <v>518.29999999999995</v>
      </c>
      <c r="AF142">
        <v>518.29999999999995</v>
      </c>
      <c r="AG142" s="3">
        <v>5420552</v>
      </c>
      <c r="AH142" s="3">
        <v>18495690.974163201</v>
      </c>
      <c r="AI142" s="3">
        <v>5420552</v>
      </c>
      <c r="AJ142" s="3">
        <v>18495690.974163201</v>
      </c>
      <c r="AK142" s="3">
        <v>0</v>
      </c>
      <c r="AL142" s="3">
        <v>0</v>
      </c>
      <c r="AM142" s="3">
        <v>1588673</v>
      </c>
      <c r="AN142" s="3">
        <v>5420777</v>
      </c>
      <c r="AO142" s="3">
        <v>0</v>
      </c>
      <c r="AP142" s="3">
        <v>0</v>
      </c>
      <c r="AQ142" s="3">
        <v>0</v>
      </c>
      <c r="AR142" s="3">
        <v>0</v>
      </c>
      <c r="AS142" s="3">
        <f>Tabela3[[#This Row],[NaturalGas(kBtu)]]+Tabela3[[#This Row],[Electricity(kBtu)]]+Tabela3[[#This Row],[SteamUse(kBtu)]]</f>
        <v>5420777</v>
      </c>
      <c r="AT142" s="3">
        <f>Tabela3[[#This Row],[SiteEnergyUse(kBtu)]]-Tabela3[[#This Row],[Kolumna1]]</f>
        <v>-225</v>
      </c>
      <c r="AU142">
        <v>37.79</v>
      </c>
      <c r="AV142">
        <v>0.44</v>
      </c>
      <c r="AW142" t="s">
        <v>70</v>
      </c>
      <c r="AY142" t="s">
        <v>56</v>
      </c>
    </row>
    <row r="143" spans="1:51" hidden="1" x14ac:dyDescent="0.25">
      <c r="A143">
        <v>601</v>
      </c>
      <c r="B143">
        <v>2015</v>
      </c>
      <c r="C143" t="s">
        <v>47</v>
      </c>
      <c r="D143" t="s">
        <v>148</v>
      </c>
      <c r="E143" t="s">
        <v>2059</v>
      </c>
      <c r="F143" t="s">
        <v>2060</v>
      </c>
      <c r="G143" t="s">
        <v>228</v>
      </c>
      <c r="H143">
        <v>4</v>
      </c>
      <c r="I143" t="s">
        <v>229</v>
      </c>
      <c r="J143" t="s">
        <v>2061</v>
      </c>
      <c r="K143" t="s">
        <v>2062</v>
      </c>
      <c r="L143">
        <v>1904</v>
      </c>
      <c r="M143">
        <v>1</v>
      </c>
      <c r="N143">
        <v>2</v>
      </c>
      <c r="O143" s="3">
        <v>0</v>
      </c>
      <c r="P143" s="3">
        <v>53002</v>
      </c>
      <c r="Q143" s="3" t="s">
        <v>2063</v>
      </c>
      <c r="R143" s="3" t="s">
        <v>198</v>
      </c>
      <c r="S143" s="3">
        <v>31602</v>
      </c>
      <c r="T143" s="3" t="s">
        <v>62</v>
      </c>
      <c r="U143" s="3">
        <v>27427</v>
      </c>
      <c r="V143" s="3" t="s">
        <v>108</v>
      </c>
      <c r="W143" s="3">
        <v>18130</v>
      </c>
      <c r="X143" s="3">
        <f>Tabela3[[#This Row],[PropertyGFABuilding(s)]]+Tabela3[[#This Row],[PropertyGFAParking]]</f>
        <v>53002</v>
      </c>
      <c r="Y143" s="3">
        <f>Tabela3[[#This Row],[LargestPropertyUseTypeGFA]]+Tabela3[[#This Row],[SecondLargestPropertyUseTypeGFA]]+Tabela3[[#This Row],[ThirdLargestPropertyUseTypeGFA]]</f>
        <v>77159</v>
      </c>
      <c r="Z143" s="3">
        <f>Tabela3[[#This Row],[GFA total]]-Tabela3[[#This Row],[Kolumna3]]</f>
        <v>-24157</v>
      </c>
      <c r="AB143">
        <v>82</v>
      </c>
      <c r="AC143">
        <v>58.6</v>
      </c>
      <c r="AD143">
        <v>62.5</v>
      </c>
      <c r="AE143">
        <v>160.30000000000001</v>
      </c>
      <c r="AF143">
        <v>164.4</v>
      </c>
      <c r="AG143" s="3">
        <v>3129811</v>
      </c>
      <c r="AH143" s="3">
        <v>10679358.3132376</v>
      </c>
      <c r="AI143" s="3">
        <v>3342888</v>
      </c>
      <c r="AJ143" s="3">
        <v>11406407.2089408</v>
      </c>
      <c r="AK143" s="3">
        <v>0</v>
      </c>
      <c r="AL143" s="3">
        <v>0</v>
      </c>
      <c r="AM143" s="3">
        <v>740335</v>
      </c>
      <c r="AN143" s="3">
        <v>2526127</v>
      </c>
      <c r="AO143" s="3">
        <v>6038</v>
      </c>
      <c r="AP143" s="3">
        <v>603788</v>
      </c>
      <c r="AQ143" s="3">
        <v>2060210.1523808001</v>
      </c>
      <c r="AR143" s="3">
        <v>0</v>
      </c>
      <c r="AS143" s="3">
        <f>Tabela3[[#This Row],[NaturalGas(kBtu)]]+Tabela3[[#This Row],[Electricity(kBtu)]]+Tabela3[[#This Row],[SteamUse(kBtu)]]</f>
        <v>3129915</v>
      </c>
      <c r="AT143" s="3">
        <f>Tabela3[[#This Row],[SiteEnergyUse(kBtu)]]-Tabela3[[#This Row],[Kolumna1]]</f>
        <v>-104</v>
      </c>
      <c r="AU143">
        <v>49.68</v>
      </c>
      <c r="AV143">
        <v>0.73</v>
      </c>
      <c r="AW143" t="s">
        <v>70</v>
      </c>
      <c r="AY143" t="s">
        <v>56</v>
      </c>
    </row>
    <row r="144" spans="1:51" hidden="1" x14ac:dyDescent="0.25">
      <c r="A144">
        <v>27873</v>
      </c>
      <c r="B144">
        <v>2015</v>
      </c>
      <c r="C144" t="s">
        <v>102</v>
      </c>
      <c r="D144" t="s">
        <v>103</v>
      </c>
      <c r="E144" t="s">
        <v>12574</v>
      </c>
      <c r="F144" t="s">
        <v>12575</v>
      </c>
      <c r="G144" t="s">
        <v>365</v>
      </c>
      <c r="H144">
        <v>3</v>
      </c>
      <c r="I144" t="s">
        <v>194</v>
      </c>
      <c r="J144" t="s">
        <v>12576</v>
      </c>
      <c r="K144" t="s">
        <v>12577</v>
      </c>
      <c r="L144">
        <v>1910</v>
      </c>
      <c r="M144">
        <v>1</v>
      </c>
      <c r="N144">
        <v>6</v>
      </c>
      <c r="O144" s="3">
        <v>12387</v>
      </c>
      <c r="P144" s="3">
        <v>62338</v>
      </c>
      <c r="Q144" s="3" t="s">
        <v>2959</v>
      </c>
      <c r="R144" s="3" t="s">
        <v>108</v>
      </c>
      <c r="S144" s="3">
        <v>86443</v>
      </c>
      <c r="T144" s="3" t="s">
        <v>62</v>
      </c>
      <c r="U144" s="3">
        <v>12387</v>
      </c>
      <c r="X144" s="3">
        <f>Tabela3[[#This Row],[PropertyGFABuilding(s)]]+Tabela3[[#This Row],[PropertyGFAParking]]</f>
        <v>74725</v>
      </c>
      <c r="Y144" s="3">
        <f>Tabela3[[#This Row],[LargestPropertyUseTypeGFA]]+Tabela3[[#This Row],[SecondLargestPropertyUseTypeGFA]]+Tabela3[[#This Row],[ThirdLargestPropertyUseTypeGFA]]</f>
        <v>98830</v>
      </c>
      <c r="Z144" s="3">
        <f>Tabela3[[#This Row],[GFA total]]-Tabela3[[#This Row],[Kolumna3]]</f>
        <v>-24105</v>
      </c>
      <c r="AB144">
        <v>30</v>
      </c>
      <c r="AC144">
        <v>46.5</v>
      </c>
      <c r="AD144">
        <v>46.5</v>
      </c>
      <c r="AE144">
        <v>102.2</v>
      </c>
      <c r="AF144">
        <v>102.2</v>
      </c>
      <c r="AG144" s="3">
        <v>4023479</v>
      </c>
      <c r="AH144" s="3">
        <v>13728680.072626401</v>
      </c>
      <c r="AI144" s="3">
        <v>4023479</v>
      </c>
      <c r="AJ144" s="3">
        <v>13728680.072626401</v>
      </c>
      <c r="AK144" s="3">
        <v>0</v>
      </c>
      <c r="AL144" s="3">
        <v>0</v>
      </c>
      <c r="AM144" s="3">
        <v>645908</v>
      </c>
      <c r="AN144" s="3">
        <v>2203929</v>
      </c>
      <c r="AO144" s="3">
        <v>18196</v>
      </c>
      <c r="AP144" s="3">
        <v>1819642</v>
      </c>
      <c r="AQ144" s="3">
        <v>6208876.1653071996</v>
      </c>
      <c r="AR144" s="3">
        <v>0</v>
      </c>
      <c r="AS144" s="3">
        <f>Tabela3[[#This Row],[NaturalGas(kBtu)]]+Tabela3[[#This Row],[Electricity(kBtu)]]+Tabela3[[#This Row],[SteamUse(kBtu)]]</f>
        <v>4023571</v>
      </c>
      <c r="AT144" s="3">
        <f>Tabela3[[#This Row],[SiteEnergyUse(kBtu)]]-Tabela3[[#This Row],[Kolumna1]]</f>
        <v>-92</v>
      </c>
      <c r="AU144">
        <v>112.01</v>
      </c>
      <c r="AV144">
        <v>1.37</v>
      </c>
      <c r="AW144" t="s">
        <v>55</v>
      </c>
      <c r="AY144" t="s">
        <v>56</v>
      </c>
    </row>
    <row r="145" spans="1:52" hidden="1" x14ac:dyDescent="0.25">
      <c r="A145">
        <v>26163</v>
      </c>
      <c r="B145">
        <v>2015</v>
      </c>
      <c r="C145" t="s">
        <v>311</v>
      </c>
      <c r="D145" t="s">
        <v>312</v>
      </c>
      <c r="E145" t="s">
        <v>10837</v>
      </c>
      <c r="F145" t="s">
        <v>10838</v>
      </c>
      <c r="G145" t="s">
        <v>205</v>
      </c>
      <c r="H145">
        <v>3</v>
      </c>
      <c r="I145" t="s">
        <v>194</v>
      </c>
      <c r="J145" t="s">
        <v>10839</v>
      </c>
      <c r="K145" t="s">
        <v>10840</v>
      </c>
      <c r="L145">
        <v>2007</v>
      </c>
      <c r="M145">
        <v>1</v>
      </c>
      <c r="N145">
        <v>4</v>
      </c>
      <c r="O145" s="3">
        <v>15308</v>
      </c>
      <c r="P145" s="3">
        <v>14113</v>
      </c>
      <c r="Q145" s="3" t="s">
        <v>2968</v>
      </c>
      <c r="R145" s="3" t="s">
        <v>108</v>
      </c>
      <c r="S145" s="3">
        <v>29421</v>
      </c>
      <c r="T145" s="3" t="s">
        <v>62</v>
      </c>
      <c r="U145" s="3">
        <v>15308</v>
      </c>
      <c r="V145" s="3" t="s">
        <v>143</v>
      </c>
      <c r="W145" s="3">
        <v>8796</v>
      </c>
      <c r="X145" s="3">
        <f>Tabela3[[#This Row],[PropertyGFABuilding(s)]]+Tabela3[[#This Row],[PropertyGFAParking]]</f>
        <v>29421</v>
      </c>
      <c r="Y145" s="3">
        <f>Tabela3[[#This Row],[LargestPropertyUseTypeGFA]]+Tabela3[[#This Row],[SecondLargestPropertyUseTypeGFA]]+Tabela3[[#This Row],[ThirdLargestPropertyUseTypeGFA]]</f>
        <v>53525</v>
      </c>
      <c r="Z145" s="3">
        <f>Tabela3[[#This Row],[GFA total]]-Tabela3[[#This Row],[Kolumna3]]</f>
        <v>-24104</v>
      </c>
      <c r="AB145">
        <v>90</v>
      </c>
      <c r="AC145">
        <v>24.9</v>
      </c>
      <c r="AD145">
        <v>25.9</v>
      </c>
      <c r="AE145">
        <v>77.7</v>
      </c>
      <c r="AF145">
        <v>80.8</v>
      </c>
      <c r="AG145" s="3">
        <v>951421</v>
      </c>
      <c r="AH145" s="3">
        <v>3246383.1732136002</v>
      </c>
      <c r="AI145" s="3">
        <v>989332</v>
      </c>
      <c r="AJ145" s="3">
        <v>3375740.8734112</v>
      </c>
      <c r="AK145" s="3">
        <v>0</v>
      </c>
      <c r="AL145" s="3">
        <v>0</v>
      </c>
      <c r="AM145" s="3">
        <v>276226</v>
      </c>
      <c r="AN145" s="3">
        <v>942523</v>
      </c>
      <c r="AO145" s="3">
        <v>89</v>
      </c>
      <c r="AP145" s="3">
        <v>8937</v>
      </c>
      <c r="AQ145" s="3">
        <v>30494.309479200001</v>
      </c>
      <c r="AR145" s="3">
        <v>0</v>
      </c>
      <c r="AS145" s="3">
        <f>Tabela3[[#This Row],[NaturalGas(kBtu)]]+Tabela3[[#This Row],[Electricity(kBtu)]]+Tabela3[[#This Row],[SteamUse(kBtu)]]</f>
        <v>951460</v>
      </c>
      <c r="AT145" s="3">
        <f>Tabela3[[#This Row],[SiteEnergyUse(kBtu)]]-Tabela3[[#This Row],[Kolumna1]]</f>
        <v>-39</v>
      </c>
      <c r="AU145">
        <v>7.05</v>
      </c>
      <c r="AV145">
        <v>0.1</v>
      </c>
      <c r="AW145" t="s">
        <v>55</v>
      </c>
      <c r="AY145" t="s">
        <v>56</v>
      </c>
    </row>
    <row r="146" spans="1:52" hidden="1" x14ac:dyDescent="0.25">
      <c r="A146">
        <v>29792</v>
      </c>
      <c r="B146">
        <v>2015</v>
      </c>
      <c r="C146" t="s">
        <v>311</v>
      </c>
      <c r="D146" t="s">
        <v>312</v>
      </c>
      <c r="E146" t="s">
        <v>12921</v>
      </c>
      <c r="F146" t="s">
        <v>12922</v>
      </c>
      <c r="G146" t="s">
        <v>867</v>
      </c>
      <c r="H146">
        <v>1</v>
      </c>
      <c r="I146" t="s">
        <v>372</v>
      </c>
      <c r="J146" t="s">
        <v>12923</v>
      </c>
      <c r="K146" t="s">
        <v>12924</v>
      </c>
      <c r="L146">
        <v>1987</v>
      </c>
      <c r="M146">
        <v>1</v>
      </c>
      <c r="N146">
        <v>3</v>
      </c>
      <c r="O146" s="3">
        <v>24000</v>
      </c>
      <c r="P146" s="3">
        <v>55052</v>
      </c>
      <c r="Q146" s="3" t="s">
        <v>2968</v>
      </c>
      <c r="R146" s="3" t="s">
        <v>108</v>
      </c>
      <c r="S146" s="3">
        <v>77552</v>
      </c>
      <c r="T146" s="3" t="s">
        <v>62</v>
      </c>
      <c r="U146" s="3">
        <v>24000</v>
      </c>
      <c r="V146" s="3" t="s">
        <v>143</v>
      </c>
      <c r="W146" s="3">
        <v>1500</v>
      </c>
      <c r="X146" s="3">
        <f>Tabela3[[#This Row],[PropertyGFABuilding(s)]]+Tabela3[[#This Row],[PropertyGFAParking]]</f>
        <v>79052</v>
      </c>
      <c r="Y146" s="3">
        <f>Tabela3[[#This Row],[LargestPropertyUseTypeGFA]]+Tabela3[[#This Row],[SecondLargestPropertyUseTypeGFA]]+Tabela3[[#This Row],[ThirdLargestPropertyUseTypeGFA]]</f>
        <v>103052</v>
      </c>
      <c r="Z146" s="3">
        <f>Tabela3[[#This Row],[GFA total]]-Tabela3[[#This Row],[Kolumna3]]</f>
        <v>-24000</v>
      </c>
      <c r="AC146">
        <v>24.4</v>
      </c>
      <c r="AD146">
        <v>27.6</v>
      </c>
      <c r="AE146">
        <v>76.5</v>
      </c>
      <c r="AF146">
        <v>86.8</v>
      </c>
      <c r="AG146" s="3">
        <v>1925018</v>
      </c>
      <c r="AH146" s="3">
        <v>6568433.9985488001</v>
      </c>
      <c r="AI146" s="3">
        <v>2184054</v>
      </c>
      <c r="AJ146" s="3">
        <v>7452301.5100464001</v>
      </c>
      <c r="AK146" s="3">
        <v>0</v>
      </c>
      <c r="AL146" s="3">
        <v>0</v>
      </c>
      <c r="AM146" s="3">
        <v>564190</v>
      </c>
      <c r="AN146" s="3">
        <v>1925097</v>
      </c>
      <c r="AO146" s="3">
        <v>0</v>
      </c>
      <c r="AP146" s="3">
        <v>0</v>
      </c>
      <c r="AQ146" s="3">
        <v>0</v>
      </c>
      <c r="AR146" s="3">
        <v>0</v>
      </c>
      <c r="AS146" s="3">
        <f>Tabela3[[#This Row],[NaturalGas(kBtu)]]+Tabela3[[#This Row],[Electricity(kBtu)]]+Tabela3[[#This Row],[SteamUse(kBtu)]]</f>
        <v>1925097</v>
      </c>
      <c r="AT146" s="3">
        <f>Tabela3[[#This Row],[SiteEnergyUse(kBtu)]]-Tabela3[[#This Row],[Kolumna1]]</f>
        <v>-79</v>
      </c>
      <c r="AU146">
        <v>13.42</v>
      </c>
      <c r="AV146">
        <v>7.0000000000000007E-2</v>
      </c>
      <c r="AW146" t="s">
        <v>55</v>
      </c>
      <c r="AY146" t="s">
        <v>56</v>
      </c>
    </row>
    <row r="147" spans="1:52" hidden="1" x14ac:dyDescent="0.25">
      <c r="A147">
        <v>49776</v>
      </c>
      <c r="B147">
        <v>2015</v>
      </c>
      <c r="C147" t="s">
        <v>47</v>
      </c>
      <c r="D147" t="s">
        <v>290</v>
      </c>
      <c r="E147" t="s">
        <v>13278</v>
      </c>
      <c r="F147" t="s">
        <v>13279</v>
      </c>
      <c r="G147" t="s">
        <v>78</v>
      </c>
      <c r="H147">
        <v>7</v>
      </c>
      <c r="I147" t="s">
        <v>52</v>
      </c>
      <c r="J147" t="s">
        <v>13280</v>
      </c>
      <c r="K147" t="s">
        <v>13281</v>
      </c>
      <c r="L147">
        <v>1988</v>
      </c>
      <c r="M147">
        <v>1</v>
      </c>
      <c r="N147">
        <v>13</v>
      </c>
      <c r="O147" s="3">
        <v>149326</v>
      </c>
      <c r="P147" s="3">
        <v>208933</v>
      </c>
      <c r="Q147" s="3" t="s">
        <v>13282</v>
      </c>
      <c r="R147" s="3" t="s">
        <v>143</v>
      </c>
      <c r="S147" s="3">
        <v>194687</v>
      </c>
      <c r="T147" s="3" t="s">
        <v>62</v>
      </c>
      <c r="U147" s="3">
        <v>149326</v>
      </c>
      <c r="V147" s="3" t="s">
        <v>108</v>
      </c>
      <c r="W147" s="3">
        <v>38225</v>
      </c>
      <c r="X147" s="3">
        <f>Tabela3[[#This Row],[PropertyGFABuilding(s)]]+Tabela3[[#This Row],[PropertyGFAParking]]</f>
        <v>358259</v>
      </c>
      <c r="Y147" s="3">
        <f>Tabela3[[#This Row],[LargestPropertyUseTypeGFA]]+Tabela3[[#This Row],[SecondLargestPropertyUseTypeGFA]]+Tabela3[[#This Row],[ThirdLargestPropertyUseTypeGFA]]</f>
        <v>382238</v>
      </c>
      <c r="Z147" s="3">
        <f>Tabela3[[#This Row],[GFA total]]-Tabela3[[#This Row],[Kolumna3]]</f>
        <v>-23979</v>
      </c>
      <c r="AA147" t="s">
        <v>1129</v>
      </c>
      <c r="AB147">
        <v>81</v>
      </c>
      <c r="AC147">
        <v>62.5</v>
      </c>
      <c r="AD147">
        <v>66.7</v>
      </c>
      <c r="AE147">
        <v>188.8</v>
      </c>
      <c r="AF147">
        <v>199.6</v>
      </c>
      <c r="AG147" s="3">
        <v>14935251</v>
      </c>
      <c r="AH147" s="3">
        <v>50961191.243541598</v>
      </c>
      <c r="AI147" s="3">
        <v>15934393</v>
      </c>
      <c r="AJ147" s="3">
        <v>54370405.226048797</v>
      </c>
      <c r="AK147" s="3">
        <v>0</v>
      </c>
      <c r="AL147" s="3">
        <v>0</v>
      </c>
      <c r="AM147" s="3">
        <v>4129655</v>
      </c>
      <c r="AN147" s="3">
        <v>14090968</v>
      </c>
      <c r="AO147" s="3">
        <v>8449</v>
      </c>
      <c r="AP147" s="3">
        <v>844867</v>
      </c>
      <c r="AQ147" s="3">
        <v>2882805.8371672002</v>
      </c>
      <c r="AR147" s="3">
        <v>0</v>
      </c>
      <c r="AS147" s="3">
        <f>Tabela3[[#This Row],[NaturalGas(kBtu)]]+Tabela3[[#This Row],[Electricity(kBtu)]]+Tabela3[[#This Row],[SteamUse(kBtu)]]</f>
        <v>14935835</v>
      </c>
      <c r="AT147" s="3">
        <f>Tabela3[[#This Row],[SiteEnergyUse(kBtu)]]-Tabela3[[#This Row],[Kolumna1]]</f>
        <v>-584</v>
      </c>
      <c r="AU147">
        <v>143.1</v>
      </c>
      <c r="AV147">
        <v>0.23</v>
      </c>
      <c r="AW147" t="s">
        <v>55</v>
      </c>
      <c r="AY147" t="s">
        <v>56</v>
      </c>
      <c r="AZ147" t="s">
        <v>391</v>
      </c>
    </row>
    <row r="148" spans="1:52" hidden="1" x14ac:dyDescent="0.25">
      <c r="A148">
        <v>49802</v>
      </c>
      <c r="B148">
        <v>2015</v>
      </c>
      <c r="C148" t="s">
        <v>47</v>
      </c>
      <c r="D148" t="s">
        <v>48</v>
      </c>
      <c r="E148" t="s">
        <v>13365</v>
      </c>
      <c r="F148" t="s">
        <v>13366</v>
      </c>
      <c r="G148" t="s">
        <v>262</v>
      </c>
      <c r="H148">
        <v>6</v>
      </c>
      <c r="I148" t="s">
        <v>263</v>
      </c>
      <c r="J148" t="s">
        <v>13367</v>
      </c>
      <c r="K148" t="s">
        <v>13368</v>
      </c>
      <c r="L148">
        <v>2013</v>
      </c>
      <c r="M148">
        <v>1</v>
      </c>
      <c r="N148">
        <v>4</v>
      </c>
      <c r="O148" s="3">
        <v>0</v>
      </c>
      <c r="P148" s="3">
        <v>62381</v>
      </c>
      <c r="Q148" s="3" t="s">
        <v>68</v>
      </c>
      <c r="R148" s="3" t="s">
        <v>48</v>
      </c>
      <c r="S148" s="3">
        <v>60245</v>
      </c>
      <c r="T148" s="3" t="s">
        <v>62</v>
      </c>
      <c r="U148" s="3">
        <v>26067</v>
      </c>
      <c r="V148" s="3" t="s">
        <v>69</v>
      </c>
      <c r="W148" s="3">
        <v>0</v>
      </c>
      <c r="X148" s="3">
        <f>Tabela3[[#This Row],[PropertyGFABuilding(s)]]+Tabela3[[#This Row],[PropertyGFAParking]]</f>
        <v>62381</v>
      </c>
      <c r="Y148" s="3">
        <f>Tabela3[[#This Row],[LargestPropertyUseTypeGFA]]+Tabela3[[#This Row],[SecondLargestPropertyUseTypeGFA]]+Tabela3[[#This Row],[ThirdLargestPropertyUseTypeGFA]]</f>
        <v>86312</v>
      </c>
      <c r="Z148" s="3">
        <f>Tabela3[[#This Row],[GFA total]]-Tabela3[[#This Row],[Kolumna3]]</f>
        <v>-23931</v>
      </c>
      <c r="AB148">
        <v>57</v>
      </c>
      <c r="AC148">
        <v>60.2</v>
      </c>
      <c r="AD148">
        <v>60.2</v>
      </c>
      <c r="AE148">
        <v>189</v>
      </c>
      <c r="AF148">
        <v>189</v>
      </c>
      <c r="AG148" s="3">
        <v>3625434</v>
      </c>
      <c r="AH148" s="3">
        <v>12370494.169454399</v>
      </c>
      <c r="AI148" s="3">
        <v>3625434</v>
      </c>
      <c r="AJ148" s="3">
        <v>12370494.169454399</v>
      </c>
      <c r="AK148" s="3">
        <v>0</v>
      </c>
      <c r="AL148" s="3">
        <v>0</v>
      </c>
      <c r="AM148" s="3">
        <v>1062554</v>
      </c>
      <c r="AN148" s="3">
        <v>3625585</v>
      </c>
      <c r="AO148" s="3">
        <v>0</v>
      </c>
      <c r="AP148" s="3">
        <v>0</v>
      </c>
      <c r="AQ148" s="3">
        <v>0</v>
      </c>
      <c r="AR148" s="3">
        <v>0</v>
      </c>
      <c r="AS148" s="3">
        <f>Tabela3[[#This Row],[NaturalGas(kBtu)]]+Tabela3[[#This Row],[Electricity(kBtu)]]+Tabela3[[#This Row],[SteamUse(kBtu)]]</f>
        <v>3625585</v>
      </c>
      <c r="AT148" s="3">
        <f>Tabela3[[#This Row],[SiteEnergyUse(kBtu)]]-Tabela3[[#This Row],[Kolumna1]]</f>
        <v>-151</v>
      </c>
      <c r="AU148">
        <v>25.27</v>
      </c>
      <c r="AV148">
        <v>0.16</v>
      </c>
      <c r="AW148" t="s">
        <v>55</v>
      </c>
      <c r="AY148" t="s">
        <v>56</v>
      </c>
    </row>
    <row r="149" spans="1:52" hidden="1" x14ac:dyDescent="0.25">
      <c r="A149">
        <v>20500</v>
      </c>
      <c r="B149">
        <v>2015</v>
      </c>
      <c r="C149" t="s">
        <v>47</v>
      </c>
      <c r="D149" t="s">
        <v>267</v>
      </c>
      <c r="E149" t="s">
        <v>4460</v>
      </c>
      <c r="F149" t="s">
        <v>4461</v>
      </c>
      <c r="G149" t="s">
        <v>488</v>
      </c>
      <c r="H149">
        <v>2</v>
      </c>
      <c r="I149" t="s">
        <v>246</v>
      </c>
      <c r="J149" t="s">
        <v>4462</v>
      </c>
      <c r="K149" t="s">
        <v>4463</v>
      </c>
      <c r="L149">
        <v>1985</v>
      </c>
      <c r="M149">
        <v>1</v>
      </c>
      <c r="N149">
        <v>1</v>
      </c>
      <c r="O149" s="3">
        <v>0</v>
      </c>
      <c r="P149" s="3">
        <v>37500</v>
      </c>
      <c r="Q149" s="3" t="s">
        <v>267</v>
      </c>
      <c r="R149" s="3" t="s">
        <v>267</v>
      </c>
      <c r="S149" s="3">
        <v>61419</v>
      </c>
      <c r="X149" s="3">
        <f>Tabela3[[#This Row],[PropertyGFABuilding(s)]]+Tabela3[[#This Row],[PropertyGFAParking]]</f>
        <v>37500</v>
      </c>
      <c r="Y149" s="3">
        <f>Tabela3[[#This Row],[LargestPropertyUseTypeGFA]]+Tabela3[[#This Row],[SecondLargestPropertyUseTypeGFA]]+Tabela3[[#This Row],[ThirdLargestPropertyUseTypeGFA]]</f>
        <v>61419</v>
      </c>
      <c r="Z149" s="3">
        <f>Tabela3[[#This Row],[GFA total]]-Tabela3[[#This Row],[Kolumna3]]</f>
        <v>-23919</v>
      </c>
      <c r="AB149">
        <v>30</v>
      </c>
      <c r="AC149">
        <v>30.4</v>
      </c>
      <c r="AD149">
        <v>32.299999999999997</v>
      </c>
      <c r="AE149">
        <v>95</v>
      </c>
      <c r="AF149">
        <v>100.9</v>
      </c>
      <c r="AG149" s="3">
        <v>1866182</v>
      </c>
      <c r="AH149" s="3">
        <v>6367677.2353712004</v>
      </c>
      <c r="AI149" s="3">
        <v>1983145</v>
      </c>
      <c r="AJ149" s="3">
        <v>6766771.553332</v>
      </c>
      <c r="AK149" s="3">
        <v>0</v>
      </c>
      <c r="AL149" s="3">
        <v>0</v>
      </c>
      <c r="AM149" s="3">
        <v>543115</v>
      </c>
      <c r="AN149" s="3">
        <v>1853184</v>
      </c>
      <c r="AO149" s="3">
        <v>131</v>
      </c>
      <c r="AP149" s="3">
        <v>13075</v>
      </c>
      <c r="AQ149" s="3">
        <v>44613.751420000001</v>
      </c>
      <c r="AR149" s="3">
        <v>0</v>
      </c>
      <c r="AS149" s="3">
        <f>Tabela3[[#This Row],[NaturalGas(kBtu)]]+Tabela3[[#This Row],[Electricity(kBtu)]]+Tabela3[[#This Row],[SteamUse(kBtu)]]</f>
        <v>1866259</v>
      </c>
      <c r="AT149" s="3">
        <f>Tabela3[[#This Row],[SiteEnergyUse(kBtu)]]-Tabela3[[#This Row],[Kolumna1]]</f>
        <v>-77</v>
      </c>
      <c r="AU149">
        <v>13.61</v>
      </c>
      <c r="AV149">
        <v>0.15</v>
      </c>
      <c r="AW149" t="s">
        <v>55</v>
      </c>
      <c r="AY149" t="s">
        <v>56</v>
      </c>
    </row>
    <row r="150" spans="1:52" hidden="1" x14ac:dyDescent="0.25">
      <c r="A150">
        <v>21418</v>
      </c>
      <c r="B150">
        <v>2015</v>
      </c>
      <c r="C150" t="s">
        <v>81</v>
      </c>
      <c r="D150" t="s">
        <v>82</v>
      </c>
      <c r="E150" t="s">
        <v>5516</v>
      </c>
      <c r="F150" t="s">
        <v>420</v>
      </c>
      <c r="G150" t="s">
        <v>221</v>
      </c>
      <c r="H150">
        <v>7</v>
      </c>
      <c r="I150" t="s">
        <v>222</v>
      </c>
      <c r="J150" t="s">
        <v>421</v>
      </c>
      <c r="K150" t="s">
        <v>422</v>
      </c>
      <c r="L150">
        <v>1961</v>
      </c>
      <c r="M150">
        <v>1</v>
      </c>
      <c r="N150">
        <v>1</v>
      </c>
      <c r="O150" s="3">
        <v>0</v>
      </c>
      <c r="P150" s="3">
        <v>26000</v>
      </c>
      <c r="Q150" s="3" t="s">
        <v>82</v>
      </c>
      <c r="R150" s="3" t="s">
        <v>82</v>
      </c>
      <c r="S150" s="3">
        <v>49847</v>
      </c>
      <c r="X150" s="3">
        <f>Tabela3[[#This Row],[PropertyGFABuilding(s)]]+Tabela3[[#This Row],[PropertyGFAParking]]</f>
        <v>26000</v>
      </c>
      <c r="Y150" s="3">
        <f>Tabela3[[#This Row],[LargestPropertyUseTypeGFA]]+Tabela3[[#This Row],[SecondLargestPropertyUseTypeGFA]]+Tabela3[[#This Row],[ThirdLargestPropertyUseTypeGFA]]</f>
        <v>49847</v>
      </c>
      <c r="Z150" s="3">
        <f>Tabela3[[#This Row],[GFA total]]-Tabela3[[#This Row],[Kolumna3]]</f>
        <v>-23847</v>
      </c>
      <c r="AC150">
        <v>78.099999999999994</v>
      </c>
      <c r="AD150">
        <v>84.1</v>
      </c>
      <c r="AE150">
        <v>193.9</v>
      </c>
      <c r="AF150">
        <v>201</v>
      </c>
      <c r="AG150" s="3">
        <v>3895403</v>
      </c>
      <c r="AH150" s="3">
        <v>13291666.6250648</v>
      </c>
      <c r="AI150" s="3">
        <v>4192866</v>
      </c>
      <c r="AJ150" s="3">
        <v>14306652.501825601</v>
      </c>
      <c r="AK150" s="3">
        <v>1326000</v>
      </c>
      <c r="AL150" s="3">
        <v>4524499.7615999999</v>
      </c>
      <c r="AM150" s="3">
        <v>753049</v>
      </c>
      <c r="AN150" s="3">
        <v>2569510</v>
      </c>
      <c r="AO150" s="3">
        <v>0</v>
      </c>
      <c r="AP150" s="3">
        <v>0</v>
      </c>
      <c r="AQ150" s="3">
        <v>0</v>
      </c>
      <c r="AR150" s="3">
        <v>0</v>
      </c>
      <c r="AS150" s="3">
        <f>Tabela3[[#This Row],[NaturalGas(kBtu)]]+Tabela3[[#This Row],[Electricity(kBtu)]]+Tabela3[[#This Row],[SteamUse(kBtu)]]</f>
        <v>3895510</v>
      </c>
      <c r="AT150" s="3">
        <f>Tabela3[[#This Row],[SiteEnergyUse(kBtu)]]-Tabela3[[#This Row],[Kolumna1]]</f>
        <v>-107</v>
      </c>
      <c r="AU150">
        <v>120.26</v>
      </c>
      <c r="AV150">
        <v>4.2</v>
      </c>
      <c r="AW150" t="s">
        <v>55</v>
      </c>
      <c r="AY150" t="s">
        <v>56</v>
      </c>
    </row>
    <row r="151" spans="1:52" hidden="1" x14ac:dyDescent="0.25">
      <c r="A151">
        <v>25452</v>
      </c>
      <c r="B151">
        <v>2015</v>
      </c>
      <c r="C151" t="s">
        <v>47</v>
      </c>
      <c r="D151" t="s">
        <v>148</v>
      </c>
      <c r="E151" t="s">
        <v>9981</v>
      </c>
      <c r="F151" t="s">
        <v>9982</v>
      </c>
      <c r="G151" t="s">
        <v>221</v>
      </c>
      <c r="H151">
        <v>3</v>
      </c>
      <c r="I151" t="s">
        <v>229</v>
      </c>
      <c r="J151" t="s">
        <v>9983</v>
      </c>
      <c r="K151" t="s">
        <v>9984</v>
      </c>
      <c r="L151">
        <v>1988</v>
      </c>
      <c r="M151">
        <v>1</v>
      </c>
      <c r="N151">
        <v>2</v>
      </c>
      <c r="O151" s="3">
        <v>15402</v>
      </c>
      <c r="P151" s="3">
        <v>19237</v>
      </c>
      <c r="Q151" s="3" t="s">
        <v>9985</v>
      </c>
      <c r="R151" s="3" t="s">
        <v>63</v>
      </c>
      <c r="S151" s="3">
        <v>23373</v>
      </c>
      <c r="T151" s="3" t="s">
        <v>82</v>
      </c>
      <c r="U151" s="3">
        <v>19659</v>
      </c>
      <c r="V151" s="3" t="s">
        <v>62</v>
      </c>
      <c r="W151" s="3">
        <v>15402</v>
      </c>
      <c r="X151" s="3">
        <f>Tabela3[[#This Row],[PropertyGFABuilding(s)]]+Tabela3[[#This Row],[PropertyGFAParking]]</f>
        <v>34639</v>
      </c>
      <c r="Y151" s="3">
        <f>Tabela3[[#This Row],[LargestPropertyUseTypeGFA]]+Tabela3[[#This Row],[SecondLargestPropertyUseTypeGFA]]+Tabela3[[#This Row],[ThirdLargestPropertyUseTypeGFA]]</f>
        <v>58434</v>
      </c>
      <c r="Z151" s="3">
        <f>Tabela3[[#This Row],[GFA total]]-Tabela3[[#This Row],[Kolumna3]]</f>
        <v>-23795</v>
      </c>
      <c r="AC151">
        <v>322.39999999999998</v>
      </c>
      <c r="AD151">
        <v>340.6</v>
      </c>
      <c r="AE151">
        <v>615.5</v>
      </c>
      <c r="AF151">
        <v>634.6</v>
      </c>
      <c r="AG151" s="3">
        <v>13871876</v>
      </c>
      <c r="AH151" s="3">
        <v>47332805.169641599</v>
      </c>
      <c r="AI151" s="3">
        <v>14656556</v>
      </c>
      <c r="AJ151" s="3">
        <v>50010244.440329596</v>
      </c>
      <c r="AK151" s="3">
        <v>0</v>
      </c>
      <c r="AL151" s="3">
        <v>0</v>
      </c>
      <c r="AM151" s="3">
        <v>1671672</v>
      </c>
      <c r="AN151" s="3">
        <v>5703982</v>
      </c>
      <c r="AO151" s="3">
        <v>81681</v>
      </c>
      <c r="AP151" s="3">
        <v>8168130</v>
      </c>
      <c r="AQ151" s="3">
        <v>27870816.167208001</v>
      </c>
      <c r="AR151" s="3">
        <v>0</v>
      </c>
      <c r="AS151" s="3">
        <f>Tabela3[[#This Row],[NaturalGas(kBtu)]]+Tabela3[[#This Row],[Electricity(kBtu)]]+Tabela3[[#This Row],[SteamUse(kBtu)]]</f>
        <v>13872112</v>
      </c>
      <c r="AT151" s="3">
        <f>Tabela3[[#This Row],[SiteEnergyUse(kBtu)]]-Tabela3[[#This Row],[Kolumna1]]</f>
        <v>-236</v>
      </c>
      <c r="AU151">
        <v>473.57</v>
      </c>
      <c r="AV151">
        <v>12.96</v>
      </c>
      <c r="AW151" t="s">
        <v>55</v>
      </c>
      <c r="AY151" t="s">
        <v>56</v>
      </c>
    </row>
    <row r="152" spans="1:52" hidden="1" x14ac:dyDescent="0.25">
      <c r="A152">
        <v>27884</v>
      </c>
      <c r="B152">
        <v>2015</v>
      </c>
      <c r="C152" t="s">
        <v>102</v>
      </c>
      <c r="D152" t="s">
        <v>103</v>
      </c>
      <c r="E152" t="s">
        <v>12589</v>
      </c>
      <c r="F152" t="s">
        <v>12590</v>
      </c>
      <c r="G152" t="s">
        <v>178</v>
      </c>
      <c r="H152">
        <v>4</v>
      </c>
      <c r="I152" t="s">
        <v>179</v>
      </c>
      <c r="J152" t="s">
        <v>12591</v>
      </c>
      <c r="K152" t="s">
        <v>12592</v>
      </c>
      <c r="L152">
        <v>2006</v>
      </c>
      <c r="M152">
        <v>1</v>
      </c>
      <c r="N152">
        <v>6</v>
      </c>
      <c r="O152" s="3">
        <v>23637</v>
      </c>
      <c r="P152" s="3">
        <v>42189</v>
      </c>
      <c r="Q152" s="3" t="s">
        <v>2355</v>
      </c>
      <c r="R152" s="3" t="s">
        <v>108</v>
      </c>
      <c r="S152" s="3">
        <v>62699</v>
      </c>
      <c r="T152" s="3" t="s">
        <v>62</v>
      </c>
      <c r="U152" s="3">
        <v>23637</v>
      </c>
      <c r="V152" s="3" t="s">
        <v>198</v>
      </c>
      <c r="W152" s="3">
        <v>3127</v>
      </c>
      <c r="X152" s="3">
        <f>Tabela3[[#This Row],[PropertyGFABuilding(s)]]+Tabela3[[#This Row],[PropertyGFAParking]]</f>
        <v>65826</v>
      </c>
      <c r="Y152" s="3">
        <f>Tabela3[[#This Row],[LargestPropertyUseTypeGFA]]+Tabela3[[#This Row],[SecondLargestPropertyUseTypeGFA]]+Tabela3[[#This Row],[ThirdLargestPropertyUseTypeGFA]]</f>
        <v>89463</v>
      </c>
      <c r="Z152" s="3">
        <f>Tabela3[[#This Row],[GFA total]]-Tabela3[[#This Row],[Kolumna3]]</f>
        <v>-23637</v>
      </c>
      <c r="AC152">
        <v>35.5</v>
      </c>
      <c r="AD152">
        <v>37.299999999999997</v>
      </c>
      <c r="AE152">
        <v>111.4</v>
      </c>
      <c r="AF152">
        <v>117.2</v>
      </c>
      <c r="AG152" s="3">
        <v>2335667</v>
      </c>
      <c r="AH152" s="3">
        <v>7969626.5344471997</v>
      </c>
      <c r="AI152" s="3">
        <v>2455952</v>
      </c>
      <c r="AJ152" s="3">
        <v>8380055.9868032001</v>
      </c>
      <c r="AK152" s="3">
        <v>0</v>
      </c>
      <c r="AL152" s="3">
        <v>0</v>
      </c>
      <c r="AM152" s="3">
        <v>684545</v>
      </c>
      <c r="AN152" s="3">
        <v>2335764</v>
      </c>
      <c r="AO152" s="3">
        <v>0</v>
      </c>
      <c r="AP152" s="3">
        <v>0</v>
      </c>
      <c r="AQ152" s="3">
        <v>0</v>
      </c>
      <c r="AR152" s="3">
        <v>0</v>
      </c>
      <c r="AS152" s="3">
        <f>Tabela3[[#This Row],[NaturalGas(kBtu)]]+Tabela3[[#This Row],[Electricity(kBtu)]]+Tabela3[[#This Row],[SteamUse(kBtu)]]</f>
        <v>2335764</v>
      </c>
      <c r="AT152" s="3">
        <f>Tabela3[[#This Row],[SiteEnergyUse(kBtu)]]-Tabela3[[#This Row],[Kolumna1]]</f>
        <v>-97</v>
      </c>
      <c r="AU152">
        <v>16.28</v>
      </c>
      <c r="AV152">
        <v>0.09</v>
      </c>
      <c r="AW152" t="s">
        <v>55</v>
      </c>
      <c r="AY152" t="s">
        <v>56</v>
      </c>
    </row>
    <row r="153" spans="1:52" hidden="1" x14ac:dyDescent="0.25">
      <c r="A153">
        <v>28029</v>
      </c>
      <c r="B153">
        <v>2015</v>
      </c>
      <c r="C153" t="s">
        <v>47</v>
      </c>
      <c r="D153" t="s">
        <v>1889</v>
      </c>
      <c r="E153" t="s">
        <v>12780</v>
      </c>
      <c r="F153" t="s">
        <v>12781</v>
      </c>
      <c r="G153" t="s">
        <v>488</v>
      </c>
      <c r="H153">
        <v>2</v>
      </c>
      <c r="I153" t="s">
        <v>246</v>
      </c>
      <c r="J153" t="s">
        <v>12782</v>
      </c>
      <c r="K153" t="s">
        <v>12783</v>
      </c>
      <c r="L153">
        <v>1970</v>
      </c>
      <c r="M153">
        <v>1</v>
      </c>
      <c r="N153">
        <v>1</v>
      </c>
      <c r="O153" s="3">
        <v>0</v>
      </c>
      <c r="P153" s="3">
        <v>22890</v>
      </c>
      <c r="Q153" s="3" t="s">
        <v>8348</v>
      </c>
      <c r="R153" s="3" t="s">
        <v>1889</v>
      </c>
      <c r="S153" s="3">
        <v>43452</v>
      </c>
      <c r="T153" s="3" t="s">
        <v>143</v>
      </c>
      <c r="U153" s="3">
        <v>2890</v>
      </c>
      <c r="X153" s="3">
        <f>Tabela3[[#This Row],[PropertyGFABuilding(s)]]+Tabela3[[#This Row],[PropertyGFAParking]]</f>
        <v>22890</v>
      </c>
      <c r="Y153" s="3">
        <f>Tabela3[[#This Row],[LargestPropertyUseTypeGFA]]+Tabela3[[#This Row],[SecondLargestPropertyUseTypeGFA]]+Tabela3[[#This Row],[ThirdLargestPropertyUseTypeGFA]]</f>
        <v>46342</v>
      </c>
      <c r="Z153" s="3">
        <f>Tabela3[[#This Row],[GFA total]]-Tabela3[[#This Row],[Kolumna3]]</f>
        <v>-23452</v>
      </c>
      <c r="AC153">
        <v>204.8</v>
      </c>
      <c r="AD153">
        <v>196</v>
      </c>
      <c r="AE153">
        <v>600</v>
      </c>
      <c r="AF153">
        <v>572.5</v>
      </c>
      <c r="AG153" s="3">
        <v>9489361</v>
      </c>
      <c r="AH153" s="3">
        <v>32379043.4255176</v>
      </c>
      <c r="AI153" s="3">
        <v>9083012</v>
      </c>
      <c r="AJ153" s="3">
        <v>30992523.098499201</v>
      </c>
      <c r="AK153" s="3">
        <v>0</v>
      </c>
      <c r="AL153" s="3">
        <v>0</v>
      </c>
      <c r="AM153" s="3">
        <v>2502113</v>
      </c>
      <c r="AN153" s="3">
        <v>8537564</v>
      </c>
      <c r="AO153" s="3">
        <v>9522</v>
      </c>
      <c r="AP153" s="3">
        <v>952151</v>
      </c>
      <c r="AQ153" s="3">
        <v>3248874.0365816001</v>
      </c>
      <c r="AR153" s="3">
        <v>0</v>
      </c>
      <c r="AS153" s="3">
        <f>Tabela3[[#This Row],[NaturalGas(kBtu)]]+Tabela3[[#This Row],[Electricity(kBtu)]]+Tabela3[[#This Row],[SteamUse(kBtu)]]</f>
        <v>9489715</v>
      </c>
      <c r="AT153" s="3">
        <f>Tabela3[[#This Row],[SiteEnergyUse(kBtu)]]-Tabela3[[#This Row],[Kolumna1]]</f>
        <v>-354</v>
      </c>
      <c r="AU153">
        <v>110.09</v>
      </c>
      <c r="AV153">
        <v>3.2</v>
      </c>
      <c r="AW153" t="s">
        <v>55</v>
      </c>
      <c r="AY153" t="s">
        <v>56</v>
      </c>
    </row>
    <row r="154" spans="1:52" hidden="1" x14ac:dyDescent="0.25">
      <c r="A154">
        <v>329</v>
      </c>
      <c r="B154">
        <v>2015</v>
      </c>
      <c r="C154" t="s">
        <v>47</v>
      </c>
      <c r="D154" t="s">
        <v>290</v>
      </c>
      <c r="E154" t="s">
        <v>1022</v>
      </c>
      <c r="F154" t="s">
        <v>1023</v>
      </c>
      <c r="G154" t="s">
        <v>51</v>
      </c>
      <c r="H154">
        <v>7</v>
      </c>
      <c r="I154" t="s">
        <v>52</v>
      </c>
      <c r="J154" t="s">
        <v>1024</v>
      </c>
      <c r="K154" t="s">
        <v>1025</v>
      </c>
      <c r="L154">
        <v>2000</v>
      </c>
      <c r="M154">
        <v>1</v>
      </c>
      <c r="N154">
        <v>23</v>
      </c>
      <c r="O154" s="3">
        <v>205076</v>
      </c>
      <c r="P154" s="3">
        <v>542671</v>
      </c>
      <c r="Q154" s="3" t="s">
        <v>1026</v>
      </c>
      <c r="R154" s="3" t="s">
        <v>143</v>
      </c>
      <c r="S154" s="3">
        <v>542461</v>
      </c>
      <c r="T154" s="3" t="s">
        <v>62</v>
      </c>
      <c r="U154" s="3">
        <v>219045</v>
      </c>
      <c r="V154" s="3" t="s">
        <v>63</v>
      </c>
      <c r="W154" s="3">
        <v>9337</v>
      </c>
      <c r="X154" s="3">
        <f>Tabela3[[#This Row],[PropertyGFABuilding(s)]]+Tabela3[[#This Row],[PropertyGFAParking]]</f>
        <v>747747</v>
      </c>
      <c r="Y154" s="3">
        <f>Tabela3[[#This Row],[LargestPropertyUseTypeGFA]]+Tabela3[[#This Row],[SecondLargestPropertyUseTypeGFA]]+Tabela3[[#This Row],[ThirdLargestPropertyUseTypeGFA]]</f>
        <v>770843</v>
      </c>
      <c r="Z154" s="3">
        <f>Tabela3[[#This Row],[GFA total]]-Tabela3[[#This Row],[Kolumna3]]</f>
        <v>-23096</v>
      </c>
      <c r="AA154" t="s">
        <v>1027</v>
      </c>
      <c r="AB154">
        <v>88</v>
      </c>
      <c r="AC154">
        <v>58.2</v>
      </c>
      <c r="AD154">
        <v>60.3</v>
      </c>
      <c r="AE154">
        <v>170.5</v>
      </c>
      <c r="AF154">
        <v>177</v>
      </c>
      <c r="AG154" s="3">
        <v>32141070</v>
      </c>
      <c r="AH154" s="3">
        <v>109669882.015512</v>
      </c>
      <c r="AI154" s="3">
        <v>33271260</v>
      </c>
      <c r="AJ154" s="3">
        <v>113526250.33041599</v>
      </c>
      <c r="AK154" s="3">
        <v>0</v>
      </c>
      <c r="AL154" s="3">
        <v>0</v>
      </c>
      <c r="AM154" s="3">
        <v>8462395</v>
      </c>
      <c r="AN154" s="3">
        <v>28874890</v>
      </c>
      <c r="AO154" s="3">
        <v>32674</v>
      </c>
      <c r="AP154" s="3">
        <v>3267376</v>
      </c>
      <c r="AQ154" s="3">
        <v>11148749.5724416</v>
      </c>
      <c r="AR154" s="3">
        <v>0</v>
      </c>
      <c r="AS154" s="3">
        <f>Tabela3[[#This Row],[NaturalGas(kBtu)]]+Tabela3[[#This Row],[Electricity(kBtu)]]+Tabela3[[#This Row],[SteamUse(kBtu)]]</f>
        <v>32142266</v>
      </c>
      <c r="AT154" s="3">
        <f>Tabela3[[#This Row],[SiteEnergyUse(kBtu)]]-Tabela3[[#This Row],[Kolumna1]]</f>
        <v>-1196</v>
      </c>
      <c r="AU154">
        <v>374.82</v>
      </c>
      <c r="AV154">
        <v>0.34</v>
      </c>
      <c r="AW154" t="s">
        <v>55</v>
      </c>
      <c r="AY154" t="s">
        <v>56</v>
      </c>
    </row>
    <row r="155" spans="1:52" hidden="1" x14ac:dyDescent="0.25">
      <c r="A155">
        <v>27922</v>
      </c>
      <c r="B155">
        <v>2015</v>
      </c>
      <c r="C155" t="s">
        <v>47</v>
      </c>
      <c r="D155" t="s">
        <v>169</v>
      </c>
      <c r="E155" t="s">
        <v>12629</v>
      </c>
      <c r="F155" t="s">
        <v>12630</v>
      </c>
      <c r="G155" t="s">
        <v>365</v>
      </c>
      <c r="H155">
        <v>3</v>
      </c>
      <c r="I155" t="s">
        <v>206</v>
      </c>
      <c r="J155" t="s">
        <v>12631</v>
      </c>
      <c r="K155" t="s">
        <v>12632</v>
      </c>
      <c r="L155">
        <v>1951</v>
      </c>
      <c r="M155">
        <v>1</v>
      </c>
      <c r="N155">
        <v>2</v>
      </c>
      <c r="O155" s="3">
        <v>0</v>
      </c>
      <c r="P155" s="3">
        <v>36825</v>
      </c>
      <c r="Q155" s="3" t="s">
        <v>12633</v>
      </c>
      <c r="R155" s="3" t="s">
        <v>169</v>
      </c>
      <c r="S155" s="3">
        <v>44340</v>
      </c>
      <c r="T155" s="3" t="s">
        <v>887</v>
      </c>
      <c r="U155" s="3">
        <v>10415</v>
      </c>
      <c r="V155" s="3" t="s">
        <v>154</v>
      </c>
      <c r="W155" s="3">
        <v>4925</v>
      </c>
      <c r="X155" s="3">
        <f>Tabela3[[#This Row],[PropertyGFABuilding(s)]]+Tabela3[[#This Row],[PropertyGFAParking]]</f>
        <v>36825</v>
      </c>
      <c r="Y155" s="3">
        <f>Tabela3[[#This Row],[LargestPropertyUseTypeGFA]]+Tabela3[[#This Row],[SecondLargestPropertyUseTypeGFA]]+Tabela3[[#This Row],[ThirdLargestPropertyUseTypeGFA]]</f>
        <v>59680</v>
      </c>
      <c r="Z155" s="3">
        <f>Tabela3[[#This Row],[GFA total]]-Tabela3[[#This Row],[Kolumna3]]</f>
        <v>-22855</v>
      </c>
      <c r="AC155">
        <v>28.3</v>
      </c>
      <c r="AD155">
        <v>32.5</v>
      </c>
      <c r="AE155">
        <v>60.4</v>
      </c>
      <c r="AF155">
        <v>64.900000000000006</v>
      </c>
      <c r="AG155" s="3">
        <v>1824836</v>
      </c>
      <c r="AH155" s="3">
        <v>6226598.8287776001</v>
      </c>
      <c r="AI155" s="3">
        <v>2100328</v>
      </c>
      <c r="AJ155" s="3">
        <v>7166616.5424448</v>
      </c>
      <c r="AK155" s="3">
        <v>0</v>
      </c>
      <c r="AL155" s="3">
        <v>0</v>
      </c>
      <c r="AM155" s="3">
        <v>278740</v>
      </c>
      <c r="AN155" s="3">
        <v>951100</v>
      </c>
      <c r="AO155" s="3">
        <v>8738</v>
      </c>
      <c r="AP155" s="3">
        <v>873775</v>
      </c>
      <c r="AQ155" s="3">
        <v>2981444.02654</v>
      </c>
      <c r="AR155" s="3">
        <v>0</v>
      </c>
      <c r="AS155" s="3">
        <f>Tabela3[[#This Row],[NaturalGas(kBtu)]]+Tabela3[[#This Row],[Electricity(kBtu)]]+Tabela3[[#This Row],[SteamUse(kBtu)]]</f>
        <v>1824875</v>
      </c>
      <c r="AT155" s="3">
        <f>Tabela3[[#This Row],[SiteEnergyUse(kBtu)]]-Tabela3[[#This Row],[Kolumna1]]</f>
        <v>-39</v>
      </c>
      <c r="AU155">
        <v>53.04</v>
      </c>
      <c r="AV155">
        <v>1.33</v>
      </c>
      <c r="AW155" t="s">
        <v>55</v>
      </c>
      <c r="AY155" t="s">
        <v>56</v>
      </c>
    </row>
    <row r="156" spans="1:52" hidden="1" x14ac:dyDescent="0.25">
      <c r="A156">
        <v>23641</v>
      </c>
      <c r="B156">
        <v>2015</v>
      </c>
      <c r="C156" t="s">
        <v>2326</v>
      </c>
      <c r="D156" t="s">
        <v>2327</v>
      </c>
      <c r="E156" t="s">
        <v>7932</v>
      </c>
      <c r="F156" t="s">
        <v>7933</v>
      </c>
      <c r="G156" t="s">
        <v>1530</v>
      </c>
      <c r="H156">
        <v>3</v>
      </c>
      <c r="I156" t="s">
        <v>194</v>
      </c>
      <c r="J156" t="s">
        <v>7934</v>
      </c>
      <c r="K156" t="s">
        <v>7935</v>
      </c>
      <c r="L156">
        <v>1970</v>
      </c>
      <c r="M156">
        <v>1</v>
      </c>
      <c r="N156">
        <v>12</v>
      </c>
      <c r="O156" s="3">
        <v>15303</v>
      </c>
      <c r="P156" s="3">
        <v>81857</v>
      </c>
      <c r="Q156" s="3" t="s">
        <v>2959</v>
      </c>
      <c r="R156" s="3" t="s">
        <v>108</v>
      </c>
      <c r="S156" s="3">
        <v>108000</v>
      </c>
      <c r="T156" s="3" t="s">
        <v>62</v>
      </c>
      <c r="U156" s="3">
        <v>12000</v>
      </c>
      <c r="X156" s="3">
        <f>Tabela3[[#This Row],[PropertyGFABuilding(s)]]+Tabela3[[#This Row],[PropertyGFAParking]]</f>
        <v>97160</v>
      </c>
      <c r="Y156" s="3">
        <f>Tabela3[[#This Row],[LargestPropertyUseTypeGFA]]+Tabela3[[#This Row],[SecondLargestPropertyUseTypeGFA]]+Tabela3[[#This Row],[ThirdLargestPropertyUseTypeGFA]]</f>
        <v>120000</v>
      </c>
      <c r="Z156" s="3">
        <f>Tabela3[[#This Row],[GFA total]]-Tabela3[[#This Row],[Kolumna3]]</f>
        <v>-22840</v>
      </c>
      <c r="AB156">
        <v>29</v>
      </c>
      <c r="AC156">
        <v>36.200000000000003</v>
      </c>
      <c r="AD156">
        <v>43</v>
      </c>
      <c r="AE156">
        <v>113.7</v>
      </c>
      <c r="AF156">
        <v>135</v>
      </c>
      <c r="AG156" s="3">
        <v>3909668</v>
      </c>
      <c r="AH156" s="3">
        <v>13340340.824988799</v>
      </c>
      <c r="AI156" s="3">
        <v>4642519</v>
      </c>
      <c r="AJ156" s="3">
        <v>15840932.208690399</v>
      </c>
      <c r="AK156" s="3">
        <v>0</v>
      </c>
      <c r="AL156" s="3">
        <v>0</v>
      </c>
      <c r="AM156" s="3">
        <v>1145858</v>
      </c>
      <c r="AN156" s="3">
        <v>3909830</v>
      </c>
      <c r="AO156" s="3">
        <v>0</v>
      </c>
      <c r="AP156" s="3">
        <v>0</v>
      </c>
      <c r="AQ156" s="3">
        <v>0</v>
      </c>
      <c r="AR156" s="3">
        <v>0</v>
      </c>
      <c r="AS156" s="3">
        <f>Tabela3[[#This Row],[NaturalGas(kBtu)]]+Tabela3[[#This Row],[Electricity(kBtu)]]+Tabela3[[#This Row],[SteamUse(kBtu)]]</f>
        <v>3909830</v>
      </c>
      <c r="AT156" s="3">
        <f>Tabela3[[#This Row],[SiteEnergyUse(kBtu)]]-Tabela3[[#This Row],[Kolumna1]]</f>
        <v>-162</v>
      </c>
      <c r="AU156">
        <v>27.26</v>
      </c>
      <c r="AV156">
        <v>0.11</v>
      </c>
      <c r="AW156" t="s">
        <v>70</v>
      </c>
      <c r="AY156" t="s">
        <v>56</v>
      </c>
    </row>
    <row r="157" spans="1:52" hidden="1" x14ac:dyDescent="0.25">
      <c r="A157">
        <v>49895</v>
      </c>
      <c r="B157">
        <v>2015</v>
      </c>
      <c r="C157" t="s">
        <v>102</v>
      </c>
      <c r="D157" t="s">
        <v>103</v>
      </c>
      <c r="E157" t="s">
        <v>13472</v>
      </c>
      <c r="F157" t="s">
        <v>13473</v>
      </c>
      <c r="G157" t="s">
        <v>257</v>
      </c>
      <c r="H157">
        <v>4</v>
      </c>
      <c r="I157" t="s">
        <v>179</v>
      </c>
      <c r="J157" t="s">
        <v>13474</v>
      </c>
      <c r="K157" t="s">
        <v>13475</v>
      </c>
      <c r="L157">
        <v>2014</v>
      </c>
      <c r="M157">
        <v>1</v>
      </c>
      <c r="N157">
        <v>6</v>
      </c>
      <c r="O157" s="3">
        <v>0</v>
      </c>
      <c r="P157" s="3">
        <v>84891</v>
      </c>
      <c r="Q157" s="3" t="s">
        <v>2959</v>
      </c>
      <c r="R157" s="3" t="s">
        <v>108</v>
      </c>
      <c r="S157" s="3">
        <v>94250</v>
      </c>
      <c r="T157" s="3" t="s">
        <v>62</v>
      </c>
      <c r="U157" s="3">
        <v>13442</v>
      </c>
      <c r="X157" s="3">
        <f>Tabela3[[#This Row],[PropertyGFABuilding(s)]]+Tabela3[[#This Row],[PropertyGFAParking]]</f>
        <v>84891</v>
      </c>
      <c r="Y157" s="3">
        <f>Tabela3[[#This Row],[LargestPropertyUseTypeGFA]]+Tabela3[[#This Row],[SecondLargestPropertyUseTypeGFA]]+Tabela3[[#This Row],[ThirdLargestPropertyUseTypeGFA]]</f>
        <v>107692</v>
      </c>
      <c r="Z157" s="3">
        <f>Tabela3[[#This Row],[GFA total]]-Tabela3[[#This Row],[Kolumna3]]</f>
        <v>-22801</v>
      </c>
      <c r="AB157">
        <v>100</v>
      </c>
      <c r="AC157">
        <v>24.1</v>
      </c>
      <c r="AD157">
        <v>26.8</v>
      </c>
      <c r="AE157">
        <v>53.4</v>
      </c>
      <c r="AF157">
        <v>60</v>
      </c>
      <c r="AG157" s="3">
        <v>2270531</v>
      </c>
      <c r="AH157" s="3">
        <v>7747373.2791895997</v>
      </c>
      <c r="AI157" s="3">
        <v>2527728</v>
      </c>
      <c r="AJ157" s="3">
        <v>8624965.8622848</v>
      </c>
      <c r="AK157" s="3">
        <v>0</v>
      </c>
      <c r="AL157" s="3">
        <v>0</v>
      </c>
      <c r="AM157" s="3">
        <v>370973</v>
      </c>
      <c r="AN157" s="3">
        <v>1265813</v>
      </c>
      <c r="AO157" s="3">
        <v>10048</v>
      </c>
      <c r="AP157" s="3">
        <v>1004771</v>
      </c>
      <c r="AQ157" s="3">
        <v>3428420.9275735999</v>
      </c>
      <c r="AR157" s="3">
        <v>0</v>
      </c>
      <c r="AS157" s="3">
        <f>Tabela3[[#This Row],[NaturalGas(kBtu)]]+Tabela3[[#This Row],[Electricity(kBtu)]]+Tabela3[[#This Row],[SteamUse(kBtu)]]</f>
        <v>2270584</v>
      </c>
      <c r="AT157" s="3">
        <f>Tabela3[[#This Row],[SiteEnergyUse(kBtu)]]-Tabela3[[#This Row],[Kolumna1]]</f>
        <v>-53</v>
      </c>
      <c r="AU157">
        <v>62.19</v>
      </c>
      <c r="AV157">
        <v>0.67</v>
      </c>
      <c r="AW157" t="s">
        <v>55</v>
      </c>
      <c r="AY157" t="s">
        <v>56</v>
      </c>
    </row>
    <row r="158" spans="1:52" hidden="1" x14ac:dyDescent="0.25">
      <c r="A158">
        <v>316</v>
      </c>
      <c r="B158">
        <v>2015</v>
      </c>
      <c r="C158" t="s">
        <v>47</v>
      </c>
      <c r="D158" t="s">
        <v>48</v>
      </c>
      <c r="E158" t="s">
        <v>968</v>
      </c>
      <c r="F158" t="s">
        <v>969</v>
      </c>
      <c r="G158" t="s">
        <v>78</v>
      </c>
      <c r="H158">
        <v>7</v>
      </c>
      <c r="I158" t="s">
        <v>52</v>
      </c>
      <c r="J158" t="s">
        <v>970</v>
      </c>
      <c r="K158" t="s">
        <v>971</v>
      </c>
      <c r="L158">
        <v>2003</v>
      </c>
      <c r="M158">
        <v>1</v>
      </c>
      <c r="N158">
        <v>8</v>
      </c>
      <c r="O158" s="3">
        <v>38800</v>
      </c>
      <c r="P158" s="3">
        <v>215473</v>
      </c>
      <c r="Q158" s="3" t="s">
        <v>48</v>
      </c>
      <c r="R158" s="3" t="s">
        <v>48</v>
      </c>
      <c r="S158" s="3">
        <v>277000</v>
      </c>
      <c r="X158" s="3">
        <f>Tabela3[[#This Row],[PropertyGFABuilding(s)]]+Tabela3[[#This Row],[PropertyGFAParking]]</f>
        <v>254273</v>
      </c>
      <c r="Y158" s="3">
        <f>Tabela3[[#This Row],[LargestPropertyUseTypeGFA]]+Tabela3[[#This Row],[SecondLargestPropertyUseTypeGFA]]+Tabela3[[#This Row],[ThirdLargestPropertyUseTypeGFA]]</f>
        <v>277000</v>
      </c>
      <c r="Z158" s="3">
        <f>Tabela3[[#This Row],[GFA total]]-Tabela3[[#This Row],[Kolumna3]]</f>
        <v>-22727</v>
      </c>
      <c r="AB158">
        <v>23</v>
      </c>
      <c r="AC158">
        <v>100.3</v>
      </c>
      <c r="AD158">
        <v>98.4</v>
      </c>
      <c r="AE158">
        <v>216.1</v>
      </c>
      <c r="AF158">
        <v>210</v>
      </c>
      <c r="AG158" s="3">
        <v>27787286</v>
      </c>
      <c r="AH158" s="3">
        <v>94814154.511697605</v>
      </c>
      <c r="AI158" s="3">
        <v>27255250</v>
      </c>
      <c r="AJ158" s="3">
        <v>92998772.343400002</v>
      </c>
      <c r="AK158" s="3">
        <v>0</v>
      </c>
      <c r="AL158" s="3">
        <v>0</v>
      </c>
      <c r="AM158" s="3">
        <v>4301432</v>
      </c>
      <c r="AN158" s="3">
        <v>14677095</v>
      </c>
      <c r="AO158" s="3">
        <v>131108</v>
      </c>
      <c r="AP158" s="3">
        <v>13110800</v>
      </c>
      <c r="AQ158" s="3">
        <v>44735906.089280002</v>
      </c>
      <c r="AR158" s="3">
        <v>0</v>
      </c>
      <c r="AS158" s="3">
        <f>Tabela3[[#This Row],[NaturalGas(kBtu)]]+Tabela3[[#This Row],[Electricity(kBtu)]]+Tabela3[[#This Row],[SteamUse(kBtu)]]</f>
        <v>27787895</v>
      </c>
      <c r="AT158" s="3">
        <f>Tabela3[[#This Row],[SiteEnergyUse(kBtu)]]-Tabela3[[#This Row],[Kolumna1]]</f>
        <v>-609</v>
      </c>
      <c r="AU158">
        <v>798.63</v>
      </c>
      <c r="AV158">
        <v>2.89</v>
      </c>
      <c r="AW158" t="s">
        <v>55</v>
      </c>
      <c r="AY158" t="s">
        <v>56</v>
      </c>
    </row>
    <row r="159" spans="1:52" hidden="1" x14ac:dyDescent="0.25">
      <c r="A159">
        <v>19654</v>
      </c>
      <c r="B159">
        <v>2015</v>
      </c>
      <c r="C159" t="s">
        <v>47</v>
      </c>
      <c r="D159" t="s">
        <v>392</v>
      </c>
      <c r="E159" t="s">
        <v>3157</v>
      </c>
      <c r="F159" t="s">
        <v>1201</v>
      </c>
      <c r="G159" t="s">
        <v>51</v>
      </c>
      <c r="H159">
        <v>7</v>
      </c>
      <c r="I159" t="s">
        <v>52</v>
      </c>
      <c r="J159" t="s">
        <v>3158</v>
      </c>
      <c r="K159" t="s">
        <v>3159</v>
      </c>
      <c r="L159">
        <v>1946</v>
      </c>
      <c r="M159">
        <v>1</v>
      </c>
      <c r="N159">
        <v>2</v>
      </c>
      <c r="O159" s="3">
        <v>22000</v>
      </c>
      <c r="P159" s="3">
        <v>22588</v>
      </c>
      <c r="Q159" s="3" t="s">
        <v>392</v>
      </c>
      <c r="R159" s="3" t="s">
        <v>392</v>
      </c>
      <c r="S159" s="3">
        <v>66588</v>
      </c>
      <c r="X159" s="3">
        <f>Tabela3[[#This Row],[PropertyGFABuilding(s)]]+Tabela3[[#This Row],[PropertyGFAParking]]</f>
        <v>44588</v>
      </c>
      <c r="Y159" s="3">
        <f>Tabela3[[#This Row],[LargestPropertyUseTypeGFA]]+Tabela3[[#This Row],[SecondLargestPropertyUseTypeGFA]]+Tabela3[[#This Row],[ThirdLargestPropertyUseTypeGFA]]</f>
        <v>66588</v>
      </c>
      <c r="Z159" s="3">
        <f>Tabela3[[#This Row],[GFA total]]-Tabela3[[#This Row],[Kolumna3]]</f>
        <v>-22000</v>
      </c>
      <c r="AB159">
        <v>1</v>
      </c>
      <c r="AC159">
        <v>215.2</v>
      </c>
      <c r="AD159">
        <v>222.4</v>
      </c>
      <c r="AE159">
        <v>485.6</v>
      </c>
      <c r="AF159">
        <v>482.7</v>
      </c>
      <c r="AG159" s="3">
        <v>14329739</v>
      </c>
      <c r="AH159" s="3">
        <v>48895098.559042402</v>
      </c>
      <c r="AI159" s="3">
        <v>14810194</v>
      </c>
      <c r="AJ159" s="3">
        <v>50534479.051470399</v>
      </c>
      <c r="AK159" s="3">
        <v>0</v>
      </c>
      <c r="AL159" s="3">
        <v>0</v>
      </c>
      <c r="AM159" s="3">
        <v>2424733</v>
      </c>
      <c r="AN159" s="3">
        <v>8273532</v>
      </c>
      <c r="AO159" s="3">
        <v>60566</v>
      </c>
      <c r="AP159" s="3">
        <v>6056552</v>
      </c>
      <c r="AQ159" s="3">
        <v>20665813.0317632</v>
      </c>
      <c r="AR159" s="3">
        <v>0</v>
      </c>
      <c r="AS159" s="3">
        <f>Tabela3[[#This Row],[NaturalGas(kBtu)]]+Tabela3[[#This Row],[Electricity(kBtu)]]+Tabela3[[#This Row],[SteamUse(kBtu)]]</f>
        <v>14330084</v>
      </c>
      <c r="AT159" s="3">
        <f>Tabela3[[#This Row],[SiteEnergyUse(kBtu)]]-Tabela3[[#This Row],[Kolumna1]]</f>
        <v>-345</v>
      </c>
      <c r="AU159">
        <v>379.34</v>
      </c>
      <c r="AV159">
        <v>7.71</v>
      </c>
      <c r="AW159" t="s">
        <v>55</v>
      </c>
      <c r="AY159" t="s">
        <v>56</v>
      </c>
    </row>
    <row r="160" spans="1:52" hidden="1" x14ac:dyDescent="0.25">
      <c r="A160">
        <v>27685</v>
      </c>
      <c r="B160">
        <v>2015</v>
      </c>
      <c r="C160" t="s">
        <v>311</v>
      </c>
      <c r="D160" t="s">
        <v>312</v>
      </c>
      <c r="E160" t="s">
        <v>12396</v>
      </c>
      <c r="F160" t="s">
        <v>12397</v>
      </c>
      <c r="G160" t="s">
        <v>251</v>
      </c>
      <c r="H160">
        <v>7</v>
      </c>
      <c r="I160" t="s">
        <v>222</v>
      </c>
      <c r="J160" t="s">
        <v>12398</v>
      </c>
      <c r="K160" t="s">
        <v>12399</v>
      </c>
      <c r="L160">
        <v>1968</v>
      </c>
      <c r="M160">
        <v>1</v>
      </c>
      <c r="N160">
        <v>4</v>
      </c>
      <c r="O160" s="3">
        <v>1559</v>
      </c>
      <c r="P160" s="3">
        <v>22146</v>
      </c>
      <c r="Q160" s="3" t="s">
        <v>2959</v>
      </c>
      <c r="R160" s="3" t="s">
        <v>108</v>
      </c>
      <c r="S160" s="3">
        <v>42251</v>
      </c>
      <c r="T160" s="3" t="s">
        <v>62</v>
      </c>
      <c r="U160" s="3">
        <v>3381</v>
      </c>
      <c r="X160" s="3">
        <f>Tabela3[[#This Row],[PropertyGFABuilding(s)]]+Tabela3[[#This Row],[PropertyGFAParking]]</f>
        <v>23705</v>
      </c>
      <c r="Y160" s="3">
        <f>Tabela3[[#This Row],[LargestPropertyUseTypeGFA]]+Tabela3[[#This Row],[SecondLargestPropertyUseTypeGFA]]+Tabela3[[#This Row],[ThirdLargestPropertyUseTypeGFA]]</f>
        <v>45632</v>
      </c>
      <c r="Z160" s="3">
        <f>Tabela3[[#This Row],[GFA total]]-Tabela3[[#This Row],[Kolumna3]]</f>
        <v>-21927</v>
      </c>
      <c r="AB160">
        <v>62</v>
      </c>
      <c r="AC160">
        <v>29</v>
      </c>
      <c r="AD160">
        <v>30.5</v>
      </c>
      <c r="AE160">
        <v>91.1</v>
      </c>
      <c r="AF160">
        <v>95.8</v>
      </c>
      <c r="AG160" s="3">
        <v>1225404</v>
      </c>
      <c r="AH160" s="3">
        <v>4181251.9652064</v>
      </c>
      <c r="AI160" s="3">
        <v>1289550</v>
      </c>
      <c r="AJ160" s="3">
        <v>4400127.2002800005</v>
      </c>
      <c r="AK160" s="3">
        <v>0</v>
      </c>
      <c r="AL160" s="3">
        <v>0</v>
      </c>
      <c r="AM160" s="3">
        <v>359145</v>
      </c>
      <c r="AN160" s="3">
        <v>1225454</v>
      </c>
      <c r="AO160" s="3">
        <v>0</v>
      </c>
      <c r="AP160" s="3">
        <v>0</v>
      </c>
      <c r="AQ160" s="3">
        <v>0</v>
      </c>
      <c r="AR160" s="3">
        <v>0</v>
      </c>
      <c r="AS160" s="3">
        <f>Tabela3[[#This Row],[NaturalGas(kBtu)]]+Tabela3[[#This Row],[Electricity(kBtu)]]+Tabela3[[#This Row],[SteamUse(kBtu)]]</f>
        <v>1225454</v>
      </c>
      <c r="AT160" s="3">
        <f>Tabela3[[#This Row],[SiteEnergyUse(kBtu)]]-Tabela3[[#This Row],[Kolumna1]]</f>
        <v>-50</v>
      </c>
      <c r="AU160">
        <v>8.5399999999999991</v>
      </c>
      <c r="AV160">
        <v>0.14000000000000001</v>
      </c>
      <c r="AW160" t="s">
        <v>70</v>
      </c>
      <c r="AY160" t="s">
        <v>56</v>
      </c>
    </row>
    <row r="161" spans="1:51" hidden="1" x14ac:dyDescent="0.25">
      <c r="A161">
        <v>21945</v>
      </c>
      <c r="B161">
        <v>2015</v>
      </c>
      <c r="C161" t="s">
        <v>47</v>
      </c>
      <c r="D161" t="s">
        <v>82</v>
      </c>
      <c r="E161" t="s">
        <v>6362</v>
      </c>
      <c r="F161" t="s">
        <v>6363</v>
      </c>
      <c r="G161" t="s">
        <v>99</v>
      </c>
      <c r="H161">
        <v>3</v>
      </c>
      <c r="I161" t="s">
        <v>194</v>
      </c>
      <c r="J161" t="s">
        <v>6364</v>
      </c>
      <c r="K161" t="s">
        <v>6365</v>
      </c>
      <c r="L161">
        <v>1981</v>
      </c>
      <c r="M161">
        <v>1</v>
      </c>
      <c r="N161">
        <v>1</v>
      </c>
      <c r="O161" s="3">
        <v>0</v>
      </c>
      <c r="P161" s="3">
        <v>20971</v>
      </c>
      <c r="Q161" s="3" t="s">
        <v>6366</v>
      </c>
      <c r="R161" s="3" t="s">
        <v>62</v>
      </c>
      <c r="S161" s="3">
        <v>23483</v>
      </c>
      <c r="T161" s="3" t="s">
        <v>198</v>
      </c>
      <c r="U161" s="3">
        <v>10360</v>
      </c>
      <c r="V161" s="3" t="s">
        <v>392</v>
      </c>
      <c r="W161" s="3">
        <v>8509</v>
      </c>
      <c r="X161" s="3">
        <f>Tabela3[[#This Row],[PropertyGFABuilding(s)]]+Tabela3[[#This Row],[PropertyGFAParking]]</f>
        <v>20971</v>
      </c>
      <c r="Y161" s="3">
        <f>Tabela3[[#This Row],[LargestPropertyUseTypeGFA]]+Tabela3[[#This Row],[SecondLargestPropertyUseTypeGFA]]+Tabela3[[#This Row],[ThirdLargestPropertyUseTypeGFA]]</f>
        <v>42352</v>
      </c>
      <c r="Z161" s="3">
        <f>Tabela3[[#This Row],[GFA total]]-Tabela3[[#This Row],[Kolumna3]]</f>
        <v>-21381</v>
      </c>
      <c r="AC161">
        <v>106</v>
      </c>
      <c r="AD161">
        <v>106</v>
      </c>
      <c r="AE161">
        <v>332.7</v>
      </c>
      <c r="AF161">
        <v>332.7</v>
      </c>
      <c r="AG161" s="3">
        <v>2323265</v>
      </c>
      <c r="AH161" s="3">
        <v>7927309.1543239998</v>
      </c>
      <c r="AI161" s="3">
        <v>2323265</v>
      </c>
      <c r="AJ161" s="3">
        <v>7927309.1543239998</v>
      </c>
      <c r="AK161" s="3">
        <v>0</v>
      </c>
      <c r="AL161" s="3">
        <v>0</v>
      </c>
      <c r="AM161" s="3">
        <v>680910</v>
      </c>
      <c r="AN161" s="3">
        <v>2323361</v>
      </c>
      <c r="AO161" s="3">
        <v>0</v>
      </c>
      <c r="AP161" s="3">
        <v>0</v>
      </c>
      <c r="AQ161" s="3">
        <v>0</v>
      </c>
      <c r="AR161" s="3">
        <v>0</v>
      </c>
      <c r="AS161" s="3">
        <f>Tabela3[[#This Row],[NaturalGas(kBtu)]]+Tabela3[[#This Row],[Electricity(kBtu)]]+Tabela3[[#This Row],[SteamUse(kBtu)]]</f>
        <v>2323361</v>
      </c>
      <c r="AT161" s="3">
        <f>Tabela3[[#This Row],[SiteEnergyUse(kBtu)]]-Tabela3[[#This Row],[Kolumna1]]</f>
        <v>-96</v>
      </c>
      <c r="AU161">
        <v>16.2</v>
      </c>
      <c r="AV161">
        <v>0.3</v>
      </c>
      <c r="AW161" t="s">
        <v>55</v>
      </c>
      <c r="AY161" t="s">
        <v>56</v>
      </c>
    </row>
    <row r="162" spans="1:51" hidden="1" x14ac:dyDescent="0.25">
      <c r="A162">
        <v>40067</v>
      </c>
      <c r="B162">
        <v>2015</v>
      </c>
      <c r="C162" t="s">
        <v>47</v>
      </c>
      <c r="D162" t="s">
        <v>225</v>
      </c>
      <c r="E162" t="s">
        <v>13036</v>
      </c>
      <c r="F162" t="s">
        <v>13037</v>
      </c>
      <c r="G162" t="s">
        <v>99</v>
      </c>
      <c r="H162">
        <v>7</v>
      </c>
      <c r="I162" t="s">
        <v>52</v>
      </c>
      <c r="J162" t="s">
        <v>13038</v>
      </c>
      <c r="K162" t="s">
        <v>10248</v>
      </c>
      <c r="L162">
        <v>1985</v>
      </c>
      <c r="M162">
        <v>1</v>
      </c>
      <c r="N162">
        <v>6</v>
      </c>
      <c r="O162" s="3">
        <v>0</v>
      </c>
      <c r="P162" s="3">
        <v>70796</v>
      </c>
      <c r="Q162" s="3" t="s">
        <v>481</v>
      </c>
      <c r="R162" s="3" t="s">
        <v>143</v>
      </c>
      <c r="S162" s="3">
        <v>73617</v>
      </c>
      <c r="T162" s="3" t="s">
        <v>62</v>
      </c>
      <c r="U162" s="3">
        <v>18364</v>
      </c>
      <c r="X162" s="3">
        <f>Tabela3[[#This Row],[PropertyGFABuilding(s)]]+Tabela3[[#This Row],[PropertyGFAParking]]</f>
        <v>70796</v>
      </c>
      <c r="Y162" s="3">
        <f>Tabela3[[#This Row],[LargestPropertyUseTypeGFA]]+Tabela3[[#This Row],[SecondLargestPropertyUseTypeGFA]]+Tabela3[[#This Row],[ThirdLargestPropertyUseTypeGFA]]</f>
        <v>91981</v>
      </c>
      <c r="Z162" s="3">
        <f>Tabela3[[#This Row],[GFA total]]-Tabela3[[#This Row],[Kolumna3]]</f>
        <v>-21185</v>
      </c>
      <c r="AB162">
        <v>64</v>
      </c>
      <c r="AC162">
        <v>59.6</v>
      </c>
      <c r="AD162">
        <v>62.4</v>
      </c>
      <c r="AE162">
        <v>187.1</v>
      </c>
      <c r="AF162">
        <v>196.1</v>
      </c>
      <c r="AG162" s="3">
        <v>4385512</v>
      </c>
      <c r="AH162" s="3">
        <v>14963987.9324992</v>
      </c>
      <c r="AI162" s="3">
        <v>4596919</v>
      </c>
      <c r="AJ162" s="3">
        <v>15685338.5517304</v>
      </c>
      <c r="AK162" s="3">
        <v>0</v>
      </c>
      <c r="AL162" s="3">
        <v>0</v>
      </c>
      <c r="AM162" s="3">
        <v>1285320</v>
      </c>
      <c r="AN162" s="3">
        <v>4385694</v>
      </c>
      <c r="AO162" s="3">
        <v>0</v>
      </c>
      <c r="AP162" s="3">
        <v>0</v>
      </c>
      <c r="AQ162" s="3">
        <v>0</v>
      </c>
      <c r="AR162" s="3">
        <v>0</v>
      </c>
      <c r="AS162" s="3">
        <f>Tabela3[[#This Row],[NaturalGas(kBtu)]]+Tabela3[[#This Row],[Electricity(kBtu)]]+Tabela3[[#This Row],[SteamUse(kBtu)]]</f>
        <v>4385694</v>
      </c>
      <c r="AT162" s="3">
        <f>Tabela3[[#This Row],[SiteEnergyUse(kBtu)]]-Tabela3[[#This Row],[Kolumna1]]</f>
        <v>-182</v>
      </c>
      <c r="AU162">
        <v>30.57</v>
      </c>
      <c r="AV162">
        <v>0.17</v>
      </c>
      <c r="AW162" t="s">
        <v>70</v>
      </c>
      <c r="AY162" t="s">
        <v>56</v>
      </c>
    </row>
    <row r="163" spans="1:51" hidden="1" x14ac:dyDescent="0.25">
      <c r="A163">
        <v>20310</v>
      </c>
      <c r="B163">
        <v>2015</v>
      </c>
      <c r="C163" t="s">
        <v>102</v>
      </c>
      <c r="D163" t="s">
        <v>103</v>
      </c>
      <c r="E163" t="s">
        <v>4196</v>
      </c>
      <c r="F163" t="s">
        <v>4197</v>
      </c>
      <c r="G163" t="s">
        <v>761</v>
      </c>
      <c r="H163">
        <v>1</v>
      </c>
      <c r="I163" t="s">
        <v>372</v>
      </c>
      <c r="J163" t="s">
        <v>4198</v>
      </c>
      <c r="K163" t="s">
        <v>4199</v>
      </c>
      <c r="L163">
        <v>2003</v>
      </c>
      <c r="M163">
        <v>1</v>
      </c>
      <c r="N163">
        <v>8</v>
      </c>
      <c r="O163" s="3">
        <v>0</v>
      </c>
      <c r="P163" s="3">
        <v>40791</v>
      </c>
      <c r="Q163" s="3" t="s">
        <v>4200</v>
      </c>
      <c r="R163" s="3" t="s">
        <v>108</v>
      </c>
      <c r="S163" s="3">
        <v>42077</v>
      </c>
      <c r="T163" s="3" t="s">
        <v>62</v>
      </c>
      <c r="U163" s="3">
        <v>17566</v>
      </c>
      <c r="V163" s="3" t="s">
        <v>392</v>
      </c>
      <c r="W163" s="3">
        <v>2240</v>
      </c>
      <c r="X163" s="3">
        <f>Tabela3[[#This Row],[PropertyGFABuilding(s)]]+Tabela3[[#This Row],[PropertyGFAParking]]</f>
        <v>40791</v>
      </c>
      <c r="Y163" s="3">
        <f>Tabela3[[#This Row],[LargestPropertyUseTypeGFA]]+Tabela3[[#This Row],[SecondLargestPropertyUseTypeGFA]]+Tabela3[[#This Row],[ThirdLargestPropertyUseTypeGFA]]</f>
        <v>61883</v>
      </c>
      <c r="Z163" s="3">
        <f>Tabela3[[#This Row],[GFA total]]-Tabela3[[#This Row],[Kolumna3]]</f>
        <v>-21092</v>
      </c>
      <c r="AC163">
        <v>39.200000000000003</v>
      </c>
      <c r="AD163">
        <v>43.9</v>
      </c>
      <c r="AE163">
        <v>93.3</v>
      </c>
      <c r="AF163">
        <v>101.2</v>
      </c>
      <c r="AG163" s="3">
        <v>1735728</v>
      </c>
      <c r="AH163" s="3">
        <v>5922549.7150847996</v>
      </c>
      <c r="AI163" s="3">
        <v>1944947</v>
      </c>
      <c r="AJ163" s="3">
        <v>6636434.5684952</v>
      </c>
      <c r="AK163" s="3">
        <v>0</v>
      </c>
      <c r="AL163" s="3">
        <v>0</v>
      </c>
      <c r="AM163" s="3">
        <v>324086</v>
      </c>
      <c r="AN163" s="3">
        <v>1105828</v>
      </c>
      <c r="AO163" s="3">
        <v>6299</v>
      </c>
      <c r="AP163" s="3">
        <v>629946</v>
      </c>
      <c r="AQ163" s="3">
        <v>2149464.9523535999</v>
      </c>
      <c r="AR163" s="3">
        <v>0</v>
      </c>
      <c r="AS163" s="3">
        <f>Tabela3[[#This Row],[NaturalGas(kBtu)]]+Tabela3[[#This Row],[Electricity(kBtu)]]+Tabela3[[#This Row],[SteamUse(kBtu)]]</f>
        <v>1735774</v>
      </c>
      <c r="AT163" s="3">
        <f>Tabela3[[#This Row],[SiteEnergyUse(kBtu)]]-Tabela3[[#This Row],[Kolumna1]]</f>
        <v>-46</v>
      </c>
      <c r="AU163">
        <v>41.17</v>
      </c>
      <c r="AV163">
        <v>0.89</v>
      </c>
      <c r="AW163" t="s">
        <v>55</v>
      </c>
      <c r="AY163" t="s">
        <v>56</v>
      </c>
    </row>
    <row r="164" spans="1:51" hidden="1" x14ac:dyDescent="0.25">
      <c r="A164">
        <v>46427</v>
      </c>
      <c r="B164">
        <v>2015</v>
      </c>
      <c r="C164" t="s">
        <v>102</v>
      </c>
      <c r="D164" t="s">
        <v>103</v>
      </c>
      <c r="E164" t="s">
        <v>13119</v>
      </c>
      <c r="F164" t="s">
        <v>13120</v>
      </c>
      <c r="G164" t="s">
        <v>365</v>
      </c>
      <c r="H164">
        <v>3</v>
      </c>
      <c r="I164" t="s">
        <v>194</v>
      </c>
      <c r="J164" t="s">
        <v>13121</v>
      </c>
      <c r="K164" t="s">
        <v>13122</v>
      </c>
      <c r="L164">
        <v>2012</v>
      </c>
      <c r="M164">
        <v>1</v>
      </c>
      <c r="N164">
        <v>6</v>
      </c>
      <c r="O164" s="3">
        <v>27671</v>
      </c>
      <c r="P164" s="3">
        <v>75025</v>
      </c>
      <c r="Q164" s="3" t="s">
        <v>2959</v>
      </c>
      <c r="R164" s="3" t="s">
        <v>108</v>
      </c>
      <c r="S164" s="3">
        <v>102696</v>
      </c>
      <c r="T164" s="3" t="s">
        <v>62</v>
      </c>
      <c r="U164" s="3">
        <v>20984</v>
      </c>
      <c r="X164" s="3">
        <f>Tabela3[[#This Row],[PropertyGFABuilding(s)]]+Tabela3[[#This Row],[PropertyGFAParking]]</f>
        <v>102696</v>
      </c>
      <c r="Y164" s="3">
        <f>Tabela3[[#This Row],[LargestPropertyUseTypeGFA]]+Tabela3[[#This Row],[SecondLargestPropertyUseTypeGFA]]+Tabela3[[#This Row],[ThirdLargestPropertyUseTypeGFA]]</f>
        <v>123680</v>
      </c>
      <c r="Z164" s="3">
        <f>Tabela3[[#This Row],[GFA total]]-Tabela3[[#This Row],[Kolumna3]]</f>
        <v>-20984</v>
      </c>
      <c r="AB164">
        <v>98</v>
      </c>
      <c r="AC164">
        <v>24.9</v>
      </c>
      <c r="AD164">
        <v>25.4</v>
      </c>
      <c r="AE164">
        <v>65.599999999999994</v>
      </c>
      <c r="AF164">
        <v>66.099999999999994</v>
      </c>
      <c r="AG164" s="3">
        <v>2557533</v>
      </c>
      <c r="AH164" s="3">
        <v>8726664.7426727992</v>
      </c>
      <c r="AI164" s="3">
        <v>2604045</v>
      </c>
      <c r="AJ164" s="3">
        <v>8885370.2727719992</v>
      </c>
      <c r="AK164" s="3">
        <v>0</v>
      </c>
      <c r="AL164" s="3">
        <v>0</v>
      </c>
      <c r="AM164" s="3">
        <v>568722</v>
      </c>
      <c r="AN164" s="3">
        <v>1940559</v>
      </c>
      <c r="AO164" s="3">
        <v>6171</v>
      </c>
      <c r="AP164" s="3">
        <v>617055</v>
      </c>
      <c r="AQ164" s="3">
        <v>2105479.0349880001</v>
      </c>
      <c r="AR164" s="3">
        <v>0</v>
      </c>
      <c r="AS164" s="3">
        <f>Tabela3[[#This Row],[NaturalGas(kBtu)]]+Tabela3[[#This Row],[Electricity(kBtu)]]+Tabela3[[#This Row],[SteamUse(kBtu)]]</f>
        <v>2557614</v>
      </c>
      <c r="AT164" s="3">
        <f>Tabela3[[#This Row],[SiteEnergyUse(kBtu)]]-Tabela3[[#This Row],[Kolumna1]]</f>
        <v>-81</v>
      </c>
      <c r="AU164">
        <v>46.3</v>
      </c>
      <c r="AV164">
        <v>0.37</v>
      </c>
      <c r="AW164" t="s">
        <v>55</v>
      </c>
      <c r="AY164" t="s">
        <v>56</v>
      </c>
    </row>
    <row r="165" spans="1:51" hidden="1" x14ac:dyDescent="0.25">
      <c r="A165">
        <v>26164</v>
      </c>
      <c r="B165">
        <v>2015</v>
      </c>
      <c r="C165" t="s">
        <v>102</v>
      </c>
      <c r="D165" t="s">
        <v>103</v>
      </c>
      <c r="E165" t="s">
        <v>10841</v>
      </c>
      <c r="F165" t="s">
        <v>10842</v>
      </c>
      <c r="G165" t="s">
        <v>221</v>
      </c>
      <c r="H165">
        <v>7</v>
      </c>
      <c r="I165" t="s">
        <v>222</v>
      </c>
      <c r="J165" t="s">
        <v>10843</v>
      </c>
      <c r="K165" t="s">
        <v>10844</v>
      </c>
      <c r="L165">
        <v>1997</v>
      </c>
      <c r="M165">
        <v>1</v>
      </c>
      <c r="N165">
        <v>6</v>
      </c>
      <c r="O165" s="3">
        <v>0</v>
      </c>
      <c r="P165" s="3">
        <v>48600</v>
      </c>
      <c r="Q165" s="3" t="s">
        <v>2959</v>
      </c>
      <c r="R165" s="3" t="s">
        <v>108</v>
      </c>
      <c r="S165" s="3">
        <v>48600</v>
      </c>
      <c r="T165" s="3" t="s">
        <v>62</v>
      </c>
      <c r="U165" s="3">
        <v>20975</v>
      </c>
      <c r="X165" s="3">
        <f>Tabela3[[#This Row],[PropertyGFABuilding(s)]]+Tabela3[[#This Row],[PropertyGFAParking]]</f>
        <v>48600</v>
      </c>
      <c r="Y165" s="3">
        <f>Tabela3[[#This Row],[LargestPropertyUseTypeGFA]]+Tabela3[[#This Row],[SecondLargestPropertyUseTypeGFA]]+Tabela3[[#This Row],[ThirdLargestPropertyUseTypeGFA]]</f>
        <v>69575</v>
      </c>
      <c r="Z165" s="3">
        <f>Tabela3[[#This Row],[GFA total]]-Tabela3[[#This Row],[Kolumna3]]</f>
        <v>-20975</v>
      </c>
      <c r="AB165">
        <v>92</v>
      </c>
      <c r="AC165">
        <v>36.6</v>
      </c>
      <c r="AD165">
        <v>37.5</v>
      </c>
      <c r="AE165">
        <v>81.2</v>
      </c>
      <c r="AF165">
        <v>82.3</v>
      </c>
      <c r="AG165" s="3">
        <v>1777652</v>
      </c>
      <c r="AH165" s="3">
        <v>6065600.3395231999</v>
      </c>
      <c r="AI165" s="3">
        <v>1824820</v>
      </c>
      <c r="AJ165" s="3">
        <v>6226544.2345120003</v>
      </c>
      <c r="AK165" s="3">
        <v>0</v>
      </c>
      <c r="AL165" s="3">
        <v>0</v>
      </c>
      <c r="AM165" s="3">
        <v>291983</v>
      </c>
      <c r="AN165" s="3">
        <v>996287</v>
      </c>
      <c r="AO165" s="3">
        <v>7814</v>
      </c>
      <c r="AP165" s="3">
        <v>781406</v>
      </c>
      <c r="AQ165" s="3">
        <v>2666267.9190896</v>
      </c>
      <c r="AR165" s="3">
        <v>0</v>
      </c>
      <c r="AS165" s="3">
        <f>Tabela3[[#This Row],[NaturalGas(kBtu)]]+Tabela3[[#This Row],[Electricity(kBtu)]]+Tabela3[[#This Row],[SteamUse(kBtu)]]</f>
        <v>1777693</v>
      </c>
      <c r="AT165" s="3">
        <f>Tabela3[[#This Row],[SiteEnergyUse(kBtu)]]-Tabela3[[#This Row],[Kolumna1]]</f>
        <v>-41</v>
      </c>
      <c r="AU165">
        <v>48.45</v>
      </c>
      <c r="AV165">
        <v>0.91</v>
      </c>
      <c r="AW165" t="s">
        <v>70</v>
      </c>
      <c r="AY165" t="s">
        <v>56</v>
      </c>
    </row>
    <row r="166" spans="1:51" hidden="1" x14ac:dyDescent="0.25">
      <c r="A166">
        <v>22936</v>
      </c>
      <c r="B166">
        <v>2015</v>
      </c>
      <c r="C166" t="s">
        <v>81</v>
      </c>
      <c r="D166" t="s">
        <v>82</v>
      </c>
      <c r="E166" t="s">
        <v>6995</v>
      </c>
      <c r="F166" t="s">
        <v>6996</v>
      </c>
      <c r="G166" t="s">
        <v>205</v>
      </c>
      <c r="H166">
        <v>3</v>
      </c>
      <c r="I166" t="s">
        <v>194</v>
      </c>
      <c r="J166" t="s">
        <v>6997</v>
      </c>
      <c r="K166" t="s">
        <v>6998</v>
      </c>
      <c r="L166">
        <v>1932</v>
      </c>
      <c r="M166">
        <v>1</v>
      </c>
      <c r="N166">
        <v>1</v>
      </c>
      <c r="O166" s="3">
        <v>0</v>
      </c>
      <c r="P166" s="3">
        <v>33087</v>
      </c>
      <c r="Q166" s="3" t="s">
        <v>96</v>
      </c>
      <c r="R166" s="3" t="s">
        <v>96</v>
      </c>
      <c r="S166" s="3">
        <v>53776</v>
      </c>
      <c r="X166" s="3">
        <f>Tabela3[[#This Row],[PropertyGFABuilding(s)]]+Tabela3[[#This Row],[PropertyGFAParking]]</f>
        <v>33087</v>
      </c>
      <c r="Y166" s="3">
        <f>Tabela3[[#This Row],[LargestPropertyUseTypeGFA]]+Tabela3[[#This Row],[SecondLargestPropertyUseTypeGFA]]+Tabela3[[#This Row],[ThirdLargestPropertyUseTypeGFA]]</f>
        <v>53776</v>
      </c>
      <c r="Z166" s="3">
        <f>Tabela3[[#This Row],[GFA total]]-Tabela3[[#This Row],[Kolumna3]]</f>
        <v>-20689</v>
      </c>
      <c r="AC166">
        <v>61.8</v>
      </c>
      <c r="AD166">
        <v>76</v>
      </c>
      <c r="AE166">
        <v>114.9</v>
      </c>
      <c r="AF166">
        <v>129.80000000000001</v>
      </c>
      <c r="AG166" s="3">
        <v>3322250</v>
      </c>
      <c r="AH166" s="3">
        <v>11335987.430600001</v>
      </c>
      <c r="AI166" s="3">
        <v>4086316</v>
      </c>
      <c r="AJ166" s="3">
        <v>13943088.8143456</v>
      </c>
      <c r="AK166" s="3">
        <v>0</v>
      </c>
      <c r="AL166" s="3">
        <v>0</v>
      </c>
      <c r="AM166" s="3">
        <v>377373</v>
      </c>
      <c r="AN166" s="3">
        <v>1287650</v>
      </c>
      <c r="AO166" s="3">
        <v>20347</v>
      </c>
      <c r="AP166" s="3">
        <v>2034653</v>
      </c>
      <c r="AQ166" s="3">
        <v>6942524.1428648001</v>
      </c>
      <c r="AR166" s="3">
        <v>0</v>
      </c>
      <c r="AS166" s="3">
        <f>Tabela3[[#This Row],[NaturalGas(kBtu)]]+Tabela3[[#This Row],[Electricity(kBtu)]]+Tabela3[[#This Row],[SteamUse(kBtu)]]</f>
        <v>3322303</v>
      </c>
      <c r="AT166" s="3">
        <f>Tabela3[[#This Row],[SiteEnergyUse(kBtu)]]-Tabela3[[#This Row],[Kolumna1]]</f>
        <v>-53</v>
      </c>
      <c r="AU166">
        <v>117.04</v>
      </c>
      <c r="AV166">
        <v>3.37</v>
      </c>
      <c r="AW166" t="s">
        <v>55</v>
      </c>
      <c r="AY166" t="s">
        <v>56</v>
      </c>
    </row>
    <row r="167" spans="1:51" hidden="1" x14ac:dyDescent="0.25">
      <c r="A167">
        <v>27891</v>
      </c>
      <c r="B167">
        <v>2015</v>
      </c>
      <c r="C167" t="s">
        <v>47</v>
      </c>
      <c r="D167" t="s">
        <v>82</v>
      </c>
      <c r="E167" t="s">
        <v>12605</v>
      </c>
      <c r="F167" t="s">
        <v>12606</v>
      </c>
      <c r="G167" t="s">
        <v>178</v>
      </c>
      <c r="H167">
        <v>4</v>
      </c>
      <c r="I167" t="s">
        <v>179</v>
      </c>
      <c r="J167" t="s">
        <v>12607</v>
      </c>
      <c r="K167" t="s">
        <v>12608</v>
      </c>
      <c r="L167">
        <v>1924</v>
      </c>
      <c r="M167">
        <v>1</v>
      </c>
      <c r="N167">
        <v>2</v>
      </c>
      <c r="O167" s="3">
        <v>0</v>
      </c>
      <c r="P167" s="3">
        <v>21600</v>
      </c>
      <c r="Q167" s="3" t="s">
        <v>12609</v>
      </c>
      <c r="R167" s="3" t="s">
        <v>639</v>
      </c>
      <c r="S167" s="3">
        <v>32580</v>
      </c>
      <c r="T167" s="3" t="s">
        <v>198</v>
      </c>
      <c r="U167" s="3">
        <v>9650</v>
      </c>
      <c r="X167" s="3">
        <f>Tabela3[[#This Row],[PropertyGFABuilding(s)]]+Tabela3[[#This Row],[PropertyGFAParking]]</f>
        <v>21600</v>
      </c>
      <c r="Y167" s="3">
        <f>Tabela3[[#This Row],[LargestPropertyUseTypeGFA]]+Tabela3[[#This Row],[SecondLargestPropertyUseTypeGFA]]+Tabela3[[#This Row],[ThirdLargestPropertyUseTypeGFA]]</f>
        <v>42230</v>
      </c>
      <c r="Z167" s="3">
        <f>Tabela3[[#This Row],[GFA total]]-Tabela3[[#This Row],[Kolumna3]]</f>
        <v>-20630</v>
      </c>
      <c r="AC167">
        <v>41</v>
      </c>
      <c r="AD167">
        <v>41</v>
      </c>
      <c r="AE167">
        <v>128.69999999999999</v>
      </c>
      <c r="AF167">
        <v>128.69999999999999</v>
      </c>
      <c r="AG167" s="3">
        <v>1730886</v>
      </c>
      <c r="AH167" s="3">
        <v>5906028.1254575998</v>
      </c>
      <c r="AI167" s="3">
        <v>1730886</v>
      </c>
      <c r="AJ167" s="3">
        <v>5906028.1254575998</v>
      </c>
      <c r="AK167" s="3">
        <v>0</v>
      </c>
      <c r="AL167" s="3">
        <v>0</v>
      </c>
      <c r="AM167" s="3">
        <v>507294</v>
      </c>
      <c r="AN167" s="3">
        <v>1730957</v>
      </c>
      <c r="AO167" s="3">
        <v>0</v>
      </c>
      <c r="AP167" s="3">
        <v>0</v>
      </c>
      <c r="AQ167" s="3">
        <v>0</v>
      </c>
      <c r="AR167" s="3">
        <v>0</v>
      </c>
      <c r="AS167" s="3">
        <f>Tabela3[[#This Row],[NaturalGas(kBtu)]]+Tabela3[[#This Row],[Electricity(kBtu)]]+Tabela3[[#This Row],[SteamUse(kBtu)]]</f>
        <v>1730957</v>
      </c>
      <c r="AT167" s="3">
        <f>Tabela3[[#This Row],[SiteEnergyUse(kBtu)]]-Tabela3[[#This Row],[Kolumna1]]</f>
        <v>-71</v>
      </c>
      <c r="AU167">
        <v>12.07</v>
      </c>
      <c r="AV167">
        <v>0.21</v>
      </c>
      <c r="AW167" t="s">
        <v>55</v>
      </c>
      <c r="AY167" t="s">
        <v>56</v>
      </c>
    </row>
    <row r="168" spans="1:51" hidden="1" x14ac:dyDescent="0.25">
      <c r="A168">
        <v>22834</v>
      </c>
      <c r="B168">
        <v>2015</v>
      </c>
      <c r="C168" t="s">
        <v>47</v>
      </c>
      <c r="D168" t="s">
        <v>169</v>
      </c>
      <c r="E168" t="s">
        <v>6910</v>
      </c>
      <c r="F168" t="s">
        <v>6911</v>
      </c>
      <c r="G168" t="s">
        <v>178</v>
      </c>
      <c r="H168">
        <v>4</v>
      </c>
      <c r="I168" t="s">
        <v>179</v>
      </c>
      <c r="J168" t="s">
        <v>6912</v>
      </c>
      <c r="K168" t="s">
        <v>6913</v>
      </c>
      <c r="L168">
        <v>2004</v>
      </c>
      <c r="M168">
        <v>1</v>
      </c>
      <c r="N168">
        <v>2</v>
      </c>
      <c r="O168" s="3">
        <v>0</v>
      </c>
      <c r="P168" s="3">
        <v>31343</v>
      </c>
      <c r="Q168" s="3" t="s">
        <v>169</v>
      </c>
      <c r="R168" s="3" t="s">
        <v>169</v>
      </c>
      <c r="S168" s="3">
        <v>51515</v>
      </c>
      <c r="X168" s="3">
        <f>Tabela3[[#This Row],[PropertyGFABuilding(s)]]+Tabela3[[#This Row],[PropertyGFAParking]]</f>
        <v>31343</v>
      </c>
      <c r="Y168" s="3">
        <f>Tabela3[[#This Row],[LargestPropertyUseTypeGFA]]+Tabela3[[#This Row],[SecondLargestPropertyUseTypeGFA]]+Tabela3[[#This Row],[ThirdLargestPropertyUseTypeGFA]]</f>
        <v>51515</v>
      </c>
      <c r="Z168" s="3">
        <f>Tabela3[[#This Row],[GFA total]]-Tabela3[[#This Row],[Kolumna3]]</f>
        <v>-20172</v>
      </c>
      <c r="AB168">
        <v>4</v>
      </c>
      <c r="AC168">
        <v>78.3</v>
      </c>
      <c r="AD168">
        <v>94.5</v>
      </c>
      <c r="AE168">
        <v>148.9</v>
      </c>
      <c r="AF168">
        <v>166</v>
      </c>
      <c r="AG168" s="3">
        <v>4034028</v>
      </c>
      <c r="AH168" s="3">
        <v>13764674.7543648</v>
      </c>
      <c r="AI168" s="3">
        <v>4868779</v>
      </c>
      <c r="AJ168" s="3">
        <v>16612963.3671064</v>
      </c>
      <c r="AK168" s="3">
        <v>0</v>
      </c>
      <c r="AL168" s="3">
        <v>0</v>
      </c>
      <c r="AM168" s="3">
        <v>481960</v>
      </c>
      <c r="AN168" s="3">
        <v>1644516</v>
      </c>
      <c r="AO168" s="3">
        <v>23896</v>
      </c>
      <c r="AP168" s="3">
        <v>2389580</v>
      </c>
      <c r="AQ168" s="3">
        <v>8153585.3245280003</v>
      </c>
      <c r="AR168" s="3">
        <v>0</v>
      </c>
      <c r="AS168" s="3">
        <f>Tabela3[[#This Row],[NaturalGas(kBtu)]]+Tabela3[[#This Row],[Electricity(kBtu)]]+Tabela3[[#This Row],[SteamUse(kBtu)]]</f>
        <v>4034096</v>
      </c>
      <c r="AT168" s="3">
        <f>Tabela3[[#This Row],[SiteEnergyUse(kBtu)]]-Tabela3[[#This Row],[Kolumna1]]</f>
        <v>-68</v>
      </c>
      <c r="AU168">
        <v>138.37</v>
      </c>
      <c r="AV168">
        <v>4.1900000000000004</v>
      </c>
      <c r="AW168" t="s">
        <v>55</v>
      </c>
      <c r="AY168" t="s">
        <v>56</v>
      </c>
    </row>
    <row r="169" spans="1:51" hidden="1" x14ac:dyDescent="0.25">
      <c r="A169">
        <v>49790</v>
      </c>
      <c r="B169">
        <v>2015</v>
      </c>
      <c r="C169" t="s">
        <v>102</v>
      </c>
      <c r="D169" t="s">
        <v>103</v>
      </c>
      <c r="E169" t="s">
        <v>13333</v>
      </c>
      <c r="F169" t="s">
        <v>13334</v>
      </c>
      <c r="G169" t="s">
        <v>1530</v>
      </c>
      <c r="H169">
        <v>3</v>
      </c>
      <c r="I169" t="s">
        <v>194</v>
      </c>
      <c r="J169" t="s">
        <v>13335</v>
      </c>
      <c r="K169" t="s">
        <v>13336</v>
      </c>
      <c r="L169">
        <v>2013</v>
      </c>
      <c r="M169">
        <v>1</v>
      </c>
      <c r="N169">
        <v>6</v>
      </c>
      <c r="O169" s="3">
        <v>0</v>
      </c>
      <c r="P169" s="3">
        <v>24457</v>
      </c>
      <c r="Q169" s="3" t="s">
        <v>2959</v>
      </c>
      <c r="R169" s="3" t="s">
        <v>108</v>
      </c>
      <c r="S169" s="3">
        <v>37618</v>
      </c>
      <c r="T169" s="3" t="s">
        <v>62</v>
      </c>
      <c r="U169" s="3">
        <v>6936</v>
      </c>
      <c r="X169" s="3">
        <f>Tabela3[[#This Row],[PropertyGFABuilding(s)]]+Tabela3[[#This Row],[PropertyGFAParking]]</f>
        <v>24457</v>
      </c>
      <c r="Y169" s="3">
        <f>Tabela3[[#This Row],[LargestPropertyUseTypeGFA]]+Tabela3[[#This Row],[SecondLargestPropertyUseTypeGFA]]+Tabela3[[#This Row],[ThirdLargestPropertyUseTypeGFA]]</f>
        <v>44554</v>
      </c>
      <c r="Z169" s="3">
        <f>Tabela3[[#This Row],[GFA total]]-Tabela3[[#This Row],[Kolumna3]]</f>
        <v>-20097</v>
      </c>
      <c r="AB169">
        <v>99</v>
      </c>
      <c r="AC169">
        <v>29.1</v>
      </c>
      <c r="AD169">
        <v>31.1</v>
      </c>
      <c r="AE169">
        <v>69.900000000000006</v>
      </c>
      <c r="AF169">
        <v>75.599999999999994</v>
      </c>
      <c r="AG169" s="3">
        <v>1093627</v>
      </c>
      <c r="AH169" s="3">
        <v>3731610.1815832001</v>
      </c>
      <c r="AI169" s="3">
        <v>1169686</v>
      </c>
      <c r="AJ169" s="3">
        <v>3991134.2595376</v>
      </c>
      <c r="AK169" s="3">
        <v>0</v>
      </c>
      <c r="AL169" s="3">
        <v>0</v>
      </c>
      <c r="AM169" s="3">
        <v>207756</v>
      </c>
      <c r="AN169" s="3">
        <v>708894</v>
      </c>
      <c r="AO169" s="3">
        <v>3848</v>
      </c>
      <c r="AP169" s="3">
        <v>384763</v>
      </c>
      <c r="AQ169" s="3">
        <v>1312865.8384408001</v>
      </c>
      <c r="AR169" s="3">
        <v>0</v>
      </c>
      <c r="AS169" s="3">
        <f>Tabela3[[#This Row],[NaturalGas(kBtu)]]+Tabela3[[#This Row],[Electricity(kBtu)]]+Tabela3[[#This Row],[SteamUse(kBtu)]]</f>
        <v>1093657</v>
      </c>
      <c r="AT169" s="3">
        <f>Tabela3[[#This Row],[SiteEnergyUse(kBtu)]]-Tabela3[[#This Row],[Kolumna1]]</f>
        <v>-30</v>
      </c>
      <c r="AU169">
        <v>25.38</v>
      </c>
      <c r="AV169">
        <v>0.91</v>
      </c>
      <c r="AW169" t="s">
        <v>55</v>
      </c>
      <c r="AY169" t="s">
        <v>56</v>
      </c>
    </row>
    <row r="170" spans="1:51" hidden="1" x14ac:dyDescent="0.25">
      <c r="A170">
        <v>21438</v>
      </c>
      <c r="B170">
        <v>2015</v>
      </c>
      <c r="C170" t="s">
        <v>47</v>
      </c>
      <c r="D170" t="s">
        <v>225</v>
      </c>
      <c r="E170" t="s">
        <v>5541</v>
      </c>
      <c r="F170" t="s">
        <v>5542</v>
      </c>
      <c r="G170" t="s">
        <v>221</v>
      </c>
      <c r="H170">
        <v>7</v>
      </c>
      <c r="I170" t="s">
        <v>229</v>
      </c>
      <c r="J170" t="s">
        <v>5543</v>
      </c>
      <c r="K170" t="s">
        <v>5544</v>
      </c>
      <c r="L170">
        <v>1999</v>
      </c>
      <c r="M170">
        <v>1</v>
      </c>
      <c r="N170">
        <v>4</v>
      </c>
      <c r="O170" s="3">
        <v>0</v>
      </c>
      <c r="P170" s="3">
        <v>38038</v>
      </c>
      <c r="Q170" s="3" t="s">
        <v>481</v>
      </c>
      <c r="R170" s="3" t="s">
        <v>143</v>
      </c>
      <c r="S170" s="3">
        <v>38038</v>
      </c>
      <c r="T170" s="3" t="s">
        <v>62</v>
      </c>
      <c r="U170" s="3">
        <v>19600</v>
      </c>
      <c r="X170" s="3">
        <f>Tabela3[[#This Row],[PropertyGFABuilding(s)]]+Tabela3[[#This Row],[PropertyGFAParking]]</f>
        <v>38038</v>
      </c>
      <c r="Y170" s="3">
        <f>Tabela3[[#This Row],[LargestPropertyUseTypeGFA]]+Tabela3[[#This Row],[SecondLargestPropertyUseTypeGFA]]+Tabela3[[#This Row],[ThirdLargestPropertyUseTypeGFA]]</f>
        <v>57638</v>
      </c>
      <c r="Z170" s="3">
        <f>Tabela3[[#This Row],[GFA total]]-Tabela3[[#This Row],[Kolumna3]]</f>
        <v>-19600</v>
      </c>
      <c r="AB170">
        <v>81</v>
      </c>
      <c r="AC170">
        <v>55.5</v>
      </c>
      <c r="AD170">
        <v>55.8</v>
      </c>
      <c r="AE170">
        <v>174.4</v>
      </c>
      <c r="AF170">
        <v>175.2</v>
      </c>
      <c r="AG170" s="3">
        <v>2112095</v>
      </c>
      <c r="AH170" s="3">
        <v>7206767.2126519997</v>
      </c>
      <c r="AI170" s="3">
        <v>2122753</v>
      </c>
      <c r="AJ170" s="3">
        <v>7243133.8178247996</v>
      </c>
      <c r="AK170" s="3">
        <v>0</v>
      </c>
      <c r="AL170" s="3">
        <v>0</v>
      </c>
      <c r="AM170" s="3">
        <v>619020</v>
      </c>
      <c r="AN170" s="3">
        <v>2112183</v>
      </c>
      <c r="AO170" s="3">
        <v>0</v>
      </c>
      <c r="AP170" s="3">
        <v>0</v>
      </c>
      <c r="AQ170" s="3">
        <v>0</v>
      </c>
      <c r="AR170" s="3">
        <v>0</v>
      </c>
      <c r="AS170" s="3">
        <f>Tabela3[[#This Row],[NaturalGas(kBtu)]]+Tabela3[[#This Row],[Electricity(kBtu)]]+Tabela3[[#This Row],[SteamUse(kBtu)]]</f>
        <v>2112183</v>
      </c>
      <c r="AT170" s="3">
        <f>Tabela3[[#This Row],[SiteEnergyUse(kBtu)]]-Tabela3[[#This Row],[Kolumna1]]</f>
        <v>-88</v>
      </c>
      <c r="AU170">
        <v>14.72</v>
      </c>
      <c r="AV170">
        <v>0.15</v>
      </c>
      <c r="AW170" t="s">
        <v>55</v>
      </c>
      <c r="AY170" t="s">
        <v>56</v>
      </c>
    </row>
    <row r="171" spans="1:51" hidden="1" x14ac:dyDescent="0.25">
      <c r="A171">
        <v>21505</v>
      </c>
      <c r="B171">
        <v>2015</v>
      </c>
      <c r="C171" t="s">
        <v>47</v>
      </c>
      <c r="D171" t="s">
        <v>225</v>
      </c>
      <c r="E171" t="s">
        <v>5679</v>
      </c>
      <c r="F171" t="s">
        <v>5680</v>
      </c>
      <c r="G171" t="s">
        <v>78</v>
      </c>
      <c r="H171">
        <v>7</v>
      </c>
      <c r="I171" t="s">
        <v>52</v>
      </c>
      <c r="J171" t="s">
        <v>5681</v>
      </c>
      <c r="K171" t="s">
        <v>5682</v>
      </c>
      <c r="L171">
        <v>1909</v>
      </c>
      <c r="M171">
        <v>1</v>
      </c>
      <c r="N171">
        <v>5</v>
      </c>
      <c r="O171" s="3">
        <v>0</v>
      </c>
      <c r="P171" s="3">
        <v>48600</v>
      </c>
      <c r="Q171" s="3" t="s">
        <v>143</v>
      </c>
      <c r="R171" s="3" t="s">
        <v>143</v>
      </c>
      <c r="S171" s="3">
        <v>68048</v>
      </c>
      <c r="X171" s="3">
        <f>Tabela3[[#This Row],[PropertyGFABuilding(s)]]+Tabela3[[#This Row],[PropertyGFAParking]]</f>
        <v>48600</v>
      </c>
      <c r="Y171" s="3">
        <f>Tabela3[[#This Row],[LargestPropertyUseTypeGFA]]+Tabela3[[#This Row],[SecondLargestPropertyUseTypeGFA]]+Tabela3[[#This Row],[ThirdLargestPropertyUseTypeGFA]]</f>
        <v>68048</v>
      </c>
      <c r="Z171" s="3">
        <f>Tabela3[[#This Row],[GFA total]]-Tabela3[[#This Row],[Kolumna3]]</f>
        <v>-19448</v>
      </c>
      <c r="AB171">
        <v>100</v>
      </c>
      <c r="AC171">
        <v>22.7</v>
      </c>
      <c r="AD171">
        <v>22.7</v>
      </c>
      <c r="AE171">
        <v>68.8</v>
      </c>
      <c r="AF171">
        <v>68.8</v>
      </c>
      <c r="AG171" s="3">
        <v>1544117</v>
      </c>
      <c r="AH171" s="3">
        <v>5268745.8509671995</v>
      </c>
      <c r="AI171" s="3">
        <v>1544117</v>
      </c>
      <c r="AJ171" s="3">
        <v>5268745.8509671995</v>
      </c>
      <c r="AK171" s="3">
        <v>0</v>
      </c>
      <c r="AL171" s="3">
        <v>0</v>
      </c>
      <c r="AM171" s="3">
        <v>428733</v>
      </c>
      <c r="AN171" s="3">
        <v>1462897</v>
      </c>
      <c r="AO171" s="3">
        <v>813</v>
      </c>
      <c r="AP171" s="3">
        <v>81281</v>
      </c>
      <c r="AQ171" s="3">
        <v>277342.28138960002</v>
      </c>
      <c r="AR171" s="3">
        <v>0</v>
      </c>
      <c r="AS171" s="3">
        <f>Tabela3[[#This Row],[NaturalGas(kBtu)]]+Tabela3[[#This Row],[Electricity(kBtu)]]+Tabela3[[#This Row],[SteamUse(kBtu)]]</f>
        <v>1544178</v>
      </c>
      <c r="AT171" s="3">
        <f>Tabela3[[#This Row],[SiteEnergyUse(kBtu)]]-Tabela3[[#This Row],[Kolumna1]]</f>
        <v>-61</v>
      </c>
      <c r="AU171">
        <v>14.51</v>
      </c>
      <c r="AV171">
        <v>0.17</v>
      </c>
      <c r="AW171" t="s">
        <v>55</v>
      </c>
      <c r="AY171" t="s">
        <v>56</v>
      </c>
    </row>
    <row r="172" spans="1:51" hidden="1" x14ac:dyDescent="0.25">
      <c r="A172">
        <v>23242</v>
      </c>
      <c r="B172">
        <v>2015</v>
      </c>
      <c r="C172" t="s">
        <v>102</v>
      </c>
      <c r="D172" t="s">
        <v>103</v>
      </c>
      <c r="E172" t="s">
        <v>7382</v>
      </c>
      <c r="F172" t="s">
        <v>7383</v>
      </c>
      <c r="G172" t="s">
        <v>761</v>
      </c>
      <c r="H172">
        <v>1</v>
      </c>
      <c r="I172" t="s">
        <v>372</v>
      </c>
      <c r="J172" t="s">
        <v>7384</v>
      </c>
      <c r="K172" t="s">
        <v>7385</v>
      </c>
      <c r="L172">
        <v>2014</v>
      </c>
      <c r="M172">
        <v>1</v>
      </c>
      <c r="N172">
        <v>7</v>
      </c>
      <c r="O172" s="3">
        <v>0</v>
      </c>
      <c r="P172" s="3">
        <v>72356</v>
      </c>
      <c r="Q172" s="3" t="s">
        <v>2959</v>
      </c>
      <c r="R172" s="3" t="s">
        <v>108</v>
      </c>
      <c r="S172" s="3">
        <v>62989</v>
      </c>
      <c r="T172" s="3" t="s">
        <v>62</v>
      </c>
      <c r="U172" s="3">
        <v>28670</v>
      </c>
      <c r="X172" s="3">
        <f>Tabela3[[#This Row],[PropertyGFABuilding(s)]]+Tabela3[[#This Row],[PropertyGFAParking]]</f>
        <v>72356</v>
      </c>
      <c r="Y172" s="3">
        <f>Tabela3[[#This Row],[LargestPropertyUseTypeGFA]]+Tabela3[[#This Row],[SecondLargestPropertyUseTypeGFA]]+Tabela3[[#This Row],[ThirdLargestPropertyUseTypeGFA]]</f>
        <v>91659</v>
      </c>
      <c r="Z172" s="3">
        <f>Tabela3[[#This Row],[GFA total]]-Tabela3[[#This Row],[Kolumna3]]</f>
        <v>-19303</v>
      </c>
      <c r="AB172">
        <v>95</v>
      </c>
      <c r="AC172">
        <v>36.9</v>
      </c>
      <c r="AD172">
        <v>39.700000000000003</v>
      </c>
      <c r="AE172">
        <v>91.9</v>
      </c>
      <c r="AF172">
        <v>101</v>
      </c>
      <c r="AG172" s="3">
        <v>2322314</v>
      </c>
      <c r="AH172" s="3">
        <v>7924064.2076623999</v>
      </c>
      <c r="AI172" s="3">
        <v>2503428</v>
      </c>
      <c r="AJ172" s="3">
        <v>8542050.8214047998</v>
      </c>
      <c r="AK172" s="3">
        <v>0</v>
      </c>
      <c r="AL172" s="3">
        <v>0</v>
      </c>
      <c r="AM172" s="3">
        <v>470179</v>
      </c>
      <c r="AN172" s="3">
        <v>1604317</v>
      </c>
      <c r="AO172" s="3">
        <v>7181</v>
      </c>
      <c r="AP172" s="3">
        <v>718063</v>
      </c>
      <c r="AQ172" s="3">
        <v>2450132.6337207998</v>
      </c>
      <c r="AR172" s="3">
        <v>0</v>
      </c>
      <c r="AS172" s="3">
        <f>Tabela3[[#This Row],[NaturalGas(kBtu)]]+Tabela3[[#This Row],[Electricity(kBtu)]]+Tabela3[[#This Row],[SteamUse(kBtu)]]</f>
        <v>2322380</v>
      </c>
      <c r="AT172" s="3">
        <f>Tabela3[[#This Row],[SiteEnergyUse(kBtu)]]-Tabela3[[#This Row],[Kolumna1]]</f>
        <v>-66</v>
      </c>
      <c r="AU172">
        <v>49.32</v>
      </c>
      <c r="AV172">
        <v>0.59</v>
      </c>
      <c r="AW172" t="s">
        <v>55</v>
      </c>
      <c r="AY172" t="s">
        <v>56</v>
      </c>
    </row>
    <row r="173" spans="1:51" hidden="1" x14ac:dyDescent="0.25">
      <c r="A173">
        <v>26618</v>
      </c>
      <c r="B173">
        <v>2015</v>
      </c>
      <c r="C173" t="s">
        <v>311</v>
      </c>
      <c r="D173" t="s">
        <v>312</v>
      </c>
      <c r="E173" t="s">
        <v>11265</v>
      </c>
      <c r="F173" t="s">
        <v>11266</v>
      </c>
      <c r="G173" t="s">
        <v>270</v>
      </c>
      <c r="H173">
        <v>3</v>
      </c>
      <c r="I173" t="s">
        <v>206</v>
      </c>
      <c r="J173" t="s">
        <v>11267</v>
      </c>
      <c r="K173" t="s">
        <v>11268</v>
      </c>
      <c r="L173">
        <v>2007</v>
      </c>
      <c r="M173">
        <v>1</v>
      </c>
      <c r="N173">
        <v>4</v>
      </c>
      <c r="O173" s="3">
        <v>19205</v>
      </c>
      <c r="P173" s="3">
        <v>45956</v>
      </c>
      <c r="Q173" s="3" t="s">
        <v>2959</v>
      </c>
      <c r="R173" s="3" t="s">
        <v>108</v>
      </c>
      <c r="S173" s="3">
        <v>65161</v>
      </c>
      <c r="T173" s="3" t="s">
        <v>62</v>
      </c>
      <c r="U173" s="3">
        <v>19205</v>
      </c>
      <c r="X173" s="3">
        <f>Tabela3[[#This Row],[PropertyGFABuilding(s)]]+Tabela3[[#This Row],[PropertyGFAParking]]</f>
        <v>65161</v>
      </c>
      <c r="Y173" s="3">
        <f>Tabela3[[#This Row],[LargestPropertyUseTypeGFA]]+Tabela3[[#This Row],[SecondLargestPropertyUseTypeGFA]]+Tabela3[[#This Row],[ThirdLargestPropertyUseTypeGFA]]</f>
        <v>84366</v>
      </c>
      <c r="Z173" s="3">
        <f>Tabela3[[#This Row],[GFA total]]-Tabela3[[#This Row],[Kolumna3]]</f>
        <v>-19205</v>
      </c>
      <c r="AB173">
        <v>55</v>
      </c>
      <c r="AC173">
        <v>29.9</v>
      </c>
      <c r="AD173">
        <v>33.1</v>
      </c>
      <c r="AE173">
        <v>93.7</v>
      </c>
      <c r="AF173">
        <v>103.9</v>
      </c>
      <c r="AG173" s="3">
        <v>1945075</v>
      </c>
      <c r="AH173" s="3">
        <v>6636871.3226199998</v>
      </c>
      <c r="AI173" s="3">
        <v>2155159</v>
      </c>
      <c r="AJ173" s="3">
        <v>7353707.6785143996</v>
      </c>
      <c r="AK173" s="3">
        <v>0</v>
      </c>
      <c r="AL173" s="3">
        <v>0</v>
      </c>
      <c r="AM173" s="3">
        <v>570069</v>
      </c>
      <c r="AN173" s="3">
        <v>1945156</v>
      </c>
      <c r="AO173" s="3">
        <v>0</v>
      </c>
      <c r="AP173" s="3">
        <v>0</v>
      </c>
      <c r="AQ173" s="3">
        <v>0</v>
      </c>
      <c r="AR173" s="3">
        <v>0</v>
      </c>
      <c r="AS173" s="3">
        <f>Tabela3[[#This Row],[NaturalGas(kBtu)]]+Tabela3[[#This Row],[Electricity(kBtu)]]+Tabela3[[#This Row],[SteamUse(kBtu)]]</f>
        <v>1945156</v>
      </c>
      <c r="AT173" s="3">
        <f>Tabela3[[#This Row],[SiteEnergyUse(kBtu)]]-Tabela3[[#This Row],[Kolumna1]]</f>
        <v>-81</v>
      </c>
      <c r="AU173">
        <v>13.56</v>
      </c>
      <c r="AV173">
        <v>0.08</v>
      </c>
      <c r="AW173" t="s">
        <v>55</v>
      </c>
      <c r="AY173" t="s">
        <v>56</v>
      </c>
    </row>
    <row r="174" spans="1:51" hidden="1" x14ac:dyDescent="0.25">
      <c r="A174">
        <v>27369</v>
      </c>
      <c r="B174">
        <v>2015</v>
      </c>
      <c r="C174" t="s">
        <v>2326</v>
      </c>
      <c r="D174" t="s">
        <v>2327</v>
      </c>
      <c r="E174" t="s">
        <v>12094</v>
      </c>
      <c r="F174" t="s">
        <v>12095</v>
      </c>
      <c r="G174" t="s">
        <v>51</v>
      </c>
      <c r="H174">
        <v>3</v>
      </c>
      <c r="I174" t="s">
        <v>194</v>
      </c>
      <c r="J174" t="s">
        <v>12096</v>
      </c>
      <c r="K174" t="s">
        <v>12097</v>
      </c>
      <c r="L174">
        <v>1981</v>
      </c>
      <c r="M174">
        <v>1</v>
      </c>
      <c r="N174">
        <v>18</v>
      </c>
      <c r="O174" s="3">
        <v>0</v>
      </c>
      <c r="P174" s="3">
        <v>78538</v>
      </c>
      <c r="Q174" s="3" t="s">
        <v>3263</v>
      </c>
      <c r="R174" s="3" t="s">
        <v>108</v>
      </c>
      <c r="S174" s="3">
        <v>78538</v>
      </c>
      <c r="T174" s="3" t="s">
        <v>62</v>
      </c>
      <c r="U174" s="3">
        <v>19200</v>
      </c>
      <c r="V174" s="3" t="s">
        <v>69</v>
      </c>
      <c r="W174" s="3">
        <v>0</v>
      </c>
      <c r="X174" s="3">
        <f>Tabela3[[#This Row],[PropertyGFABuilding(s)]]+Tabela3[[#This Row],[PropertyGFAParking]]</f>
        <v>78538</v>
      </c>
      <c r="Y174" s="3">
        <f>Tabela3[[#This Row],[LargestPropertyUseTypeGFA]]+Tabela3[[#This Row],[SecondLargestPropertyUseTypeGFA]]+Tabela3[[#This Row],[ThirdLargestPropertyUseTypeGFA]]</f>
        <v>97738</v>
      </c>
      <c r="Z174" s="3">
        <f>Tabela3[[#This Row],[GFA total]]-Tabela3[[#This Row],[Kolumna3]]</f>
        <v>-19200</v>
      </c>
      <c r="AB174">
        <v>5</v>
      </c>
      <c r="AC174">
        <v>72</v>
      </c>
      <c r="AD174">
        <v>80.2</v>
      </c>
      <c r="AE174">
        <v>186.6</v>
      </c>
      <c r="AF174">
        <v>212.3</v>
      </c>
      <c r="AG174" s="3">
        <v>5657046</v>
      </c>
      <c r="AH174" s="3">
        <v>19302641.989713602</v>
      </c>
      <c r="AI174" s="3">
        <v>6298760</v>
      </c>
      <c r="AJ174" s="3">
        <v>21492261.024416</v>
      </c>
      <c r="AK174" s="3">
        <v>0</v>
      </c>
      <c r="AL174" s="3">
        <v>0</v>
      </c>
      <c r="AM174" s="3">
        <v>1222210</v>
      </c>
      <c r="AN174" s="3">
        <v>4170354</v>
      </c>
      <c r="AO174" s="3">
        <v>14869</v>
      </c>
      <c r="AP174" s="3">
        <v>1486865</v>
      </c>
      <c r="AQ174" s="3">
        <v>5073393.9200839996</v>
      </c>
      <c r="AR174" s="3">
        <v>0</v>
      </c>
      <c r="AS174" s="3">
        <f>Tabela3[[#This Row],[NaturalGas(kBtu)]]+Tabela3[[#This Row],[Electricity(kBtu)]]+Tabela3[[#This Row],[SteamUse(kBtu)]]</f>
        <v>5657219</v>
      </c>
      <c r="AT174" s="3">
        <f>Tabela3[[#This Row],[SiteEnergyUse(kBtu)]]-Tabela3[[#This Row],[Kolumna1]]</f>
        <v>-173</v>
      </c>
      <c r="AU174">
        <v>108.04</v>
      </c>
      <c r="AV174">
        <v>1.1499999999999999</v>
      </c>
      <c r="AW174" t="s">
        <v>55</v>
      </c>
      <c r="AY174" t="s">
        <v>56</v>
      </c>
    </row>
    <row r="175" spans="1:51" hidden="1" x14ac:dyDescent="0.25">
      <c r="A175">
        <v>248</v>
      </c>
      <c r="B175">
        <v>2015</v>
      </c>
      <c r="C175" t="s">
        <v>81</v>
      </c>
      <c r="D175" t="s">
        <v>267</v>
      </c>
      <c r="E175" t="s">
        <v>792</v>
      </c>
      <c r="F175" t="s">
        <v>788</v>
      </c>
      <c r="G175" t="s">
        <v>581</v>
      </c>
      <c r="H175">
        <v>2</v>
      </c>
      <c r="I175" t="s">
        <v>246</v>
      </c>
      <c r="J175" t="s">
        <v>789</v>
      </c>
      <c r="K175" t="s">
        <v>790</v>
      </c>
      <c r="L175">
        <v>1965</v>
      </c>
      <c r="M175">
        <v>1</v>
      </c>
      <c r="N175">
        <v>2</v>
      </c>
      <c r="O175" s="3">
        <v>0</v>
      </c>
      <c r="P175" s="3">
        <v>50000</v>
      </c>
      <c r="Q175" s="3" t="s">
        <v>793</v>
      </c>
      <c r="R175" s="3" t="s">
        <v>267</v>
      </c>
      <c r="S175" s="3">
        <v>40831</v>
      </c>
      <c r="T175" s="3" t="s">
        <v>639</v>
      </c>
      <c r="U175" s="3">
        <v>16735</v>
      </c>
      <c r="V175" s="3" t="s">
        <v>143</v>
      </c>
      <c r="W175" s="3">
        <v>11533</v>
      </c>
      <c r="X175" s="3">
        <f>Tabela3[[#This Row],[PropertyGFABuilding(s)]]+Tabela3[[#This Row],[PropertyGFAParking]]</f>
        <v>50000</v>
      </c>
      <c r="Y175" s="3">
        <f>Tabela3[[#This Row],[LargestPropertyUseTypeGFA]]+Tabela3[[#This Row],[SecondLargestPropertyUseTypeGFA]]+Tabela3[[#This Row],[ThirdLargestPropertyUseTypeGFA]]</f>
        <v>69099</v>
      </c>
      <c r="Z175" s="3">
        <f>Tabela3[[#This Row],[GFA total]]-Tabela3[[#This Row],[Kolumna3]]</f>
        <v>-19099</v>
      </c>
      <c r="AC175">
        <v>58.5</v>
      </c>
      <c r="AD175">
        <v>69</v>
      </c>
      <c r="AE175">
        <v>183.8</v>
      </c>
      <c r="AF175">
        <v>216.8</v>
      </c>
      <c r="AG175" s="3">
        <v>4116805</v>
      </c>
      <c r="AH175" s="3">
        <v>14047121.599587999</v>
      </c>
      <c r="AI175" s="3">
        <v>4855148</v>
      </c>
      <c r="AJ175" s="3">
        <v>16566452.4649568</v>
      </c>
      <c r="AK175" s="3">
        <v>0</v>
      </c>
      <c r="AL175" s="3">
        <v>0</v>
      </c>
      <c r="AM175" s="3">
        <v>1206566</v>
      </c>
      <c r="AN175" s="3">
        <v>4116974</v>
      </c>
      <c r="AO175" s="3">
        <v>0</v>
      </c>
      <c r="AP175" s="3">
        <v>0</v>
      </c>
      <c r="AQ175" s="3">
        <v>0</v>
      </c>
      <c r="AR175" s="3">
        <v>0</v>
      </c>
      <c r="AS175" s="3">
        <f>Tabela3[[#This Row],[NaturalGas(kBtu)]]+Tabela3[[#This Row],[Electricity(kBtu)]]+Tabela3[[#This Row],[SteamUse(kBtu)]]</f>
        <v>4116974</v>
      </c>
      <c r="AT175" s="3">
        <f>Tabela3[[#This Row],[SiteEnergyUse(kBtu)]]-Tabela3[[#This Row],[Kolumna1]]</f>
        <v>-169</v>
      </c>
      <c r="AU175">
        <v>28.7</v>
      </c>
      <c r="AV175">
        <v>0.22</v>
      </c>
      <c r="AW175" t="s">
        <v>55</v>
      </c>
      <c r="AY175" t="s">
        <v>56</v>
      </c>
    </row>
    <row r="176" spans="1:51" hidden="1" x14ac:dyDescent="0.25">
      <c r="A176">
        <v>144</v>
      </c>
      <c r="B176">
        <v>2015</v>
      </c>
      <c r="C176" t="s">
        <v>47</v>
      </c>
      <c r="D176" t="s">
        <v>48</v>
      </c>
      <c r="E176" t="s">
        <v>528</v>
      </c>
      <c r="F176" t="s">
        <v>529</v>
      </c>
      <c r="G176" t="s">
        <v>99</v>
      </c>
      <c r="H176">
        <v>7</v>
      </c>
      <c r="I176" t="s">
        <v>52</v>
      </c>
      <c r="J176" t="s">
        <v>530</v>
      </c>
      <c r="K176" t="s">
        <v>531</v>
      </c>
      <c r="L176">
        <v>1904</v>
      </c>
      <c r="M176">
        <v>1</v>
      </c>
      <c r="N176">
        <v>5</v>
      </c>
      <c r="O176" s="3">
        <v>0</v>
      </c>
      <c r="P176" s="3">
        <v>190980</v>
      </c>
      <c r="Q176" s="3" t="s">
        <v>125</v>
      </c>
      <c r="R176" s="3" t="s">
        <v>48</v>
      </c>
      <c r="S176" s="3">
        <v>190980</v>
      </c>
      <c r="T176" s="3" t="s">
        <v>62</v>
      </c>
      <c r="U176" s="3">
        <v>19051</v>
      </c>
      <c r="X176" s="3">
        <f>Tabela3[[#This Row],[PropertyGFABuilding(s)]]+Tabela3[[#This Row],[PropertyGFAParking]]</f>
        <v>190980</v>
      </c>
      <c r="Y176" s="3">
        <f>Tabela3[[#This Row],[LargestPropertyUseTypeGFA]]+Tabela3[[#This Row],[SecondLargestPropertyUseTypeGFA]]+Tabela3[[#This Row],[ThirdLargestPropertyUseTypeGFA]]</f>
        <v>210031</v>
      </c>
      <c r="Z176" s="3">
        <f>Tabela3[[#This Row],[GFA total]]-Tabela3[[#This Row],[Kolumna3]]</f>
        <v>-19051</v>
      </c>
      <c r="AB176">
        <v>97</v>
      </c>
      <c r="AC176">
        <v>36.299999999999997</v>
      </c>
      <c r="AD176">
        <v>36.299999999999997</v>
      </c>
      <c r="AE176">
        <v>89.9</v>
      </c>
      <c r="AF176">
        <v>89.9</v>
      </c>
      <c r="AG176" s="3">
        <v>6935723</v>
      </c>
      <c r="AH176" s="3">
        <v>23665668.974376801</v>
      </c>
      <c r="AI176" s="3">
        <v>6935723</v>
      </c>
      <c r="AJ176" s="3">
        <v>23665668.974376801</v>
      </c>
      <c r="AK176" s="3">
        <v>0</v>
      </c>
      <c r="AL176" s="3">
        <v>0</v>
      </c>
      <c r="AM176" s="3">
        <v>1385577</v>
      </c>
      <c r="AN176" s="3">
        <v>4727785</v>
      </c>
      <c r="AO176" s="3">
        <v>22081</v>
      </c>
      <c r="AP176" s="3">
        <v>2208135</v>
      </c>
      <c r="AQ176" s="3">
        <v>7534469.2919159997</v>
      </c>
      <c r="AR176" s="3">
        <v>0</v>
      </c>
      <c r="AS176" s="3">
        <f>Tabela3[[#This Row],[NaturalGas(kBtu)]]+Tabela3[[#This Row],[Electricity(kBtu)]]+Tabela3[[#This Row],[SteamUse(kBtu)]]</f>
        <v>6935920</v>
      </c>
      <c r="AT176" s="3">
        <f>Tabela3[[#This Row],[SiteEnergyUse(kBtu)]]-Tabela3[[#This Row],[Kolumna1]]</f>
        <v>-197</v>
      </c>
      <c r="AU176">
        <v>150.22999999999999</v>
      </c>
      <c r="AV176">
        <v>0.68</v>
      </c>
      <c r="AW176" t="s">
        <v>55</v>
      </c>
      <c r="AY176" t="s">
        <v>56</v>
      </c>
    </row>
    <row r="177" spans="1:51" hidden="1" x14ac:dyDescent="0.25">
      <c r="A177">
        <v>19673</v>
      </c>
      <c r="B177">
        <v>2015</v>
      </c>
      <c r="C177" t="s">
        <v>2326</v>
      </c>
      <c r="D177" t="s">
        <v>2327</v>
      </c>
      <c r="E177" t="s">
        <v>3201</v>
      </c>
      <c r="F177" t="s">
        <v>3202</v>
      </c>
      <c r="G177" t="s">
        <v>78</v>
      </c>
      <c r="H177">
        <v>7</v>
      </c>
      <c r="I177" t="s">
        <v>52</v>
      </c>
      <c r="J177" t="s">
        <v>3203</v>
      </c>
      <c r="K177" t="s">
        <v>3204</v>
      </c>
      <c r="L177">
        <v>2003</v>
      </c>
      <c r="M177">
        <v>1</v>
      </c>
      <c r="N177">
        <v>13</v>
      </c>
      <c r="O177" s="3">
        <v>0</v>
      </c>
      <c r="P177" s="3">
        <v>106066</v>
      </c>
      <c r="Q177" s="3" t="s">
        <v>3025</v>
      </c>
      <c r="R177" s="3" t="s">
        <v>108</v>
      </c>
      <c r="S177" s="3">
        <v>118802</v>
      </c>
      <c r="T177" s="3" t="s">
        <v>143</v>
      </c>
      <c r="U177" s="3">
        <v>6245</v>
      </c>
      <c r="X177" s="3">
        <f>Tabela3[[#This Row],[PropertyGFABuilding(s)]]+Tabela3[[#This Row],[PropertyGFAParking]]</f>
        <v>106066</v>
      </c>
      <c r="Y177" s="3">
        <f>Tabela3[[#This Row],[LargestPropertyUseTypeGFA]]+Tabela3[[#This Row],[SecondLargestPropertyUseTypeGFA]]+Tabela3[[#This Row],[ThirdLargestPropertyUseTypeGFA]]</f>
        <v>125047</v>
      </c>
      <c r="Z177" s="3">
        <f>Tabela3[[#This Row],[GFA total]]-Tabela3[[#This Row],[Kolumna3]]</f>
        <v>-18981</v>
      </c>
      <c r="AB177">
        <v>64</v>
      </c>
      <c r="AC177">
        <v>38</v>
      </c>
      <c r="AD177">
        <v>40.1</v>
      </c>
      <c r="AE177">
        <v>83.6</v>
      </c>
      <c r="AF177">
        <v>85.3</v>
      </c>
      <c r="AG177" s="3">
        <v>4750287</v>
      </c>
      <c r="AH177" s="3">
        <v>16208651.8846392</v>
      </c>
      <c r="AI177" s="3">
        <v>5017769</v>
      </c>
      <c r="AJ177" s="3">
        <v>17121338.344090398</v>
      </c>
      <c r="AK177" s="3">
        <v>0</v>
      </c>
      <c r="AL177" s="3">
        <v>0</v>
      </c>
      <c r="AM177" s="3">
        <v>767369</v>
      </c>
      <c r="AN177" s="3">
        <v>2618373</v>
      </c>
      <c r="AO177" s="3">
        <v>21320</v>
      </c>
      <c r="AP177" s="3">
        <v>2132023</v>
      </c>
      <c r="AQ177" s="3">
        <v>7274764.3704567999</v>
      </c>
      <c r="AR177" s="3">
        <v>0</v>
      </c>
      <c r="AS177" s="3">
        <f>Tabela3[[#This Row],[NaturalGas(kBtu)]]+Tabela3[[#This Row],[Electricity(kBtu)]]+Tabela3[[#This Row],[SteamUse(kBtu)]]</f>
        <v>4750396</v>
      </c>
      <c r="AT177" s="3">
        <f>Tabela3[[#This Row],[SiteEnergyUse(kBtu)]]-Tabela3[[#This Row],[Kolumna1]]</f>
        <v>-109</v>
      </c>
      <c r="AU177">
        <v>131.47999999999999</v>
      </c>
      <c r="AV177">
        <v>1.1299999999999999</v>
      </c>
      <c r="AW177" t="s">
        <v>55</v>
      </c>
      <c r="AY177" t="s">
        <v>56</v>
      </c>
    </row>
    <row r="178" spans="1:51" hidden="1" x14ac:dyDescent="0.25">
      <c r="A178">
        <v>26240</v>
      </c>
      <c r="B178">
        <v>2015</v>
      </c>
      <c r="C178" t="s">
        <v>311</v>
      </c>
      <c r="D178" t="s">
        <v>312</v>
      </c>
      <c r="E178" t="s">
        <v>10930</v>
      </c>
      <c r="F178" t="s">
        <v>10931</v>
      </c>
      <c r="G178" t="s">
        <v>257</v>
      </c>
      <c r="H178">
        <v>5</v>
      </c>
      <c r="I178" t="s">
        <v>216</v>
      </c>
      <c r="J178" t="s">
        <v>10932</v>
      </c>
      <c r="K178" t="s">
        <v>10933</v>
      </c>
      <c r="L178">
        <v>1979</v>
      </c>
      <c r="M178">
        <v>1</v>
      </c>
      <c r="N178">
        <v>4</v>
      </c>
      <c r="O178" s="3">
        <v>0</v>
      </c>
      <c r="P178" s="3">
        <v>99893</v>
      </c>
      <c r="Q178" s="3" t="s">
        <v>3263</v>
      </c>
      <c r="R178" s="3" t="s">
        <v>108</v>
      </c>
      <c r="S178" s="3">
        <v>99893</v>
      </c>
      <c r="T178" s="3" t="s">
        <v>62</v>
      </c>
      <c r="U178" s="3">
        <v>18720</v>
      </c>
      <c r="V178" s="3" t="s">
        <v>69</v>
      </c>
      <c r="W178" s="3">
        <v>0</v>
      </c>
      <c r="X178" s="3">
        <f>Tabela3[[#This Row],[PropertyGFABuilding(s)]]+Tabela3[[#This Row],[PropertyGFAParking]]</f>
        <v>99893</v>
      </c>
      <c r="Y178" s="3">
        <f>Tabela3[[#This Row],[LargestPropertyUseTypeGFA]]+Tabela3[[#This Row],[SecondLargestPropertyUseTypeGFA]]+Tabela3[[#This Row],[ThirdLargestPropertyUseTypeGFA]]</f>
        <v>118613</v>
      </c>
      <c r="Z178" s="3">
        <f>Tabela3[[#This Row],[GFA total]]-Tabela3[[#This Row],[Kolumna3]]</f>
        <v>-18720</v>
      </c>
      <c r="AB178">
        <v>73</v>
      </c>
      <c r="AC178">
        <v>38.9</v>
      </c>
      <c r="AD178">
        <v>43.7</v>
      </c>
      <c r="AE178">
        <v>83.4</v>
      </c>
      <c r="AF178">
        <v>91.7</v>
      </c>
      <c r="AG178" s="3">
        <v>3881630</v>
      </c>
      <c r="AH178" s="3">
        <v>13244671.198807999</v>
      </c>
      <c r="AI178" s="3">
        <v>4368761</v>
      </c>
      <c r="AJ178" s="3">
        <v>14906831.1485576</v>
      </c>
      <c r="AK178" s="3">
        <v>0</v>
      </c>
      <c r="AL178" s="3">
        <v>0</v>
      </c>
      <c r="AM178" s="3">
        <v>596041</v>
      </c>
      <c r="AN178" s="3">
        <v>2033777</v>
      </c>
      <c r="AO178" s="3">
        <v>18479</v>
      </c>
      <c r="AP178" s="3">
        <v>1847937</v>
      </c>
      <c r="AQ178" s="3">
        <v>6305422.7118792003</v>
      </c>
      <c r="AR178" s="3">
        <v>0</v>
      </c>
      <c r="AS178" s="3">
        <f>Tabela3[[#This Row],[NaturalGas(kBtu)]]+Tabela3[[#This Row],[Electricity(kBtu)]]+Tabela3[[#This Row],[SteamUse(kBtu)]]</f>
        <v>3881714</v>
      </c>
      <c r="AT178" s="3">
        <f>Tabela3[[#This Row],[SiteEnergyUse(kBtu)]]-Tabela3[[#This Row],[Kolumna1]]</f>
        <v>-84</v>
      </c>
      <c r="AU178">
        <v>112.32</v>
      </c>
      <c r="AV178">
        <v>1.04</v>
      </c>
      <c r="AW178" t="s">
        <v>55</v>
      </c>
      <c r="AX178" t="s">
        <v>10934</v>
      </c>
      <c r="AY178" t="s">
        <v>56</v>
      </c>
    </row>
    <row r="179" spans="1:51" hidden="1" x14ac:dyDescent="0.25">
      <c r="A179">
        <v>21958</v>
      </c>
      <c r="B179">
        <v>2015</v>
      </c>
      <c r="C179" t="s">
        <v>2326</v>
      </c>
      <c r="D179" t="s">
        <v>2327</v>
      </c>
      <c r="E179" t="s">
        <v>6387</v>
      </c>
      <c r="F179" t="s">
        <v>6388</v>
      </c>
      <c r="G179" t="s">
        <v>51</v>
      </c>
      <c r="H179">
        <v>7</v>
      </c>
      <c r="I179" t="s">
        <v>194</v>
      </c>
      <c r="J179" t="s">
        <v>6389</v>
      </c>
      <c r="K179" t="s">
        <v>6390</v>
      </c>
      <c r="L179">
        <v>1957</v>
      </c>
      <c r="M179">
        <v>1</v>
      </c>
      <c r="N179">
        <v>16</v>
      </c>
      <c r="O179" s="3">
        <v>0</v>
      </c>
      <c r="P179" s="3">
        <v>151680</v>
      </c>
      <c r="Q179" s="3" t="s">
        <v>2959</v>
      </c>
      <c r="R179" s="3" t="s">
        <v>108</v>
      </c>
      <c r="S179" s="3">
        <v>151680</v>
      </c>
      <c r="T179" s="3" t="s">
        <v>62</v>
      </c>
      <c r="U179" s="3">
        <v>18530</v>
      </c>
      <c r="X179" s="3">
        <f>Tabela3[[#This Row],[PropertyGFABuilding(s)]]+Tabela3[[#This Row],[PropertyGFAParking]]</f>
        <v>151680</v>
      </c>
      <c r="Y179" s="3">
        <f>Tabela3[[#This Row],[LargestPropertyUseTypeGFA]]+Tabela3[[#This Row],[SecondLargestPropertyUseTypeGFA]]+Tabela3[[#This Row],[ThirdLargestPropertyUseTypeGFA]]</f>
        <v>170210</v>
      </c>
      <c r="Z179" s="3">
        <f>Tabela3[[#This Row],[GFA total]]-Tabela3[[#This Row],[Kolumna3]]</f>
        <v>-18530</v>
      </c>
      <c r="AB179">
        <v>38</v>
      </c>
      <c r="AC179">
        <v>68.599999999999994</v>
      </c>
      <c r="AD179">
        <v>79.7</v>
      </c>
      <c r="AE179">
        <v>107.4</v>
      </c>
      <c r="AF179">
        <v>119</v>
      </c>
      <c r="AG179" s="3">
        <v>10410955</v>
      </c>
      <c r="AH179" s="3">
        <v>35523652.651228003</v>
      </c>
      <c r="AI179" s="3">
        <v>12084050</v>
      </c>
      <c r="AJ179" s="3">
        <v>41232489.701480001</v>
      </c>
      <c r="AK179" s="3">
        <v>0</v>
      </c>
      <c r="AL179" s="3">
        <v>0</v>
      </c>
      <c r="AM179" s="3">
        <v>752381</v>
      </c>
      <c r="AN179" s="3">
        <v>2567232</v>
      </c>
      <c r="AO179" s="3">
        <v>78438</v>
      </c>
      <c r="AP179" s="3">
        <v>7843830</v>
      </c>
      <c r="AQ179" s="3">
        <v>26764258.646327998</v>
      </c>
      <c r="AR179" s="3">
        <v>0</v>
      </c>
      <c r="AS179" s="3">
        <f>Tabela3[[#This Row],[NaturalGas(kBtu)]]+Tabela3[[#This Row],[Electricity(kBtu)]]+Tabela3[[#This Row],[SteamUse(kBtu)]]</f>
        <v>10411062</v>
      </c>
      <c r="AT179" s="3">
        <f>Tabela3[[#This Row],[SiteEnergyUse(kBtu)]]-Tabela3[[#This Row],[Kolumna1]]</f>
        <v>-107</v>
      </c>
      <c r="AU179">
        <v>434.48</v>
      </c>
      <c r="AV179">
        <v>2.79</v>
      </c>
      <c r="AW179" t="s">
        <v>55</v>
      </c>
      <c r="AY179" t="s">
        <v>56</v>
      </c>
    </row>
    <row r="180" spans="1:51" hidden="1" x14ac:dyDescent="0.25">
      <c r="A180">
        <v>49734</v>
      </c>
      <c r="B180">
        <v>2015</v>
      </c>
      <c r="C180" t="s">
        <v>311</v>
      </c>
      <c r="D180" t="s">
        <v>312</v>
      </c>
      <c r="E180" t="s">
        <v>13236</v>
      </c>
      <c r="F180" t="s">
        <v>13237</v>
      </c>
      <c r="G180" t="s">
        <v>228</v>
      </c>
      <c r="H180">
        <v>4</v>
      </c>
      <c r="I180" t="s">
        <v>229</v>
      </c>
      <c r="J180" t="s">
        <v>13238</v>
      </c>
      <c r="K180" t="s">
        <v>13239</v>
      </c>
      <c r="L180">
        <v>2012</v>
      </c>
      <c r="M180">
        <v>1</v>
      </c>
      <c r="N180">
        <v>4</v>
      </c>
      <c r="O180" s="3">
        <v>0</v>
      </c>
      <c r="P180" s="3">
        <v>31962</v>
      </c>
      <c r="Q180" s="3" t="s">
        <v>2959</v>
      </c>
      <c r="R180" s="3" t="s">
        <v>108</v>
      </c>
      <c r="S180" s="3">
        <v>29788</v>
      </c>
      <c r="T180" s="3" t="s">
        <v>62</v>
      </c>
      <c r="U180" s="3">
        <v>20492</v>
      </c>
      <c r="X180" s="3">
        <f>Tabela3[[#This Row],[PropertyGFABuilding(s)]]+Tabela3[[#This Row],[PropertyGFAParking]]</f>
        <v>31962</v>
      </c>
      <c r="Y180" s="3">
        <f>Tabela3[[#This Row],[LargestPropertyUseTypeGFA]]+Tabela3[[#This Row],[SecondLargestPropertyUseTypeGFA]]+Tabela3[[#This Row],[ThirdLargestPropertyUseTypeGFA]]</f>
        <v>50280</v>
      </c>
      <c r="Z180" s="3">
        <f>Tabela3[[#This Row],[GFA total]]-Tabela3[[#This Row],[Kolumna3]]</f>
        <v>-18318</v>
      </c>
      <c r="AB180">
        <v>92</v>
      </c>
      <c r="AC180">
        <v>33.4</v>
      </c>
      <c r="AD180">
        <v>34.9</v>
      </c>
      <c r="AE180">
        <v>104.8</v>
      </c>
      <c r="AF180">
        <v>109.7</v>
      </c>
      <c r="AG180" s="3">
        <v>994171</v>
      </c>
      <c r="AH180" s="3">
        <v>3392252.2266135998</v>
      </c>
      <c r="AI180" s="3">
        <v>1040639</v>
      </c>
      <c r="AJ180" s="3">
        <v>3550807.6224823999</v>
      </c>
      <c r="AK180" s="3">
        <v>0</v>
      </c>
      <c r="AL180" s="3">
        <v>0</v>
      </c>
      <c r="AM180" s="3">
        <v>291375</v>
      </c>
      <c r="AN180" s="3">
        <v>994212</v>
      </c>
      <c r="AO180" s="3">
        <v>0</v>
      </c>
      <c r="AP180" s="3">
        <v>0</v>
      </c>
      <c r="AQ180" s="3">
        <v>0</v>
      </c>
      <c r="AR180" s="3">
        <v>0</v>
      </c>
      <c r="AS180" s="3">
        <f>Tabela3[[#This Row],[NaturalGas(kBtu)]]+Tabela3[[#This Row],[Electricity(kBtu)]]+Tabela3[[#This Row],[SteamUse(kBtu)]]</f>
        <v>994212</v>
      </c>
      <c r="AT180" s="3">
        <f>Tabela3[[#This Row],[SiteEnergyUse(kBtu)]]-Tabela3[[#This Row],[Kolumna1]]</f>
        <v>-41</v>
      </c>
      <c r="AU180">
        <v>6.93</v>
      </c>
      <c r="AV180">
        <v>0.08</v>
      </c>
      <c r="AW180" t="s">
        <v>55</v>
      </c>
      <c r="AY180" t="s">
        <v>56</v>
      </c>
    </row>
    <row r="181" spans="1:51" hidden="1" x14ac:dyDescent="0.25">
      <c r="A181">
        <v>26717</v>
      </c>
      <c r="B181">
        <v>2015</v>
      </c>
      <c r="C181" t="s">
        <v>311</v>
      </c>
      <c r="D181" t="s">
        <v>312</v>
      </c>
      <c r="E181" t="s">
        <v>11349</v>
      </c>
      <c r="F181" t="s">
        <v>11350</v>
      </c>
      <c r="G181" t="s">
        <v>99</v>
      </c>
      <c r="H181">
        <v>7</v>
      </c>
      <c r="I181" t="s">
        <v>52</v>
      </c>
      <c r="J181" t="s">
        <v>11351</v>
      </c>
      <c r="K181" t="s">
        <v>11352</v>
      </c>
      <c r="L181">
        <v>1905</v>
      </c>
      <c r="M181">
        <v>1</v>
      </c>
      <c r="N181">
        <v>4</v>
      </c>
      <c r="O181" s="3">
        <v>0</v>
      </c>
      <c r="P181" s="3">
        <v>25027</v>
      </c>
      <c r="Q181" s="3" t="s">
        <v>108</v>
      </c>
      <c r="R181" s="3" t="s">
        <v>108</v>
      </c>
      <c r="S181" s="3">
        <v>43200</v>
      </c>
      <c r="X181" s="3">
        <f>Tabela3[[#This Row],[PropertyGFABuilding(s)]]+Tabela3[[#This Row],[PropertyGFAParking]]</f>
        <v>25027</v>
      </c>
      <c r="Y181" s="3">
        <f>Tabela3[[#This Row],[LargestPropertyUseTypeGFA]]+Tabela3[[#This Row],[SecondLargestPropertyUseTypeGFA]]+Tabela3[[#This Row],[ThirdLargestPropertyUseTypeGFA]]</f>
        <v>43200</v>
      </c>
      <c r="Z181" s="3">
        <f>Tabela3[[#This Row],[GFA total]]-Tabela3[[#This Row],[Kolumna3]]</f>
        <v>-18173</v>
      </c>
      <c r="AB181">
        <v>40</v>
      </c>
      <c r="AC181">
        <v>48.8</v>
      </c>
      <c r="AD181">
        <v>56</v>
      </c>
      <c r="AE181">
        <v>98.3</v>
      </c>
      <c r="AF181">
        <v>107.3</v>
      </c>
      <c r="AG181" s="3">
        <v>2108926</v>
      </c>
      <c r="AH181" s="3">
        <v>7195954.1359216003</v>
      </c>
      <c r="AI181" s="3">
        <v>2418536</v>
      </c>
      <c r="AJ181" s="3">
        <v>8252387.2966975998</v>
      </c>
      <c r="AK181" s="3">
        <v>0</v>
      </c>
      <c r="AL181" s="3">
        <v>0</v>
      </c>
      <c r="AM181" s="3">
        <v>284851</v>
      </c>
      <c r="AN181" s="3">
        <v>971953</v>
      </c>
      <c r="AO181" s="3">
        <v>11370</v>
      </c>
      <c r="AP181" s="3">
        <v>1137013</v>
      </c>
      <c r="AQ181" s="3">
        <v>3879649.3570408002</v>
      </c>
      <c r="AR181" s="3">
        <v>0</v>
      </c>
      <c r="AS181" s="3">
        <f>Tabela3[[#This Row],[NaturalGas(kBtu)]]+Tabela3[[#This Row],[Electricity(kBtu)]]+Tabela3[[#This Row],[SteamUse(kBtu)]]</f>
        <v>2108966</v>
      </c>
      <c r="AT181" s="3">
        <f>Tabela3[[#This Row],[SiteEnergyUse(kBtu)]]-Tabela3[[#This Row],[Kolumna1]]</f>
        <v>-40</v>
      </c>
      <c r="AU181">
        <v>67.16</v>
      </c>
      <c r="AV181">
        <v>2.52</v>
      </c>
      <c r="AW181" t="s">
        <v>55</v>
      </c>
      <c r="AY181" t="s">
        <v>56</v>
      </c>
    </row>
    <row r="182" spans="1:51" hidden="1" x14ac:dyDescent="0.25">
      <c r="A182">
        <v>21661</v>
      </c>
      <c r="B182">
        <v>2015</v>
      </c>
      <c r="C182" t="s">
        <v>102</v>
      </c>
      <c r="D182" t="s">
        <v>103</v>
      </c>
      <c r="E182" t="s">
        <v>5939</v>
      </c>
      <c r="F182" t="s">
        <v>5940</v>
      </c>
      <c r="G182" t="s">
        <v>365</v>
      </c>
      <c r="H182">
        <v>3</v>
      </c>
      <c r="I182" t="s">
        <v>194</v>
      </c>
      <c r="J182" t="s">
        <v>5941</v>
      </c>
      <c r="K182" t="s">
        <v>5942</v>
      </c>
      <c r="L182">
        <v>1999</v>
      </c>
      <c r="M182">
        <v>1</v>
      </c>
      <c r="N182">
        <v>6</v>
      </c>
      <c r="O182" s="3">
        <v>18092</v>
      </c>
      <c r="P182" s="3">
        <v>28350</v>
      </c>
      <c r="Q182" s="3" t="s">
        <v>2959</v>
      </c>
      <c r="R182" s="3" t="s">
        <v>108</v>
      </c>
      <c r="S182" s="3">
        <v>46442</v>
      </c>
      <c r="T182" s="3" t="s">
        <v>62</v>
      </c>
      <c r="U182" s="3">
        <v>18092</v>
      </c>
      <c r="X182" s="3">
        <f>Tabela3[[#This Row],[PropertyGFABuilding(s)]]+Tabela3[[#This Row],[PropertyGFAParking]]</f>
        <v>46442</v>
      </c>
      <c r="Y182" s="3">
        <f>Tabela3[[#This Row],[LargestPropertyUseTypeGFA]]+Tabela3[[#This Row],[SecondLargestPropertyUseTypeGFA]]+Tabela3[[#This Row],[ThirdLargestPropertyUseTypeGFA]]</f>
        <v>64534</v>
      </c>
      <c r="Z182" s="3">
        <f>Tabela3[[#This Row],[GFA total]]-Tabela3[[#This Row],[Kolumna3]]</f>
        <v>-18092</v>
      </c>
      <c r="AB182">
        <v>96</v>
      </c>
      <c r="AC182">
        <v>27.9</v>
      </c>
      <c r="AD182">
        <v>30.4</v>
      </c>
      <c r="AE182">
        <v>80</v>
      </c>
      <c r="AF182">
        <v>85.2</v>
      </c>
      <c r="AG182" s="3">
        <v>1297041</v>
      </c>
      <c r="AH182" s="3">
        <v>4425687.5530056003</v>
      </c>
      <c r="AI182" s="3">
        <v>1410886</v>
      </c>
      <c r="AJ182" s="3">
        <v>4814142.8134575998</v>
      </c>
      <c r="AK182" s="3">
        <v>0</v>
      </c>
      <c r="AL182" s="3">
        <v>0</v>
      </c>
      <c r="AM182" s="3">
        <v>330332</v>
      </c>
      <c r="AN182" s="3">
        <v>1127138</v>
      </c>
      <c r="AO182" s="3">
        <v>1700</v>
      </c>
      <c r="AP182" s="3">
        <v>169950</v>
      </c>
      <c r="AQ182" s="3">
        <v>579893.46492000006</v>
      </c>
      <c r="AR182" s="3">
        <v>0</v>
      </c>
      <c r="AS182" s="3">
        <f>Tabela3[[#This Row],[NaturalGas(kBtu)]]+Tabela3[[#This Row],[Electricity(kBtu)]]+Tabela3[[#This Row],[SteamUse(kBtu)]]</f>
        <v>1297088</v>
      </c>
      <c r="AT182" s="3">
        <f>Tabela3[[#This Row],[SiteEnergyUse(kBtu)]]-Tabela3[[#This Row],[Kolumna1]]</f>
        <v>-47</v>
      </c>
      <c r="AU182">
        <v>16.88</v>
      </c>
      <c r="AV182">
        <v>0.26</v>
      </c>
      <c r="AW182" t="s">
        <v>55</v>
      </c>
      <c r="AY182" t="s">
        <v>56</v>
      </c>
    </row>
    <row r="183" spans="1:51" hidden="1" x14ac:dyDescent="0.25">
      <c r="A183">
        <v>23367</v>
      </c>
      <c r="B183">
        <v>2015</v>
      </c>
      <c r="C183" t="s">
        <v>102</v>
      </c>
      <c r="D183" t="s">
        <v>103</v>
      </c>
      <c r="E183" t="s">
        <v>7556</v>
      </c>
      <c r="F183" t="s">
        <v>7557</v>
      </c>
      <c r="G183" t="s">
        <v>867</v>
      </c>
      <c r="H183">
        <v>1</v>
      </c>
      <c r="I183" t="s">
        <v>372</v>
      </c>
      <c r="J183" t="s">
        <v>7558</v>
      </c>
      <c r="K183" t="s">
        <v>7559</v>
      </c>
      <c r="L183">
        <v>1976</v>
      </c>
      <c r="M183">
        <v>1</v>
      </c>
      <c r="N183">
        <v>5</v>
      </c>
      <c r="O183" s="3">
        <v>0</v>
      </c>
      <c r="P183" s="3">
        <v>72155</v>
      </c>
      <c r="Q183" s="3" t="s">
        <v>2959</v>
      </c>
      <c r="R183" s="3" t="s">
        <v>108</v>
      </c>
      <c r="S183" s="3">
        <v>72155</v>
      </c>
      <c r="T183" s="3" t="s">
        <v>62</v>
      </c>
      <c r="U183" s="3">
        <v>18039</v>
      </c>
      <c r="X183" s="3">
        <f>Tabela3[[#This Row],[PropertyGFABuilding(s)]]+Tabela3[[#This Row],[PropertyGFAParking]]</f>
        <v>72155</v>
      </c>
      <c r="Y183" s="3">
        <f>Tabela3[[#This Row],[LargestPropertyUseTypeGFA]]+Tabela3[[#This Row],[SecondLargestPropertyUseTypeGFA]]+Tabela3[[#This Row],[ThirdLargestPropertyUseTypeGFA]]</f>
        <v>90194</v>
      </c>
      <c r="Z183" s="3">
        <f>Tabela3[[#This Row],[GFA total]]-Tabela3[[#This Row],[Kolumna3]]</f>
        <v>-18039</v>
      </c>
      <c r="AB183">
        <v>63</v>
      </c>
      <c r="AC183">
        <v>27.3</v>
      </c>
      <c r="AD183">
        <v>32.1</v>
      </c>
      <c r="AE183">
        <v>70.3</v>
      </c>
      <c r="AF183">
        <v>81.099999999999994</v>
      </c>
      <c r="AG183" s="3">
        <v>1972396</v>
      </c>
      <c r="AH183" s="3">
        <v>6730094.4432736002</v>
      </c>
      <c r="AI183" s="3">
        <v>2313491</v>
      </c>
      <c r="AJ183" s="3">
        <v>7893958.8823255999</v>
      </c>
      <c r="AK183" s="3">
        <v>0</v>
      </c>
      <c r="AL183" s="3">
        <v>0</v>
      </c>
      <c r="AM183" s="3">
        <v>420584</v>
      </c>
      <c r="AN183" s="3">
        <v>1435090</v>
      </c>
      <c r="AO183" s="3">
        <v>5374</v>
      </c>
      <c r="AP183" s="3">
        <v>537365</v>
      </c>
      <c r="AQ183" s="3">
        <v>1833565.470884</v>
      </c>
      <c r="AR183" s="3">
        <v>0</v>
      </c>
      <c r="AS183" s="3">
        <f>Tabela3[[#This Row],[NaturalGas(kBtu)]]+Tabela3[[#This Row],[Electricity(kBtu)]]+Tabela3[[#This Row],[SteamUse(kBtu)]]</f>
        <v>1972455</v>
      </c>
      <c r="AT183" s="3">
        <f>Tabela3[[#This Row],[SiteEnergyUse(kBtu)]]-Tabela3[[#This Row],[Kolumna1]]</f>
        <v>-59</v>
      </c>
      <c r="AU183">
        <v>38.54</v>
      </c>
      <c r="AV183">
        <v>0.45</v>
      </c>
      <c r="AW183" t="s">
        <v>55</v>
      </c>
      <c r="AY183" t="s">
        <v>56</v>
      </c>
    </row>
    <row r="184" spans="1:51" hidden="1" x14ac:dyDescent="0.25">
      <c r="A184">
        <v>25327</v>
      </c>
      <c r="B184">
        <v>2015</v>
      </c>
      <c r="C184" t="s">
        <v>102</v>
      </c>
      <c r="D184" t="s">
        <v>103</v>
      </c>
      <c r="E184" t="s">
        <v>9830</v>
      </c>
      <c r="F184" t="s">
        <v>9831</v>
      </c>
      <c r="G184" t="s">
        <v>221</v>
      </c>
      <c r="H184">
        <v>7</v>
      </c>
      <c r="I184" t="s">
        <v>222</v>
      </c>
      <c r="J184" t="s">
        <v>9832</v>
      </c>
      <c r="K184" t="s">
        <v>9833</v>
      </c>
      <c r="L184">
        <v>2004</v>
      </c>
      <c r="M184">
        <v>1</v>
      </c>
      <c r="N184">
        <v>5</v>
      </c>
      <c r="O184" s="3">
        <v>0</v>
      </c>
      <c r="P184" s="3">
        <v>71592</v>
      </c>
      <c r="Q184" s="3" t="s">
        <v>2959</v>
      </c>
      <c r="R184" s="3" t="s">
        <v>108</v>
      </c>
      <c r="S184" s="3">
        <v>59625</v>
      </c>
      <c r="T184" s="3" t="s">
        <v>62</v>
      </c>
      <c r="U184" s="3">
        <v>30000</v>
      </c>
      <c r="X184" s="3">
        <f>Tabela3[[#This Row],[PropertyGFABuilding(s)]]+Tabela3[[#This Row],[PropertyGFAParking]]</f>
        <v>71592</v>
      </c>
      <c r="Y184" s="3">
        <f>Tabela3[[#This Row],[LargestPropertyUseTypeGFA]]+Tabela3[[#This Row],[SecondLargestPropertyUseTypeGFA]]+Tabela3[[#This Row],[ThirdLargestPropertyUseTypeGFA]]</f>
        <v>89625</v>
      </c>
      <c r="Z184" s="3">
        <f>Tabela3[[#This Row],[GFA total]]-Tabela3[[#This Row],[Kolumna3]]</f>
        <v>-18033</v>
      </c>
      <c r="AB184">
        <v>68</v>
      </c>
      <c r="AC184">
        <v>38.4</v>
      </c>
      <c r="AD184">
        <v>43.5</v>
      </c>
      <c r="AE184">
        <v>106.1</v>
      </c>
      <c r="AF184">
        <v>116.2</v>
      </c>
      <c r="AG184" s="3">
        <v>2291581</v>
      </c>
      <c r="AH184" s="3">
        <v>7819198.8598696003</v>
      </c>
      <c r="AI184" s="3">
        <v>2591284</v>
      </c>
      <c r="AJ184" s="3">
        <v>8841827.9338144008</v>
      </c>
      <c r="AK184" s="3">
        <v>0</v>
      </c>
      <c r="AL184" s="3">
        <v>0</v>
      </c>
      <c r="AM184" s="3">
        <v>549864</v>
      </c>
      <c r="AN184" s="3">
        <v>1876214</v>
      </c>
      <c r="AO184" s="3">
        <v>4154</v>
      </c>
      <c r="AP184" s="3">
        <v>415445</v>
      </c>
      <c r="AQ184" s="3">
        <v>1417557.167012</v>
      </c>
      <c r="AR184" s="3">
        <v>0</v>
      </c>
      <c r="AS184" s="3">
        <f>Tabela3[[#This Row],[NaturalGas(kBtu)]]+Tabela3[[#This Row],[Electricity(kBtu)]]+Tabela3[[#This Row],[SteamUse(kBtu)]]</f>
        <v>2291659</v>
      </c>
      <c r="AT184" s="3">
        <f>Tabela3[[#This Row],[SiteEnergyUse(kBtu)]]-Tabela3[[#This Row],[Kolumna1]]</f>
        <v>-78</v>
      </c>
      <c r="AU184">
        <v>35.14</v>
      </c>
      <c r="AV184">
        <v>0.38</v>
      </c>
      <c r="AW184" t="s">
        <v>55</v>
      </c>
      <c r="AY184" t="s">
        <v>56</v>
      </c>
    </row>
    <row r="185" spans="1:51" hidden="1" x14ac:dyDescent="0.25">
      <c r="A185">
        <v>25995</v>
      </c>
      <c r="B185">
        <v>2015</v>
      </c>
      <c r="C185" t="s">
        <v>102</v>
      </c>
      <c r="D185" t="s">
        <v>103</v>
      </c>
      <c r="E185" t="s">
        <v>10623</v>
      </c>
      <c r="F185" t="s">
        <v>10624</v>
      </c>
      <c r="G185" t="s">
        <v>352</v>
      </c>
      <c r="H185">
        <v>7</v>
      </c>
      <c r="I185" t="s">
        <v>222</v>
      </c>
      <c r="J185" t="s">
        <v>10625</v>
      </c>
      <c r="K185" t="s">
        <v>10626</v>
      </c>
      <c r="L185">
        <v>2009</v>
      </c>
      <c r="M185">
        <v>1</v>
      </c>
      <c r="N185">
        <v>5</v>
      </c>
      <c r="O185" s="3">
        <v>0</v>
      </c>
      <c r="P185" s="3">
        <v>62190</v>
      </c>
      <c r="Q185" s="3" t="s">
        <v>2959</v>
      </c>
      <c r="R185" s="3" t="s">
        <v>108</v>
      </c>
      <c r="S185" s="3">
        <v>57311</v>
      </c>
      <c r="T185" s="3" t="s">
        <v>62</v>
      </c>
      <c r="U185" s="3">
        <v>22714</v>
      </c>
      <c r="X185" s="3">
        <f>Tabela3[[#This Row],[PropertyGFABuilding(s)]]+Tabela3[[#This Row],[PropertyGFAParking]]</f>
        <v>62190</v>
      </c>
      <c r="Y185" s="3">
        <f>Tabela3[[#This Row],[LargestPropertyUseTypeGFA]]+Tabela3[[#This Row],[SecondLargestPropertyUseTypeGFA]]+Tabela3[[#This Row],[ThirdLargestPropertyUseTypeGFA]]</f>
        <v>80025</v>
      </c>
      <c r="Z185" s="3">
        <f>Tabela3[[#This Row],[GFA total]]-Tabela3[[#This Row],[Kolumna3]]</f>
        <v>-17835</v>
      </c>
      <c r="AB185">
        <v>28</v>
      </c>
      <c r="AC185">
        <v>44.8</v>
      </c>
      <c r="AD185">
        <v>48.2</v>
      </c>
      <c r="AE185">
        <v>104.7</v>
      </c>
      <c r="AF185">
        <v>108.6</v>
      </c>
      <c r="AG185" s="3">
        <v>2569733</v>
      </c>
      <c r="AH185" s="3">
        <v>8768292.8701927997</v>
      </c>
      <c r="AI185" s="3">
        <v>2762833</v>
      </c>
      <c r="AJ185" s="3">
        <v>9427177.4131528009</v>
      </c>
      <c r="AK185" s="3">
        <v>0</v>
      </c>
      <c r="AL185" s="3">
        <v>0</v>
      </c>
      <c r="AM185" s="3">
        <v>462919</v>
      </c>
      <c r="AN185" s="3">
        <v>1579545</v>
      </c>
      <c r="AO185" s="3">
        <v>9903</v>
      </c>
      <c r="AP185" s="3">
        <v>990254</v>
      </c>
      <c r="AQ185" s="3">
        <v>3378886.8679664</v>
      </c>
      <c r="AR185" s="3">
        <v>0</v>
      </c>
      <c r="AS185" s="3">
        <f>Tabela3[[#This Row],[NaturalGas(kBtu)]]+Tabela3[[#This Row],[Electricity(kBtu)]]+Tabela3[[#This Row],[SteamUse(kBtu)]]</f>
        <v>2569799</v>
      </c>
      <c r="AT185" s="3">
        <f>Tabela3[[#This Row],[SiteEnergyUse(kBtu)]]-Tabela3[[#This Row],[Kolumna1]]</f>
        <v>-66</v>
      </c>
      <c r="AU185">
        <v>63.6</v>
      </c>
      <c r="AV185">
        <v>0.91</v>
      </c>
      <c r="AW185" t="s">
        <v>55</v>
      </c>
      <c r="AY185" t="s">
        <v>56</v>
      </c>
    </row>
    <row r="186" spans="1:51" hidden="1" x14ac:dyDescent="0.25">
      <c r="A186">
        <v>23861</v>
      </c>
      <c r="B186">
        <v>2015</v>
      </c>
      <c r="C186" t="s">
        <v>47</v>
      </c>
      <c r="D186" t="s">
        <v>225</v>
      </c>
      <c r="E186" t="s">
        <v>8181</v>
      </c>
      <c r="F186" t="s">
        <v>8182</v>
      </c>
      <c r="G186" t="s">
        <v>99</v>
      </c>
      <c r="H186">
        <v>7</v>
      </c>
      <c r="I186" t="s">
        <v>52</v>
      </c>
      <c r="J186" t="s">
        <v>8183</v>
      </c>
      <c r="K186" t="s">
        <v>8184</v>
      </c>
      <c r="L186">
        <v>1906</v>
      </c>
      <c r="M186">
        <v>1</v>
      </c>
      <c r="N186">
        <v>3</v>
      </c>
      <c r="O186" s="3">
        <v>0</v>
      </c>
      <c r="P186" s="3">
        <v>32160</v>
      </c>
      <c r="Q186" s="3" t="s">
        <v>305</v>
      </c>
      <c r="R186" s="3" t="s">
        <v>143</v>
      </c>
      <c r="S186" s="3">
        <v>35693</v>
      </c>
      <c r="T186" s="3" t="s">
        <v>198</v>
      </c>
      <c r="U186" s="3">
        <v>14219</v>
      </c>
      <c r="X186" s="3">
        <f>Tabela3[[#This Row],[PropertyGFABuilding(s)]]+Tabela3[[#This Row],[PropertyGFAParking]]</f>
        <v>32160</v>
      </c>
      <c r="Y186" s="3">
        <f>Tabela3[[#This Row],[LargestPropertyUseTypeGFA]]+Tabela3[[#This Row],[SecondLargestPropertyUseTypeGFA]]+Tabela3[[#This Row],[ThirdLargestPropertyUseTypeGFA]]</f>
        <v>49912</v>
      </c>
      <c r="Z186" s="3">
        <f>Tabela3[[#This Row],[GFA total]]-Tabela3[[#This Row],[Kolumna3]]</f>
        <v>-17752</v>
      </c>
      <c r="AC186">
        <v>53.2</v>
      </c>
      <c r="AD186">
        <v>53.2</v>
      </c>
      <c r="AE186">
        <v>167.1</v>
      </c>
      <c r="AF186">
        <v>167.1</v>
      </c>
      <c r="AG186" s="3">
        <v>2655658</v>
      </c>
      <c r="AH186" s="3">
        <v>9061481.1371727996</v>
      </c>
      <c r="AI186" s="3">
        <v>2655658</v>
      </c>
      <c r="AJ186" s="3">
        <v>9061481.1371727996</v>
      </c>
      <c r="AK186" s="3">
        <v>0</v>
      </c>
      <c r="AL186" s="3">
        <v>0</v>
      </c>
      <c r="AM186" s="3">
        <v>778329</v>
      </c>
      <c r="AN186" s="3">
        <v>2655768</v>
      </c>
      <c r="AO186" s="3">
        <v>0</v>
      </c>
      <c r="AP186" s="3">
        <v>0</v>
      </c>
      <c r="AQ186" s="3">
        <v>0</v>
      </c>
      <c r="AR186" s="3">
        <v>0</v>
      </c>
      <c r="AS186" s="3">
        <f>Tabela3[[#This Row],[NaturalGas(kBtu)]]+Tabela3[[#This Row],[Electricity(kBtu)]]+Tabela3[[#This Row],[SteamUse(kBtu)]]</f>
        <v>2655768</v>
      </c>
      <c r="AT186" s="3">
        <f>Tabela3[[#This Row],[SiteEnergyUse(kBtu)]]-Tabela3[[#This Row],[Kolumna1]]</f>
        <v>-110</v>
      </c>
      <c r="AU186">
        <v>18.510000000000002</v>
      </c>
      <c r="AV186">
        <v>0.22</v>
      </c>
      <c r="AW186" t="s">
        <v>55</v>
      </c>
      <c r="AY186" t="s">
        <v>56</v>
      </c>
    </row>
    <row r="187" spans="1:51" hidden="1" x14ac:dyDescent="0.25">
      <c r="A187">
        <v>238</v>
      </c>
      <c r="B187">
        <v>2015</v>
      </c>
      <c r="C187" t="s">
        <v>81</v>
      </c>
      <c r="D187" t="s">
        <v>225</v>
      </c>
      <c r="E187" t="s">
        <v>754</v>
      </c>
      <c r="F187" t="s">
        <v>755</v>
      </c>
      <c r="G187" t="s">
        <v>228</v>
      </c>
      <c r="H187">
        <v>5</v>
      </c>
      <c r="I187" t="s">
        <v>277</v>
      </c>
      <c r="J187" t="s">
        <v>756</v>
      </c>
      <c r="K187" t="s">
        <v>757</v>
      </c>
      <c r="L187">
        <v>1957</v>
      </c>
      <c r="M187">
        <v>1</v>
      </c>
      <c r="N187">
        <v>2</v>
      </c>
      <c r="O187" s="3">
        <v>0</v>
      </c>
      <c r="P187" s="3">
        <v>85017</v>
      </c>
      <c r="Q187" s="3" t="s">
        <v>758</v>
      </c>
      <c r="R187" s="3" t="s">
        <v>143</v>
      </c>
      <c r="S187" s="3">
        <v>57968</v>
      </c>
      <c r="T187" s="3" t="s">
        <v>243</v>
      </c>
      <c r="U187" s="3">
        <v>32881</v>
      </c>
      <c r="V187" s="3" t="s">
        <v>62</v>
      </c>
      <c r="W187" s="3">
        <v>11850</v>
      </c>
      <c r="X187" s="3">
        <f>Tabela3[[#This Row],[PropertyGFABuilding(s)]]+Tabela3[[#This Row],[PropertyGFAParking]]</f>
        <v>85017</v>
      </c>
      <c r="Y187" s="3">
        <f>Tabela3[[#This Row],[LargestPropertyUseTypeGFA]]+Tabela3[[#This Row],[SecondLargestPropertyUseTypeGFA]]+Tabela3[[#This Row],[ThirdLargestPropertyUseTypeGFA]]</f>
        <v>102699</v>
      </c>
      <c r="Z187" s="3">
        <f>Tabela3[[#This Row],[GFA total]]-Tabela3[[#This Row],[Kolumna3]]</f>
        <v>-17682</v>
      </c>
      <c r="AB187">
        <v>40</v>
      </c>
      <c r="AC187">
        <v>97</v>
      </c>
      <c r="AD187">
        <v>106.3</v>
      </c>
      <c r="AE187">
        <v>255.1</v>
      </c>
      <c r="AF187">
        <v>269.5</v>
      </c>
      <c r="AG187" s="3">
        <v>9146727</v>
      </c>
      <c r="AH187" s="3">
        <v>31209927.700543199</v>
      </c>
      <c r="AI187" s="3">
        <v>10026737</v>
      </c>
      <c r="AJ187" s="3">
        <v>34212646.4299592</v>
      </c>
      <c r="AK187" s="3">
        <v>0</v>
      </c>
      <c r="AL187" s="3">
        <v>0</v>
      </c>
      <c r="AM187" s="3">
        <v>2026677</v>
      </c>
      <c r="AN187" s="3">
        <v>6915309</v>
      </c>
      <c r="AO187" s="3">
        <v>22317</v>
      </c>
      <c r="AP187" s="3">
        <v>2231705</v>
      </c>
      <c r="AQ187" s="3">
        <v>7614893.469428</v>
      </c>
      <c r="AR187" s="3">
        <v>0</v>
      </c>
      <c r="AS187" s="3">
        <f>Tabela3[[#This Row],[NaturalGas(kBtu)]]+Tabela3[[#This Row],[Electricity(kBtu)]]+Tabela3[[#This Row],[SteamUse(kBtu)]]</f>
        <v>9147014</v>
      </c>
      <c r="AT187" s="3">
        <f>Tabela3[[#This Row],[SiteEnergyUse(kBtu)]]-Tabela3[[#This Row],[Kolumna1]]</f>
        <v>-287</v>
      </c>
      <c r="AU187">
        <v>166.73</v>
      </c>
      <c r="AV187">
        <v>1.61</v>
      </c>
      <c r="AW187" t="s">
        <v>55</v>
      </c>
      <c r="AY187" t="s">
        <v>56</v>
      </c>
    </row>
    <row r="188" spans="1:51" hidden="1" x14ac:dyDescent="0.25">
      <c r="A188">
        <v>31167</v>
      </c>
      <c r="B188">
        <v>2015</v>
      </c>
      <c r="C188" t="s">
        <v>2326</v>
      </c>
      <c r="D188" t="s">
        <v>2327</v>
      </c>
      <c r="E188" t="s">
        <v>12939</v>
      </c>
      <c r="F188" t="s">
        <v>12940</v>
      </c>
      <c r="G188" t="s">
        <v>78</v>
      </c>
      <c r="H188">
        <v>7</v>
      </c>
      <c r="I188" t="s">
        <v>52</v>
      </c>
      <c r="J188" t="s">
        <v>12941</v>
      </c>
      <c r="K188" t="s">
        <v>12942</v>
      </c>
      <c r="L188">
        <v>2011</v>
      </c>
      <c r="M188">
        <v>1</v>
      </c>
      <c r="N188">
        <v>17</v>
      </c>
      <c r="O188" s="3">
        <v>34959</v>
      </c>
      <c r="P188" s="3">
        <v>141084</v>
      </c>
      <c r="Q188" s="3" t="s">
        <v>2959</v>
      </c>
      <c r="R188" s="3" t="s">
        <v>108</v>
      </c>
      <c r="S188" s="3">
        <v>158099</v>
      </c>
      <c r="T188" s="3" t="s">
        <v>62</v>
      </c>
      <c r="U188" s="3">
        <v>35533</v>
      </c>
      <c r="X188" s="3">
        <f>Tabela3[[#This Row],[PropertyGFABuilding(s)]]+Tabela3[[#This Row],[PropertyGFAParking]]</f>
        <v>176043</v>
      </c>
      <c r="Y188" s="3">
        <f>Tabela3[[#This Row],[LargestPropertyUseTypeGFA]]+Tabela3[[#This Row],[SecondLargestPropertyUseTypeGFA]]+Tabela3[[#This Row],[ThirdLargestPropertyUseTypeGFA]]</f>
        <v>193632</v>
      </c>
      <c r="Z188" s="3">
        <f>Tabela3[[#This Row],[GFA total]]-Tabela3[[#This Row],[Kolumna3]]</f>
        <v>-17589</v>
      </c>
      <c r="AB188">
        <v>91</v>
      </c>
      <c r="AC188">
        <v>36.4</v>
      </c>
      <c r="AD188">
        <v>40.1</v>
      </c>
      <c r="AE188">
        <v>85.6</v>
      </c>
      <c r="AF188">
        <v>91.5</v>
      </c>
      <c r="AG188" s="3">
        <v>5747645</v>
      </c>
      <c r="AH188" s="3">
        <v>19611778.606532</v>
      </c>
      <c r="AI188" s="3">
        <v>6341821</v>
      </c>
      <c r="AJ188" s="3">
        <v>21639191.2538536</v>
      </c>
      <c r="AK188" s="3">
        <v>0</v>
      </c>
      <c r="AL188" s="3">
        <v>0</v>
      </c>
      <c r="AM188" s="3">
        <v>1050804</v>
      </c>
      <c r="AN188" s="3">
        <v>3585492</v>
      </c>
      <c r="AO188" s="3">
        <v>21623</v>
      </c>
      <c r="AP188" s="3">
        <v>2162300</v>
      </c>
      <c r="AQ188" s="3">
        <v>7378073.78168</v>
      </c>
      <c r="AR188" s="3">
        <v>0</v>
      </c>
      <c r="AS188" s="3">
        <f>Tabela3[[#This Row],[NaturalGas(kBtu)]]+Tabela3[[#This Row],[Electricity(kBtu)]]+Tabela3[[#This Row],[SteamUse(kBtu)]]</f>
        <v>5747792</v>
      </c>
      <c r="AT188" s="3">
        <f>Tabela3[[#This Row],[SiteEnergyUse(kBtu)]]-Tabela3[[#This Row],[Kolumna1]]</f>
        <v>-147</v>
      </c>
      <c r="AU188">
        <v>139.83000000000001</v>
      </c>
      <c r="AV188">
        <v>0.71</v>
      </c>
      <c r="AW188" t="s">
        <v>55</v>
      </c>
      <c r="AY188" t="s">
        <v>56</v>
      </c>
    </row>
    <row r="189" spans="1:51" hidden="1" x14ac:dyDescent="0.25">
      <c r="A189">
        <v>26907</v>
      </c>
      <c r="B189">
        <v>2015</v>
      </c>
      <c r="C189" t="s">
        <v>311</v>
      </c>
      <c r="D189" t="s">
        <v>312</v>
      </c>
      <c r="E189" t="s">
        <v>11602</v>
      </c>
      <c r="F189" t="s">
        <v>11603</v>
      </c>
      <c r="G189" t="s">
        <v>178</v>
      </c>
      <c r="H189">
        <v>4</v>
      </c>
      <c r="I189" t="s">
        <v>179</v>
      </c>
      <c r="J189" t="s">
        <v>11604</v>
      </c>
      <c r="K189" t="s">
        <v>11605</v>
      </c>
      <c r="L189">
        <v>1988</v>
      </c>
      <c r="M189">
        <v>1</v>
      </c>
      <c r="N189">
        <v>4</v>
      </c>
      <c r="O189" s="3">
        <v>17455</v>
      </c>
      <c r="P189" s="3">
        <v>17340</v>
      </c>
      <c r="Q189" s="3" t="s">
        <v>2959</v>
      </c>
      <c r="R189" s="3" t="s">
        <v>108</v>
      </c>
      <c r="S189" s="3">
        <v>34795</v>
      </c>
      <c r="T189" s="3" t="s">
        <v>62</v>
      </c>
      <c r="U189" s="3">
        <v>17455</v>
      </c>
      <c r="X189" s="3">
        <f>Tabela3[[#This Row],[PropertyGFABuilding(s)]]+Tabela3[[#This Row],[PropertyGFAParking]]</f>
        <v>34795</v>
      </c>
      <c r="Y189" s="3">
        <f>Tabela3[[#This Row],[LargestPropertyUseTypeGFA]]+Tabela3[[#This Row],[SecondLargestPropertyUseTypeGFA]]+Tabela3[[#This Row],[ThirdLargestPropertyUseTypeGFA]]</f>
        <v>52250</v>
      </c>
      <c r="Z189" s="3">
        <f>Tabela3[[#This Row],[GFA total]]-Tabela3[[#This Row],[Kolumna3]]</f>
        <v>-17455</v>
      </c>
      <c r="AB189">
        <v>77</v>
      </c>
      <c r="AC189">
        <v>30.8</v>
      </c>
      <c r="AD189">
        <v>34</v>
      </c>
      <c r="AE189">
        <v>96.7</v>
      </c>
      <c r="AF189">
        <v>106.7</v>
      </c>
      <c r="AG189" s="3">
        <v>1071912</v>
      </c>
      <c r="AH189" s="3">
        <v>3657515.5267392001</v>
      </c>
      <c r="AI189" s="3">
        <v>1181913</v>
      </c>
      <c r="AJ189" s="3">
        <v>4032854.5148808002</v>
      </c>
      <c r="AK189" s="3">
        <v>0</v>
      </c>
      <c r="AL189" s="3">
        <v>0</v>
      </c>
      <c r="AM189" s="3">
        <v>314160</v>
      </c>
      <c r="AN189" s="3">
        <v>1071957</v>
      </c>
      <c r="AO189" s="3">
        <v>0</v>
      </c>
      <c r="AP189" s="3">
        <v>0</v>
      </c>
      <c r="AQ189" s="3">
        <v>0</v>
      </c>
      <c r="AR189" s="3">
        <v>0</v>
      </c>
      <c r="AS189" s="3">
        <f>Tabela3[[#This Row],[NaturalGas(kBtu)]]+Tabela3[[#This Row],[Electricity(kBtu)]]+Tabela3[[#This Row],[SteamUse(kBtu)]]</f>
        <v>1071957</v>
      </c>
      <c r="AT189" s="3">
        <f>Tabela3[[#This Row],[SiteEnergyUse(kBtu)]]-Tabela3[[#This Row],[Kolumna1]]</f>
        <v>-45</v>
      </c>
      <c r="AU189">
        <v>7.47</v>
      </c>
      <c r="AV189">
        <v>0.08</v>
      </c>
      <c r="AW189" t="s">
        <v>70</v>
      </c>
      <c r="AY189" t="s">
        <v>56</v>
      </c>
    </row>
    <row r="190" spans="1:51" hidden="1" x14ac:dyDescent="0.25">
      <c r="A190">
        <v>26670</v>
      </c>
      <c r="B190">
        <v>2015</v>
      </c>
      <c r="C190" t="s">
        <v>47</v>
      </c>
      <c r="D190" t="s">
        <v>887</v>
      </c>
      <c r="E190" t="s">
        <v>11289</v>
      </c>
      <c r="F190" t="s">
        <v>11290</v>
      </c>
      <c r="G190" t="s">
        <v>257</v>
      </c>
      <c r="H190">
        <v>4</v>
      </c>
      <c r="I190" t="s">
        <v>179</v>
      </c>
      <c r="J190" t="s">
        <v>11291</v>
      </c>
      <c r="K190" t="s">
        <v>11292</v>
      </c>
      <c r="L190">
        <v>1950</v>
      </c>
      <c r="M190">
        <v>1</v>
      </c>
      <c r="N190">
        <v>3</v>
      </c>
      <c r="O190" s="3">
        <v>0</v>
      </c>
      <c r="P190" s="3">
        <v>46485</v>
      </c>
      <c r="Q190" s="3" t="s">
        <v>887</v>
      </c>
      <c r="R190" s="3" t="s">
        <v>887</v>
      </c>
      <c r="S190" s="3">
        <v>63922</v>
      </c>
      <c r="X190" s="3">
        <f>Tabela3[[#This Row],[PropertyGFABuilding(s)]]+Tabela3[[#This Row],[PropertyGFAParking]]</f>
        <v>46485</v>
      </c>
      <c r="Y190" s="3">
        <f>Tabela3[[#This Row],[LargestPropertyUseTypeGFA]]+Tabela3[[#This Row],[SecondLargestPropertyUseTypeGFA]]+Tabela3[[#This Row],[ThirdLargestPropertyUseTypeGFA]]</f>
        <v>63922</v>
      </c>
      <c r="Z190" s="3">
        <f>Tabela3[[#This Row],[GFA total]]-Tabela3[[#This Row],[Kolumna3]]</f>
        <v>-17437</v>
      </c>
      <c r="AB190">
        <v>71</v>
      </c>
      <c r="AC190">
        <v>27.7</v>
      </c>
      <c r="AD190">
        <v>29.8</v>
      </c>
      <c r="AE190">
        <v>62.1</v>
      </c>
      <c r="AF190">
        <v>65.400000000000006</v>
      </c>
      <c r="AG190" s="3">
        <v>1767480</v>
      </c>
      <c r="AH190" s="3">
        <v>6030892.0351679996</v>
      </c>
      <c r="AI190" s="3">
        <v>1905896</v>
      </c>
      <c r="AJ190" s="3">
        <v>6503187.0268735997</v>
      </c>
      <c r="AK190" s="3">
        <v>0</v>
      </c>
      <c r="AL190" s="3">
        <v>0</v>
      </c>
      <c r="AM190" s="3">
        <v>296115</v>
      </c>
      <c r="AN190" s="3">
        <v>1010388</v>
      </c>
      <c r="AO190" s="3">
        <v>7571</v>
      </c>
      <c r="AP190" s="3">
        <v>757134</v>
      </c>
      <c r="AQ190" s="3">
        <v>2583448.4181744</v>
      </c>
      <c r="AR190" s="3">
        <v>0</v>
      </c>
      <c r="AS190" s="3">
        <f>Tabela3[[#This Row],[NaturalGas(kBtu)]]+Tabela3[[#This Row],[Electricity(kBtu)]]+Tabela3[[#This Row],[SteamUse(kBtu)]]</f>
        <v>1767522</v>
      </c>
      <c r="AT190" s="3">
        <f>Tabela3[[#This Row],[SiteEnergyUse(kBtu)]]-Tabela3[[#This Row],[Kolumna1]]</f>
        <v>-42</v>
      </c>
      <c r="AU190">
        <v>47.25</v>
      </c>
      <c r="AV190">
        <v>0.92</v>
      </c>
      <c r="AW190" t="s">
        <v>55</v>
      </c>
      <c r="AY190" t="s">
        <v>56</v>
      </c>
    </row>
    <row r="191" spans="1:51" hidden="1" x14ac:dyDescent="0.25">
      <c r="A191">
        <v>24541</v>
      </c>
      <c r="B191">
        <v>2015</v>
      </c>
      <c r="C191" t="s">
        <v>311</v>
      </c>
      <c r="D191" t="s">
        <v>312</v>
      </c>
      <c r="E191" t="s">
        <v>8958</v>
      </c>
      <c r="F191" t="s">
        <v>8959</v>
      </c>
      <c r="G191" t="s">
        <v>365</v>
      </c>
      <c r="H191">
        <v>3</v>
      </c>
      <c r="I191" t="s">
        <v>194</v>
      </c>
      <c r="J191" t="s">
        <v>8960</v>
      </c>
      <c r="K191" t="s">
        <v>8961</v>
      </c>
      <c r="L191">
        <v>1990</v>
      </c>
      <c r="M191">
        <v>1</v>
      </c>
      <c r="N191">
        <v>4</v>
      </c>
      <c r="O191" s="3">
        <v>0</v>
      </c>
      <c r="P191" s="3">
        <v>48972</v>
      </c>
      <c r="Q191" s="3" t="s">
        <v>108</v>
      </c>
      <c r="R191" s="3" t="s">
        <v>108</v>
      </c>
      <c r="S191" s="3">
        <v>66257</v>
      </c>
      <c r="X191" s="3">
        <f>Tabela3[[#This Row],[PropertyGFABuilding(s)]]+Tabela3[[#This Row],[PropertyGFAParking]]</f>
        <v>48972</v>
      </c>
      <c r="Y191" s="3">
        <f>Tabela3[[#This Row],[LargestPropertyUseTypeGFA]]+Tabela3[[#This Row],[SecondLargestPropertyUseTypeGFA]]+Tabela3[[#This Row],[ThirdLargestPropertyUseTypeGFA]]</f>
        <v>66257</v>
      </c>
      <c r="Z191" s="3">
        <f>Tabela3[[#This Row],[GFA total]]-Tabela3[[#This Row],[Kolumna3]]</f>
        <v>-17285</v>
      </c>
      <c r="AB191">
        <v>90</v>
      </c>
      <c r="AC191">
        <v>24</v>
      </c>
      <c r="AD191">
        <v>26.7</v>
      </c>
      <c r="AE191">
        <v>75.3</v>
      </c>
      <c r="AF191">
        <v>84</v>
      </c>
      <c r="AG191" s="3">
        <v>1588933</v>
      </c>
      <c r="AH191" s="3">
        <v>5421664.3889127998</v>
      </c>
      <c r="AI191" s="3">
        <v>1772182</v>
      </c>
      <c r="AJ191" s="3">
        <v>6046935.9249711996</v>
      </c>
      <c r="AK191" s="3">
        <v>0</v>
      </c>
      <c r="AL191" s="3">
        <v>0</v>
      </c>
      <c r="AM191" s="3">
        <v>465690</v>
      </c>
      <c r="AN191" s="3">
        <v>1588999</v>
      </c>
      <c r="AO191" s="3">
        <v>0</v>
      </c>
      <c r="AP191" s="3">
        <v>0</v>
      </c>
      <c r="AQ191" s="3">
        <v>0</v>
      </c>
      <c r="AR191" s="3">
        <v>0</v>
      </c>
      <c r="AS191" s="3">
        <f>Tabela3[[#This Row],[NaturalGas(kBtu)]]+Tabela3[[#This Row],[Electricity(kBtu)]]+Tabela3[[#This Row],[SteamUse(kBtu)]]</f>
        <v>1588999</v>
      </c>
      <c r="AT191" s="3">
        <f>Tabela3[[#This Row],[SiteEnergyUse(kBtu)]]-Tabela3[[#This Row],[Kolumna1]]</f>
        <v>-66</v>
      </c>
      <c r="AU191">
        <v>11.08</v>
      </c>
      <c r="AV191">
        <v>0.09</v>
      </c>
      <c r="AW191" t="s">
        <v>55</v>
      </c>
      <c r="AY191" t="s">
        <v>56</v>
      </c>
    </row>
    <row r="192" spans="1:51" hidden="1" x14ac:dyDescent="0.25">
      <c r="A192">
        <v>20170</v>
      </c>
      <c r="B192">
        <v>2015</v>
      </c>
      <c r="C192" t="s">
        <v>102</v>
      </c>
      <c r="D192" t="s">
        <v>103</v>
      </c>
      <c r="E192" t="s">
        <v>3998</v>
      </c>
      <c r="F192" t="s">
        <v>3999</v>
      </c>
      <c r="G192" t="s">
        <v>172</v>
      </c>
      <c r="H192">
        <v>2</v>
      </c>
      <c r="I192" t="s">
        <v>173</v>
      </c>
      <c r="J192" t="s">
        <v>4000</v>
      </c>
      <c r="K192" t="s">
        <v>4001</v>
      </c>
      <c r="L192">
        <v>2010</v>
      </c>
      <c r="M192">
        <v>1</v>
      </c>
      <c r="N192">
        <v>7</v>
      </c>
      <c r="O192" s="3">
        <v>90335</v>
      </c>
      <c r="P192" s="3">
        <v>297636</v>
      </c>
      <c r="Q192" s="3" t="s">
        <v>2990</v>
      </c>
      <c r="R192" s="3" t="s">
        <v>108</v>
      </c>
      <c r="S192" s="3">
        <v>387971</v>
      </c>
      <c r="T192" s="3" t="s">
        <v>198</v>
      </c>
      <c r="U192" s="3">
        <v>12368</v>
      </c>
      <c r="V192" s="3" t="s">
        <v>63</v>
      </c>
      <c r="W192" s="3">
        <v>4878</v>
      </c>
      <c r="X192" s="3">
        <f>Tabela3[[#This Row],[PropertyGFABuilding(s)]]+Tabela3[[#This Row],[PropertyGFAParking]]</f>
        <v>387971</v>
      </c>
      <c r="Y192" s="3">
        <f>Tabela3[[#This Row],[LargestPropertyUseTypeGFA]]+Tabela3[[#This Row],[SecondLargestPropertyUseTypeGFA]]+Tabela3[[#This Row],[ThirdLargestPropertyUseTypeGFA]]</f>
        <v>405217</v>
      </c>
      <c r="Z192" s="3">
        <f>Tabela3[[#This Row],[GFA total]]-Tabela3[[#This Row],[Kolumna3]]</f>
        <v>-17246</v>
      </c>
      <c r="AB192">
        <v>76</v>
      </c>
      <c r="AC192">
        <v>26.1</v>
      </c>
      <c r="AD192">
        <v>27.6</v>
      </c>
      <c r="AE192">
        <v>61.4</v>
      </c>
      <c r="AF192">
        <v>65</v>
      </c>
      <c r="AG192" s="3">
        <v>10564729</v>
      </c>
      <c r="AH192" s="3">
        <v>36048351.313626401</v>
      </c>
      <c r="AI192" s="3">
        <v>11190256</v>
      </c>
      <c r="AJ192" s="3">
        <v>38182738.012249596</v>
      </c>
      <c r="AK192" s="3">
        <v>0</v>
      </c>
      <c r="AL192" s="3">
        <v>0</v>
      </c>
      <c r="AM192" s="3">
        <v>1933200</v>
      </c>
      <c r="AN192" s="3">
        <v>6596352</v>
      </c>
      <c r="AO192" s="3">
        <v>39687</v>
      </c>
      <c r="AP192" s="3">
        <v>3968652</v>
      </c>
      <c r="AQ192" s="3">
        <v>13541602.5851232</v>
      </c>
      <c r="AR192" s="3">
        <v>0</v>
      </c>
      <c r="AS192" s="3">
        <f>Tabela3[[#This Row],[NaturalGas(kBtu)]]+Tabela3[[#This Row],[Electricity(kBtu)]]+Tabela3[[#This Row],[SteamUse(kBtu)]]</f>
        <v>10565004</v>
      </c>
      <c r="AT192" s="3">
        <f>Tabela3[[#This Row],[SiteEnergyUse(kBtu)]]-Tabela3[[#This Row],[Kolumna1]]</f>
        <v>-275</v>
      </c>
      <c r="AU192">
        <v>256.76</v>
      </c>
      <c r="AV192">
        <v>0.59</v>
      </c>
      <c r="AW192" t="s">
        <v>55</v>
      </c>
      <c r="AY192" t="s">
        <v>56</v>
      </c>
    </row>
    <row r="193" spans="1:51" hidden="1" x14ac:dyDescent="0.25">
      <c r="A193">
        <v>23</v>
      </c>
      <c r="B193">
        <v>2015</v>
      </c>
      <c r="C193" t="s">
        <v>47</v>
      </c>
      <c r="D193" t="s">
        <v>48</v>
      </c>
      <c r="E193" t="s">
        <v>144</v>
      </c>
      <c r="F193" t="s">
        <v>145</v>
      </c>
      <c r="G193" t="s">
        <v>99</v>
      </c>
      <c r="H193">
        <v>7</v>
      </c>
      <c r="I193" t="s">
        <v>52</v>
      </c>
      <c r="J193" t="s">
        <v>146</v>
      </c>
      <c r="K193" t="s">
        <v>147</v>
      </c>
      <c r="L193">
        <v>1983</v>
      </c>
      <c r="M193">
        <v>1</v>
      </c>
      <c r="N193">
        <v>28</v>
      </c>
      <c r="O193" s="3">
        <v>85000</v>
      </c>
      <c r="P193" s="3">
        <v>331281</v>
      </c>
      <c r="Q193" s="3" t="s">
        <v>125</v>
      </c>
      <c r="R193" s="3" t="s">
        <v>48</v>
      </c>
      <c r="S193" s="3">
        <v>348329</v>
      </c>
      <c r="T193" s="3" t="s">
        <v>62</v>
      </c>
      <c r="U193" s="3">
        <v>85000</v>
      </c>
      <c r="X193" s="3">
        <f>Tabela3[[#This Row],[PropertyGFABuilding(s)]]+Tabela3[[#This Row],[PropertyGFAParking]]</f>
        <v>416281</v>
      </c>
      <c r="Y193" s="3">
        <f>Tabela3[[#This Row],[LargestPropertyUseTypeGFA]]+Tabela3[[#This Row],[SecondLargestPropertyUseTypeGFA]]+Tabela3[[#This Row],[ThirdLargestPropertyUseTypeGFA]]</f>
        <v>433329</v>
      </c>
      <c r="Z193" s="3">
        <f>Tabela3[[#This Row],[GFA total]]-Tabela3[[#This Row],[Kolumna3]]</f>
        <v>-17048</v>
      </c>
      <c r="AB193">
        <v>30</v>
      </c>
      <c r="AC193">
        <v>95.5</v>
      </c>
      <c r="AD193">
        <v>97.4</v>
      </c>
      <c r="AE193">
        <v>231.9</v>
      </c>
      <c r="AF193">
        <v>234.7</v>
      </c>
      <c r="AG193" s="3">
        <v>33270518</v>
      </c>
      <c r="AH193" s="3">
        <v>113523718.5213488</v>
      </c>
      <c r="AI193" s="3">
        <v>33922016</v>
      </c>
      <c r="AJ193" s="3">
        <v>115746721.9494656</v>
      </c>
      <c r="AK193" s="3">
        <v>0</v>
      </c>
      <c r="AL193" s="3">
        <v>0</v>
      </c>
      <c r="AM193" s="3">
        <v>6427712</v>
      </c>
      <c r="AN193" s="3">
        <v>21932264</v>
      </c>
      <c r="AO193" s="3">
        <v>113392</v>
      </c>
      <c r="AP193" s="3">
        <v>11339166</v>
      </c>
      <c r="AQ193" s="3">
        <v>38690840.0179056</v>
      </c>
      <c r="AR193" s="3">
        <v>0</v>
      </c>
      <c r="AS193" s="3">
        <f>Tabela3[[#This Row],[NaturalGas(kBtu)]]+Tabela3[[#This Row],[Electricity(kBtu)]]+Tabela3[[#This Row],[SteamUse(kBtu)]]</f>
        <v>33271430</v>
      </c>
      <c r="AT193" s="3">
        <f>Tabela3[[#This Row],[SiteEnergyUse(kBtu)]]-Tabela3[[#This Row],[Kolumna1]]</f>
        <v>-912</v>
      </c>
      <c r="AU193">
        <v>755.12</v>
      </c>
      <c r="AV193">
        <v>1.59</v>
      </c>
      <c r="AW193" t="s">
        <v>55</v>
      </c>
      <c r="AY193" t="s">
        <v>56</v>
      </c>
    </row>
    <row r="194" spans="1:51" hidden="1" x14ac:dyDescent="0.25">
      <c r="A194">
        <v>20928</v>
      </c>
      <c r="B194">
        <v>2015</v>
      </c>
      <c r="C194" t="s">
        <v>47</v>
      </c>
      <c r="D194" t="s">
        <v>887</v>
      </c>
      <c r="E194" t="s">
        <v>4903</v>
      </c>
      <c r="F194" t="s">
        <v>4904</v>
      </c>
      <c r="G194" t="s">
        <v>4905</v>
      </c>
      <c r="H194">
        <v>2</v>
      </c>
      <c r="I194" t="s">
        <v>173</v>
      </c>
      <c r="J194" t="s">
        <v>4906</v>
      </c>
      <c r="K194" t="s">
        <v>4907</v>
      </c>
      <c r="L194">
        <v>1954</v>
      </c>
      <c r="M194">
        <v>1</v>
      </c>
      <c r="N194">
        <v>2</v>
      </c>
      <c r="O194" s="3">
        <v>0</v>
      </c>
      <c r="P194" s="3">
        <v>27876</v>
      </c>
      <c r="Q194" s="3" t="s">
        <v>887</v>
      </c>
      <c r="R194" s="3" t="s">
        <v>887</v>
      </c>
      <c r="S194" s="3">
        <v>44816</v>
      </c>
      <c r="X194" s="3">
        <f>Tabela3[[#This Row],[PropertyGFABuilding(s)]]+Tabela3[[#This Row],[PropertyGFAParking]]</f>
        <v>27876</v>
      </c>
      <c r="Y194" s="3">
        <f>Tabela3[[#This Row],[LargestPropertyUseTypeGFA]]+Tabela3[[#This Row],[SecondLargestPropertyUseTypeGFA]]+Tabela3[[#This Row],[ThirdLargestPropertyUseTypeGFA]]</f>
        <v>44816</v>
      </c>
      <c r="Z194" s="3">
        <f>Tabela3[[#This Row],[GFA total]]-Tabela3[[#This Row],[Kolumna3]]</f>
        <v>-16940</v>
      </c>
      <c r="AB194">
        <v>73</v>
      </c>
      <c r="AC194">
        <v>41.4</v>
      </c>
      <c r="AD194">
        <v>45.7</v>
      </c>
      <c r="AE194">
        <v>71.8</v>
      </c>
      <c r="AF194">
        <v>77.3</v>
      </c>
      <c r="AG194" s="3">
        <v>1855556</v>
      </c>
      <c r="AH194" s="3">
        <v>6331419.8187295999</v>
      </c>
      <c r="AI194" s="3">
        <v>2050163</v>
      </c>
      <c r="AJ194" s="3">
        <v>6995446.4590808004</v>
      </c>
      <c r="AK194" s="3">
        <v>0</v>
      </c>
      <c r="AL194" s="3">
        <v>0</v>
      </c>
      <c r="AM194" s="3">
        <v>177888</v>
      </c>
      <c r="AN194" s="3">
        <v>606979</v>
      </c>
      <c r="AO194" s="3">
        <v>12486</v>
      </c>
      <c r="AP194" s="3">
        <v>1248603</v>
      </c>
      <c r="AQ194" s="3">
        <v>4260410.2381848004</v>
      </c>
      <c r="AR194" s="3">
        <v>0</v>
      </c>
      <c r="AS194" s="3">
        <f>Tabela3[[#This Row],[NaturalGas(kBtu)]]+Tabela3[[#This Row],[Electricity(kBtu)]]+Tabela3[[#This Row],[SteamUse(kBtu)]]</f>
        <v>1855582</v>
      </c>
      <c r="AT194" s="3">
        <f>Tabela3[[#This Row],[SiteEnergyUse(kBtu)]]-Tabela3[[#This Row],[Kolumna1]]</f>
        <v>-26</v>
      </c>
      <c r="AU194">
        <v>70.540000000000006</v>
      </c>
      <c r="AV194">
        <v>2.44</v>
      </c>
      <c r="AW194" t="s">
        <v>70</v>
      </c>
      <c r="AY194" t="s">
        <v>56</v>
      </c>
    </row>
    <row r="195" spans="1:51" hidden="1" x14ac:dyDescent="0.25">
      <c r="A195">
        <v>21510</v>
      </c>
      <c r="B195">
        <v>2015</v>
      </c>
      <c r="C195" t="s">
        <v>102</v>
      </c>
      <c r="D195" t="s">
        <v>103</v>
      </c>
      <c r="E195" t="s">
        <v>5696</v>
      </c>
      <c r="F195" t="s">
        <v>5697</v>
      </c>
      <c r="G195" t="s">
        <v>78</v>
      </c>
      <c r="H195">
        <v>7</v>
      </c>
      <c r="I195" t="s">
        <v>52</v>
      </c>
      <c r="J195" t="s">
        <v>5698</v>
      </c>
      <c r="K195" t="s">
        <v>5699</v>
      </c>
      <c r="L195">
        <v>1995</v>
      </c>
      <c r="M195">
        <v>1</v>
      </c>
      <c r="N195">
        <v>5</v>
      </c>
      <c r="O195" s="3">
        <v>16910</v>
      </c>
      <c r="P195" s="3">
        <v>46951</v>
      </c>
      <c r="Q195" s="3" t="s">
        <v>2959</v>
      </c>
      <c r="R195" s="3" t="s">
        <v>108</v>
      </c>
      <c r="S195" s="3">
        <v>63861</v>
      </c>
      <c r="T195" s="3" t="s">
        <v>62</v>
      </c>
      <c r="U195" s="3">
        <v>16910</v>
      </c>
      <c r="X195" s="3">
        <f>Tabela3[[#This Row],[PropertyGFABuilding(s)]]+Tabela3[[#This Row],[PropertyGFAParking]]</f>
        <v>63861</v>
      </c>
      <c r="Y195" s="3">
        <f>Tabela3[[#This Row],[LargestPropertyUseTypeGFA]]+Tabela3[[#This Row],[SecondLargestPropertyUseTypeGFA]]+Tabela3[[#This Row],[ThirdLargestPropertyUseTypeGFA]]</f>
        <v>80771</v>
      </c>
      <c r="Z195" s="3">
        <f>Tabela3[[#This Row],[GFA total]]-Tabela3[[#This Row],[Kolumna3]]</f>
        <v>-16910</v>
      </c>
      <c r="AB195">
        <v>41</v>
      </c>
      <c r="AC195">
        <v>63</v>
      </c>
      <c r="AD195">
        <v>71.599999999999994</v>
      </c>
      <c r="AE195">
        <v>131.30000000000001</v>
      </c>
      <c r="AF195">
        <v>142.80000000000001</v>
      </c>
      <c r="AG195" s="3">
        <v>4024810</v>
      </c>
      <c r="AH195" s="3">
        <v>13733221.633096</v>
      </c>
      <c r="AI195" s="3">
        <v>4571095</v>
      </c>
      <c r="AJ195" s="3">
        <v>15597223.407051999</v>
      </c>
      <c r="AK195" s="3">
        <v>0</v>
      </c>
      <c r="AL195" s="3">
        <v>0</v>
      </c>
      <c r="AM195" s="3">
        <v>583641</v>
      </c>
      <c r="AN195" s="3">
        <v>1991466</v>
      </c>
      <c r="AO195" s="3">
        <v>20334</v>
      </c>
      <c r="AP195" s="3">
        <v>2033427</v>
      </c>
      <c r="AQ195" s="3">
        <v>6938340.8572632</v>
      </c>
      <c r="AR195" s="3">
        <v>0</v>
      </c>
      <c r="AS195" s="3">
        <f>Tabela3[[#This Row],[NaturalGas(kBtu)]]+Tabela3[[#This Row],[Electricity(kBtu)]]+Tabela3[[#This Row],[SteamUse(kBtu)]]</f>
        <v>4024893</v>
      </c>
      <c r="AT195" s="3">
        <f>Tabela3[[#This Row],[SiteEnergyUse(kBtu)]]-Tabela3[[#This Row],[Kolumna1]]</f>
        <v>-83</v>
      </c>
      <c r="AU195">
        <v>121.88</v>
      </c>
      <c r="AV195">
        <v>1.77</v>
      </c>
      <c r="AW195" t="s">
        <v>55</v>
      </c>
      <c r="AY195" t="s">
        <v>56</v>
      </c>
    </row>
    <row r="196" spans="1:51" hidden="1" x14ac:dyDescent="0.25">
      <c r="A196">
        <v>24587</v>
      </c>
      <c r="B196">
        <v>2015</v>
      </c>
      <c r="C196" t="s">
        <v>47</v>
      </c>
      <c r="D196" t="s">
        <v>267</v>
      </c>
      <c r="E196" t="s">
        <v>9015</v>
      </c>
      <c r="F196" t="s">
        <v>9016</v>
      </c>
      <c r="G196" t="s">
        <v>581</v>
      </c>
      <c r="H196">
        <v>2</v>
      </c>
      <c r="I196" t="s">
        <v>246</v>
      </c>
      <c r="J196" t="s">
        <v>9017</v>
      </c>
      <c r="K196" t="s">
        <v>9018</v>
      </c>
      <c r="L196">
        <v>1992</v>
      </c>
      <c r="M196">
        <v>1</v>
      </c>
      <c r="N196">
        <v>1</v>
      </c>
      <c r="O196" s="3">
        <v>0</v>
      </c>
      <c r="P196" s="3">
        <v>29394</v>
      </c>
      <c r="Q196" s="3" t="s">
        <v>266</v>
      </c>
      <c r="R196" s="3" t="s">
        <v>267</v>
      </c>
      <c r="S196" s="3">
        <v>29394</v>
      </c>
      <c r="T196" s="3" t="s">
        <v>143</v>
      </c>
      <c r="U196" s="3">
        <v>16902</v>
      </c>
      <c r="X196" s="3">
        <f>Tabela3[[#This Row],[PropertyGFABuilding(s)]]+Tabela3[[#This Row],[PropertyGFAParking]]</f>
        <v>29394</v>
      </c>
      <c r="Y196" s="3">
        <f>Tabela3[[#This Row],[LargestPropertyUseTypeGFA]]+Tabela3[[#This Row],[SecondLargestPropertyUseTypeGFA]]+Tabela3[[#This Row],[ThirdLargestPropertyUseTypeGFA]]</f>
        <v>46296</v>
      </c>
      <c r="Z196" s="3">
        <f>Tabela3[[#This Row],[GFA total]]-Tabela3[[#This Row],[Kolumna3]]</f>
        <v>-16902</v>
      </c>
      <c r="AB196">
        <v>57</v>
      </c>
      <c r="AC196">
        <v>33</v>
      </c>
      <c r="AD196">
        <v>33</v>
      </c>
      <c r="AE196">
        <v>88.3</v>
      </c>
      <c r="AF196">
        <v>88.3</v>
      </c>
      <c r="AG196" s="3">
        <v>1529309</v>
      </c>
      <c r="AH196" s="3">
        <v>5218218.8581544003</v>
      </c>
      <c r="AI196" s="3">
        <v>1529309</v>
      </c>
      <c r="AJ196" s="3">
        <v>5218218.8581544003</v>
      </c>
      <c r="AK196" s="3">
        <v>0</v>
      </c>
      <c r="AL196" s="3">
        <v>0</v>
      </c>
      <c r="AM196" s="3">
        <v>347940</v>
      </c>
      <c r="AN196" s="3">
        <v>1187222</v>
      </c>
      <c r="AO196" s="3">
        <v>3421</v>
      </c>
      <c r="AP196" s="3">
        <v>342136</v>
      </c>
      <c r="AQ196" s="3">
        <v>1167416.4784576001</v>
      </c>
      <c r="AR196" s="3">
        <v>0</v>
      </c>
      <c r="AS196" s="3">
        <f>Tabela3[[#This Row],[NaturalGas(kBtu)]]+Tabela3[[#This Row],[Electricity(kBtu)]]+Tabela3[[#This Row],[SteamUse(kBtu)]]</f>
        <v>1529358</v>
      </c>
      <c r="AT196" s="3">
        <f>Tabela3[[#This Row],[SiteEnergyUse(kBtu)]]-Tabela3[[#This Row],[Kolumna1]]</f>
        <v>-49</v>
      </c>
      <c r="AU196">
        <v>26.45</v>
      </c>
      <c r="AV196">
        <v>0.73</v>
      </c>
      <c r="AW196" t="s">
        <v>55</v>
      </c>
      <c r="AY196" t="s">
        <v>56</v>
      </c>
    </row>
    <row r="197" spans="1:51" hidden="1" x14ac:dyDescent="0.25">
      <c r="A197">
        <v>40348</v>
      </c>
      <c r="B197">
        <v>2015</v>
      </c>
      <c r="C197" t="s">
        <v>47</v>
      </c>
      <c r="D197" t="s">
        <v>198</v>
      </c>
      <c r="E197" t="s">
        <v>13039</v>
      </c>
      <c r="F197" t="s">
        <v>13040</v>
      </c>
      <c r="G197" t="s">
        <v>1530</v>
      </c>
      <c r="H197">
        <v>3</v>
      </c>
      <c r="I197" t="s">
        <v>194</v>
      </c>
      <c r="J197" t="s">
        <v>13041</v>
      </c>
      <c r="K197" t="s">
        <v>13042</v>
      </c>
      <c r="L197">
        <v>1916</v>
      </c>
      <c r="M197">
        <v>1</v>
      </c>
      <c r="N197">
        <v>2</v>
      </c>
      <c r="O197" s="3">
        <v>59401</v>
      </c>
      <c r="P197" s="3">
        <v>81422</v>
      </c>
      <c r="Q197" s="3" t="s">
        <v>198</v>
      </c>
      <c r="R197" s="3" t="s">
        <v>198</v>
      </c>
      <c r="S197" s="3">
        <v>157610</v>
      </c>
      <c r="X197" s="3">
        <f>Tabela3[[#This Row],[PropertyGFABuilding(s)]]+Tabela3[[#This Row],[PropertyGFAParking]]</f>
        <v>140823</v>
      </c>
      <c r="Y197" s="3">
        <f>Tabela3[[#This Row],[LargestPropertyUseTypeGFA]]+Tabela3[[#This Row],[SecondLargestPropertyUseTypeGFA]]+Tabela3[[#This Row],[ThirdLargestPropertyUseTypeGFA]]</f>
        <v>157610</v>
      </c>
      <c r="Z197" s="3">
        <f>Tabela3[[#This Row],[GFA total]]-Tabela3[[#This Row],[Kolumna3]]</f>
        <v>-16787</v>
      </c>
      <c r="AB197">
        <v>30</v>
      </c>
      <c r="AC197">
        <v>86.2</v>
      </c>
      <c r="AD197">
        <v>86.2</v>
      </c>
      <c r="AE197">
        <v>267.2</v>
      </c>
      <c r="AF197">
        <v>267.2</v>
      </c>
      <c r="AG197" s="3">
        <v>13586070</v>
      </c>
      <c r="AH197" s="3">
        <v>46357594.627512001</v>
      </c>
      <c r="AI197" s="3">
        <v>13586070</v>
      </c>
      <c r="AJ197" s="3">
        <v>46357594.627512001</v>
      </c>
      <c r="AK197" s="3">
        <v>0</v>
      </c>
      <c r="AL197" s="3">
        <v>0</v>
      </c>
      <c r="AM197" s="3">
        <v>3905440</v>
      </c>
      <c r="AN197" s="3">
        <v>13325914</v>
      </c>
      <c r="AO197" s="3">
        <v>2607</v>
      </c>
      <c r="AP197" s="3">
        <v>260710</v>
      </c>
      <c r="AQ197" s="3">
        <v>889579.43653599999</v>
      </c>
      <c r="AR197" s="3">
        <v>0</v>
      </c>
      <c r="AS197" s="3">
        <f>Tabela3[[#This Row],[NaturalGas(kBtu)]]+Tabela3[[#This Row],[Electricity(kBtu)]]+Tabela3[[#This Row],[SteamUse(kBtu)]]</f>
        <v>13586624</v>
      </c>
      <c r="AT197" s="3">
        <f>Tabela3[[#This Row],[SiteEnergyUse(kBtu)]]-Tabela3[[#This Row],[Kolumna1]]</f>
        <v>-554</v>
      </c>
      <c r="AU197">
        <v>106.74</v>
      </c>
      <c r="AV197">
        <v>0.35</v>
      </c>
      <c r="AW197" t="s">
        <v>55</v>
      </c>
      <c r="AY197" t="s">
        <v>56</v>
      </c>
    </row>
    <row r="198" spans="1:51" hidden="1" x14ac:dyDescent="0.25">
      <c r="A198">
        <v>20439</v>
      </c>
      <c r="B198">
        <v>2015</v>
      </c>
      <c r="C198" t="s">
        <v>47</v>
      </c>
      <c r="D198" t="s">
        <v>82</v>
      </c>
      <c r="E198" t="s">
        <v>4385</v>
      </c>
      <c r="F198" t="s">
        <v>4386</v>
      </c>
      <c r="G198" t="s">
        <v>371</v>
      </c>
      <c r="H198">
        <v>1</v>
      </c>
      <c r="I198" t="s">
        <v>372</v>
      </c>
      <c r="J198" t="s">
        <v>4387</v>
      </c>
      <c r="K198" t="s">
        <v>4388</v>
      </c>
      <c r="L198">
        <v>1984</v>
      </c>
      <c r="M198">
        <v>1</v>
      </c>
      <c r="N198">
        <v>1</v>
      </c>
      <c r="O198" s="3">
        <v>0</v>
      </c>
      <c r="P198" s="3">
        <v>33334</v>
      </c>
      <c r="Q198" s="3" t="s">
        <v>4389</v>
      </c>
      <c r="R198" s="3" t="s">
        <v>142</v>
      </c>
      <c r="S198" s="3">
        <v>50000</v>
      </c>
      <c r="T198" s="3" t="s">
        <v>69</v>
      </c>
      <c r="U198" s="3">
        <v>0</v>
      </c>
      <c r="X198" s="3">
        <f>Tabela3[[#This Row],[PropertyGFABuilding(s)]]+Tabela3[[#This Row],[PropertyGFAParking]]</f>
        <v>33334</v>
      </c>
      <c r="Y198" s="3">
        <f>Tabela3[[#This Row],[LargestPropertyUseTypeGFA]]+Tabela3[[#This Row],[SecondLargestPropertyUseTypeGFA]]+Tabela3[[#This Row],[ThirdLargestPropertyUseTypeGFA]]</f>
        <v>50000</v>
      </c>
      <c r="Z198" s="3">
        <f>Tabela3[[#This Row],[GFA total]]-Tabela3[[#This Row],[Kolumna3]]</f>
        <v>-16666</v>
      </c>
      <c r="AC198">
        <v>127.5</v>
      </c>
      <c r="AD198">
        <v>136.6</v>
      </c>
      <c r="AE198">
        <v>246.3</v>
      </c>
      <c r="AF198">
        <v>253.5</v>
      </c>
      <c r="AG198" s="3">
        <v>6376820</v>
      </c>
      <c r="AH198" s="3">
        <v>21758612.797711998</v>
      </c>
      <c r="AI198" s="3">
        <v>6832315</v>
      </c>
      <c r="AJ198" s="3">
        <v>23312826.235803999</v>
      </c>
      <c r="AK198" s="3">
        <v>0</v>
      </c>
      <c r="AL198" s="3">
        <v>0</v>
      </c>
      <c r="AM198" s="3">
        <v>787793</v>
      </c>
      <c r="AN198" s="3">
        <v>2688061</v>
      </c>
      <c r="AO198" s="3">
        <v>36889</v>
      </c>
      <c r="AP198" s="3">
        <v>3688870</v>
      </c>
      <c r="AQ198" s="3">
        <v>12586946.783992</v>
      </c>
      <c r="AR198" s="3">
        <v>0</v>
      </c>
      <c r="AS198" s="3">
        <f>Tabela3[[#This Row],[NaturalGas(kBtu)]]+Tabela3[[#This Row],[Electricity(kBtu)]]+Tabela3[[#This Row],[SteamUse(kBtu)]]</f>
        <v>6376931</v>
      </c>
      <c r="AT198" s="3">
        <f>Tabela3[[#This Row],[SiteEnergyUse(kBtu)]]-Tabela3[[#This Row],[Kolumna1]]</f>
        <v>-111</v>
      </c>
      <c r="AU198">
        <v>214.65</v>
      </c>
      <c r="AV198">
        <v>6.09</v>
      </c>
      <c r="AW198" t="s">
        <v>55</v>
      </c>
      <c r="AY198" t="s">
        <v>56</v>
      </c>
    </row>
    <row r="199" spans="1:51" hidden="1" x14ac:dyDescent="0.25">
      <c r="A199">
        <v>19510</v>
      </c>
      <c r="B199">
        <v>2015</v>
      </c>
      <c r="C199" t="s">
        <v>311</v>
      </c>
      <c r="D199" t="s">
        <v>148</v>
      </c>
      <c r="E199" t="s">
        <v>3030</v>
      </c>
      <c r="F199" t="s">
        <v>3031</v>
      </c>
      <c r="G199" t="s">
        <v>867</v>
      </c>
      <c r="H199">
        <v>1</v>
      </c>
      <c r="I199" t="s">
        <v>372</v>
      </c>
      <c r="J199" t="s">
        <v>3032</v>
      </c>
      <c r="K199" t="s">
        <v>3033</v>
      </c>
      <c r="L199">
        <v>2002</v>
      </c>
      <c r="M199">
        <v>1</v>
      </c>
      <c r="N199">
        <v>4</v>
      </c>
      <c r="O199" s="3">
        <v>72900</v>
      </c>
      <c r="P199" s="3">
        <v>20214</v>
      </c>
      <c r="Q199" s="3" t="s">
        <v>2355</v>
      </c>
      <c r="R199" s="3" t="s">
        <v>108</v>
      </c>
      <c r="S199" s="3">
        <v>47220</v>
      </c>
      <c r="T199" s="3" t="s">
        <v>62</v>
      </c>
      <c r="U199" s="3">
        <v>46290</v>
      </c>
      <c r="V199" s="3" t="s">
        <v>198</v>
      </c>
      <c r="W199" s="3">
        <v>16240</v>
      </c>
      <c r="X199" s="3">
        <f>Tabela3[[#This Row],[PropertyGFABuilding(s)]]+Tabela3[[#This Row],[PropertyGFAParking]]</f>
        <v>93114</v>
      </c>
      <c r="Y199" s="3">
        <f>Tabela3[[#This Row],[LargestPropertyUseTypeGFA]]+Tabela3[[#This Row],[SecondLargestPropertyUseTypeGFA]]+Tabela3[[#This Row],[ThirdLargestPropertyUseTypeGFA]]</f>
        <v>109750</v>
      </c>
      <c r="Z199" s="3">
        <f>Tabela3[[#This Row],[GFA total]]-Tabela3[[#This Row],[Kolumna3]]</f>
        <v>-16636</v>
      </c>
      <c r="AB199">
        <v>91</v>
      </c>
      <c r="AC199">
        <v>35.5</v>
      </c>
      <c r="AD199">
        <v>38.299999999999997</v>
      </c>
      <c r="AE199">
        <v>97.5</v>
      </c>
      <c r="AF199">
        <v>102.6</v>
      </c>
      <c r="AG199" s="3">
        <v>2254391</v>
      </c>
      <c r="AH199" s="3">
        <v>7692301.3137656003</v>
      </c>
      <c r="AI199" s="3">
        <v>2431782</v>
      </c>
      <c r="AJ199" s="3">
        <v>8297584.5243311999</v>
      </c>
      <c r="AK199" s="3">
        <v>0</v>
      </c>
      <c r="AL199" s="3">
        <v>0</v>
      </c>
      <c r="AM199" s="3">
        <v>535854</v>
      </c>
      <c r="AN199" s="3">
        <v>1828411</v>
      </c>
      <c r="AO199" s="3">
        <v>4261</v>
      </c>
      <c r="AP199" s="3">
        <v>426056</v>
      </c>
      <c r="AQ199" s="3">
        <v>1453763.4015295999</v>
      </c>
      <c r="AR199" s="3">
        <v>0</v>
      </c>
      <c r="AS199" s="3">
        <f>Tabela3[[#This Row],[NaturalGas(kBtu)]]+Tabela3[[#This Row],[Electricity(kBtu)]]+Tabela3[[#This Row],[SteamUse(kBtu)]]</f>
        <v>2254467</v>
      </c>
      <c r="AT199" s="3">
        <f>Tabela3[[#This Row],[SiteEnergyUse(kBtu)]]-Tabela3[[#This Row],[Kolumna1]]</f>
        <v>-76</v>
      </c>
      <c r="AU199">
        <v>35.369999999999997</v>
      </c>
      <c r="AV199">
        <v>0.3</v>
      </c>
      <c r="AW199" t="s">
        <v>55</v>
      </c>
      <c r="AY199" t="s">
        <v>56</v>
      </c>
    </row>
    <row r="200" spans="1:51" hidden="1" x14ac:dyDescent="0.25">
      <c r="A200">
        <v>21210</v>
      </c>
      <c r="B200">
        <v>2015</v>
      </c>
      <c r="C200" t="s">
        <v>102</v>
      </c>
      <c r="D200" t="s">
        <v>103</v>
      </c>
      <c r="E200" t="s">
        <v>5175</v>
      </c>
      <c r="F200" t="s">
        <v>5176</v>
      </c>
      <c r="G200" t="s">
        <v>378</v>
      </c>
      <c r="H200">
        <v>5</v>
      </c>
      <c r="I200" t="s">
        <v>277</v>
      </c>
      <c r="J200" t="s">
        <v>5177</v>
      </c>
      <c r="K200" t="s">
        <v>5178</v>
      </c>
      <c r="L200">
        <v>2007</v>
      </c>
      <c r="M200">
        <v>1</v>
      </c>
      <c r="N200">
        <v>6</v>
      </c>
      <c r="O200" s="3">
        <v>45021</v>
      </c>
      <c r="P200" s="3">
        <v>141849</v>
      </c>
      <c r="Q200" s="3" t="s">
        <v>3114</v>
      </c>
      <c r="R200" s="3" t="s">
        <v>108</v>
      </c>
      <c r="S200" s="3">
        <v>151444</v>
      </c>
      <c r="T200" s="3" t="s">
        <v>62</v>
      </c>
      <c r="U200" s="3">
        <v>45569</v>
      </c>
      <c r="V200" s="3" t="s">
        <v>143</v>
      </c>
      <c r="W200" s="3">
        <v>6388</v>
      </c>
      <c r="X200" s="3">
        <f>Tabela3[[#This Row],[PropertyGFABuilding(s)]]+Tabela3[[#This Row],[PropertyGFAParking]]</f>
        <v>186870</v>
      </c>
      <c r="Y200" s="3">
        <f>Tabela3[[#This Row],[LargestPropertyUseTypeGFA]]+Tabela3[[#This Row],[SecondLargestPropertyUseTypeGFA]]+Tabela3[[#This Row],[ThirdLargestPropertyUseTypeGFA]]</f>
        <v>203401</v>
      </c>
      <c r="Z200" s="3">
        <f>Tabela3[[#This Row],[GFA total]]-Tabela3[[#This Row],[Kolumna3]]</f>
        <v>-16531</v>
      </c>
      <c r="AB200">
        <v>92</v>
      </c>
      <c r="AC200">
        <v>40.6</v>
      </c>
      <c r="AD200">
        <v>42.4</v>
      </c>
      <c r="AE200">
        <v>87.7</v>
      </c>
      <c r="AF200">
        <v>91.2</v>
      </c>
      <c r="AG200" s="3">
        <v>6579348</v>
      </c>
      <c r="AH200" s="3">
        <v>22449667.0116768</v>
      </c>
      <c r="AI200" s="3">
        <v>6880476</v>
      </c>
      <c r="AJ200" s="3">
        <v>23477158.387401599</v>
      </c>
      <c r="AK200" s="3">
        <v>0</v>
      </c>
      <c r="AL200" s="3">
        <v>0</v>
      </c>
      <c r="AM200" s="3">
        <v>1023605</v>
      </c>
      <c r="AN200" s="3">
        <v>3492685</v>
      </c>
      <c r="AO200" s="3">
        <v>30868</v>
      </c>
      <c r="AP200" s="3">
        <v>3086807</v>
      </c>
      <c r="AQ200" s="3">
        <v>10532622.575871199</v>
      </c>
      <c r="AR200" s="3">
        <v>0</v>
      </c>
      <c r="AS200" s="3">
        <f>Tabela3[[#This Row],[NaturalGas(kBtu)]]+Tabela3[[#This Row],[Electricity(kBtu)]]+Tabela3[[#This Row],[SteamUse(kBtu)]]</f>
        <v>6579492</v>
      </c>
      <c r="AT200" s="3">
        <f>Tabela3[[#This Row],[SiteEnergyUse(kBtu)]]-Tabela3[[#This Row],[Kolumna1]]</f>
        <v>-144</v>
      </c>
      <c r="AU200">
        <v>188.29</v>
      </c>
      <c r="AV200">
        <v>0.93</v>
      </c>
      <c r="AW200" t="s">
        <v>55</v>
      </c>
      <c r="AY200" t="s">
        <v>56</v>
      </c>
    </row>
    <row r="201" spans="1:51" hidden="1" x14ac:dyDescent="0.25">
      <c r="A201">
        <v>49873</v>
      </c>
      <c r="B201">
        <v>2015</v>
      </c>
      <c r="C201" t="s">
        <v>2326</v>
      </c>
      <c r="D201" t="s">
        <v>2327</v>
      </c>
      <c r="E201" t="s">
        <v>13447</v>
      </c>
      <c r="F201" t="s">
        <v>13448</v>
      </c>
      <c r="G201" t="s">
        <v>51</v>
      </c>
      <c r="H201">
        <v>7</v>
      </c>
      <c r="I201" t="s">
        <v>52</v>
      </c>
      <c r="J201" t="s">
        <v>13449</v>
      </c>
      <c r="K201" t="s">
        <v>13450</v>
      </c>
      <c r="L201">
        <v>2014</v>
      </c>
      <c r="M201">
        <v>1</v>
      </c>
      <c r="N201">
        <v>25</v>
      </c>
      <c r="O201" s="3">
        <v>42656</v>
      </c>
      <c r="P201" s="3">
        <v>194530</v>
      </c>
      <c r="Q201" s="3" t="s">
        <v>2959</v>
      </c>
      <c r="R201" s="3" t="s">
        <v>108</v>
      </c>
      <c r="S201" s="3">
        <v>180993</v>
      </c>
      <c r="T201" s="3" t="s">
        <v>62</v>
      </c>
      <c r="U201" s="3">
        <v>72704</v>
      </c>
      <c r="X201" s="3">
        <f>Tabela3[[#This Row],[PropertyGFABuilding(s)]]+Tabela3[[#This Row],[PropertyGFAParking]]</f>
        <v>237186</v>
      </c>
      <c r="Y201" s="3">
        <f>Tabela3[[#This Row],[LargestPropertyUseTypeGFA]]+Tabela3[[#This Row],[SecondLargestPropertyUseTypeGFA]]+Tabela3[[#This Row],[ThirdLargestPropertyUseTypeGFA]]</f>
        <v>253697</v>
      </c>
      <c r="Z201" s="3">
        <f>Tabela3[[#This Row],[GFA total]]-Tabela3[[#This Row],[Kolumna3]]</f>
        <v>-16511</v>
      </c>
      <c r="AB201">
        <v>46</v>
      </c>
      <c r="AC201">
        <v>62.7</v>
      </c>
      <c r="AD201">
        <v>65.599999999999994</v>
      </c>
      <c r="AE201">
        <v>147.1</v>
      </c>
      <c r="AF201">
        <v>150.1</v>
      </c>
      <c r="AG201" s="3">
        <v>11353672</v>
      </c>
      <c r="AH201" s="3">
        <v>38740336.543955199</v>
      </c>
      <c r="AI201" s="3">
        <v>11866366</v>
      </c>
      <c r="AJ201" s="3">
        <v>40489721.069425598</v>
      </c>
      <c r="AK201" s="3">
        <v>0</v>
      </c>
      <c r="AL201" s="3">
        <v>0</v>
      </c>
      <c r="AM201" s="3">
        <v>2061239</v>
      </c>
      <c r="AN201" s="3">
        <v>7033239</v>
      </c>
      <c r="AO201" s="3">
        <v>43207</v>
      </c>
      <c r="AP201" s="3">
        <v>4320725</v>
      </c>
      <c r="AQ201" s="3">
        <v>14742925.514660001</v>
      </c>
      <c r="AR201" s="3">
        <v>0</v>
      </c>
      <c r="AS201" s="3">
        <f>Tabela3[[#This Row],[NaturalGas(kBtu)]]+Tabela3[[#This Row],[Electricity(kBtu)]]+Tabela3[[#This Row],[SteamUse(kBtu)]]</f>
        <v>11353964</v>
      </c>
      <c r="AT201" s="3">
        <f>Tabela3[[#This Row],[SiteEnergyUse(kBtu)]]-Tabela3[[#This Row],[Kolumna1]]</f>
        <v>-292</v>
      </c>
      <c r="AU201">
        <v>278.5</v>
      </c>
      <c r="AV201">
        <v>1.05</v>
      </c>
      <c r="AW201" t="s">
        <v>55</v>
      </c>
      <c r="AY201" t="s">
        <v>56</v>
      </c>
    </row>
    <row r="202" spans="1:51" hidden="1" x14ac:dyDescent="0.25">
      <c r="A202">
        <v>56</v>
      </c>
      <c r="B202">
        <v>2015</v>
      </c>
      <c r="C202" t="s">
        <v>47</v>
      </c>
      <c r="D202" t="s">
        <v>48</v>
      </c>
      <c r="E202" t="s">
        <v>286</v>
      </c>
      <c r="F202" t="s">
        <v>287</v>
      </c>
      <c r="G202" t="s">
        <v>51</v>
      </c>
      <c r="H202">
        <v>7</v>
      </c>
      <c r="I202" t="s">
        <v>52</v>
      </c>
      <c r="J202" t="s">
        <v>288</v>
      </c>
      <c r="K202" t="s">
        <v>289</v>
      </c>
      <c r="L202">
        <v>1969</v>
      </c>
      <c r="M202">
        <v>1</v>
      </c>
      <c r="N202">
        <v>24</v>
      </c>
      <c r="O202" s="3">
        <v>205970</v>
      </c>
      <c r="P202" s="3">
        <v>126240</v>
      </c>
      <c r="Q202" s="3" t="s">
        <v>48</v>
      </c>
      <c r="R202" s="3" t="s">
        <v>48</v>
      </c>
      <c r="S202" s="3">
        <v>348630</v>
      </c>
      <c r="X202" s="3">
        <f>Tabela3[[#This Row],[PropertyGFABuilding(s)]]+Tabela3[[#This Row],[PropertyGFAParking]]</f>
        <v>332210</v>
      </c>
      <c r="Y202" s="3">
        <f>Tabela3[[#This Row],[LargestPropertyUseTypeGFA]]+Tabela3[[#This Row],[SecondLargestPropertyUseTypeGFA]]+Tabela3[[#This Row],[ThirdLargestPropertyUseTypeGFA]]</f>
        <v>348630</v>
      </c>
      <c r="Z202" s="3">
        <f>Tabela3[[#This Row],[GFA total]]-Tabela3[[#This Row],[Kolumna3]]</f>
        <v>-16420</v>
      </c>
      <c r="AB202">
        <v>68</v>
      </c>
      <c r="AC202">
        <v>44.9</v>
      </c>
      <c r="AD202">
        <v>44.9</v>
      </c>
      <c r="AE202">
        <v>121</v>
      </c>
      <c r="AF202">
        <v>121</v>
      </c>
      <c r="AG202" s="3">
        <v>15660628</v>
      </c>
      <c r="AH202" s="3">
        <v>53436280.280924797</v>
      </c>
      <c r="AI202" s="3">
        <v>15660628</v>
      </c>
      <c r="AJ202" s="3">
        <v>53436280.280924797</v>
      </c>
      <c r="AK202" s="3">
        <v>0</v>
      </c>
      <c r="AL202" s="3">
        <v>0</v>
      </c>
      <c r="AM202" s="3">
        <v>3607318</v>
      </c>
      <c r="AN202" s="3">
        <v>12308680</v>
      </c>
      <c r="AO202" s="3">
        <v>33525</v>
      </c>
      <c r="AP202" s="3">
        <v>3352459</v>
      </c>
      <c r="AQ202" s="3">
        <v>11439064.8161944</v>
      </c>
      <c r="AR202" s="3">
        <v>0</v>
      </c>
      <c r="AS202" s="3">
        <f>Tabela3[[#This Row],[NaturalGas(kBtu)]]+Tabela3[[#This Row],[Electricity(kBtu)]]+Tabela3[[#This Row],[SteamUse(kBtu)]]</f>
        <v>15661139</v>
      </c>
      <c r="AT202" s="3">
        <f>Tabela3[[#This Row],[SiteEnergyUse(kBtu)]]-Tabela3[[#This Row],[Kolumna1]]</f>
        <v>-511</v>
      </c>
      <c r="AU202">
        <v>263.85000000000002</v>
      </c>
      <c r="AV202">
        <v>0.63</v>
      </c>
      <c r="AW202" t="s">
        <v>55</v>
      </c>
      <c r="AY202" t="s">
        <v>56</v>
      </c>
    </row>
    <row r="203" spans="1:51" hidden="1" x14ac:dyDescent="0.25">
      <c r="A203">
        <v>21192</v>
      </c>
      <c r="B203">
        <v>2015</v>
      </c>
      <c r="C203" t="s">
        <v>47</v>
      </c>
      <c r="D203" t="s">
        <v>786</v>
      </c>
      <c r="E203" t="s">
        <v>5147</v>
      </c>
      <c r="F203" t="s">
        <v>5148</v>
      </c>
      <c r="G203" t="s">
        <v>465</v>
      </c>
      <c r="H203">
        <v>1</v>
      </c>
      <c r="I203" t="s">
        <v>466</v>
      </c>
      <c r="J203" t="s">
        <v>5149</v>
      </c>
      <c r="K203" t="s">
        <v>5150</v>
      </c>
      <c r="L203">
        <v>1971</v>
      </c>
      <c r="M203">
        <v>1</v>
      </c>
      <c r="N203">
        <v>2</v>
      </c>
      <c r="O203" s="3">
        <v>0</v>
      </c>
      <c r="P203" s="3">
        <v>28368</v>
      </c>
      <c r="Q203" s="3" t="s">
        <v>1523</v>
      </c>
      <c r="R203" s="3" t="s">
        <v>243</v>
      </c>
      <c r="S203" s="3">
        <v>35300</v>
      </c>
      <c r="T203" s="3" t="s">
        <v>143</v>
      </c>
      <c r="U203" s="3">
        <v>9408</v>
      </c>
      <c r="X203" s="3">
        <f>Tabela3[[#This Row],[PropertyGFABuilding(s)]]+Tabela3[[#This Row],[PropertyGFAParking]]</f>
        <v>28368</v>
      </c>
      <c r="Y203" s="3">
        <f>Tabela3[[#This Row],[LargestPropertyUseTypeGFA]]+Tabela3[[#This Row],[SecondLargestPropertyUseTypeGFA]]+Tabela3[[#This Row],[ThirdLargestPropertyUseTypeGFA]]</f>
        <v>44708</v>
      </c>
      <c r="Z203" s="3">
        <f>Tabela3[[#This Row],[GFA total]]-Tabela3[[#This Row],[Kolumna3]]</f>
        <v>-16340</v>
      </c>
      <c r="AC203">
        <v>40.700000000000003</v>
      </c>
      <c r="AD203">
        <v>42.1</v>
      </c>
      <c r="AE203">
        <v>116.3</v>
      </c>
      <c r="AF203">
        <v>114.9</v>
      </c>
      <c r="AG203" s="3">
        <v>1820292</v>
      </c>
      <c r="AH203" s="3">
        <v>6211094.0573471999</v>
      </c>
      <c r="AI203" s="3">
        <v>1880552</v>
      </c>
      <c r="AJ203" s="3">
        <v>6416709.7101632003</v>
      </c>
      <c r="AK203" s="3">
        <v>0</v>
      </c>
      <c r="AL203" s="3">
        <v>0</v>
      </c>
      <c r="AM203" s="3">
        <v>461000</v>
      </c>
      <c r="AN203" s="3">
        <v>1572997</v>
      </c>
      <c r="AO203" s="3">
        <v>2474</v>
      </c>
      <c r="AP203" s="3">
        <v>247360</v>
      </c>
      <c r="AQ203" s="3">
        <v>844027.34617599996</v>
      </c>
      <c r="AR203" s="3">
        <v>0</v>
      </c>
      <c r="AS203" s="3">
        <f>Tabela3[[#This Row],[NaturalGas(kBtu)]]+Tabela3[[#This Row],[Electricity(kBtu)]]+Tabela3[[#This Row],[SteamUse(kBtu)]]</f>
        <v>1820357</v>
      </c>
      <c r="AT203" s="3">
        <f>Tabela3[[#This Row],[SiteEnergyUse(kBtu)]]-Tabela3[[#This Row],[Kolumna1]]</f>
        <v>-65</v>
      </c>
      <c r="AU203">
        <v>24.1</v>
      </c>
      <c r="AV203">
        <v>0.61</v>
      </c>
      <c r="AW203" t="s">
        <v>55</v>
      </c>
      <c r="AY203" t="s">
        <v>56</v>
      </c>
    </row>
    <row r="204" spans="1:51" hidden="1" x14ac:dyDescent="0.25">
      <c r="A204">
        <v>21435</v>
      </c>
      <c r="B204">
        <v>2015</v>
      </c>
      <c r="C204" t="s">
        <v>47</v>
      </c>
      <c r="D204" t="s">
        <v>82</v>
      </c>
      <c r="E204" t="s">
        <v>5533</v>
      </c>
      <c r="F204" t="s">
        <v>5534</v>
      </c>
      <c r="G204" t="s">
        <v>221</v>
      </c>
      <c r="H204">
        <v>7</v>
      </c>
      <c r="I204" t="s">
        <v>222</v>
      </c>
      <c r="J204" t="s">
        <v>5535</v>
      </c>
      <c r="K204" t="s">
        <v>5536</v>
      </c>
      <c r="L204">
        <v>1961</v>
      </c>
      <c r="M204">
        <v>1</v>
      </c>
      <c r="N204">
        <v>2</v>
      </c>
      <c r="O204" s="3">
        <v>0</v>
      </c>
      <c r="P204" s="3">
        <v>33971</v>
      </c>
      <c r="Q204" s="3" t="s">
        <v>1037</v>
      </c>
      <c r="R204" s="3" t="s">
        <v>1037</v>
      </c>
      <c r="S204" s="3">
        <v>50000</v>
      </c>
      <c r="X204" s="3">
        <f>Tabela3[[#This Row],[PropertyGFABuilding(s)]]+Tabela3[[#This Row],[PropertyGFAParking]]</f>
        <v>33971</v>
      </c>
      <c r="Y204" s="3">
        <f>Tabela3[[#This Row],[LargestPropertyUseTypeGFA]]+Tabela3[[#This Row],[SecondLargestPropertyUseTypeGFA]]+Tabela3[[#This Row],[ThirdLargestPropertyUseTypeGFA]]</f>
        <v>50000</v>
      </c>
      <c r="Z204" s="3">
        <f>Tabela3[[#This Row],[GFA total]]-Tabela3[[#This Row],[Kolumna3]]</f>
        <v>-16029</v>
      </c>
      <c r="AC204">
        <v>381.2</v>
      </c>
      <c r="AD204">
        <v>399.4</v>
      </c>
      <c r="AE204">
        <v>800.2</v>
      </c>
      <c r="AF204">
        <v>812.2</v>
      </c>
      <c r="AG204" s="3">
        <v>19061780</v>
      </c>
      <c r="AH204" s="3">
        <v>65041492.508047998</v>
      </c>
      <c r="AI204" s="3">
        <v>19968498</v>
      </c>
      <c r="AJ204" s="3">
        <v>68135342.715316802</v>
      </c>
      <c r="AK204" s="3">
        <v>0</v>
      </c>
      <c r="AL204" s="3">
        <v>0</v>
      </c>
      <c r="AM204" s="3">
        <v>2803802</v>
      </c>
      <c r="AN204" s="3">
        <v>9566970</v>
      </c>
      <c r="AO204" s="3">
        <v>94952</v>
      </c>
      <c r="AP204" s="3">
        <v>9495206</v>
      </c>
      <c r="AQ204" s="3">
        <v>32398987.393169601</v>
      </c>
      <c r="AR204" s="3">
        <v>0</v>
      </c>
      <c r="AS204" s="3">
        <f>Tabela3[[#This Row],[NaturalGas(kBtu)]]+Tabela3[[#This Row],[Electricity(kBtu)]]+Tabela3[[#This Row],[SteamUse(kBtu)]]</f>
        <v>19062176</v>
      </c>
      <c r="AT204" s="3">
        <f>Tabela3[[#This Row],[SiteEnergyUse(kBtu)]]-Tabela3[[#This Row],[Kolumna1]]</f>
        <v>-396</v>
      </c>
      <c r="AU204">
        <v>570.98</v>
      </c>
      <c r="AV204">
        <v>15.6</v>
      </c>
      <c r="AW204" t="s">
        <v>55</v>
      </c>
      <c r="AY204" t="s">
        <v>56</v>
      </c>
    </row>
    <row r="205" spans="1:51" hidden="1" x14ac:dyDescent="0.25">
      <c r="A205">
        <v>334</v>
      </c>
      <c r="B205">
        <v>2015</v>
      </c>
      <c r="C205" t="s">
        <v>47</v>
      </c>
      <c r="D205" t="s">
        <v>290</v>
      </c>
      <c r="E205" t="s">
        <v>1048</v>
      </c>
      <c r="F205" t="s">
        <v>1049</v>
      </c>
      <c r="G205" t="s">
        <v>78</v>
      </c>
      <c r="H205">
        <v>7</v>
      </c>
      <c r="I205" t="s">
        <v>52</v>
      </c>
      <c r="J205" t="s">
        <v>1050</v>
      </c>
      <c r="K205" t="s">
        <v>1051</v>
      </c>
      <c r="L205">
        <v>2009</v>
      </c>
      <c r="M205">
        <v>1</v>
      </c>
      <c r="N205">
        <v>25</v>
      </c>
      <c r="O205" s="3">
        <v>228668</v>
      </c>
      <c r="P205" s="3">
        <v>529375</v>
      </c>
      <c r="Q205" s="3" t="s">
        <v>481</v>
      </c>
      <c r="R205" s="3" t="s">
        <v>143</v>
      </c>
      <c r="S205" s="3">
        <v>582725</v>
      </c>
      <c r="T205" s="3" t="s">
        <v>62</v>
      </c>
      <c r="U205" s="3">
        <v>191082</v>
      </c>
      <c r="X205" s="3">
        <f>Tabela3[[#This Row],[PropertyGFABuilding(s)]]+Tabela3[[#This Row],[PropertyGFAParking]]</f>
        <v>758043</v>
      </c>
      <c r="Y205" s="3">
        <f>Tabela3[[#This Row],[LargestPropertyUseTypeGFA]]+Tabela3[[#This Row],[SecondLargestPropertyUseTypeGFA]]+Tabela3[[#This Row],[ThirdLargestPropertyUseTypeGFA]]</f>
        <v>773807</v>
      </c>
      <c r="Z205" s="3">
        <f>Tabela3[[#This Row],[GFA total]]-Tabela3[[#This Row],[Kolumna3]]</f>
        <v>-15764</v>
      </c>
      <c r="AA205" t="s">
        <v>1052</v>
      </c>
      <c r="AB205">
        <v>96</v>
      </c>
      <c r="AC205">
        <v>42.3</v>
      </c>
      <c r="AD205">
        <v>42.3</v>
      </c>
      <c r="AE205">
        <v>130.69999999999999</v>
      </c>
      <c r="AF205">
        <v>130.69999999999999</v>
      </c>
      <c r="AG205" s="3">
        <v>24641772</v>
      </c>
      <c r="AH205" s="3">
        <v>84081215.338915199</v>
      </c>
      <c r="AI205" s="3">
        <v>24672050</v>
      </c>
      <c r="AJ205" s="3">
        <v>84184528.162279993</v>
      </c>
      <c r="AK205" s="3">
        <v>0</v>
      </c>
      <c r="AL205" s="3">
        <v>0</v>
      </c>
      <c r="AM205" s="3">
        <v>7049671</v>
      </c>
      <c r="AN205" s="3">
        <v>24054476</v>
      </c>
      <c r="AO205" s="3">
        <v>5883</v>
      </c>
      <c r="AP205" s="3">
        <v>588294</v>
      </c>
      <c r="AQ205" s="3">
        <v>2007342.4304304</v>
      </c>
      <c r="AR205" s="3">
        <v>0</v>
      </c>
      <c r="AS205" s="3">
        <f>Tabela3[[#This Row],[NaturalGas(kBtu)]]+Tabela3[[#This Row],[Electricity(kBtu)]]+Tabela3[[#This Row],[SteamUse(kBtu)]]</f>
        <v>24642770</v>
      </c>
      <c r="AT205" s="3">
        <f>Tabela3[[#This Row],[SiteEnergyUse(kBtu)]]-Tabela3[[#This Row],[Kolumna1]]</f>
        <v>-998</v>
      </c>
      <c r="AU205">
        <v>198.93</v>
      </c>
      <c r="AV205">
        <v>0.13</v>
      </c>
      <c r="AW205" t="s">
        <v>55</v>
      </c>
      <c r="AY205" t="s">
        <v>56</v>
      </c>
    </row>
    <row r="206" spans="1:51" hidden="1" x14ac:dyDescent="0.25">
      <c r="A206">
        <v>49911</v>
      </c>
      <c r="B206">
        <v>2015</v>
      </c>
      <c r="C206" t="s">
        <v>47</v>
      </c>
      <c r="D206" t="s">
        <v>82</v>
      </c>
      <c r="E206" t="s">
        <v>13495</v>
      </c>
      <c r="F206" t="s">
        <v>13496</v>
      </c>
      <c r="G206" t="s">
        <v>387</v>
      </c>
      <c r="H206">
        <v>1</v>
      </c>
      <c r="I206" t="s">
        <v>372</v>
      </c>
      <c r="J206" t="s">
        <v>13497</v>
      </c>
      <c r="K206" t="s">
        <v>13498</v>
      </c>
      <c r="L206">
        <v>2010</v>
      </c>
      <c r="M206">
        <v>1</v>
      </c>
      <c r="N206">
        <v>2</v>
      </c>
      <c r="O206" s="3">
        <v>0</v>
      </c>
      <c r="P206" s="3">
        <v>44162</v>
      </c>
      <c r="Q206" s="3" t="s">
        <v>13499</v>
      </c>
      <c r="R206" s="3" t="s">
        <v>1105</v>
      </c>
      <c r="S206" s="3">
        <v>44162</v>
      </c>
      <c r="T206" s="3" t="s">
        <v>62</v>
      </c>
      <c r="U206" s="3">
        <v>15761</v>
      </c>
      <c r="X206" s="3">
        <f>Tabela3[[#This Row],[PropertyGFABuilding(s)]]+Tabela3[[#This Row],[PropertyGFAParking]]</f>
        <v>44162</v>
      </c>
      <c r="Y206" s="3">
        <f>Tabela3[[#This Row],[LargestPropertyUseTypeGFA]]+Tabela3[[#This Row],[SecondLargestPropertyUseTypeGFA]]+Tabela3[[#This Row],[ThirdLargestPropertyUseTypeGFA]]</f>
        <v>59923</v>
      </c>
      <c r="Z206" s="3">
        <f>Tabela3[[#This Row],[GFA total]]-Tabela3[[#This Row],[Kolumna3]]</f>
        <v>-15761</v>
      </c>
      <c r="AC206">
        <v>28.6</v>
      </c>
      <c r="AD206">
        <v>33.9</v>
      </c>
      <c r="AE206">
        <v>65.900000000000006</v>
      </c>
      <c r="AF206">
        <v>76.099999999999994</v>
      </c>
      <c r="AG206" s="3">
        <v>1260902</v>
      </c>
      <c r="AH206" s="3">
        <v>4302376.1677232003</v>
      </c>
      <c r="AI206" s="3">
        <v>1497532</v>
      </c>
      <c r="AJ206" s="3">
        <v>5109791.2345311996</v>
      </c>
      <c r="AK206" s="3">
        <v>0</v>
      </c>
      <c r="AL206" s="3">
        <v>0</v>
      </c>
      <c r="AM206" s="3">
        <v>222377</v>
      </c>
      <c r="AN206" s="3">
        <v>758782</v>
      </c>
      <c r="AO206" s="3">
        <v>5022</v>
      </c>
      <c r="AP206" s="3">
        <v>502152</v>
      </c>
      <c r="AQ206" s="3">
        <v>1713413.7287232</v>
      </c>
      <c r="AR206" s="3">
        <v>0</v>
      </c>
      <c r="AS206" s="3">
        <f>Tabela3[[#This Row],[NaturalGas(kBtu)]]+Tabela3[[#This Row],[Electricity(kBtu)]]+Tabela3[[#This Row],[SteamUse(kBtu)]]</f>
        <v>1260934</v>
      </c>
      <c r="AT206" s="3">
        <f>Tabela3[[#This Row],[SiteEnergyUse(kBtu)]]-Tabela3[[#This Row],[Kolumna1]]</f>
        <v>-32</v>
      </c>
      <c r="AU206">
        <v>31.96</v>
      </c>
      <c r="AV206">
        <v>0.65</v>
      </c>
      <c r="AW206" t="s">
        <v>55</v>
      </c>
      <c r="AY206" t="s">
        <v>56</v>
      </c>
    </row>
    <row r="207" spans="1:51" hidden="1" x14ac:dyDescent="0.25">
      <c r="A207">
        <v>24857</v>
      </c>
      <c r="B207">
        <v>2015</v>
      </c>
      <c r="C207" t="s">
        <v>47</v>
      </c>
      <c r="D207" t="s">
        <v>198</v>
      </c>
      <c r="E207" t="s">
        <v>9333</v>
      </c>
      <c r="F207" t="s">
        <v>9334</v>
      </c>
      <c r="G207" t="s">
        <v>172</v>
      </c>
      <c r="H207">
        <v>2</v>
      </c>
      <c r="I207" t="s">
        <v>173</v>
      </c>
      <c r="J207" t="s">
        <v>9335</v>
      </c>
      <c r="K207" t="s">
        <v>9336</v>
      </c>
      <c r="L207">
        <v>1966</v>
      </c>
      <c r="M207">
        <v>1</v>
      </c>
      <c r="N207">
        <v>1</v>
      </c>
      <c r="O207" s="3">
        <v>0</v>
      </c>
      <c r="P207" s="3">
        <v>37883</v>
      </c>
      <c r="Q207" s="3" t="s">
        <v>1758</v>
      </c>
      <c r="R207" s="3" t="s">
        <v>198</v>
      </c>
      <c r="S207" s="3">
        <v>28734</v>
      </c>
      <c r="T207" s="3" t="s">
        <v>828</v>
      </c>
      <c r="U207" s="3">
        <v>24813</v>
      </c>
      <c r="X207" s="3">
        <f>Tabela3[[#This Row],[PropertyGFABuilding(s)]]+Tabela3[[#This Row],[PropertyGFAParking]]</f>
        <v>37883</v>
      </c>
      <c r="Y207" s="3">
        <f>Tabela3[[#This Row],[LargestPropertyUseTypeGFA]]+Tabela3[[#This Row],[SecondLargestPropertyUseTypeGFA]]+Tabela3[[#This Row],[ThirdLargestPropertyUseTypeGFA]]</f>
        <v>53547</v>
      </c>
      <c r="Z207" s="3">
        <f>Tabela3[[#This Row],[GFA total]]-Tabela3[[#This Row],[Kolumna3]]</f>
        <v>-15664</v>
      </c>
      <c r="AB207">
        <v>93</v>
      </c>
      <c r="AC207">
        <v>197.8</v>
      </c>
      <c r="AD207">
        <v>209.9</v>
      </c>
      <c r="AE207">
        <v>415.5</v>
      </c>
      <c r="AF207">
        <v>428.1</v>
      </c>
      <c r="AG207" s="3">
        <v>10591549</v>
      </c>
      <c r="AH207" s="3">
        <v>36139864.951338403</v>
      </c>
      <c r="AI207" s="3">
        <v>11237061</v>
      </c>
      <c r="AJ207" s="3">
        <v>38342443.299837597</v>
      </c>
      <c r="AK207" s="3">
        <v>0</v>
      </c>
      <c r="AL207" s="3">
        <v>0</v>
      </c>
      <c r="AM207" s="3">
        <v>1560234</v>
      </c>
      <c r="AN207" s="3">
        <v>5323739</v>
      </c>
      <c r="AO207" s="3">
        <v>52680</v>
      </c>
      <c r="AP207" s="3">
        <v>5268029</v>
      </c>
      <c r="AQ207" s="3">
        <v>17975260.900906399</v>
      </c>
      <c r="AR207" s="3">
        <v>0</v>
      </c>
      <c r="AS207" s="3">
        <f>Tabela3[[#This Row],[NaturalGas(kBtu)]]+Tabela3[[#This Row],[Electricity(kBtu)]]+Tabela3[[#This Row],[SteamUse(kBtu)]]</f>
        <v>10591768</v>
      </c>
      <c r="AT207" s="3">
        <f>Tabela3[[#This Row],[SiteEnergyUse(kBtu)]]-Tabela3[[#This Row],[Kolumna1]]</f>
        <v>-219</v>
      </c>
      <c r="AU207">
        <v>316.89999999999998</v>
      </c>
      <c r="AV207">
        <v>7.76</v>
      </c>
      <c r="AW207" t="s">
        <v>55</v>
      </c>
      <c r="AY207" t="s">
        <v>56</v>
      </c>
    </row>
    <row r="208" spans="1:51" hidden="1" x14ac:dyDescent="0.25">
      <c r="A208">
        <v>22123</v>
      </c>
      <c r="B208">
        <v>2015</v>
      </c>
      <c r="C208" t="s">
        <v>102</v>
      </c>
      <c r="D208" t="s">
        <v>103</v>
      </c>
      <c r="E208" t="s">
        <v>6461</v>
      </c>
      <c r="F208" t="s">
        <v>6462</v>
      </c>
      <c r="G208" t="s">
        <v>1530</v>
      </c>
      <c r="H208">
        <v>3</v>
      </c>
      <c r="I208" t="s">
        <v>194</v>
      </c>
      <c r="J208" t="s">
        <v>6463</v>
      </c>
      <c r="K208" t="s">
        <v>6464</v>
      </c>
      <c r="L208">
        <v>1994</v>
      </c>
      <c r="M208">
        <v>1</v>
      </c>
      <c r="N208">
        <v>6</v>
      </c>
      <c r="O208" s="3">
        <v>0</v>
      </c>
      <c r="P208" s="3">
        <v>32989</v>
      </c>
      <c r="Q208" s="3" t="s">
        <v>108</v>
      </c>
      <c r="R208" s="3" t="s">
        <v>108</v>
      </c>
      <c r="S208" s="3">
        <v>48560</v>
      </c>
      <c r="X208" s="3">
        <f>Tabela3[[#This Row],[PropertyGFABuilding(s)]]+Tabela3[[#This Row],[PropertyGFAParking]]</f>
        <v>32989</v>
      </c>
      <c r="Y208" s="3">
        <f>Tabela3[[#This Row],[LargestPropertyUseTypeGFA]]+Tabela3[[#This Row],[SecondLargestPropertyUseTypeGFA]]+Tabela3[[#This Row],[ThirdLargestPropertyUseTypeGFA]]</f>
        <v>48560</v>
      </c>
      <c r="Z208" s="3">
        <f>Tabela3[[#This Row],[GFA total]]-Tabela3[[#This Row],[Kolumna3]]</f>
        <v>-15571</v>
      </c>
      <c r="AB208">
        <v>92</v>
      </c>
      <c r="AC208">
        <v>24.5</v>
      </c>
      <c r="AD208">
        <v>27.3</v>
      </c>
      <c r="AE208">
        <v>61.9</v>
      </c>
      <c r="AF208">
        <v>66.8</v>
      </c>
      <c r="AG208" s="3">
        <v>1192100</v>
      </c>
      <c r="AH208" s="3">
        <v>4067614.0013600001</v>
      </c>
      <c r="AI208" s="3">
        <v>1323793</v>
      </c>
      <c r="AJ208" s="3">
        <v>4516969.1650887998</v>
      </c>
      <c r="AK208" s="3">
        <v>0</v>
      </c>
      <c r="AL208" s="3">
        <v>0</v>
      </c>
      <c r="AM208" s="3">
        <v>246165</v>
      </c>
      <c r="AN208" s="3">
        <v>839949</v>
      </c>
      <c r="AO208" s="3">
        <v>3522</v>
      </c>
      <c r="AP208" s="3">
        <v>352186</v>
      </c>
      <c r="AQ208" s="3">
        <v>1201708.5015376001</v>
      </c>
      <c r="AR208" s="3">
        <v>0</v>
      </c>
      <c r="AS208" s="3">
        <f>Tabela3[[#This Row],[NaturalGas(kBtu)]]+Tabela3[[#This Row],[Electricity(kBtu)]]+Tabela3[[#This Row],[SteamUse(kBtu)]]</f>
        <v>1192135</v>
      </c>
      <c r="AT208" s="3">
        <f>Tabela3[[#This Row],[SiteEnergyUse(kBtu)]]-Tabela3[[#This Row],[Kolumna1]]</f>
        <v>-35</v>
      </c>
      <c r="AU208">
        <v>24.56</v>
      </c>
      <c r="AV208">
        <v>0.63</v>
      </c>
      <c r="AW208" t="s">
        <v>70</v>
      </c>
      <c r="AY208" t="s">
        <v>56</v>
      </c>
    </row>
    <row r="209" spans="1:51" hidden="1" x14ac:dyDescent="0.25">
      <c r="A209">
        <v>23867</v>
      </c>
      <c r="B209">
        <v>2015</v>
      </c>
      <c r="C209" t="s">
        <v>47</v>
      </c>
      <c r="D209" t="s">
        <v>225</v>
      </c>
      <c r="E209" t="s">
        <v>8190</v>
      </c>
      <c r="F209" t="s">
        <v>8191</v>
      </c>
      <c r="G209" t="s">
        <v>581</v>
      </c>
      <c r="H209">
        <v>2</v>
      </c>
      <c r="I209" t="s">
        <v>246</v>
      </c>
      <c r="J209" t="s">
        <v>8192</v>
      </c>
      <c r="K209" t="s">
        <v>8193</v>
      </c>
      <c r="L209">
        <v>1914</v>
      </c>
      <c r="M209">
        <v>1</v>
      </c>
      <c r="N209">
        <v>3</v>
      </c>
      <c r="O209" s="3">
        <v>0</v>
      </c>
      <c r="P209" s="3">
        <v>34425</v>
      </c>
      <c r="Q209" s="3" t="s">
        <v>266</v>
      </c>
      <c r="R209" s="3" t="s">
        <v>143</v>
      </c>
      <c r="S209" s="3">
        <v>34425</v>
      </c>
      <c r="T209" s="3" t="s">
        <v>267</v>
      </c>
      <c r="U209" s="3">
        <v>15536</v>
      </c>
      <c r="X209" s="3">
        <f>Tabela3[[#This Row],[PropertyGFABuilding(s)]]+Tabela3[[#This Row],[PropertyGFAParking]]</f>
        <v>34425</v>
      </c>
      <c r="Y209" s="3">
        <f>Tabela3[[#This Row],[LargestPropertyUseTypeGFA]]+Tabela3[[#This Row],[SecondLargestPropertyUseTypeGFA]]+Tabela3[[#This Row],[ThirdLargestPropertyUseTypeGFA]]</f>
        <v>49961</v>
      </c>
      <c r="Z209" s="3">
        <f>Tabela3[[#This Row],[GFA total]]-Tabela3[[#This Row],[Kolumna3]]</f>
        <v>-15536</v>
      </c>
      <c r="AB209">
        <v>86</v>
      </c>
      <c r="AC209">
        <v>39.200000000000003</v>
      </c>
      <c r="AD209">
        <v>44.9</v>
      </c>
      <c r="AE209">
        <v>90.5</v>
      </c>
      <c r="AF209">
        <v>96.5</v>
      </c>
      <c r="AG209" s="3">
        <v>1958735</v>
      </c>
      <c r="AH209" s="3">
        <v>6683481.1768760001</v>
      </c>
      <c r="AI209" s="3">
        <v>2243113</v>
      </c>
      <c r="AJ209" s="3">
        <v>7653819.1808008002</v>
      </c>
      <c r="AK209" s="3">
        <v>0</v>
      </c>
      <c r="AL209" s="3">
        <v>0</v>
      </c>
      <c r="AM209" s="3">
        <v>345700</v>
      </c>
      <c r="AN209" s="3">
        <v>1179577</v>
      </c>
      <c r="AO209" s="3">
        <v>7792</v>
      </c>
      <c r="AP209" s="3">
        <v>779207</v>
      </c>
      <c r="AQ209" s="3">
        <v>2658764.6197111998</v>
      </c>
      <c r="AR209" s="3">
        <v>0</v>
      </c>
      <c r="AS209" s="3">
        <f>Tabela3[[#This Row],[NaturalGas(kBtu)]]+Tabela3[[#This Row],[Electricity(kBtu)]]+Tabela3[[#This Row],[SteamUse(kBtu)]]</f>
        <v>1958784</v>
      </c>
      <c r="AT209" s="3">
        <f>Tabela3[[#This Row],[SiteEnergyUse(kBtu)]]-Tabela3[[#This Row],[Kolumna1]]</f>
        <v>-49</v>
      </c>
      <c r="AU209">
        <v>49.61</v>
      </c>
      <c r="AV209">
        <v>1.29</v>
      </c>
      <c r="AW209" t="s">
        <v>55</v>
      </c>
      <c r="AY209" t="s">
        <v>56</v>
      </c>
    </row>
    <row r="210" spans="1:51" hidden="1" x14ac:dyDescent="0.25">
      <c r="A210">
        <v>717</v>
      </c>
      <c r="B210">
        <v>2015</v>
      </c>
      <c r="C210" t="s">
        <v>81</v>
      </c>
      <c r="D210" t="s">
        <v>267</v>
      </c>
      <c r="E210" t="s">
        <v>2447</v>
      </c>
      <c r="F210" t="s">
        <v>2448</v>
      </c>
      <c r="G210" t="s">
        <v>581</v>
      </c>
      <c r="H210">
        <v>2</v>
      </c>
      <c r="I210" t="s">
        <v>246</v>
      </c>
      <c r="J210" t="s">
        <v>2449</v>
      </c>
      <c r="K210" t="s">
        <v>2450</v>
      </c>
      <c r="L210">
        <v>1985</v>
      </c>
      <c r="M210">
        <v>1</v>
      </c>
      <c r="N210">
        <v>2</v>
      </c>
      <c r="O210" s="3">
        <v>0</v>
      </c>
      <c r="P210" s="3">
        <v>145158</v>
      </c>
      <c r="Q210" s="3" t="s">
        <v>2451</v>
      </c>
      <c r="R210" s="3" t="s">
        <v>267</v>
      </c>
      <c r="S210" s="3">
        <v>101633</v>
      </c>
      <c r="T210" s="3" t="s">
        <v>143</v>
      </c>
      <c r="U210" s="3">
        <v>48544</v>
      </c>
      <c r="V210" s="3" t="s">
        <v>82</v>
      </c>
      <c r="W210" s="3">
        <v>10270</v>
      </c>
      <c r="X210" s="3">
        <f>Tabela3[[#This Row],[PropertyGFABuilding(s)]]+Tabela3[[#This Row],[PropertyGFAParking]]</f>
        <v>145158</v>
      </c>
      <c r="Y210" s="3">
        <f>Tabela3[[#This Row],[LargestPropertyUseTypeGFA]]+Tabela3[[#This Row],[SecondLargestPropertyUseTypeGFA]]+Tabela3[[#This Row],[ThirdLargestPropertyUseTypeGFA]]</f>
        <v>160447</v>
      </c>
      <c r="Z210" s="3">
        <f>Tabela3[[#This Row],[GFA total]]-Tabela3[[#This Row],[Kolumna3]]</f>
        <v>-15289</v>
      </c>
      <c r="AB210">
        <v>52</v>
      </c>
      <c r="AC210">
        <v>54.2</v>
      </c>
      <c r="AD210">
        <v>57.9</v>
      </c>
      <c r="AE210">
        <v>146</v>
      </c>
      <c r="AF210">
        <v>149.9</v>
      </c>
      <c r="AG210" s="3">
        <v>8691444</v>
      </c>
      <c r="AH210" s="3">
        <v>29656437.6364704</v>
      </c>
      <c r="AI210" s="3">
        <v>9284952</v>
      </c>
      <c r="AJ210" s="3">
        <v>31681570.973203201</v>
      </c>
      <c r="AK210" s="3">
        <v>0</v>
      </c>
      <c r="AL210" s="3">
        <v>0</v>
      </c>
      <c r="AM210" s="3">
        <v>2005951</v>
      </c>
      <c r="AN210" s="3">
        <v>6844589</v>
      </c>
      <c r="AO210" s="3">
        <v>18471</v>
      </c>
      <c r="AP210" s="3">
        <v>1847139</v>
      </c>
      <c r="AQ210" s="3">
        <v>6302699.8228823999</v>
      </c>
      <c r="AR210" s="3">
        <v>0</v>
      </c>
      <c r="AS210" s="3">
        <f>Tabela3[[#This Row],[NaturalGas(kBtu)]]+Tabela3[[#This Row],[Electricity(kBtu)]]+Tabela3[[#This Row],[SteamUse(kBtu)]]</f>
        <v>8691728</v>
      </c>
      <c r="AT210" s="3">
        <f>Tabela3[[#This Row],[SiteEnergyUse(kBtu)]]-Tabela3[[#This Row],[Kolumna1]]</f>
        <v>-284</v>
      </c>
      <c r="AU210">
        <v>145.82</v>
      </c>
      <c r="AV210">
        <v>0.8</v>
      </c>
      <c r="AW210" t="s">
        <v>55</v>
      </c>
      <c r="AY210" t="s">
        <v>56</v>
      </c>
    </row>
    <row r="211" spans="1:51" hidden="1" x14ac:dyDescent="0.25">
      <c r="A211">
        <v>25139</v>
      </c>
      <c r="B211">
        <v>2015</v>
      </c>
      <c r="C211" t="s">
        <v>311</v>
      </c>
      <c r="D211" t="s">
        <v>312</v>
      </c>
      <c r="E211" t="s">
        <v>9605</v>
      </c>
      <c r="F211" t="s">
        <v>9606</v>
      </c>
      <c r="G211" t="s">
        <v>378</v>
      </c>
      <c r="H211">
        <v>5</v>
      </c>
      <c r="I211" t="s">
        <v>277</v>
      </c>
      <c r="J211" t="s">
        <v>9607</v>
      </c>
      <c r="K211" t="s">
        <v>9608</v>
      </c>
      <c r="L211">
        <v>1989</v>
      </c>
      <c r="M211">
        <v>1</v>
      </c>
      <c r="N211">
        <v>4</v>
      </c>
      <c r="O211" s="3">
        <v>15236</v>
      </c>
      <c r="P211" s="3">
        <v>22344</v>
      </c>
      <c r="Q211" s="3" t="s">
        <v>2959</v>
      </c>
      <c r="R211" s="3" t="s">
        <v>108</v>
      </c>
      <c r="S211" s="3">
        <v>37580</v>
      </c>
      <c r="T211" s="3" t="s">
        <v>62</v>
      </c>
      <c r="U211" s="3">
        <v>15236</v>
      </c>
      <c r="X211" s="3">
        <f>Tabela3[[#This Row],[PropertyGFABuilding(s)]]+Tabela3[[#This Row],[PropertyGFAParking]]</f>
        <v>37580</v>
      </c>
      <c r="Y211" s="3">
        <f>Tabela3[[#This Row],[LargestPropertyUseTypeGFA]]+Tabela3[[#This Row],[SecondLargestPropertyUseTypeGFA]]+Tabela3[[#This Row],[ThirdLargestPropertyUseTypeGFA]]</f>
        <v>52816</v>
      </c>
      <c r="Z211" s="3">
        <f>Tabela3[[#This Row],[GFA total]]-Tabela3[[#This Row],[Kolumna3]]</f>
        <v>-15236</v>
      </c>
      <c r="AB211">
        <v>86</v>
      </c>
      <c r="AC211">
        <v>28.5</v>
      </c>
      <c r="AD211">
        <v>30</v>
      </c>
      <c r="AE211">
        <v>89.6</v>
      </c>
      <c r="AF211">
        <v>94.1</v>
      </c>
      <c r="AG211" s="3">
        <v>1072855</v>
      </c>
      <c r="AH211" s="3">
        <v>3660733.1762680002</v>
      </c>
      <c r="AI211" s="3">
        <v>1126078</v>
      </c>
      <c r="AJ211" s="3">
        <v>3842337.5886447998</v>
      </c>
      <c r="AK211" s="3">
        <v>0</v>
      </c>
      <c r="AL211" s="3">
        <v>0</v>
      </c>
      <c r="AM211" s="3">
        <v>314436</v>
      </c>
      <c r="AN211" s="3">
        <v>1072900</v>
      </c>
      <c r="AO211" s="3">
        <v>0</v>
      </c>
      <c r="AP211" s="3">
        <v>0</v>
      </c>
      <c r="AQ211" s="3">
        <v>0</v>
      </c>
      <c r="AR211" s="3">
        <v>0</v>
      </c>
      <c r="AS211" s="3">
        <f>Tabela3[[#This Row],[NaturalGas(kBtu)]]+Tabela3[[#This Row],[Electricity(kBtu)]]+Tabela3[[#This Row],[SteamUse(kBtu)]]</f>
        <v>1072900</v>
      </c>
      <c r="AT211" s="3">
        <f>Tabela3[[#This Row],[SiteEnergyUse(kBtu)]]-Tabela3[[#This Row],[Kolumna1]]</f>
        <v>-45</v>
      </c>
      <c r="AU211">
        <v>7.48</v>
      </c>
      <c r="AV211">
        <v>0.08</v>
      </c>
      <c r="AW211" t="s">
        <v>55</v>
      </c>
      <c r="AY211" t="s">
        <v>56</v>
      </c>
    </row>
    <row r="212" spans="1:51" hidden="1" x14ac:dyDescent="0.25">
      <c r="A212">
        <v>21579</v>
      </c>
      <c r="B212">
        <v>2015</v>
      </c>
      <c r="C212" t="s">
        <v>102</v>
      </c>
      <c r="D212" t="s">
        <v>103</v>
      </c>
      <c r="E212" t="s">
        <v>5827</v>
      </c>
      <c r="F212" t="s">
        <v>5828</v>
      </c>
      <c r="G212" t="s">
        <v>1530</v>
      </c>
      <c r="H212">
        <v>4</v>
      </c>
      <c r="I212" t="s">
        <v>229</v>
      </c>
      <c r="J212" t="s">
        <v>5829</v>
      </c>
      <c r="K212" t="s">
        <v>5830</v>
      </c>
      <c r="L212">
        <v>2005</v>
      </c>
      <c r="M212">
        <v>1</v>
      </c>
      <c r="N212">
        <v>6</v>
      </c>
      <c r="O212" s="3">
        <v>47110</v>
      </c>
      <c r="P212" s="3">
        <v>59414</v>
      </c>
      <c r="Q212" s="3" t="s">
        <v>2959</v>
      </c>
      <c r="R212" s="3" t="s">
        <v>108</v>
      </c>
      <c r="S212" s="3">
        <v>106524</v>
      </c>
      <c r="T212" s="3" t="s">
        <v>62</v>
      </c>
      <c r="U212" s="3">
        <v>15120</v>
      </c>
      <c r="X212" s="3">
        <f>Tabela3[[#This Row],[PropertyGFABuilding(s)]]+Tabela3[[#This Row],[PropertyGFAParking]]</f>
        <v>106524</v>
      </c>
      <c r="Y212" s="3">
        <f>Tabela3[[#This Row],[LargestPropertyUseTypeGFA]]+Tabela3[[#This Row],[SecondLargestPropertyUseTypeGFA]]+Tabela3[[#This Row],[ThirdLargestPropertyUseTypeGFA]]</f>
        <v>121644</v>
      </c>
      <c r="Z212" s="3">
        <f>Tabela3[[#This Row],[GFA total]]-Tabela3[[#This Row],[Kolumna3]]</f>
        <v>-15120</v>
      </c>
      <c r="AB212">
        <v>87</v>
      </c>
      <c r="AC212">
        <v>27.1</v>
      </c>
      <c r="AD212">
        <v>27.7</v>
      </c>
      <c r="AE212">
        <v>84.4</v>
      </c>
      <c r="AF212">
        <v>86.1</v>
      </c>
      <c r="AG212" s="3">
        <v>2890253</v>
      </c>
      <c r="AH212" s="3">
        <v>9861952.4958248008</v>
      </c>
      <c r="AI212" s="3">
        <v>2947380</v>
      </c>
      <c r="AJ212" s="3">
        <v>10056877.909008</v>
      </c>
      <c r="AK212" s="3">
        <v>0</v>
      </c>
      <c r="AL212" s="3">
        <v>0</v>
      </c>
      <c r="AM212" s="3">
        <v>834849</v>
      </c>
      <c r="AN212" s="3">
        <v>2848622</v>
      </c>
      <c r="AO212" s="3">
        <v>417</v>
      </c>
      <c r="AP212" s="3">
        <v>41749</v>
      </c>
      <c r="AQ212" s="3">
        <v>142453.49965839999</v>
      </c>
      <c r="AR212" s="3">
        <v>0</v>
      </c>
      <c r="AS212" s="3">
        <f>Tabela3[[#This Row],[NaturalGas(kBtu)]]+Tabela3[[#This Row],[Electricity(kBtu)]]+Tabela3[[#This Row],[SteamUse(kBtu)]]</f>
        <v>2890371</v>
      </c>
      <c r="AT212" s="3">
        <f>Tabela3[[#This Row],[SiteEnergyUse(kBtu)]]-Tabela3[[#This Row],[Kolumna1]]</f>
        <v>-118</v>
      </c>
      <c r="AU212">
        <v>22.08</v>
      </c>
      <c r="AV212">
        <v>0.09</v>
      </c>
      <c r="AW212" t="s">
        <v>55</v>
      </c>
      <c r="AY212" t="s">
        <v>56</v>
      </c>
    </row>
    <row r="213" spans="1:51" hidden="1" x14ac:dyDescent="0.25">
      <c r="A213">
        <v>368</v>
      </c>
      <c r="B213">
        <v>2015</v>
      </c>
      <c r="C213" t="s">
        <v>47</v>
      </c>
      <c r="D213" t="s">
        <v>290</v>
      </c>
      <c r="E213" t="s">
        <v>1191</v>
      </c>
      <c r="F213" t="s">
        <v>1192</v>
      </c>
      <c r="G213" t="s">
        <v>178</v>
      </c>
      <c r="H213">
        <v>4</v>
      </c>
      <c r="I213" t="s">
        <v>179</v>
      </c>
      <c r="J213" t="s">
        <v>1193</v>
      </c>
      <c r="K213" t="s">
        <v>1194</v>
      </c>
      <c r="L213">
        <v>2002</v>
      </c>
      <c r="M213">
        <v>1</v>
      </c>
      <c r="N213">
        <v>5</v>
      </c>
      <c r="O213" s="3">
        <v>82720</v>
      </c>
      <c r="P213" s="3">
        <v>137929</v>
      </c>
      <c r="Q213" s="3" t="s">
        <v>481</v>
      </c>
      <c r="R213" s="3" t="s">
        <v>143</v>
      </c>
      <c r="S213" s="3">
        <v>145754</v>
      </c>
      <c r="T213" s="3" t="s">
        <v>62</v>
      </c>
      <c r="U213" s="3">
        <v>90000</v>
      </c>
      <c r="X213" s="3">
        <f>Tabela3[[#This Row],[PropertyGFABuilding(s)]]+Tabela3[[#This Row],[PropertyGFAParking]]</f>
        <v>220649</v>
      </c>
      <c r="Y213" s="3">
        <f>Tabela3[[#This Row],[LargestPropertyUseTypeGFA]]+Tabela3[[#This Row],[SecondLargestPropertyUseTypeGFA]]+Tabela3[[#This Row],[ThirdLargestPropertyUseTypeGFA]]</f>
        <v>235754</v>
      </c>
      <c r="Z213" s="3">
        <f>Tabela3[[#This Row],[GFA total]]-Tabela3[[#This Row],[Kolumna3]]</f>
        <v>-15105</v>
      </c>
      <c r="AA213" t="s">
        <v>1195</v>
      </c>
      <c r="AB213">
        <v>93</v>
      </c>
      <c r="AC213">
        <v>43.2</v>
      </c>
      <c r="AD213">
        <v>43.2</v>
      </c>
      <c r="AE213">
        <v>135.69999999999999</v>
      </c>
      <c r="AF213">
        <v>135.69999999999999</v>
      </c>
      <c r="AG213" s="3">
        <v>6299357</v>
      </c>
      <c r="AH213" s="3">
        <v>21494298.072951201</v>
      </c>
      <c r="AI213" s="3">
        <v>6299357</v>
      </c>
      <c r="AJ213" s="3">
        <v>21494298.072951201</v>
      </c>
      <c r="AK213" s="3">
        <v>0</v>
      </c>
      <c r="AL213" s="3">
        <v>0</v>
      </c>
      <c r="AM213" s="3">
        <v>1846236</v>
      </c>
      <c r="AN213" s="3">
        <v>6299619</v>
      </c>
      <c r="AO213" s="3">
        <v>0</v>
      </c>
      <c r="AP213" s="3">
        <v>0</v>
      </c>
      <c r="AQ213" s="3">
        <v>0</v>
      </c>
      <c r="AR213" s="3">
        <v>0</v>
      </c>
      <c r="AS213" s="3">
        <f>Tabela3[[#This Row],[NaturalGas(kBtu)]]+Tabela3[[#This Row],[Electricity(kBtu)]]+Tabela3[[#This Row],[SteamUse(kBtu)]]</f>
        <v>6299619</v>
      </c>
      <c r="AT213" s="3">
        <f>Tabela3[[#This Row],[SiteEnergyUse(kBtu)]]-Tabela3[[#This Row],[Kolumna1]]</f>
        <v>-262</v>
      </c>
      <c r="AU213">
        <v>43.92</v>
      </c>
      <c r="AV213">
        <v>0.08</v>
      </c>
      <c r="AW213" t="s">
        <v>55</v>
      </c>
      <c r="AY213" t="s">
        <v>56</v>
      </c>
    </row>
    <row r="214" spans="1:51" hidden="1" x14ac:dyDescent="0.25">
      <c r="A214">
        <v>25932</v>
      </c>
      <c r="B214">
        <v>2015</v>
      </c>
      <c r="C214" t="s">
        <v>47</v>
      </c>
      <c r="D214" t="s">
        <v>148</v>
      </c>
      <c r="E214" t="s">
        <v>10565</v>
      </c>
      <c r="F214" t="s">
        <v>10566</v>
      </c>
      <c r="G214" t="s">
        <v>178</v>
      </c>
      <c r="H214">
        <v>4</v>
      </c>
      <c r="I214" t="s">
        <v>179</v>
      </c>
      <c r="J214" t="s">
        <v>10567</v>
      </c>
      <c r="K214" t="s">
        <v>10568</v>
      </c>
      <c r="L214">
        <v>1948</v>
      </c>
      <c r="M214">
        <v>1</v>
      </c>
      <c r="N214">
        <v>1</v>
      </c>
      <c r="O214" s="3">
        <v>0</v>
      </c>
      <c r="P214" s="3">
        <v>22778</v>
      </c>
      <c r="Q214" s="3" t="s">
        <v>10569</v>
      </c>
      <c r="R214" s="3" t="s">
        <v>198</v>
      </c>
      <c r="S214" s="3">
        <v>21194</v>
      </c>
      <c r="T214" s="3" t="s">
        <v>143</v>
      </c>
      <c r="U214" s="3">
        <v>12923</v>
      </c>
      <c r="V214" s="3" t="s">
        <v>63</v>
      </c>
      <c r="W214" s="3">
        <v>3720</v>
      </c>
      <c r="X214" s="3">
        <f>Tabela3[[#This Row],[PropertyGFABuilding(s)]]+Tabela3[[#This Row],[PropertyGFAParking]]</f>
        <v>22778</v>
      </c>
      <c r="Y214" s="3">
        <f>Tabela3[[#This Row],[LargestPropertyUseTypeGFA]]+Tabela3[[#This Row],[SecondLargestPropertyUseTypeGFA]]+Tabela3[[#This Row],[ThirdLargestPropertyUseTypeGFA]]</f>
        <v>37837</v>
      </c>
      <c r="Z214" s="3">
        <f>Tabela3[[#This Row],[GFA total]]-Tabela3[[#This Row],[Kolumna3]]</f>
        <v>-15059</v>
      </c>
      <c r="AC214">
        <v>53.6</v>
      </c>
      <c r="AD214">
        <v>60.8</v>
      </c>
      <c r="AE214">
        <v>67.7</v>
      </c>
      <c r="AF214">
        <v>74.599999999999994</v>
      </c>
      <c r="AG214" s="3">
        <v>2345314</v>
      </c>
      <c r="AH214" s="3">
        <v>8002543.4644624004</v>
      </c>
      <c r="AI214" s="3">
        <v>2659013</v>
      </c>
      <c r="AJ214" s="3">
        <v>9072928.8722408004</v>
      </c>
      <c r="AK214" s="3">
        <v>0</v>
      </c>
      <c r="AL214" s="3">
        <v>0</v>
      </c>
      <c r="AM214" s="3">
        <v>69820</v>
      </c>
      <c r="AN214" s="3">
        <v>238234</v>
      </c>
      <c r="AO214" s="3">
        <v>21071</v>
      </c>
      <c r="AP214" s="3">
        <v>2107090</v>
      </c>
      <c r="AQ214" s="3">
        <v>7189689.4439439997</v>
      </c>
      <c r="AR214" s="3">
        <v>0</v>
      </c>
      <c r="AS214" s="3">
        <f>Tabela3[[#This Row],[NaturalGas(kBtu)]]+Tabela3[[#This Row],[Electricity(kBtu)]]+Tabela3[[#This Row],[SteamUse(kBtu)]]</f>
        <v>2345324</v>
      </c>
      <c r="AT214" s="3">
        <f>Tabela3[[#This Row],[SiteEnergyUse(kBtu)]]-Tabela3[[#This Row],[Kolumna1]]</f>
        <v>-10</v>
      </c>
      <c r="AU214">
        <v>113.57</v>
      </c>
      <c r="AV214">
        <v>4.9400000000000004</v>
      </c>
      <c r="AW214" t="s">
        <v>55</v>
      </c>
      <c r="AY214" t="s">
        <v>56</v>
      </c>
    </row>
    <row r="215" spans="1:51" hidden="1" x14ac:dyDescent="0.25">
      <c r="A215">
        <v>673</v>
      </c>
      <c r="B215">
        <v>2015</v>
      </c>
      <c r="C215" t="s">
        <v>47</v>
      </c>
      <c r="D215" t="s">
        <v>198</v>
      </c>
      <c r="E215" t="s">
        <v>2284</v>
      </c>
      <c r="F215" t="s">
        <v>2285</v>
      </c>
      <c r="G215" t="s">
        <v>465</v>
      </c>
      <c r="H215">
        <v>1</v>
      </c>
      <c r="I215" t="s">
        <v>466</v>
      </c>
      <c r="J215" t="s">
        <v>2286</v>
      </c>
      <c r="K215" t="s">
        <v>2287</v>
      </c>
      <c r="L215">
        <v>2005</v>
      </c>
      <c r="M215">
        <v>1</v>
      </c>
      <c r="N215">
        <v>1</v>
      </c>
      <c r="O215" s="3">
        <v>0</v>
      </c>
      <c r="P215" s="3">
        <v>94713</v>
      </c>
      <c r="Q215" s="3" t="s">
        <v>198</v>
      </c>
      <c r="R215" s="3" t="s">
        <v>198</v>
      </c>
      <c r="S215" s="3">
        <v>109758</v>
      </c>
      <c r="X215" s="3">
        <f>Tabela3[[#This Row],[PropertyGFABuilding(s)]]+Tabela3[[#This Row],[PropertyGFAParking]]</f>
        <v>94713</v>
      </c>
      <c r="Y215" s="3">
        <f>Tabela3[[#This Row],[LargestPropertyUseTypeGFA]]+Tabela3[[#This Row],[SecondLargestPropertyUseTypeGFA]]+Tabela3[[#This Row],[ThirdLargestPropertyUseTypeGFA]]</f>
        <v>109758</v>
      </c>
      <c r="Z215" s="3">
        <f>Tabela3[[#This Row],[GFA total]]-Tabela3[[#This Row],[Kolumna3]]</f>
        <v>-15045</v>
      </c>
      <c r="AB215">
        <v>79</v>
      </c>
      <c r="AC215">
        <v>47.7</v>
      </c>
      <c r="AD215">
        <v>47.3</v>
      </c>
      <c r="AE215">
        <v>129.9</v>
      </c>
      <c r="AF215">
        <v>128.69999999999999</v>
      </c>
      <c r="AG215" s="3">
        <v>5230553</v>
      </c>
      <c r="AH215" s="3">
        <v>17847387.4823048</v>
      </c>
      <c r="AI215" s="3">
        <v>5186267</v>
      </c>
      <c r="AJ215" s="3">
        <v>17696277.379407201</v>
      </c>
      <c r="AK215" s="3">
        <v>0</v>
      </c>
      <c r="AL215" s="3">
        <v>0</v>
      </c>
      <c r="AM215" s="3">
        <v>1229910</v>
      </c>
      <c r="AN215" s="3">
        <v>4196627</v>
      </c>
      <c r="AO215" s="3">
        <v>10341</v>
      </c>
      <c r="AP215" s="3">
        <v>1034099</v>
      </c>
      <c r="AQ215" s="3">
        <v>3528492.2164183999</v>
      </c>
      <c r="AR215" s="3">
        <v>0</v>
      </c>
      <c r="AS215" s="3">
        <f>Tabela3[[#This Row],[NaturalGas(kBtu)]]+Tabela3[[#This Row],[Electricity(kBtu)]]+Tabela3[[#This Row],[SteamUse(kBtu)]]</f>
        <v>5230726</v>
      </c>
      <c r="AT215" s="3">
        <f>Tabela3[[#This Row],[SiteEnergyUse(kBtu)]]-Tabela3[[#This Row],[Kolumna1]]</f>
        <v>-173</v>
      </c>
      <c r="AU215">
        <v>84.18</v>
      </c>
      <c r="AV215">
        <v>0.7</v>
      </c>
      <c r="AW215" t="s">
        <v>55</v>
      </c>
      <c r="AY215" t="s">
        <v>56</v>
      </c>
    </row>
    <row r="216" spans="1:51" hidden="1" x14ac:dyDescent="0.25">
      <c r="A216">
        <v>21580</v>
      </c>
      <c r="B216">
        <v>2015</v>
      </c>
      <c r="C216" t="s">
        <v>47</v>
      </c>
      <c r="D216" t="s">
        <v>225</v>
      </c>
      <c r="E216" t="s">
        <v>5831</v>
      </c>
      <c r="F216" t="s">
        <v>5832</v>
      </c>
      <c r="G216" t="s">
        <v>1530</v>
      </c>
      <c r="H216">
        <v>4</v>
      </c>
      <c r="I216" t="s">
        <v>229</v>
      </c>
      <c r="J216" t="s">
        <v>5833</v>
      </c>
      <c r="K216" t="s">
        <v>5834</v>
      </c>
      <c r="L216">
        <v>1987</v>
      </c>
      <c r="M216">
        <v>1</v>
      </c>
      <c r="N216">
        <v>3</v>
      </c>
      <c r="O216" s="3">
        <v>0</v>
      </c>
      <c r="P216" s="3">
        <v>33176</v>
      </c>
      <c r="Q216" s="3" t="s">
        <v>481</v>
      </c>
      <c r="R216" s="3" t="s">
        <v>143</v>
      </c>
      <c r="S216" s="3">
        <v>33176</v>
      </c>
      <c r="T216" s="3" t="s">
        <v>62</v>
      </c>
      <c r="U216" s="3">
        <v>15000</v>
      </c>
      <c r="X216" s="3">
        <f>Tabela3[[#This Row],[PropertyGFABuilding(s)]]+Tabela3[[#This Row],[PropertyGFAParking]]</f>
        <v>33176</v>
      </c>
      <c r="Y216" s="3">
        <f>Tabela3[[#This Row],[LargestPropertyUseTypeGFA]]+Tabela3[[#This Row],[SecondLargestPropertyUseTypeGFA]]+Tabela3[[#This Row],[ThirdLargestPropertyUseTypeGFA]]</f>
        <v>48176</v>
      </c>
      <c r="Z216" s="3">
        <f>Tabela3[[#This Row],[GFA total]]-Tabela3[[#This Row],[Kolumna3]]</f>
        <v>-15000</v>
      </c>
      <c r="AB216">
        <v>89</v>
      </c>
      <c r="AC216">
        <v>43.1</v>
      </c>
      <c r="AD216">
        <v>47.1</v>
      </c>
      <c r="AE216">
        <v>98.9</v>
      </c>
      <c r="AF216">
        <v>103.1</v>
      </c>
      <c r="AG216" s="3">
        <v>1429196</v>
      </c>
      <c r="AH216" s="3">
        <v>4876619.1261536004</v>
      </c>
      <c r="AI216" s="3">
        <v>1562668</v>
      </c>
      <c r="AJ216" s="3">
        <v>5332044.4897887995</v>
      </c>
      <c r="AK216" s="3">
        <v>0</v>
      </c>
      <c r="AL216" s="3">
        <v>0</v>
      </c>
      <c r="AM216" s="3">
        <v>249525</v>
      </c>
      <c r="AN216" s="3">
        <v>851414</v>
      </c>
      <c r="AO216" s="3">
        <v>5778</v>
      </c>
      <c r="AP216" s="3">
        <v>577817</v>
      </c>
      <c r="AQ216" s="3">
        <v>1971593.4228872</v>
      </c>
      <c r="AR216" s="3">
        <v>0</v>
      </c>
      <c r="AS216" s="3">
        <f>Tabela3[[#This Row],[NaturalGas(kBtu)]]+Tabela3[[#This Row],[Electricity(kBtu)]]+Tabela3[[#This Row],[SteamUse(kBtu)]]</f>
        <v>1429231</v>
      </c>
      <c r="AT216" s="3">
        <f>Tabela3[[#This Row],[SiteEnergyUse(kBtu)]]-Tabela3[[#This Row],[Kolumna1]]</f>
        <v>-35</v>
      </c>
      <c r="AU216">
        <v>36.619999999999997</v>
      </c>
      <c r="AV216">
        <v>0.99</v>
      </c>
      <c r="AW216" t="s">
        <v>55</v>
      </c>
      <c r="AY216" t="s">
        <v>56</v>
      </c>
    </row>
    <row r="217" spans="1:51" hidden="1" x14ac:dyDescent="0.25">
      <c r="A217">
        <v>23299</v>
      </c>
      <c r="B217">
        <v>2015</v>
      </c>
      <c r="C217" t="s">
        <v>47</v>
      </c>
      <c r="D217" t="s">
        <v>225</v>
      </c>
      <c r="E217" t="s">
        <v>7451</v>
      </c>
      <c r="F217" t="s">
        <v>7452</v>
      </c>
      <c r="G217" t="s">
        <v>99</v>
      </c>
      <c r="H217">
        <v>3</v>
      </c>
      <c r="I217" t="s">
        <v>194</v>
      </c>
      <c r="J217" t="s">
        <v>7453</v>
      </c>
      <c r="K217" t="s">
        <v>7454</v>
      </c>
      <c r="L217">
        <v>1970</v>
      </c>
      <c r="M217">
        <v>1</v>
      </c>
      <c r="N217">
        <v>7</v>
      </c>
      <c r="O217" s="3">
        <v>20824</v>
      </c>
      <c r="P217" s="3">
        <v>33548</v>
      </c>
      <c r="Q217" s="3" t="s">
        <v>481</v>
      </c>
      <c r="R217" s="3" t="s">
        <v>143</v>
      </c>
      <c r="S217" s="3">
        <v>54372</v>
      </c>
      <c r="T217" s="3" t="s">
        <v>62</v>
      </c>
      <c r="U217" s="3">
        <v>15000</v>
      </c>
      <c r="X217" s="3">
        <f>Tabela3[[#This Row],[PropertyGFABuilding(s)]]+Tabela3[[#This Row],[PropertyGFAParking]]</f>
        <v>54372</v>
      </c>
      <c r="Y217" s="3">
        <f>Tabela3[[#This Row],[LargestPropertyUseTypeGFA]]+Tabela3[[#This Row],[SecondLargestPropertyUseTypeGFA]]+Tabela3[[#This Row],[ThirdLargestPropertyUseTypeGFA]]</f>
        <v>69372</v>
      </c>
      <c r="Z217" s="3">
        <f>Tabela3[[#This Row],[GFA total]]-Tabela3[[#This Row],[Kolumna3]]</f>
        <v>-15000</v>
      </c>
      <c r="AB217">
        <v>90</v>
      </c>
      <c r="AC217">
        <v>28.8</v>
      </c>
      <c r="AD217">
        <v>31.1</v>
      </c>
      <c r="AE217">
        <v>90.3</v>
      </c>
      <c r="AF217">
        <v>97.5</v>
      </c>
      <c r="AG217" s="3">
        <v>1563640</v>
      </c>
      <c r="AH217" s="3">
        <v>5335361.0914240004</v>
      </c>
      <c r="AI217" s="3">
        <v>1688467</v>
      </c>
      <c r="AJ217" s="3">
        <v>5761288.4909271998</v>
      </c>
      <c r="AK217" s="3">
        <v>0</v>
      </c>
      <c r="AL217" s="3">
        <v>0</v>
      </c>
      <c r="AM217" s="3">
        <v>458277</v>
      </c>
      <c r="AN217" s="3">
        <v>1563705</v>
      </c>
      <c r="AO217" s="3">
        <v>0</v>
      </c>
      <c r="AP217" s="3">
        <v>0</v>
      </c>
      <c r="AQ217" s="3">
        <v>0</v>
      </c>
      <c r="AR217" s="3">
        <v>0</v>
      </c>
      <c r="AS217" s="3">
        <f>Tabela3[[#This Row],[NaturalGas(kBtu)]]+Tabela3[[#This Row],[Electricity(kBtu)]]+Tabela3[[#This Row],[SteamUse(kBtu)]]</f>
        <v>1563705</v>
      </c>
      <c r="AT217" s="3">
        <f>Tabela3[[#This Row],[SiteEnergyUse(kBtu)]]-Tabela3[[#This Row],[Kolumna1]]</f>
        <v>-65</v>
      </c>
      <c r="AU217">
        <v>10.9</v>
      </c>
      <c r="AV217">
        <v>0.08</v>
      </c>
      <c r="AW217" t="s">
        <v>55</v>
      </c>
      <c r="AY217" t="s">
        <v>56</v>
      </c>
    </row>
    <row r="218" spans="1:51" hidden="1" x14ac:dyDescent="0.25">
      <c r="A218">
        <v>23516</v>
      </c>
      <c r="B218">
        <v>2015</v>
      </c>
      <c r="C218" t="s">
        <v>102</v>
      </c>
      <c r="D218" t="s">
        <v>103</v>
      </c>
      <c r="E218" t="s">
        <v>7754</v>
      </c>
      <c r="F218" t="s">
        <v>7755</v>
      </c>
      <c r="G218" t="s">
        <v>221</v>
      </c>
      <c r="H218">
        <v>7</v>
      </c>
      <c r="I218" t="s">
        <v>222</v>
      </c>
      <c r="J218" t="s">
        <v>7756</v>
      </c>
      <c r="K218" t="s">
        <v>7757</v>
      </c>
      <c r="L218">
        <v>2001</v>
      </c>
      <c r="M218">
        <v>1</v>
      </c>
      <c r="N218">
        <v>6</v>
      </c>
      <c r="O218" s="3">
        <v>0</v>
      </c>
      <c r="P218" s="3">
        <v>28453</v>
      </c>
      <c r="Q218" s="3" t="s">
        <v>2959</v>
      </c>
      <c r="R218" s="3" t="s">
        <v>108</v>
      </c>
      <c r="S218" s="3">
        <v>28453</v>
      </c>
      <c r="T218" s="3" t="s">
        <v>62</v>
      </c>
      <c r="U218" s="3">
        <v>15000</v>
      </c>
      <c r="X218" s="3">
        <f>Tabela3[[#This Row],[PropertyGFABuilding(s)]]+Tabela3[[#This Row],[PropertyGFAParking]]</f>
        <v>28453</v>
      </c>
      <c r="Y218" s="3">
        <f>Tabela3[[#This Row],[LargestPropertyUseTypeGFA]]+Tabela3[[#This Row],[SecondLargestPropertyUseTypeGFA]]+Tabela3[[#This Row],[ThirdLargestPropertyUseTypeGFA]]</f>
        <v>43453</v>
      </c>
      <c r="Z218" s="3">
        <f>Tabela3[[#This Row],[GFA total]]-Tabela3[[#This Row],[Kolumna3]]</f>
        <v>-15000</v>
      </c>
      <c r="AB218">
        <v>93</v>
      </c>
      <c r="AC218">
        <v>30.4</v>
      </c>
      <c r="AD218">
        <v>31.7</v>
      </c>
      <c r="AE218">
        <v>95.3</v>
      </c>
      <c r="AF218">
        <v>99.4</v>
      </c>
      <c r="AG218" s="3">
        <v>863773</v>
      </c>
      <c r="AH218" s="3">
        <v>2947315.7862567999</v>
      </c>
      <c r="AI218" s="3">
        <v>901121</v>
      </c>
      <c r="AJ218" s="3">
        <v>3074752.4507336002</v>
      </c>
      <c r="AK218" s="3">
        <v>0</v>
      </c>
      <c r="AL218" s="3">
        <v>0</v>
      </c>
      <c r="AM218" s="3">
        <v>252867</v>
      </c>
      <c r="AN218" s="3">
        <v>862819</v>
      </c>
      <c r="AO218" s="3">
        <v>10</v>
      </c>
      <c r="AP218" s="3">
        <v>989</v>
      </c>
      <c r="AQ218" s="3">
        <v>3374.6080424000002</v>
      </c>
      <c r="AR218" s="3">
        <v>0</v>
      </c>
      <c r="AS218" s="3">
        <f>Tabela3[[#This Row],[NaturalGas(kBtu)]]+Tabela3[[#This Row],[Electricity(kBtu)]]+Tabela3[[#This Row],[SteamUse(kBtu)]]</f>
        <v>863808</v>
      </c>
      <c r="AT218" s="3">
        <f>Tabela3[[#This Row],[SiteEnergyUse(kBtu)]]-Tabela3[[#This Row],[Kolumna1]]</f>
        <v>-35</v>
      </c>
      <c r="AU218">
        <v>6.07</v>
      </c>
      <c r="AV218">
        <v>0.08</v>
      </c>
      <c r="AW218" t="s">
        <v>55</v>
      </c>
      <c r="AY218" t="s">
        <v>56</v>
      </c>
    </row>
    <row r="219" spans="1:51" hidden="1" x14ac:dyDescent="0.25">
      <c r="A219">
        <v>26750</v>
      </c>
      <c r="B219">
        <v>2015</v>
      </c>
      <c r="C219" t="s">
        <v>2326</v>
      </c>
      <c r="D219" t="s">
        <v>2327</v>
      </c>
      <c r="E219" t="s">
        <v>11430</v>
      </c>
      <c r="F219" t="s">
        <v>11431</v>
      </c>
      <c r="G219" t="s">
        <v>1530</v>
      </c>
      <c r="H219">
        <v>3</v>
      </c>
      <c r="I219" t="s">
        <v>194</v>
      </c>
      <c r="J219" t="s">
        <v>11432</v>
      </c>
      <c r="K219" t="s">
        <v>11433</v>
      </c>
      <c r="L219">
        <v>1962</v>
      </c>
      <c r="M219">
        <v>1</v>
      </c>
      <c r="N219">
        <v>11</v>
      </c>
      <c r="O219" s="3">
        <v>0</v>
      </c>
      <c r="P219" s="3">
        <v>67813</v>
      </c>
      <c r="Q219" s="3" t="s">
        <v>2959</v>
      </c>
      <c r="R219" s="3" t="s">
        <v>108</v>
      </c>
      <c r="S219" s="3">
        <v>67813</v>
      </c>
      <c r="T219" s="3" t="s">
        <v>62</v>
      </c>
      <c r="U219" s="3">
        <v>14924</v>
      </c>
      <c r="X219" s="3">
        <f>Tabela3[[#This Row],[PropertyGFABuilding(s)]]+Tabela3[[#This Row],[PropertyGFAParking]]</f>
        <v>67813</v>
      </c>
      <c r="Y219" s="3">
        <f>Tabela3[[#This Row],[LargestPropertyUseTypeGFA]]+Tabela3[[#This Row],[SecondLargestPropertyUseTypeGFA]]+Tabela3[[#This Row],[ThirdLargestPropertyUseTypeGFA]]</f>
        <v>82737</v>
      </c>
      <c r="Z219" s="3">
        <f>Tabela3[[#This Row],[GFA total]]-Tabela3[[#This Row],[Kolumna3]]</f>
        <v>-14924</v>
      </c>
      <c r="AB219">
        <v>82</v>
      </c>
      <c r="AC219">
        <v>43.3</v>
      </c>
      <c r="AD219">
        <v>48.7</v>
      </c>
      <c r="AE219">
        <v>96.7</v>
      </c>
      <c r="AF219">
        <v>110.9</v>
      </c>
      <c r="AG219" s="3">
        <v>2938076</v>
      </c>
      <c r="AH219" s="3">
        <v>10025131.343561601</v>
      </c>
      <c r="AI219" s="3">
        <v>3301896</v>
      </c>
      <c r="AJ219" s="3">
        <v>11266536.700473599</v>
      </c>
      <c r="AK219" s="3">
        <v>0</v>
      </c>
      <c r="AL219" s="3">
        <v>0</v>
      </c>
      <c r="AM219" s="3">
        <v>486699</v>
      </c>
      <c r="AN219" s="3">
        <v>1660685</v>
      </c>
      <c r="AO219" s="3">
        <v>12775</v>
      </c>
      <c r="AP219" s="3">
        <v>1277459</v>
      </c>
      <c r="AQ219" s="3">
        <v>4358870.9961943999</v>
      </c>
      <c r="AR219" s="3">
        <v>0</v>
      </c>
      <c r="AS219" s="3">
        <f>Tabela3[[#This Row],[NaturalGas(kBtu)]]+Tabela3[[#This Row],[Electricity(kBtu)]]+Tabela3[[#This Row],[SteamUse(kBtu)]]</f>
        <v>2938144</v>
      </c>
      <c r="AT219" s="3">
        <f>Tabela3[[#This Row],[SiteEnergyUse(kBtu)]]-Tabela3[[#This Row],[Kolumna1]]</f>
        <v>-68</v>
      </c>
      <c r="AU219">
        <v>79.42</v>
      </c>
      <c r="AV219">
        <v>1.07</v>
      </c>
      <c r="AW219" t="s">
        <v>55</v>
      </c>
      <c r="AY219" t="s">
        <v>56</v>
      </c>
    </row>
    <row r="220" spans="1:51" hidden="1" x14ac:dyDescent="0.25">
      <c r="A220">
        <v>597</v>
      </c>
      <c r="B220">
        <v>2015</v>
      </c>
      <c r="C220" t="s">
        <v>47</v>
      </c>
      <c r="D220" t="s">
        <v>290</v>
      </c>
      <c r="E220" t="s">
        <v>2043</v>
      </c>
      <c r="F220" t="s">
        <v>2044</v>
      </c>
      <c r="G220" t="s">
        <v>352</v>
      </c>
      <c r="H220">
        <v>7</v>
      </c>
      <c r="I220" t="s">
        <v>222</v>
      </c>
      <c r="J220" t="s">
        <v>2045</v>
      </c>
      <c r="K220" t="s">
        <v>2046</v>
      </c>
      <c r="L220">
        <v>2009</v>
      </c>
      <c r="M220">
        <v>1</v>
      </c>
      <c r="N220">
        <v>4</v>
      </c>
      <c r="O220" s="3">
        <v>100176</v>
      </c>
      <c r="P220" s="3">
        <v>191000</v>
      </c>
      <c r="Q220" s="3" t="s">
        <v>481</v>
      </c>
      <c r="R220" s="3" t="s">
        <v>143</v>
      </c>
      <c r="S220" s="3">
        <v>194674</v>
      </c>
      <c r="T220" s="3" t="s">
        <v>62</v>
      </c>
      <c r="U220" s="3">
        <v>111198</v>
      </c>
      <c r="X220" s="3">
        <f>Tabela3[[#This Row],[PropertyGFABuilding(s)]]+Tabela3[[#This Row],[PropertyGFAParking]]</f>
        <v>291176</v>
      </c>
      <c r="Y220" s="3">
        <f>Tabela3[[#This Row],[LargestPropertyUseTypeGFA]]+Tabela3[[#This Row],[SecondLargestPropertyUseTypeGFA]]+Tabela3[[#This Row],[ThirdLargestPropertyUseTypeGFA]]</f>
        <v>305872</v>
      </c>
      <c r="Z220" s="3">
        <f>Tabela3[[#This Row],[GFA total]]-Tabela3[[#This Row],[Kolumna3]]</f>
        <v>-14696</v>
      </c>
      <c r="AB220">
        <v>99</v>
      </c>
      <c r="AC220">
        <v>31.2</v>
      </c>
      <c r="AD220">
        <v>31.2</v>
      </c>
      <c r="AE220">
        <v>98.1</v>
      </c>
      <c r="AF220">
        <v>98.1</v>
      </c>
      <c r="AG220" s="3">
        <v>6083307</v>
      </c>
      <c r="AH220" s="3">
        <v>20757104.8802712</v>
      </c>
      <c r="AI220" s="3">
        <v>6083307</v>
      </c>
      <c r="AJ220" s="3">
        <v>20757104.8802712</v>
      </c>
      <c r="AK220" s="3">
        <v>0</v>
      </c>
      <c r="AL220" s="3">
        <v>0</v>
      </c>
      <c r="AM220" s="3">
        <v>1782915</v>
      </c>
      <c r="AN220" s="3">
        <v>6083558</v>
      </c>
      <c r="AO220" s="3">
        <v>0</v>
      </c>
      <c r="AP220" s="3">
        <v>0</v>
      </c>
      <c r="AQ220" s="3">
        <v>0</v>
      </c>
      <c r="AR220" s="3">
        <v>0</v>
      </c>
      <c r="AS220" s="3">
        <f>Tabela3[[#This Row],[NaturalGas(kBtu)]]+Tabela3[[#This Row],[Electricity(kBtu)]]+Tabela3[[#This Row],[SteamUse(kBtu)]]</f>
        <v>6083558</v>
      </c>
      <c r="AT220" s="3">
        <f>Tabela3[[#This Row],[SiteEnergyUse(kBtu)]]-Tabela3[[#This Row],[Kolumna1]]</f>
        <v>-251</v>
      </c>
      <c r="AU220">
        <v>42.41</v>
      </c>
      <c r="AV220">
        <v>0.06</v>
      </c>
      <c r="AW220" t="s">
        <v>55</v>
      </c>
      <c r="AY220" t="s">
        <v>56</v>
      </c>
    </row>
    <row r="221" spans="1:51" hidden="1" x14ac:dyDescent="0.25">
      <c r="A221">
        <v>589</v>
      </c>
      <c r="B221">
        <v>2015</v>
      </c>
      <c r="C221" t="s">
        <v>47</v>
      </c>
      <c r="D221" t="s">
        <v>290</v>
      </c>
      <c r="E221" t="s">
        <v>2017</v>
      </c>
      <c r="F221" t="s">
        <v>2018</v>
      </c>
      <c r="G221" t="s">
        <v>221</v>
      </c>
      <c r="H221">
        <v>7</v>
      </c>
      <c r="I221" t="s">
        <v>229</v>
      </c>
      <c r="J221" t="s">
        <v>2019</v>
      </c>
      <c r="K221" t="s">
        <v>2020</v>
      </c>
      <c r="L221">
        <v>2000</v>
      </c>
      <c r="M221">
        <v>1</v>
      </c>
      <c r="N221">
        <v>4</v>
      </c>
      <c r="O221" s="3">
        <v>71385</v>
      </c>
      <c r="P221" s="3">
        <v>89392</v>
      </c>
      <c r="Q221" s="3" t="s">
        <v>481</v>
      </c>
      <c r="R221" s="3" t="s">
        <v>143</v>
      </c>
      <c r="S221" s="3">
        <v>103970</v>
      </c>
      <c r="T221" s="3" t="s">
        <v>62</v>
      </c>
      <c r="U221" s="3">
        <v>71390</v>
      </c>
      <c r="X221" s="3">
        <f>Tabela3[[#This Row],[PropertyGFABuilding(s)]]+Tabela3[[#This Row],[PropertyGFAParking]]</f>
        <v>160777</v>
      </c>
      <c r="Y221" s="3">
        <f>Tabela3[[#This Row],[LargestPropertyUseTypeGFA]]+Tabela3[[#This Row],[SecondLargestPropertyUseTypeGFA]]+Tabela3[[#This Row],[ThirdLargestPropertyUseTypeGFA]]</f>
        <v>175360</v>
      </c>
      <c r="Z221" s="3">
        <f>Tabela3[[#This Row],[GFA total]]-Tabela3[[#This Row],[Kolumna3]]</f>
        <v>-14583</v>
      </c>
      <c r="AB221">
        <v>88</v>
      </c>
      <c r="AC221">
        <v>67.2</v>
      </c>
      <c r="AD221">
        <v>67.2</v>
      </c>
      <c r="AE221">
        <v>211.1</v>
      </c>
      <c r="AF221">
        <v>211.1</v>
      </c>
      <c r="AG221" s="3">
        <v>6991476</v>
      </c>
      <c r="AH221" s="3">
        <v>23855906.105001599</v>
      </c>
      <c r="AI221" s="3">
        <v>6991476</v>
      </c>
      <c r="AJ221" s="3">
        <v>23855906.105001599</v>
      </c>
      <c r="AK221" s="3">
        <v>0</v>
      </c>
      <c r="AL221" s="3">
        <v>0</v>
      </c>
      <c r="AM221" s="3">
        <v>2049084</v>
      </c>
      <c r="AN221" s="3">
        <v>6991765</v>
      </c>
      <c r="AO221" s="3">
        <v>0</v>
      </c>
      <c r="AP221" s="3">
        <v>0</v>
      </c>
      <c r="AQ221" s="3">
        <v>0</v>
      </c>
      <c r="AR221" s="3">
        <v>0</v>
      </c>
      <c r="AS221" s="3">
        <f>Tabela3[[#This Row],[NaturalGas(kBtu)]]+Tabela3[[#This Row],[Electricity(kBtu)]]+Tabela3[[#This Row],[SteamUse(kBtu)]]</f>
        <v>6991765</v>
      </c>
      <c r="AT221" s="3">
        <f>Tabela3[[#This Row],[SiteEnergyUse(kBtu)]]-Tabela3[[#This Row],[Kolumna1]]</f>
        <v>-289</v>
      </c>
      <c r="AU221">
        <v>48.74</v>
      </c>
      <c r="AV221">
        <v>0.12</v>
      </c>
      <c r="AW221" t="s">
        <v>55</v>
      </c>
      <c r="AY221" t="s">
        <v>56</v>
      </c>
    </row>
    <row r="222" spans="1:51" hidden="1" x14ac:dyDescent="0.25">
      <c r="A222">
        <v>49850</v>
      </c>
      <c r="B222">
        <v>2015</v>
      </c>
      <c r="C222" t="s">
        <v>47</v>
      </c>
      <c r="D222" t="s">
        <v>169</v>
      </c>
      <c r="E222" t="s">
        <v>13401</v>
      </c>
      <c r="F222" t="s">
        <v>6896</v>
      </c>
      <c r="G222" t="s">
        <v>215</v>
      </c>
      <c r="H222">
        <v>5</v>
      </c>
      <c r="I222" t="s">
        <v>277</v>
      </c>
      <c r="J222" t="s">
        <v>6897</v>
      </c>
      <c r="K222" t="s">
        <v>6898</v>
      </c>
      <c r="L222">
        <v>2014</v>
      </c>
      <c r="M222">
        <v>1</v>
      </c>
      <c r="N222">
        <v>2</v>
      </c>
      <c r="O222" s="3">
        <v>0</v>
      </c>
      <c r="P222" s="3">
        <v>48925</v>
      </c>
      <c r="Q222" s="3" t="s">
        <v>169</v>
      </c>
      <c r="R222" s="3" t="s">
        <v>169</v>
      </c>
      <c r="S222" s="3">
        <v>63500</v>
      </c>
      <c r="X222" s="3">
        <f>Tabela3[[#This Row],[PropertyGFABuilding(s)]]+Tabela3[[#This Row],[PropertyGFAParking]]</f>
        <v>48925</v>
      </c>
      <c r="Y222" s="3">
        <f>Tabela3[[#This Row],[LargestPropertyUseTypeGFA]]+Tabela3[[#This Row],[SecondLargestPropertyUseTypeGFA]]+Tabela3[[#This Row],[ThirdLargestPropertyUseTypeGFA]]</f>
        <v>63500</v>
      </c>
      <c r="Z222" s="3">
        <f>Tabela3[[#This Row],[GFA total]]-Tabela3[[#This Row],[Kolumna3]]</f>
        <v>-14575</v>
      </c>
      <c r="AB222">
        <v>72</v>
      </c>
      <c r="AC222">
        <v>34.700000000000003</v>
      </c>
      <c r="AD222">
        <v>37.700000000000003</v>
      </c>
      <c r="AE222">
        <v>82.5</v>
      </c>
      <c r="AF222">
        <v>85.7</v>
      </c>
      <c r="AG222" s="3">
        <v>2202114</v>
      </c>
      <c r="AH222" s="3">
        <v>7513924.7873424003</v>
      </c>
      <c r="AI222" s="3">
        <v>2395253</v>
      </c>
      <c r="AJ222" s="3">
        <v>8172942.4038247997</v>
      </c>
      <c r="AK222" s="3">
        <v>0</v>
      </c>
      <c r="AL222" s="3">
        <v>0</v>
      </c>
      <c r="AM222" s="3">
        <v>420015</v>
      </c>
      <c r="AN222" s="3">
        <v>1433150</v>
      </c>
      <c r="AO222" s="3">
        <v>7690</v>
      </c>
      <c r="AP222" s="3">
        <v>769023</v>
      </c>
      <c r="AQ222" s="3">
        <v>2624015.3696567998</v>
      </c>
      <c r="AR222" s="3">
        <v>0</v>
      </c>
      <c r="AS222" s="3">
        <f>Tabela3[[#This Row],[NaturalGas(kBtu)]]+Tabela3[[#This Row],[Electricity(kBtu)]]+Tabela3[[#This Row],[SteamUse(kBtu)]]</f>
        <v>2202173</v>
      </c>
      <c r="AT222" s="3">
        <f>Tabela3[[#This Row],[SiteEnergyUse(kBtu)]]-Tabela3[[#This Row],[Kolumna1]]</f>
        <v>-59</v>
      </c>
      <c r="AU222">
        <v>50.83</v>
      </c>
      <c r="AV222">
        <v>0.91</v>
      </c>
      <c r="AW222" t="s">
        <v>55</v>
      </c>
      <c r="AY222" t="s">
        <v>56</v>
      </c>
    </row>
    <row r="223" spans="1:51" hidden="1" x14ac:dyDescent="0.25">
      <c r="A223">
        <v>27947</v>
      </c>
      <c r="B223">
        <v>2015</v>
      </c>
      <c r="C223" t="s">
        <v>47</v>
      </c>
      <c r="D223" t="s">
        <v>887</v>
      </c>
      <c r="E223" t="s">
        <v>12659</v>
      </c>
      <c r="F223" t="s">
        <v>12660</v>
      </c>
      <c r="G223" t="s">
        <v>1530</v>
      </c>
      <c r="H223">
        <v>3</v>
      </c>
      <c r="I223" t="s">
        <v>194</v>
      </c>
      <c r="J223" t="s">
        <v>12661</v>
      </c>
      <c r="K223" t="s">
        <v>12662</v>
      </c>
      <c r="L223">
        <v>1929</v>
      </c>
      <c r="M223">
        <v>1</v>
      </c>
      <c r="N223">
        <v>1</v>
      </c>
      <c r="O223" s="3">
        <v>0</v>
      </c>
      <c r="P223" s="3">
        <v>37700</v>
      </c>
      <c r="Q223" s="3" t="s">
        <v>887</v>
      </c>
      <c r="R223" s="3" t="s">
        <v>887</v>
      </c>
      <c r="S223" s="3">
        <v>52225</v>
      </c>
      <c r="X223" s="3">
        <f>Tabela3[[#This Row],[PropertyGFABuilding(s)]]+Tabela3[[#This Row],[PropertyGFAParking]]</f>
        <v>37700</v>
      </c>
      <c r="Y223" s="3">
        <f>Tabela3[[#This Row],[LargestPropertyUseTypeGFA]]+Tabela3[[#This Row],[SecondLargestPropertyUseTypeGFA]]+Tabela3[[#This Row],[ThirdLargestPropertyUseTypeGFA]]</f>
        <v>52225</v>
      </c>
      <c r="Z223" s="3">
        <f>Tabela3[[#This Row],[GFA total]]-Tabela3[[#This Row],[Kolumna3]]</f>
        <v>-14525</v>
      </c>
      <c r="AB223">
        <v>41</v>
      </c>
      <c r="AC223">
        <v>61</v>
      </c>
      <c r="AD223">
        <v>84.1</v>
      </c>
      <c r="AE223">
        <v>96.4</v>
      </c>
      <c r="AF223">
        <v>123</v>
      </c>
      <c r="AG223" s="3">
        <v>3185509</v>
      </c>
      <c r="AH223" s="3">
        <v>10869407.7760744</v>
      </c>
      <c r="AI223" s="3">
        <v>4392395</v>
      </c>
      <c r="AJ223" s="3">
        <v>14987473.703132</v>
      </c>
      <c r="AK223" s="3">
        <v>0</v>
      </c>
      <c r="AL223" s="3">
        <v>0</v>
      </c>
      <c r="AM223" s="3">
        <v>236971</v>
      </c>
      <c r="AN223" s="3">
        <v>808579</v>
      </c>
      <c r="AO223" s="3">
        <v>23770</v>
      </c>
      <c r="AP223" s="3">
        <v>2376964</v>
      </c>
      <c r="AQ223" s="3">
        <v>8110537.7461024001</v>
      </c>
      <c r="AR223" s="3">
        <v>0</v>
      </c>
      <c r="AS223" s="3">
        <f>Tabela3[[#This Row],[NaturalGas(kBtu)]]+Tabela3[[#This Row],[Electricity(kBtu)]]+Tabela3[[#This Row],[SteamUse(kBtu)]]</f>
        <v>3185543</v>
      </c>
      <c r="AT223" s="3">
        <f>Tabela3[[#This Row],[SiteEnergyUse(kBtu)]]-Tabela3[[#This Row],[Kolumna1]]</f>
        <v>-34</v>
      </c>
      <c r="AU223">
        <v>131.88</v>
      </c>
      <c r="AV223">
        <v>3.41</v>
      </c>
      <c r="AW223" t="s">
        <v>55</v>
      </c>
      <c r="AY223" t="s">
        <v>56</v>
      </c>
    </row>
    <row r="224" spans="1:51" hidden="1" x14ac:dyDescent="0.25">
      <c r="A224">
        <v>27300</v>
      </c>
      <c r="B224">
        <v>2015</v>
      </c>
      <c r="C224" t="s">
        <v>311</v>
      </c>
      <c r="D224" t="s">
        <v>312</v>
      </c>
      <c r="E224" t="s">
        <v>12022</v>
      </c>
      <c r="F224" t="s">
        <v>12023</v>
      </c>
      <c r="G224" t="s">
        <v>215</v>
      </c>
      <c r="H224">
        <v>5</v>
      </c>
      <c r="I224" t="s">
        <v>216</v>
      </c>
      <c r="J224" t="s">
        <v>12024</v>
      </c>
      <c r="K224" t="s">
        <v>12025</v>
      </c>
      <c r="L224">
        <v>1966</v>
      </c>
      <c r="M224">
        <v>1</v>
      </c>
      <c r="N224">
        <v>4</v>
      </c>
      <c r="O224" s="3">
        <v>16422</v>
      </c>
      <c r="P224" s="3">
        <v>149272</v>
      </c>
      <c r="Q224" s="3" t="s">
        <v>108</v>
      </c>
      <c r="R224" s="3" t="s">
        <v>108</v>
      </c>
      <c r="S224" s="3">
        <v>180194</v>
      </c>
      <c r="X224" s="3">
        <f>Tabela3[[#This Row],[PropertyGFABuilding(s)]]+Tabela3[[#This Row],[PropertyGFAParking]]</f>
        <v>165694</v>
      </c>
      <c r="Y224" s="3">
        <f>Tabela3[[#This Row],[LargestPropertyUseTypeGFA]]+Tabela3[[#This Row],[SecondLargestPropertyUseTypeGFA]]+Tabela3[[#This Row],[ThirdLargestPropertyUseTypeGFA]]</f>
        <v>180194</v>
      </c>
      <c r="Z224" s="3">
        <f>Tabela3[[#This Row],[GFA total]]-Tabela3[[#This Row],[Kolumna3]]</f>
        <v>-14500</v>
      </c>
      <c r="AB224">
        <v>71</v>
      </c>
      <c r="AC224">
        <v>23.9</v>
      </c>
      <c r="AD224">
        <v>26.8</v>
      </c>
      <c r="AE224">
        <v>75.099999999999994</v>
      </c>
      <c r="AF224">
        <v>84.2</v>
      </c>
      <c r="AG224" s="3">
        <v>4309177</v>
      </c>
      <c r="AH224" s="3">
        <v>14703522.103463201</v>
      </c>
      <c r="AI224" s="3">
        <v>4829792</v>
      </c>
      <c r="AJ224" s="3">
        <v>16479934.2025472</v>
      </c>
      <c r="AK224" s="3">
        <v>0</v>
      </c>
      <c r="AL224" s="3">
        <v>0</v>
      </c>
      <c r="AM224" s="3">
        <v>1262947</v>
      </c>
      <c r="AN224" s="3">
        <v>4309354</v>
      </c>
      <c r="AO224" s="3">
        <v>0</v>
      </c>
      <c r="AP224" s="3">
        <v>0</v>
      </c>
      <c r="AQ224" s="3">
        <v>0</v>
      </c>
      <c r="AR224" s="3">
        <v>0</v>
      </c>
      <c r="AS224" s="3">
        <f>Tabela3[[#This Row],[NaturalGas(kBtu)]]+Tabela3[[#This Row],[Electricity(kBtu)]]+Tabela3[[#This Row],[SteamUse(kBtu)]]</f>
        <v>4309354</v>
      </c>
      <c r="AT224" s="3">
        <f>Tabela3[[#This Row],[SiteEnergyUse(kBtu)]]-Tabela3[[#This Row],[Kolumna1]]</f>
        <v>-177</v>
      </c>
      <c r="AU224">
        <v>30.04</v>
      </c>
      <c r="AV224">
        <v>7.0000000000000007E-2</v>
      </c>
      <c r="AW224" t="s">
        <v>55</v>
      </c>
      <c r="AY224" t="s">
        <v>56</v>
      </c>
    </row>
    <row r="225" spans="1:51" hidden="1" x14ac:dyDescent="0.25">
      <c r="A225">
        <v>24168</v>
      </c>
      <c r="B225">
        <v>2015</v>
      </c>
      <c r="C225" t="s">
        <v>311</v>
      </c>
      <c r="D225" t="s">
        <v>312</v>
      </c>
      <c r="E225" t="s">
        <v>8564</v>
      </c>
      <c r="F225" t="s">
        <v>8565</v>
      </c>
      <c r="G225" t="s">
        <v>378</v>
      </c>
      <c r="H225">
        <v>6</v>
      </c>
      <c r="I225" t="s">
        <v>277</v>
      </c>
      <c r="J225" t="s">
        <v>8566</v>
      </c>
      <c r="K225" t="s">
        <v>8567</v>
      </c>
      <c r="L225">
        <v>1990</v>
      </c>
      <c r="M225">
        <v>1</v>
      </c>
      <c r="N225">
        <v>4</v>
      </c>
      <c r="O225" s="3">
        <v>14439</v>
      </c>
      <c r="P225" s="3">
        <v>32599</v>
      </c>
      <c r="Q225" s="3" t="s">
        <v>2355</v>
      </c>
      <c r="R225" s="3" t="s">
        <v>108</v>
      </c>
      <c r="S225" s="3">
        <v>40206</v>
      </c>
      <c r="T225" s="3" t="s">
        <v>62</v>
      </c>
      <c r="U225" s="3">
        <v>14439</v>
      </c>
      <c r="V225" s="3" t="s">
        <v>198</v>
      </c>
      <c r="W225" s="3">
        <v>6832</v>
      </c>
      <c r="X225" s="3">
        <f>Tabela3[[#This Row],[PropertyGFABuilding(s)]]+Tabela3[[#This Row],[PropertyGFAParking]]</f>
        <v>47038</v>
      </c>
      <c r="Y225" s="3">
        <f>Tabela3[[#This Row],[LargestPropertyUseTypeGFA]]+Tabela3[[#This Row],[SecondLargestPropertyUseTypeGFA]]+Tabela3[[#This Row],[ThirdLargestPropertyUseTypeGFA]]</f>
        <v>61477</v>
      </c>
      <c r="Z225" s="3">
        <f>Tabela3[[#This Row],[GFA total]]-Tabela3[[#This Row],[Kolumna3]]</f>
        <v>-14439</v>
      </c>
      <c r="AB225">
        <v>96</v>
      </c>
      <c r="AC225">
        <v>23.3</v>
      </c>
      <c r="AD225">
        <v>24.2</v>
      </c>
      <c r="AE225">
        <v>73.3</v>
      </c>
      <c r="AF225">
        <v>76</v>
      </c>
      <c r="AG225" s="3">
        <v>1097572</v>
      </c>
      <c r="AH225" s="3">
        <v>3745071.0801952002</v>
      </c>
      <c r="AI225" s="3">
        <v>1138343</v>
      </c>
      <c r="AJ225" s="3">
        <v>3884187.5053687999</v>
      </c>
      <c r="AK225" s="3">
        <v>0</v>
      </c>
      <c r="AL225" s="3">
        <v>0</v>
      </c>
      <c r="AM225" s="3">
        <v>321680</v>
      </c>
      <c r="AN225" s="3">
        <v>1097617</v>
      </c>
      <c r="AO225" s="3">
        <v>0</v>
      </c>
      <c r="AP225" s="3">
        <v>0</v>
      </c>
      <c r="AQ225" s="3">
        <v>0</v>
      </c>
      <c r="AR225" s="3">
        <v>0</v>
      </c>
      <c r="AS225" s="3">
        <f>Tabela3[[#This Row],[NaturalGas(kBtu)]]+Tabela3[[#This Row],[Electricity(kBtu)]]+Tabela3[[#This Row],[SteamUse(kBtu)]]</f>
        <v>1097617</v>
      </c>
      <c r="AT225" s="3">
        <f>Tabela3[[#This Row],[SiteEnergyUse(kBtu)]]-Tabela3[[#This Row],[Kolumna1]]</f>
        <v>-45</v>
      </c>
      <c r="AU225">
        <v>7.65</v>
      </c>
      <c r="AV225">
        <v>0.06</v>
      </c>
      <c r="AW225" t="s">
        <v>55</v>
      </c>
      <c r="AY225" t="s">
        <v>56</v>
      </c>
    </row>
    <row r="226" spans="1:51" hidden="1" x14ac:dyDescent="0.25">
      <c r="A226">
        <v>49777</v>
      </c>
      <c r="B226">
        <v>2015</v>
      </c>
      <c r="C226" t="s">
        <v>102</v>
      </c>
      <c r="D226" t="s">
        <v>103</v>
      </c>
      <c r="E226" t="s">
        <v>13283</v>
      </c>
      <c r="F226" t="s">
        <v>13284</v>
      </c>
      <c r="G226" t="s">
        <v>352</v>
      </c>
      <c r="H226">
        <v>7</v>
      </c>
      <c r="I226" t="s">
        <v>222</v>
      </c>
      <c r="J226" t="s">
        <v>13285</v>
      </c>
      <c r="K226" t="s">
        <v>13286</v>
      </c>
      <c r="L226">
        <v>2013</v>
      </c>
      <c r="M226">
        <v>1</v>
      </c>
      <c r="N226">
        <v>6</v>
      </c>
      <c r="O226" s="3">
        <v>0</v>
      </c>
      <c r="P226" s="3">
        <v>21762</v>
      </c>
      <c r="Q226" s="3" t="s">
        <v>2959</v>
      </c>
      <c r="R226" s="3" t="s">
        <v>108</v>
      </c>
      <c r="S226" s="3">
        <v>30216</v>
      </c>
      <c r="T226" s="3" t="s">
        <v>62</v>
      </c>
      <c r="U226" s="3">
        <v>5809</v>
      </c>
      <c r="X226" s="3">
        <f>Tabela3[[#This Row],[PropertyGFABuilding(s)]]+Tabela3[[#This Row],[PropertyGFAParking]]</f>
        <v>21762</v>
      </c>
      <c r="Y226" s="3">
        <f>Tabela3[[#This Row],[LargestPropertyUseTypeGFA]]+Tabela3[[#This Row],[SecondLargestPropertyUseTypeGFA]]+Tabela3[[#This Row],[ThirdLargestPropertyUseTypeGFA]]</f>
        <v>36025</v>
      </c>
      <c r="Z226" s="3">
        <f>Tabela3[[#This Row],[GFA total]]-Tabela3[[#This Row],[Kolumna3]]</f>
        <v>-14263</v>
      </c>
      <c r="AB226">
        <v>99</v>
      </c>
      <c r="AC226">
        <v>32.799999999999997</v>
      </c>
      <c r="AD226">
        <v>35.9</v>
      </c>
      <c r="AE226">
        <v>80.3</v>
      </c>
      <c r="AF226">
        <v>88.1</v>
      </c>
      <c r="AG226" s="3">
        <v>992139</v>
      </c>
      <c r="AH226" s="3">
        <v>3385318.7548823999</v>
      </c>
      <c r="AI226" s="3">
        <v>1083531</v>
      </c>
      <c r="AJ226" s="3">
        <v>3697161.1999896001</v>
      </c>
      <c r="AK226" s="3">
        <v>0</v>
      </c>
      <c r="AL226" s="3">
        <v>0</v>
      </c>
      <c r="AM226" s="3">
        <v>194044</v>
      </c>
      <c r="AN226" s="3">
        <v>662106</v>
      </c>
      <c r="AO226" s="3">
        <v>3301</v>
      </c>
      <c r="AP226" s="3">
        <v>330060</v>
      </c>
      <c r="AQ226" s="3">
        <v>1126211.4564960001</v>
      </c>
      <c r="AR226" s="3">
        <v>0</v>
      </c>
      <c r="AS226" s="3">
        <f>Tabela3[[#This Row],[NaturalGas(kBtu)]]+Tabela3[[#This Row],[Electricity(kBtu)]]+Tabela3[[#This Row],[SteamUse(kBtu)]]</f>
        <v>992166</v>
      </c>
      <c r="AT226" s="3">
        <f>Tabela3[[#This Row],[SiteEnergyUse(kBtu)]]-Tabela3[[#This Row],[Kolumna1]]</f>
        <v>-27</v>
      </c>
      <c r="AU226">
        <v>22.15</v>
      </c>
      <c r="AV226">
        <v>0.89</v>
      </c>
      <c r="AW226" t="s">
        <v>55</v>
      </c>
      <c r="AY226" t="s">
        <v>56</v>
      </c>
    </row>
    <row r="227" spans="1:51" hidden="1" x14ac:dyDescent="0.25">
      <c r="A227">
        <v>24275</v>
      </c>
      <c r="B227">
        <v>2015</v>
      </c>
      <c r="C227" t="s">
        <v>311</v>
      </c>
      <c r="D227" t="s">
        <v>312</v>
      </c>
      <c r="E227" t="s">
        <v>8701</v>
      </c>
      <c r="F227" t="s">
        <v>8702</v>
      </c>
      <c r="G227" t="s">
        <v>1530</v>
      </c>
      <c r="H227">
        <v>4</v>
      </c>
      <c r="I227" t="s">
        <v>229</v>
      </c>
      <c r="J227" t="s">
        <v>8703</v>
      </c>
      <c r="K227" t="s">
        <v>8704</v>
      </c>
      <c r="L227">
        <v>1994</v>
      </c>
      <c r="M227">
        <v>1</v>
      </c>
      <c r="N227">
        <v>4</v>
      </c>
      <c r="O227" s="3">
        <v>13937</v>
      </c>
      <c r="P227" s="3">
        <v>28775</v>
      </c>
      <c r="Q227" s="3" t="s">
        <v>2959</v>
      </c>
      <c r="R227" s="3" t="s">
        <v>108</v>
      </c>
      <c r="S227" s="3">
        <v>42712</v>
      </c>
      <c r="T227" s="3" t="s">
        <v>62</v>
      </c>
      <c r="U227" s="3">
        <v>13937</v>
      </c>
      <c r="X227" s="3">
        <f>Tabela3[[#This Row],[PropertyGFABuilding(s)]]+Tabela3[[#This Row],[PropertyGFAParking]]</f>
        <v>42712</v>
      </c>
      <c r="Y227" s="3">
        <f>Tabela3[[#This Row],[LargestPropertyUseTypeGFA]]+Tabela3[[#This Row],[SecondLargestPropertyUseTypeGFA]]+Tabela3[[#This Row],[ThirdLargestPropertyUseTypeGFA]]</f>
        <v>56649</v>
      </c>
      <c r="Z227" s="3">
        <f>Tabela3[[#This Row],[GFA total]]-Tabela3[[#This Row],[Kolumna3]]</f>
        <v>-13937</v>
      </c>
      <c r="AB227">
        <v>99</v>
      </c>
      <c r="AC227">
        <v>20.8</v>
      </c>
      <c r="AD227">
        <v>21.7</v>
      </c>
      <c r="AE227">
        <v>65.2</v>
      </c>
      <c r="AF227">
        <v>68.099999999999994</v>
      </c>
      <c r="AG227" s="3">
        <v>886771</v>
      </c>
      <c r="AH227" s="3">
        <v>3025788.2187736002</v>
      </c>
      <c r="AI227" s="3">
        <v>926733</v>
      </c>
      <c r="AJ227" s="3">
        <v>3162144.2213928001</v>
      </c>
      <c r="AK227" s="3">
        <v>0</v>
      </c>
      <c r="AL227" s="3">
        <v>0</v>
      </c>
      <c r="AM227" s="3">
        <v>259898</v>
      </c>
      <c r="AN227" s="3">
        <v>886807</v>
      </c>
      <c r="AO227" s="3">
        <v>0</v>
      </c>
      <c r="AP227" s="3">
        <v>0</v>
      </c>
      <c r="AQ227" s="3">
        <v>0</v>
      </c>
      <c r="AR227" s="3">
        <v>0</v>
      </c>
      <c r="AS227" s="3">
        <f>Tabela3[[#This Row],[NaturalGas(kBtu)]]+Tabela3[[#This Row],[Electricity(kBtu)]]+Tabela3[[#This Row],[SteamUse(kBtu)]]</f>
        <v>886807</v>
      </c>
      <c r="AT227" s="3">
        <f>Tabela3[[#This Row],[SiteEnergyUse(kBtu)]]-Tabela3[[#This Row],[Kolumna1]]</f>
        <v>-36</v>
      </c>
      <c r="AU227">
        <v>6.18</v>
      </c>
      <c r="AV227">
        <v>0.06</v>
      </c>
      <c r="AW227" t="s">
        <v>55</v>
      </c>
      <c r="AY227" t="s">
        <v>56</v>
      </c>
    </row>
    <row r="228" spans="1:51" hidden="1" x14ac:dyDescent="0.25">
      <c r="A228">
        <v>821</v>
      </c>
      <c r="B228">
        <v>2015</v>
      </c>
      <c r="C228" t="s">
        <v>47</v>
      </c>
      <c r="D228" t="s">
        <v>267</v>
      </c>
      <c r="E228" t="s">
        <v>2819</v>
      </c>
      <c r="F228" t="s">
        <v>2820</v>
      </c>
      <c r="G228" t="s">
        <v>172</v>
      </c>
      <c r="H228">
        <v>2</v>
      </c>
      <c r="I228" t="s">
        <v>246</v>
      </c>
      <c r="J228" t="s">
        <v>2821</v>
      </c>
      <c r="K228" t="s">
        <v>2822</v>
      </c>
      <c r="L228">
        <v>1966</v>
      </c>
      <c r="M228">
        <v>1</v>
      </c>
      <c r="N228">
        <v>2</v>
      </c>
      <c r="O228" s="3">
        <v>0</v>
      </c>
      <c r="P228" s="3">
        <v>123000</v>
      </c>
      <c r="Q228" s="3" t="s">
        <v>266</v>
      </c>
      <c r="R228" s="3" t="s">
        <v>267</v>
      </c>
      <c r="S228" s="3">
        <v>112484</v>
      </c>
      <c r="T228" s="3" t="s">
        <v>143</v>
      </c>
      <c r="U228" s="3">
        <v>24433</v>
      </c>
      <c r="X228" s="3">
        <f>Tabela3[[#This Row],[PropertyGFABuilding(s)]]+Tabela3[[#This Row],[PropertyGFAParking]]</f>
        <v>123000</v>
      </c>
      <c r="Y228" s="3">
        <f>Tabela3[[#This Row],[LargestPropertyUseTypeGFA]]+Tabela3[[#This Row],[SecondLargestPropertyUseTypeGFA]]+Tabela3[[#This Row],[ThirdLargestPropertyUseTypeGFA]]</f>
        <v>136917</v>
      </c>
      <c r="Z228" s="3">
        <f>Tabela3[[#This Row],[GFA total]]-Tabela3[[#This Row],[Kolumna3]]</f>
        <v>-13917</v>
      </c>
      <c r="AB228">
        <v>55</v>
      </c>
      <c r="AC228">
        <v>19.3</v>
      </c>
      <c r="AD228">
        <v>19.3</v>
      </c>
      <c r="AE228">
        <v>60.7</v>
      </c>
      <c r="AF228">
        <v>60.7</v>
      </c>
      <c r="AG228" s="3">
        <v>2645229</v>
      </c>
      <c r="AH228" s="3">
        <v>9025895.9124263991</v>
      </c>
      <c r="AI228" s="3">
        <v>2645229</v>
      </c>
      <c r="AJ228" s="3">
        <v>9025895.9124263991</v>
      </c>
      <c r="AK228" s="3">
        <v>0</v>
      </c>
      <c r="AL228" s="3">
        <v>0</v>
      </c>
      <c r="AM228" s="3">
        <v>775272</v>
      </c>
      <c r="AN228" s="3">
        <v>2645339</v>
      </c>
      <c r="AO228" s="3">
        <v>0</v>
      </c>
      <c r="AP228" s="3">
        <v>0</v>
      </c>
      <c r="AQ228" s="3">
        <v>0</v>
      </c>
      <c r="AR228" s="3">
        <v>0</v>
      </c>
      <c r="AS228" s="3">
        <f>Tabela3[[#This Row],[NaturalGas(kBtu)]]+Tabela3[[#This Row],[Electricity(kBtu)]]+Tabela3[[#This Row],[SteamUse(kBtu)]]</f>
        <v>2645339</v>
      </c>
      <c r="AT228" s="3">
        <f>Tabela3[[#This Row],[SiteEnergyUse(kBtu)]]-Tabela3[[#This Row],[Kolumna1]]</f>
        <v>-110</v>
      </c>
      <c r="AU228">
        <v>18.440000000000001</v>
      </c>
      <c r="AV228">
        <v>0.06</v>
      </c>
      <c r="AW228" t="s">
        <v>55</v>
      </c>
      <c r="AY228" t="s">
        <v>56</v>
      </c>
    </row>
    <row r="229" spans="1:51" hidden="1" x14ac:dyDescent="0.25">
      <c r="A229">
        <v>25414</v>
      </c>
      <c r="B229">
        <v>2015</v>
      </c>
      <c r="C229" t="s">
        <v>102</v>
      </c>
      <c r="D229" t="s">
        <v>103</v>
      </c>
      <c r="E229" t="s">
        <v>9916</v>
      </c>
      <c r="F229" t="s">
        <v>9917</v>
      </c>
      <c r="G229" t="s">
        <v>1530</v>
      </c>
      <c r="H229">
        <v>3</v>
      </c>
      <c r="I229" t="s">
        <v>194</v>
      </c>
      <c r="J229" t="s">
        <v>9918</v>
      </c>
      <c r="K229" t="s">
        <v>9919</v>
      </c>
      <c r="L229">
        <v>2003</v>
      </c>
      <c r="M229">
        <v>1</v>
      </c>
      <c r="N229">
        <v>6</v>
      </c>
      <c r="O229" s="3">
        <v>919</v>
      </c>
      <c r="P229" s="3">
        <v>38171</v>
      </c>
      <c r="Q229" s="3" t="s">
        <v>2959</v>
      </c>
      <c r="R229" s="3" t="s">
        <v>108</v>
      </c>
      <c r="S229" s="3">
        <v>34584</v>
      </c>
      <c r="T229" s="3" t="s">
        <v>62</v>
      </c>
      <c r="U229" s="3">
        <v>18408</v>
      </c>
      <c r="X229" s="3">
        <f>Tabela3[[#This Row],[PropertyGFABuilding(s)]]+Tabela3[[#This Row],[PropertyGFAParking]]</f>
        <v>39090</v>
      </c>
      <c r="Y229" s="3">
        <f>Tabela3[[#This Row],[LargestPropertyUseTypeGFA]]+Tabela3[[#This Row],[SecondLargestPropertyUseTypeGFA]]+Tabela3[[#This Row],[ThirdLargestPropertyUseTypeGFA]]</f>
        <v>52992</v>
      </c>
      <c r="Z229" s="3">
        <f>Tabela3[[#This Row],[GFA total]]-Tabela3[[#This Row],[Kolumna3]]</f>
        <v>-13902</v>
      </c>
      <c r="AB229">
        <v>30</v>
      </c>
      <c r="AC229">
        <v>40.799999999999997</v>
      </c>
      <c r="AD229">
        <v>42.7</v>
      </c>
      <c r="AE229">
        <v>128.1</v>
      </c>
      <c r="AF229">
        <v>134</v>
      </c>
      <c r="AG229" s="3">
        <v>1410554</v>
      </c>
      <c r="AH229" s="3">
        <v>4813009.9824464004</v>
      </c>
      <c r="AI229" s="3">
        <v>1476157</v>
      </c>
      <c r="AJ229" s="3">
        <v>5036856.7078312002</v>
      </c>
      <c r="AK229" s="3">
        <v>0</v>
      </c>
      <c r="AL229" s="3">
        <v>0</v>
      </c>
      <c r="AM229" s="3">
        <v>413410</v>
      </c>
      <c r="AN229" s="3">
        <v>1410612</v>
      </c>
      <c r="AO229" s="3">
        <v>0</v>
      </c>
      <c r="AP229" s="3">
        <v>0</v>
      </c>
      <c r="AQ229" s="3">
        <v>0</v>
      </c>
      <c r="AR229" s="3">
        <v>0</v>
      </c>
      <c r="AS229" s="3">
        <f>Tabela3[[#This Row],[NaturalGas(kBtu)]]+Tabela3[[#This Row],[Electricity(kBtu)]]+Tabela3[[#This Row],[SteamUse(kBtu)]]</f>
        <v>1410612</v>
      </c>
      <c r="AT229" s="3">
        <f>Tabela3[[#This Row],[SiteEnergyUse(kBtu)]]-Tabela3[[#This Row],[Kolumna1]]</f>
        <v>-58</v>
      </c>
      <c r="AU229">
        <v>9.83</v>
      </c>
      <c r="AV229">
        <v>0.1</v>
      </c>
      <c r="AW229" t="s">
        <v>55</v>
      </c>
      <c r="AY229" t="s">
        <v>56</v>
      </c>
    </row>
    <row r="230" spans="1:51" hidden="1" x14ac:dyDescent="0.25">
      <c r="A230">
        <v>21231</v>
      </c>
      <c r="B230">
        <v>2015</v>
      </c>
      <c r="C230" t="s">
        <v>311</v>
      </c>
      <c r="D230" t="s">
        <v>312</v>
      </c>
      <c r="E230" t="s">
        <v>5215</v>
      </c>
      <c r="F230" t="s">
        <v>5216</v>
      </c>
      <c r="G230" t="s">
        <v>378</v>
      </c>
      <c r="H230">
        <v>5</v>
      </c>
      <c r="I230" t="s">
        <v>277</v>
      </c>
      <c r="J230" t="s">
        <v>5217</v>
      </c>
      <c r="K230" t="s">
        <v>5218</v>
      </c>
      <c r="L230">
        <v>1989</v>
      </c>
      <c r="M230">
        <v>1</v>
      </c>
      <c r="N230">
        <v>4</v>
      </c>
      <c r="O230" s="3">
        <v>10786</v>
      </c>
      <c r="P230" s="3">
        <v>41336</v>
      </c>
      <c r="Q230" s="3" t="s">
        <v>2959</v>
      </c>
      <c r="R230" s="3" t="s">
        <v>108</v>
      </c>
      <c r="S230" s="3">
        <v>60000</v>
      </c>
      <c r="T230" s="3" t="s">
        <v>62</v>
      </c>
      <c r="U230" s="3">
        <v>6000</v>
      </c>
      <c r="X230" s="3">
        <f>Tabela3[[#This Row],[PropertyGFABuilding(s)]]+Tabela3[[#This Row],[PropertyGFAParking]]</f>
        <v>52122</v>
      </c>
      <c r="Y230" s="3">
        <f>Tabela3[[#This Row],[LargestPropertyUseTypeGFA]]+Tabela3[[#This Row],[SecondLargestPropertyUseTypeGFA]]+Tabela3[[#This Row],[ThirdLargestPropertyUseTypeGFA]]</f>
        <v>66000</v>
      </c>
      <c r="Z230" s="3">
        <f>Tabela3[[#This Row],[GFA total]]-Tabela3[[#This Row],[Kolumna3]]</f>
        <v>-13878</v>
      </c>
      <c r="AB230">
        <v>77</v>
      </c>
      <c r="AC230">
        <v>24</v>
      </c>
      <c r="AD230">
        <v>25.2</v>
      </c>
      <c r="AE230">
        <v>75.2</v>
      </c>
      <c r="AF230">
        <v>79.099999999999994</v>
      </c>
      <c r="AG230" s="3">
        <v>1437220</v>
      </c>
      <c r="AH230" s="3">
        <v>4903998.1503520003</v>
      </c>
      <c r="AI230" s="3">
        <v>1510605</v>
      </c>
      <c r="AJ230" s="3">
        <v>5154398.1616679998</v>
      </c>
      <c r="AK230" s="3">
        <v>0</v>
      </c>
      <c r="AL230" s="3">
        <v>0</v>
      </c>
      <c r="AM230" s="3">
        <v>421225</v>
      </c>
      <c r="AN230" s="3">
        <v>1437279</v>
      </c>
      <c r="AO230" s="3">
        <v>0</v>
      </c>
      <c r="AP230" s="3">
        <v>0</v>
      </c>
      <c r="AQ230" s="3">
        <v>0</v>
      </c>
      <c r="AR230" s="3">
        <v>0</v>
      </c>
      <c r="AS230" s="3">
        <f>Tabela3[[#This Row],[NaturalGas(kBtu)]]+Tabela3[[#This Row],[Electricity(kBtu)]]+Tabela3[[#This Row],[SteamUse(kBtu)]]</f>
        <v>1437279</v>
      </c>
      <c r="AT230" s="3">
        <f>Tabela3[[#This Row],[SiteEnergyUse(kBtu)]]-Tabela3[[#This Row],[Kolumna1]]</f>
        <v>-59</v>
      </c>
      <c r="AU230">
        <v>10.02</v>
      </c>
      <c r="AV230">
        <v>7.0000000000000007E-2</v>
      </c>
      <c r="AW230" t="s">
        <v>55</v>
      </c>
      <c r="AY230" t="s">
        <v>56</v>
      </c>
    </row>
    <row r="231" spans="1:51" hidden="1" x14ac:dyDescent="0.25">
      <c r="A231">
        <v>98</v>
      </c>
      <c r="B231">
        <v>2015</v>
      </c>
      <c r="C231" t="s">
        <v>47</v>
      </c>
      <c r="D231" t="s">
        <v>198</v>
      </c>
      <c r="E231" t="s">
        <v>406</v>
      </c>
      <c r="F231" t="s">
        <v>407</v>
      </c>
      <c r="G231" t="s">
        <v>221</v>
      </c>
      <c r="H231">
        <v>7</v>
      </c>
      <c r="I231" t="s">
        <v>229</v>
      </c>
      <c r="J231" t="s">
        <v>408</v>
      </c>
      <c r="K231" t="s">
        <v>409</v>
      </c>
      <c r="L231">
        <v>1929</v>
      </c>
      <c r="M231">
        <v>1</v>
      </c>
      <c r="N231">
        <v>2</v>
      </c>
      <c r="O231" s="3">
        <v>0</v>
      </c>
      <c r="P231" s="3">
        <v>58320</v>
      </c>
      <c r="Q231" s="3" t="s">
        <v>198</v>
      </c>
      <c r="R231" s="3" t="s">
        <v>198</v>
      </c>
      <c r="S231" s="3">
        <v>72072</v>
      </c>
      <c r="X231" s="3">
        <f>Tabela3[[#This Row],[PropertyGFABuilding(s)]]+Tabela3[[#This Row],[PropertyGFAParking]]</f>
        <v>58320</v>
      </c>
      <c r="Y231" s="3">
        <f>Tabela3[[#This Row],[LargestPropertyUseTypeGFA]]+Tabela3[[#This Row],[SecondLargestPropertyUseTypeGFA]]+Tabela3[[#This Row],[ThirdLargestPropertyUseTypeGFA]]</f>
        <v>72072</v>
      </c>
      <c r="Z231" s="3">
        <f>Tabela3[[#This Row],[GFA total]]-Tabela3[[#This Row],[Kolumna3]]</f>
        <v>-13752</v>
      </c>
      <c r="AB231">
        <v>95</v>
      </c>
      <c r="AC231">
        <v>14.9</v>
      </c>
      <c r="AD231">
        <v>19.2</v>
      </c>
      <c r="AE231">
        <v>26.6</v>
      </c>
      <c r="AF231">
        <v>31.5</v>
      </c>
      <c r="AG231" s="3">
        <v>1074180</v>
      </c>
      <c r="AH231" s="3">
        <v>3665254.263888</v>
      </c>
      <c r="AI231" s="3">
        <v>1383366</v>
      </c>
      <c r="AJ231" s="3">
        <v>4720240.6766256001</v>
      </c>
      <c r="AK231" s="3">
        <v>0</v>
      </c>
      <c r="AL231" s="3">
        <v>0</v>
      </c>
      <c r="AM231" s="3">
        <v>110291</v>
      </c>
      <c r="AN231" s="3">
        <v>376328</v>
      </c>
      <c r="AO231" s="3">
        <v>6979</v>
      </c>
      <c r="AP231" s="3">
        <v>697867</v>
      </c>
      <c r="AQ231" s="3">
        <v>2381221.0219672001</v>
      </c>
      <c r="AR231" s="3">
        <v>0</v>
      </c>
      <c r="AS231" s="3">
        <f>Tabela3[[#This Row],[NaturalGas(kBtu)]]+Tabela3[[#This Row],[Electricity(kBtu)]]+Tabela3[[#This Row],[SteamUse(kBtu)]]</f>
        <v>1074195</v>
      </c>
      <c r="AT231" s="3">
        <f>Tabela3[[#This Row],[SiteEnergyUse(kBtu)]]-Tabela3[[#This Row],[Kolumna1]]</f>
        <v>-15</v>
      </c>
      <c r="AU231">
        <v>39.69</v>
      </c>
      <c r="AV231">
        <v>0.65</v>
      </c>
      <c r="AW231" t="s">
        <v>55</v>
      </c>
      <c r="AY231" t="s">
        <v>56</v>
      </c>
    </row>
    <row r="232" spans="1:51" hidden="1" x14ac:dyDescent="0.25">
      <c r="A232">
        <v>563</v>
      </c>
      <c r="B232">
        <v>2015</v>
      </c>
      <c r="C232" t="s">
        <v>47</v>
      </c>
      <c r="D232" t="s">
        <v>225</v>
      </c>
      <c r="E232" t="s">
        <v>1920</v>
      </c>
      <c r="F232" t="s">
        <v>1921</v>
      </c>
      <c r="G232" t="s">
        <v>270</v>
      </c>
      <c r="H232">
        <v>3</v>
      </c>
      <c r="I232" t="s">
        <v>206</v>
      </c>
      <c r="J232" t="s">
        <v>1922</v>
      </c>
      <c r="K232" t="s">
        <v>1923</v>
      </c>
      <c r="L232">
        <v>1914</v>
      </c>
      <c r="M232">
        <v>1</v>
      </c>
      <c r="N232">
        <v>2</v>
      </c>
      <c r="O232" s="3">
        <v>0</v>
      </c>
      <c r="P232" s="3">
        <v>62220</v>
      </c>
      <c r="Q232" s="3" t="s">
        <v>1924</v>
      </c>
      <c r="R232" s="3" t="s">
        <v>143</v>
      </c>
      <c r="S232" s="3">
        <v>60676</v>
      </c>
      <c r="T232" s="3" t="s">
        <v>62</v>
      </c>
      <c r="U232" s="3">
        <v>13780</v>
      </c>
      <c r="V232" s="3" t="s">
        <v>639</v>
      </c>
      <c r="W232" s="3">
        <v>1324</v>
      </c>
      <c r="X232" s="3">
        <f>Tabela3[[#This Row],[PropertyGFABuilding(s)]]+Tabela3[[#This Row],[PropertyGFAParking]]</f>
        <v>62220</v>
      </c>
      <c r="Y232" s="3">
        <f>Tabela3[[#This Row],[LargestPropertyUseTypeGFA]]+Tabela3[[#This Row],[SecondLargestPropertyUseTypeGFA]]+Tabela3[[#This Row],[ThirdLargestPropertyUseTypeGFA]]</f>
        <v>75780</v>
      </c>
      <c r="Z232" s="3">
        <f>Tabela3[[#This Row],[GFA total]]-Tabela3[[#This Row],[Kolumna3]]</f>
        <v>-13560</v>
      </c>
      <c r="AB232">
        <v>33</v>
      </c>
      <c r="AC232">
        <v>86.7</v>
      </c>
      <c r="AD232">
        <v>86.7</v>
      </c>
      <c r="AE232">
        <v>271.8</v>
      </c>
      <c r="AF232">
        <v>271.8</v>
      </c>
      <c r="AG232" s="3">
        <v>5375518</v>
      </c>
      <c r="AH232" s="3">
        <v>18342028.5893488</v>
      </c>
      <c r="AI232" s="3">
        <v>5375518</v>
      </c>
      <c r="AJ232" s="3">
        <v>18342028.5893488</v>
      </c>
      <c r="AK232" s="3">
        <v>0</v>
      </c>
      <c r="AL232" s="3">
        <v>0</v>
      </c>
      <c r="AM232" s="3">
        <v>1571661</v>
      </c>
      <c r="AN232" s="3">
        <v>5362730</v>
      </c>
      <c r="AO232" s="3">
        <v>130</v>
      </c>
      <c r="AP232" s="3">
        <v>13009</v>
      </c>
      <c r="AQ232" s="3">
        <v>44388.550074400002</v>
      </c>
      <c r="AR232" s="3">
        <v>0</v>
      </c>
      <c r="AS232" s="3">
        <f>Tabela3[[#This Row],[NaturalGas(kBtu)]]+Tabela3[[#This Row],[Electricity(kBtu)]]+Tabela3[[#This Row],[SteamUse(kBtu)]]</f>
        <v>5375739</v>
      </c>
      <c r="AT232" s="3">
        <f>Tabela3[[#This Row],[SiteEnergyUse(kBtu)]]-Tabela3[[#This Row],[Kolumna1]]</f>
        <v>-221</v>
      </c>
      <c r="AU232">
        <v>38.08</v>
      </c>
      <c r="AV232">
        <v>0.24</v>
      </c>
      <c r="AW232" t="s">
        <v>55</v>
      </c>
      <c r="AY232" t="s">
        <v>56</v>
      </c>
    </row>
    <row r="233" spans="1:51" hidden="1" x14ac:dyDescent="0.25">
      <c r="A233">
        <v>26281</v>
      </c>
      <c r="B233">
        <v>2015</v>
      </c>
      <c r="C233" t="s">
        <v>311</v>
      </c>
      <c r="D233" t="s">
        <v>312</v>
      </c>
      <c r="E233" t="s">
        <v>10979</v>
      </c>
      <c r="F233" t="s">
        <v>10980</v>
      </c>
      <c r="G233" t="s">
        <v>221</v>
      </c>
      <c r="H233">
        <v>7</v>
      </c>
      <c r="I233" t="s">
        <v>222</v>
      </c>
      <c r="J233" t="s">
        <v>10981</v>
      </c>
      <c r="K233" t="s">
        <v>10982</v>
      </c>
      <c r="L233">
        <v>1989</v>
      </c>
      <c r="M233">
        <v>1</v>
      </c>
      <c r="N233">
        <v>4</v>
      </c>
      <c r="O233" s="3">
        <v>0</v>
      </c>
      <c r="P233" s="3">
        <v>30720</v>
      </c>
      <c r="Q233" s="3" t="s">
        <v>2959</v>
      </c>
      <c r="R233" s="3" t="s">
        <v>108</v>
      </c>
      <c r="S233" s="3">
        <v>30720</v>
      </c>
      <c r="T233" s="3" t="s">
        <v>62</v>
      </c>
      <c r="U233" s="3">
        <v>13500</v>
      </c>
      <c r="X233" s="3">
        <f>Tabela3[[#This Row],[PropertyGFABuilding(s)]]+Tabela3[[#This Row],[PropertyGFAParking]]</f>
        <v>30720</v>
      </c>
      <c r="Y233" s="3">
        <f>Tabela3[[#This Row],[LargestPropertyUseTypeGFA]]+Tabela3[[#This Row],[SecondLargestPropertyUseTypeGFA]]+Tabela3[[#This Row],[ThirdLargestPropertyUseTypeGFA]]</f>
        <v>44220</v>
      </c>
      <c r="Z233" s="3">
        <f>Tabela3[[#This Row],[GFA total]]-Tabela3[[#This Row],[Kolumna3]]</f>
        <v>-13500</v>
      </c>
      <c r="AB233">
        <v>90</v>
      </c>
      <c r="AC233">
        <v>28.9</v>
      </c>
      <c r="AD233">
        <v>30.6</v>
      </c>
      <c r="AE233">
        <v>90.8</v>
      </c>
      <c r="AF233">
        <v>96.2</v>
      </c>
      <c r="AG233" s="3">
        <v>888561</v>
      </c>
      <c r="AH233" s="3">
        <v>3031895.9522376</v>
      </c>
      <c r="AI233" s="3">
        <v>941468</v>
      </c>
      <c r="AJ233" s="3">
        <v>3212422.1278688</v>
      </c>
      <c r="AK233" s="3">
        <v>0</v>
      </c>
      <c r="AL233" s="3">
        <v>0</v>
      </c>
      <c r="AM233" s="3">
        <v>260422</v>
      </c>
      <c r="AN233" s="3">
        <v>888598</v>
      </c>
      <c r="AO233" s="3">
        <v>0</v>
      </c>
      <c r="AP233" s="3">
        <v>0</v>
      </c>
      <c r="AQ233" s="3">
        <v>0</v>
      </c>
      <c r="AR233" s="3">
        <v>0</v>
      </c>
      <c r="AS233" s="3">
        <f>Tabela3[[#This Row],[NaturalGas(kBtu)]]+Tabela3[[#This Row],[Electricity(kBtu)]]+Tabela3[[#This Row],[SteamUse(kBtu)]]</f>
        <v>888598</v>
      </c>
      <c r="AT233" s="3">
        <f>Tabela3[[#This Row],[SiteEnergyUse(kBtu)]]-Tabela3[[#This Row],[Kolumna1]]</f>
        <v>-37</v>
      </c>
      <c r="AU233">
        <v>6.19</v>
      </c>
      <c r="AV233">
        <v>0.08</v>
      </c>
      <c r="AW233" t="s">
        <v>55</v>
      </c>
      <c r="AY233" t="s">
        <v>56</v>
      </c>
    </row>
    <row r="234" spans="1:51" hidden="1" x14ac:dyDescent="0.25">
      <c r="A234">
        <v>25131</v>
      </c>
      <c r="B234">
        <v>2015</v>
      </c>
      <c r="C234" t="s">
        <v>311</v>
      </c>
      <c r="D234" t="s">
        <v>312</v>
      </c>
      <c r="E234" t="s">
        <v>9597</v>
      </c>
      <c r="F234" t="s">
        <v>9598</v>
      </c>
      <c r="G234" t="s">
        <v>465</v>
      </c>
      <c r="H234">
        <v>1</v>
      </c>
      <c r="I234" t="s">
        <v>466</v>
      </c>
      <c r="J234" t="s">
        <v>9599</v>
      </c>
      <c r="K234" t="s">
        <v>9600</v>
      </c>
      <c r="L234">
        <v>1979</v>
      </c>
      <c r="M234">
        <v>1</v>
      </c>
      <c r="N234">
        <v>3</v>
      </c>
      <c r="O234" s="3">
        <v>0</v>
      </c>
      <c r="P234" s="3">
        <v>64618</v>
      </c>
      <c r="Q234" s="3" t="s">
        <v>2959</v>
      </c>
      <c r="R234" s="3" t="s">
        <v>108</v>
      </c>
      <c r="S234" s="3">
        <v>64618</v>
      </c>
      <c r="T234" s="3" t="s">
        <v>62</v>
      </c>
      <c r="U234" s="3">
        <v>13400</v>
      </c>
      <c r="X234" s="3">
        <f>Tabela3[[#This Row],[PropertyGFABuilding(s)]]+Tabela3[[#This Row],[PropertyGFAParking]]</f>
        <v>64618</v>
      </c>
      <c r="Y234" s="3">
        <f>Tabela3[[#This Row],[LargestPropertyUseTypeGFA]]+Tabela3[[#This Row],[SecondLargestPropertyUseTypeGFA]]+Tabela3[[#This Row],[ThirdLargestPropertyUseTypeGFA]]</f>
        <v>78018</v>
      </c>
      <c r="Z234" s="3">
        <f>Tabela3[[#This Row],[GFA total]]-Tabela3[[#This Row],[Kolumna3]]</f>
        <v>-13400</v>
      </c>
      <c r="AB234">
        <v>95</v>
      </c>
      <c r="AC234">
        <v>22.1</v>
      </c>
      <c r="AD234">
        <v>24.9</v>
      </c>
      <c r="AE234">
        <v>69.400000000000006</v>
      </c>
      <c r="AF234">
        <v>78.3</v>
      </c>
      <c r="AG234" s="3">
        <v>1428696</v>
      </c>
      <c r="AH234" s="3">
        <v>4874913.0553535996</v>
      </c>
      <c r="AI234" s="3">
        <v>1611939</v>
      </c>
      <c r="AJ234" s="3">
        <v>5500164.1185624003</v>
      </c>
      <c r="AK234" s="3">
        <v>0</v>
      </c>
      <c r="AL234" s="3">
        <v>0</v>
      </c>
      <c r="AM234" s="3">
        <v>418727</v>
      </c>
      <c r="AN234" s="3">
        <v>1428756</v>
      </c>
      <c r="AO234" s="3">
        <v>0</v>
      </c>
      <c r="AP234" s="3">
        <v>0</v>
      </c>
      <c r="AQ234" s="3">
        <v>0</v>
      </c>
      <c r="AR234" s="3">
        <v>0</v>
      </c>
      <c r="AS234" s="3">
        <f>Tabela3[[#This Row],[NaturalGas(kBtu)]]+Tabela3[[#This Row],[Electricity(kBtu)]]+Tabela3[[#This Row],[SteamUse(kBtu)]]</f>
        <v>1428756</v>
      </c>
      <c r="AT234" s="3">
        <f>Tabela3[[#This Row],[SiteEnergyUse(kBtu)]]-Tabela3[[#This Row],[Kolumna1]]</f>
        <v>-60</v>
      </c>
      <c r="AU234">
        <v>9.9600000000000009</v>
      </c>
      <c r="AV234">
        <v>0.06</v>
      </c>
      <c r="AW234" t="s">
        <v>55</v>
      </c>
      <c r="AY234" t="s">
        <v>56</v>
      </c>
    </row>
    <row r="235" spans="1:51" hidden="1" x14ac:dyDescent="0.25">
      <c r="A235">
        <v>27039</v>
      </c>
      <c r="B235">
        <v>2015</v>
      </c>
      <c r="C235" t="s">
        <v>311</v>
      </c>
      <c r="D235" t="s">
        <v>312</v>
      </c>
      <c r="E235" t="s">
        <v>11738</v>
      </c>
      <c r="F235" t="s">
        <v>1248</v>
      </c>
      <c r="G235" t="s">
        <v>99</v>
      </c>
      <c r="H235">
        <v>7</v>
      </c>
      <c r="I235" t="s">
        <v>52</v>
      </c>
      <c r="J235" t="s">
        <v>11739</v>
      </c>
      <c r="K235" t="s">
        <v>11740</v>
      </c>
      <c r="L235">
        <v>1992</v>
      </c>
      <c r="M235">
        <v>1</v>
      </c>
      <c r="N235">
        <v>4</v>
      </c>
      <c r="O235" s="3">
        <v>0</v>
      </c>
      <c r="P235" s="3">
        <v>35655</v>
      </c>
      <c r="Q235" s="3" t="s">
        <v>108</v>
      </c>
      <c r="R235" s="3" t="s">
        <v>108</v>
      </c>
      <c r="S235" s="3">
        <v>49000</v>
      </c>
      <c r="X235" s="3">
        <f>Tabela3[[#This Row],[PropertyGFABuilding(s)]]+Tabela3[[#This Row],[PropertyGFAParking]]</f>
        <v>35655</v>
      </c>
      <c r="Y235" s="3">
        <f>Tabela3[[#This Row],[LargestPropertyUseTypeGFA]]+Tabela3[[#This Row],[SecondLargestPropertyUseTypeGFA]]+Tabela3[[#This Row],[ThirdLargestPropertyUseTypeGFA]]</f>
        <v>49000</v>
      </c>
      <c r="Z235" s="3">
        <f>Tabela3[[#This Row],[GFA total]]-Tabela3[[#This Row],[Kolumna3]]</f>
        <v>-13345</v>
      </c>
      <c r="AB235">
        <v>78</v>
      </c>
      <c r="AC235">
        <v>29.1</v>
      </c>
      <c r="AD235">
        <v>31.3</v>
      </c>
      <c r="AE235">
        <v>73</v>
      </c>
      <c r="AF235">
        <v>77.7</v>
      </c>
      <c r="AG235" s="3">
        <v>1425599</v>
      </c>
      <c r="AH235" s="3">
        <v>4864345.6528184004</v>
      </c>
      <c r="AI235" s="3">
        <v>1532597</v>
      </c>
      <c r="AJ235" s="3">
        <v>5229437.9797352003</v>
      </c>
      <c r="AK235" s="3">
        <v>0</v>
      </c>
      <c r="AL235" s="3">
        <v>0</v>
      </c>
      <c r="AM235" s="3">
        <v>291775</v>
      </c>
      <c r="AN235" s="3">
        <v>995578</v>
      </c>
      <c r="AO235" s="3">
        <v>4301</v>
      </c>
      <c r="AP235" s="3">
        <v>430062</v>
      </c>
      <c r="AQ235" s="3">
        <v>1467432.4407792001</v>
      </c>
      <c r="AR235" s="3">
        <v>0</v>
      </c>
      <c r="AS235" s="3">
        <f>Tabela3[[#This Row],[NaturalGas(kBtu)]]+Tabela3[[#This Row],[Electricity(kBtu)]]+Tabela3[[#This Row],[SteamUse(kBtu)]]</f>
        <v>1425640</v>
      </c>
      <c r="AT235" s="3">
        <f>Tabela3[[#This Row],[SiteEnergyUse(kBtu)]]-Tabela3[[#This Row],[Kolumna1]]</f>
        <v>-41</v>
      </c>
      <c r="AU235">
        <v>29.78</v>
      </c>
      <c r="AV235">
        <v>0.72</v>
      </c>
      <c r="AW235" t="s">
        <v>70</v>
      </c>
      <c r="AY235" t="s">
        <v>56</v>
      </c>
    </row>
    <row r="236" spans="1:51" hidden="1" x14ac:dyDescent="0.25">
      <c r="A236">
        <v>27610</v>
      </c>
      <c r="B236">
        <v>2015</v>
      </c>
      <c r="C236" t="s">
        <v>102</v>
      </c>
      <c r="D236" t="s">
        <v>103</v>
      </c>
      <c r="E236" t="s">
        <v>12317</v>
      </c>
      <c r="F236" t="s">
        <v>12318</v>
      </c>
      <c r="G236" t="s">
        <v>352</v>
      </c>
      <c r="H236">
        <v>7</v>
      </c>
      <c r="I236" t="s">
        <v>222</v>
      </c>
      <c r="J236" t="s">
        <v>12319</v>
      </c>
      <c r="K236" t="s">
        <v>12320</v>
      </c>
      <c r="L236">
        <v>1968</v>
      </c>
      <c r="M236">
        <v>1</v>
      </c>
      <c r="N236">
        <v>7</v>
      </c>
      <c r="O236" s="3">
        <v>0</v>
      </c>
      <c r="P236" s="3">
        <v>40248</v>
      </c>
      <c r="Q236" s="3" t="s">
        <v>2959</v>
      </c>
      <c r="R236" s="3" t="s">
        <v>108</v>
      </c>
      <c r="S236" s="3">
        <v>40428</v>
      </c>
      <c r="T236" s="3" t="s">
        <v>62</v>
      </c>
      <c r="U236" s="3">
        <v>13000</v>
      </c>
      <c r="X236" s="3">
        <f>Tabela3[[#This Row],[PropertyGFABuilding(s)]]+Tabela3[[#This Row],[PropertyGFAParking]]</f>
        <v>40248</v>
      </c>
      <c r="Y236" s="3">
        <f>Tabela3[[#This Row],[LargestPropertyUseTypeGFA]]+Tabela3[[#This Row],[SecondLargestPropertyUseTypeGFA]]+Tabela3[[#This Row],[ThirdLargestPropertyUseTypeGFA]]</f>
        <v>53428</v>
      </c>
      <c r="Z236" s="3">
        <f>Tabela3[[#This Row],[GFA total]]-Tabela3[[#This Row],[Kolumna3]]</f>
        <v>-13180</v>
      </c>
      <c r="AB236">
        <v>56</v>
      </c>
      <c r="AC236">
        <v>36.799999999999997</v>
      </c>
      <c r="AD236">
        <v>39.200000000000003</v>
      </c>
      <c r="AE236">
        <v>115.4</v>
      </c>
      <c r="AF236">
        <v>123</v>
      </c>
      <c r="AG236" s="3">
        <v>1486177</v>
      </c>
      <c r="AH236" s="3">
        <v>5071046.3666631998</v>
      </c>
      <c r="AI236" s="3">
        <v>1583959</v>
      </c>
      <c r="AJ236" s="3">
        <v>5404692.3965943996</v>
      </c>
      <c r="AK236" s="3">
        <v>0</v>
      </c>
      <c r="AL236" s="3">
        <v>0</v>
      </c>
      <c r="AM236" s="3">
        <v>435574</v>
      </c>
      <c r="AN236" s="3">
        <v>1486239</v>
      </c>
      <c r="AO236" s="3">
        <v>0</v>
      </c>
      <c r="AP236" s="3">
        <v>0</v>
      </c>
      <c r="AQ236" s="3">
        <v>0</v>
      </c>
      <c r="AR236" s="3">
        <v>0</v>
      </c>
      <c r="AS236" s="3">
        <f>Tabela3[[#This Row],[NaturalGas(kBtu)]]+Tabela3[[#This Row],[Electricity(kBtu)]]+Tabela3[[#This Row],[SteamUse(kBtu)]]</f>
        <v>1486239</v>
      </c>
      <c r="AT236" s="3">
        <f>Tabela3[[#This Row],[SiteEnergyUse(kBtu)]]-Tabela3[[#This Row],[Kolumna1]]</f>
        <v>-62</v>
      </c>
      <c r="AU236">
        <v>10.36</v>
      </c>
      <c r="AV236">
        <v>0.1</v>
      </c>
      <c r="AW236" t="s">
        <v>55</v>
      </c>
      <c r="AY236" t="s">
        <v>56</v>
      </c>
    </row>
    <row r="237" spans="1:51" hidden="1" x14ac:dyDescent="0.25">
      <c r="A237">
        <v>49767</v>
      </c>
      <c r="B237">
        <v>2015</v>
      </c>
      <c r="C237" t="s">
        <v>102</v>
      </c>
      <c r="D237" t="s">
        <v>103</v>
      </c>
      <c r="E237" t="s">
        <v>13258</v>
      </c>
      <c r="F237" t="s">
        <v>13259</v>
      </c>
      <c r="G237" t="s">
        <v>51</v>
      </c>
      <c r="H237">
        <v>7</v>
      </c>
      <c r="I237" t="s">
        <v>194</v>
      </c>
      <c r="J237" t="s">
        <v>13260</v>
      </c>
      <c r="K237" t="s">
        <v>13261</v>
      </c>
      <c r="L237">
        <v>2013</v>
      </c>
      <c r="M237">
        <v>1</v>
      </c>
      <c r="N237">
        <v>7</v>
      </c>
      <c r="O237" s="3">
        <v>3202</v>
      </c>
      <c r="P237" s="3">
        <v>85772</v>
      </c>
      <c r="Q237" s="3" t="s">
        <v>2959</v>
      </c>
      <c r="R237" s="3" t="s">
        <v>108</v>
      </c>
      <c r="S237" s="3">
        <v>89799</v>
      </c>
      <c r="T237" s="3" t="s">
        <v>62</v>
      </c>
      <c r="U237" s="3">
        <v>12346</v>
      </c>
      <c r="X237" s="3">
        <f>Tabela3[[#This Row],[PropertyGFABuilding(s)]]+Tabela3[[#This Row],[PropertyGFAParking]]</f>
        <v>88974</v>
      </c>
      <c r="Y237" s="3">
        <f>Tabela3[[#This Row],[LargestPropertyUseTypeGFA]]+Tabela3[[#This Row],[SecondLargestPropertyUseTypeGFA]]+Tabela3[[#This Row],[ThirdLargestPropertyUseTypeGFA]]</f>
        <v>102145</v>
      </c>
      <c r="Z237" s="3">
        <f>Tabela3[[#This Row],[GFA total]]-Tabela3[[#This Row],[Kolumna3]]</f>
        <v>-13171</v>
      </c>
      <c r="AB237">
        <v>95</v>
      </c>
      <c r="AC237">
        <v>28.1</v>
      </c>
      <c r="AD237">
        <v>30.2</v>
      </c>
      <c r="AE237">
        <v>70.3</v>
      </c>
      <c r="AF237">
        <v>76.900000000000006</v>
      </c>
      <c r="AG237" s="3">
        <v>2518993</v>
      </c>
      <c r="AH237" s="3">
        <v>8595160.8054088</v>
      </c>
      <c r="AI237" s="3">
        <v>2707544</v>
      </c>
      <c r="AJ237" s="3">
        <v>9238523.5162304007</v>
      </c>
      <c r="AK237" s="3">
        <v>0</v>
      </c>
      <c r="AL237" s="3">
        <v>0</v>
      </c>
      <c r="AM237" s="3">
        <v>513998</v>
      </c>
      <c r="AN237" s="3">
        <v>1753835</v>
      </c>
      <c r="AO237" s="3">
        <v>7652</v>
      </c>
      <c r="AP237" s="3">
        <v>765231</v>
      </c>
      <c r="AQ237" s="3">
        <v>2611076.5287096002</v>
      </c>
      <c r="AR237" s="3">
        <v>0</v>
      </c>
      <c r="AS237" s="3">
        <f>Tabela3[[#This Row],[NaturalGas(kBtu)]]+Tabela3[[#This Row],[Electricity(kBtu)]]+Tabela3[[#This Row],[SteamUse(kBtu)]]</f>
        <v>2519066</v>
      </c>
      <c r="AT237" s="3">
        <f>Tabela3[[#This Row],[SiteEnergyUse(kBtu)]]-Tabela3[[#This Row],[Kolumna1]]</f>
        <v>-73</v>
      </c>
      <c r="AU237">
        <v>52.87</v>
      </c>
      <c r="AV237">
        <v>0.51</v>
      </c>
      <c r="AW237" t="s">
        <v>55</v>
      </c>
      <c r="AY237" t="s">
        <v>56</v>
      </c>
    </row>
    <row r="238" spans="1:51" hidden="1" x14ac:dyDescent="0.25">
      <c r="A238">
        <v>21102</v>
      </c>
      <c r="B238">
        <v>2015</v>
      </c>
      <c r="C238" t="s">
        <v>47</v>
      </c>
      <c r="D238" t="s">
        <v>198</v>
      </c>
      <c r="E238" t="s">
        <v>5010</v>
      </c>
      <c r="F238" t="s">
        <v>5011</v>
      </c>
      <c r="G238" t="s">
        <v>51</v>
      </c>
      <c r="H238">
        <v>7</v>
      </c>
      <c r="I238" t="s">
        <v>52</v>
      </c>
      <c r="J238" t="s">
        <v>5012</v>
      </c>
      <c r="K238" t="s">
        <v>5013</v>
      </c>
      <c r="L238">
        <v>1919</v>
      </c>
      <c r="M238">
        <v>1</v>
      </c>
      <c r="N238">
        <v>2</v>
      </c>
      <c r="O238" s="3">
        <v>0</v>
      </c>
      <c r="P238" s="3">
        <v>25920</v>
      </c>
      <c r="Q238" s="3" t="s">
        <v>198</v>
      </c>
      <c r="R238" s="3" t="s">
        <v>198</v>
      </c>
      <c r="S238" s="3">
        <v>38880</v>
      </c>
      <c r="X238" s="3">
        <f>Tabela3[[#This Row],[PropertyGFABuilding(s)]]+Tabela3[[#This Row],[PropertyGFAParking]]</f>
        <v>25920</v>
      </c>
      <c r="Y238" s="3">
        <f>Tabela3[[#This Row],[LargestPropertyUseTypeGFA]]+Tabela3[[#This Row],[SecondLargestPropertyUseTypeGFA]]+Tabela3[[#This Row],[ThirdLargestPropertyUseTypeGFA]]</f>
        <v>38880</v>
      </c>
      <c r="Z238" s="3">
        <f>Tabela3[[#This Row],[GFA total]]-Tabela3[[#This Row],[Kolumna3]]</f>
        <v>-12960</v>
      </c>
      <c r="AB238">
        <v>90</v>
      </c>
      <c r="AC238">
        <v>28</v>
      </c>
      <c r="AD238">
        <v>28</v>
      </c>
      <c r="AE238">
        <v>80.8</v>
      </c>
      <c r="AF238">
        <v>80.8</v>
      </c>
      <c r="AG238" s="3">
        <v>1090545</v>
      </c>
      <c r="AH238" s="3">
        <v>3721093.961172</v>
      </c>
      <c r="AI238" s="3">
        <v>1090545</v>
      </c>
      <c r="AJ238" s="3">
        <v>3721093.961172</v>
      </c>
      <c r="AK238" s="3">
        <v>0</v>
      </c>
      <c r="AL238" s="3">
        <v>0</v>
      </c>
      <c r="AM238" s="3">
        <v>279995</v>
      </c>
      <c r="AN238" s="3">
        <v>955384</v>
      </c>
      <c r="AO238" s="3">
        <v>1352</v>
      </c>
      <c r="AP238" s="3">
        <v>135201</v>
      </c>
      <c r="AQ238" s="3">
        <v>461324.95646160003</v>
      </c>
      <c r="AR238" s="3">
        <v>0</v>
      </c>
      <c r="AS238" s="3">
        <f>Tabela3[[#This Row],[NaturalGas(kBtu)]]+Tabela3[[#This Row],[Electricity(kBtu)]]+Tabela3[[#This Row],[SteamUse(kBtu)]]</f>
        <v>1090585</v>
      </c>
      <c r="AT238" s="3">
        <f>Tabela3[[#This Row],[SiteEnergyUse(kBtu)]]-Tabela3[[#This Row],[Kolumna1]]</f>
        <v>-40</v>
      </c>
      <c r="AU238">
        <v>13.84</v>
      </c>
      <c r="AV238">
        <v>0.38</v>
      </c>
      <c r="AW238" t="s">
        <v>70</v>
      </c>
      <c r="AY238" t="s">
        <v>56</v>
      </c>
    </row>
    <row r="239" spans="1:51" hidden="1" x14ac:dyDescent="0.25">
      <c r="A239">
        <v>27095</v>
      </c>
      <c r="B239">
        <v>2015</v>
      </c>
      <c r="C239" t="s">
        <v>311</v>
      </c>
      <c r="D239" t="s">
        <v>312</v>
      </c>
      <c r="E239" t="s">
        <v>11788</v>
      </c>
      <c r="F239" t="s">
        <v>11789</v>
      </c>
      <c r="G239" t="s">
        <v>1530</v>
      </c>
      <c r="H239">
        <v>4</v>
      </c>
      <c r="I239" t="s">
        <v>229</v>
      </c>
      <c r="J239" t="s">
        <v>11790</v>
      </c>
      <c r="K239" t="s">
        <v>11791</v>
      </c>
      <c r="L239">
        <v>1990</v>
      </c>
      <c r="M239">
        <v>1</v>
      </c>
      <c r="N239">
        <v>4</v>
      </c>
      <c r="O239" s="3">
        <v>0</v>
      </c>
      <c r="P239" s="3">
        <v>36792</v>
      </c>
      <c r="Q239" s="3" t="s">
        <v>2959</v>
      </c>
      <c r="R239" s="3" t="s">
        <v>108</v>
      </c>
      <c r="S239" s="3">
        <v>36792</v>
      </c>
      <c r="T239" s="3" t="s">
        <v>62</v>
      </c>
      <c r="U239" s="3">
        <v>12960</v>
      </c>
      <c r="X239" s="3">
        <f>Tabela3[[#This Row],[PropertyGFABuilding(s)]]+Tabela3[[#This Row],[PropertyGFAParking]]</f>
        <v>36792</v>
      </c>
      <c r="Y239" s="3">
        <f>Tabela3[[#This Row],[LargestPropertyUseTypeGFA]]+Tabela3[[#This Row],[SecondLargestPropertyUseTypeGFA]]+Tabela3[[#This Row],[ThirdLargestPropertyUseTypeGFA]]</f>
        <v>49752</v>
      </c>
      <c r="Z239" s="3">
        <f>Tabela3[[#This Row],[GFA total]]-Tabela3[[#This Row],[Kolumna3]]</f>
        <v>-12960</v>
      </c>
      <c r="AB239">
        <v>79</v>
      </c>
      <c r="AC239">
        <v>32.5</v>
      </c>
      <c r="AD239">
        <v>37.200000000000003</v>
      </c>
      <c r="AE239">
        <v>76.8</v>
      </c>
      <c r="AF239">
        <v>83.9</v>
      </c>
      <c r="AG239" s="3">
        <v>1196982</v>
      </c>
      <c r="AH239" s="3">
        <v>4084272.0766512002</v>
      </c>
      <c r="AI239" s="3">
        <v>1367832</v>
      </c>
      <c r="AJ239" s="3">
        <v>4667236.4690111997</v>
      </c>
      <c r="AK239" s="3">
        <v>0</v>
      </c>
      <c r="AL239" s="3">
        <v>0</v>
      </c>
      <c r="AM239" s="3">
        <v>220053</v>
      </c>
      <c r="AN239" s="3">
        <v>750853</v>
      </c>
      <c r="AO239" s="3">
        <v>4462</v>
      </c>
      <c r="AP239" s="3">
        <v>446160</v>
      </c>
      <c r="AQ239" s="3">
        <v>1522361.096256</v>
      </c>
      <c r="AR239" s="3">
        <v>0</v>
      </c>
      <c r="AS239" s="3">
        <f>Tabela3[[#This Row],[NaturalGas(kBtu)]]+Tabela3[[#This Row],[Electricity(kBtu)]]+Tabela3[[#This Row],[SteamUse(kBtu)]]</f>
        <v>1197013</v>
      </c>
      <c r="AT239" s="3">
        <f>Tabela3[[#This Row],[SiteEnergyUse(kBtu)]]-Tabela3[[#This Row],[Kolumna1]]</f>
        <v>-31</v>
      </c>
      <c r="AU239">
        <v>28.93</v>
      </c>
      <c r="AV239">
        <v>0.7</v>
      </c>
      <c r="AW239" t="s">
        <v>55</v>
      </c>
      <c r="AY239" t="s">
        <v>56</v>
      </c>
    </row>
    <row r="240" spans="1:51" hidden="1" x14ac:dyDescent="0.25">
      <c r="A240">
        <v>49729</v>
      </c>
      <c r="B240">
        <v>2015</v>
      </c>
      <c r="C240" t="s">
        <v>102</v>
      </c>
      <c r="D240" t="s">
        <v>103</v>
      </c>
      <c r="E240" t="s">
        <v>13215</v>
      </c>
      <c r="F240" t="s">
        <v>13216</v>
      </c>
      <c r="G240" t="s">
        <v>221</v>
      </c>
      <c r="H240">
        <v>7</v>
      </c>
      <c r="I240" t="s">
        <v>222</v>
      </c>
      <c r="J240" t="s">
        <v>13217</v>
      </c>
      <c r="K240" t="s">
        <v>13218</v>
      </c>
      <c r="L240">
        <v>2012</v>
      </c>
      <c r="M240">
        <v>1</v>
      </c>
      <c r="N240">
        <v>7</v>
      </c>
      <c r="O240" s="3">
        <v>28224</v>
      </c>
      <c r="P240" s="3">
        <v>90995</v>
      </c>
      <c r="Q240" s="3" t="s">
        <v>108</v>
      </c>
      <c r="R240" s="3" t="s">
        <v>108</v>
      </c>
      <c r="S240" s="3">
        <v>131890</v>
      </c>
      <c r="X240" s="3">
        <f>Tabela3[[#This Row],[PropertyGFABuilding(s)]]+Tabela3[[#This Row],[PropertyGFAParking]]</f>
        <v>119219</v>
      </c>
      <c r="Y240" s="3">
        <f>Tabela3[[#This Row],[LargestPropertyUseTypeGFA]]+Tabela3[[#This Row],[SecondLargestPropertyUseTypeGFA]]+Tabela3[[#This Row],[ThirdLargestPropertyUseTypeGFA]]</f>
        <v>131890</v>
      </c>
      <c r="Z240" s="3">
        <f>Tabela3[[#This Row],[GFA total]]-Tabela3[[#This Row],[Kolumna3]]</f>
        <v>-12671</v>
      </c>
      <c r="AB240">
        <v>99</v>
      </c>
      <c r="AC240">
        <v>22.8</v>
      </c>
      <c r="AD240">
        <v>25.6</v>
      </c>
      <c r="AE240">
        <v>50</v>
      </c>
      <c r="AF240">
        <v>55.6</v>
      </c>
      <c r="AG240" s="3">
        <v>3000864</v>
      </c>
      <c r="AH240" s="3">
        <v>10239372.890342399</v>
      </c>
      <c r="AI240" s="3">
        <v>3373627</v>
      </c>
      <c r="AJ240" s="3">
        <v>11511293.029583201</v>
      </c>
      <c r="AK240" s="3">
        <v>0</v>
      </c>
      <c r="AL240" s="3">
        <v>0</v>
      </c>
      <c r="AM240" s="3">
        <v>483432</v>
      </c>
      <c r="AN240" s="3">
        <v>1649538</v>
      </c>
      <c r="AO240" s="3">
        <v>13514</v>
      </c>
      <c r="AP240" s="3">
        <v>1351395</v>
      </c>
      <c r="AQ240" s="3">
        <v>4611151.0975320004</v>
      </c>
      <c r="AR240" s="3">
        <v>0</v>
      </c>
      <c r="AS240" s="3">
        <f>Tabela3[[#This Row],[NaturalGas(kBtu)]]+Tabela3[[#This Row],[Electricity(kBtu)]]+Tabela3[[#This Row],[SteamUse(kBtu)]]</f>
        <v>3000933</v>
      </c>
      <c r="AT240" s="3">
        <f>Tabela3[[#This Row],[SiteEnergyUse(kBtu)]]-Tabela3[[#This Row],[Kolumna1]]</f>
        <v>-69</v>
      </c>
      <c r="AU240">
        <v>83.27</v>
      </c>
      <c r="AV240">
        <v>0.64</v>
      </c>
      <c r="AW240" t="s">
        <v>55</v>
      </c>
      <c r="AY240" t="s">
        <v>56</v>
      </c>
    </row>
    <row r="241" spans="1:51" hidden="1" x14ac:dyDescent="0.25">
      <c r="A241">
        <v>552</v>
      </c>
      <c r="B241">
        <v>2015</v>
      </c>
      <c r="C241" t="s">
        <v>47</v>
      </c>
      <c r="D241" t="s">
        <v>786</v>
      </c>
      <c r="E241" t="s">
        <v>1873</v>
      </c>
      <c r="F241" t="s">
        <v>1874</v>
      </c>
      <c r="G241" t="s">
        <v>581</v>
      </c>
      <c r="H241">
        <v>2</v>
      </c>
      <c r="I241" t="s">
        <v>246</v>
      </c>
      <c r="J241" t="s">
        <v>1875</v>
      </c>
      <c r="K241" t="s">
        <v>1876</v>
      </c>
      <c r="L241">
        <v>1968</v>
      </c>
      <c r="M241">
        <v>1</v>
      </c>
      <c r="N241">
        <v>1</v>
      </c>
      <c r="O241" s="3">
        <v>0</v>
      </c>
      <c r="P241" s="3">
        <v>161678</v>
      </c>
      <c r="Q241" s="3" t="s">
        <v>243</v>
      </c>
      <c r="R241" s="3" t="s">
        <v>243</v>
      </c>
      <c r="S241" s="3">
        <v>174227</v>
      </c>
      <c r="X241" s="3">
        <f>Tabela3[[#This Row],[PropertyGFABuilding(s)]]+Tabela3[[#This Row],[PropertyGFAParking]]</f>
        <v>161678</v>
      </c>
      <c r="Y241" s="3">
        <f>Tabela3[[#This Row],[LargestPropertyUseTypeGFA]]+Tabela3[[#This Row],[SecondLargestPropertyUseTypeGFA]]+Tabela3[[#This Row],[ThirdLargestPropertyUseTypeGFA]]</f>
        <v>174227</v>
      </c>
      <c r="Z241" s="3">
        <f>Tabela3[[#This Row],[GFA total]]-Tabela3[[#This Row],[Kolumna3]]</f>
        <v>-12549</v>
      </c>
      <c r="AB241">
        <v>27</v>
      </c>
      <c r="AC241">
        <v>53.1</v>
      </c>
      <c r="AD241">
        <v>60.4</v>
      </c>
      <c r="AE241">
        <v>132.9</v>
      </c>
      <c r="AF241">
        <v>140.5</v>
      </c>
      <c r="AG241" s="3">
        <v>9245102</v>
      </c>
      <c r="AH241" s="3">
        <v>31545597.1304432</v>
      </c>
      <c r="AI241" s="3">
        <v>10517501</v>
      </c>
      <c r="AJ241" s="3">
        <v>35887202.690141603</v>
      </c>
      <c r="AK241" s="3">
        <v>0</v>
      </c>
      <c r="AL241" s="3">
        <v>0</v>
      </c>
      <c r="AM241" s="3">
        <v>1884734</v>
      </c>
      <c r="AN241" s="3">
        <v>6430979</v>
      </c>
      <c r="AO241" s="3">
        <v>28144</v>
      </c>
      <c r="AP241" s="3">
        <v>2814388</v>
      </c>
      <c r="AQ241" s="3">
        <v>9603090.3733408004</v>
      </c>
      <c r="AR241" s="3">
        <v>0</v>
      </c>
      <c r="AS241" s="3">
        <f>Tabela3[[#This Row],[NaturalGas(kBtu)]]+Tabela3[[#This Row],[Electricity(kBtu)]]+Tabela3[[#This Row],[SteamUse(kBtu)]]</f>
        <v>9245367</v>
      </c>
      <c r="AT241" s="3">
        <f>Tabela3[[#This Row],[SiteEnergyUse(kBtu)]]-Tabela3[[#This Row],[Kolumna1]]</f>
        <v>-265</v>
      </c>
      <c r="AU241">
        <v>194.3</v>
      </c>
      <c r="AV241">
        <v>1.03</v>
      </c>
      <c r="AW241" t="s">
        <v>55</v>
      </c>
      <c r="AY241" t="s">
        <v>56</v>
      </c>
    </row>
    <row r="242" spans="1:51" hidden="1" x14ac:dyDescent="0.25">
      <c r="A242">
        <v>516</v>
      </c>
      <c r="B242">
        <v>2015</v>
      </c>
      <c r="C242" t="s">
        <v>47</v>
      </c>
      <c r="D242" t="s">
        <v>82</v>
      </c>
      <c r="E242" t="s">
        <v>1743</v>
      </c>
      <c r="F242" t="s">
        <v>1744</v>
      </c>
      <c r="G242" t="s">
        <v>378</v>
      </c>
      <c r="H242">
        <v>5</v>
      </c>
      <c r="I242" t="s">
        <v>277</v>
      </c>
      <c r="J242" t="s">
        <v>1745</v>
      </c>
      <c r="K242" t="s">
        <v>1746</v>
      </c>
      <c r="L242">
        <v>1964</v>
      </c>
      <c r="M242">
        <v>1</v>
      </c>
      <c r="N242">
        <v>1</v>
      </c>
      <c r="O242" s="3">
        <v>0</v>
      </c>
      <c r="P242" s="3">
        <v>111900</v>
      </c>
      <c r="Q242" s="3" t="s">
        <v>1747</v>
      </c>
      <c r="R242" s="3" t="s">
        <v>1748</v>
      </c>
      <c r="S242" s="3">
        <v>124231</v>
      </c>
      <c r="T242" s="3" t="s">
        <v>62</v>
      </c>
      <c r="U242" s="3">
        <v>0</v>
      </c>
      <c r="X242" s="3">
        <f>Tabela3[[#This Row],[PropertyGFABuilding(s)]]+Tabela3[[#This Row],[PropertyGFAParking]]</f>
        <v>111900</v>
      </c>
      <c r="Y242" s="3">
        <f>Tabela3[[#This Row],[LargestPropertyUseTypeGFA]]+Tabela3[[#This Row],[SecondLargestPropertyUseTypeGFA]]+Tabela3[[#This Row],[ThirdLargestPropertyUseTypeGFA]]</f>
        <v>124231</v>
      </c>
      <c r="Z242" s="3">
        <f>Tabela3[[#This Row],[GFA total]]-Tabela3[[#This Row],[Kolumna3]]</f>
        <v>-12331</v>
      </c>
      <c r="AC242">
        <v>93.1</v>
      </c>
      <c r="AD242">
        <v>94.7</v>
      </c>
      <c r="AE242">
        <v>241.3</v>
      </c>
      <c r="AF242">
        <v>243</v>
      </c>
      <c r="AG242" s="3">
        <v>11564788</v>
      </c>
      <c r="AH242" s="3">
        <v>39460694.229980797</v>
      </c>
      <c r="AI242" s="3">
        <v>11763815</v>
      </c>
      <c r="AJ242" s="3">
        <v>40139802.536204003</v>
      </c>
      <c r="AK242" s="3">
        <v>0</v>
      </c>
      <c r="AL242" s="3">
        <v>0</v>
      </c>
      <c r="AM242" s="3">
        <v>2501656</v>
      </c>
      <c r="AN242" s="3">
        <v>8536005</v>
      </c>
      <c r="AO242" s="3">
        <v>30291</v>
      </c>
      <c r="AP242" s="3">
        <v>3029138</v>
      </c>
      <c r="AQ242" s="3">
        <v>10335847.781940799</v>
      </c>
      <c r="AR242" s="3">
        <v>0</v>
      </c>
      <c r="AS242" s="3">
        <f>Tabela3[[#This Row],[NaturalGas(kBtu)]]+Tabela3[[#This Row],[Electricity(kBtu)]]+Tabela3[[#This Row],[SteamUse(kBtu)]]</f>
        <v>11565143</v>
      </c>
      <c r="AT242" s="3">
        <f>Tabela3[[#This Row],[SiteEnergyUse(kBtu)]]-Tabela3[[#This Row],[Kolumna1]]</f>
        <v>-355</v>
      </c>
      <c r="AU242">
        <v>220.38</v>
      </c>
      <c r="AV242">
        <v>1.64</v>
      </c>
      <c r="AW242" t="s">
        <v>55</v>
      </c>
      <c r="AY242" t="s">
        <v>56</v>
      </c>
    </row>
    <row r="243" spans="1:51" hidden="1" x14ac:dyDescent="0.25">
      <c r="A243">
        <v>467</v>
      </c>
      <c r="B243">
        <v>2015</v>
      </c>
      <c r="C243" t="s">
        <v>47</v>
      </c>
      <c r="D243" t="s">
        <v>198</v>
      </c>
      <c r="E243" t="s">
        <v>1595</v>
      </c>
      <c r="F243" t="s">
        <v>1596</v>
      </c>
      <c r="G243" t="s">
        <v>262</v>
      </c>
      <c r="H243">
        <v>6</v>
      </c>
      <c r="I243" t="s">
        <v>263</v>
      </c>
      <c r="J243" t="s">
        <v>1597</v>
      </c>
      <c r="K243" t="s">
        <v>1598</v>
      </c>
      <c r="L243">
        <v>1999</v>
      </c>
      <c r="M243">
        <v>1</v>
      </c>
      <c r="N243">
        <v>1</v>
      </c>
      <c r="O243" s="3">
        <v>0</v>
      </c>
      <c r="P243" s="3">
        <v>164437</v>
      </c>
      <c r="Q243" s="3" t="s">
        <v>1599</v>
      </c>
      <c r="R243" s="3" t="s">
        <v>198</v>
      </c>
      <c r="S243" s="3">
        <v>102653</v>
      </c>
      <c r="T243" s="3" t="s">
        <v>828</v>
      </c>
      <c r="U243" s="3">
        <v>74102</v>
      </c>
      <c r="V243" s="3" t="s">
        <v>62</v>
      </c>
      <c r="W243" s="3">
        <v>0</v>
      </c>
      <c r="X243" s="3">
        <f>Tabela3[[#This Row],[PropertyGFABuilding(s)]]+Tabela3[[#This Row],[PropertyGFAParking]]</f>
        <v>164437</v>
      </c>
      <c r="Y243" s="3">
        <f>Tabela3[[#This Row],[LargestPropertyUseTypeGFA]]+Tabela3[[#This Row],[SecondLargestPropertyUseTypeGFA]]+Tabela3[[#This Row],[ThirdLargestPropertyUseTypeGFA]]</f>
        <v>176755</v>
      </c>
      <c r="Z243" s="3">
        <f>Tabela3[[#This Row],[GFA total]]-Tabela3[[#This Row],[Kolumna3]]</f>
        <v>-12318</v>
      </c>
      <c r="AB243">
        <v>61</v>
      </c>
      <c r="AC243">
        <v>105.4</v>
      </c>
      <c r="AD243">
        <v>110.4</v>
      </c>
      <c r="AE243">
        <v>280.89999999999998</v>
      </c>
      <c r="AF243">
        <v>281.10000000000002</v>
      </c>
      <c r="AG243" s="3">
        <v>18622292</v>
      </c>
      <c r="AH243" s="3">
        <v>63541897.220547199</v>
      </c>
      <c r="AI243" s="3">
        <v>19511098</v>
      </c>
      <c r="AJ243" s="3">
        <v>66574629.1474768</v>
      </c>
      <c r="AK243" s="3">
        <v>0</v>
      </c>
      <c r="AL243" s="3">
        <v>0</v>
      </c>
      <c r="AM243" s="3">
        <v>4220430</v>
      </c>
      <c r="AN243" s="3">
        <v>14400705</v>
      </c>
      <c r="AO243" s="3">
        <v>42222</v>
      </c>
      <c r="AP243" s="3">
        <v>4222185</v>
      </c>
      <c r="AQ243" s="3">
        <v>14406693.081396</v>
      </c>
      <c r="AR243" s="3">
        <v>0</v>
      </c>
      <c r="AS243" s="3">
        <f>Tabela3[[#This Row],[NaturalGas(kBtu)]]+Tabela3[[#This Row],[Electricity(kBtu)]]+Tabela3[[#This Row],[SteamUse(kBtu)]]</f>
        <v>18622890</v>
      </c>
      <c r="AT243" s="3">
        <f>Tabela3[[#This Row],[SiteEnergyUse(kBtu)]]-Tabela3[[#This Row],[Kolumna1]]</f>
        <v>-598</v>
      </c>
      <c r="AU243">
        <v>324.63</v>
      </c>
      <c r="AV243">
        <v>1.6</v>
      </c>
      <c r="AW243" t="s">
        <v>70</v>
      </c>
      <c r="AY243" t="s">
        <v>56</v>
      </c>
    </row>
    <row r="244" spans="1:51" hidden="1" x14ac:dyDescent="0.25">
      <c r="A244">
        <v>21266</v>
      </c>
      <c r="B244">
        <v>2015</v>
      </c>
      <c r="C244" t="s">
        <v>47</v>
      </c>
      <c r="D244" t="s">
        <v>225</v>
      </c>
      <c r="E244" t="s">
        <v>5267</v>
      </c>
      <c r="F244" t="s">
        <v>5268</v>
      </c>
      <c r="G244" t="s">
        <v>78</v>
      </c>
      <c r="H244">
        <v>7</v>
      </c>
      <c r="I244" t="s">
        <v>52</v>
      </c>
      <c r="J244" t="s">
        <v>5269</v>
      </c>
      <c r="K244" t="s">
        <v>5270</v>
      </c>
      <c r="L244">
        <v>1918</v>
      </c>
      <c r="M244">
        <v>1</v>
      </c>
      <c r="N244">
        <v>3</v>
      </c>
      <c r="O244" s="3">
        <v>0</v>
      </c>
      <c r="P244" s="3">
        <v>38148</v>
      </c>
      <c r="Q244" s="3" t="s">
        <v>305</v>
      </c>
      <c r="R244" s="3" t="s">
        <v>143</v>
      </c>
      <c r="S244" s="3">
        <v>37853</v>
      </c>
      <c r="T244" s="3" t="s">
        <v>198</v>
      </c>
      <c r="U244" s="3">
        <v>12495</v>
      </c>
      <c r="X244" s="3">
        <f>Tabela3[[#This Row],[PropertyGFABuilding(s)]]+Tabela3[[#This Row],[PropertyGFAParking]]</f>
        <v>38148</v>
      </c>
      <c r="Y244" s="3">
        <f>Tabela3[[#This Row],[LargestPropertyUseTypeGFA]]+Tabela3[[#This Row],[SecondLargestPropertyUseTypeGFA]]+Tabela3[[#This Row],[ThirdLargestPropertyUseTypeGFA]]</f>
        <v>50348</v>
      </c>
      <c r="Z244" s="3">
        <f>Tabela3[[#This Row],[GFA total]]-Tabela3[[#This Row],[Kolumna3]]</f>
        <v>-12200</v>
      </c>
      <c r="AB244">
        <v>95</v>
      </c>
      <c r="AC244">
        <v>29.7</v>
      </c>
      <c r="AD244">
        <v>29.7</v>
      </c>
      <c r="AE244">
        <v>93.1</v>
      </c>
      <c r="AF244">
        <v>93.1</v>
      </c>
      <c r="AG244" s="3">
        <v>1493137</v>
      </c>
      <c r="AH244" s="3">
        <v>5094794.8721992001</v>
      </c>
      <c r="AI244" s="3">
        <v>1493137</v>
      </c>
      <c r="AJ244" s="3">
        <v>5094794.8721992001</v>
      </c>
      <c r="AK244" s="3">
        <v>0</v>
      </c>
      <c r="AL244" s="3">
        <v>0</v>
      </c>
      <c r="AM244" s="3">
        <v>437613</v>
      </c>
      <c r="AN244" s="3">
        <v>1493199</v>
      </c>
      <c r="AO244" s="3">
        <v>0</v>
      </c>
      <c r="AP244" s="3">
        <v>0</v>
      </c>
      <c r="AQ244" s="3">
        <v>0</v>
      </c>
      <c r="AR244" s="3">
        <v>0</v>
      </c>
      <c r="AS244" s="3">
        <f>Tabela3[[#This Row],[NaturalGas(kBtu)]]+Tabela3[[#This Row],[Electricity(kBtu)]]+Tabela3[[#This Row],[SteamUse(kBtu)]]</f>
        <v>1493199</v>
      </c>
      <c r="AT244" s="3">
        <f>Tabela3[[#This Row],[SiteEnergyUse(kBtu)]]-Tabela3[[#This Row],[Kolumna1]]</f>
        <v>-62</v>
      </c>
      <c r="AU244">
        <v>10.41</v>
      </c>
      <c r="AV244">
        <v>0.1</v>
      </c>
      <c r="AW244" t="s">
        <v>55</v>
      </c>
      <c r="AY244" t="s">
        <v>56</v>
      </c>
    </row>
    <row r="245" spans="1:51" hidden="1" x14ac:dyDescent="0.25">
      <c r="A245">
        <v>20445</v>
      </c>
      <c r="B245">
        <v>2015</v>
      </c>
      <c r="C245" t="s">
        <v>102</v>
      </c>
      <c r="D245" t="s">
        <v>148</v>
      </c>
      <c r="E245" t="s">
        <v>4402</v>
      </c>
      <c r="F245" t="s">
        <v>4403</v>
      </c>
      <c r="G245" t="s">
        <v>371</v>
      </c>
      <c r="H245">
        <v>1</v>
      </c>
      <c r="I245" t="s">
        <v>372</v>
      </c>
      <c r="J245" t="s">
        <v>4404</v>
      </c>
      <c r="K245" t="s">
        <v>4405</v>
      </c>
      <c r="L245">
        <v>2003</v>
      </c>
      <c r="M245">
        <v>1</v>
      </c>
      <c r="N245">
        <v>7</v>
      </c>
      <c r="O245" s="3">
        <v>20986</v>
      </c>
      <c r="P245" s="3">
        <v>85990</v>
      </c>
      <c r="Q245" s="3" t="s">
        <v>4406</v>
      </c>
      <c r="R245" s="3" t="s">
        <v>108</v>
      </c>
      <c r="S245" s="3">
        <v>52514</v>
      </c>
      <c r="T245" s="3" t="s">
        <v>368</v>
      </c>
      <c r="U245" s="3">
        <v>45545</v>
      </c>
      <c r="V245" s="3" t="s">
        <v>62</v>
      </c>
      <c r="W245" s="3">
        <v>20986</v>
      </c>
      <c r="X245" s="3">
        <f>Tabela3[[#This Row],[PropertyGFABuilding(s)]]+Tabela3[[#This Row],[PropertyGFAParking]]</f>
        <v>106976</v>
      </c>
      <c r="Y245" s="3">
        <f>Tabela3[[#This Row],[LargestPropertyUseTypeGFA]]+Tabela3[[#This Row],[SecondLargestPropertyUseTypeGFA]]+Tabela3[[#This Row],[ThirdLargestPropertyUseTypeGFA]]</f>
        <v>119045</v>
      </c>
      <c r="Z245" s="3">
        <f>Tabela3[[#This Row],[GFA total]]-Tabela3[[#This Row],[Kolumna3]]</f>
        <v>-12069</v>
      </c>
      <c r="AB245">
        <v>42</v>
      </c>
      <c r="AC245">
        <v>43.5</v>
      </c>
      <c r="AD245">
        <v>47.2</v>
      </c>
      <c r="AE245">
        <v>116.2</v>
      </c>
      <c r="AF245">
        <v>126.7</v>
      </c>
      <c r="AG245" s="3">
        <v>4267567</v>
      </c>
      <c r="AH245" s="3">
        <v>14561542.8914872</v>
      </c>
      <c r="AI245" s="3">
        <v>4623555</v>
      </c>
      <c r="AJ245" s="3">
        <v>15776224.355388001</v>
      </c>
      <c r="AK245" s="3">
        <v>0</v>
      </c>
      <c r="AL245" s="3">
        <v>0</v>
      </c>
      <c r="AM245" s="3">
        <v>968844</v>
      </c>
      <c r="AN245" s="3">
        <v>3305832</v>
      </c>
      <c r="AO245" s="3">
        <v>9619</v>
      </c>
      <c r="AP245" s="3">
        <v>961872</v>
      </c>
      <c r="AQ245" s="3">
        <v>3282043.4650752</v>
      </c>
      <c r="AR245" s="3">
        <v>0</v>
      </c>
      <c r="AS245" s="3">
        <f>Tabela3[[#This Row],[NaturalGas(kBtu)]]+Tabela3[[#This Row],[Electricity(kBtu)]]+Tabela3[[#This Row],[SteamUse(kBtu)]]</f>
        <v>4267704</v>
      </c>
      <c r="AT245" s="3">
        <f>Tabela3[[#This Row],[SiteEnergyUse(kBtu)]]-Tabela3[[#This Row],[Kolumna1]]</f>
        <v>-137</v>
      </c>
      <c r="AU245">
        <v>74.13</v>
      </c>
      <c r="AV245">
        <v>0.56000000000000005</v>
      </c>
      <c r="AW245" t="s">
        <v>55</v>
      </c>
      <c r="AY245" t="s">
        <v>56</v>
      </c>
    </row>
    <row r="246" spans="1:51" hidden="1" x14ac:dyDescent="0.25">
      <c r="A246">
        <v>21557</v>
      </c>
      <c r="B246">
        <v>2015</v>
      </c>
      <c r="C246" t="s">
        <v>47</v>
      </c>
      <c r="D246" t="s">
        <v>169</v>
      </c>
      <c r="E246" t="s">
        <v>5785</v>
      </c>
      <c r="F246" t="s">
        <v>5786</v>
      </c>
      <c r="G246" t="s">
        <v>215</v>
      </c>
      <c r="H246">
        <v>5</v>
      </c>
      <c r="I246" t="s">
        <v>277</v>
      </c>
      <c r="J246" t="s">
        <v>5787</v>
      </c>
      <c r="K246" t="s">
        <v>5788</v>
      </c>
      <c r="L246">
        <v>1999</v>
      </c>
      <c r="M246">
        <v>1</v>
      </c>
      <c r="N246">
        <v>2</v>
      </c>
      <c r="O246" s="3">
        <v>0</v>
      </c>
      <c r="P246" s="3">
        <v>49252</v>
      </c>
      <c r="Q246" s="3" t="s">
        <v>169</v>
      </c>
      <c r="R246" s="3" t="s">
        <v>169</v>
      </c>
      <c r="S246" s="3">
        <v>61099</v>
      </c>
      <c r="X246" s="3">
        <f>Tabela3[[#This Row],[PropertyGFABuilding(s)]]+Tabela3[[#This Row],[PropertyGFAParking]]</f>
        <v>49252</v>
      </c>
      <c r="Y246" s="3">
        <f>Tabela3[[#This Row],[LargestPropertyUseTypeGFA]]+Tabela3[[#This Row],[SecondLargestPropertyUseTypeGFA]]+Tabela3[[#This Row],[ThirdLargestPropertyUseTypeGFA]]</f>
        <v>61099</v>
      </c>
      <c r="Z246" s="3">
        <f>Tabela3[[#This Row],[GFA total]]-Tabela3[[#This Row],[Kolumna3]]</f>
        <v>-11847</v>
      </c>
      <c r="AB246">
        <v>7</v>
      </c>
      <c r="AC246">
        <v>63.6</v>
      </c>
      <c r="AD246">
        <v>71.5</v>
      </c>
      <c r="AE246">
        <v>150.69999999999999</v>
      </c>
      <c r="AF246">
        <v>159</v>
      </c>
      <c r="AG246" s="3">
        <v>3886929</v>
      </c>
      <c r="AH246" s="3">
        <v>13262752.1371464</v>
      </c>
      <c r="AI246" s="3">
        <v>4367564</v>
      </c>
      <c r="AJ246" s="3">
        <v>14902746.8150624</v>
      </c>
      <c r="AK246" s="3">
        <v>0</v>
      </c>
      <c r="AL246" s="3">
        <v>0</v>
      </c>
      <c r="AM246" s="3">
        <v>719081</v>
      </c>
      <c r="AN246" s="3">
        <v>2453607</v>
      </c>
      <c r="AO246" s="3">
        <v>14334</v>
      </c>
      <c r="AP246" s="3">
        <v>1433424</v>
      </c>
      <c r="AQ246" s="3">
        <v>4891045.6608384</v>
      </c>
      <c r="AR246" s="3">
        <v>0</v>
      </c>
      <c r="AS246" s="3">
        <f>Tabela3[[#This Row],[NaturalGas(kBtu)]]+Tabela3[[#This Row],[Electricity(kBtu)]]+Tabela3[[#This Row],[SteamUse(kBtu)]]</f>
        <v>3887031</v>
      </c>
      <c r="AT246" s="3">
        <f>Tabela3[[#This Row],[SiteEnergyUse(kBtu)]]-Tabela3[[#This Row],[Kolumna1]]</f>
        <v>-102</v>
      </c>
      <c r="AU246">
        <v>93.23</v>
      </c>
      <c r="AV246">
        <v>1.68</v>
      </c>
      <c r="AW246" t="s">
        <v>55</v>
      </c>
      <c r="AY246" t="s">
        <v>56</v>
      </c>
    </row>
    <row r="247" spans="1:51" hidden="1" x14ac:dyDescent="0.25">
      <c r="A247">
        <v>31187</v>
      </c>
      <c r="B247">
        <v>2015</v>
      </c>
      <c r="C247" t="s">
        <v>102</v>
      </c>
      <c r="D247" t="s">
        <v>103</v>
      </c>
      <c r="E247" t="s">
        <v>12943</v>
      </c>
      <c r="F247" t="s">
        <v>12944</v>
      </c>
      <c r="G247" t="s">
        <v>867</v>
      </c>
      <c r="H247">
        <v>1</v>
      </c>
      <c r="I247" t="s">
        <v>372</v>
      </c>
      <c r="J247" t="s">
        <v>12945</v>
      </c>
      <c r="K247" t="s">
        <v>12946</v>
      </c>
      <c r="L247">
        <v>2011</v>
      </c>
      <c r="M247">
        <v>1</v>
      </c>
      <c r="N247">
        <v>5</v>
      </c>
      <c r="O247" s="3">
        <v>0</v>
      </c>
      <c r="P247" s="3">
        <v>63597</v>
      </c>
      <c r="Q247" s="3" t="s">
        <v>2959</v>
      </c>
      <c r="R247" s="3" t="s">
        <v>108</v>
      </c>
      <c r="S247" s="3">
        <v>63597</v>
      </c>
      <c r="T247" s="3" t="s">
        <v>62</v>
      </c>
      <c r="U247" s="3">
        <v>11550</v>
      </c>
      <c r="X247" s="3">
        <f>Tabela3[[#This Row],[PropertyGFABuilding(s)]]+Tabela3[[#This Row],[PropertyGFAParking]]</f>
        <v>63597</v>
      </c>
      <c r="Y247" s="3">
        <f>Tabela3[[#This Row],[LargestPropertyUseTypeGFA]]+Tabela3[[#This Row],[SecondLargestPropertyUseTypeGFA]]+Tabela3[[#This Row],[ThirdLargestPropertyUseTypeGFA]]</f>
        <v>75147</v>
      </c>
      <c r="Z247" s="3">
        <f>Tabela3[[#This Row],[GFA total]]-Tabela3[[#This Row],[Kolumna3]]</f>
        <v>-11550</v>
      </c>
      <c r="AB247">
        <v>90</v>
      </c>
      <c r="AC247">
        <v>32.5</v>
      </c>
      <c r="AD247">
        <v>33.4</v>
      </c>
      <c r="AE247">
        <v>72.599999999999994</v>
      </c>
      <c r="AF247">
        <v>73.5</v>
      </c>
      <c r="AG247" s="3">
        <v>2065554</v>
      </c>
      <c r="AH247" s="3">
        <v>7047962.7304464001</v>
      </c>
      <c r="AI247" s="3">
        <v>2124887</v>
      </c>
      <c r="AJ247" s="3">
        <v>7250415.3279991997</v>
      </c>
      <c r="AK247" s="3">
        <v>0</v>
      </c>
      <c r="AL247" s="3">
        <v>0</v>
      </c>
      <c r="AM247" s="3">
        <v>342978</v>
      </c>
      <c r="AN247" s="3">
        <v>1170291</v>
      </c>
      <c r="AO247" s="3">
        <v>8953</v>
      </c>
      <c r="AP247" s="3">
        <v>895312</v>
      </c>
      <c r="AQ247" s="3">
        <v>3054931.3201791998</v>
      </c>
      <c r="AR247" s="3">
        <v>0</v>
      </c>
      <c r="AS247" s="3">
        <f>Tabela3[[#This Row],[NaturalGas(kBtu)]]+Tabela3[[#This Row],[Electricity(kBtu)]]+Tabela3[[#This Row],[SteamUse(kBtu)]]</f>
        <v>2065603</v>
      </c>
      <c r="AT247" s="3">
        <f>Tabela3[[#This Row],[SiteEnergyUse(kBtu)]]-Tabela3[[#This Row],[Kolumna1]]</f>
        <v>-49</v>
      </c>
      <c r="AU247">
        <v>55.71</v>
      </c>
      <c r="AV247">
        <v>0.8</v>
      </c>
      <c r="AW247" t="s">
        <v>55</v>
      </c>
      <c r="AY247" t="s">
        <v>56</v>
      </c>
    </row>
    <row r="248" spans="1:51" hidden="1" x14ac:dyDescent="0.25">
      <c r="A248">
        <v>25542</v>
      </c>
      <c r="B248">
        <v>2015</v>
      </c>
      <c r="C248" t="s">
        <v>102</v>
      </c>
      <c r="D248" t="s">
        <v>103</v>
      </c>
      <c r="E248" t="s">
        <v>10087</v>
      </c>
      <c r="F248" t="s">
        <v>10088</v>
      </c>
      <c r="G248" t="s">
        <v>99</v>
      </c>
      <c r="H248">
        <v>7</v>
      </c>
      <c r="I248" t="s">
        <v>52</v>
      </c>
      <c r="J248" t="s">
        <v>10089</v>
      </c>
      <c r="K248" t="s">
        <v>10090</v>
      </c>
      <c r="L248">
        <v>1900</v>
      </c>
      <c r="M248">
        <v>1</v>
      </c>
      <c r="N248">
        <v>6</v>
      </c>
      <c r="O248" s="3">
        <v>11544</v>
      </c>
      <c r="P248" s="3">
        <v>67235</v>
      </c>
      <c r="Q248" s="3" t="s">
        <v>2959</v>
      </c>
      <c r="R248" s="3" t="s">
        <v>108</v>
      </c>
      <c r="S248" s="3">
        <v>78779</v>
      </c>
      <c r="T248" s="3" t="s">
        <v>62</v>
      </c>
      <c r="U248" s="3">
        <v>11544</v>
      </c>
      <c r="X248" s="3">
        <f>Tabela3[[#This Row],[PropertyGFABuilding(s)]]+Tabela3[[#This Row],[PropertyGFAParking]]</f>
        <v>78779</v>
      </c>
      <c r="Y248" s="3">
        <f>Tabela3[[#This Row],[LargestPropertyUseTypeGFA]]+Tabela3[[#This Row],[SecondLargestPropertyUseTypeGFA]]+Tabela3[[#This Row],[ThirdLargestPropertyUseTypeGFA]]</f>
        <v>90323</v>
      </c>
      <c r="Z248" s="3">
        <f>Tabela3[[#This Row],[GFA total]]-Tabela3[[#This Row],[Kolumna3]]</f>
        <v>-11544</v>
      </c>
      <c r="AB248">
        <v>73</v>
      </c>
      <c r="AC248">
        <v>23.5</v>
      </c>
      <c r="AD248">
        <v>25.7</v>
      </c>
      <c r="AE248">
        <v>57.8</v>
      </c>
      <c r="AF248">
        <v>63.8</v>
      </c>
      <c r="AG248" s="3">
        <v>1848656</v>
      </c>
      <c r="AH248" s="3">
        <v>6307876.0416895999</v>
      </c>
      <c r="AI248" s="3">
        <v>2023852</v>
      </c>
      <c r="AJ248" s="3">
        <v>6905669.6014432004</v>
      </c>
      <c r="AK248" s="3">
        <v>0</v>
      </c>
      <c r="AL248" s="3">
        <v>0</v>
      </c>
      <c r="AM248" s="3">
        <v>365908</v>
      </c>
      <c r="AN248" s="3">
        <v>1248529</v>
      </c>
      <c r="AO248" s="3">
        <v>6002</v>
      </c>
      <c r="AP248" s="3">
        <v>600179</v>
      </c>
      <c r="AQ248" s="3">
        <v>2047895.7333464001</v>
      </c>
      <c r="AR248" s="3">
        <v>0</v>
      </c>
      <c r="AS248" s="3">
        <f>Tabela3[[#This Row],[NaturalGas(kBtu)]]+Tabela3[[#This Row],[Electricity(kBtu)]]+Tabela3[[#This Row],[SteamUse(kBtu)]]</f>
        <v>1848708</v>
      </c>
      <c r="AT248" s="3">
        <f>Tabela3[[#This Row],[SiteEnergyUse(kBtu)]]-Tabela3[[#This Row],[Kolumna1]]</f>
        <v>-52</v>
      </c>
      <c r="AU248">
        <v>40.58</v>
      </c>
      <c r="AV248">
        <v>0.45</v>
      </c>
      <c r="AW248" t="s">
        <v>55</v>
      </c>
      <c r="AY248" t="s">
        <v>56</v>
      </c>
    </row>
    <row r="249" spans="1:51" hidden="1" x14ac:dyDescent="0.25">
      <c r="A249">
        <v>22805</v>
      </c>
      <c r="B249">
        <v>2015</v>
      </c>
      <c r="C249" t="s">
        <v>311</v>
      </c>
      <c r="D249" t="s">
        <v>312</v>
      </c>
      <c r="E249" t="s">
        <v>6887</v>
      </c>
      <c r="F249" t="s">
        <v>6888</v>
      </c>
      <c r="G249" t="s">
        <v>215</v>
      </c>
      <c r="H249">
        <v>5</v>
      </c>
      <c r="I249" t="s">
        <v>216</v>
      </c>
      <c r="J249" t="s">
        <v>6889</v>
      </c>
      <c r="K249" t="s">
        <v>6890</v>
      </c>
      <c r="L249">
        <v>1990</v>
      </c>
      <c r="M249">
        <v>1</v>
      </c>
      <c r="N249">
        <v>3</v>
      </c>
      <c r="O249" s="3">
        <v>11386</v>
      </c>
      <c r="P249" s="3">
        <v>17006</v>
      </c>
      <c r="Q249" s="3" t="s">
        <v>2355</v>
      </c>
      <c r="R249" s="3" t="s">
        <v>108</v>
      </c>
      <c r="S249" s="3">
        <v>21642</v>
      </c>
      <c r="T249" s="3" t="s">
        <v>62</v>
      </c>
      <c r="U249" s="3">
        <v>11386</v>
      </c>
      <c r="V249" s="3" t="s">
        <v>198</v>
      </c>
      <c r="W249" s="3">
        <v>6750</v>
      </c>
      <c r="X249" s="3">
        <f>Tabela3[[#This Row],[PropertyGFABuilding(s)]]+Tabela3[[#This Row],[PropertyGFAParking]]</f>
        <v>28392</v>
      </c>
      <c r="Y249" s="3">
        <f>Tabela3[[#This Row],[LargestPropertyUseTypeGFA]]+Tabela3[[#This Row],[SecondLargestPropertyUseTypeGFA]]+Tabela3[[#This Row],[ThirdLargestPropertyUseTypeGFA]]</f>
        <v>39778</v>
      </c>
      <c r="Z249" s="3">
        <f>Tabela3[[#This Row],[GFA total]]-Tabela3[[#This Row],[Kolumna3]]</f>
        <v>-11386</v>
      </c>
      <c r="AB249">
        <v>65</v>
      </c>
      <c r="AC249">
        <v>39.6</v>
      </c>
      <c r="AD249">
        <v>42.4</v>
      </c>
      <c r="AE249">
        <v>124.5</v>
      </c>
      <c r="AF249">
        <v>133.30000000000001</v>
      </c>
      <c r="AG249" s="3">
        <v>1125724</v>
      </c>
      <c r="AH249" s="3">
        <v>3841129.6905184002</v>
      </c>
      <c r="AI249" s="3">
        <v>1205113</v>
      </c>
      <c r="AJ249" s="3">
        <v>4112016.2000008002</v>
      </c>
      <c r="AK249" s="3">
        <v>0</v>
      </c>
      <c r="AL249" s="3">
        <v>0</v>
      </c>
      <c r="AM249" s="3">
        <v>329931</v>
      </c>
      <c r="AN249" s="3">
        <v>1125771</v>
      </c>
      <c r="AO249" s="3">
        <v>0</v>
      </c>
      <c r="AP249" s="3">
        <v>0</v>
      </c>
      <c r="AQ249" s="3">
        <v>0</v>
      </c>
      <c r="AR249" s="3">
        <v>0</v>
      </c>
      <c r="AS249" s="3">
        <f>Tabela3[[#This Row],[NaturalGas(kBtu)]]+Tabela3[[#This Row],[Electricity(kBtu)]]+Tabela3[[#This Row],[SteamUse(kBtu)]]</f>
        <v>1125771</v>
      </c>
      <c r="AT249" s="3">
        <f>Tabela3[[#This Row],[SiteEnergyUse(kBtu)]]-Tabela3[[#This Row],[Kolumna1]]</f>
        <v>-47</v>
      </c>
      <c r="AU249">
        <v>7.85</v>
      </c>
      <c r="AV249">
        <v>0.11</v>
      </c>
      <c r="AW249" t="s">
        <v>55</v>
      </c>
      <c r="AY249" t="s">
        <v>56</v>
      </c>
    </row>
    <row r="250" spans="1:51" hidden="1" x14ac:dyDescent="0.25">
      <c r="A250">
        <v>26141</v>
      </c>
      <c r="B250">
        <v>2015</v>
      </c>
      <c r="C250" t="s">
        <v>102</v>
      </c>
      <c r="D250" t="s">
        <v>103</v>
      </c>
      <c r="E250" t="s">
        <v>10801</v>
      </c>
      <c r="F250" t="s">
        <v>10802</v>
      </c>
      <c r="G250" t="s">
        <v>221</v>
      </c>
      <c r="H250">
        <v>7</v>
      </c>
      <c r="I250" t="s">
        <v>222</v>
      </c>
      <c r="J250" t="s">
        <v>10803</v>
      </c>
      <c r="K250" t="s">
        <v>10804</v>
      </c>
      <c r="L250">
        <v>2007</v>
      </c>
      <c r="M250">
        <v>1</v>
      </c>
      <c r="N250">
        <v>8</v>
      </c>
      <c r="O250" s="3">
        <v>20271</v>
      </c>
      <c r="P250" s="3">
        <v>45933</v>
      </c>
      <c r="Q250" s="3" t="s">
        <v>2959</v>
      </c>
      <c r="R250" s="3" t="s">
        <v>108</v>
      </c>
      <c r="S250" s="3">
        <v>57489</v>
      </c>
      <c r="T250" s="3" t="s">
        <v>62</v>
      </c>
      <c r="U250" s="3">
        <v>20000</v>
      </c>
      <c r="X250" s="3">
        <f>Tabela3[[#This Row],[PropertyGFABuilding(s)]]+Tabela3[[#This Row],[PropertyGFAParking]]</f>
        <v>66204</v>
      </c>
      <c r="Y250" s="3">
        <f>Tabela3[[#This Row],[LargestPropertyUseTypeGFA]]+Tabela3[[#This Row],[SecondLargestPropertyUseTypeGFA]]+Tabela3[[#This Row],[ThirdLargestPropertyUseTypeGFA]]</f>
        <v>77489</v>
      </c>
      <c r="Z250" s="3">
        <f>Tabela3[[#This Row],[GFA total]]-Tabela3[[#This Row],[Kolumna3]]</f>
        <v>-11285</v>
      </c>
      <c r="AB250">
        <v>95</v>
      </c>
      <c r="AC250">
        <v>34.5</v>
      </c>
      <c r="AD250">
        <v>35.5</v>
      </c>
      <c r="AE250">
        <v>76</v>
      </c>
      <c r="AF250">
        <v>79</v>
      </c>
      <c r="AG250" s="3">
        <v>1983256</v>
      </c>
      <c r="AH250" s="3">
        <v>6767150.3010496004</v>
      </c>
      <c r="AI250" s="3">
        <v>2039006</v>
      </c>
      <c r="AJ250" s="3">
        <v>6957377.1952496003</v>
      </c>
      <c r="AK250" s="3">
        <v>0</v>
      </c>
      <c r="AL250" s="3">
        <v>0</v>
      </c>
      <c r="AM250" s="3">
        <v>320599</v>
      </c>
      <c r="AN250" s="3">
        <v>1093929</v>
      </c>
      <c r="AO250" s="3">
        <v>8894</v>
      </c>
      <c r="AP250" s="3">
        <v>889373</v>
      </c>
      <c r="AQ250" s="3">
        <v>3034666.6112167998</v>
      </c>
      <c r="AR250" s="3">
        <v>0</v>
      </c>
      <c r="AS250" s="3">
        <f>Tabela3[[#This Row],[NaturalGas(kBtu)]]+Tabela3[[#This Row],[Electricity(kBtu)]]+Tabela3[[#This Row],[SteamUse(kBtu)]]</f>
        <v>1983302</v>
      </c>
      <c r="AT250" s="3">
        <f>Tabela3[[#This Row],[SiteEnergyUse(kBtu)]]-Tabela3[[#This Row],[Kolumna1]]</f>
        <v>-46</v>
      </c>
      <c r="AU250">
        <v>54.86</v>
      </c>
      <c r="AV250">
        <v>0.76</v>
      </c>
      <c r="AW250" t="s">
        <v>55</v>
      </c>
      <c r="AY250" t="s">
        <v>56</v>
      </c>
    </row>
    <row r="251" spans="1:51" hidden="1" x14ac:dyDescent="0.25">
      <c r="A251">
        <v>328</v>
      </c>
      <c r="B251">
        <v>2015</v>
      </c>
      <c r="C251" t="s">
        <v>47</v>
      </c>
      <c r="D251" t="s">
        <v>290</v>
      </c>
      <c r="E251" t="s">
        <v>1016</v>
      </c>
      <c r="F251" t="s">
        <v>1017</v>
      </c>
      <c r="G251" t="s">
        <v>51</v>
      </c>
      <c r="H251">
        <v>7</v>
      </c>
      <c r="I251" t="s">
        <v>52</v>
      </c>
      <c r="J251" t="s">
        <v>1018</v>
      </c>
      <c r="K251" t="s">
        <v>1019</v>
      </c>
      <c r="L251">
        <v>1976</v>
      </c>
      <c r="M251">
        <v>1</v>
      </c>
      <c r="N251">
        <v>33</v>
      </c>
      <c r="O251" s="3">
        <v>0</v>
      </c>
      <c r="P251" s="3">
        <v>791396</v>
      </c>
      <c r="Q251" s="3" t="s">
        <v>1020</v>
      </c>
      <c r="R251" s="3" t="s">
        <v>143</v>
      </c>
      <c r="S251" s="3">
        <v>637099</v>
      </c>
      <c r="T251" s="3" t="s">
        <v>62</v>
      </c>
      <c r="U251" s="3">
        <v>132465</v>
      </c>
      <c r="V251" s="3" t="s">
        <v>82</v>
      </c>
      <c r="W251" s="3">
        <v>33110</v>
      </c>
      <c r="X251" s="3">
        <f>Tabela3[[#This Row],[PropertyGFABuilding(s)]]+Tabela3[[#This Row],[PropertyGFAParking]]</f>
        <v>791396</v>
      </c>
      <c r="Y251" s="3">
        <f>Tabela3[[#This Row],[LargestPropertyUseTypeGFA]]+Tabela3[[#This Row],[SecondLargestPropertyUseTypeGFA]]+Tabela3[[#This Row],[ThirdLargestPropertyUseTypeGFA]]</f>
        <v>802674</v>
      </c>
      <c r="Z251" s="3">
        <f>Tabela3[[#This Row],[GFA total]]-Tabela3[[#This Row],[Kolumna3]]</f>
        <v>-11278</v>
      </c>
      <c r="AA251" t="s">
        <v>1021</v>
      </c>
      <c r="AB251">
        <v>89</v>
      </c>
      <c r="AC251">
        <v>59.8</v>
      </c>
      <c r="AD251">
        <v>0</v>
      </c>
      <c r="AE251">
        <v>187.7</v>
      </c>
      <c r="AF251">
        <v>0</v>
      </c>
      <c r="AG251" s="3">
        <v>40451748</v>
      </c>
      <c r="AH251" s="3">
        <v>138027092.14351681</v>
      </c>
      <c r="AI251" s="3">
        <v>0</v>
      </c>
      <c r="AJ251" s="3">
        <v>0</v>
      </c>
      <c r="AK251" s="3">
        <v>0</v>
      </c>
      <c r="AL251" s="3">
        <v>0</v>
      </c>
      <c r="AM251" s="3">
        <v>11855730</v>
      </c>
      <c r="AN251" s="3">
        <v>40453430</v>
      </c>
      <c r="AO251" s="3">
        <v>0</v>
      </c>
      <c r="AP251" s="3">
        <v>0</v>
      </c>
      <c r="AQ251" s="3">
        <v>0</v>
      </c>
      <c r="AR251" s="3">
        <v>0</v>
      </c>
      <c r="AS251" s="3">
        <f>Tabela3[[#This Row],[NaturalGas(kBtu)]]+Tabela3[[#This Row],[Electricity(kBtu)]]+Tabela3[[#This Row],[SteamUse(kBtu)]]</f>
        <v>40453430</v>
      </c>
      <c r="AT251" s="3">
        <f>Tabela3[[#This Row],[SiteEnergyUse(kBtu)]]-Tabela3[[#This Row],[Kolumna1]]</f>
        <v>-1682</v>
      </c>
      <c r="AU251">
        <v>282.01</v>
      </c>
      <c r="AV251">
        <v>0.14000000000000001</v>
      </c>
      <c r="AW251" t="s">
        <v>55</v>
      </c>
      <c r="AY251" t="s">
        <v>56</v>
      </c>
    </row>
    <row r="252" spans="1:51" hidden="1" x14ac:dyDescent="0.25">
      <c r="A252">
        <v>24646</v>
      </c>
      <c r="B252">
        <v>2015</v>
      </c>
      <c r="C252" t="s">
        <v>81</v>
      </c>
      <c r="D252" t="s">
        <v>82</v>
      </c>
      <c r="E252" t="s">
        <v>9103</v>
      </c>
      <c r="F252" t="s">
        <v>9104</v>
      </c>
      <c r="G252" t="s">
        <v>371</v>
      </c>
      <c r="H252">
        <v>1</v>
      </c>
      <c r="I252" t="s">
        <v>466</v>
      </c>
      <c r="J252" t="s">
        <v>9105</v>
      </c>
      <c r="K252" t="s">
        <v>9106</v>
      </c>
      <c r="L252">
        <v>1975</v>
      </c>
      <c r="M252">
        <v>1</v>
      </c>
      <c r="N252">
        <v>2</v>
      </c>
      <c r="O252" s="3">
        <v>0</v>
      </c>
      <c r="P252" s="3">
        <v>27227</v>
      </c>
      <c r="Q252" s="3" t="s">
        <v>9107</v>
      </c>
      <c r="R252" s="3" t="s">
        <v>1037</v>
      </c>
      <c r="S252" s="3">
        <v>29064</v>
      </c>
      <c r="T252" s="3" t="s">
        <v>142</v>
      </c>
      <c r="U252" s="3">
        <v>8508</v>
      </c>
      <c r="V252" s="3" t="s">
        <v>1105</v>
      </c>
      <c r="W252" s="3">
        <v>715</v>
      </c>
      <c r="X252" s="3">
        <f>Tabela3[[#This Row],[PropertyGFABuilding(s)]]+Tabela3[[#This Row],[PropertyGFAParking]]</f>
        <v>27227</v>
      </c>
      <c r="Y252" s="3">
        <f>Tabela3[[#This Row],[LargestPropertyUseTypeGFA]]+Tabela3[[#This Row],[SecondLargestPropertyUseTypeGFA]]+Tabela3[[#This Row],[ThirdLargestPropertyUseTypeGFA]]</f>
        <v>38287</v>
      </c>
      <c r="Z252" s="3">
        <f>Tabela3[[#This Row],[GFA total]]-Tabela3[[#This Row],[Kolumna3]]</f>
        <v>-11060</v>
      </c>
      <c r="AC252">
        <v>198.3</v>
      </c>
      <c r="AD252">
        <v>220.3</v>
      </c>
      <c r="AE252">
        <v>359</v>
      </c>
      <c r="AF252">
        <v>382.1</v>
      </c>
      <c r="AG252" s="3">
        <v>7801590</v>
      </c>
      <c r="AH252" s="3">
        <v>26620129.785144001</v>
      </c>
      <c r="AI252" s="3">
        <v>8666390</v>
      </c>
      <c r="AJ252" s="3">
        <v>29570949.840824001</v>
      </c>
      <c r="AK252" s="3">
        <v>0</v>
      </c>
      <c r="AL252" s="3">
        <v>0</v>
      </c>
      <c r="AM252" s="3">
        <v>831334</v>
      </c>
      <c r="AN252" s="3">
        <v>2836628</v>
      </c>
      <c r="AO252" s="3">
        <v>49651</v>
      </c>
      <c r="AP252" s="3">
        <v>4965080</v>
      </c>
      <c r="AQ252" s="3">
        <v>16941556.015328001</v>
      </c>
      <c r="AR252" s="3">
        <v>0</v>
      </c>
      <c r="AS252" s="3">
        <f>Tabela3[[#This Row],[NaturalGas(kBtu)]]+Tabela3[[#This Row],[Electricity(kBtu)]]+Tabela3[[#This Row],[SteamUse(kBtu)]]</f>
        <v>7801708</v>
      </c>
      <c r="AT252" s="3">
        <f>Tabela3[[#This Row],[SiteEnergyUse(kBtu)]]-Tabela3[[#This Row],[Kolumna1]]</f>
        <v>-118</v>
      </c>
      <c r="AU252">
        <v>283.47000000000003</v>
      </c>
      <c r="AV252">
        <v>9.9600000000000009</v>
      </c>
      <c r="AW252" t="s">
        <v>55</v>
      </c>
      <c r="AY252" t="s">
        <v>56</v>
      </c>
    </row>
    <row r="253" spans="1:51" hidden="1" x14ac:dyDescent="0.25">
      <c r="A253">
        <v>786</v>
      </c>
      <c r="B253">
        <v>2015</v>
      </c>
      <c r="C253" t="s">
        <v>47</v>
      </c>
      <c r="D253" t="s">
        <v>82</v>
      </c>
      <c r="E253" t="s">
        <v>2698</v>
      </c>
      <c r="F253" t="s">
        <v>2699</v>
      </c>
      <c r="G253" t="s">
        <v>581</v>
      </c>
      <c r="H253">
        <v>2</v>
      </c>
      <c r="I253" t="s">
        <v>246</v>
      </c>
      <c r="J253" t="s">
        <v>2700</v>
      </c>
      <c r="K253" t="s">
        <v>2701</v>
      </c>
      <c r="L253">
        <v>1985</v>
      </c>
      <c r="M253">
        <v>1</v>
      </c>
      <c r="N253">
        <v>1</v>
      </c>
      <c r="O253" s="3">
        <v>0</v>
      </c>
      <c r="P253" s="3">
        <v>66133</v>
      </c>
      <c r="Q253" s="3" t="s">
        <v>2451</v>
      </c>
      <c r="R253" s="3" t="s">
        <v>82</v>
      </c>
      <c r="S253" s="3">
        <v>60787</v>
      </c>
      <c r="T253" s="3" t="s">
        <v>143</v>
      </c>
      <c r="U253" s="3">
        <v>13805</v>
      </c>
      <c r="V253" s="3" t="s">
        <v>267</v>
      </c>
      <c r="W253" s="3">
        <v>2408</v>
      </c>
      <c r="X253" s="3">
        <f>Tabela3[[#This Row],[PropertyGFABuilding(s)]]+Tabela3[[#This Row],[PropertyGFAParking]]</f>
        <v>66133</v>
      </c>
      <c r="Y253" s="3">
        <f>Tabela3[[#This Row],[LargestPropertyUseTypeGFA]]+Tabela3[[#This Row],[SecondLargestPropertyUseTypeGFA]]+Tabela3[[#This Row],[ThirdLargestPropertyUseTypeGFA]]</f>
        <v>77000</v>
      </c>
      <c r="Z253" s="3">
        <f>Tabela3[[#This Row],[GFA total]]-Tabela3[[#This Row],[Kolumna3]]</f>
        <v>-10867</v>
      </c>
      <c r="AC253">
        <v>71.099999999999994</v>
      </c>
      <c r="AD253">
        <v>72.3</v>
      </c>
      <c r="AE253">
        <v>212.4</v>
      </c>
      <c r="AF253">
        <v>213.6</v>
      </c>
      <c r="AG253" s="3">
        <v>5477570</v>
      </c>
      <c r="AH253" s="3">
        <v>18690244.463911999</v>
      </c>
      <c r="AI253" s="3">
        <v>5565277</v>
      </c>
      <c r="AJ253" s="3">
        <v>18989513.1672232</v>
      </c>
      <c r="AK253" s="3">
        <v>0</v>
      </c>
      <c r="AL253" s="3">
        <v>0</v>
      </c>
      <c r="AM253" s="3">
        <v>1487159</v>
      </c>
      <c r="AN253" s="3">
        <v>5074397</v>
      </c>
      <c r="AO253" s="3">
        <v>4034</v>
      </c>
      <c r="AP253" s="3">
        <v>403382</v>
      </c>
      <c r="AQ253" s="3">
        <v>1376396.5028911999</v>
      </c>
      <c r="AR253" s="3">
        <v>0</v>
      </c>
      <c r="AS253" s="3">
        <f>Tabela3[[#This Row],[NaturalGas(kBtu)]]+Tabela3[[#This Row],[Electricity(kBtu)]]+Tabela3[[#This Row],[SteamUse(kBtu)]]</f>
        <v>5477779</v>
      </c>
      <c r="AT253" s="3">
        <f>Tabela3[[#This Row],[SiteEnergyUse(kBtu)]]-Tabela3[[#This Row],[Kolumna1]]</f>
        <v>-209</v>
      </c>
      <c r="AU253">
        <v>56.8</v>
      </c>
      <c r="AV253">
        <v>0.53</v>
      </c>
      <c r="AW253" t="s">
        <v>55</v>
      </c>
      <c r="AY253" t="s">
        <v>56</v>
      </c>
    </row>
    <row r="254" spans="1:51" hidden="1" x14ac:dyDescent="0.25">
      <c r="A254">
        <v>473</v>
      </c>
      <c r="B254">
        <v>2015</v>
      </c>
      <c r="C254" t="s">
        <v>47</v>
      </c>
      <c r="D254" t="s">
        <v>290</v>
      </c>
      <c r="E254" t="s">
        <v>1618</v>
      </c>
      <c r="F254" t="s">
        <v>1619</v>
      </c>
      <c r="G254" t="s">
        <v>221</v>
      </c>
      <c r="H254">
        <v>7</v>
      </c>
      <c r="I254" t="s">
        <v>229</v>
      </c>
      <c r="J254" t="s">
        <v>1620</v>
      </c>
      <c r="K254" t="s">
        <v>1621</v>
      </c>
      <c r="L254">
        <v>2009</v>
      </c>
      <c r="M254">
        <v>1</v>
      </c>
      <c r="N254">
        <v>5</v>
      </c>
      <c r="O254" s="3">
        <v>98700</v>
      </c>
      <c r="P254" s="3">
        <v>172371</v>
      </c>
      <c r="Q254" s="3" t="s">
        <v>1622</v>
      </c>
      <c r="R254" s="3" t="s">
        <v>143</v>
      </c>
      <c r="S254" s="3">
        <v>168132</v>
      </c>
      <c r="T254" s="3" t="s">
        <v>62</v>
      </c>
      <c r="U254" s="3">
        <v>96918</v>
      </c>
      <c r="V254" s="3" t="s">
        <v>392</v>
      </c>
      <c r="W254" s="3">
        <v>16862</v>
      </c>
      <c r="X254" s="3">
        <f>Tabela3[[#This Row],[PropertyGFABuilding(s)]]+Tabela3[[#This Row],[PropertyGFAParking]]</f>
        <v>271071</v>
      </c>
      <c r="Y254" s="3">
        <f>Tabela3[[#This Row],[LargestPropertyUseTypeGFA]]+Tabela3[[#This Row],[SecondLargestPropertyUseTypeGFA]]+Tabela3[[#This Row],[ThirdLargestPropertyUseTypeGFA]]</f>
        <v>281912</v>
      </c>
      <c r="Z254" s="3">
        <f>Tabela3[[#This Row],[GFA total]]-Tabela3[[#This Row],[Kolumna3]]</f>
        <v>-10841</v>
      </c>
      <c r="AB254">
        <v>96</v>
      </c>
      <c r="AC254">
        <v>42.7</v>
      </c>
      <c r="AD254">
        <v>42.8</v>
      </c>
      <c r="AE254">
        <v>132.5</v>
      </c>
      <c r="AF254">
        <v>132.5</v>
      </c>
      <c r="AG254" s="3">
        <v>7905095</v>
      </c>
      <c r="AH254" s="3">
        <v>26973303.501451999</v>
      </c>
      <c r="AI254" s="3">
        <v>7912423</v>
      </c>
      <c r="AJ254" s="3">
        <v>26998307.675096799</v>
      </c>
      <c r="AK254" s="3">
        <v>0</v>
      </c>
      <c r="AL254" s="3">
        <v>0</v>
      </c>
      <c r="AM254" s="3">
        <v>2273012</v>
      </c>
      <c r="AN254" s="3">
        <v>7755839</v>
      </c>
      <c r="AO254" s="3">
        <v>1496</v>
      </c>
      <c r="AP254" s="3">
        <v>149578</v>
      </c>
      <c r="AQ254" s="3">
        <v>510381.31624479999</v>
      </c>
      <c r="AR254" s="3">
        <v>0</v>
      </c>
      <c r="AS254" s="3">
        <f>Tabela3[[#This Row],[NaturalGas(kBtu)]]+Tabela3[[#This Row],[Electricity(kBtu)]]+Tabela3[[#This Row],[SteamUse(kBtu)]]</f>
        <v>7905417</v>
      </c>
      <c r="AT254" s="3">
        <f>Tabela3[[#This Row],[SiteEnergyUse(kBtu)]]-Tabela3[[#This Row],[Kolumna1]]</f>
        <v>-322</v>
      </c>
      <c r="AU254">
        <v>62.01</v>
      </c>
      <c r="AV254">
        <v>0.11</v>
      </c>
      <c r="AW254" t="s">
        <v>55</v>
      </c>
      <c r="AY254" t="s">
        <v>56</v>
      </c>
    </row>
    <row r="255" spans="1:51" hidden="1" x14ac:dyDescent="0.25">
      <c r="A255">
        <v>791</v>
      </c>
      <c r="B255">
        <v>2015</v>
      </c>
      <c r="C255" t="s">
        <v>47</v>
      </c>
      <c r="D255" t="s">
        <v>82</v>
      </c>
      <c r="E255" t="s">
        <v>2711</v>
      </c>
      <c r="F255" t="s">
        <v>2712</v>
      </c>
      <c r="G255" t="s">
        <v>488</v>
      </c>
      <c r="H255">
        <v>2</v>
      </c>
      <c r="I255" t="s">
        <v>246</v>
      </c>
      <c r="J255" t="s">
        <v>2713</v>
      </c>
      <c r="K255" t="s">
        <v>2714</v>
      </c>
      <c r="L255">
        <v>1970</v>
      </c>
      <c r="M255">
        <v>1</v>
      </c>
      <c r="N255">
        <v>1</v>
      </c>
      <c r="O255" s="3">
        <v>0</v>
      </c>
      <c r="P255" s="3">
        <v>141686</v>
      </c>
      <c r="Q255" s="3" t="s">
        <v>82</v>
      </c>
      <c r="R255" s="3" t="s">
        <v>82</v>
      </c>
      <c r="S255" s="3">
        <v>152511</v>
      </c>
      <c r="X255" s="3">
        <f>Tabela3[[#This Row],[PropertyGFABuilding(s)]]+Tabela3[[#This Row],[PropertyGFAParking]]</f>
        <v>141686</v>
      </c>
      <c r="Y255" s="3">
        <f>Tabela3[[#This Row],[LargestPropertyUseTypeGFA]]+Tabela3[[#This Row],[SecondLargestPropertyUseTypeGFA]]+Tabela3[[#This Row],[ThirdLargestPropertyUseTypeGFA]]</f>
        <v>152511</v>
      </c>
      <c r="Z255" s="3">
        <f>Tabela3[[#This Row],[GFA total]]-Tabela3[[#This Row],[Kolumna3]]</f>
        <v>-10825</v>
      </c>
      <c r="AC255">
        <v>44.6</v>
      </c>
      <c r="AD255">
        <v>44.6</v>
      </c>
      <c r="AE255">
        <v>140.1</v>
      </c>
      <c r="AF255">
        <v>140.1</v>
      </c>
      <c r="AG255" s="3">
        <v>6802622</v>
      </c>
      <c r="AH255" s="3">
        <v>23211509.515275199</v>
      </c>
      <c r="AI255" s="3">
        <v>6802622</v>
      </c>
      <c r="AJ255" s="3">
        <v>23211509.515275199</v>
      </c>
      <c r="AK255" s="3">
        <v>0</v>
      </c>
      <c r="AL255" s="3">
        <v>0</v>
      </c>
      <c r="AM255" s="3">
        <v>1993734</v>
      </c>
      <c r="AN255" s="3">
        <v>6802903</v>
      </c>
      <c r="AO255" s="3">
        <v>0</v>
      </c>
      <c r="AP255" s="3">
        <v>0</v>
      </c>
      <c r="AQ255" s="3">
        <v>0</v>
      </c>
      <c r="AR255" s="3">
        <v>0</v>
      </c>
      <c r="AS255" s="3">
        <f>Tabela3[[#This Row],[NaturalGas(kBtu)]]+Tabela3[[#This Row],[Electricity(kBtu)]]+Tabela3[[#This Row],[SteamUse(kBtu)]]</f>
        <v>6802903</v>
      </c>
      <c r="AT255" s="3">
        <f>Tabela3[[#This Row],[SiteEnergyUse(kBtu)]]-Tabela3[[#This Row],[Kolumna1]]</f>
        <v>-281</v>
      </c>
      <c r="AU255">
        <v>47.42</v>
      </c>
      <c r="AV255">
        <v>0.13</v>
      </c>
      <c r="AW255" t="s">
        <v>55</v>
      </c>
      <c r="AY255" t="s">
        <v>56</v>
      </c>
    </row>
    <row r="256" spans="1:51" hidden="1" x14ac:dyDescent="0.25">
      <c r="A256">
        <v>163</v>
      </c>
      <c r="B256">
        <v>2015</v>
      </c>
      <c r="C256" t="s">
        <v>81</v>
      </c>
      <c r="D256" t="s">
        <v>82</v>
      </c>
      <c r="E256" t="s">
        <v>547</v>
      </c>
      <c r="F256" t="s">
        <v>548</v>
      </c>
      <c r="G256" t="s">
        <v>99</v>
      </c>
      <c r="H256">
        <v>2</v>
      </c>
      <c r="I256" t="s">
        <v>52</v>
      </c>
      <c r="J256" t="s">
        <v>549</v>
      </c>
      <c r="K256" t="s">
        <v>550</v>
      </c>
      <c r="L256">
        <v>2006</v>
      </c>
      <c r="M256">
        <v>1</v>
      </c>
      <c r="N256">
        <v>4</v>
      </c>
      <c r="O256" s="3">
        <v>0</v>
      </c>
      <c r="P256" s="3">
        <v>61156</v>
      </c>
      <c r="Q256" s="3" t="s">
        <v>551</v>
      </c>
      <c r="R256" s="3" t="s">
        <v>82</v>
      </c>
      <c r="S256" s="3">
        <v>42755</v>
      </c>
      <c r="T256" s="3" t="s">
        <v>143</v>
      </c>
      <c r="U256" s="3">
        <v>29219</v>
      </c>
      <c r="X256" s="3">
        <f>Tabela3[[#This Row],[PropertyGFABuilding(s)]]+Tabela3[[#This Row],[PropertyGFAParking]]</f>
        <v>61156</v>
      </c>
      <c r="Y256" s="3">
        <f>Tabela3[[#This Row],[LargestPropertyUseTypeGFA]]+Tabela3[[#This Row],[SecondLargestPropertyUseTypeGFA]]+Tabela3[[#This Row],[ThirdLargestPropertyUseTypeGFA]]</f>
        <v>71974</v>
      </c>
      <c r="Z256" s="3">
        <f>Tabela3[[#This Row],[GFA total]]-Tabela3[[#This Row],[Kolumna3]]</f>
        <v>-10818</v>
      </c>
      <c r="AC256">
        <v>145</v>
      </c>
      <c r="AD256">
        <v>153.30000000000001</v>
      </c>
      <c r="AE256">
        <v>361.9</v>
      </c>
      <c r="AF256">
        <v>363.1</v>
      </c>
      <c r="AG256" s="3">
        <v>10434387</v>
      </c>
      <c r="AH256" s="3">
        <v>35603605.9531992</v>
      </c>
      <c r="AI256" s="3">
        <v>11034854</v>
      </c>
      <c r="AJ256" s="3">
        <v>37652484.383326396</v>
      </c>
      <c r="AK256" s="3">
        <v>0</v>
      </c>
      <c r="AL256" s="3">
        <v>0</v>
      </c>
      <c r="AM256" s="3">
        <v>2116762</v>
      </c>
      <c r="AN256" s="3">
        <v>7222692</v>
      </c>
      <c r="AO256" s="3">
        <v>32120</v>
      </c>
      <c r="AP256" s="3">
        <v>3211996</v>
      </c>
      <c r="AQ256" s="3">
        <v>10959785.170633599</v>
      </c>
      <c r="AR256" s="3">
        <v>0</v>
      </c>
      <c r="AS256" s="3">
        <f>Tabela3[[#This Row],[NaturalGas(kBtu)]]+Tabela3[[#This Row],[Electricity(kBtu)]]+Tabela3[[#This Row],[SteamUse(kBtu)]]</f>
        <v>10434688</v>
      </c>
      <c r="AT256" s="3">
        <f>Tabela3[[#This Row],[SiteEnergyUse(kBtu)]]-Tabela3[[#This Row],[Kolumna1]]</f>
        <v>-301</v>
      </c>
      <c r="AU256">
        <v>220.94</v>
      </c>
      <c r="AV256">
        <v>3.1</v>
      </c>
      <c r="AW256" t="s">
        <v>55</v>
      </c>
      <c r="AY256" t="s">
        <v>56</v>
      </c>
    </row>
    <row r="257" spans="1:51" hidden="1" x14ac:dyDescent="0.25">
      <c r="A257">
        <v>26848</v>
      </c>
      <c r="B257">
        <v>2015</v>
      </c>
      <c r="C257" t="s">
        <v>102</v>
      </c>
      <c r="D257" t="s">
        <v>103</v>
      </c>
      <c r="E257" t="s">
        <v>11538</v>
      </c>
      <c r="F257" t="s">
        <v>11539</v>
      </c>
      <c r="G257" t="s">
        <v>99</v>
      </c>
      <c r="H257">
        <v>2</v>
      </c>
      <c r="I257" t="s">
        <v>52</v>
      </c>
      <c r="J257" t="s">
        <v>11540</v>
      </c>
      <c r="K257" t="s">
        <v>11541</v>
      </c>
      <c r="L257">
        <v>2005</v>
      </c>
      <c r="M257">
        <v>1</v>
      </c>
      <c r="N257">
        <v>5</v>
      </c>
      <c r="O257" s="3">
        <v>18570</v>
      </c>
      <c r="P257" s="3">
        <v>49020</v>
      </c>
      <c r="Q257" s="3" t="s">
        <v>3025</v>
      </c>
      <c r="R257" s="3" t="s">
        <v>108</v>
      </c>
      <c r="S257" s="3">
        <v>75830</v>
      </c>
      <c r="T257" s="3" t="s">
        <v>143</v>
      </c>
      <c r="U257" s="3">
        <v>2500</v>
      </c>
      <c r="X257" s="3">
        <f>Tabela3[[#This Row],[PropertyGFABuilding(s)]]+Tabela3[[#This Row],[PropertyGFAParking]]</f>
        <v>67590</v>
      </c>
      <c r="Y257" s="3">
        <f>Tabela3[[#This Row],[LargestPropertyUseTypeGFA]]+Tabela3[[#This Row],[SecondLargestPropertyUseTypeGFA]]+Tabela3[[#This Row],[ThirdLargestPropertyUseTypeGFA]]</f>
        <v>78330</v>
      </c>
      <c r="Z257" s="3">
        <f>Tabela3[[#This Row],[GFA total]]-Tabela3[[#This Row],[Kolumna3]]</f>
        <v>-10740</v>
      </c>
      <c r="AC257">
        <v>43.2</v>
      </c>
      <c r="AD257">
        <v>47.7</v>
      </c>
      <c r="AE257">
        <v>74.3</v>
      </c>
      <c r="AF257">
        <v>80</v>
      </c>
      <c r="AG257" s="3">
        <v>3383279</v>
      </c>
      <c r="AH257" s="3">
        <v>11544227.020306399</v>
      </c>
      <c r="AI257" s="3">
        <v>3735284</v>
      </c>
      <c r="AJ257" s="3">
        <v>12745317.9242144</v>
      </c>
      <c r="AK257" s="3">
        <v>0</v>
      </c>
      <c r="AL257" s="3">
        <v>0</v>
      </c>
      <c r="AM257" s="3">
        <v>317863</v>
      </c>
      <c r="AN257" s="3">
        <v>1084594</v>
      </c>
      <c r="AO257" s="3">
        <v>22987</v>
      </c>
      <c r="AP257" s="3">
        <v>2298730</v>
      </c>
      <c r="AQ257" s="3">
        <v>7843592.2601680001</v>
      </c>
      <c r="AR257" s="3">
        <v>0</v>
      </c>
      <c r="AS257" s="3">
        <f>Tabela3[[#This Row],[NaturalGas(kBtu)]]+Tabela3[[#This Row],[Electricity(kBtu)]]+Tabela3[[#This Row],[SteamUse(kBtu)]]</f>
        <v>3383324</v>
      </c>
      <c r="AT257" s="3">
        <f>Tabela3[[#This Row],[SiteEnergyUse(kBtu)]]-Tabela3[[#This Row],[Kolumna1]]</f>
        <v>-45</v>
      </c>
      <c r="AU257">
        <v>129.65</v>
      </c>
      <c r="AV257">
        <v>1.85</v>
      </c>
      <c r="AW257" t="s">
        <v>55</v>
      </c>
      <c r="AY257" t="s">
        <v>56</v>
      </c>
    </row>
    <row r="258" spans="1:51" hidden="1" x14ac:dyDescent="0.25">
      <c r="A258">
        <v>604</v>
      </c>
      <c r="B258">
        <v>2015</v>
      </c>
      <c r="C258" t="s">
        <v>47</v>
      </c>
      <c r="D258" t="s">
        <v>290</v>
      </c>
      <c r="E258" t="s">
        <v>2072</v>
      </c>
      <c r="F258" t="s">
        <v>2073</v>
      </c>
      <c r="G258" t="s">
        <v>221</v>
      </c>
      <c r="H258">
        <v>7</v>
      </c>
      <c r="I258" t="s">
        <v>229</v>
      </c>
      <c r="J258" t="s">
        <v>2074</v>
      </c>
      <c r="K258" t="s">
        <v>2075</v>
      </c>
      <c r="L258">
        <v>1971</v>
      </c>
      <c r="M258">
        <v>1</v>
      </c>
      <c r="N258">
        <v>11</v>
      </c>
      <c r="O258" s="3">
        <v>0</v>
      </c>
      <c r="P258" s="3">
        <v>124721</v>
      </c>
      <c r="Q258" s="3" t="s">
        <v>2076</v>
      </c>
      <c r="R258" s="3" t="s">
        <v>143</v>
      </c>
      <c r="S258" s="3">
        <v>107594</v>
      </c>
      <c r="T258" s="3" t="s">
        <v>63</v>
      </c>
      <c r="U258" s="3">
        <v>15600</v>
      </c>
      <c r="V258" s="3" t="s">
        <v>62</v>
      </c>
      <c r="W258" s="3">
        <v>12000</v>
      </c>
      <c r="X258" s="3">
        <f>Tabela3[[#This Row],[PropertyGFABuilding(s)]]+Tabela3[[#This Row],[PropertyGFAParking]]</f>
        <v>124721</v>
      </c>
      <c r="Y258" s="3">
        <f>Tabela3[[#This Row],[LargestPropertyUseTypeGFA]]+Tabela3[[#This Row],[SecondLargestPropertyUseTypeGFA]]+Tabela3[[#This Row],[ThirdLargestPropertyUseTypeGFA]]</f>
        <v>135194</v>
      </c>
      <c r="Z258" s="3">
        <f>Tabela3[[#This Row],[GFA total]]-Tabela3[[#This Row],[Kolumna3]]</f>
        <v>-10473</v>
      </c>
      <c r="AB258">
        <v>56</v>
      </c>
      <c r="AC258">
        <v>111.9</v>
      </c>
      <c r="AD258">
        <v>118.6</v>
      </c>
      <c r="AE258">
        <v>255.8</v>
      </c>
      <c r="AF258">
        <v>262.89999999999998</v>
      </c>
      <c r="AG258" s="3">
        <v>13951571</v>
      </c>
      <c r="AH258" s="3">
        <v>47604735.794453599</v>
      </c>
      <c r="AI258" s="3">
        <v>14797856</v>
      </c>
      <c r="AJ258" s="3">
        <v>50492380.048409604</v>
      </c>
      <c r="AK258" s="3">
        <v>0</v>
      </c>
      <c r="AL258" s="3">
        <v>0</v>
      </c>
      <c r="AM258" s="3">
        <v>2419754</v>
      </c>
      <c r="AN258" s="3">
        <v>8256543</v>
      </c>
      <c r="AO258" s="3">
        <v>56954</v>
      </c>
      <c r="AP258" s="3">
        <v>5695371</v>
      </c>
      <c r="AQ258" s="3">
        <v>19433412.316533599</v>
      </c>
      <c r="AR258" s="3">
        <v>0</v>
      </c>
      <c r="AS258" s="3">
        <f>Tabela3[[#This Row],[NaturalGas(kBtu)]]+Tabela3[[#This Row],[Electricity(kBtu)]]+Tabela3[[#This Row],[SteamUse(kBtu)]]</f>
        <v>13951914</v>
      </c>
      <c r="AT258" s="3">
        <f>Tabela3[[#This Row],[SiteEnergyUse(kBtu)]]-Tabela3[[#This Row],[Kolumna1]]</f>
        <v>-343</v>
      </c>
      <c r="AU258">
        <v>360.04</v>
      </c>
      <c r="AV258">
        <v>2.6</v>
      </c>
      <c r="AW258" t="s">
        <v>55</v>
      </c>
      <c r="AY258" t="s">
        <v>56</v>
      </c>
    </row>
    <row r="259" spans="1:51" hidden="1" x14ac:dyDescent="0.25">
      <c r="A259">
        <v>24184</v>
      </c>
      <c r="B259">
        <v>2015</v>
      </c>
      <c r="C259" t="s">
        <v>311</v>
      </c>
      <c r="D259" t="s">
        <v>312</v>
      </c>
      <c r="E259" t="s">
        <v>8596</v>
      </c>
      <c r="F259" t="s">
        <v>8597</v>
      </c>
      <c r="G259" t="s">
        <v>257</v>
      </c>
      <c r="H259">
        <v>5</v>
      </c>
      <c r="I259" t="s">
        <v>216</v>
      </c>
      <c r="J259" t="s">
        <v>8598</v>
      </c>
      <c r="K259" t="s">
        <v>8599</v>
      </c>
      <c r="L259">
        <v>1992</v>
      </c>
      <c r="M259">
        <v>1</v>
      </c>
      <c r="N259">
        <v>4</v>
      </c>
      <c r="O259" s="3">
        <v>0</v>
      </c>
      <c r="P259" s="3">
        <v>22935</v>
      </c>
      <c r="Q259" s="3" t="s">
        <v>2959</v>
      </c>
      <c r="R259" s="3" t="s">
        <v>108</v>
      </c>
      <c r="S259" s="3">
        <v>22935</v>
      </c>
      <c r="T259" s="3" t="s">
        <v>62</v>
      </c>
      <c r="U259" s="3">
        <v>10400</v>
      </c>
      <c r="X259" s="3">
        <f>Tabela3[[#This Row],[PropertyGFABuilding(s)]]+Tabela3[[#This Row],[PropertyGFAParking]]</f>
        <v>22935</v>
      </c>
      <c r="Y259" s="3">
        <f>Tabela3[[#This Row],[LargestPropertyUseTypeGFA]]+Tabela3[[#This Row],[SecondLargestPropertyUseTypeGFA]]+Tabela3[[#This Row],[ThirdLargestPropertyUseTypeGFA]]</f>
        <v>33335</v>
      </c>
      <c r="Z259" s="3">
        <f>Tabela3[[#This Row],[GFA total]]-Tabela3[[#This Row],[Kolumna3]]</f>
        <v>-10400</v>
      </c>
      <c r="AC259">
        <v>20.9</v>
      </c>
      <c r="AD259">
        <v>22.4</v>
      </c>
      <c r="AE259">
        <v>65.599999999999994</v>
      </c>
      <c r="AF259">
        <v>70.400000000000006</v>
      </c>
      <c r="AG259" s="3">
        <v>479358</v>
      </c>
      <c r="AH259" s="3">
        <v>1635637.3730927999</v>
      </c>
      <c r="AI259" s="3">
        <v>514475</v>
      </c>
      <c r="AJ259" s="3">
        <v>1755461.54966</v>
      </c>
      <c r="AK259" s="3">
        <v>0</v>
      </c>
      <c r="AL259" s="3">
        <v>0</v>
      </c>
      <c r="AM259" s="3">
        <v>140492</v>
      </c>
      <c r="AN259" s="3">
        <v>479378</v>
      </c>
      <c r="AO259" s="3">
        <v>0</v>
      </c>
      <c r="AP259" s="3">
        <v>0</v>
      </c>
      <c r="AQ259" s="3">
        <v>0</v>
      </c>
      <c r="AR259" s="3">
        <v>0</v>
      </c>
      <c r="AS259" s="3">
        <f>Tabela3[[#This Row],[NaturalGas(kBtu)]]+Tabela3[[#This Row],[Electricity(kBtu)]]+Tabela3[[#This Row],[SteamUse(kBtu)]]</f>
        <v>479378</v>
      </c>
      <c r="AT259" s="3">
        <f>Tabela3[[#This Row],[SiteEnergyUse(kBtu)]]-Tabela3[[#This Row],[Kolumna1]]</f>
        <v>-20</v>
      </c>
      <c r="AU259">
        <v>3.34</v>
      </c>
      <c r="AV259">
        <v>0.06</v>
      </c>
      <c r="AW259" t="s">
        <v>55</v>
      </c>
      <c r="AY259" t="s">
        <v>56</v>
      </c>
    </row>
    <row r="260" spans="1:51" hidden="1" x14ac:dyDescent="0.25">
      <c r="A260">
        <v>19699</v>
      </c>
      <c r="B260">
        <v>2015</v>
      </c>
      <c r="C260" t="s">
        <v>311</v>
      </c>
      <c r="D260" t="s">
        <v>312</v>
      </c>
      <c r="E260" t="s">
        <v>3246</v>
      </c>
      <c r="F260" t="s">
        <v>3247</v>
      </c>
      <c r="G260" t="s">
        <v>251</v>
      </c>
      <c r="H260">
        <v>7</v>
      </c>
      <c r="I260" t="s">
        <v>222</v>
      </c>
      <c r="J260" t="s">
        <v>3248</v>
      </c>
      <c r="K260" t="s">
        <v>3249</v>
      </c>
      <c r="L260">
        <v>1993</v>
      </c>
      <c r="M260">
        <v>1</v>
      </c>
      <c r="N260">
        <v>3</v>
      </c>
      <c r="O260" s="3">
        <v>0</v>
      </c>
      <c r="P260" s="3">
        <v>24178</v>
      </c>
      <c r="Q260" s="3" t="s">
        <v>108</v>
      </c>
      <c r="R260" s="3" t="s">
        <v>108</v>
      </c>
      <c r="S260" s="3">
        <v>34476</v>
      </c>
      <c r="X260" s="3">
        <f>Tabela3[[#This Row],[PropertyGFABuilding(s)]]+Tabela3[[#This Row],[PropertyGFAParking]]</f>
        <v>24178</v>
      </c>
      <c r="Y260" s="3">
        <f>Tabela3[[#This Row],[LargestPropertyUseTypeGFA]]+Tabela3[[#This Row],[SecondLargestPropertyUseTypeGFA]]+Tabela3[[#This Row],[ThirdLargestPropertyUseTypeGFA]]</f>
        <v>34476</v>
      </c>
      <c r="Z260" s="3">
        <f>Tabela3[[#This Row],[GFA total]]-Tabela3[[#This Row],[Kolumna3]]</f>
        <v>-10298</v>
      </c>
      <c r="AB260">
        <v>97</v>
      </c>
      <c r="AC260">
        <v>22.6</v>
      </c>
      <c r="AD260">
        <v>25</v>
      </c>
      <c r="AE260">
        <v>55.4</v>
      </c>
      <c r="AF260">
        <v>59.5</v>
      </c>
      <c r="AG260" s="3">
        <v>777696</v>
      </c>
      <c r="AH260" s="3">
        <v>2653608.8737535998</v>
      </c>
      <c r="AI260" s="3">
        <v>862666</v>
      </c>
      <c r="AJ260" s="3">
        <v>2943538.5455056001</v>
      </c>
      <c r="AK260" s="3">
        <v>0</v>
      </c>
      <c r="AL260" s="3">
        <v>0</v>
      </c>
      <c r="AM260" s="3">
        <v>153160</v>
      </c>
      <c r="AN260" s="3">
        <v>522603</v>
      </c>
      <c r="AO260" s="3">
        <v>2551</v>
      </c>
      <c r="AP260" s="3">
        <v>255114</v>
      </c>
      <c r="AQ260" s="3">
        <v>870485.09214239998</v>
      </c>
      <c r="AR260" s="3">
        <v>0</v>
      </c>
      <c r="AS260" s="3">
        <f>Tabela3[[#This Row],[NaturalGas(kBtu)]]+Tabela3[[#This Row],[Electricity(kBtu)]]+Tabela3[[#This Row],[SteamUse(kBtu)]]</f>
        <v>777717</v>
      </c>
      <c r="AT260" s="3">
        <f>Tabela3[[#This Row],[SiteEnergyUse(kBtu)]]-Tabela3[[#This Row],[Kolumna1]]</f>
        <v>-21</v>
      </c>
      <c r="AU260">
        <v>17.190000000000001</v>
      </c>
      <c r="AV260">
        <v>0.62</v>
      </c>
      <c r="AW260" t="s">
        <v>70</v>
      </c>
      <c r="AY260" t="s">
        <v>56</v>
      </c>
    </row>
    <row r="261" spans="1:51" hidden="1" x14ac:dyDescent="0.25">
      <c r="A261">
        <v>33527</v>
      </c>
      <c r="B261">
        <v>2015</v>
      </c>
      <c r="C261" t="s">
        <v>47</v>
      </c>
      <c r="D261" t="s">
        <v>182</v>
      </c>
      <c r="E261" t="s">
        <v>12968</v>
      </c>
      <c r="F261" t="s">
        <v>12969</v>
      </c>
      <c r="G261" t="s">
        <v>270</v>
      </c>
      <c r="H261">
        <v>3</v>
      </c>
      <c r="I261" t="s">
        <v>206</v>
      </c>
      <c r="J261" t="s">
        <v>12970</v>
      </c>
      <c r="K261" t="s">
        <v>12971</v>
      </c>
      <c r="L261">
        <v>2013</v>
      </c>
      <c r="M261">
        <v>1</v>
      </c>
      <c r="N261">
        <v>1</v>
      </c>
      <c r="O261" s="3">
        <v>0</v>
      </c>
      <c r="P261" s="3">
        <v>57468</v>
      </c>
      <c r="Q261" s="3" t="s">
        <v>182</v>
      </c>
      <c r="R261" s="3" t="s">
        <v>182</v>
      </c>
      <c r="S261" s="3">
        <v>67750</v>
      </c>
      <c r="X261" s="3">
        <f>Tabela3[[#This Row],[PropertyGFABuilding(s)]]+Tabela3[[#This Row],[PropertyGFAParking]]</f>
        <v>57468</v>
      </c>
      <c r="Y261" s="3">
        <f>Tabela3[[#This Row],[LargestPropertyUseTypeGFA]]+Tabela3[[#This Row],[SecondLargestPropertyUseTypeGFA]]+Tabela3[[#This Row],[ThirdLargestPropertyUseTypeGFA]]</f>
        <v>67750</v>
      </c>
      <c r="Z261" s="3">
        <f>Tabela3[[#This Row],[GFA total]]-Tabela3[[#This Row],[Kolumna3]]</f>
        <v>-10282</v>
      </c>
      <c r="AC261">
        <v>43.3</v>
      </c>
      <c r="AD261">
        <v>49.8</v>
      </c>
      <c r="AE261">
        <v>101.8</v>
      </c>
      <c r="AF261">
        <v>111.2</v>
      </c>
      <c r="AG261" s="3">
        <v>2932696</v>
      </c>
      <c r="AH261" s="3">
        <v>10006774.0217536</v>
      </c>
      <c r="AI261" s="3">
        <v>3370727</v>
      </c>
      <c r="AJ261" s="3">
        <v>11501397.818943201</v>
      </c>
      <c r="AK261" s="3">
        <v>0</v>
      </c>
      <c r="AL261" s="3">
        <v>0</v>
      </c>
      <c r="AM261" s="3">
        <v>534956</v>
      </c>
      <c r="AN261" s="3">
        <v>1825344</v>
      </c>
      <c r="AO261" s="3">
        <v>11074</v>
      </c>
      <c r="AP261" s="3">
        <v>1107428</v>
      </c>
      <c r="AQ261" s="3">
        <v>3778701.1478048</v>
      </c>
      <c r="AR261" s="3">
        <v>0</v>
      </c>
      <c r="AS261" s="3">
        <f>Tabela3[[#This Row],[NaturalGas(kBtu)]]+Tabela3[[#This Row],[Electricity(kBtu)]]+Tabela3[[#This Row],[SteamUse(kBtu)]]</f>
        <v>2932772</v>
      </c>
      <c r="AT261" s="3">
        <f>Tabela3[[#This Row],[SiteEnergyUse(kBtu)]]-Tabela3[[#This Row],[Kolumna1]]</f>
        <v>-76</v>
      </c>
      <c r="AU261">
        <v>71.540000000000006</v>
      </c>
      <c r="AV261">
        <v>1.1100000000000001</v>
      </c>
      <c r="AW261" t="s">
        <v>55</v>
      </c>
      <c r="AY261" t="s">
        <v>56</v>
      </c>
    </row>
    <row r="262" spans="1:51" hidden="1" x14ac:dyDescent="0.25">
      <c r="A262">
        <v>27459</v>
      </c>
      <c r="B262">
        <v>2015</v>
      </c>
      <c r="C262" t="s">
        <v>311</v>
      </c>
      <c r="D262" t="s">
        <v>312</v>
      </c>
      <c r="E262" t="s">
        <v>12170</v>
      </c>
      <c r="F262" t="s">
        <v>12171</v>
      </c>
      <c r="G262" t="s">
        <v>221</v>
      </c>
      <c r="H262">
        <v>7</v>
      </c>
      <c r="I262" t="s">
        <v>222</v>
      </c>
      <c r="J262" t="s">
        <v>12172</v>
      </c>
      <c r="K262" t="s">
        <v>12173</v>
      </c>
      <c r="L262">
        <v>2005</v>
      </c>
      <c r="M262">
        <v>1</v>
      </c>
      <c r="N262">
        <v>4</v>
      </c>
      <c r="O262" s="3">
        <v>25010</v>
      </c>
      <c r="P262" s="3">
        <v>62251</v>
      </c>
      <c r="Q262" s="3" t="s">
        <v>108</v>
      </c>
      <c r="R262" s="3" t="s">
        <v>108</v>
      </c>
      <c r="S262" s="3">
        <v>97425</v>
      </c>
      <c r="X262" s="3">
        <f>Tabela3[[#This Row],[PropertyGFABuilding(s)]]+Tabela3[[#This Row],[PropertyGFAParking]]</f>
        <v>87261</v>
      </c>
      <c r="Y262" s="3">
        <f>Tabela3[[#This Row],[LargestPropertyUseTypeGFA]]+Tabela3[[#This Row],[SecondLargestPropertyUseTypeGFA]]+Tabela3[[#This Row],[ThirdLargestPropertyUseTypeGFA]]</f>
        <v>97425</v>
      </c>
      <c r="Z262" s="3">
        <f>Tabela3[[#This Row],[GFA total]]-Tabela3[[#This Row],[Kolumna3]]</f>
        <v>-10164</v>
      </c>
      <c r="AB262">
        <v>95</v>
      </c>
      <c r="AC262">
        <v>18.100000000000001</v>
      </c>
      <c r="AD262">
        <v>19.8</v>
      </c>
      <c r="AE262">
        <v>41.7</v>
      </c>
      <c r="AF262">
        <v>45.6</v>
      </c>
      <c r="AG262" s="3">
        <v>1760694</v>
      </c>
      <c r="AH262" s="3">
        <v>6007737.2422703998</v>
      </c>
      <c r="AI262" s="3">
        <v>1928447</v>
      </c>
      <c r="AJ262" s="3">
        <v>6580134.2320951996</v>
      </c>
      <c r="AK262" s="3">
        <v>0</v>
      </c>
      <c r="AL262" s="3">
        <v>0</v>
      </c>
      <c r="AM262" s="3">
        <v>309833</v>
      </c>
      <c r="AN262" s="3">
        <v>1057194</v>
      </c>
      <c r="AO262" s="3">
        <v>7035</v>
      </c>
      <c r="AP262" s="3">
        <v>703544</v>
      </c>
      <c r="AQ262" s="3">
        <v>2400591.7498304001</v>
      </c>
      <c r="AR262" s="3">
        <v>0</v>
      </c>
      <c r="AS262" s="3">
        <f>Tabela3[[#This Row],[NaturalGas(kBtu)]]+Tabela3[[#This Row],[Electricity(kBtu)]]+Tabela3[[#This Row],[SteamUse(kBtu)]]</f>
        <v>1760738</v>
      </c>
      <c r="AT262" s="3">
        <f>Tabela3[[#This Row],[SiteEnergyUse(kBtu)]]-Tabela3[[#This Row],[Kolumna1]]</f>
        <v>-44</v>
      </c>
      <c r="AU262">
        <v>44.74</v>
      </c>
      <c r="AV262">
        <v>0.46</v>
      </c>
      <c r="AW262" t="s">
        <v>55</v>
      </c>
      <c r="AY262" t="s">
        <v>56</v>
      </c>
    </row>
    <row r="263" spans="1:51" hidden="1" x14ac:dyDescent="0.25">
      <c r="A263">
        <v>21830</v>
      </c>
      <c r="B263">
        <v>2015</v>
      </c>
      <c r="C263" t="s">
        <v>102</v>
      </c>
      <c r="D263" t="s">
        <v>103</v>
      </c>
      <c r="E263" t="s">
        <v>6227</v>
      </c>
      <c r="F263" t="s">
        <v>6228</v>
      </c>
      <c r="G263" t="s">
        <v>365</v>
      </c>
      <c r="H263">
        <v>3</v>
      </c>
      <c r="I263" t="s">
        <v>194</v>
      </c>
      <c r="J263" t="s">
        <v>6229</v>
      </c>
      <c r="K263" t="s">
        <v>6230</v>
      </c>
      <c r="L263">
        <v>2008</v>
      </c>
      <c r="M263">
        <v>1</v>
      </c>
      <c r="N263">
        <v>6</v>
      </c>
      <c r="O263" s="3">
        <v>0</v>
      </c>
      <c r="P263" s="3">
        <v>27468</v>
      </c>
      <c r="Q263" s="3" t="s">
        <v>2355</v>
      </c>
      <c r="R263" s="3" t="s">
        <v>108</v>
      </c>
      <c r="S263" s="3">
        <v>23600</v>
      </c>
      <c r="T263" s="3" t="s">
        <v>62</v>
      </c>
      <c r="U263" s="3">
        <v>10900</v>
      </c>
      <c r="V263" s="3" t="s">
        <v>198</v>
      </c>
      <c r="W263" s="3">
        <v>3000</v>
      </c>
      <c r="X263" s="3">
        <f>Tabela3[[#This Row],[PropertyGFABuilding(s)]]+Tabela3[[#This Row],[PropertyGFAParking]]</f>
        <v>27468</v>
      </c>
      <c r="Y263" s="3">
        <f>Tabela3[[#This Row],[LargestPropertyUseTypeGFA]]+Tabela3[[#This Row],[SecondLargestPropertyUseTypeGFA]]+Tabela3[[#This Row],[ThirdLargestPropertyUseTypeGFA]]</f>
        <v>37500</v>
      </c>
      <c r="Z263" s="3">
        <f>Tabela3[[#This Row],[GFA total]]-Tabela3[[#This Row],[Kolumna3]]</f>
        <v>-10032</v>
      </c>
      <c r="AC263">
        <v>45.2</v>
      </c>
      <c r="AD263">
        <v>48.3</v>
      </c>
      <c r="AE263">
        <v>127.9</v>
      </c>
      <c r="AF263">
        <v>135</v>
      </c>
      <c r="AG263" s="3">
        <v>1202081</v>
      </c>
      <c r="AH263" s="3">
        <v>4101670.5866696001</v>
      </c>
      <c r="AI263" s="3">
        <v>1285997</v>
      </c>
      <c r="AJ263" s="3">
        <v>4388003.8611752</v>
      </c>
      <c r="AK263" s="3">
        <v>0</v>
      </c>
      <c r="AL263" s="3">
        <v>0</v>
      </c>
      <c r="AM263" s="3">
        <v>300039</v>
      </c>
      <c r="AN263" s="3">
        <v>1023777</v>
      </c>
      <c r="AO263" s="3">
        <v>1783</v>
      </c>
      <c r="AP263" s="3">
        <v>178346</v>
      </c>
      <c r="AQ263" s="3">
        <v>608541.80579360004</v>
      </c>
      <c r="AR263" s="3">
        <v>0</v>
      </c>
      <c r="AS263" s="3">
        <f>Tabela3[[#This Row],[NaturalGas(kBtu)]]+Tabela3[[#This Row],[Electricity(kBtu)]]+Tabela3[[#This Row],[SteamUse(kBtu)]]</f>
        <v>1202123</v>
      </c>
      <c r="AT263" s="3">
        <f>Tabela3[[#This Row],[SiteEnergyUse(kBtu)]]-Tabela3[[#This Row],[Kolumna1]]</f>
        <v>-42</v>
      </c>
      <c r="AU263">
        <v>16.61</v>
      </c>
      <c r="AV263">
        <v>0.44</v>
      </c>
      <c r="AW263" t="s">
        <v>55</v>
      </c>
      <c r="AY263" t="s">
        <v>56</v>
      </c>
    </row>
    <row r="264" spans="1:51" hidden="1" x14ac:dyDescent="0.25">
      <c r="A264">
        <v>24579</v>
      </c>
      <c r="B264">
        <v>2015</v>
      </c>
      <c r="C264" t="s">
        <v>47</v>
      </c>
      <c r="D264" t="s">
        <v>82</v>
      </c>
      <c r="E264" t="s">
        <v>9002</v>
      </c>
      <c r="F264" t="s">
        <v>9003</v>
      </c>
      <c r="G264" t="s">
        <v>581</v>
      </c>
      <c r="H264">
        <v>2</v>
      </c>
      <c r="I264" t="s">
        <v>246</v>
      </c>
      <c r="J264" t="s">
        <v>9004</v>
      </c>
      <c r="K264" t="s">
        <v>9005</v>
      </c>
      <c r="L264">
        <v>1916</v>
      </c>
      <c r="M264">
        <v>1</v>
      </c>
      <c r="N264">
        <v>1</v>
      </c>
      <c r="O264" s="3">
        <v>0</v>
      </c>
      <c r="P264" s="3">
        <v>27760</v>
      </c>
      <c r="Q264" s="3" t="s">
        <v>414</v>
      </c>
      <c r="R264" s="3" t="s">
        <v>82</v>
      </c>
      <c r="S264" s="3">
        <v>19715</v>
      </c>
      <c r="T264" s="3" t="s">
        <v>143</v>
      </c>
      <c r="U264" s="3">
        <v>12000</v>
      </c>
      <c r="V264" s="3" t="s">
        <v>198</v>
      </c>
      <c r="W264" s="3">
        <v>6000</v>
      </c>
      <c r="X264" s="3">
        <f>Tabela3[[#This Row],[PropertyGFABuilding(s)]]+Tabela3[[#This Row],[PropertyGFAParking]]</f>
        <v>27760</v>
      </c>
      <c r="Y264" s="3">
        <f>Tabela3[[#This Row],[LargestPropertyUseTypeGFA]]+Tabela3[[#This Row],[SecondLargestPropertyUseTypeGFA]]+Tabela3[[#This Row],[ThirdLargestPropertyUseTypeGFA]]</f>
        <v>37715</v>
      </c>
      <c r="Z264" s="3">
        <f>Tabela3[[#This Row],[GFA total]]-Tabela3[[#This Row],[Kolumna3]]</f>
        <v>-9955</v>
      </c>
      <c r="AC264">
        <v>62.6</v>
      </c>
      <c r="AD264">
        <v>79.3</v>
      </c>
      <c r="AE264">
        <v>117.8</v>
      </c>
      <c r="AF264">
        <v>135.30000000000001</v>
      </c>
      <c r="AG264" s="3">
        <v>2360656</v>
      </c>
      <c r="AH264" s="3">
        <v>8054892.5408896003</v>
      </c>
      <c r="AI264" s="3">
        <v>2990959</v>
      </c>
      <c r="AJ264" s="3">
        <v>10205575.6277944</v>
      </c>
      <c r="AK264" s="3">
        <v>0</v>
      </c>
      <c r="AL264" s="3">
        <v>0</v>
      </c>
      <c r="AM264" s="3">
        <v>275393</v>
      </c>
      <c r="AN264" s="3">
        <v>939680</v>
      </c>
      <c r="AO264" s="3">
        <v>14210</v>
      </c>
      <c r="AP264" s="3">
        <v>1421015</v>
      </c>
      <c r="AQ264" s="3">
        <v>4848704.3957240004</v>
      </c>
      <c r="AR264" s="3">
        <v>0</v>
      </c>
      <c r="AS264" s="3">
        <f>Tabela3[[#This Row],[NaturalGas(kBtu)]]+Tabela3[[#This Row],[Electricity(kBtu)]]+Tabela3[[#This Row],[SteamUse(kBtu)]]</f>
        <v>2360695</v>
      </c>
      <c r="AT264" s="3">
        <f>Tabela3[[#This Row],[SiteEnergyUse(kBtu)]]-Tabela3[[#This Row],[Kolumna1]]</f>
        <v>-39</v>
      </c>
      <c r="AU264">
        <v>82.02</v>
      </c>
      <c r="AV264">
        <v>2.81</v>
      </c>
      <c r="AW264" t="s">
        <v>55</v>
      </c>
      <c r="AY264" t="s">
        <v>56</v>
      </c>
    </row>
    <row r="265" spans="1:51" hidden="1" x14ac:dyDescent="0.25">
      <c r="A265">
        <v>21768</v>
      </c>
      <c r="B265">
        <v>2015</v>
      </c>
      <c r="C265" t="s">
        <v>47</v>
      </c>
      <c r="D265" t="s">
        <v>887</v>
      </c>
      <c r="E265" t="s">
        <v>6129</v>
      </c>
      <c r="F265" t="s">
        <v>6130</v>
      </c>
      <c r="G265" t="s">
        <v>371</v>
      </c>
      <c r="H265">
        <v>1</v>
      </c>
      <c r="I265" t="s">
        <v>372</v>
      </c>
      <c r="J265" t="s">
        <v>6131</v>
      </c>
      <c r="K265" t="s">
        <v>6132</v>
      </c>
      <c r="L265">
        <v>1957</v>
      </c>
      <c r="M265">
        <v>1</v>
      </c>
      <c r="N265">
        <v>1</v>
      </c>
      <c r="O265" s="3">
        <v>0</v>
      </c>
      <c r="P265" s="3">
        <v>23562</v>
      </c>
      <c r="Q265" s="3" t="s">
        <v>6133</v>
      </c>
      <c r="R265" s="3" t="s">
        <v>887</v>
      </c>
      <c r="S265" s="3">
        <v>18278</v>
      </c>
      <c r="T265" s="3" t="s">
        <v>143</v>
      </c>
      <c r="U265" s="3">
        <v>15212</v>
      </c>
      <c r="X265" s="3">
        <f>Tabela3[[#This Row],[PropertyGFABuilding(s)]]+Tabela3[[#This Row],[PropertyGFAParking]]</f>
        <v>23562</v>
      </c>
      <c r="Y265" s="3">
        <f>Tabela3[[#This Row],[LargestPropertyUseTypeGFA]]+Tabela3[[#This Row],[SecondLargestPropertyUseTypeGFA]]+Tabela3[[#This Row],[ThirdLargestPropertyUseTypeGFA]]</f>
        <v>33490</v>
      </c>
      <c r="Z265" s="3">
        <f>Tabela3[[#This Row],[GFA total]]-Tabela3[[#This Row],[Kolumna3]]</f>
        <v>-9928</v>
      </c>
      <c r="AB265">
        <v>95</v>
      </c>
      <c r="AC265">
        <v>16.399999999999999</v>
      </c>
      <c r="AD265">
        <v>16.399999999999999</v>
      </c>
      <c r="AE265">
        <v>51.6</v>
      </c>
      <c r="AF265">
        <v>51.6</v>
      </c>
      <c r="AG265" s="3">
        <v>550767</v>
      </c>
      <c r="AH265" s="3">
        <v>1879294.9926072001</v>
      </c>
      <c r="AI265" s="3">
        <v>550767</v>
      </c>
      <c r="AJ265" s="3">
        <v>1879294.9926072001</v>
      </c>
      <c r="AK265" s="3">
        <v>0</v>
      </c>
      <c r="AL265" s="3">
        <v>0</v>
      </c>
      <c r="AM265" s="3">
        <v>161421</v>
      </c>
      <c r="AN265" s="3">
        <v>550790</v>
      </c>
      <c r="AO265" s="3">
        <v>0</v>
      </c>
      <c r="AP265" s="3">
        <v>0</v>
      </c>
      <c r="AQ265" s="3">
        <v>0</v>
      </c>
      <c r="AR265" s="3">
        <v>0</v>
      </c>
      <c r="AS265" s="3">
        <f>Tabela3[[#This Row],[NaturalGas(kBtu)]]+Tabela3[[#This Row],[Electricity(kBtu)]]+Tabela3[[#This Row],[SteamUse(kBtu)]]</f>
        <v>550790</v>
      </c>
      <c r="AT265" s="3">
        <f>Tabela3[[#This Row],[SiteEnergyUse(kBtu)]]-Tabela3[[#This Row],[Kolumna1]]</f>
        <v>-23</v>
      </c>
      <c r="AU265">
        <v>3.84</v>
      </c>
      <c r="AV265">
        <v>0.06</v>
      </c>
      <c r="AW265" t="s">
        <v>55</v>
      </c>
      <c r="AY265" t="s">
        <v>56</v>
      </c>
    </row>
    <row r="266" spans="1:51" hidden="1" x14ac:dyDescent="0.25">
      <c r="A266">
        <v>26933</v>
      </c>
      <c r="B266">
        <v>2015</v>
      </c>
      <c r="C266" t="s">
        <v>81</v>
      </c>
      <c r="D266" t="s">
        <v>82</v>
      </c>
      <c r="E266" t="s">
        <v>11635</v>
      </c>
      <c r="F266" t="s">
        <v>11632</v>
      </c>
      <c r="G266" t="s">
        <v>365</v>
      </c>
      <c r="H266">
        <v>3</v>
      </c>
      <c r="I266" t="s">
        <v>206</v>
      </c>
      <c r="J266" t="s">
        <v>11636</v>
      </c>
      <c r="K266" t="s">
        <v>11637</v>
      </c>
      <c r="L266">
        <v>1913</v>
      </c>
      <c r="M266">
        <v>1</v>
      </c>
      <c r="N266">
        <v>3</v>
      </c>
      <c r="O266" s="3">
        <v>0</v>
      </c>
      <c r="P266" s="3">
        <v>20992</v>
      </c>
      <c r="Q266" s="3" t="s">
        <v>11638</v>
      </c>
      <c r="R266" s="3" t="s">
        <v>1268</v>
      </c>
      <c r="S266" s="3">
        <v>24600</v>
      </c>
      <c r="T266" s="3" t="s">
        <v>154</v>
      </c>
      <c r="U266" s="3">
        <v>4625</v>
      </c>
      <c r="V266" s="3" t="s">
        <v>274</v>
      </c>
      <c r="W266" s="3">
        <v>1665</v>
      </c>
      <c r="X266" s="3">
        <f>Tabela3[[#This Row],[PropertyGFABuilding(s)]]+Tabela3[[#This Row],[PropertyGFAParking]]</f>
        <v>20992</v>
      </c>
      <c r="Y266" s="3">
        <f>Tabela3[[#This Row],[LargestPropertyUseTypeGFA]]+Tabela3[[#This Row],[SecondLargestPropertyUseTypeGFA]]+Tabela3[[#This Row],[ThirdLargestPropertyUseTypeGFA]]</f>
        <v>30890</v>
      </c>
      <c r="Z266" s="3">
        <f>Tabela3[[#This Row],[GFA total]]-Tabela3[[#This Row],[Kolumna3]]</f>
        <v>-9898</v>
      </c>
      <c r="AC266">
        <v>64.7</v>
      </c>
      <c r="AD266">
        <v>83</v>
      </c>
      <c r="AE266">
        <v>104.1</v>
      </c>
      <c r="AF266">
        <v>123.3</v>
      </c>
      <c r="AG266" s="3">
        <v>1997115</v>
      </c>
      <c r="AH266" s="3">
        <v>6814439.171484</v>
      </c>
      <c r="AI266" s="3">
        <v>2562520</v>
      </c>
      <c r="AJ266" s="3">
        <v>8743681.0928319991</v>
      </c>
      <c r="AK266" s="3">
        <v>0</v>
      </c>
      <c r="AL266" s="3">
        <v>0</v>
      </c>
      <c r="AM266" s="3">
        <v>156813</v>
      </c>
      <c r="AN266" s="3">
        <v>535067</v>
      </c>
      <c r="AO266" s="3">
        <v>14621</v>
      </c>
      <c r="AP266" s="3">
        <v>1462070</v>
      </c>
      <c r="AQ266" s="3">
        <v>4988789.8691119999</v>
      </c>
      <c r="AR266" s="3">
        <v>0</v>
      </c>
      <c r="AS266" s="3">
        <f>Tabela3[[#This Row],[NaturalGas(kBtu)]]+Tabela3[[#This Row],[Electricity(kBtu)]]+Tabela3[[#This Row],[SteamUse(kBtu)]]</f>
        <v>1997137</v>
      </c>
      <c r="AT266" s="3">
        <f>Tabela3[[#This Row],[SiteEnergyUse(kBtu)]]-Tabela3[[#This Row],[Kolumna1]]</f>
        <v>-22</v>
      </c>
      <c r="AU266">
        <v>81.38</v>
      </c>
      <c r="AV266">
        <v>3.77</v>
      </c>
      <c r="AW266" t="s">
        <v>55</v>
      </c>
      <c r="AY266" t="s">
        <v>56</v>
      </c>
    </row>
    <row r="267" spans="1:51" hidden="1" x14ac:dyDescent="0.25">
      <c r="A267">
        <v>26603</v>
      </c>
      <c r="B267">
        <v>2015</v>
      </c>
      <c r="C267" t="s">
        <v>311</v>
      </c>
      <c r="D267" t="s">
        <v>312</v>
      </c>
      <c r="E267" t="s">
        <v>11249</v>
      </c>
      <c r="F267" t="s">
        <v>11250</v>
      </c>
      <c r="G267" t="s">
        <v>221</v>
      </c>
      <c r="H267">
        <v>7</v>
      </c>
      <c r="I267" t="s">
        <v>222</v>
      </c>
      <c r="J267" t="s">
        <v>11251</v>
      </c>
      <c r="K267" t="s">
        <v>11252</v>
      </c>
      <c r="L267">
        <v>1930</v>
      </c>
      <c r="M267">
        <v>1</v>
      </c>
      <c r="N267">
        <v>3</v>
      </c>
      <c r="O267" s="3">
        <v>0</v>
      </c>
      <c r="P267" s="3">
        <v>23052</v>
      </c>
      <c r="Q267" s="3" t="s">
        <v>108</v>
      </c>
      <c r="R267" s="3" t="s">
        <v>108</v>
      </c>
      <c r="S267" s="3">
        <v>32947</v>
      </c>
      <c r="X267" s="3">
        <f>Tabela3[[#This Row],[PropertyGFABuilding(s)]]+Tabela3[[#This Row],[PropertyGFAParking]]</f>
        <v>23052</v>
      </c>
      <c r="Y267" s="3">
        <f>Tabela3[[#This Row],[LargestPropertyUseTypeGFA]]+Tabela3[[#This Row],[SecondLargestPropertyUseTypeGFA]]+Tabela3[[#This Row],[ThirdLargestPropertyUseTypeGFA]]</f>
        <v>32947</v>
      </c>
      <c r="Z267" s="3">
        <f>Tabela3[[#This Row],[GFA total]]-Tabela3[[#This Row],[Kolumna3]]</f>
        <v>-9895</v>
      </c>
      <c r="AB267">
        <v>89</v>
      </c>
      <c r="AC267">
        <v>22</v>
      </c>
      <c r="AD267">
        <v>24.1</v>
      </c>
      <c r="AE267">
        <v>66.8</v>
      </c>
      <c r="AF267">
        <v>73.3</v>
      </c>
      <c r="AG267" s="3">
        <v>725487</v>
      </c>
      <c r="AH267" s="3">
        <v>2475464.3729591998</v>
      </c>
      <c r="AI267" s="3">
        <v>795230</v>
      </c>
      <c r="AJ267" s="3">
        <v>2713437.3645680002</v>
      </c>
      <c r="AK267" s="3">
        <v>0</v>
      </c>
      <c r="AL267" s="3">
        <v>0</v>
      </c>
      <c r="AM267" s="3">
        <v>201759</v>
      </c>
      <c r="AN267" s="3">
        <v>688430</v>
      </c>
      <c r="AO267" s="3">
        <v>371</v>
      </c>
      <c r="AP267" s="3">
        <v>37086</v>
      </c>
      <c r="AQ267" s="3">
        <v>126542.6833776</v>
      </c>
      <c r="AR267" s="3">
        <v>0</v>
      </c>
      <c r="AS267" s="3">
        <f>Tabela3[[#This Row],[NaturalGas(kBtu)]]+Tabela3[[#This Row],[Electricity(kBtu)]]+Tabela3[[#This Row],[SteamUse(kBtu)]]</f>
        <v>725516</v>
      </c>
      <c r="AT267" s="3">
        <f>Tabela3[[#This Row],[SiteEnergyUse(kBtu)]]-Tabela3[[#This Row],[Kolumna1]]</f>
        <v>-29</v>
      </c>
      <c r="AU267">
        <v>6.77</v>
      </c>
      <c r="AV267">
        <v>0.17</v>
      </c>
      <c r="AW267" t="s">
        <v>70</v>
      </c>
      <c r="AY267" t="s">
        <v>56</v>
      </c>
    </row>
    <row r="268" spans="1:51" hidden="1" x14ac:dyDescent="0.25">
      <c r="A268">
        <v>40008</v>
      </c>
      <c r="B268">
        <v>2015</v>
      </c>
      <c r="C268" t="s">
        <v>47</v>
      </c>
      <c r="D268" t="s">
        <v>148</v>
      </c>
      <c r="E268" t="s">
        <v>13021</v>
      </c>
      <c r="F268" t="s">
        <v>13022</v>
      </c>
      <c r="G268" t="s">
        <v>581</v>
      </c>
      <c r="H268">
        <v>2</v>
      </c>
      <c r="I268" t="s">
        <v>246</v>
      </c>
      <c r="J268" t="s">
        <v>13023</v>
      </c>
      <c r="K268" t="s">
        <v>13024</v>
      </c>
      <c r="L268">
        <v>2004</v>
      </c>
      <c r="M268">
        <v>1</v>
      </c>
      <c r="N268">
        <v>3</v>
      </c>
      <c r="O268" s="3">
        <v>0</v>
      </c>
      <c r="P268" s="3">
        <v>21947</v>
      </c>
      <c r="Q268" s="3" t="s">
        <v>431</v>
      </c>
      <c r="R268" s="3" t="s">
        <v>82</v>
      </c>
      <c r="S268" s="3">
        <v>14877</v>
      </c>
      <c r="T268" s="3" t="s">
        <v>143</v>
      </c>
      <c r="U268" s="3">
        <v>12023</v>
      </c>
      <c r="V268" s="3" t="s">
        <v>62</v>
      </c>
      <c r="W268" s="3">
        <v>4920</v>
      </c>
      <c r="X268" s="3">
        <f>Tabela3[[#This Row],[PropertyGFABuilding(s)]]+Tabela3[[#This Row],[PropertyGFAParking]]</f>
        <v>21947</v>
      </c>
      <c r="Y268" s="3">
        <f>Tabela3[[#This Row],[LargestPropertyUseTypeGFA]]+Tabela3[[#This Row],[SecondLargestPropertyUseTypeGFA]]+Tabela3[[#This Row],[ThirdLargestPropertyUseTypeGFA]]</f>
        <v>31820</v>
      </c>
      <c r="Z268" s="3">
        <f>Tabela3[[#This Row],[GFA total]]-Tabela3[[#This Row],[Kolumna3]]</f>
        <v>-9873</v>
      </c>
      <c r="AB268">
        <v>27</v>
      </c>
      <c r="AC268">
        <v>57.3</v>
      </c>
      <c r="AD268">
        <v>65.099999999999994</v>
      </c>
      <c r="AE268">
        <v>132.4</v>
      </c>
      <c r="AF268">
        <v>138.6</v>
      </c>
      <c r="AG268" s="3">
        <v>1541879</v>
      </c>
      <c r="AH268" s="3">
        <v>5261109.4780663997</v>
      </c>
      <c r="AI268" s="3">
        <v>1750051</v>
      </c>
      <c r="AJ268" s="3">
        <v>5971421.8192216</v>
      </c>
      <c r="AK268" s="3">
        <v>0</v>
      </c>
      <c r="AL268" s="3">
        <v>0</v>
      </c>
      <c r="AM268" s="3">
        <v>272467</v>
      </c>
      <c r="AN268" s="3">
        <v>929695</v>
      </c>
      <c r="AO268" s="3">
        <v>6122</v>
      </c>
      <c r="AP268" s="3">
        <v>612223</v>
      </c>
      <c r="AQ268" s="3">
        <v>2088991.5667768</v>
      </c>
      <c r="AR268" s="3">
        <v>0</v>
      </c>
      <c r="AS268" s="3">
        <f>Tabela3[[#This Row],[NaturalGas(kBtu)]]+Tabela3[[#This Row],[Electricity(kBtu)]]+Tabela3[[#This Row],[SteamUse(kBtu)]]</f>
        <v>1541918</v>
      </c>
      <c r="AT268" s="3">
        <f>Tabela3[[#This Row],[SiteEnergyUse(kBtu)]]-Tabela3[[#This Row],[Kolumna1]]</f>
        <v>-39</v>
      </c>
      <c r="AU268">
        <v>39</v>
      </c>
      <c r="AV268">
        <v>1.59</v>
      </c>
      <c r="AW268" t="s">
        <v>55</v>
      </c>
      <c r="AY268" t="s">
        <v>56</v>
      </c>
    </row>
    <row r="269" spans="1:51" hidden="1" x14ac:dyDescent="0.25">
      <c r="A269">
        <v>399</v>
      </c>
      <c r="B269">
        <v>2015</v>
      </c>
      <c r="C269" t="s">
        <v>47</v>
      </c>
      <c r="D269" t="s">
        <v>290</v>
      </c>
      <c r="E269" t="s">
        <v>1320</v>
      </c>
      <c r="F269" t="s">
        <v>1321</v>
      </c>
      <c r="G269" t="s">
        <v>51</v>
      </c>
      <c r="H269">
        <v>7</v>
      </c>
      <c r="I269" t="s">
        <v>52</v>
      </c>
      <c r="J269" t="s">
        <v>1322</v>
      </c>
      <c r="K269" t="s">
        <v>1323</v>
      </c>
      <c r="L269">
        <v>1988</v>
      </c>
      <c r="M269">
        <v>1</v>
      </c>
      <c r="N269">
        <v>55</v>
      </c>
      <c r="O269" s="3">
        <v>285000</v>
      </c>
      <c r="P269" s="3">
        <v>1115000</v>
      </c>
      <c r="Q269" s="3" t="s">
        <v>1020</v>
      </c>
      <c r="R269" s="3" t="s">
        <v>143</v>
      </c>
      <c r="S269" s="3">
        <v>1021940</v>
      </c>
      <c r="T269" s="3" t="s">
        <v>62</v>
      </c>
      <c r="U269" s="3">
        <v>264481</v>
      </c>
      <c r="V269" s="3" t="s">
        <v>82</v>
      </c>
      <c r="W269" s="3">
        <v>123433</v>
      </c>
      <c r="X269" s="3">
        <f>Tabela3[[#This Row],[PropertyGFABuilding(s)]]+Tabela3[[#This Row],[PropertyGFAParking]]</f>
        <v>1400000</v>
      </c>
      <c r="Y269" s="3">
        <f>Tabela3[[#This Row],[LargestPropertyUseTypeGFA]]+Tabela3[[#This Row],[SecondLargestPropertyUseTypeGFA]]+Tabela3[[#This Row],[ThirdLargestPropertyUseTypeGFA]]</f>
        <v>1409854</v>
      </c>
      <c r="Z269" s="3">
        <f>Tabela3[[#This Row],[GFA total]]-Tabela3[[#This Row],[Kolumna3]]</f>
        <v>-9854</v>
      </c>
      <c r="AA269" t="s">
        <v>1324</v>
      </c>
      <c r="AB269">
        <v>94</v>
      </c>
      <c r="AC269">
        <v>44.7</v>
      </c>
      <c r="AD269">
        <v>47.5</v>
      </c>
      <c r="AE269">
        <v>134.19999999999999</v>
      </c>
      <c r="AF269">
        <v>142</v>
      </c>
      <c r="AG269" s="3">
        <v>51625548</v>
      </c>
      <c r="AH269" s="3">
        <v>176153679.9535968</v>
      </c>
      <c r="AI269" s="3">
        <v>54830920</v>
      </c>
      <c r="AJ269" s="3">
        <v>187090863.098272</v>
      </c>
      <c r="AK269" s="3">
        <v>1923581</v>
      </c>
      <c r="AL269" s="3">
        <v>6563530.7510695998</v>
      </c>
      <c r="AM269" s="3">
        <v>14092650</v>
      </c>
      <c r="AN269" s="3">
        <v>48086118</v>
      </c>
      <c r="AO269" s="3">
        <v>16178</v>
      </c>
      <c r="AP269" s="3">
        <v>1617830</v>
      </c>
      <c r="AQ269" s="3">
        <v>5520265.0447279997</v>
      </c>
      <c r="AR269" s="3">
        <v>0</v>
      </c>
      <c r="AS269" s="3">
        <f>Tabela3[[#This Row],[NaturalGas(kBtu)]]+Tabela3[[#This Row],[Electricity(kBtu)]]+Tabela3[[#This Row],[SteamUse(kBtu)]]</f>
        <v>51627529</v>
      </c>
      <c r="AT269" s="3">
        <f>Tabela3[[#This Row],[SiteEnergyUse(kBtu)]]-Tabela3[[#This Row],[Kolumna1]]</f>
        <v>-1981</v>
      </c>
      <c r="AU269">
        <v>569.61</v>
      </c>
      <c r="AV269">
        <v>0.26</v>
      </c>
      <c r="AW269" t="s">
        <v>55</v>
      </c>
      <c r="AY269" t="s">
        <v>56</v>
      </c>
    </row>
    <row r="270" spans="1:51" hidden="1" x14ac:dyDescent="0.25">
      <c r="A270">
        <v>23400</v>
      </c>
      <c r="B270">
        <v>2015</v>
      </c>
      <c r="C270" t="s">
        <v>47</v>
      </c>
      <c r="D270" t="s">
        <v>225</v>
      </c>
      <c r="E270" t="s">
        <v>7586</v>
      </c>
      <c r="F270" t="s">
        <v>7587</v>
      </c>
      <c r="G270" t="s">
        <v>465</v>
      </c>
      <c r="H270">
        <v>1</v>
      </c>
      <c r="I270" t="s">
        <v>466</v>
      </c>
      <c r="J270" t="s">
        <v>7588</v>
      </c>
      <c r="K270" t="s">
        <v>7589</v>
      </c>
      <c r="L270">
        <v>1988</v>
      </c>
      <c r="M270">
        <v>1</v>
      </c>
      <c r="N270">
        <v>2</v>
      </c>
      <c r="O270" s="3">
        <v>0</v>
      </c>
      <c r="P270" s="3">
        <v>66484</v>
      </c>
      <c r="Q270" s="3" t="s">
        <v>1155</v>
      </c>
      <c r="R270" s="3" t="s">
        <v>143</v>
      </c>
      <c r="S270" s="3">
        <v>49334</v>
      </c>
      <c r="T270" s="3" t="s">
        <v>267</v>
      </c>
      <c r="U270" s="3">
        <v>18000</v>
      </c>
      <c r="V270" s="3" t="s">
        <v>198</v>
      </c>
      <c r="W270" s="3">
        <v>9000</v>
      </c>
      <c r="X270" s="3">
        <f>Tabela3[[#This Row],[PropertyGFABuilding(s)]]+Tabela3[[#This Row],[PropertyGFAParking]]</f>
        <v>66484</v>
      </c>
      <c r="Y270" s="3">
        <f>Tabela3[[#This Row],[LargestPropertyUseTypeGFA]]+Tabela3[[#This Row],[SecondLargestPropertyUseTypeGFA]]+Tabela3[[#This Row],[ThirdLargestPropertyUseTypeGFA]]</f>
        <v>76334</v>
      </c>
      <c r="Z270" s="3">
        <f>Tabela3[[#This Row],[GFA total]]-Tabela3[[#This Row],[Kolumna3]]</f>
        <v>-9850</v>
      </c>
      <c r="AB270">
        <v>69</v>
      </c>
      <c r="AC270">
        <v>40</v>
      </c>
      <c r="AD270">
        <v>40</v>
      </c>
      <c r="AE270">
        <v>125.6</v>
      </c>
      <c r="AF270">
        <v>125.6</v>
      </c>
      <c r="AG270" s="3">
        <v>3053785</v>
      </c>
      <c r="AH270" s="3">
        <v>10419946.835956</v>
      </c>
      <c r="AI270" s="3">
        <v>3053785</v>
      </c>
      <c r="AJ270" s="3">
        <v>10419946.835956</v>
      </c>
      <c r="AK270" s="3">
        <v>0</v>
      </c>
      <c r="AL270" s="3">
        <v>0</v>
      </c>
      <c r="AM270" s="3">
        <v>895013</v>
      </c>
      <c r="AN270" s="3">
        <v>3053912</v>
      </c>
      <c r="AO270" s="3">
        <v>0</v>
      </c>
      <c r="AP270" s="3">
        <v>0</v>
      </c>
      <c r="AQ270" s="3">
        <v>0</v>
      </c>
      <c r="AR270" s="3">
        <v>0</v>
      </c>
      <c r="AS270" s="3">
        <f>Tabela3[[#This Row],[NaturalGas(kBtu)]]+Tabela3[[#This Row],[Electricity(kBtu)]]+Tabela3[[#This Row],[SteamUse(kBtu)]]</f>
        <v>3053912</v>
      </c>
      <c r="AT270" s="3">
        <f>Tabela3[[#This Row],[SiteEnergyUse(kBtu)]]-Tabela3[[#This Row],[Kolumna1]]</f>
        <v>-127</v>
      </c>
      <c r="AU270">
        <v>21.29</v>
      </c>
      <c r="AV270">
        <v>0.12</v>
      </c>
      <c r="AW270" t="s">
        <v>55</v>
      </c>
      <c r="AY270" t="s">
        <v>56</v>
      </c>
    </row>
    <row r="271" spans="1:51" hidden="1" x14ac:dyDescent="0.25">
      <c r="A271">
        <v>20163</v>
      </c>
      <c r="B271">
        <v>2015</v>
      </c>
      <c r="C271" t="s">
        <v>2326</v>
      </c>
      <c r="D271" t="s">
        <v>2327</v>
      </c>
      <c r="E271" t="s">
        <v>3971</v>
      </c>
      <c r="F271" t="s">
        <v>3972</v>
      </c>
      <c r="G271" t="s">
        <v>51</v>
      </c>
      <c r="H271">
        <v>7</v>
      </c>
      <c r="I271" t="s">
        <v>52</v>
      </c>
      <c r="J271" t="s">
        <v>3973</v>
      </c>
      <c r="K271" t="s">
        <v>3974</v>
      </c>
      <c r="L271">
        <v>2008</v>
      </c>
      <c r="M271">
        <v>1</v>
      </c>
      <c r="N271">
        <v>37</v>
      </c>
      <c r="O271" s="3">
        <v>145625</v>
      </c>
      <c r="P271" s="3">
        <v>371539</v>
      </c>
      <c r="Q271" s="3" t="s">
        <v>3975</v>
      </c>
      <c r="R271" s="3" t="s">
        <v>108</v>
      </c>
      <c r="S271" s="3">
        <v>414331</v>
      </c>
      <c r="T271" s="3" t="s">
        <v>62</v>
      </c>
      <c r="U271" s="3">
        <v>108300</v>
      </c>
      <c r="V271" s="3" t="s">
        <v>2566</v>
      </c>
      <c r="W271" s="3">
        <v>4258</v>
      </c>
      <c r="X271" s="3">
        <f>Tabela3[[#This Row],[PropertyGFABuilding(s)]]+Tabela3[[#This Row],[PropertyGFAParking]]</f>
        <v>517164</v>
      </c>
      <c r="Y271" s="3">
        <f>Tabela3[[#This Row],[LargestPropertyUseTypeGFA]]+Tabela3[[#This Row],[SecondLargestPropertyUseTypeGFA]]+Tabela3[[#This Row],[ThirdLargestPropertyUseTypeGFA]]</f>
        <v>526889</v>
      </c>
      <c r="Z271" s="3">
        <f>Tabela3[[#This Row],[GFA total]]-Tabela3[[#This Row],[Kolumna3]]</f>
        <v>-9725</v>
      </c>
      <c r="AA271" t="s">
        <v>3976</v>
      </c>
      <c r="AB271">
        <v>86</v>
      </c>
      <c r="AC271">
        <v>29.2</v>
      </c>
      <c r="AD271">
        <v>30.5</v>
      </c>
      <c r="AE271">
        <v>77.8</v>
      </c>
      <c r="AF271">
        <v>79.599999999999994</v>
      </c>
      <c r="AG271" s="3">
        <v>12271749</v>
      </c>
      <c r="AH271" s="3">
        <v>41872945.267658398</v>
      </c>
      <c r="AI271" s="3">
        <v>12846606</v>
      </c>
      <c r="AJ271" s="3">
        <v>43834438.751409598</v>
      </c>
      <c r="AK271" s="3">
        <v>0</v>
      </c>
      <c r="AL271" s="3">
        <v>0</v>
      </c>
      <c r="AM271" s="3">
        <v>2781337</v>
      </c>
      <c r="AN271" s="3">
        <v>9490316</v>
      </c>
      <c r="AO271" s="3">
        <v>27818</v>
      </c>
      <c r="AP271" s="3">
        <v>2781826</v>
      </c>
      <c r="AQ271" s="3">
        <v>9491984.2185616009</v>
      </c>
      <c r="AR271" s="3">
        <v>0</v>
      </c>
      <c r="AS271" s="3">
        <f>Tabela3[[#This Row],[NaturalGas(kBtu)]]+Tabela3[[#This Row],[Electricity(kBtu)]]+Tabela3[[#This Row],[SteamUse(kBtu)]]</f>
        <v>12272142</v>
      </c>
      <c r="AT271" s="3">
        <f>Tabela3[[#This Row],[SiteEnergyUse(kBtu)]]-Tabela3[[#This Row],[Kolumna1]]</f>
        <v>-393</v>
      </c>
      <c r="AU271">
        <v>213.9</v>
      </c>
      <c r="AV271">
        <v>0.33</v>
      </c>
      <c r="AW271" t="s">
        <v>55</v>
      </c>
      <c r="AY271" t="s">
        <v>56</v>
      </c>
    </row>
    <row r="272" spans="1:51" hidden="1" x14ac:dyDescent="0.25">
      <c r="A272">
        <v>26183</v>
      </c>
      <c r="B272">
        <v>2015</v>
      </c>
      <c r="C272" t="s">
        <v>47</v>
      </c>
      <c r="D272" t="s">
        <v>225</v>
      </c>
      <c r="E272" t="s">
        <v>10865</v>
      </c>
      <c r="F272" t="s">
        <v>10866</v>
      </c>
      <c r="G272" t="s">
        <v>221</v>
      </c>
      <c r="H272">
        <v>7</v>
      </c>
      <c r="I272" t="s">
        <v>229</v>
      </c>
      <c r="J272" t="s">
        <v>10867</v>
      </c>
      <c r="K272" t="s">
        <v>10868</v>
      </c>
      <c r="L272">
        <v>1912</v>
      </c>
      <c r="M272">
        <v>1</v>
      </c>
      <c r="N272">
        <v>2</v>
      </c>
      <c r="O272" s="3">
        <v>0</v>
      </c>
      <c r="P272" s="3">
        <v>27788</v>
      </c>
      <c r="Q272" s="3" t="s">
        <v>10869</v>
      </c>
      <c r="R272" s="3" t="s">
        <v>143</v>
      </c>
      <c r="S272" s="3">
        <v>32610</v>
      </c>
      <c r="T272" s="3" t="s">
        <v>1257</v>
      </c>
      <c r="U272" s="3">
        <v>4874</v>
      </c>
      <c r="X272" s="3">
        <f>Tabela3[[#This Row],[PropertyGFABuilding(s)]]+Tabela3[[#This Row],[PropertyGFAParking]]</f>
        <v>27788</v>
      </c>
      <c r="Y272" s="3">
        <f>Tabela3[[#This Row],[LargestPropertyUseTypeGFA]]+Tabela3[[#This Row],[SecondLargestPropertyUseTypeGFA]]+Tabela3[[#This Row],[ThirdLargestPropertyUseTypeGFA]]</f>
        <v>37484</v>
      </c>
      <c r="Z272" s="3">
        <f>Tabela3[[#This Row],[GFA total]]-Tabela3[[#This Row],[Kolumna3]]</f>
        <v>-9696</v>
      </c>
      <c r="AB272">
        <v>80</v>
      </c>
      <c r="AC272">
        <v>53.5</v>
      </c>
      <c r="AD272">
        <v>53.5</v>
      </c>
      <c r="AE272">
        <v>141.19999999999999</v>
      </c>
      <c r="AF272">
        <v>141.19999999999999</v>
      </c>
      <c r="AG272" s="3">
        <v>2004777</v>
      </c>
      <c r="AH272" s="3">
        <v>6840583.0004232004</v>
      </c>
      <c r="AI272" s="3">
        <v>2004777</v>
      </c>
      <c r="AJ272" s="3">
        <v>6840583.0004232004</v>
      </c>
      <c r="AK272" s="3">
        <v>0</v>
      </c>
      <c r="AL272" s="3">
        <v>0</v>
      </c>
      <c r="AM272" s="3">
        <v>447280</v>
      </c>
      <c r="AN272" s="3">
        <v>1526181</v>
      </c>
      <c r="AO272" s="3">
        <v>4787</v>
      </c>
      <c r="AP272" s="3">
        <v>478659</v>
      </c>
      <c r="AQ272" s="3">
        <v>1633252.2861144</v>
      </c>
      <c r="AR272" s="3">
        <v>0</v>
      </c>
      <c r="AS272" s="3">
        <f>Tabela3[[#This Row],[NaturalGas(kBtu)]]+Tabela3[[#This Row],[Electricity(kBtu)]]+Tabela3[[#This Row],[SteamUse(kBtu)]]</f>
        <v>2004840</v>
      </c>
      <c r="AT272" s="3">
        <f>Tabela3[[#This Row],[SiteEnergyUse(kBtu)]]-Tabela3[[#This Row],[Kolumna1]]</f>
        <v>-63</v>
      </c>
      <c r="AU272">
        <v>36.06</v>
      </c>
      <c r="AV272">
        <v>1.06</v>
      </c>
      <c r="AW272" t="s">
        <v>55</v>
      </c>
      <c r="AY272" t="s">
        <v>56</v>
      </c>
    </row>
    <row r="273" spans="1:52" hidden="1" x14ac:dyDescent="0.25">
      <c r="A273">
        <v>27593</v>
      </c>
      <c r="B273">
        <v>2015</v>
      </c>
      <c r="C273" t="s">
        <v>311</v>
      </c>
      <c r="D273" t="s">
        <v>312</v>
      </c>
      <c r="E273" t="s">
        <v>12279</v>
      </c>
      <c r="F273" t="s">
        <v>12280</v>
      </c>
      <c r="G273" t="s">
        <v>1530</v>
      </c>
      <c r="H273">
        <v>3</v>
      </c>
      <c r="I273" t="s">
        <v>194</v>
      </c>
      <c r="J273" t="s">
        <v>12281</v>
      </c>
      <c r="K273" t="s">
        <v>12282</v>
      </c>
      <c r="L273">
        <v>1985</v>
      </c>
      <c r="M273">
        <v>1</v>
      </c>
      <c r="N273">
        <v>3</v>
      </c>
      <c r="O273" s="3">
        <v>0</v>
      </c>
      <c r="P273" s="3">
        <v>47544</v>
      </c>
      <c r="Q273" s="3" t="s">
        <v>2959</v>
      </c>
      <c r="R273" s="3" t="s">
        <v>108</v>
      </c>
      <c r="S273" s="3">
        <v>40125</v>
      </c>
      <c r="T273" s="3" t="s">
        <v>62</v>
      </c>
      <c r="U273" s="3">
        <v>17050</v>
      </c>
      <c r="X273" s="3">
        <f>Tabela3[[#This Row],[PropertyGFABuilding(s)]]+Tabela3[[#This Row],[PropertyGFAParking]]</f>
        <v>47544</v>
      </c>
      <c r="Y273" s="3">
        <f>Tabela3[[#This Row],[LargestPropertyUseTypeGFA]]+Tabela3[[#This Row],[SecondLargestPropertyUseTypeGFA]]+Tabela3[[#This Row],[ThirdLargestPropertyUseTypeGFA]]</f>
        <v>57175</v>
      </c>
      <c r="Z273" s="3">
        <f>Tabela3[[#This Row],[GFA total]]-Tabela3[[#This Row],[Kolumna3]]</f>
        <v>-9631</v>
      </c>
      <c r="AC273">
        <v>43.4</v>
      </c>
      <c r="AD273">
        <v>54</v>
      </c>
      <c r="AE273">
        <v>75.8</v>
      </c>
      <c r="AF273">
        <v>88.7</v>
      </c>
      <c r="AG273" s="3">
        <v>1743198</v>
      </c>
      <c r="AH273" s="3">
        <v>5948038.4128368003</v>
      </c>
      <c r="AI273" s="3">
        <v>2164901</v>
      </c>
      <c r="AJ273" s="3">
        <v>7386948.7619816</v>
      </c>
      <c r="AK273" s="3">
        <v>0</v>
      </c>
      <c r="AL273" s="3">
        <v>0</v>
      </c>
      <c r="AM273" s="3">
        <v>169620</v>
      </c>
      <c r="AN273" s="3">
        <v>578766</v>
      </c>
      <c r="AO273" s="3">
        <v>11645</v>
      </c>
      <c r="AP273" s="3">
        <v>1164456</v>
      </c>
      <c r="AQ273" s="3">
        <v>3973288.7589695998</v>
      </c>
      <c r="AR273" s="3">
        <v>0</v>
      </c>
      <c r="AS273" s="3">
        <f>Tabela3[[#This Row],[NaturalGas(kBtu)]]+Tabela3[[#This Row],[Electricity(kBtu)]]+Tabela3[[#This Row],[SteamUse(kBtu)]]</f>
        <v>1743222</v>
      </c>
      <c r="AT273" s="3">
        <f>Tabela3[[#This Row],[SiteEnergyUse(kBtu)]]-Tabela3[[#This Row],[Kolumna1]]</f>
        <v>-24</v>
      </c>
      <c r="AU273">
        <v>65.88</v>
      </c>
      <c r="AV273">
        <v>1.33</v>
      </c>
      <c r="AW273" t="s">
        <v>55</v>
      </c>
      <c r="AY273" t="s">
        <v>56</v>
      </c>
    </row>
    <row r="274" spans="1:52" hidden="1" x14ac:dyDescent="0.25">
      <c r="A274">
        <v>26759</v>
      </c>
      <c r="B274">
        <v>2015</v>
      </c>
      <c r="C274" t="s">
        <v>47</v>
      </c>
      <c r="D274" t="s">
        <v>267</v>
      </c>
      <c r="E274" t="s">
        <v>11443</v>
      </c>
      <c r="F274" t="s">
        <v>11444</v>
      </c>
      <c r="G274" t="s">
        <v>178</v>
      </c>
      <c r="H274">
        <v>4</v>
      </c>
      <c r="I274" t="s">
        <v>229</v>
      </c>
      <c r="J274" t="s">
        <v>11445</v>
      </c>
      <c r="K274" t="s">
        <v>8696</v>
      </c>
      <c r="L274">
        <v>1938</v>
      </c>
      <c r="M274">
        <v>1</v>
      </c>
      <c r="N274">
        <v>1</v>
      </c>
      <c r="O274" s="3">
        <v>0</v>
      </c>
      <c r="P274" s="3">
        <v>40028</v>
      </c>
      <c r="Q274" s="3" t="s">
        <v>1155</v>
      </c>
      <c r="R274" s="3" t="s">
        <v>267</v>
      </c>
      <c r="S274" s="3">
        <v>33222</v>
      </c>
      <c r="T274" s="3" t="s">
        <v>198</v>
      </c>
      <c r="U274" s="3">
        <v>10208</v>
      </c>
      <c r="V274" s="3" t="s">
        <v>143</v>
      </c>
      <c r="W274" s="3">
        <v>6200</v>
      </c>
      <c r="X274" s="3">
        <f>Tabela3[[#This Row],[PropertyGFABuilding(s)]]+Tabela3[[#This Row],[PropertyGFAParking]]</f>
        <v>40028</v>
      </c>
      <c r="Y274" s="3">
        <f>Tabela3[[#This Row],[LargestPropertyUseTypeGFA]]+Tabela3[[#This Row],[SecondLargestPropertyUseTypeGFA]]+Tabela3[[#This Row],[ThirdLargestPropertyUseTypeGFA]]</f>
        <v>49630</v>
      </c>
      <c r="Z274" s="3">
        <f>Tabela3[[#This Row],[GFA total]]-Tabela3[[#This Row],[Kolumna3]]</f>
        <v>-9602</v>
      </c>
      <c r="AB274">
        <v>78</v>
      </c>
      <c r="AC274">
        <v>19.399999999999999</v>
      </c>
      <c r="AD274">
        <v>19.399999999999999</v>
      </c>
      <c r="AE274">
        <v>60.7</v>
      </c>
      <c r="AF274">
        <v>60.7</v>
      </c>
      <c r="AG274" s="3">
        <v>962238</v>
      </c>
      <c r="AH274" s="3">
        <v>3283292.3089008001</v>
      </c>
      <c r="AI274" s="3">
        <v>962238</v>
      </c>
      <c r="AJ274" s="3">
        <v>3283292.3089008001</v>
      </c>
      <c r="AK274" s="3">
        <v>0</v>
      </c>
      <c r="AL274" s="3">
        <v>0</v>
      </c>
      <c r="AM274" s="3">
        <v>280930</v>
      </c>
      <c r="AN274" s="3">
        <v>958572</v>
      </c>
      <c r="AO274" s="3">
        <v>37</v>
      </c>
      <c r="AP274" s="3">
        <v>3706</v>
      </c>
      <c r="AQ274" s="3">
        <v>12645.3967696</v>
      </c>
      <c r="AR274" s="3">
        <v>0</v>
      </c>
      <c r="AS274" s="3">
        <f>Tabela3[[#This Row],[NaturalGas(kBtu)]]+Tabela3[[#This Row],[Electricity(kBtu)]]+Tabela3[[#This Row],[SteamUse(kBtu)]]</f>
        <v>962278</v>
      </c>
      <c r="AT274" s="3">
        <f>Tabela3[[#This Row],[SiteEnergyUse(kBtu)]]-Tabela3[[#This Row],[Kolumna1]]</f>
        <v>-40</v>
      </c>
      <c r="AU274">
        <v>6.88</v>
      </c>
      <c r="AV274">
        <v>7.0000000000000007E-2</v>
      </c>
      <c r="AW274" t="s">
        <v>55</v>
      </c>
      <c r="AY274" t="s">
        <v>56</v>
      </c>
    </row>
    <row r="275" spans="1:52" hidden="1" x14ac:dyDescent="0.25">
      <c r="A275">
        <v>27089</v>
      </c>
      <c r="B275">
        <v>2015</v>
      </c>
      <c r="C275" t="s">
        <v>102</v>
      </c>
      <c r="D275" t="s">
        <v>103</v>
      </c>
      <c r="E275" t="s">
        <v>11780</v>
      </c>
      <c r="F275" t="s">
        <v>11781</v>
      </c>
      <c r="G275" t="s">
        <v>99</v>
      </c>
      <c r="H275">
        <v>3</v>
      </c>
      <c r="I275" t="s">
        <v>194</v>
      </c>
      <c r="J275" t="s">
        <v>11782</v>
      </c>
      <c r="K275" t="s">
        <v>11783</v>
      </c>
      <c r="L275">
        <v>1969</v>
      </c>
      <c r="M275">
        <v>1</v>
      </c>
      <c r="N275">
        <v>7</v>
      </c>
      <c r="O275" s="3">
        <v>0</v>
      </c>
      <c r="P275" s="3">
        <v>29618</v>
      </c>
      <c r="Q275" s="3" t="s">
        <v>2959</v>
      </c>
      <c r="R275" s="3" t="s">
        <v>108</v>
      </c>
      <c r="S275" s="3">
        <v>29618</v>
      </c>
      <c r="T275" s="3" t="s">
        <v>62</v>
      </c>
      <c r="U275" s="3">
        <v>9500</v>
      </c>
      <c r="X275" s="3">
        <f>Tabela3[[#This Row],[PropertyGFABuilding(s)]]+Tabela3[[#This Row],[PropertyGFAParking]]</f>
        <v>29618</v>
      </c>
      <c r="Y275" s="3">
        <f>Tabela3[[#This Row],[LargestPropertyUseTypeGFA]]+Tabela3[[#This Row],[SecondLargestPropertyUseTypeGFA]]+Tabela3[[#This Row],[ThirdLargestPropertyUseTypeGFA]]</f>
        <v>39118</v>
      </c>
      <c r="Z275" s="3">
        <f>Tabela3[[#This Row],[GFA total]]-Tabela3[[#This Row],[Kolumna3]]</f>
        <v>-9500</v>
      </c>
      <c r="AB275">
        <v>55</v>
      </c>
      <c r="AC275">
        <v>39.799999999999997</v>
      </c>
      <c r="AD275">
        <v>44.3</v>
      </c>
      <c r="AE275">
        <v>125.1</v>
      </c>
      <c r="AF275">
        <v>139</v>
      </c>
      <c r="AG275" s="3">
        <v>1179579</v>
      </c>
      <c r="AH275" s="3">
        <v>4024890.5763864</v>
      </c>
      <c r="AI275" s="3">
        <v>1311177</v>
      </c>
      <c r="AJ275" s="3">
        <v>4473921.5866631996</v>
      </c>
      <c r="AK275" s="3">
        <v>0</v>
      </c>
      <c r="AL275" s="3">
        <v>0</v>
      </c>
      <c r="AM275" s="3">
        <v>345715</v>
      </c>
      <c r="AN275" s="3">
        <v>1179628</v>
      </c>
      <c r="AO275" s="3">
        <v>0</v>
      </c>
      <c r="AP275" s="3">
        <v>0</v>
      </c>
      <c r="AQ275" s="3">
        <v>0</v>
      </c>
      <c r="AR275" s="3">
        <v>0</v>
      </c>
      <c r="AS275" s="3">
        <f>Tabela3[[#This Row],[NaturalGas(kBtu)]]+Tabela3[[#This Row],[Electricity(kBtu)]]+Tabela3[[#This Row],[SteamUse(kBtu)]]</f>
        <v>1179628</v>
      </c>
      <c r="AT275" s="3">
        <f>Tabela3[[#This Row],[SiteEnergyUse(kBtu)]]-Tabela3[[#This Row],[Kolumna1]]</f>
        <v>-49</v>
      </c>
      <c r="AU275">
        <v>8.2200000000000006</v>
      </c>
      <c r="AV275">
        <v>0.11</v>
      </c>
      <c r="AW275" t="s">
        <v>55</v>
      </c>
      <c r="AY275" t="s">
        <v>56</v>
      </c>
    </row>
    <row r="276" spans="1:52" hidden="1" x14ac:dyDescent="0.25">
      <c r="A276">
        <v>20169</v>
      </c>
      <c r="B276">
        <v>2015</v>
      </c>
      <c r="C276" t="s">
        <v>311</v>
      </c>
      <c r="D276" t="s">
        <v>312</v>
      </c>
      <c r="E276" t="s">
        <v>3994</v>
      </c>
      <c r="F276" t="s">
        <v>3995</v>
      </c>
      <c r="G276" t="s">
        <v>228</v>
      </c>
      <c r="H276">
        <v>6</v>
      </c>
      <c r="I276" t="s">
        <v>229</v>
      </c>
      <c r="J276" t="s">
        <v>3996</v>
      </c>
      <c r="K276" t="s">
        <v>3997</v>
      </c>
      <c r="L276">
        <v>1990</v>
      </c>
      <c r="M276">
        <v>1</v>
      </c>
      <c r="N276">
        <v>4</v>
      </c>
      <c r="O276" s="3">
        <v>0</v>
      </c>
      <c r="P276" s="3">
        <v>25490</v>
      </c>
      <c r="Q276" s="3" t="s">
        <v>2959</v>
      </c>
      <c r="R276" s="3" t="s">
        <v>108</v>
      </c>
      <c r="S276" s="3">
        <v>25490</v>
      </c>
      <c r="T276" s="3" t="s">
        <v>62</v>
      </c>
      <c r="U276" s="3">
        <v>9300</v>
      </c>
      <c r="X276" s="3">
        <f>Tabela3[[#This Row],[PropertyGFABuilding(s)]]+Tabela3[[#This Row],[PropertyGFAParking]]</f>
        <v>25490</v>
      </c>
      <c r="Y276" s="3">
        <f>Tabela3[[#This Row],[LargestPropertyUseTypeGFA]]+Tabela3[[#This Row],[SecondLargestPropertyUseTypeGFA]]+Tabela3[[#This Row],[ThirdLargestPropertyUseTypeGFA]]</f>
        <v>34790</v>
      </c>
      <c r="Z276" s="3">
        <f>Tabela3[[#This Row],[GFA total]]-Tabela3[[#This Row],[Kolumna3]]</f>
        <v>-9300</v>
      </c>
      <c r="AB276">
        <v>85</v>
      </c>
      <c r="AC276">
        <v>26.1</v>
      </c>
      <c r="AD276">
        <v>29</v>
      </c>
      <c r="AE276">
        <v>82.1</v>
      </c>
      <c r="AF276">
        <v>91</v>
      </c>
      <c r="AG276" s="3">
        <v>666436</v>
      </c>
      <c r="AH276" s="3">
        <v>2273973.9993376001</v>
      </c>
      <c r="AI276" s="3">
        <v>739005</v>
      </c>
      <c r="AJ276" s="3">
        <v>2521589.7031080001</v>
      </c>
      <c r="AK276" s="3">
        <v>0</v>
      </c>
      <c r="AL276" s="3">
        <v>0</v>
      </c>
      <c r="AM276" s="3">
        <v>195321</v>
      </c>
      <c r="AN276" s="3">
        <v>666464</v>
      </c>
      <c r="AO276" s="3">
        <v>0</v>
      </c>
      <c r="AP276" s="3">
        <v>0</v>
      </c>
      <c r="AQ276" s="3">
        <v>0</v>
      </c>
      <c r="AR276" s="3">
        <v>0</v>
      </c>
      <c r="AS276" s="3">
        <f>Tabela3[[#This Row],[NaturalGas(kBtu)]]+Tabela3[[#This Row],[Electricity(kBtu)]]+Tabela3[[#This Row],[SteamUse(kBtu)]]</f>
        <v>666464</v>
      </c>
      <c r="AT276" s="3">
        <f>Tabela3[[#This Row],[SiteEnergyUse(kBtu)]]-Tabela3[[#This Row],[Kolumna1]]</f>
        <v>-28</v>
      </c>
      <c r="AU276">
        <v>4.6500000000000004</v>
      </c>
      <c r="AV276">
        <v>7.0000000000000007E-2</v>
      </c>
      <c r="AW276" t="s">
        <v>55</v>
      </c>
      <c r="AY276" t="s">
        <v>56</v>
      </c>
    </row>
    <row r="277" spans="1:52" hidden="1" x14ac:dyDescent="0.25">
      <c r="A277">
        <v>25857</v>
      </c>
      <c r="B277">
        <v>2015</v>
      </c>
      <c r="C277" t="s">
        <v>102</v>
      </c>
      <c r="D277" t="s">
        <v>103</v>
      </c>
      <c r="E277" t="s">
        <v>10492</v>
      </c>
      <c r="F277" t="s">
        <v>10493</v>
      </c>
      <c r="G277" t="s">
        <v>867</v>
      </c>
      <c r="H277">
        <v>1</v>
      </c>
      <c r="I277" t="s">
        <v>372</v>
      </c>
      <c r="J277" t="s">
        <v>10494</v>
      </c>
      <c r="K277" t="s">
        <v>10495</v>
      </c>
      <c r="L277">
        <v>2002</v>
      </c>
      <c r="M277">
        <v>1</v>
      </c>
      <c r="N277">
        <v>6</v>
      </c>
      <c r="O277" s="3">
        <v>0</v>
      </c>
      <c r="P277" s="3">
        <v>25200</v>
      </c>
      <c r="Q277" s="3" t="s">
        <v>2959</v>
      </c>
      <c r="R277" s="3" t="s">
        <v>108</v>
      </c>
      <c r="S277" s="3">
        <v>26450</v>
      </c>
      <c r="T277" s="3" t="s">
        <v>62</v>
      </c>
      <c r="U277" s="3">
        <v>7935</v>
      </c>
      <c r="X277" s="3">
        <f>Tabela3[[#This Row],[PropertyGFABuilding(s)]]+Tabela3[[#This Row],[PropertyGFAParking]]</f>
        <v>25200</v>
      </c>
      <c r="Y277" s="3">
        <f>Tabela3[[#This Row],[LargestPropertyUseTypeGFA]]+Tabela3[[#This Row],[SecondLargestPropertyUseTypeGFA]]+Tabela3[[#This Row],[ThirdLargestPropertyUseTypeGFA]]</f>
        <v>34385</v>
      </c>
      <c r="Z277" s="3">
        <f>Tabela3[[#This Row],[GFA total]]-Tabela3[[#This Row],[Kolumna3]]</f>
        <v>-9185</v>
      </c>
      <c r="AC277">
        <v>30.8</v>
      </c>
      <c r="AD277">
        <v>34.299999999999997</v>
      </c>
      <c r="AE277">
        <v>74.3</v>
      </c>
      <c r="AF277">
        <v>80.400000000000006</v>
      </c>
      <c r="AG277" s="3">
        <v>815800</v>
      </c>
      <c r="AH277" s="3">
        <v>2783625.1172799999</v>
      </c>
      <c r="AI277" s="3">
        <v>906338</v>
      </c>
      <c r="AJ277" s="3">
        <v>3092553.5934608001</v>
      </c>
      <c r="AK277" s="3">
        <v>0</v>
      </c>
      <c r="AL277" s="3">
        <v>0</v>
      </c>
      <c r="AM277" s="3">
        <v>155381</v>
      </c>
      <c r="AN277" s="3">
        <v>530181</v>
      </c>
      <c r="AO277" s="3">
        <v>2856</v>
      </c>
      <c r="AP277" s="3">
        <v>285641</v>
      </c>
      <c r="AQ277" s="3">
        <v>974647.53876559995</v>
      </c>
      <c r="AR277" s="3">
        <v>0</v>
      </c>
      <c r="AS277" s="3">
        <f>Tabela3[[#This Row],[NaturalGas(kBtu)]]+Tabela3[[#This Row],[Electricity(kBtu)]]+Tabela3[[#This Row],[SteamUse(kBtu)]]</f>
        <v>815822</v>
      </c>
      <c r="AT277" s="3">
        <f>Tabela3[[#This Row],[SiteEnergyUse(kBtu)]]-Tabela3[[#This Row],[Kolumna1]]</f>
        <v>-22</v>
      </c>
      <c r="AU277">
        <v>18.87</v>
      </c>
      <c r="AV277">
        <v>0.66</v>
      </c>
      <c r="AW277" t="s">
        <v>55</v>
      </c>
      <c r="AY277" t="s">
        <v>56</v>
      </c>
    </row>
    <row r="278" spans="1:52" hidden="1" x14ac:dyDescent="0.25">
      <c r="A278">
        <v>23712</v>
      </c>
      <c r="B278">
        <v>2015</v>
      </c>
      <c r="C278" t="s">
        <v>47</v>
      </c>
      <c r="D278" t="s">
        <v>887</v>
      </c>
      <c r="E278" t="s">
        <v>8025</v>
      </c>
      <c r="F278" t="s">
        <v>8026</v>
      </c>
      <c r="G278" t="s">
        <v>761</v>
      </c>
      <c r="H278">
        <v>1</v>
      </c>
      <c r="I278" t="s">
        <v>372</v>
      </c>
      <c r="J278" t="s">
        <v>8027</v>
      </c>
      <c r="K278" t="s">
        <v>8028</v>
      </c>
      <c r="L278">
        <v>1952</v>
      </c>
      <c r="M278">
        <v>1</v>
      </c>
      <c r="N278">
        <v>3</v>
      </c>
      <c r="O278" s="3">
        <v>0</v>
      </c>
      <c r="P278" s="3">
        <v>30740</v>
      </c>
      <c r="Q278" s="3" t="s">
        <v>8029</v>
      </c>
      <c r="R278" s="3" t="s">
        <v>887</v>
      </c>
      <c r="S278" s="3">
        <v>28293</v>
      </c>
      <c r="T278" s="3" t="s">
        <v>1037</v>
      </c>
      <c r="U278" s="3">
        <v>11630</v>
      </c>
      <c r="X278" s="3">
        <f>Tabela3[[#This Row],[PropertyGFABuilding(s)]]+Tabela3[[#This Row],[PropertyGFAParking]]</f>
        <v>30740</v>
      </c>
      <c r="Y278" s="3">
        <f>Tabela3[[#This Row],[LargestPropertyUseTypeGFA]]+Tabela3[[#This Row],[SecondLargestPropertyUseTypeGFA]]+Tabela3[[#This Row],[ThirdLargestPropertyUseTypeGFA]]</f>
        <v>39923</v>
      </c>
      <c r="Z278" s="3">
        <f>Tabela3[[#This Row],[GFA total]]-Tabela3[[#This Row],[Kolumna3]]</f>
        <v>-9183</v>
      </c>
      <c r="AC278">
        <v>39.4</v>
      </c>
      <c r="AD278">
        <v>46.5</v>
      </c>
      <c r="AE278">
        <v>73</v>
      </c>
      <c r="AF278">
        <v>81.2</v>
      </c>
      <c r="AG278" s="3">
        <v>1573701</v>
      </c>
      <c r="AH278" s="3">
        <v>5369690.6480615996</v>
      </c>
      <c r="AI278" s="3">
        <v>1855173</v>
      </c>
      <c r="AJ278" s="3">
        <v>6330112.9684968004</v>
      </c>
      <c r="AK278" s="3">
        <v>0</v>
      </c>
      <c r="AL278" s="3">
        <v>0</v>
      </c>
      <c r="AM278" s="3">
        <v>177083</v>
      </c>
      <c r="AN278" s="3">
        <v>604231</v>
      </c>
      <c r="AO278" s="3">
        <v>9695</v>
      </c>
      <c r="AP278" s="3">
        <v>969496</v>
      </c>
      <c r="AQ278" s="3">
        <v>3308057.6326335999</v>
      </c>
      <c r="AR278" s="3">
        <v>0</v>
      </c>
      <c r="AS278" s="3">
        <f>Tabela3[[#This Row],[NaturalGas(kBtu)]]+Tabela3[[#This Row],[Electricity(kBtu)]]+Tabela3[[#This Row],[SteamUse(kBtu)]]</f>
        <v>1573727</v>
      </c>
      <c r="AT278" s="3">
        <f>Tabela3[[#This Row],[SiteEnergyUse(kBtu)]]-Tabela3[[#This Row],[Kolumna1]]</f>
        <v>-26</v>
      </c>
      <c r="AU278">
        <v>55.7</v>
      </c>
      <c r="AV278">
        <v>1.73</v>
      </c>
      <c r="AW278" t="s">
        <v>55</v>
      </c>
      <c r="AY278" t="s">
        <v>56</v>
      </c>
    </row>
    <row r="279" spans="1:52" hidden="1" x14ac:dyDescent="0.25">
      <c r="A279">
        <v>21112</v>
      </c>
      <c r="B279">
        <v>2015</v>
      </c>
      <c r="C279" t="s">
        <v>2326</v>
      </c>
      <c r="D279" t="s">
        <v>2327</v>
      </c>
      <c r="E279" t="s">
        <v>5030</v>
      </c>
      <c r="F279" t="s">
        <v>5031</v>
      </c>
      <c r="G279" t="s">
        <v>51</v>
      </c>
      <c r="H279">
        <v>7</v>
      </c>
      <c r="I279" t="s">
        <v>194</v>
      </c>
      <c r="J279" t="s">
        <v>5032</v>
      </c>
      <c r="K279" t="s">
        <v>5033</v>
      </c>
      <c r="L279">
        <v>1922</v>
      </c>
      <c r="M279">
        <v>1</v>
      </c>
      <c r="N279">
        <v>10</v>
      </c>
      <c r="O279" s="3">
        <v>0</v>
      </c>
      <c r="P279" s="3">
        <v>90920</v>
      </c>
      <c r="Q279" s="3" t="s">
        <v>108</v>
      </c>
      <c r="R279" s="3" t="s">
        <v>108</v>
      </c>
      <c r="S279" s="3">
        <v>100000</v>
      </c>
      <c r="X279" s="3">
        <f>Tabela3[[#This Row],[PropertyGFABuilding(s)]]+Tabela3[[#This Row],[PropertyGFAParking]]</f>
        <v>90920</v>
      </c>
      <c r="Y279" s="3">
        <f>Tabela3[[#This Row],[LargestPropertyUseTypeGFA]]+Tabela3[[#This Row],[SecondLargestPropertyUseTypeGFA]]+Tabela3[[#This Row],[ThirdLargestPropertyUseTypeGFA]]</f>
        <v>100000</v>
      </c>
      <c r="Z279" s="3">
        <f>Tabela3[[#This Row],[GFA total]]-Tabela3[[#This Row],[Kolumna3]]</f>
        <v>-9080</v>
      </c>
      <c r="AB279">
        <v>80</v>
      </c>
      <c r="AC279">
        <v>64.7</v>
      </c>
      <c r="AD279">
        <v>76.5</v>
      </c>
      <c r="AE279">
        <v>101.7</v>
      </c>
      <c r="AF279">
        <v>114.1</v>
      </c>
      <c r="AG279" s="3">
        <v>6468083</v>
      </c>
      <c r="AH279" s="3">
        <v>22070015.076552801</v>
      </c>
      <c r="AI279" s="3">
        <v>7646743</v>
      </c>
      <c r="AJ279" s="3">
        <v>26091769.894808799</v>
      </c>
      <c r="AK279" s="3">
        <v>0</v>
      </c>
      <c r="AL279" s="3">
        <v>0</v>
      </c>
      <c r="AM279" s="3">
        <v>474415</v>
      </c>
      <c r="AN279" s="3">
        <v>1618769</v>
      </c>
      <c r="AO279" s="3">
        <v>48494</v>
      </c>
      <c r="AP279" s="3">
        <v>4849380</v>
      </c>
      <c r="AQ279" s="3">
        <v>16546771.232208</v>
      </c>
      <c r="AR279" s="3">
        <v>0</v>
      </c>
      <c r="AS279" s="3">
        <f>Tabela3[[#This Row],[NaturalGas(kBtu)]]+Tabela3[[#This Row],[Electricity(kBtu)]]+Tabela3[[#This Row],[SteamUse(kBtu)]]</f>
        <v>6468149</v>
      </c>
      <c r="AT279" s="3">
        <f>Tabela3[[#This Row],[SiteEnergyUse(kBtu)]]-Tabela3[[#This Row],[Kolumna1]]</f>
        <v>-66</v>
      </c>
      <c r="AU279">
        <v>268.83999999999997</v>
      </c>
      <c r="AV279">
        <v>2.88</v>
      </c>
      <c r="AW279" t="s">
        <v>55</v>
      </c>
      <c r="AY279" t="s">
        <v>56</v>
      </c>
    </row>
    <row r="280" spans="1:52" hidden="1" x14ac:dyDescent="0.25">
      <c r="A280">
        <v>19990</v>
      </c>
      <c r="B280">
        <v>2015</v>
      </c>
      <c r="C280" t="s">
        <v>102</v>
      </c>
      <c r="D280" t="s">
        <v>103</v>
      </c>
      <c r="E280" t="s">
        <v>3782</v>
      </c>
      <c r="F280" t="s">
        <v>3783</v>
      </c>
      <c r="G280" t="s">
        <v>378</v>
      </c>
      <c r="H280">
        <v>5</v>
      </c>
      <c r="I280" t="s">
        <v>277</v>
      </c>
      <c r="J280" t="s">
        <v>3784</v>
      </c>
      <c r="K280" t="s">
        <v>3785</v>
      </c>
      <c r="L280">
        <v>1969</v>
      </c>
      <c r="M280">
        <v>1</v>
      </c>
      <c r="N280">
        <v>5</v>
      </c>
      <c r="O280" s="3">
        <v>0</v>
      </c>
      <c r="P280" s="3">
        <v>99372</v>
      </c>
      <c r="Q280" s="3" t="s">
        <v>3263</v>
      </c>
      <c r="R280" s="3" t="s">
        <v>108</v>
      </c>
      <c r="S280" s="3">
        <v>99372</v>
      </c>
      <c r="T280" s="3" t="s">
        <v>62</v>
      </c>
      <c r="U280" s="3">
        <v>9000</v>
      </c>
      <c r="V280" s="3" t="s">
        <v>69</v>
      </c>
      <c r="W280" s="3">
        <v>0</v>
      </c>
      <c r="X280" s="3">
        <f>Tabela3[[#This Row],[PropertyGFABuilding(s)]]+Tabela3[[#This Row],[PropertyGFAParking]]</f>
        <v>99372</v>
      </c>
      <c r="Y280" s="3">
        <f>Tabela3[[#This Row],[LargestPropertyUseTypeGFA]]+Tabela3[[#This Row],[SecondLargestPropertyUseTypeGFA]]+Tabela3[[#This Row],[ThirdLargestPropertyUseTypeGFA]]</f>
        <v>108372</v>
      </c>
      <c r="Z280" s="3">
        <f>Tabela3[[#This Row],[GFA total]]-Tabela3[[#This Row],[Kolumna3]]</f>
        <v>-9000</v>
      </c>
      <c r="AB280">
        <v>79</v>
      </c>
      <c r="AC280">
        <v>27.5</v>
      </c>
      <c r="AD280">
        <v>28.8</v>
      </c>
      <c r="AE280">
        <v>86.4</v>
      </c>
      <c r="AF280">
        <v>90.4</v>
      </c>
      <c r="AG280" s="3">
        <v>2735128</v>
      </c>
      <c r="AH280" s="3">
        <v>9332644.0301248003</v>
      </c>
      <c r="AI280" s="3">
        <v>2861436</v>
      </c>
      <c r="AJ280" s="3">
        <v>9763624.8113375995</v>
      </c>
      <c r="AK280" s="3">
        <v>0</v>
      </c>
      <c r="AL280" s="3">
        <v>0</v>
      </c>
      <c r="AM280" s="3">
        <v>801620</v>
      </c>
      <c r="AN280" s="3">
        <v>2735241</v>
      </c>
      <c r="AO280" s="3">
        <v>0</v>
      </c>
      <c r="AP280" s="3">
        <v>0</v>
      </c>
      <c r="AQ280" s="3">
        <v>0</v>
      </c>
      <c r="AR280" s="3">
        <v>0</v>
      </c>
      <c r="AS280" s="3">
        <f>Tabela3[[#This Row],[NaturalGas(kBtu)]]+Tabela3[[#This Row],[Electricity(kBtu)]]+Tabela3[[#This Row],[SteamUse(kBtu)]]</f>
        <v>2735241</v>
      </c>
      <c r="AT280" s="3">
        <f>Tabela3[[#This Row],[SiteEnergyUse(kBtu)]]-Tabela3[[#This Row],[Kolumna1]]</f>
        <v>-113</v>
      </c>
      <c r="AU280">
        <v>19.07</v>
      </c>
      <c r="AV280">
        <v>7.0000000000000007E-2</v>
      </c>
      <c r="AW280" t="s">
        <v>70</v>
      </c>
      <c r="AY280" t="s">
        <v>56</v>
      </c>
    </row>
    <row r="281" spans="1:52" hidden="1" x14ac:dyDescent="0.25">
      <c r="A281">
        <v>26746</v>
      </c>
      <c r="B281">
        <v>2015</v>
      </c>
      <c r="C281" t="s">
        <v>311</v>
      </c>
      <c r="D281" t="s">
        <v>312</v>
      </c>
      <c r="E281" t="s">
        <v>11422</v>
      </c>
      <c r="F281" t="s">
        <v>11423</v>
      </c>
      <c r="G281" t="s">
        <v>228</v>
      </c>
      <c r="H281">
        <v>4</v>
      </c>
      <c r="I281" t="s">
        <v>229</v>
      </c>
      <c r="J281" t="s">
        <v>11424</v>
      </c>
      <c r="K281" t="s">
        <v>11425</v>
      </c>
      <c r="L281">
        <v>1989</v>
      </c>
      <c r="M281">
        <v>1</v>
      </c>
      <c r="N281">
        <v>3</v>
      </c>
      <c r="O281" s="3">
        <v>0</v>
      </c>
      <c r="P281" s="3">
        <v>21990</v>
      </c>
      <c r="Q281" s="3" t="s">
        <v>2959</v>
      </c>
      <c r="R281" s="3" t="s">
        <v>108</v>
      </c>
      <c r="S281" s="3">
        <v>21990</v>
      </c>
      <c r="T281" s="3" t="s">
        <v>62</v>
      </c>
      <c r="U281" s="3">
        <v>9000</v>
      </c>
      <c r="X281" s="3">
        <f>Tabela3[[#This Row],[PropertyGFABuilding(s)]]+Tabela3[[#This Row],[PropertyGFAParking]]</f>
        <v>21990</v>
      </c>
      <c r="Y281" s="3">
        <f>Tabela3[[#This Row],[LargestPropertyUseTypeGFA]]+Tabela3[[#This Row],[SecondLargestPropertyUseTypeGFA]]+Tabela3[[#This Row],[ThirdLargestPropertyUseTypeGFA]]</f>
        <v>30990</v>
      </c>
      <c r="Z281" s="3">
        <f>Tabela3[[#This Row],[GFA total]]-Tabela3[[#This Row],[Kolumna3]]</f>
        <v>-9000</v>
      </c>
      <c r="AB281">
        <v>81</v>
      </c>
      <c r="AC281">
        <v>28.4</v>
      </c>
      <c r="AD281">
        <v>31.5</v>
      </c>
      <c r="AE281">
        <v>89.3</v>
      </c>
      <c r="AF281">
        <v>99</v>
      </c>
      <c r="AG281" s="3">
        <v>625088</v>
      </c>
      <c r="AH281" s="3">
        <v>2132888.7684607999</v>
      </c>
      <c r="AI281" s="3">
        <v>693473</v>
      </c>
      <c r="AJ281" s="3">
        <v>2366228.0717767999</v>
      </c>
      <c r="AK281" s="3">
        <v>0</v>
      </c>
      <c r="AL281" s="3">
        <v>0</v>
      </c>
      <c r="AM281" s="3">
        <v>183203</v>
      </c>
      <c r="AN281" s="3">
        <v>625114</v>
      </c>
      <c r="AO281" s="3">
        <v>0</v>
      </c>
      <c r="AP281" s="3">
        <v>0</v>
      </c>
      <c r="AQ281" s="3">
        <v>0</v>
      </c>
      <c r="AR281" s="3">
        <v>0</v>
      </c>
      <c r="AS281" s="3">
        <f>Tabela3[[#This Row],[NaturalGas(kBtu)]]+Tabela3[[#This Row],[Electricity(kBtu)]]+Tabela3[[#This Row],[SteamUse(kBtu)]]</f>
        <v>625114</v>
      </c>
      <c r="AT281" s="3">
        <f>Tabela3[[#This Row],[SiteEnergyUse(kBtu)]]-Tabela3[[#This Row],[Kolumna1]]</f>
        <v>-26</v>
      </c>
      <c r="AU281">
        <v>4.3600000000000003</v>
      </c>
      <c r="AV281">
        <v>0.08</v>
      </c>
      <c r="AW281" t="s">
        <v>70</v>
      </c>
      <c r="AY281" t="s">
        <v>56</v>
      </c>
    </row>
    <row r="282" spans="1:52" hidden="1" x14ac:dyDescent="0.25">
      <c r="A282">
        <v>19934</v>
      </c>
      <c r="B282">
        <v>2015</v>
      </c>
      <c r="C282" t="s">
        <v>311</v>
      </c>
      <c r="D282" t="s">
        <v>312</v>
      </c>
      <c r="E282" t="s">
        <v>3738</v>
      </c>
      <c r="F282" t="s">
        <v>3739</v>
      </c>
      <c r="G282" t="s">
        <v>1530</v>
      </c>
      <c r="H282">
        <v>3</v>
      </c>
      <c r="I282" t="s">
        <v>194</v>
      </c>
      <c r="J282" t="s">
        <v>3740</v>
      </c>
      <c r="K282" t="s">
        <v>3741</v>
      </c>
      <c r="L282">
        <v>1989</v>
      </c>
      <c r="M282">
        <v>1</v>
      </c>
      <c r="N282">
        <v>4</v>
      </c>
      <c r="O282" s="3">
        <v>0</v>
      </c>
      <c r="P282" s="3">
        <v>31702</v>
      </c>
      <c r="Q282" s="3" t="s">
        <v>2959</v>
      </c>
      <c r="R282" s="3" t="s">
        <v>108</v>
      </c>
      <c r="S282" s="3">
        <v>26418</v>
      </c>
      <c r="T282" s="3" t="s">
        <v>62</v>
      </c>
      <c r="U282" s="3">
        <v>14280</v>
      </c>
      <c r="X282" s="3">
        <f>Tabela3[[#This Row],[PropertyGFABuilding(s)]]+Tabela3[[#This Row],[PropertyGFAParking]]</f>
        <v>31702</v>
      </c>
      <c r="Y282" s="3">
        <f>Tabela3[[#This Row],[LargestPropertyUseTypeGFA]]+Tabela3[[#This Row],[SecondLargestPropertyUseTypeGFA]]+Tabela3[[#This Row],[ThirdLargestPropertyUseTypeGFA]]</f>
        <v>40698</v>
      </c>
      <c r="Z282" s="3">
        <f>Tabela3[[#This Row],[GFA total]]-Tabela3[[#This Row],[Kolumna3]]</f>
        <v>-8996</v>
      </c>
      <c r="AC282">
        <v>9.4</v>
      </c>
      <c r="AD282">
        <v>10.4</v>
      </c>
      <c r="AE282">
        <v>29.5</v>
      </c>
      <c r="AF282">
        <v>32.700000000000003</v>
      </c>
      <c r="AG282" s="3">
        <v>248607</v>
      </c>
      <c r="AH282" s="3">
        <v>848282.28675119998</v>
      </c>
      <c r="AI282" s="3">
        <v>274986</v>
      </c>
      <c r="AJ282" s="3">
        <v>938291.17001759994</v>
      </c>
      <c r="AK282" s="3">
        <v>0</v>
      </c>
      <c r="AL282" s="3">
        <v>0</v>
      </c>
      <c r="AM282" s="3">
        <v>72863</v>
      </c>
      <c r="AN282" s="3">
        <v>248618</v>
      </c>
      <c r="AO282" s="3">
        <v>0</v>
      </c>
      <c r="AP282" s="3">
        <v>0</v>
      </c>
      <c r="AQ282" s="3">
        <v>0</v>
      </c>
      <c r="AR282" s="3">
        <v>0</v>
      </c>
      <c r="AS282" s="3">
        <f>Tabela3[[#This Row],[NaturalGas(kBtu)]]+Tabela3[[#This Row],[Electricity(kBtu)]]+Tabela3[[#This Row],[SteamUse(kBtu)]]</f>
        <v>248618</v>
      </c>
      <c r="AT282" s="3">
        <f>Tabela3[[#This Row],[SiteEnergyUse(kBtu)]]-Tabela3[[#This Row],[Kolumna1]]</f>
        <v>-11</v>
      </c>
      <c r="AU282">
        <v>1.73</v>
      </c>
      <c r="AV282">
        <v>0.02</v>
      </c>
      <c r="AW282" t="s">
        <v>55</v>
      </c>
      <c r="AY282" t="s">
        <v>56</v>
      </c>
      <c r="AZ282" t="s">
        <v>391</v>
      </c>
    </row>
    <row r="283" spans="1:52" hidden="1" x14ac:dyDescent="0.25">
      <c r="A283">
        <v>26425</v>
      </c>
      <c r="B283">
        <v>2015</v>
      </c>
      <c r="C283" t="s">
        <v>311</v>
      </c>
      <c r="D283" t="s">
        <v>312</v>
      </c>
      <c r="E283" t="s">
        <v>11104</v>
      </c>
      <c r="F283" t="s">
        <v>11105</v>
      </c>
      <c r="G283" t="s">
        <v>228</v>
      </c>
      <c r="H283">
        <v>6</v>
      </c>
      <c r="I283" t="s">
        <v>277</v>
      </c>
      <c r="J283" t="s">
        <v>11106</v>
      </c>
      <c r="K283" t="s">
        <v>11107</v>
      </c>
      <c r="L283">
        <v>1985</v>
      </c>
      <c r="M283">
        <v>1</v>
      </c>
      <c r="N283">
        <v>3</v>
      </c>
      <c r="O283" s="3">
        <v>0</v>
      </c>
      <c r="P283" s="3">
        <v>27432</v>
      </c>
      <c r="Q283" s="3" t="s">
        <v>2959</v>
      </c>
      <c r="R283" s="3" t="s">
        <v>108</v>
      </c>
      <c r="S283" s="3">
        <v>28026</v>
      </c>
      <c r="T283" s="3" t="s">
        <v>62</v>
      </c>
      <c r="U283" s="3">
        <v>8330</v>
      </c>
      <c r="X283" s="3">
        <f>Tabela3[[#This Row],[PropertyGFABuilding(s)]]+Tabela3[[#This Row],[PropertyGFAParking]]</f>
        <v>27432</v>
      </c>
      <c r="Y283" s="3">
        <f>Tabela3[[#This Row],[LargestPropertyUseTypeGFA]]+Tabela3[[#This Row],[SecondLargestPropertyUseTypeGFA]]+Tabela3[[#This Row],[ThirdLargestPropertyUseTypeGFA]]</f>
        <v>36356</v>
      </c>
      <c r="Z283" s="3">
        <f>Tabela3[[#This Row],[GFA total]]-Tabela3[[#This Row],[Kolumna3]]</f>
        <v>-8924</v>
      </c>
      <c r="AB283">
        <v>87</v>
      </c>
      <c r="AC283">
        <v>28.1</v>
      </c>
      <c r="AD283">
        <v>31.4</v>
      </c>
      <c r="AE283">
        <v>88.3</v>
      </c>
      <c r="AF283">
        <v>98.7</v>
      </c>
      <c r="AG283" s="3">
        <v>788055</v>
      </c>
      <c r="AH283" s="3">
        <v>2688955.248588</v>
      </c>
      <c r="AI283" s="3">
        <v>881293</v>
      </c>
      <c r="AJ283" s="3">
        <v>3007096.5070888</v>
      </c>
      <c r="AK283" s="3">
        <v>0</v>
      </c>
      <c r="AL283" s="3">
        <v>0</v>
      </c>
      <c r="AM283" s="3">
        <v>230966</v>
      </c>
      <c r="AN283" s="3">
        <v>788087</v>
      </c>
      <c r="AO283" s="3">
        <v>0</v>
      </c>
      <c r="AP283" s="3">
        <v>0</v>
      </c>
      <c r="AQ283" s="3">
        <v>0</v>
      </c>
      <c r="AR283" s="3">
        <v>0</v>
      </c>
      <c r="AS283" s="3">
        <f>Tabela3[[#This Row],[NaturalGas(kBtu)]]+Tabela3[[#This Row],[Electricity(kBtu)]]+Tabela3[[#This Row],[SteamUse(kBtu)]]</f>
        <v>788087</v>
      </c>
      <c r="AT283" s="3">
        <f>Tabela3[[#This Row],[SiteEnergyUse(kBtu)]]-Tabela3[[#This Row],[Kolumna1]]</f>
        <v>-32</v>
      </c>
      <c r="AU283">
        <v>5.49</v>
      </c>
      <c r="AV283">
        <v>0.08</v>
      </c>
      <c r="AW283" t="s">
        <v>55</v>
      </c>
      <c r="AY283" t="s">
        <v>56</v>
      </c>
    </row>
    <row r="284" spans="1:52" hidden="1" x14ac:dyDescent="0.25">
      <c r="A284">
        <v>49827</v>
      </c>
      <c r="B284">
        <v>2015</v>
      </c>
      <c r="C284" t="s">
        <v>311</v>
      </c>
      <c r="D284" t="s">
        <v>312</v>
      </c>
      <c r="E284" t="s">
        <v>13385</v>
      </c>
      <c r="F284" t="s">
        <v>13386</v>
      </c>
      <c r="G284" t="s">
        <v>352</v>
      </c>
      <c r="H284">
        <v>7</v>
      </c>
      <c r="I284" t="s">
        <v>222</v>
      </c>
      <c r="J284" t="s">
        <v>13387</v>
      </c>
      <c r="K284" t="s">
        <v>13388</v>
      </c>
      <c r="L284">
        <v>2013</v>
      </c>
      <c r="M284">
        <v>1</v>
      </c>
      <c r="N284">
        <v>4</v>
      </c>
      <c r="O284" s="3">
        <v>0</v>
      </c>
      <c r="P284" s="3">
        <v>29158</v>
      </c>
      <c r="Q284" s="3" t="s">
        <v>2959</v>
      </c>
      <c r="R284" s="3" t="s">
        <v>108</v>
      </c>
      <c r="S284" s="3">
        <v>31325</v>
      </c>
      <c r="T284" s="3" t="s">
        <v>62</v>
      </c>
      <c r="U284" s="3">
        <v>6666</v>
      </c>
      <c r="X284" s="3">
        <f>Tabela3[[#This Row],[PropertyGFABuilding(s)]]+Tabela3[[#This Row],[PropertyGFAParking]]</f>
        <v>29158</v>
      </c>
      <c r="Y284" s="3">
        <f>Tabela3[[#This Row],[LargestPropertyUseTypeGFA]]+Tabela3[[#This Row],[SecondLargestPropertyUseTypeGFA]]+Tabela3[[#This Row],[ThirdLargestPropertyUseTypeGFA]]</f>
        <v>37991</v>
      </c>
      <c r="Z284" s="3">
        <f>Tabela3[[#This Row],[GFA total]]-Tabela3[[#This Row],[Kolumna3]]</f>
        <v>-8833</v>
      </c>
      <c r="AB284">
        <v>100</v>
      </c>
      <c r="AC284">
        <v>26</v>
      </c>
      <c r="AD284">
        <v>27.4</v>
      </c>
      <c r="AE284">
        <v>60.5</v>
      </c>
      <c r="AF284">
        <v>62</v>
      </c>
      <c r="AG284" s="3">
        <v>814403</v>
      </c>
      <c r="AH284" s="3">
        <v>2778858.3554647998</v>
      </c>
      <c r="AI284" s="3">
        <v>859698</v>
      </c>
      <c r="AJ284" s="3">
        <v>2933411.3092367998</v>
      </c>
      <c r="AK284" s="3">
        <v>0</v>
      </c>
      <c r="AL284" s="3">
        <v>0</v>
      </c>
      <c r="AM284" s="3">
        <v>145702</v>
      </c>
      <c r="AN284" s="3">
        <v>497157</v>
      </c>
      <c r="AO284" s="3">
        <v>3173</v>
      </c>
      <c r="AP284" s="3">
        <v>317267</v>
      </c>
      <c r="AQ284" s="3">
        <v>1082559.9290072001</v>
      </c>
      <c r="AR284" s="3">
        <v>0</v>
      </c>
      <c r="AS284" s="3">
        <f>Tabela3[[#This Row],[NaturalGas(kBtu)]]+Tabela3[[#This Row],[Electricity(kBtu)]]+Tabela3[[#This Row],[SteamUse(kBtu)]]</f>
        <v>814424</v>
      </c>
      <c r="AT284" s="3">
        <f>Tabela3[[#This Row],[SiteEnergyUse(kBtu)]]-Tabela3[[#This Row],[Kolumna1]]</f>
        <v>-21</v>
      </c>
      <c r="AU284">
        <v>20.32</v>
      </c>
      <c r="AV284">
        <v>0.62</v>
      </c>
      <c r="AW284" t="s">
        <v>55</v>
      </c>
      <c r="AY284" t="s">
        <v>56</v>
      </c>
    </row>
    <row r="285" spans="1:52" hidden="1" x14ac:dyDescent="0.25">
      <c r="A285">
        <v>533</v>
      </c>
      <c r="B285">
        <v>2015</v>
      </c>
      <c r="C285" t="s">
        <v>47</v>
      </c>
      <c r="D285" t="s">
        <v>237</v>
      </c>
      <c r="E285" t="s">
        <v>1816</v>
      </c>
      <c r="F285" t="s">
        <v>1817</v>
      </c>
      <c r="G285" t="s">
        <v>352</v>
      </c>
      <c r="H285">
        <v>7</v>
      </c>
      <c r="I285" t="s">
        <v>222</v>
      </c>
      <c r="J285" t="s">
        <v>1818</v>
      </c>
      <c r="K285" t="s">
        <v>1819</v>
      </c>
      <c r="L285">
        <v>1988</v>
      </c>
      <c r="M285">
        <v>1</v>
      </c>
      <c r="N285">
        <v>4</v>
      </c>
      <c r="O285" s="3">
        <v>23400</v>
      </c>
      <c r="P285" s="3">
        <v>106893</v>
      </c>
      <c r="Q285" s="3" t="s">
        <v>1820</v>
      </c>
      <c r="R285" s="3" t="s">
        <v>242</v>
      </c>
      <c r="S285" s="3">
        <v>130293</v>
      </c>
      <c r="T285" s="3" t="s">
        <v>62</v>
      </c>
      <c r="U285" s="3">
        <v>8800</v>
      </c>
      <c r="X285" s="3">
        <f>Tabela3[[#This Row],[PropertyGFABuilding(s)]]+Tabela3[[#This Row],[PropertyGFAParking]]</f>
        <v>130293</v>
      </c>
      <c r="Y285" s="3">
        <f>Tabela3[[#This Row],[LargestPropertyUseTypeGFA]]+Tabela3[[#This Row],[SecondLargestPropertyUseTypeGFA]]+Tabela3[[#This Row],[ThirdLargestPropertyUseTypeGFA]]</f>
        <v>139093</v>
      </c>
      <c r="Z285" s="3">
        <f>Tabela3[[#This Row],[GFA total]]-Tabela3[[#This Row],[Kolumna3]]</f>
        <v>-8800</v>
      </c>
      <c r="AC285">
        <v>3.9</v>
      </c>
      <c r="AD285">
        <v>3.9</v>
      </c>
      <c r="AE285">
        <v>12.2</v>
      </c>
      <c r="AF285">
        <v>12.2</v>
      </c>
      <c r="AG285" s="3">
        <v>505559</v>
      </c>
      <c r="AH285" s="3">
        <v>1725038.8951544</v>
      </c>
      <c r="AI285" s="3">
        <v>505559</v>
      </c>
      <c r="AJ285" s="3">
        <v>1725038.8951544</v>
      </c>
      <c r="AK285" s="3">
        <v>0</v>
      </c>
      <c r="AL285" s="3">
        <v>0</v>
      </c>
      <c r="AM285" s="3">
        <v>148171</v>
      </c>
      <c r="AN285" s="3">
        <v>505580</v>
      </c>
      <c r="AO285" s="3">
        <v>0</v>
      </c>
      <c r="AP285" s="3">
        <v>0</v>
      </c>
      <c r="AQ285" s="3">
        <v>0</v>
      </c>
      <c r="AR285" s="3">
        <v>0</v>
      </c>
      <c r="AS285" s="3">
        <f>Tabela3[[#This Row],[NaturalGas(kBtu)]]+Tabela3[[#This Row],[Electricity(kBtu)]]+Tabela3[[#This Row],[SteamUse(kBtu)]]</f>
        <v>505580</v>
      </c>
      <c r="AT285" s="3">
        <f>Tabela3[[#This Row],[SiteEnergyUse(kBtu)]]-Tabela3[[#This Row],[Kolumna1]]</f>
        <v>-21</v>
      </c>
      <c r="AU285">
        <v>3.52</v>
      </c>
      <c r="AV285">
        <v>0.01</v>
      </c>
      <c r="AW285" t="s">
        <v>55</v>
      </c>
      <c r="AY285" t="s">
        <v>56</v>
      </c>
    </row>
    <row r="286" spans="1:52" hidden="1" x14ac:dyDescent="0.25">
      <c r="A286">
        <v>27216</v>
      </c>
      <c r="B286">
        <v>2015</v>
      </c>
      <c r="C286" t="s">
        <v>102</v>
      </c>
      <c r="D286" t="s">
        <v>103</v>
      </c>
      <c r="E286" t="s">
        <v>11925</v>
      </c>
      <c r="F286" t="s">
        <v>11926</v>
      </c>
      <c r="G286" t="s">
        <v>99</v>
      </c>
      <c r="H286">
        <v>7</v>
      </c>
      <c r="I286" t="s">
        <v>52</v>
      </c>
      <c r="J286" t="s">
        <v>11927</v>
      </c>
      <c r="K286" t="s">
        <v>11928</v>
      </c>
      <c r="L286">
        <v>1904</v>
      </c>
      <c r="M286">
        <v>1</v>
      </c>
      <c r="N286">
        <v>5</v>
      </c>
      <c r="O286" s="3">
        <v>0</v>
      </c>
      <c r="P286" s="3">
        <v>30189</v>
      </c>
      <c r="Q286" s="3" t="s">
        <v>2959</v>
      </c>
      <c r="R286" s="3" t="s">
        <v>108</v>
      </c>
      <c r="S286" s="3">
        <v>30189</v>
      </c>
      <c r="T286" s="3" t="s">
        <v>62</v>
      </c>
      <c r="U286" s="3">
        <v>8614</v>
      </c>
      <c r="X286" s="3">
        <f>Tabela3[[#This Row],[PropertyGFABuilding(s)]]+Tabela3[[#This Row],[PropertyGFAParking]]</f>
        <v>30189</v>
      </c>
      <c r="Y286" s="3">
        <f>Tabela3[[#This Row],[LargestPropertyUseTypeGFA]]+Tabela3[[#This Row],[SecondLargestPropertyUseTypeGFA]]+Tabela3[[#This Row],[ThirdLargestPropertyUseTypeGFA]]</f>
        <v>38803</v>
      </c>
      <c r="Z286" s="3">
        <f>Tabela3[[#This Row],[GFA total]]-Tabela3[[#This Row],[Kolumna3]]</f>
        <v>-8614</v>
      </c>
      <c r="AB286">
        <v>100</v>
      </c>
      <c r="AC286">
        <v>24.6</v>
      </c>
      <c r="AD286">
        <v>24.6</v>
      </c>
      <c r="AE286">
        <v>67.5</v>
      </c>
      <c r="AF286">
        <v>67.5</v>
      </c>
      <c r="AG286" s="3">
        <v>741850</v>
      </c>
      <c r="AH286" s="3">
        <v>2531297.24596</v>
      </c>
      <c r="AI286" s="3">
        <v>741850</v>
      </c>
      <c r="AJ286" s="3">
        <v>2531297.24596</v>
      </c>
      <c r="AK286" s="3">
        <v>0</v>
      </c>
      <c r="AL286" s="3">
        <v>0</v>
      </c>
      <c r="AM286" s="3">
        <v>176491</v>
      </c>
      <c r="AN286" s="3">
        <v>602212</v>
      </c>
      <c r="AO286" s="3">
        <v>1397</v>
      </c>
      <c r="AP286" s="3">
        <v>139663</v>
      </c>
      <c r="AQ286" s="3">
        <v>476549.93228080001</v>
      </c>
      <c r="AR286" s="3">
        <v>0</v>
      </c>
      <c r="AS286" s="3">
        <f>Tabela3[[#This Row],[NaturalGas(kBtu)]]+Tabela3[[#This Row],[Electricity(kBtu)]]+Tabela3[[#This Row],[SteamUse(kBtu)]]</f>
        <v>741875</v>
      </c>
      <c r="AT286" s="3">
        <f>Tabela3[[#This Row],[SiteEnergyUse(kBtu)]]-Tabela3[[#This Row],[Kolumna1]]</f>
        <v>-25</v>
      </c>
      <c r="AU286">
        <v>11.62</v>
      </c>
      <c r="AV286">
        <v>0.3</v>
      </c>
      <c r="AW286" t="s">
        <v>55</v>
      </c>
      <c r="AY286" t="s">
        <v>56</v>
      </c>
    </row>
    <row r="287" spans="1:52" hidden="1" x14ac:dyDescent="0.25">
      <c r="A287">
        <v>50028</v>
      </c>
      <c r="B287">
        <v>2015</v>
      </c>
      <c r="C287" t="s">
        <v>311</v>
      </c>
      <c r="D287" t="s">
        <v>312</v>
      </c>
      <c r="E287" t="s">
        <v>13647</v>
      </c>
      <c r="F287" t="s">
        <v>13648</v>
      </c>
      <c r="G287" t="s">
        <v>1530</v>
      </c>
      <c r="H287">
        <v>3</v>
      </c>
      <c r="I287" t="s">
        <v>194</v>
      </c>
      <c r="J287" t="s">
        <v>13649</v>
      </c>
      <c r="K287" t="s">
        <v>13650</v>
      </c>
      <c r="L287">
        <v>2014</v>
      </c>
      <c r="M287">
        <v>1</v>
      </c>
      <c r="N287">
        <v>4</v>
      </c>
      <c r="O287" s="3">
        <v>0</v>
      </c>
      <c r="P287" s="3">
        <v>43566</v>
      </c>
      <c r="Q287" s="3" t="s">
        <v>2959</v>
      </c>
      <c r="R287" s="3" t="s">
        <v>108</v>
      </c>
      <c r="S287" s="3">
        <v>43566</v>
      </c>
      <c r="T287" s="3" t="s">
        <v>62</v>
      </c>
      <c r="U287" s="3">
        <v>8602</v>
      </c>
      <c r="X287" s="3">
        <f>Tabela3[[#This Row],[PropertyGFABuilding(s)]]+Tabela3[[#This Row],[PropertyGFAParking]]</f>
        <v>43566</v>
      </c>
      <c r="Y287" s="3">
        <f>Tabela3[[#This Row],[LargestPropertyUseTypeGFA]]+Tabela3[[#This Row],[SecondLargestPropertyUseTypeGFA]]+Tabela3[[#This Row],[ThirdLargestPropertyUseTypeGFA]]</f>
        <v>52168</v>
      </c>
      <c r="Z287" s="3">
        <f>Tabela3[[#This Row],[GFA total]]-Tabela3[[#This Row],[Kolumna3]]</f>
        <v>-8602</v>
      </c>
      <c r="AB287">
        <v>67</v>
      </c>
      <c r="AC287">
        <v>25.9</v>
      </c>
      <c r="AD287">
        <v>25.9</v>
      </c>
      <c r="AE287">
        <v>81.5</v>
      </c>
      <c r="AF287">
        <v>81.5</v>
      </c>
      <c r="AG287" s="3">
        <v>1130168</v>
      </c>
      <c r="AH287" s="3">
        <v>3856293.2477887999</v>
      </c>
      <c r="AI287" s="3">
        <v>1130168</v>
      </c>
      <c r="AJ287" s="3">
        <v>3856293.2477887999</v>
      </c>
      <c r="AK287" s="3">
        <v>0</v>
      </c>
      <c r="AL287" s="3">
        <v>0</v>
      </c>
      <c r="AM287" s="3">
        <v>331233</v>
      </c>
      <c r="AN287" s="3">
        <v>1130215</v>
      </c>
      <c r="AO287" s="3">
        <v>0</v>
      </c>
      <c r="AP287" s="3">
        <v>0</v>
      </c>
      <c r="AQ287" s="3">
        <v>0</v>
      </c>
      <c r="AR287" s="3">
        <v>0</v>
      </c>
      <c r="AS287" s="3">
        <f>Tabela3[[#This Row],[NaturalGas(kBtu)]]+Tabela3[[#This Row],[Electricity(kBtu)]]+Tabela3[[#This Row],[SteamUse(kBtu)]]</f>
        <v>1130215</v>
      </c>
      <c r="AT287" s="3">
        <f>Tabela3[[#This Row],[SiteEnergyUse(kBtu)]]-Tabela3[[#This Row],[Kolumna1]]</f>
        <v>-47</v>
      </c>
      <c r="AU287">
        <v>7.88</v>
      </c>
      <c r="AV287">
        <v>7.0000000000000007E-2</v>
      </c>
      <c r="AW287" t="s">
        <v>55</v>
      </c>
      <c r="AY287" t="s">
        <v>56</v>
      </c>
    </row>
    <row r="288" spans="1:52" hidden="1" x14ac:dyDescent="0.25">
      <c r="A288">
        <v>19826</v>
      </c>
      <c r="B288">
        <v>2015</v>
      </c>
      <c r="C288" t="s">
        <v>311</v>
      </c>
      <c r="D288" t="s">
        <v>312</v>
      </c>
      <c r="E288" t="s">
        <v>3455</v>
      </c>
      <c r="F288" t="s">
        <v>3456</v>
      </c>
      <c r="G288" t="s">
        <v>221</v>
      </c>
      <c r="H288">
        <v>7</v>
      </c>
      <c r="I288" t="s">
        <v>222</v>
      </c>
      <c r="J288" t="s">
        <v>3457</v>
      </c>
      <c r="K288" t="s">
        <v>3458</v>
      </c>
      <c r="L288">
        <v>1999</v>
      </c>
      <c r="M288">
        <v>1</v>
      </c>
      <c r="N288">
        <v>4</v>
      </c>
      <c r="O288" s="3">
        <v>0</v>
      </c>
      <c r="P288" s="3">
        <v>39966</v>
      </c>
      <c r="Q288" s="3" t="s">
        <v>2968</v>
      </c>
      <c r="R288" s="3" t="s">
        <v>108</v>
      </c>
      <c r="S288" s="3">
        <v>33396</v>
      </c>
      <c r="T288" s="3" t="s">
        <v>62</v>
      </c>
      <c r="U288" s="3">
        <v>12000</v>
      </c>
      <c r="V288" s="3" t="s">
        <v>143</v>
      </c>
      <c r="W288" s="3">
        <v>3151</v>
      </c>
      <c r="X288" s="3">
        <f>Tabela3[[#This Row],[PropertyGFABuilding(s)]]+Tabela3[[#This Row],[PropertyGFAParking]]</f>
        <v>39966</v>
      </c>
      <c r="Y288" s="3">
        <f>Tabela3[[#This Row],[LargestPropertyUseTypeGFA]]+Tabela3[[#This Row],[SecondLargestPropertyUseTypeGFA]]+Tabela3[[#This Row],[ThirdLargestPropertyUseTypeGFA]]</f>
        <v>48547</v>
      </c>
      <c r="Z288" s="3">
        <f>Tabela3[[#This Row],[GFA total]]-Tabela3[[#This Row],[Kolumna3]]</f>
        <v>-8581</v>
      </c>
      <c r="AC288">
        <v>22.6</v>
      </c>
      <c r="AD288">
        <v>24.3</v>
      </c>
      <c r="AE288">
        <v>71</v>
      </c>
      <c r="AF288">
        <v>76.3</v>
      </c>
      <c r="AG288" s="3">
        <v>827664</v>
      </c>
      <c r="AH288" s="3">
        <v>2824106.7652224</v>
      </c>
      <c r="AI288" s="3">
        <v>889406</v>
      </c>
      <c r="AJ288" s="3">
        <v>3034779.2118895999</v>
      </c>
      <c r="AK288" s="3">
        <v>0</v>
      </c>
      <c r="AL288" s="3">
        <v>0</v>
      </c>
      <c r="AM288" s="3">
        <v>242201</v>
      </c>
      <c r="AN288" s="3">
        <v>826425</v>
      </c>
      <c r="AO288" s="3">
        <v>13</v>
      </c>
      <c r="AP288" s="3">
        <v>1273</v>
      </c>
      <c r="AQ288" s="3">
        <v>4343.6562567999999</v>
      </c>
      <c r="AR288" s="3">
        <v>0</v>
      </c>
      <c r="AS288" s="3">
        <f>Tabela3[[#This Row],[NaturalGas(kBtu)]]+Tabela3[[#This Row],[Electricity(kBtu)]]+Tabela3[[#This Row],[SteamUse(kBtu)]]</f>
        <v>827698</v>
      </c>
      <c r="AT288" s="3">
        <f>Tabela3[[#This Row],[SiteEnergyUse(kBtu)]]-Tabela3[[#This Row],[Kolumna1]]</f>
        <v>-34</v>
      </c>
      <c r="AU288">
        <v>5.83</v>
      </c>
      <c r="AV288">
        <v>0.06</v>
      </c>
      <c r="AW288" t="s">
        <v>55</v>
      </c>
      <c r="AY288" t="s">
        <v>56</v>
      </c>
    </row>
    <row r="289" spans="1:51" hidden="1" x14ac:dyDescent="0.25">
      <c r="A289">
        <v>27620</v>
      </c>
      <c r="B289">
        <v>2015</v>
      </c>
      <c r="C289" t="s">
        <v>311</v>
      </c>
      <c r="D289" t="s">
        <v>312</v>
      </c>
      <c r="E289" t="s">
        <v>12321</v>
      </c>
      <c r="F289" t="s">
        <v>12322</v>
      </c>
      <c r="G289" t="s">
        <v>205</v>
      </c>
      <c r="H289">
        <v>3</v>
      </c>
      <c r="I289" t="s">
        <v>194</v>
      </c>
      <c r="J289" t="s">
        <v>12323</v>
      </c>
      <c r="K289" t="s">
        <v>12324</v>
      </c>
      <c r="L289">
        <v>2008</v>
      </c>
      <c r="M289">
        <v>1</v>
      </c>
      <c r="N289">
        <v>3</v>
      </c>
      <c r="O289" s="3">
        <v>0</v>
      </c>
      <c r="P289" s="3">
        <v>34629</v>
      </c>
      <c r="Q289" s="3" t="s">
        <v>2959</v>
      </c>
      <c r="R289" s="3" t="s">
        <v>108</v>
      </c>
      <c r="S289" s="3">
        <v>34629</v>
      </c>
      <c r="T289" s="3" t="s">
        <v>62</v>
      </c>
      <c r="U289" s="3">
        <v>8428</v>
      </c>
      <c r="X289" s="3">
        <f>Tabela3[[#This Row],[PropertyGFABuilding(s)]]+Tabela3[[#This Row],[PropertyGFAParking]]</f>
        <v>34629</v>
      </c>
      <c r="Y289" s="3">
        <f>Tabela3[[#This Row],[LargestPropertyUseTypeGFA]]+Tabela3[[#This Row],[SecondLargestPropertyUseTypeGFA]]+Tabela3[[#This Row],[ThirdLargestPropertyUseTypeGFA]]</f>
        <v>43057</v>
      </c>
      <c r="Z289" s="3">
        <f>Tabela3[[#This Row],[GFA total]]-Tabela3[[#This Row],[Kolumna3]]</f>
        <v>-8428</v>
      </c>
      <c r="AB289">
        <v>61</v>
      </c>
      <c r="AC289">
        <v>24.9</v>
      </c>
      <c r="AD289">
        <v>26.7</v>
      </c>
      <c r="AE289">
        <v>75.599999999999994</v>
      </c>
      <c r="AF289">
        <v>80.400000000000006</v>
      </c>
      <c r="AG289" s="3">
        <v>862541</v>
      </c>
      <c r="AH289" s="3">
        <v>2943112.0278055998</v>
      </c>
      <c r="AI289" s="3">
        <v>924392</v>
      </c>
      <c r="AJ289" s="3">
        <v>3154156.3979071998</v>
      </c>
      <c r="AK289" s="3">
        <v>0</v>
      </c>
      <c r="AL289" s="3">
        <v>0</v>
      </c>
      <c r="AM289" s="3">
        <v>240310</v>
      </c>
      <c r="AN289" s="3">
        <v>819973</v>
      </c>
      <c r="AO289" s="3">
        <v>426</v>
      </c>
      <c r="AP289" s="3">
        <v>42602</v>
      </c>
      <c r="AQ289" s="3">
        <v>145364.05644320001</v>
      </c>
      <c r="AR289" s="3">
        <v>0</v>
      </c>
      <c r="AS289" s="3">
        <f>Tabela3[[#This Row],[NaturalGas(kBtu)]]+Tabela3[[#This Row],[Electricity(kBtu)]]+Tabela3[[#This Row],[SteamUse(kBtu)]]</f>
        <v>862575</v>
      </c>
      <c r="AT289" s="3">
        <f>Tabela3[[#This Row],[SiteEnergyUse(kBtu)]]-Tabela3[[#This Row],[Kolumna1]]</f>
        <v>-34</v>
      </c>
      <c r="AU289">
        <v>7.98</v>
      </c>
      <c r="AV289">
        <v>0.13</v>
      </c>
      <c r="AW289" t="s">
        <v>55</v>
      </c>
      <c r="AY289" t="s">
        <v>56</v>
      </c>
    </row>
    <row r="290" spans="1:51" hidden="1" x14ac:dyDescent="0.25">
      <c r="A290">
        <v>29552</v>
      </c>
      <c r="B290">
        <v>2015</v>
      </c>
      <c r="C290" t="s">
        <v>47</v>
      </c>
      <c r="D290" t="s">
        <v>290</v>
      </c>
      <c r="E290" t="s">
        <v>12910</v>
      </c>
      <c r="F290" t="s">
        <v>12911</v>
      </c>
      <c r="G290" t="s">
        <v>99</v>
      </c>
      <c r="H290">
        <v>2</v>
      </c>
      <c r="I290" t="s">
        <v>52</v>
      </c>
      <c r="J290" t="s">
        <v>12912</v>
      </c>
      <c r="K290" t="s">
        <v>12913</v>
      </c>
      <c r="L290">
        <v>2000</v>
      </c>
      <c r="M290">
        <v>1</v>
      </c>
      <c r="N290">
        <v>11</v>
      </c>
      <c r="O290" s="3">
        <v>0</v>
      </c>
      <c r="P290" s="3">
        <v>273185</v>
      </c>
      <c r="Q290" s="3" t="s">
        <v>143</v>
      </c>
      <c r="R290" s="3" t="s">
        <v>143</v>
      </c>
      <c r="S290" s="3">
        <v>281566</v>
      </c>
      <c r="X290" s="3">
        <f>Tabela3[[#This Row],[PropertyGFABuilding(s)]]+Tabela3[[#This Row],[PropertyGFAParking]]</f>
        <v>273185</v>
      </c>
      <c r="Y290" s="3">
        <f>Tabela3[[#This Row],[LargestPropertyUseTypeGFA]]+Tabela3[[#This Row],[SecondLargestPropertyUseTypeGFA]]+Tabela3[[#This Row],[ThirdLargestPropertyUseTypeGFA]]</f>
        <v>281566</v>
      </c>
      <c r="Z290" s="3">
        <f>Tabela3[[#This Row],[GFA total]]-Tabela3[[#This Row],[Kolumna3]]</f>
        <v>-8381</v>
      </c>
      <c r="AA290" t="s">
        <v>12914</v>
      </c>
      <c r="AB290">
        <v>89</v>
      </c>
      <c r="AC290">
        <v>49.6</v>
      </c>
      <c r="AD290">
        <v>49.6</v>
      </c>
      <c r="AE290">
        <v>155.80000000000001</v>
      </c>
      <c r="AF290">
        <v>155.80000000000001</v>
      </c>
      <c r="AG290" s="3">
        <v>13969552</v>
      </c>
      <c r="AH290" s="3">
        <v>47666089.512563199</v>
      </c>
      <c r="AI290" s="3">
        <v>13969552</v>
      </c>
      <c r="AJ290" s="3">
        <v>47666089.512563199</v>
      </c>
      <c r="AK290" s="3">
        <v>0</v>
      </c>
      <c r="AL290" s="3">
        <v>0</v>
      </c>
      <c r="AM290" s="3">
        <v>4094241</v>
      </c>
      <c r="AN290" s="3">
        <v>13970130</v>
      </c>
      <c r="AO290" s="3">
        <v>0</v>
      </c>
      <c r="AP290" s="3">
        <v>0</v>
      </c>
      <c r="AQ290" s="3">
        <v>0</v>
      </c>
      <c r="AR290" s="3">
        <v>0</v>
      </c>
      <c r="AS290" s="3">
        <f>Tabela3[[#This Row],[NaturalGas(kBtu)]]+Tabela3[[#This Row],[Electricity(kBtu)]]+Tabela3[[#This Row],[SteamUse(kBtu)]]</f>
        <v>13970130</v>
      </c>
      <c r="AT290" s="3">
        <f>Tabela3[[#This Row],[SiteEnergyUse(kBtu)]]-Tabela3[[#This Row],[Kolumna1]]</f>
        <v>-578</v>
      </c>
      <c r="AU290">
        <v>97.39</v>
      </c>
      <c r="AV290">
        <v>0.14000000000000001</v>
      </c>
      <c r="AW290" t="s">
        <v>55</v>
      </c>
      <c r="AY290" t="s">
        <v>56</v>
      </c>
    </row>
    <row r="291" spans="1:51" hidden="1" x14ac:dyDescent="0.25">
      <c r="A291">
        <v>22941</v>
      </c>
      <c r="B291">
        <v>2015</v>
      </c>
      <c r="C291" t="s">
        <v>311</v>
      </c>
      <c r="D291" t="s">
        <v>312</v>
      </c>
      <c r="E291" t="s">
        <v>7011</v>
      </c>
      <c r="F291" t="s">
        <v>7012</v>
      </c>
      <c r="G291" t="s">
        <v>378</v>
      </c>
      <c r="H291">
        <v>5</v>
      </c>
      <c r="I291" t="s">
        <v>277</v>
      </c>
      <c r="J291" t="s">
        <v>7013</v>
      </c>
      <c r="K291" t="s">
        <v>7014</v>
      </c>
      <c r="L291">
        <v>1968</v>
      </c>
      <c r="M291">
        <v>1</v>
      </c>
      <c r="N291">
        <v>4</v>
      </c>
      <c r="O291" s="3">
        <v>0</v>
      </c>
      <c r="P291" s="3">
        <v>227233</v>
      </c>
      <c r="Q291" s="3" t="s">
        <v>108</v>
      </c>
      <c r="R291" s="3" t="s">
        <v>108</v>
      </c>
      <c r="S291" s="3">
        <v>235590</v>
      </c>
      <c r="X291" s="3">
        <f>Tabela3[[#This Row],[PropertyGFABuilding(s)]]+Tabela3[[#This Row],[PropertyGFAParking]]</f>
        <v>227233</v>
      </c>
      <c r="Y291" s="3">
        <f>Tabela3[[#This Row],[LargestPropertyUseTypeGFA]]+Tabela3[[#This Row],[SecondLargestPropertyUseTypeGFA]]+Tabela3[[#This Row],[ThirdLargestPropertyUseTypeGFA]]</f>
        <v>235590</v>
      </c>
      <c r="Z291" s="3">
        <f>Tabela3[[#This Row],[GFA total]]-Tabela3[[#This Row],[Kolumna3]]</f>
        <v>-8357</v>
      </c>
      <c r="AB291">
        <v>91</v>
      </c>
      <c r="AC291">
        <v>21.7</v>
      </c>
      <c r="AD291">
        <v>22.7</v>
      </c>
      <c r="AE291">
        <v>68.2</v>
      </c>
      <c r="AF291">
        <v>71.3</v>
      </c>
      <c r="AG291" s="3">
        <v>5118939</v>
      </c>
      <c r="AH291" s="3">
        <v>17466544.709762398</v>
      </c>
      <c r="AI291" s="3">
        <v>5352114</v>
      </c>
      <c r="AJ291" s="3">
        <v>18262170.827342398</v>
      </c>
      <c r="AK291" s="3">
        <v>0</v>
      </c>
      <c r="AL291" s="3">
        <v>0</v>
      </c>
      <c r="AM291" s="3">
        <v>1500275</v>
      </c>
      <c r="AN291" s="3">
        <v>5119151</v>
      </c>
      <c r="AO291" s="3">
        <v>0</v>
      </c>
      <c r="AP291" s="3">
        <v>0</v>
      </c>
      <c r="AQ291" s="3">
        <v>0</v>
      </c>
      <c r="AR291" s="3">
        <v>0</v>
      </c>
      <c r="AS291" s="3">
        <f>Tabela3[[#This Row],[NaturalGas(kBtu)]]+Tabela3[[#This Row],[Electricity(kBtu)]]+Tabela3[[#This Row],[SteamUse(kBtu)]]</f>
        <v>5119151</v>
      </c>
      <c r="AT291" s="3">
        <f>Tabela3[[#This Row],[SiteEnergyUse(kBtu)]]-Tabela3[[#This Row],[Kolumna1]]</f>
        <v>-212</v>
      </c>
      <c r="AU291">
        <v>35.69</v>
      </c>
      <c r="AV291">
        <v>0.06</v>
      </c>
      <c r="AW291" t="s">
        <v>70</v>
      </c>
      <c r="AY291" t="s">
        <v>56</v>
      </c>
    </row>
    <row r="292" spans="1:51" hidden="1" x14ac:dyDescent="0.25">
      <c r="A292">
        <v>19851</v>
      </c>
      <c r="B292">
        <v>2015</v>
      </c>
      <c r="C292" t="s">
        <v>102</v>
      </c>
      <c r="D292" t="s">
        <v>103</v>
      </c>
      <c r="E292" t="s">
        <v>3507</v>
      </c>
      <c r="F292" t="s">
        <v>3508</v>
      </c>
      <c r="G292" t="s">
        <v>99</v>
      </c>
      <c r="H292">
        <v>7</v>
      </c>
      <c r="I292" t="s">
        <v>52</v>
      </c>
      <c r="J292" t="s">
        <v>3509</v>
      </c>
      <c r="K292" t="s">
        <v>3510</v>
      </c>
      <c r="L292">
        <v>1911</v>
      </c>
      <c r="M292">
        <v>1</v>
      </c>
      <c r="N292">
        <v>6</v>
      </c>
      <c r="O292" s="3">
        <v>0</v>
      </c>
      <c r="P292" s="3">
        <v>23338</v>
      </c>
      <c r="Q292" s="3" t="s">
        <v>3511</v>
      </c>
      <c r="R292" s="3" t="s">
        <v>108</v>
      </c>
      <c r="S292" s="3">
        <v>29100</v>
      </c>
      <c r="T292" s="3" t="s">
        <v>609</v>
      </c>
      <c r="U292" s="3">
        <v>2536</v>
      </c>
      <c r="X292" s="3">
        <f>Tabela3[[#This Row],[PropertyGFABuilding(s)]]+Tabela3[[#This Row],[PropertyGFAParking]]</f>
        <v>23338</v>
      </c>
      <c r="Y292" s="3">
        <f>Tabela3[[#This Row],[LargestPropertyUseTypeGFA]]+Tabela3[[#This Row],[SecondLargestPropertyUseTypeGFA]]+Tabela3[[#This Row],[ThirdLargestPropertyUseTypeGFA]]</f>
        <v>31636</v>
      </c>
      <c r="Z292" s="3">
        <f>Tabela3[[#This Row],[GFA total]]-Tabela3[[#This Row],[Kolumna3]]</f>
        <v>-8298</v>
      </c>
      <c r="AB292">
        <v>39</v>
      </c>
      <c r="AC292">
        <v>73.900000000000006</v>
      </c>
      <c r="AD292">
        <v>85.8</v>
      </c>
      <c r="AE292">
        <v>127.8</v>
      </c>
      <c r="AF292">
        <v>140.30000000000001</v>
      </c>
      <c r="AG292" s="3">
        <v>2339133</v>
      </c>
      <c r="AH292" s="3">
        <v>7981453.0172327999</v>
      </c>
      <c r="AI292" s="3">
        <v>2714452</v>
      </c>
      <c r="AJ292" s="3">
        <v>9262094.5904031992</v>
      </c>
      <c r="AK292" s="3">
        <v>0</v>
      </c>
      <c r="AL292" s="3">
        <v>0</v>
      </c>
      <c r="AM292" s="3">
        <v>222544</v>
      </c>
      <c r="AN292" s="3">
        <v>759351</v>
      </c>
      <c r="AO292" s="3">
        <v>15798</v>
      </c>
      <c r="AP292" s="3">
        <v>1579813</v>
      </c>
      <c r="AQ292" s="3">
        <v>5390545.6575207999</v>
      </c>
      <c r="AR292" s="3">
        <v>0</v>
      </c>
      <c r="AS292" s="3">
        <f>Tabela3[[#This Row],[NaturalGas(kBtu)]]+Tabela3[[#This Row],[Electricity(kBtu)]]+Tabela3[[#This Row],[SteamUse(kBtu)]]</f>
        <v>2339164</v>
      </c>
      <c r="AT292" s="3">
        <f>Tabela3[[#This Row],[SiteEnergyUse(kBtu)]]-Tabela3[[#This Row],[Kolumna1]]</f>
        <v>-31</v>
      </c>
      <c r="AU292">
        <v>89.2</v>
      </c>
      <c r="AV292">
        <v>3.68</v>
      </c>
      <c r="AW292" t="s">
        <v>55</v>
      </c>
      <c r="AY292" t="s">
        <v>56</v>
      </c>
    </row>
    <row r="293" spans="1:51" hidden="1" x14ac:dyDescent="0.25">
      <c r="A293">
        <v>19927</v>
      </c>
      <c r="B293">
        <v>2015</v>
      </c>
      <c r="C293" t="s">
        <v>47</v>
      </c>
      <c r="D293" t="s">
        <v>48</v>
      </c>
      <c r="E293" t="s">
        <v>3716</v>
      </c>
      <c r="F293" t="s">
        <v>3717</v>
      </c>
      <c r="G293" t="s">
        <v>78</v>
      </c>
      <c r="H293">
        <v>7</v>
      </c>
      <c r="I293" t="s">
        <v>52</v>
      </c>
      <c r="J293" t="s">
        <v>3718</v>
      </c>
      <c r="K293" t="s">
        <v>3719</v>
      </c>
      <c r="L293">
        <v>1967</v>
      </c>
      <c r="M293">
        <v>1</v>
      </c>
      <c r="N293">
        <v>4</v>
      </c>
      <c r="O293" s="3">
        <v>0</v>
      </c>
      <c r="P293" s="3">
        <v>44416</v>
      </c>
      <c r="Q293" s="3" t="s">
        <v>48</v>
      </c>
      <c r="R293" s="3" t="s">
        <v>48</v>
      </c>
      <c r="S293" s="3">
        <v>52668</v>
      </c>
      <c r="X293" s="3">
        <f>Tabela3[[#This Row],[PropertyGFABuilding(s)]]+Tabela3[[#This Row],[PropertyGFAParking]]</f>
        <v>44416</v>
      </c>
      <c r="Y293" s="3">
        <f>Tabela3[[#This Row],[LargestPropertyUseTypeGFA]]+Tabela3[[#This Row],[SecondLargestPropertyUseTypeGFA]]+Tabela3[[#This Row],[ThirdLargestPropertyUseTypeGFA]]</f>
        <v>52668</v>
      </c>
      <c r="Z293" s="3">
        <f>Tabela3[[#This Row],[GFA total]]-Tabela3[[#This Row],[Kolumna3]]</f>
        <v>-8252</v>
      </c>
      <c r="AB293">
        <v>62</v>
      </c>
      <c r="AC293">
        <v>49.4</v>
      </c>
      <c r="AD293">
        <v>50.7</v>
      </c>
      <c r="AE293">
        <v>111.7</v>
      </c>
      <c r="AF293">
        <v>112.5</v>
      </c>
      <c r="AG293" s="3">
        <v>2601369</v>
      </c>
      <c r="AH293" s="3">
        <v>8876239.3818503991</v>
      </c>
      <c r="AI293" s="3">
        <v>2671366</v>
      </c>
      <c r="AJ293" s="3">
        <v>9115079.0574255995</v>
      </c>
      <c r="AK293" s="3">
        <v>0</v>
      </c>
      <c r="AL293" s="3">
        <v>0</v>
      </c>
      <c r="AM293" s="3">
        <v>441622</v>
      </c>
      <c r="AN293" s="3">
        <v>1506877</v>
      </c>
      <c r="AO293" s="3">
        <v>10946</v>
      </c>
      <c r="AP293" s="3">
        <v>1094554</v>
      </c>
      <c r="AQ293" s="3">
        <v>3734773.2368464</v>
      </c>
      <c r="AR293" s="3">
        <v>0</v>
      </c>
      <c r="AS293" s="3">
        <f>Tabela3[[#This Row],[NaturalGas(kBtu)]]+Tabela3[[#This Row],[Electricity(kBtu)]]+Tabela3[[#This Row],[SteamUse(kBtu)]]</f>
        <v>2601431</v>
      </c>
      <c r="AT293" s="3">
        <f>Tabela3[[#This Row],[SiteEnergyUse(kBtu)]]-Tabela3[[#This Row],[Kolumna1]]</f>
        <v>-62</v>
      </c>
      <c r="AU293">
        <v>68.64</v>
      </c>
      <c r="AV293">
        <v>1.4</v>
      </c>
      <c r="AW293" t="s">
        <v>55</v>
      </c>
      <c r="AY293" t="s">
        <v>56</v>
      </c>
    </row>
    <row r="294" spans="1:51" hidden="1" x14ac:dyDescent="0.25">
      <c r="A294">
        <v>22517</v>
      </c>
      <c r="B294">
        <v>2015</v>
      </c>
      <c r="C294" t="s">
        <v>311</v>
      </c>
      <c r="D294" t="s">
        <v>312</v>
      </c>
      <c r="E294" t="s">
        <v>6737</v>
      </c>
      <c r="F294" t="s">
        <v>6738</v>
      </c>
      <c r="G294" t="s">
        <v>631</v>
      </c>
      <c r="H294">
        <v>6</v>
      </c>
      <c r="I294" t="s">
        <v>263</v>
      </c>
      <c r="J294" t="s">
        <v>6739</v>
      </c>
      <c r="K294" t="s">
        <v>6740</v>
      </c>
      <c r="L294">
        <v>1988</v>
      </c>
      <c r="M294">
        <v>1</v>
      </c>
      <c r="N294">
        <v>3</v>
      </c>
      <c r="O294" s="3">
        <v>8241</v>
      </c>
      <c r="P294" s="3">
        <v>15594</v>
      </c>
      <c r="Q294" s="3" t="s">
        <v>2959</v>
      </c>
      <c r="R294" s="3" t="s">
        <v>108</v>
      </c>
      <c r="S294" s="3">
        <v>23835</v>
      </c>
      <c r="T294" s="3" t="s">
        <v>62</v>
      </c>
      <c r="U294" s="3">
        <v>8241</v>
      </c>
      <c r="X294" s="3">
        <f>Tabela3[[#This Row],[PropertyGFABuilding(s)]]+Tabela3[[#This Row],[PropertyGFAParking]]</f>
        <v>23835</v>
      </c>
      <c r="Y294" s="3">
        <f>Tabela3[[#This Row],[LargestPropertyUseTypeGFA]]+Tabela3[[#This Row],[SecondLargestPropertyUseTypeGFA]]+Tabela3[[#This Row],[ThirdLargestPropertyUseTypeGFA]]</f>
        <v>32076</v>
      </c>
      <c r="Z294" s="3">
        <f>Tabela3[[#This Row],[GFA total]]-Tabela3[[#This Row],[Kolumna3]]</f>
        <v>-8241</v>
      </c>
      <c r="AB294">
        <v>95</v>
      </c>
      <c r="AC294">
        <v>22.8</v>
      </c>
      <c r="AD294">
        <v>25</v>
      </c>
      <c r="AE294">
        <v>71.5</v>
      </c>
      <c r="AF294">
        <v>78.5</v>
      </c>
      <c r="AG294" s="3">
        <v>542882</v>
      </c>
      <c r="AH294" s="3">
        <v>1852390.2560912</v>
      </c>
      <c r="AI294" s="3">
        <v>596139</v>
      </c>
      <c r="AJ294" s="3">
        <v>2034110.6812823999</v>
      </c>
      <c r="AK294" s="3">
        <v>0</v>
      </c>
      <c r="AL294" s="3">
        <v>0</v>
      </c>
      <c r="AM294" s="3">
        <v>159110</v>
      </c>
      <c r="AN294" s="3">
        <v>542904</v>
      </c>
      <c r="AO294" s="3">
        <v>0</v>
      </c>
      <c r="AP294" s="3">
        <v>0</v>
      </c>
      <c r="AQ294" s="3">
        <v>0</v>
      </c>
      <c r="AR294" s="3">
        <v>0</v>
      </c>
      <c r="AS294" s="3">
        <f>Tabela3[[#This Row],[NaturalGas(kBtu)]]+Tabela3[[#This Row],[Electricity(kBtu)]]+Tabela3[[#This Row],[SteamUse(kBtu)]]</f>
        <v>542904</v>
      </c>
      <c r="AT294" s="3">
        <f>Tabela3[[#This Row],[SiteEnergyUse(kBtu)]]-Tabela3[[#This Row],[Kolumna1]]</f>
        <v>-22</v>
      </c>
      <c r="AU294">
        <v>3.78</v>
      </c>
      <c r="AV294">
        <v>0.06</v>
      </c>
      <c r="AW294" t="s">
        <v>55</v>
      </c>
      <c r="AY294" t="s">
        <v>56</v>
      </c>
    </row>
    <row r="295" spans="1:51" hidden="1" x14ac:dyDescent="0.25">
      <c r="A295">
        <v>792</v>
      </c>
      <c r="B295">
        <v>2015</v>
      </c>
      <c r="C295" t="s">
        <v>47</v>
      </c>
      <c r="D295" t="s">
        <v>225</v>
      </c>
      <c r="E295" t="s">
        <v>2715</v>
      </c>
      <c r="F295" t="s">
        <v>2716</v>
      </c>
      <c r="G295" t="s">
        <v>581</v>
      </c>
      <c r="H295">
        <v>2</v>
      </c>
      <c r="I295" t="s">
        <v>246</v>
      </c>
      <c r="J295" t="s">
        <v>2717</v>
      </c>
      <c r="K295" t="s">
        <v>2718</v>
      </c>
      <c r="L295">
        <v>1950</v>
      </c>
      <c r="M295">
        <v>1</v>
      </c>
      <c r="N295">
        <v>1</v>
      </c>
      <c r="O295" s="3">
        <v>0</v>
      </c>
      <c r="P295" s="3">
        <v>93610</v>
      </c>
      <c r="Q295" s="3" t="s">
        <v>578</v>
      </c>
      <c r="R295" s="3" t="s">
        <v>143</v>
      </c>
      <c r="S295" s="3">
        <v>101278</v>
      </c>
      <c r="T295" s="3" t="s">
        <v>136</v>
      </c>
      <c r="U295" s="3">
        <v>502</v>
      </c>
      <c r="X295" s="3">
        <f>Tabela3[[#This Row],[PropertyGFABuilding(s)]]+Tabela3[[#This Row],[PropertyGFAParking]]</f>
        <v>93610</v>
      </c>
      <c r="Y295" s="3">
        <f>Tabela3[[#This Row],[LargestPropertyUseTypeGFA]]+Tabela3[[#This Row],[SecondLargestPropertyUseTypeGFA]]+Tabela3[[#This Row],[ThirdLargestPropertyUseTypeGFA]]</f>
        <v>101780</v>
      </c>
      <c r="Z295" s="3">
        <f>Tabela3[[#This Row],[GFA total]]-Tabela3[[#This Row],[Kolumna3]]</f>
        <v>-8170</v>
      </c>
      <c r="AA295" t="s">
        <v>254</v>
      </c>
      <c r="AB295">
        <v>94</v>
      </c>
      <c r="AC295">
        <v>60</v>
      </c>
      <c r="AD295">
        <v>66.8</v>
      </c>
      <c r="AE295">
        <v>147.80000000000001</v>
      </c>
      <c r="AF295">
        <v>154.9</v>
      </c>
      <c r="AG295" s="3">
        <v>6102883</v>
      </c>
      <c r="AH295" s="3">
        <v>20823900.964232799</v>
      </c>
      <c r="AI295" s="3">
        <v>6794765</v>
      </c>
      <c r="AJ295" s="3">
        <v>23184700.318723999</v>
      </c>
      <c r="AK295" s="3">
        <v>0</v>
      </c>
      <c r="AL295" s="3">
        <v>0</v>
      </c>
      <c r="AM295" s="3">
        <v>1210635</v>
      </c>
      <c r="AN295" s="3">
        <v>4130858</v>
      </c>
      <c r="AO295" s="3">
        <v>19722</v>
      </c>
      <c r="AP295" s="3">
        <v>1972197</v>
      </c>
      <c r="AQ295" s="3">
        <v>6729415.4270951999</v>
      </c>
      <c r="AR295" s="3">
        <v>0</v>
      </c>
      <c r="AS295" s="3">
        <f>Tabela3[[#This Row],[NaturalGas(kBtu)]]+Tabela3[[#This Row],[Electricity(kBtu)]]+Tabela3[[#This Row],[SteamUse(kBtu)]]</f>
        <v>6103055</v>
      </c>
      <c r="AT295" s="3">
        <f>Tabela3[[#This Row],[SiteEnergyUse(kBtu)]]-Tabela3[[#This Row],[Kolumna1]]</f>
        <v>-172</v>
      </c>
      <c r="AU295">
        <v>133.54</v>
      </c>
      <c r="AV295">
        <v>1.24</v>
      </c>
      <c r="AW295" t="s">
        <v>55</v>
      </c>
      <c r="AX295" t="s">
        <v>2719</v>
      </c>
      <c r="AY295" t="s">
        <v>56</v>
      </c>
    </row>
    <row r="296" spans="1:51" hidden="1" x14ac:dyDescent="0.25">
      <c r="A296">
        <v>23459</v>
      </c>
      <c r="B296">
        <v>2015</v>
      </c>
      <c r="C296" t="s">
        <v>47</v>
      </c>
      <c r="D296" t="s">
        <v>225</v>
      </c>
      <c r="E296" t="s">
        <v>7694</v>
      </c>
      <c r="F296" t="s">
        <v>7695</v>
      </c>
      <c r="G296" t="s">
        <v>352</v>
      </c>
      <c r="H296">
        <v>7</v>
      </c>
      <c r="I296" t="s">
        <v>222</v>
      </c>
      <c r="J296" t="s">
        <v>7696</v>
      </c>
      <c r="K296" t="s">
        <v>7697</v>
      </c>
      <c r="L296">
        <v>1984</v>
      </c>
      <c r="M296">
        <v>1</v>
      </c>
      <c r="N296">
        <v>4</v>
      </c>
      <c r="O296" s="3">
        <v>15812</v>
      </c>
      <c r="P296" s="3">
        <v>41298</v>
      </c>
      <c r="Q296" s="3" t="s">
        <v>481</v>
      </c>
      <c r="R296" s="3" t="s">
        <v>143</v>
      </c>
      <c r="S296" s="3">
        <v>37055</v>
      </c>
      <c r="T296" s="3" t="s">
        <v>62</v>
      </c>
      <c r="U296" s="3">
        <v>28202</v>
      </c>
      <c r="X296" s="3">
        <f>Tabela3[[#This Row],[PropertyGFABuilding(s)]]+Tabela3[[#This Row],[PropertyGFAParking]]</f>
        <v>57110</v>
      </c>
      <c r="Y296" s="3">
        <f>Tabela3[[#This Row],[LargestPropertyUseTypeGFA]]+Tabela3[[#This Row],[SecondLargestPropertyUseTypeGFA]]+Tabela3[[#This Row],[ThirdLargestPropertyUseTypeGFA]]</f>
        <v>65257</v>
      </c>
      <c r="Z296" s="3">
        <f>Tabela3[[#This Row],[GFA total]]-Tabela3[[#This Row],[Kolumna3]]</f>
        <v>-8147</v>
      </c>
      <c r="AB296">
        <v>71</v>
      </c>
      <c r="AC296">
        <v>56.8</v>
      </c>
      <c r="AD296">
        <v>60.2</v>
      </c>
      <c r="AE296">
        <v>166.2</v>
      </c>
      <c r="AF296">
        <v>172</v>
      </c>
      <c r="AG296" s="3">
        <v>2103293</v>
      </c>
      <c r="AH296" s="3">
        <v>7176733.5422887998</v>
      </c>
      <c r="AI296" s="3">
        <v>2231562</v>
      </c>
      <c r="AJ296" s="3">
        <v>7614405.5331792003</v>
      </c>
      <c r="AK296" s="3">
        <v>0</v>
      </c>
      <c r="AL296" s="3">
        <v>0</v>
      </c>
      <c r="AM296" s="3">
        <v>554012</v>
      </c>
      <c r="AN296" s="3">
        <v>1890368</v>
      </c>
      <c r="AO296" s="3">
        <v>2130</v>
      </c>
      <c r="AP296" s="3">
        <v>213004</v>
      </c>
      <c r="AQ296" s="3">
        <v>726799.8093664</v>
      </c>
      <c r="AR296" s="3">
        <v>0</v>
      </c>
      <c r="AS296" s="3">
        <f>Tabela3[[#This Row],[NaturalGas(kBtu)]]+Tabela3[[#This Row],[Electricity(kBtu)]]+Tabela3[[#This Row],[SteamUse(kBtu)]]</f>
        <v>2103372</v>
      </c>
      <c r="AT296" s="3">
        <f>Tabela3[[#This Row],[SiteEnergyUse(kBtu)]]-Tabela3[[#This Row],[Kolumna1]]</f>
        <v>-79</v>
      </c>
      <c r="AU296">
        <v>24.49</v>
      </c>
      <c r="AV296">
        <v>0.28999999999999998</v>
      </c>
      <c r="AW296" t="s">
        <v>55</v>
      </c>
      <c r="AY296" t="s">
        <v>56</v>
      </c>
    </row>
    <row r="297" spans="1:51" hidden="1" x14ac:dyDescent="0.25">
      <c r="A297">
        <v>49717</v>
      </c>
      <c r="B297">
        <v>2015</v>
      </c>
      <c r="C297" t="s">
        <v>311</v>
      </c>
      <c r="D297" t="s">
        <v>312</v>
      </c>
      <c r="E297" t="s">
        <v>13186</v>
      </c>
      <c r="F297" t="s">
        <v>13187</v>
      </c>
      <c r="G297" t="s">
        <v>488</v>
      </c>
      <c r="H297">
        <v>2</v>
      </c>
      <c r="I297" t="s">
        <v>173</v>
      </c>
      <c r="J297" t="s">
        <v>13188</v>
      </c>
      <c r="K297" t="s">
        <v>13189</v>
      </c>
      <c r="L297">
        <v>2012</v>
      </c>
      <c r="M297">
        <v>1</v>
      </c>
      <c r="N297">
        <v>4</v>
      </c>
      <c r="O297" s="3">
        <v>8621</v>
      </c>
      <c r="P297" s="3">
        <v>34589</v>
      </c>
      <c r="Q297" s="3" t="s">
        <v>2959</v>
      </c>
      <c r="R297" s="3" t="s">
        <v>108</v>
      </c>
      <c r="S297" s="3">
        <v>43210</v>
      </c>
      <c r="T297" s="3" t="s">
        <v>62</v>
      </c>
      <c r="U297" s="3">
        <v>8050</v>
      </c>
      <c r="X297" s="3">
        <f>Tabela3[[#This Row],[PropertyGFABuilding(s)]]+Tabela3[[#This Row],[PropertyGFAParking]]</f>
        <v>43210</v>
      </c>
      <c r="Y297" s="3">
        <f>Tabela3[[#This Row],[LargestPropertyUseTypeGFA]]+Tabela3[[#This Row],[SecondLargestPropertyUseTypeGFA]]+Tabela3[[#This Row],[ThirdLargestPropertyUseTypeGFA]]</f>
        <v>51260</v>
      </c>
      <c r="Z297" s="3">
        <f>Tabela3[[#This Row],[GFA total]]-Tabela3[[#This Row],[Kolumna3]]</f>
        <v>-8050</v>
      </c>
      <c r="AB297">
        <v>62</v>
      </c>
      <c r="AC297">
        <v>40.1</v>
      </c>
      <c r="AD297">
        <v>43.7</v>
      </c>
      <c r="AE297">
        <v>96</v>
      </c>
      <c r="AF297">
        <v>104.6</v>
      </c>
      <c r="AG297" s="3">
        <v>1731955</v>
      </c>
      <c r="AH297" s="3">
        <v>5909675.7048279997</v>
      </c>
      <c r="AI297" s="3">
        <v>1887811</v>
      </c>
      <c r="AJ297" s="3">
        <v>6441478.4460375998</v>
      </c>
      <c r="AK297" s="3">
        <v>0</v>
      </c>
      <c r="AL297" s="3">
        <v>0</v>
      </c>
      <c r="AM297" s="3">
        <v>326818</v>
      </c>
      <c r="AN297" s="3">
        <v>1115148</v>
      </c>
      <c r="AO297" s="3">
        <v>6169</v>
      </c>
      <c r="AP297" s="3">
        <v>616854</v>
      </c>
      <c r="AQ297" s="3">
        <v>2104793.1945264</v>
      </c>
      <c r="AR297" s="3">
        <v>0</v>
      </c>
      <c r="AS297" s="3">
        <f>Tabela3[[#This Row],[NaturalGas(kBtu)]]+Tabela3[[#This Row],[Electricity(kBtu)]]+Tabela3[[#This Row],[SteamUse(kBtu)]]</f>
        <v>1732002</v>
      </c>
      <c r="AT297" s="3">
        <f>Tabela3[[#This Row],[SiteEnergyUse(kBtu)]]-Tabela3[[#This Row],[Kolumna1]]</f>
        <v>-47</v>
      </c>
      <c r="AU297">
        <v>40.53</v>
      </c>
      <c r="AV297">
        <v>0.83</v>
      </c>
      <c r="AW297" t="s">
        <v>55</v>
      </c>
      <c r="AY297" t="s">
        <v>56</v>
      </c>
    </row>
    <row r="298" spans="1:51" hidden="1" x14ac:dyDescent="0.25">
      <c r="A298">
        <v>20898</v>
      </c>
      <c r="B298">
        <v>2015</v>
      </c>
      <c r="C298" t="s">
        <v>102</v>
      </c>
      <c r="D298" t="s">
        <v>103</v>
      </c>
      <c r="E298" t="s">
        <v>4879</v>
      </c>
      <c r="F298" t="s">
        <v>4880</v>
      </c>
      <c r="G298" t="s">
        <v>262</v>
      </c>
      <c r="H298">
        <v>6</v>
      </c>
      <c r="I298" t="s">
        <v>263</v>
      </c>
      <c r="J298" t="s">
        <v>4881</v>
      </c>
      <c r="K298" t="s">
        <v>4882</v>
      </c>
      <c r="L298">
        <v>2012</v>
      </c>
      <c r="M298">
        <v>1</v>
      </c>
      <c r="N298">
        <v>6</v>
      </c>
      <c r="O298" s="3">
        <v>0</v>
      </c>
      <c r="P298" s="3">
        <v>31248</v>
      </c>
      <c r="Q298" s="3" t="s">
        <v>2959</v>
      </c>
      <c r="R298" s="3" t="s">
        <v>108</v>
      </c>
      <c r="S298" s="3">
        <v>33892</v>
      </c>
      <c r="T298" s="3" t="s">
        <v>62</v>
      </c>
      <c r="U298" s="3">
        <v>5368</v>
      </c>
      <c r="X298" s="3">
        <f>Tabela3[[#This Row],[PropertyGFABuilding(s)]]+Tabela3[[#This Row],[PropertyGFAParking]]</f>
        <v>31248</v>
      </c>
      <c r="Y298" s="3">
        <f>Tabela3[[#This Row],[LargestPropertyUseTypeGFA]]+Tabela3[[#This Row],[SecondLargestPropertyUseTypeGFA]]+Tabela3[[#This Row],[ThirdLargestPropertyUseTypeGFA]]</f>
        <v>39260</v>
      </c>
      <c r="Z298" s="3">
        <f>Tabela3[[#This Row],[GFA total]]-Tabela3[[#This Row],[Kolumna3]]</f>
        <v>-8012</v>
      </c>
      <c r="AB298">
        <v>88</v>
      </c>
      <c r="AC298">
        <v>29.8</v>
      </c>
      <c r="AD298">
        <v>32.299999999999997</v>
      </c>
      <c r="AE298">
        <v>79.900000000000006</v>
      </c>
      <c r="AF298">
        <v>85.8</v>
      </c>
      <c r="AG298" s="3">
        <v>1011296</v>
      </c>
      <c r="AH298" s="3">
        <v>3450685.1515135998</v>
      </c>
      <c r="AI298" s="3">
        <v>1093278</v>
      </c>
      <c r="AJ298" s="3">
        <v>3730419.3441647999</v>
      </c>
      <c r="AK298" s="3">
        <v>0</v>
      </c>
      <c r="AL298" s="3">
        <v>0</v>
      </c>
      <c r="AM298" s="3">
        <v>230917</v>
      </c>
      <c r="AN298" s="3">
        <v>787920</v>
      </c>
      <c r="AO298" s="3">
        <v>2234</v>
      </c>
      <c r="AP298" s="3">
        <v>223409</v>
      </c>
      <c r="AQ298" s="3">
        <v>762303.14271439996</v>
      </c>
      <c r="AR298" s="3">
        <v>0</v>
      </c>
      <c r="AS298" s="3">
        <f>Tabela3[[#This Row],[NaturalGas(kBtu)]]+Tabela3[[#This Row],[Electricity(kBtu)]]+Tabela3[[#This Row],[SteamUse(kBtu)]]</f>
        <v>1011329</v>
      </c>
      <c r="AT298" s="3">
        <f>Tabela3[[#This Row],[SiteEnergyUse(kBtu)]]-Tabela3[[#This Row],[Kolumna1]]</f>
        <v>-33</v>
      </c>
      <c r="AU298">
        <v>17.36</v>
      </c>
      <c r="AV298">
        <v>0.45</v>
      </c>
      <c r="AW298" t="s">
        <v>55</v>
      </c>
      <c r="AY298" t="s">
        <v>56</v>
      </c>
    </row>
    <row r="299" spans="1:51" hidden="1" x14ac:dyDescent="0.25">
      <c r="A299">
        <v>26401</v>
      </c>
      <c r="B299">
        <v>2015</v>
      </c>
      <c r="C299" t="s">
        <v>311</v>
      </c>
      <c r="D299" t="s">
        <v>312</v>
      </c>
      <c r="E299" t="s">
        <v>11088</v>
      </c>
      <c r="F299" t="s">
        <v>11089</v>
      </c>
      <c r="G299" t="s">
        <v>178</v>
      </c>
      <c r="H299">
        <v>4</v>
      </c>
      <c r="I299" t="s">
        <v>179</v>
      </c>
      <c r="J299" t="s">
        <v>11090</v>
      </c>
      <c r="K299" t="s">
        <v>11091</v>
      </c>
      <c r="L299">
        <v>1959</v>
      </c>
      <c r="M299">
        <v>1</v>
      </c>
      <c r="N299">
        <v>4</v>
      </c>
      <c r="O299" s="3">
        <v>4004</v>
      </c>
      <c r="P299" s="3">
        <v>22181</v>
      </c>
      <c r="Q299" s="3" t="s">
        <v>2959</v>
      </c>
      <c r="R299" s="3" t="s">
        <v>108</v>
      </c>
      <c r="S299" s="3">
        <v>26185</v>
      </c>
      <c r="T299" s="3" t="s">
        <v>62</v>
      </c>
      <c r="U299" s="3">
        <v>8000</v>
      </c>
      <c r="X299" s="3">
        <f>Tabela3[[#This Row],[PropertyGFABuilding(s)]]+Tabela3[[#This Row],[PropertyGFAParking]]</f>
        <v>26185</v>
      </c>
      <c r="Y299" s="3">
        <f>Tabela3[[#This Row],[LargestPropertyUseTypeGFA]]+Tabela3[[#This Row],[SecondLargestPropertyUseTypeGFA]]+Tabela3[[#This Row],[ThirdLargestPropertyUseTypeGFA]]</f>
        <v>34185</v>
      </c>
      <c r="Z299" s="3">
        <f>Tabela3[[#This Row],[GFA total]]-Tabela3[[#This Row],[Kolumna3]]</f>
        <v>-8000</v>
      </c>
      <c r="AB299">
        <v>90</v>
      </c>
      <c r="AC299">
        <v>23.7</v>
      </c>
      <c r="AD299">
        <v>26.2</v>
      </c>
      <c r="AE299">
        <v>74.599999999999994</v>
      </c>
      <c r="AF299">
        <v>82.3</v>
      </c>
      <c r="AG299" s="3">
        <v>621698</v>
      </c>
      <c r="AH299" s="3">
        <v>2121321.6084368001</v>
      </c>
      <c r="AI299" s="3">
        <v>686240</v>
      </c>
      <c r="AJ299" s="3">
        <v>2341548.0515839998</v>
      </c>
      <c r="AK299" s="3">
        <v>0</v>
      </c>
      <c r="AL299" s="3">
        <v>0</v>
      </c>
      <c r="AM299" s="3">
        <v>182209</v>
      </c>
      <c r="AN299" s="3">
        <v>621723</v>
      </c>
      <c r="AO299" s="3">
        <v>0</v>
      </c>
      <c r="AP299" s="3">
        <v>0</v>
      </c>
      <c r="AQ299" s="3">
        <v>0</v>
      </c>
      <c r="AR299" s="3">
        <v>0</v>
      </c>
      <c r="AS299" s="3">
        <f>Tabela3[[#This Row],[NaturalGas(kBtu)]]+Tabela3[[#This Row],[Electricity(kBtu)]]+Tabela3[[#This Row],[SteamUse(kBtu)]]</f>
        <v>621723</v>
      </c>
      <c r="AT299" s="3">
        <f>Tabela3[[#This Row],[SiteEnergyUse(kBtu)]]-Tabela3[[#This Row],[Kolumna1]]</f>
        <v>-25</v>
      </c>
      <c r="AU299">
        <v>4.33</v>
      </c>
      <c r="AV299">
        <v>0.06</v>
      </c>
      <c r="AW299" t="s">
        <v>55</v>
      </c>
      <c r="AY299" t="s">
        <v>56</v>
      </c>
    </row>
    <row r="300" spans="1:51" hidden="1" x14ac:dyDescent="0.25">
      <c r="A300">
        <v>21149</v>
      </c>
      <c r="B300">
        <v>2015</v>
      </c>
      <c r="C300" t="s">
        <v>311</v>
      </c>
      <c r="D300" t="s">
        <v>312</v>
      </c>
      <c r="E300" t="s">
        <v>5106</v>
      </c>
      <c r="F300" t="s">
        <v>5107</v>
      </c>
      <c r="G300" t="s">
        <v>352</v>
      </c>
      <c r="H300">
        <v>7</v>
      </c>
      <c r="I300" t="s">
        <v>222</v>
      </c>
      <c r="J300" t="s">
        <v>5108</v>
      </c>
      <c r="K300" t="s">
        <v>5109</v>
      </c>
      <c r="L300">
        <v>2004</v>
      </c>
      <c r="M300">
        <v>1</v>
      </c>
      <c r="N300">
        <v>4</v>
      </c>
      <c r="O300" s="3">
        <v>0</v>
      </c>
      <c r="P300" s="3">
        <v>22625</v>
      </c>
      <c r="Q300" s="3" t="s">
        <v>2959</v>
      </c>
      <c r="R300" s="3" t="s">
        <v>108</v>
      </c>
      <c r="S300" s="3">
        <v>22625</v>
      </c>
      <c r="T300" s="3" t="s">
        <v>62</v>
      </c>
      <c r="U300" s="3">
        <v>7875</v>
      </c>
      <c r="X300" s="3">
        <f>Tabela3[[#This Row],[PropertyGFABuilding(s)]]+Tabela3[[#This Row],[PropertyGFAParking]]</f>
        <v>22625</v>
      </c>
      <c r="Y300" s="3">
        <f>Tabela3[[#This Row],[LargestPropertyUseTypeGFA]]+Tabela3[[#This Row],[SecondLargestPropertyUseTypeGFA]]+Tabela3[[#This Row],[ThirdLargestPropertyUseTypeGFA]]</f>
        <v>30500</v>
      </c>
      <c r="Z300" s="3">
        <f>Tabela3[[#This Row],[GFA total]]-Tabela3[[#This Row],[Kolumna3]]</f>
        <v>-7875</v>
      </c>
      <c r="AB300">
        <v>94</v>
      </c>
      <c r="AC300">
        <v>41.1</v>
      </c>
      <c r="AD300">
        <v>47.8</v>
      </c>
      <c r="AE300">
        <v>87.2</v>
      </c>
      <c r="AF300">
        <v>100.1</v>
      </c>
      <c r="AG300" s="3">
        <v>929752</v>
      </c>
      <c r="AH300" s="3">
        <v>3172445.4768832</v>
      </c>
      <c r="AI300" s="3">
        <v>1080881</v>
      </c>
      <c r="AJ300" s="3">
        <v>3688119.0247495999</v>
      </c>
      <c r="AK300" s="3">
        <v>0</v>
      </c>
      <c r="AL300" s="3">
        <v>0</v>
      </c>
      <c r="AM300" s="3">
        <v>139716</v>
      </c>
      <c r="AN300" s="3">
        <v>476732</v>
      </c>
      <c r="AO300" s="3">
        <v>4530</v>
      </c>
      <c r="AP300" s="3">
        <v>453040</v>
      </c>
      <c r="AQ300" s="3">
        <v>1545836.6304639999</v>
      </c>
      <c r="AR300" s="3">
        <v>0</v>
      </c>
      <c r="AS300" s="3">
        <f>Tabela3[[#This Row],[NaturalGas(kBtu)]]+Tabela3[[#This Row],[Electricity(kBtu)]]+Tabela3[[#This Row],[SteamUse(kBtu)]]</f>
        <v>929772</v>
      </c>
      <c r="AT300" s="3">
        <f>Tabela3[[#This Row],[SiteEnergyUse(kBtu)]]-Tabela3[[#This Row],[Kolumna1]]</f>
        <v>-20</v>
      </c>
      <c r="AU300">
        <v>27.38</v>
      </c>
      <c r="AV300">
        <v>1.1200000000000001</v>
      </c>
      <c r="AW300" t="s">
        <v>55</v>
      </c>
      <c r="AY300" t="s">
        <v>56</v>
      </c>
    </row>
    <row r="301" spans="1:51" hidden="1" x14ac:dyDescent="0.25">
      <c r="A301">
        <v>34248</v>
      </c>
      <c r="B301">
        <v>2015</v>
      </c>
      <c r="C301" t="s">
        <v>311</v>
      </c>
      <c r="D301" t="s">
        <v>312</v>
      </c>
      <c r="E301" t="s">
        <v>12980</v>
      </c>
      <c r="F301" t="s">
        <v>12981</v>
      </c>
      <c r="G301" t="s">
        <v>352</v>
      </c>
      <c r="H301">
        <v>7</v>
      </c>
      <c r="I301" t="s">
        <v>222</v>
      </c>
      <c r="J301" t="s">
        <v>12982</v>
      </c>
      <c r="K301" t="s">
        <v>12983</v>
      </c>
      <c r="L301">
        <v>2004</v>
      </c>
      <c r="M301">
        <v>1</v>
      </c>
      <c r="N301">
        <v>4</v>
      </c>
      <c r="O301" s="3">
        <v>0</v>
      </c>
      <c r="P301" s="3">
        <v>22625</v>
      </c>
      <c r="Q301" s="3" t="s">
        <v>2959</v>
      </c>
      <c r="R301" s="3" t="s">
        <v>108</v>
      </c>
      <c r="S301" s="3">
        <v>22625</v>
      </c>
      <c r="T301" s="3" t="s">
        <v>62</v>
      </c>
      <c r="U301" s="3">
        <v>7875</v>
      </c>
      <c r="X301" s="3">
        <f>Tabela3[[#This Row],[PropertyGFABuilding(s)]]+Tabela3[[#This Row],[PropertyGFAParking]]</f>
        <v>22625</v>
      </c>
      <c r="Y301" s="3">
        <f>Tabela3[[#This Row],[LargestPropertyUseTypeGFA]]+Tabela3[[#This Row],[SecondLargestPropertyUseTypeGFA]]+Tabela3[[#This Row],[ThirdLargestPropertyUseTypeGFA]]</f>
        <v>30500</v>
      </c>
      <c r="Z301" s="3">
        <f>Tabela3[[#This Row],[GFA total]]-Tabela3[[#This Row],[Kolumna3]]</f>
        <v>-7875</v>
      </c>
      <c r="AB301">
        <v>95</v>
      </c>
      <c r="AC301">
        <v>40.700000000000003</v>
      </c>
      <c r="AD301">
        <v>47.2</v>
      </c>
      <c r="AE301">
        <v>86.1</v>
      </c>
      <c r="AF301">
        <v>98.1</v>
      </c>
      <c r="AG301" s="3">
        <v>919739</v>
      </c>
      <c r="AH301" s="3">
        <v>3138279.7030424001</v>
      </c>
      <c r="AI301" s="3">
        <v>1066938</v>
      </c>
      <c r="AJ301" s="3">
        <v>3640543.5344207999</v>
      </c>
      <c r="AK301" s="3">
        <v>0</v>
      </c>
      <c r="AL301" s="3">
        <v>0</v>
      </c>
      <c r="AM301" s="3">
        <v>137598</v>
      </c>
      <c r="AN301" s="3">
        <v>469504</v>
      </c>
      <c r="AO301" s="3">
        <v>4503</v>
      </c>
      <c r="AP301" s="3">
        <v>450254</v>
      </c>
      <c r="AQ301" s="3">
        <v>1536330.4039664001</v>
      </c>
      <c r="AR301" s="3">
        <v>0</v>
      </c>
      <c r="AS301" s="3">
        <f>Tabela3[[#This Row],[NaturalGas(kBtu)]]+Tabela3[[#This Row],[Electricity(kBtu)]]+Tabela3[[#This Row],[SteamUse(kBtu)]]</f>
        <v>919758</v>
      </c>
      <c r="AT301" s="3">
        <f>Tabela3[[#This Row],[SiteEnergyUse(kBtu)]]-Tabela3[[#This Row],[Kolumna1]]</f>
        <v>-19</v>
      </c>
      <c r="AU301">
        <v>27.19</v>
      </c>
      <c r="AV301">
        <v>1.1100000000000001</v>
      </c>
      <c r="AW301" t="s">
        <v>55</v>
      </c>
      <c r="AY301" t="s">
        <v>56</v>
      </c>
    </row>
    <row r="302" spans="1:51" hidden="1" x14ac:dyDescent="0.25">
      <c r="A302">
        <v>491</v>
      </c>
      <c r="B302">
        <v>2015</v>
      </c>
      <c r="C302" t="s">
        <v>47</v>
      </c>
      <c r="D302" t="s">
        <v>225</v>
      </c>
      <c r="E302" t="s">
        <v>1675</v>
      </c>
      <c r="F302" t="s">
        <v>1672</v>
      </c>
      <c r="G302" t="s">
        <v>352</v>
      </c>
      <c r="H302">
        <v>7</v>
      </c>
      <c r="I302" t="s">
        <v>222</v>
      </c>
      <c r="J302" t="s">
        <v>1676</v>
      </c>
      <c r="K302" t="s">
        <v>1677</v>
      </c>
      <c r="L302">
        <v>1970</v>
      </c>
      <c r="M302">
        <v>1</v>
      </c>
      <c r="N302">
        <v>5</v>
      </c>
      <c r="O302" s="3">
        <v>20416</v>
      </c>
      <c r="P302" s="3">
        <v>66762</v>
      </c>
      <c r="Q302" s="3" t="s">
        <v>481</v>
      </c>
      <c r="R302" s="3" t="s">
        <v>143</v>
      </c>
      <c r="S302" s="3">
        <v>69940</v>
      </c>
      <c r="T302" s="3" t="s">
        <v>62</v>
      </c>
      <c r="U302" s="3">
        <v>25092</v>
      </c>
      <c r="X302" s="3">
        <f>Tabela3[[#This Row],[PropertyGFABuilding(s)]]+Tabela3[[#This Row],[PropertyGFAParking]]</f>
        <v>87178</v>
      </c>
      <c r="Y302" s="3">
        <f>Tabela3[[#This Row],[LargestPropertyUseTypeGFA]]+Tabela3[[#This Row],[SecondLargestPropertyUseTypeGFA]]+Tabela3[[#This Row],[ThirdLargestPropertyUseTypeGFA]]</f>
        <v>95032</v>
      </c>
      <c r="Z302" s="3">
        <f>Tabela3[[#This Row],[GFA total]]-Tabela3[[#This Row],[Kolumna3]]</f>
        <v>-7854</v>
      </c>
      <c r="AB302">
        <v>86</v>
      </c>
      <c r="AC302">
        <v>51.4</v>
      </c>
      <c r="AD302">
        <v>56.9</v>
      </c>
      <c r="AE302">
        <v>161.4</v>
      </c>
      <c r="AF302">
        <v>178.6</v>
      </c>
      <c r="AG302" s="3">
        <v>3594908</v>
      </c>
      <c r="AH302" s="3">
        <v>12266335.1349728</v>
      </c>
      <c r="AI302" s="3">
        <v>3978308</v>
      </c>
      <c r="AJ302" s="3">
        <v>13574550.224412801</v>
      </c>
      <c r="AK302" s="3">
        <v>0</v>
      </c>
      <c r="AL302" s="3">
        <v>0</v>
      </c>
      <c r="AM302" s="3">
        <v>1053607</v>
      </c>
      <c r="AN302" s="3">
        <v>3595056</v>
      </c>
      <c r="AO302" s="3">
        <v>0</v>
      </c>
      <c r="AP302" s="3">
        <v>0</v>
      </c>
      <c r="AQ302" s="3">
        <v>0</v>
      </c>
      <c r="AR302" s="3">
        <v>0</v>
      </c>
      <c r="AS302" s="3">
        <f>Tabela3[[#This Row],[NaturalGas(kBtu)]]+Tabela3[[#This Row],[Electricity(kBtu)]]+Tabela3[[#This Row],[SteamUse(kBtu)]]</f>
        <v>3595056</v>
      </c>
      <c r="AT302" s="3">
        <f>Tabela3[[#This Row],[SiteEnergyUse(kBtu)]]-Tabela3[[#This Row],[Kolumna1]]</f>
        <v>-148</v>
      </c>
      <c r="AU302">
        <v>25.06</v>
      </c>
      <c r="AV302">
        <v>0.11</v>
      </c>
      <c r="AW302" t="s">
        <v>55</v>
      </c>
      <c r="AY302" t="s">
        <v>56</v>
      </c>
    </row>
    <row r="303" spans="1:51" hidden="1" x14ac:dyDescent="0.25">
      <c r="A303">
        <v>20164</v>
      </c>
      <c r="B303">
        <v>2015</v>
      </c>
      <c r="C303" t="s">
        <v>102</v>
      </c>
      <c r="D303" t="s">
        <v>103</v>
      </c>
      <c r="E303" t="s">
        <v>3977</v>
      </c>
      <c r="F303" t="s">
        <v>3978</v>
      </c>
      <c r="G303" t="s">
        <v>51</v>
      </c>
      <c r="H303">
        <v>7</v>
      </c>
      <c r="I303" t="s">
        <v>52</v>
      </c>
      <c r="J303" t="s">
        <v>3979</v>
      </c>
      <c r="K303" t="s">
        <v>3980</v>
      </c>
      <c r="L303">
        <v>1929</v>
      </c>
      <c r="M303">
        <v>1</v>
      </c>
      <c r="N303">
        <v>5</v>
      </c>
      <c r="O303" s="3">
        <v>0</v>
      </c>
      <c r="P303" s="3">
        <v>30180</v>
      </c>
      <c r="Q303" s="3" t="s">
        <v>3981</v>
      </c>
      <c r="R303" s="3" t="s">
        <v>108</v>
      </c>
      <c r="S303" s="3">
        <v>36050</v>
      </c>
      <c r="T303" s="3" t="s">
        <v>82</v>
      </c>
      <c r="U303" s="3">
        <v>1500</v>
      </c>
      <c r="V303" s="3" t="s">
        <v>143</v>
      </c>
      <c r="W303" s="3">
        <v>450</v>
      </c>
      <c r="X303" s="3">
        <f>Tabela3[[#This Row],[PropertyGFABuilding(s)]]+Tabela3[[#This Row],[PropertyGFAParking]]</f>
        <v>30180</v>
      </c>
      <c r="Y303" s="3">
        <f>Tabela3[[#This Row],[LargestPropertyUseTypeGFA]]+Tabela3[[#This Row],[SecondLargestPropertyUseTypeGFA]]+Tabela3[[#This Row],[ThirdLargestPropertyUseTypeGFA]]</f>
        <v>38000</v>
      </c>
      <c r="Z303" s="3">
        <f>Tabela3[[#This Row],[GFA total]]-Tabela3[[#This Row],[Kolumna3]]</f>
        <v>-7820</v>
      </c>
      <c r="AC303">
        <v>58</v>
      </c>
      <c r="AD303">
        <v>66.900000000000006</v>
      </c>
      <c r="AE303">
        <v>105.2</v>
      </c>
      <c r="AF303">
        <v>114.6</v>
      </c>
      <c r="AG303" s="3">
        <v>2202407</v>
      </c>
      <c r="AH303" s="3">
        <v>7514924.5448311996</v>
      </c>
      <c r="AI303" s="3">
        <v>2540826</v>
      </c>
      <c r="AJ303" s="3">
        <v>8669658.0929616001</v>
      </c>
      <c r="AK303" s="3">
        <v>0</v>
      </c>
      <c r="AL303" s="3">
        <v>0</v>
      </c>
      <c r="AM303" s="3">
        <v>236512</v>
      </c>
      <c r="AN303" s="3">
        <v>807013</v>
      </c>
      <c r="AO303" s="3">
        <v>13954</v>
      </c>
      <c r="AP303" s="3">
        <v>1395428</v>
      </c>
      <c r="AQ303" s="3">
        <v>4761397.9286048003</v>
      </c>
      <c r="AR303" s="3">
        <v>0</v>
      </c>
      <c r="AS303" s="3">
        <f>Tabela3[[#This Row],[NaturalGas(kBtu)]]+Tabela3[[#This Row],[Electricity(kBtu)]]+Tabela3[[#This Row],[SteamUse(kBtu)]]</f>
        <v>2202441</v>
      </c>
      <c r="AT303" s="3">
        <f>Tabela3[[#This Row],[SiteEnergyUse(kBtu)]]-Tabela3[[#This Row],[Kolumna1]]</f>
        <v>-34</v>
      </c>
      <c r="AU303">
        <v>79.739999999999995</v>
      </c>
      <c r="AV303">
        <v>2.5299999999999998</v>
      </c>
      <c r="AW303" t="s">
        <v>55</v>
      </c>
      <c r="AY303" t="s">
        <v>56</v>
      </c>
    </row>
    <row r="304" spans="1:51" hidden="1" x14ac:dyDescent="0.25">
      <c r="A304">
        <v>21088</v>
      </c>
      <c r="B304">
        <v>2015</v>
      </c>
      <c r="C304" t="s">
        <v>47</v>
      </c>
      <c r="D304" t="s">
        <v>225</v>
      </c>
      <c r="E304" t="s">
        <v>4981</v>
      </c>
      <c r="F304" t="s">
        <v>4982</v>
      </c>
      <c r="G304" t="s">
        <v>228</v>
      </c>
      <c r="H304">
        <v>4</v>
      </c>
      <c r="I304" t="s">
        <v>229</v>
      </c>
      <c r="J304" t="s">
        <v>4983</v>
      </c>
      <c r="K304" t="s">
        <v>4984</v>
      </c>
      <c r="L304">
        <v>1985</v>
      </c>
      <c r="M304">
        <v>1</v>
      </c>
      <c r="N304">
        <v>3</v>
      </c>
      <c r="O304" s="3">
        <v>8110</v>
      </c>
      <c r="P304" s="3">
        <v>23307</v>
      </c>
      <c r="Q304" s="3" t="s">
        <v>481</v>
      </c>
      <c r="R304" s="3" t="s">
        <v>143</v>
      </c>
      <c r="S304" s="3">
        <v>26295</v>
      </c>
      <c r="T304" s="3" t="s">
        <v>62</v>
      </c>
      <c r="U304" s="3">
        <v>12890</v>
      </c>
      <c r="X304" s="3">
        <f>Tabela3[[#This Row],[PropertyGFABuilding(s)]]+Tabela3[[#This Row],[PropertyGFAParking]]</f>
        <v>31417</v>
      </c>
      <c r="Y304" s="3">
        <f>Tabela3[[#This Row],[LargestPropertyUseTypeGFA]]+Tabela3[[#This Row],[SecondLargestPropertyUseTypeGFA]]+Tabela3[[#This Row],[ThirdLargestPropertyUseTypeGFA]]</f>
        <v>39185</v>
      </c>
      <c r="Z304" s="3">
        <f>Tabela3[[#This Row],[GFA total]]-Tabela3[[#This Row],[Kolumna3]]</f>
        <v>-7768</v>
      </c>
      <c r="AB304">
        <v>94</v>
      </c>
      <c r="AC304">
        <v>41.9</v>
      </c>
      <c r="AD304">
        <v>48.2</v>
      </c>
      <c r="AE304">
        <v>98.9</v>
      </c>
      <c r="AF304">
        <v>103.9</v>
      </c>
      <c r="AG304" s="3">
        <v>1101668</v>
      </c>
      <c r="AH304" s="3">
        <v>3759047.2121887999</v>
      </c>
      <c r="AI304" s="3">
        <v>1267457</v>
      </c>
      <c r="AJ304" s="3">
        <v>4324742.7559112003</v>
      </c>
      <c r="AK304" s="3">
        <v>0</v>
      </c>
      <c r="AL304" s="3">
        <v>0</v>
      </c>
      <c r="AM304" s="3">
        <v>202502</v>
      </c>
      <c r="AN304" s="3">
        <v>690964</v>
      </c>
      <c r="AO304" s="3">
        <v>4107</v>
      </c>
      <c r="AP304" s="3">
        <v>410733</v>
      </c>
      <c r="AQ304" s="3">
        <v>1401479.1557928</v>
      </c>
      <c r="AR304" s="3">
        <v>0</v>
      </c>
      <c r="AS304" s="3">
        <f>Tabela3[[#This Row],[NaturalGas(kBtu)]]+Tabela3[[#This Row],[Electricity(kBtu)]]+Tabela3[[#This Row],[SteamUse(kBtu)]]</f>
        <v>1101697</v>
      </c>
      <c r="AT304" s="3">
        <f>Tabela3[[#This Row],[SiteEnergyUse(kBtu)]]-Tabela3[[#This Row],[Kolumna1]]</f>
        <v>-29</v>
      </c>
      <c r="AU304">
        <v>26.63</v>
      </c>
      <c r="AV304">
        <v>0.75</v>
      </c>
      <c r="AW304" t="s">
        <v>55</v>
      </c>
      <c r="AY304" t="s">
        <v>56</v>
      </c>
    </row>
    <row r="305" spans="1:51" hidden="1" x14ac:dyDescent="0.25">
      <c r="A305">
        <v>26182</v>
      </c>
      <c r="B305">
        <v>2015</v>
      </c>
      <c r="C305" t="s">
        <v>102</v>
      </c>
      <c r="D305" t="s">
        <v>103</v>
      </c>
      <c r="E305" t="s">
        <v>10861</v>
      </c>
      <c r="F305" t="s">
        <v>10862</v>
      </c>
      <c r="G305" t="s">
        <v>221</v>
      </c>
      <c r="H305">
        <v>7</v>
      </c>
      <c r="I305" t="s">
        <v>229</v>
      </c>
      <c r="J305" t="s">
        <v>10863</v>
      </c>
      <c r="K305" t="s">
        <v>10864</v>
      </c>
      <c r="L305">
        <v>2013</v>
      </c>
      <c r="M305">
        <v>1</v>
      </c>
      <c r="N305">
        <v>7</v>
      </c>
      <c r="O305" s="3">
        <v>0</v>
      </c>
      <c r="P305" s="3">
        <v>88450</v>
      </c>
      <c r="Q305" s="3" t="s">
        <v>108</v>
      </c>
      <c r="R305" s="3" t="s">
        <v>108</v>
      </c>
      <c r="S305" s="3">
        <v>96029</v>
      </c>
      <c r="X305" s="3">
        <f>Tabela3[[#This Row],[PropertyGFABuilding(s)]]+Tabela3[[#This Row],[PropertyGFAParking]]</f>
        <v>88450</v>
      </c>
      <c r="Y305" s="3">
        <f>Tabela3[[#This Row],[LargestPropertyUseTypeGFA]]+Tabela3[[#This Row],[SecondLargestPropertyUseTypeGFA]]+Tabela3[[#This Row],[ThirdLargestPropertyUseTypeGFA]]</f>
        <v>96029</v>
      </c>
      <c r="Z305" s="3">
        <f>Tabela3[[#This Row],[GFA total]]-Tabela3[[#This Row],[Kolumna3]]</f>
        <v>-7579</v>
      </c>
      <c r="AB305">
        <v>94</v>
      </c>
      <c r="AC305">
        <v>24.7</v>
      </c>
      <c r="AD305">
        <v>25.9</v>
      </c>
      <c r="AE305">
        <v>61.2</v>
      </c>
      <c r="AF305">
        <v>64.099999999999994</v>
      </c>
      <c r="AG305" s="3">
        <v>2375425</v>
      </c>
      <c r="AH305" s="3">
        <v>8105286.4601800004</v>
      </c>
      <c r="AI305" s="3">
        <v>2485526</v>
      </c>
      <c r="AJ305" s="3">
        <v>8480966.6624816004</v>
      </c>
      <c r="AK305" s="3">
        <v>0</v>
      </c>
      <c r="AL305" s="3">
        <v>0</v>
      </c>
      <c r="AM305" s="3">
        <v>474882</v>
      </c>
      <c r="AN305" s="3">
        <v>1620363</v>
      </c>
      <c r="AO305" s="3">
        <v>7551</v>
      </c>
      <c r="AP305" s="3">
        <v>755129</v>
      </c>
      <c r="AQ305" s="3">
        <v>2576607.0742664002</v>
      </c>
      <c r="AR305" s="3">
        <v>0</v>
      </c>
      <c r="AS305" s="3">
        <f>Tabela3[[#This Row],[NaturalGas(kBtu)]]+Tabela3[[#This Row],[Electricity(kBtu)]]+Tabela3[[#This Row],[SteamUse(kBtu)]]</f>
        <v>2375492</v>
      </c>
      <c r="AT305" s="3">
        <f>Tabela3[[#This Row],[SiteEnergyUse(kBtu)]]-Tabela3[[#This Row],[Kolumna1]]</f>
        <v>-67</v>
      </c>
      <c r="AU305">
        <v>51.4</v>
      </c>
      <c r="AV305">
        <v>0.5</v>
      </c>
      <c r="AW305" t="s">
        <v>55</v>
      </c>
      <c r="AY305" t="s">
        <v>56</v>
      </c>
    </row>
    <row r="306" spans="1:51" hidden="1" x14ac:dyDescent="0.25">
      <c r="A306">
        <v>24840</v>
      </c>
      <c r="B306">
        <v>2015</v>
      </c>
      <c r="C306" t="s">
        <v>47</v>
      </c>
      <c r="D306" t="s">
        <v>225</v>
      </c>
      <c r="E306" t="s">
        <v>9316</v>
      </c>
      <c r="F306" t="s">
        <v>9317</v>
      </c>
      <c r="G306" t="s">
        <v>581</v>
      </c>
      <c r="H306">
        <v>2</v>
      </c>
      <c r="I306" t="s">
        <v>246</v>
      </c>
      <c r="J306" t="s">
        <v>9318</v>
      </c>
      <c r="K306" t="s">
        <v>9319</v>
      </c>
      <c r="L306">
        <v>1923</v>
      </c>
      <c r="M306">
        <v>1</v>
      </c>
      <c r="N306">
        <v>1</v>
      </c>
      <c r="O306" s="3">
        <v>0</v>
      </c>
      <c r="P306" s="3">
        <v>26310</v>
      </c>
      <c r="Q306" s="3" t="s">
        <v>9320</v>
      </c>
      <c r="R306" s="3" t="s">
        <v>143</v>
      </c>
      <c r="S306" s="3">
        <v>24000</v>
      </c>
      <c r="T306" s="3" t="s">
        <v>267</v>
      </c>
      <c r="U306" s="3">
        <v>8874</v>
      </c>
      <c r="V306" s="3" t="s">
        <v>154</v>
      </c>
      <c r="W306" s="3">
        <v>1000</v>
      </c>
      <c r="X306" s="3">
        <f>Tabela3[[#This Row],[PropertyGFABuilding(s)]]+Tabela3[[#This Row],[PropertyGFAParking]]</f>
        <v>26310</v>
      </c>
      <c r="Y306" s="3">
        <f>Tabela3[[#This Row],[LargestPropertyUseTypeGFA]]+Tabela3[[#This Row],[SecondLargestPropertyUseTypeGFA]]+Tabela3[[#This Row],[ThirdLargestPropertyUseTypeGFA]]</f>
        <v>33874</v>
      </c>
      <c r="Z306" s="3">
        <f>Tabela3[[#This Row],[GFA total]]-Tabela3[[#This Row],[Kolumna3]]</f>
        <v>-7564</v>
      </c>
      <c r="AB306">
        <v>93</v>
      </c>
      <c r="AC306">
        <v>22.6</v>
      </c>
      <c r="AD306">
        <v>22.6</v>
      </c>
      <c r="AE306">
        <v>62.7</v>
      </c>
      <c r="AF306">
        <v>62.7</v>
      </c>
      <c r="AG306" s="3">
        <v>764906</v>
      </c>
      <c r="AH306" s="3">
        <v>2609967.5826896001</v>
      </c>
      <c r="AI306" s="3">
        <v>764906</v>
      </c>
      <c r="AJ306" s="3">
        <v>2609967.5826896001</v>
      </c>
      <c r="AK306" s="3">
        <v>0</v>
      </c>
      <c r="AL306" s="3">
        <v>0</v>
      </c>
      <c r="AM306" s="3">
        <v>185143</v>
      </c>
      <c r="AN306" s="3">
        <v>631733</v>
      </c>
      <c r="AO306" s="3">
        <v>1332</v>
      </c>
      <c r="AP306" s="3">
        <v>133199</v>
      </c>
      <c r="AQ306" s="3">
        <v>454493.8489784</v>
      </c>
      <c r="AR306" s="3">
        <v>0</v>
      </c>
      <c r="AS306" s="3">
        <f>Tabela3[[#This Row],[NaturalGas(kBtu)]]+Tabela3[[#This Row],[Electricity(kBtu)]]+Tabela3[[#This Row],[SteamUse(kBtu)]]</f>
        <v>764932</v>
      </c>
      <c r="AT306" s="3">
        <f>Tabela3[[#This Row],[SiteEnergyUse(kBtu)]]-Tabela3[[#This Row],[Kolumna1]]</f>
        <v>-26</v>
      </c>
      <c r="AU306">
        <v>11.48</v>
      </c>
      <c r="AV306">
        <v>0.33</v>
      </c>
      <c r="AW306" t="s">
        <v>55</v>
      </c>
      <c r="AY306" t="s">
        <v>56</v>
      </c>
    </row>
    <row r="307" spans="1:51" hidden="1" x14ac:dyDescent="0.25">
      <c r="A307">
        <v>20868</v>
      </c>
      <c r="B307">
        <v>2015</v>
      </c>
      <c r="C307" t="s">
        <v>47</v>
      </c>
      <c r="D307" t="s">
        <v>290</v>
      </c>
      <c r="E307" t="s">
        <v>4850</v>
      </c>
      <c r="F307" t="s">
        <v>4851</v>
      </c>
      <c r="G307" t="s">
        <v>228</v>
      </c>
      <c r="H307">
        <v>4</v>
      </c>
      <c r="I307" t="s">
        <v>229</v>
      </c>
      <c r="J307" t="s">
        <v>4852</v>
      </c>
      <c r="K307" t="s">
        <v>4853</v>
      </c>
      <c r="L307">
        <v>2013</v>
      </c>
      <c r="M307">
        <v>1</v>
      </c>
      <c r="N307">
        <v>5</v>
      </c>
      <c r="O307" s="3">
        <v>0</v>
      </c>
      <c r="P307" s="3">
        <v>206126</v>
      </c>
      <c r="Q307" s="3" t="s">
        <v>1020</v>
      </c>
      <c r="R307" s="3" t="s">
        <v>143</v>
      </c>
      <c r="S307" s="3">
        <v>132181</v>
      </c>
      <c r="T307" s="3" t="s">
        <v>62</v>
      </c>
      <c r="U307" s="3">
        <v>73177</v>
      </c>
      <c r="V307" s="3" t="s">
        <v>82</v>
      </c>
      <c r="W307" s="3">
        <v>8324</v>
      </c>
      <c r="X307" s="3">
        <f>Tabela3[[#This Row],[PropertyGFABuilding(s)]]+Tabela3[[#This Row],[PropertyGFAParking]]</f>
        <v>206126</v>
      </c>
      <c r="Y307" s="3">
        <f>Tabela3[[#This Row],[LargestPropertyUseTypeGFA]]+Tabela3[[#This Row],[SecondLargestPropertyUseTypeGFA]]+Tabela3[[#This Row],[ThirdLargestPropertyUseTypeGFA]]</f>
        <v>213682</v>
      </c>
      <c r="Z307" s="3">
        <f>Tabela3[[#This Row],[GFA total]]-Tabela3[[#This Row],[Kolumna3]]</f>
        <v>-7556</v>
      </c>
      <c r="AA307" t="s">
        <v>1052</v>
      </c>
      <c r="AB307">
        <v>100</v>
      </c>
      <c r="AC307">
        <v>25.4</v>
      </c>
      <c r="AD307">
        <v>0</v>
      </c>
      <c r="AE307">
        <v>71.599999999999994</v>
      </c>
      <c r="AF307">
        <v>0</v>
      </c>
      <c r="AG307" s="3">
        <v>3568616</v>
      </c>
      <c r="AH307" s="3">
        <v>12176623.108025599</v>
      </c>
      <c r="AI307" s="3">
        <v>0</v>
      </c>
      <c r="AJ307" s="3">
        <v>0</v>
      </c>
      <c r="AK307" s="3">
        <v>0</v>
      </c>
      <c r="AL307" s="3">
        <v>0</v>
      </c>
      <c r="AM307" s="3">
        <v>884477</v>
      </c>
      <c r="AN307" s="3">
        <v>3017962</v>
      </c>
      <c r="AO307" s="3">
        <v>5508</v>
      </c>
      <c r="AP307" s="3">
        <v>550779</v>
      </c>
      <c r="AQ307" s="3">
        <v>1879335.9383064001</v>
      </c>
      <c r="AR307" s="3">
        <v>0</v>
      </c>
      <c r="AS307" s="3">
        <f>Tabela3[[#This Row],[NaturalGas(kBtu)]]+Tabela3[[#This Row],[Electricity(kBtu)]]+Tabela3[[#This Row],[SteamUse(kBtu)]]</f>
        <v>3568741</v>
      </c>
      <c r="AT307" s="3">
        <f>Tabela3[[#This Row],[SiteEnergyUse(kBtu)]]-Tabela3[[#This Row],[Kolumna1]]</f>
        <v>-125</v>
      </c>
      <c r="AU307">
        <v>50.29</v>
      </c>
      <c r="AV307">
        <v>0.18</v>
      </c>
      <c r="AW307" t="s">
        <v>55</v>
      </c>
      <c r="AY307" t="s">
        <v>56</v>
      </c>
    </row>
    <row r="308" spans="1:51" hidden="1" x14ac:dyDescent="0.25">
      <c r="A308">
        <v>23074</v>
      </c>
      <c r="B308">
        <v>2015</v>
      </c>
      <c r="C308" t="s">
        <v>311</v>
      </c>
      <c r="D308" t="s">
        <v>312</v>
      </c>
      <c r="E308" t="s">
        <v>7151</v>
      </c>
      <c r="F308" t="s">
        <v>7152</v>
      </c>
      <c r="G308" t="s">
        <v>378</v>
      </c>
      <c r="H308">
        <v>5</v>
      </c>
      <c r="I308" t="s">
        <v>277</v>
      </c>
      <c r="J308" t="s">
        <v>7153</v>
      </c>
      <c r="K308" t="s">
        <v>7154</v>
      </c>
      <c r="L308">
        <v>1999</v>
      </c>
      <c r="M308">
        <v>1</v>
      </c>
      <c r="N308">
        <v>3</v>
      </c>
      <c r="O308" s="3">
        <v>0</v>
      </c>
      <c r="P308" s="3">
        <v>29810</v>
      </c>
      <c r="Q308" s="3" t="s">
        <v>2968</v>
      </c>
      <c r="R308" s="3" t="s">
        <v>108</v>
      </c>
      <c r="S308" s="3">
        <v>37296</v>
      </c>
      <c r="T308" s="3" t="s">
        <v>143</v>
      </c>
      <c r="U308" s="3">
        <v>40</v>
      </c>
      <c r="V308" s="3" t="s">
        <v>62</v>
      </c>
      <c r="W308" s="3">
        <v>0</v>
      </c>
      <c r="X308" s="3">
        <f>Tabela3[[#This Row],[PropertyGFABuilding(s)]]+Tabela3[[#This Row],[PropertyGFAParking]]</f>
        <v>29810</v>
      </c>
      <c r="Y308" s="3">
        <f>Tabela3[[#This Row],[LargestPropertyUseTypeGFA]]+Tabela3[[#This Row],[SecondLargestPropertyUseTypeGFA]]+Tabela3[[#This Row],[ThirdLargestPropertyUseTypeGFA]]</f>
        <v>37336</v>
      </c>
      <c r="Z308" s="3">
        <f>Tabela3[[#This Row],[GFA total]]-Tabela3[[#This Row],[Kolumna3]]</f>
        <v>-7526</v>
      </c>
      <c r="AC308">
        <v>52.5</v>
      </c>
      <c r="AD308">
        <v>55.4</v>
      </c>
      <c r="AE308">
        <v>164.8</v>
      </c>
      <c r="AF308">
        <v>174.1</v>
      </c>
      <c r="AG308" s="3">
        <v>1959777</v>
      </c>
      <c r="AH308" s="3">
        <v>6687036.6284232</v>
      </c>
      <c r="AI308" s="3">
        <v>2069976</v>
      </c>
      <c r="AJ308" s="3">
        <v>7063051.2206015997</v>
      </c>
      <c r="AK308" s="3">
        <v>0</v>
      </c>
      <c r="AL308" s="3">
        <v>0</v>
      </c>
      <c r="AM308" s="3">
        <v>574378</v>
      </c>
      <c r="AN308" s="3">
        <v>1959858</v>
      </c>
      <c r="AO308" s="3">
        <v>0</v>
      </c>
      <c r="AP308" s="3">
        <v>0</v>
      </c>
      <c r="AQ308" s="3">
        <v>0</v>
      </c>
      <c r="AR308" s="3">
        <v>0</v>
      </c>
      <c r="AS308" s="3">
        <f>Tabela3[[#This Row],[NaturalGas(kBtu)]]+Tabela3[[#This Row],[Electricity(kBtu)]]+Tabela3[[#This Row],[SteamUse(kBtu)]]</f>
        <v>1959858</v>
      </c>
      <c r="AT308" s="3">
        <f>Tabela3[[#This Row],[SiteEnergyUse(kBtu)]]-Tabela3[[#This Row],[Kolumna1]]</f>
        <v>-81</v>
      </c>
      <c r="AU308">
        <v>13.66</v>
      </c>
      <c r="AV308">
        <v>0.18</v>
      </c>
      <c r="AW308" t="s">
        <v>55</v>
      </c>
      <c r="AY308" t="s">
        <v>56</v>
      </c>
    </row>
    <row r="309" spans="1:51" hidden="1" x14ac:dyDescent="0.25">
      <c r="A309">
        <v>25643</v>
      </c>
      <c r="B309">
        <v>2015</v>
      </c>
      <c r="C309" t="s">
        <v>102</v>
      </c>
      <c r="D309" t="s">
        <v>103</v>
      </c>
      <c r="E309" t="s">
        <v>10213</v>
      </c>
      <c r="F309" t="s">
        <v>10214</v>
      </c>
      <c r="G309" t="s">
        <v>270</v>
      </c>
      <c r="H309">
        <v>3</v>
      </c>
      <c r="I309" t="s">
        <v>206</v>
      </c>
      <c r="J309" t="s">
        <v>10215</v>
      </c>
      <c r="K309" t="s">
        <v>10216</v>
      </c>
      <c r="L309">
        <v>2000</v>
      </c>
      <c r="M309">
        <v>1</v>
      </c>
      <c r="N309">
        <v>5</v>
      </c>
      <c r="O309" s="3">
        <v>0</v>
      </c>
      <c r="P309" s="3">
        <v>70161</v>
      </c>
      <c r="Q309" s="3" t="s">
        <v>108</v>
      </c>
      <c r="R309" s="3" t="s">
        <v>108</v>
      </c>
      <c r="S309" s="3">
        <v>77664</v>
      </c>
      <c r="X309" s="3">
        <f>Tabela3[[#This Row],[PropertyGFABuilding(s)]]+Tabela3[[#This Row],[PropertyGFAParking]]</f>
        <v>70161</v>
      </c>
      <c r="Y309" s="3">
        <f>Tabela3[[#This Row],[LargestPropertyUseTypeGFA]]+Tabela3[[#This Row],[SecondLargestPropertyUseTypeGFA]]+Tabela3[[#This Row],[ThirdLargestPropertyUseTypeGFA]]</f>
        <v>77664</v>
      </c>
      <c r="Z309" s="3">
        <f>Tabela3[[#This Row],[GFA total]]-Tabela3[[#This Row],[Kolumna3]]</f>
        <v>-7503</v>
      </c>
      <c r="AB309">
        <v>2</v>
      </c>
      <c r="AC309">
        <v>70.099999999999994</v>
      </c>
      <c r="AD309">
        <v>75.5</v>
      </c>
      <c r="AE309">
        <v>168.2</v>
      </c>
      <c r="AF309">
        <v>178.8</v>
      </c>
      <c r="AG309" s="3">
        <v>5445828</v>
      </c>
      <c r="AH309" s="3">
        <v>18581936.265244801</v>
      </c>
      <c r="AI309" s="3">
        <v>5859991</v>
      </c>
      <c r="AJ309" s="3">
        <v>19995119.066725601</v>
      </c>
      <c r="AK309" s="3">
        <v>0</v>
      </c>
      <c r="AL309" s="3">
        <v>0</v>
      </c>
      <c r="AM309" s="3">
        <v>1029648</v>
      </c>
      <c r="AN309" s="3">
        <v>3513305</v>
      </c>
      <c r="AO309" s="3">
        <v>19327</v>
      </c>
      <c r="AP309" s="3">
        <v>1932669</v>
      </c>
      <c r="AQ309" s="3">
        <v>6594540.2939304002</v>
      </c>
      <c r="AR309" s="3">
        <v>0</v>
      </c>
      <c r="AS309" s="3">
        <f>Tabela3[[#This Row],[NaturalGas(kBtu)]]+Tabela3[[#This Row],[Electricity(kBtu)]]+Tabela3[[#This Row],[SteamUse(kBtu)]]</f>
        <v>5445974</v>
      </c>
      <c r="AT309" s="3">
        <f>Tabela3[[#This Row],[SiteEnergyUse(kBtu)]]-Tabela3[[#This Row],[Kolumna1]]</f>
        <v>-146</v>
      </c>
      <c r="AU309">
        <v>127.14</v>
      </c>
      <c r="AV309">
        <v>1.6</v>
      </c>
      <c r="AW309" t="s">
        <v>55</v>
      </c>
      <c r="AY309" t="s">
        <v>56</v>
      </c>
    </row>
    <row r="310" spans="1:51" hidden="1" x14ac:dyDescent="0.25">
      <c r="A310">
        <v>814</v>
      </c>
      <c r="B310">
        <v>2015</v>
      </c>
      <c r="C310" t="s">
        <v>47</v>
      </c>
      <c r="D310" t="s">
        <v>290</v>
      </c>
      <c r="E310" t="s">
        <v>2796</v>
      </c>
      <c r="F310" t="s">
        <v>2797</v>
      </c>
      <c r="G310" t="s">
        <v>221</v>
      </c>
      <c r="H310">
        <v>7</v>
      </c>
      <c r="I310" t="s">
        <v>222</v>
      </c>
      <c r="J310" t="s">
        <v>2798</v>
      </c>
      <c r="K310" t="s">
        <v>2799</v>
      </c>
      <c r="L310">
        <v>1994</v>
      </c>
      <c r="M310">
        <v>1</v>
      </c>
      <c r="N310">
        <v>10</v>
      </c>
      <c r="O310" s="3">
        <v>0</v>
      </c>
      <c r="P310" s="3">
        <v>381511</v>
      </c>
      <c r="Q310" s="3" t="s">
        <v>481</v>
      </c>
      <c r="R310" s="3" t="s">
        <v>143</v>
      </c>
      <c r="S310" s="3">
        <v>220033</v>
      </c>
      <c r="T310" s="3" t="s">
        <v>62</v>
      </c>
      <c r="U310" s="3">
        <v>168978</v>
      </c>
      <c r="X310" s="3">
        <f>Tabela3[[#This Row],[PropertyGFABuilding(s)]]+Tabela3[[#This Row],[PropertyGFAParking]]</f>
        <v>381511</v>
      </c>
      <c r="Y310" s="3">
        <f>Tabela3[[#This Row],[LargestPropertyUseTypeGFA]]+Tabela3[[#This Row],[SecondLargestPropertyUseTypeGFA]]+Tabela3[[#This Row],[ThirdLargestPropertyUseTypeGFA]]</f>
        <v>389011</v>
      </c>
      <c r="Z310" s="3">
        <f>Tabela3[[#This Row],[GFA total]]-Tabela3[[#This Row],[Kolumna3]]</f>
        <v>-7500</v>
      </c>
      <c r="AA310" t="s">
        <v>2800</v>
      </c>
      <c r="AB310">
        <v>85</v>
      </c>
      <c r="AC310">
        <v>53.7</v>
      </c>
      <c r="AD310">
        <v>0</v>
      </c>
      <c r="AE310">
        <v>163.80000000000001</v>
      </c>
      <c r="AF310">
        <v>0</v>
      </c>
      <c r="AG310" s="3">
        <v>11813861</v>
      </c>
      <c r="AH310" s="3">
        <v>40310566.574717604</v>
      </c>
      <c r="AI310" s="3">
        <v>0</v>
      </c>
      <c r="AJ310" s="3">
        <v>0</v>
      </c>
      <c r="AK310" s="3">
        <v>0</v>
      </c>
      <c r="AL310" s="3">
        <v>0</v>
      </c>
      <c r="AM310" s="3">
        <v>3316016</v>
      </c>
      <c r="AN310" s="3">
        <v>11314716</v>
      </c>
      <c r="AO310" s="3">
        <v>4996</v>
      </c>
      <c r="AP310" s="3">
        <v>499616</v>
      </c>
      <c r="AQ310" s="3">
        <v>1704760.5376255999</v>
      </c>
      <c r="AR310" s="3">
        <v>0</v>
      </c>
      <c r="AS310" s="3">
        <f>Tabela3[[#This Row],[NaturalGas(kBtu)]]+Tabela3[[#This Row],[Electricity(kBtu)]]+Tabela3[[#This Row],[SteamUse(kBtu)]]</f>
        <v>11814332</v>
      </c>
      <c r="AT310" s="3">
        <f>Tabela3[[#This Row],[SiteEnergyUse(kBtu)]]-Tabela3[[#This Row],[Kolumna1]]</f>
        <v>-471</v>
      </c>
      <c r="AU310">
        <v>105.41</v>
      </c>
      <c r="AV310">
        <v>0.15</v>
      </c>
      <c r="AW310" t="s">
        <v>55</v>
      </c>
      <c r="AY310" t="s">
        <v>56</v>
      </c>
    </row>
    <row r="311" spans="1:51" hidden="1" x14ac:dyDescent="0.25">
      <c r="A311">
        <v>19930</v>
      </c>
      <c r="B311">
        <v>2015</v>
      </c>
      <c r="C311" t="s">
        <v>102</v>
      </c>
      <c r="D311" t="s">
        <v>103</v>
      </c>
      <c r="E311" t="s">
        <v>3725</v>
      </c>
      <c r="F311" t="s">
        <v>3726</v>
      </c>
      <c r="G311" t="s">
        <v>78</v>
      </c>
      <c r="H311">
        <v>7</v>
      </c>
      <c r="I311" t="s">
        <v>52</v>
      </c>
      <c r="J311" t="s">
        <v>3727</v>
      </c>
      <c r="K311" t="s">
        <v>3728</v>
      </c>
      <c r="L311">
        <v>2002</v>
      </c>
      <c r="M311">
        <v>1</v>
      </c>
      <c r="N311">
        <v>8</v>
      </c>
      <c r="O311" s="3">
        <v>0</v>
      </c>
      <c r="P311" s="3">
        <v>34080</v>
      </c>
      <c r="Q311" s="3" t="s">
        <v>3442</v>
      </c>
      <c r="R311" s="3" t="s">
        <v>108</v>
      </c>
      <c r="S311" s="3">
        <v>23580</v>
      </c>
      <c r="T311" s="3" t="s">
        <v>82</v>
      </c>
      <c r="U311" s="3">
        <v>18000</v>
      </c>
      <c r="X311" s="3">
        <f>Tabela3[[#This Row],[PropertyGFABuilding(s)]]+Tabela3[[#This Row],[PropertyGFAParking]]</f>
        <v>34080</v>
      </c>
      <c r="Y311" s="3">
        <f>Tabela3[[#This Row],[LargestPropertyUseTypeGFA]]+Tabela3[[#This Row],[SecondLargestPropertyUseTypeGFA]]+Tabela3[[#This Row],[ThirdLargestPropertyUseTypeGFA]]</f>
        <v>41580</v>
      </c>
      <c r="Z311" s="3">
        <f>Tabela3[[#This Row],[GFA total]]-Tabela3[[#This Row],[Kolumna3]]</f>
        <v>-7500</v>
      </c>
      <c r="AC311">
        <v>36.6</v>
      </c>
      <c r="AD311">
        <v>37.700000000000003</v>
      </c>
      <c r="AE311">
        <v>99.3</v>
      </c>
      <c r="AF311">
        <v>101.7</v>
      </c>
      <c r="AG311" s="3">
        <v>1522081</v>
      </c>
      <c r="AH311" s="3">
        <v>5193555.8986695996</v>
      </c>
      <c r="AI311" s="3">
        <v>1567526</v>
      </c>
      <c r="AJ311" s="3">
        <v>5348620.6736816</v>
      </c>
      <c r="AK311" s="3">
        <v>0</v>
      </c>
      <c r="AL311" s="3">
        <v>0</v>
      </c>
      <c r="AM311" s="3">
        <v>354965</v>
      </c>
      <c r="AN311" s="3">
        <v>1211192</v>
      </c>
      <c r="AO311" s="3">
        <v>3109</v>
      </c>
      <c r="AP311" s="3">
        <v>310939</v>
      </c>
      <c r="AQ311" s="3">
        <v>1060967.8969624001</v>
      </c>
      <c r="AR311" s="3">
        <v>0</v>
      </c>
      <c r="AS311" s="3">
        <f>Tabela3[[#This Row],[NaturalGas(kBtu)]]+Tabela3[[#This Row],[Electricity(kBtu)]]+Tabela3[[#This Row],[SteamUse(kBtu)]]</f>
        <v>1522131</v>
      </c>
      <c r="AT311" s="3">
        <f>Tabela3[[#This Row],[SiteEnergyUse(kBtu)]]-Tabela3[[#This Row],[Kolumna1]]</f>
        <v>-50</v>
      </c>
      <c r="AU311">
        <v>24.96</v>
      </c>
      <c r="AV311">
        <v>0.57999999999999996</v>
      </c>
      <c r="AW311" t="s">
        <v>55</v>
      </c>
      <c r="AY311" t="s">
        <v>56</v>
      </c>
    </row>
    <row r="312" spans="1:51" hidden="1" x14ac:dyDescent="0.25">
      <c r="A312">
        <v>24105</v>
      </c>
      <c r="B312">
        <v>2015</v>
      </c>
      <c r="C312" t="s">
        <v>47</v>
      </c>
      <c r="D312" t="s">
        <v>267</v>
      </c>
      <c r="E312" t="s">
        <v>8471</v>
      </c>
      <c r="F312" t="s">
        <v>8472</v>
      </c>
      <c r="G312" t="s">
        <v>581</v>
      </c>
      <c r="H312">
        <v>2</v>
      </c>
      <c r="I312" t="s">
        <v>246</v>
      </c>
      <c r="J312" t="s">
        <v>8473</v>
      </c>
      <c r="K312" t="s">
        <v>8474</v>
      </c>
      <c r="L312">
        <v>1953</v>
      </c>
      <c r="M312">
        <v>1</v>
      </c>
      <c r="N312">
        <v>1</v>
      </c>
      <c r="O312" s="3">
        <v>0</v>
      </c>
      <c r="P312" s="3">
        <v>24990</v>
      </c>
      <c r="Q312" s="3" t="s">
        <v>266</v>
      </c>
      <c r="R312" s="3" t="s">
        <v>267</v>
      </c>
      <c r="S312" s="3">
        <v>25649</v>
      </c>
      <c r="T312" s="3" t="s">
        <v>143</v>
      </c>
      <c r="U312" s="3">
        <v>6728</v>
      </c>
      <c r="X312" s="3">
        <f>Tabela3[[#This Row],[PropertyGFABuilding(s)]]+Tabela3[[#This Row],[PropertyGFAParking]]</f>
        <v>24990</v>
      </c>
      <c r="Y312" s="3">
        <f>Tabela3[[#This Row],[LargestPropertyUseTypeGFA]]+Tabela3[[#This Row],[SecondLargestPropertyUseTypeGFA]]+Tabela3[[#This Row],[ThirdLargestPropertyUseTypeGFA]]</f>
        <v>32377</v>
      </c>
      <c r="Z312" s="3">
        <f>Tabela3[[#This Row],[GFA total]]-Tabela3[[#This Row],[Kolumna3]]</f>
        <v>-7387</v>
      </c>
      <c r="AB312">
        <v>69</v>
      </c>
      <c r="AC312">
        <v>18.3</v>
      </c>
      <c r="AD312">
        <v>18.3</v>
      </c>
      <c r="AE312">
        <v>50.5</v>
      </c>
      <c r="AF312">
        <v>50.5</v>
      </c>
      <c r="AG312" s="3">
        <v>591249</v>
      </c>
      <c r="AH312" s="3">
        <v>2017425.3088584</v>
      </c>
      <c r="AI312" s="3">
        <v>591249</v>
      </c>
      <c r="AJ312" s="3">
        <v>2017425.3088584</v>
      </c>
      <c r="AK312" s="3">
        <v>0</v>
      </c>
      <c r="AL312" s="3">
        <v>0</v>
      </c>
      <c r="AM312" s="3">
        <v>142406</v>
      </c>
      <c r="AN312" s="3">
        <v>485908</v>
      </c>
      <c r="AO312" s="3">
        <v>1054</v>
      </c>
      <c r="AP312" s="3">
        <v>105361</v>
      </c>
      <c r="AQ312" s="3">
        <v>359506.65111759998</v>
      </c>
      <c r="AR312" s="3">
        <v>0</v>
      </c>
      <c r="AS312" s="3">
        <f>Tabela3[[#This Row],[NaturalGas(kBtu)]]+Tabela3[[#This Row],[Electricity(kBtu)]]+Tabela3[[#This Row],[SteamUse(kBtu)]]</f>
        <v>591269</v>
      </c>
      <c r="AT312" s="3">
        <f>Tabela3[[#This Row],[SiteEnergyUse(kBtu)]]-Tabela3[[#This Row],[Kolumna1]]</f>
        <v>-20</v>
      </c>
      <c r="AU312">
        <v>8.98</v>
      </c>
      <c r="AV312">
        <v>0.28000000000000003</v>
      </c>
      <c r="AW312" t="s">
        <v>55</v>
      </c>
      <c r="AY312" t="s">
        <v>56</v>
      </c>
    </row>
    <row r="313" spans="1:51" hidden="1" x14ac:dyDescent="0.25">
      <c r="A313">
        <v>24216</v>
      </c>
      <c r="B313">
        <v>2015</v>
      </c>
      <c r="C313" t="s">
        <v>47</v>
      </c>
      <c r="D313" t="s">
        <v>225</v>
      </c>
      <c r="E313" t="s">
        <v>8623</v>
      </c>
      <c r="F313" t="s">
        <v>8624</v>
      </c>
      <c r="G313" t="s">
        <v>581</v>
      </c>
      <c r="H313">
        <v>2</v>
      </c>
      <c r="I313" t="s">
        <v>246</v>
      </c>
      <c r="J313" t="s">
        <v>8625</v>
      </c>
      <c r="K313" t="s">
        <v>8626</v>
      </c>
      <c r="L313">
        <v>1962</v>
      </c>
      <c r="M313">
        <v>1</v>
      </c>
      <c r="N313">
        <v>1</v>
      </c>
      <c r="O313" s="3">
        <v>0</v>
      </c>
      <c r="P313" s="3">
        <v>28800</v>
      </c>
      <c r="Q313" s="3" t="s">
        <v>266</v>
      </c>
      <c r="R313" s="3" t="s">
        <v>143</v>
      </c>
      <c r="S313" s="3">
        <v>28800</v>
      </c>
      <c r="T313" s="3" t="s">
        <v>267</v>
      </c>
      <c r="U313" s="3">
        <v>7350</v>
      </c>
      <c r="X313" s="3">
        <f>Tabela3[[#This Row],[PropertyGFABuilding(s)]]+Tabela3[[#This Row],[PropertyGFAParking]]</f>
        <v>28800</v>
      </c>
      <c r="Y313" s="3">
        <f>Tabela3[[#This Row],[LargestPropertyUseTypeGFA]]+Tabela3[[#This Row],[SecondLargestPropertyUseTypeGFA]]+Tabela3[[#This Row],[ThirdLargestPropertyUseTypeGFA]]</f>
        <v>36150</v>
      </c>
      <c r="Z313" s="3">
        <f>Tabela3[[#This Row],[GFA total]]-Tabela3[[#This Row],[Kolumna3]]</f>
        <v>-7350</v>
      </c>
      <c r="AB313">
        <v>58</v>
      </c>
      <c r="AC313">
        <v>52.1</v>
      </c>
      <c r="AD313">
        <v>52.1</v>
      </c>
      <c r="AE313">
        <v>118.5</v>
      </c>
      <c r="AF313">
        <v>118.5</v>
      </c>
      <c r="AG313" s="3">
        <v>1883864</v>
      </c>
      <c r="AH313" s="3">
        <v>6428010.7231424004</v>
      </c>
      <c r="AI313" s="3">
        <v>1883864</v>
      </c>
      <c r="AJ313" s="3">
        <v>6428010.7231424004</v>
      </c>
      <c r="AK313" s="3">
        <v>0</v>
      </c>
      <c r="AL313" s="3">
        <v>0</v>
      </c>
      <c r="AM313" s="3">
        <v>323154</v>
      </c>
      <c r="AN313" s="3">
        <v>1102647</v>
      </c>
      <c r="AO313" s="3">
        <v>7813</v>
      </c>
      <c r="AP313" s="3">
        <v>781263</v>
      </c>
      <c r="AQ313" s="3">
        <v>2665779.9828408002</v>
      </c>
      <c r="AR313" s="3">
        <v>0</v>
      </c>
      <c r="AS313" s="3">
        <f>Tabela3[[#This Row],[NaturalGas(kBtu)]]+Tabela3[[#This Row],[Electricity(kBtu)]]+Tabela3[[#This Row],[SteamUse(kBtu)]]</f>
        <v>1883910</v>
      </c>
      <c r="AT313" s="3">
        <f>Tabela3[[#This Row],[SiteEnergyUse(kBtu)]]-Tabela3[[#This Row],[Kolumna1]]</f>
        <v>-46</v>
      </c>
      <c r="AU313">
        <v>49.18</v>
      </c>
      <c r="AV313">
        <v>1.54</v>
      </c>
      <c r="AW313" t="s">
        <v>55</v>
      </c>
      <c r="AY313" t="s">
        <v>56</v>
      </c>
    </row>
    <row r="314" spans="1:51" hidden="1" x14ac:dyDescent="0.25">
      <c r="A314">
        <v>21649</v>
      </c>
      <c r="B314">
        <v>2015</v>
      </c>
      <c r="C314" t="s">
        <v>311</v>
      </c>
      <c r="D314" t="s">
        <v>312</v>
      </c>
      <c r="E314" t="s">
        <v>5915</v>
      </c>
      <c r="F314" t="s">
        <v>5916</v>
      </c>
      <c r="G314" t="s">
        <v>1530</v>
      </c>
      <c r="H314">
        <v>3</v>
      </c>
      <c r="I314" t="s">
        <v>194</v>
      </c>
      <c r="J314" t="s">
        <v>5917</v>
      </c>
      <c r="K314" t="s">
        <v>5918</v>
      </c>
      <c r="L314">
        <v>1930</v>
      </c>
      <c r="M314">
        <v>1</v>
      </c>
      <c r="N314">
        <v>3</v>
      </c>
      <c r="O314" s="3">
        <v>5765</v>
      </c>
      <c r="P314" s="3">
        <v>33848</v>
      </c>
      <c r="Q314" s="3" t="s">
        <v>2959</v>
      </c>
      <c r="R314" s="3" t="s">
        <v>108</v>
      </c>
      <c r="S314" s="3">
        <v>33848</v>
      </c>
      <c r="T314" s="3" t="s">
        <v>62</v>
      </c>
      <c r="U314" s="3">
        <v>13085</v>
      </c>
      <c r="X314" s="3">
        <f>Tabela3[[#This Row],[PropertyGFABuilding(s)]]+Tabela3[[#This Row],[PropertyGFAParking]]</f>
        <v>39613</v>
      </c>
      <c r="Y314" s="3">
        <f>Tabela3[[#This Row],[LargestPropertyUseTypeGFA]]+Tabela3[[#This Row],[SecondLargestPropertyUseTypeGFA]]+Tabela3[[#This Row],[ThirdLargestPropertyUseTypeGFA]]</f>
        <v>46933</v>
      </c>
      <c r="Z314" s="3">
        <f>Tabela3[[#This Row],[GFA total]]-Tabela3[[#This Row],[Kolumna3]]</f>
        <v>-7320</v>
      </c>
      <c r="AB314">
        <v>68</v>
      </c>
      <c r="AC314">
        <v>56.4</v>
      </c>
      <c r="AD314">
        <v>62</v>
      </c>
      <c r="AE314">
        <v>98</v>
      </c>
      <c r="AF314">
        <v>103.9</v>
      </c>
      <c r="AG314" s="3">
        <v>1910465</v>
      </c>
      <c r="AH314" s="3">
        <v>6518777.1018439997</v>
      </c>
      <c r="AI314" s="3">
        <v>2100104</v>
      </c>
      <c r="AJ314" s="3">
        <v>7165852.2227264</v>
      </c>
      <c r="AK314" s="3">
        <v>0</v>
      </c>
      <c r="AL314" s="3">
        <v>0</v>
      </c>
      <c r="AM314" s="3">
        <v>184021</v>
      </c>
      <c r="AN314" s="3">
        <v>627906</v>
      </c>
      <c r="AO314" s="3">
        <v>12826</v>
      </c>
      <c r="AP314" s="3">
        <v>1282585</v>
      </c>
      <c r="AQ314" s="3">
        <v>4376361.6340359999</v>
      </c>
      <c r="AR314" s="3">
        <v>0</v>
      </c>
      <c r="AS314" s="3">
        <f>Tabela3[[#This Row],[NaturalGas(kBtu)]]+Tabela3[[#This Row],[Electricity(kBtu)]]+Tabela3[[#This Row],[SteamUse(kBtu)]]</f>
        <v>1910491</v>
      </c>
      <c r="AT314" s="3">
        <f>Tabela3[[#This Row],[SiteEnergyUse(kBtu)]]-Tabela3[[#This Row],[Kolumna1]]</f>
        <v>-26</v>
      </c>
      <c r="AU314">
        <v>72.5</v>
      </c>
      <c r="AV314">
        <v>1.76</v>
      </c>
      <c r="AW314" t="s">
        <v>55</v>
      </c>
      <c r="AY314" t="s">
        <v>56</v>
      </c>
    </row>
    <row r="315" spans="1:51" hidden="1" x14ac:dyDescent="0.25">
      <c r="A315">
        <v>20604</v>
      </c>
      <c r="B315">
        <v>2015</v>
      </c>
      <c r="C315" t="s">
        <v>47</v>
      </c>
      <c r="D315" t="s">
        <v>786</v>
      </c>
      <c r="E315" t="s">
        <v>4580</v>
      </c>
      <c r="F315" t="s">
        <v>4581</v>
      </c>
      <c r="G315" t="s">
        <v>581</v>
      </c>
      <c r="H315">
        <v>2</v>
      </c>
      <c r="I315" t="s">
        <v>246</v>
      </c>
      <c r="J315" t="s">
        <v>4582</v>
      </c>
      <c r="K315" t="s">
        <v>4583</v>
      </c>
      <c r="L315">
        <v>1955</v>
      </c>
      <c r="M315">
        <v>1</v>
      </c>
      <c r="N315">
        <v>1</v>
      </c>
      <c r="O315" s="3">
        <v>0</v>
      </c>
      <c r="P315" s="3">
        <v>26680</v>
      </c>
      <c r="Q315" s="3" t="s">
        <v>243</v>
      </c>
      <c r="R315" s="3" t="s">
        <v>243</v>
      </c>
      <c r="S315" s="3">
        <v>33987</v>
      </c>
      <c r="X315" s="3">
        <f>Tabela3[[#This Row],[PropertyGFABuilding(s)]]+Tabela3[[#This Row],[PropertyGFAParking]]</f>
        <v>26680</v>
      </c>
      <c r="Y315" s="3">
        <f>Tabela3[[#This Row],[LargestPropertyUseTypeGFA]]+Tabela3[[#This Row],[SecondLargestPropertyUseTypeGFA]]+Tabela3[[#This Row],[ThirdLargestPropertyUseTypeGFA]]</f>
        <v>33987</v>
      </c>
      <c r="Z315" s="3">
        <f>Tabela3[[#This Row],[GFA total]]-Tabela3[[#This Row],[Kolumna3]]</f>
        <v>-7307</v>
      </c>
      <c r="AB315">
        <v>8</v>
      </c>
      <c r="AC315">
        <v>13.4</v>
      </c>
      <c r="AD315">
        <v>12.8</v>
      </c>
      <c r="AE315">
        <v>42.2</v>
      </c>
      <c r="AF315">
        <v>40.200000000000003</v>
      </c>
      <c r="AG315" s="3">
        <v>456259</v>
      </c>
      <c r="AH315" s="3">
        <v>1556820.3142744</v>
      </c>
      <c r="AI315" s="3">
        <v>435469</v>
      </c>
      <c r="AJ315" s="3">
        <v>1485881.8904104</v>
      </c>
      <c r="AK315" s="3">
        <v>0</v>
      </c>
      <c r="AL315" s="3">
        <v>0</v>
      </c>
      <c r="AM315" s="3">
        <v>133722</v>
      </c>
      <c r="AN315" s="3">
        <v>456278</v>
      </c>
      <c r="AO315" s="3">
        <v>0</v>
      </c>
      <c r="AP315" s="3">
        <v>0</v>
      </c>
      <c r="AQ315" s="3">
        <v>0</v>
      </c>
      <c r="AR315" s="3">
        <v>0</v>
      </c>
      <c r="AS315" s="3">
        <f>Tabela3[[#This Row],[NaturalGas(kBtu)]]+Tabela3[[#This Row],[Electricity(kBtu)]]+Tabela3[[#This Row],[SteamUse(kBtu)]]</f>
        <v>456278</v>
      </c>
      <c r="AT315" s="3">
        <f>Tabela3[[#This Row],[SiteEnergyUse(kBtu)]]-Tabela3[[#This Row],[Kolumna1]]</f>
        <v>-19</v>
      </c>
      <c r="AU315">
        <v>3.18</v>
      </c>
      <c r="AV315">
        <v>0.05</v>
      </c>
      <c r="AW315" t="s">
        <v>55</v>
      </c>
      <c r="AY315" t="s">
        <v>56</v>
      </c>
    </row>
    <row r="316" spans="1:51" hidden="1" x14ac:dyDescent="0.25">
      <c r="A316">
        <v>51</v>
      </c>
      <c r="B316">
        <v>2015</v>
      </c>
      <c r="C316" t="s">
        <v>168</v>
      </c>
      <c r="D316" t="s">
        <v>169</v>
      </c>
      <c r="E316" t="s">
        <v>255</v>
      </c>
      <c r="F316" t="s">
        <v>256</v>
      </c>
      <c r="G316" t="s">
        <v>257</v>
      </c>
      <c r="H316">
        <v>4</v>
      </c>
      <c r="I316" t="s">
        <v>179</v>
      </c>
      <c r="J316" t="s">
        <v>258</v>
      </c>
      <c r="K316" t="s">
        <v>259</v>
      </c>
      <c r="L316">
        <v>1950</v>
      </c>
      <c r="M316">
        <v>1</v>
      </c>
      <c r="N316">
        <v>2</v>
      </c>
      <c r="O316" s="3">
        <v>0</v>
      </c>
      <c r="P316" s="3">
        <v>175565</v>
      </c>
      <c r="Q316" s="3" t="s">
        <v>169</v>
      </c>
      <c r="R316" s="3" t="s">
        <v>169</v>
      </c>
      <c r="S316" s="3">
        <v>182861</v>
      </c>
      <c r="X316" s="3">
        <f>Tabela3[[#This Row],[PropertyGFABuilding(s)]]+Tabela3[[#This Row],[PropertyGFAParking]]</f>
        <v>175565</v>
      </c>
      <c r="Y316" s="3">
        <f>Tabela3[[#This Row],[LargestPropertyUseTypeGFA]]+Tabela3[[#This Row],[SecondLargestPropertyUseTypeGFA]]+Tabela3[[#This Row],[ThirdLargestPropertyUseTypeGFA]]</f>
        <v>182861</v>
      </c>
      <c r="Z316" s="3">
        <f>Tabela3[[#This Row],[GFA total]]-Tabela3[[#This Row],[Kolumna3]]</f>
        <v>-7296</v>
      </c>
      <c r="AB316">
        <v>88</v>
      </c>
      <c r="AC316">
        <v>34.1</v>
      </c>
      <c r="AD316">
        <v>45.5</v>
      </c>
      <c r="AE316">
        <v>53.6</v>
      </c>
      <c r="AF316">
        <v>67.3</v>
      </c>
      <c r="AG316" s="3">
        <v>6227419</v>
      </c>
      <c r="AH316" s="3">
        <v>21248835.430530399</v>
      </c>
      <c r="AI316" s="3">
        <v>8317888</v>
      </c>
      <c r="AJ316" s="3">
        <v>28381811.668940801</v>
      </c>
      <c r="AK316" s="3">
        <v>0</v>
      </c>
      <c r="AL316" s="3">
        <v>0</v>
      </c>
      <c r="AM316" s="3">
        <v>457772</v>
      </c>
      <c r="AN316" s="3">
        <v>1561983</v>
      </c>
      <c r="AO316" s="3">
        <v>46655</v>
      </c>
      <c r="AP316" s="3">
        <v>4665500</v>
      </c>
      <c r="AQ316" s="3">
        <v>15919346.6348</v>
      </c>
      <c r="AR316" s="3">
        <v>0</v>
      </c>
      <c r="AS316" s="3">
        <f>Tabela3[[#This Row],[NaturalGas(kBtu)]]+Tabela3[[#This Row],[Electricity(kBtu)]]+Tabela3[[#This Row],[SteamUse(kBtu)]]</f>
        <v>6227483</v>
      </c>
      <c r="AT316" s="3">
        <f>Tabela3[[#This Row],[SiteEnergyUse(kBtu)]]-Tabela3[[#This Row],[Kolumna1]]</f>
        <v>-64</v>
      </c>
      <c r="AU316">
        <v>258.67</v>
      </c>
      <c r="AV316">
        <v>1.44</v>
      </c>
      <c r="AW316" t="s">
        <v>70</v>
      </c>
      <c r="AY316" t="s">
        <v>56</v>
      </c>
    </row>
    <row r="317" spans="1:51" hidden="1" x14ac:dyDescent="0.25">
      <c r="A317">
        <v>24201</v>
      </c>
      <c r="B317">
        <v>2015</v>
      </c>
      <c r="C317" t="s">
        <v>311</v>
      </c>
      <c r="D317" t="s">
        <v>312</v>
      </c>
      <c r="E317" t="s">
        <v>8608</v>
      </c>
      <c r="F317" t="s">
        <v>8609</v>
      </c>
      <c r="G317" t="s">
        <v>365</v>
      </c>
      <c r="H317">
        <v>3</v>
      </c>
      <c r="I317" t="s">
        <v>194</v>
      </c>
      <c r="J317" t="s">
        <v>8610</v>
      </c>
      <c r="K317" t="s">
        <v>8611</v>
      </c>
      <c r="L317">
        <v>1923</v>
      </c>
      <c r="M317">
        <v>1</v>
      </c>
      <c r="N317">
        <v>4</v>
      </c>
      <c r="O317" s="3">
        <v>0</v>
      </c>
      <c r="P317" s="3">
        <v>30920</v>
      </c>
      <c r="Q317" s="3" t="s">
        <v>2959</v>
      </c>
      <c r="R317" s="3" t="s">
        <v>108</v>
      </c>
      <c r="S317" s="3">
        <v>30920</v>
      </c>
      <c r="T317" s="3" t="s">
        <v>62</v>
      </c>
      <c r="U317" s="3">
        <v>7260</v>
      </c>
      <c r="X317" s="3">
        <f>Tabela3[[#This Row],[PropertyGFABuilding(s)]]+Tabela3[[#This Row],[PropertyGFAParking]]</f>
        <v>30920</v>
      </c>
      <c r="Y317" s="3">
        <f>Tabela3[[#This Row],[LargestPropertyUseTypeGFA]]+Tabela3[[#This Row],[SecondLargestPropertyUseTypeGFA]]+Tabela3[[#This Row],[ThirdLargestPropertyUseTypeGFA]]</f>
        <v>38180</v>
      </c>
      <c r="Z317" s="3">
        <f>Tabela3[[#This Row],[GFA total]]-Tabela3[[#This Row],[Kolumna3]]</f>
        <v>-7260</v>
      </c>
      <c r="AB317">
        <v>83</v>
      </c>
      <c r="AC317">
        <v>33.799999999999997</v>
      </c>
      <c r="AD317">
        <v>38.4</v>
      </c>
      <c r="AE317">
        <v>82.9</v>
      </c>
      <c r="AF317">
        <v>97.3</v>
      </c>
      <c r="AG317" s="3">
        <v>1044036</v>
      </c>
      <c r="AH317" s="3">
        <v>3562398.6674976</v>
      </c>
      <c r="AI317" s="3">
        <v>1186165</v>
      </c>
      <c r="AJ317" s="3">
        <v>4047362.9409639998</v>
      </c>
      <c r="AK317" s="3">
        <v>0</v>
      </c>
      <c r="AL317" s="3">
        <v>0</v>
      </c>
      <c r="AM317" s="3">
        <v>205733</v>
      </c>
      <c r="AN317" s="3">
        <v>701990</v>
      </c>
      <c r="AO317" s="3">
        <v>3421</v>
      </c>
      <c r="AP317" s="3">
        <v>342075</v>
      </c>
      <c r="AQ317" s="3">
        <v>1167208.33782</v>
      </c>
      <c r="AR317" s="3">
        <v>0</v>
      </c>
      <c r="AS317" s="3">
        <f>Tabela3[[#This Row],[NaturalGas(kBtu)]]+Tabela3[[#This Row],[Electricity(kBtu)]]+Tabela3[[#This Row],[SteamUse(kBtu)]]</f>
        <v>1044065</v>
      </c>
      <c r="AT317" s="3">
        <f>Tabela3[[#This Row],[SiteEnergyUse(kBtu)]]-Tabela3[[#This Row],[Kolumna1]]</f>
        <v>-29</v>
      </c>
      <c r="AU317">
        <v>23.06</v>
      </c>
      <c r="AV317">
        <v>0.65</v>
      </c>
      <c r="AW317" t="s">
        <v>70</v>
      </c>
      <c r="AY317" t="s">
        <v>56</v>
      </c>
    </row>
    <row r="318" spans="1:51" hidden="1" x14ac:dyDescent="0.25">
      <c r="A318">
        <v>23170</v>
      </c>
      <c r="B318">
        <v>2015</v>
      </c>
      <c r="C318" t="s">
        <v>311</v>
      </c>
      <c r="D318" t="s">
        <v>312</v>
      </c>
      <c r="E318" t="s">
        <v>7282</v>
      </c>
      <c r="F318" t="s">
        <v>7283</v>
      </c>
      <c r="G318" t="s">
        <v>215</v>
      </c>
      <c r="H318">
        <v>5</v>
      </c>
      <c r="I318" t="s">
        <v>216</v>
      </c>
      <c r="J318" t="s">
        <v>7284</v>
      </c>
      <c r="K318" t="s">
        <v>7285</v>
      </c>
      <c r="L318">
        <v>1978</v>
      </c>
      <c r="M318">
        <v>1</v>
      </c>
      <c r="N318">
        <v>3</v>
      </c>
      <c r="O318" s="3">
        <v>0</v>
      </c>
      <c r="P318" s="3">
        <v>135955</v>
      </c>
      <c r="Q318" s="3" t="s">
        <v>2959</v>
      </c>
      <c r="R318" s="3" t="s">
        <v>108</v>
      </c>
      <c r="S318" s="3">
        <v>143098</v>
      </c>
      <c r="T318" s="3" t="s">
        <v>62</v>
      </c>
      <c r="U318" s="3">
        <v>0</v>
      </c>
      <c r="X318" s="3">
        <f>Tabela3[[#This Row],[PropertyGFABuilding(s)]]+Tabela3[[#This Row],[PropertyGFAParking]]</f>
        <v>135955</v>
      </c>
      <c r="Y318" s="3">
        <f>Tabela3[[#This Row],[LargestPropertyUseTypeGFA]]+Tabela3[[#This Row],[SecondLargestPropertyUseTypeGFA]]+Tabela3[[#This Row],[ThirdLargestPropertyUseTypeGFA]]</f>
        <v>143098</v>
      </c>
      <c r="Z318" s="3">
        <f>Tabela3[[#This Row],[GFA total]]-Tabela3[[#This Row],[Kolumna3]]</f>
        <v>-7143</v>
      </c>
      <c r="AB318">
        <v>73</v>
      </c>
      <c r="AC318">
        <v>24.8</v>
      </c>
      <c r="AD318">
        <v>26.6</v>
      </c>
      <c r="AE318">
        <v>74.5</v>
      </c>
      <c r="AF318">
        <v>80.3</v>
      </c>
      <c r="AG318" s="3">
        <v>3542210</v>
      </c>
      <c r="AH318" s="3">
        <v>12086522.096936001</v>
      </c>
      <c r="AI318" s="3">
        <v>3805916</v>
      </c>
      <c r="AJ318" s="3">
        <v>12986324.3097056</v>
      </c>
      <c r="AK318" s="3">
        <v>0</v>
      </c>
      <c r="AL318" s="3">
        <v>0</v>
      </c>
      <c r="AM318" s="3">
        <v>973389</v>
      </c>
      <c r="AN318" s="3">
        <v>3321342</v>
      </c>
      <c r="AO318" s="3">
        <v>2210</v>
      </c>
      <c r="AP318" s="3">
        <v>221006</v>
      </c>
      <c r="AQ318" s="3">
        <v>754103.76644959999</v>
      </c>
      <c r="AR318" s="3">
        <v>0</v>
      </c>
      <c r="AS318" s="3">
        <f>Tabela3[[#This Row],[NaturalGas(kBtu)]]+Tabela3[[#This Row],[Electricity(kBtu)]]+Tabela3[[#This Row],[SteamUse(kBtu)]]</f>
        <v>3542348</v>
      </c>
      <c r="AT318" s="3">
        <f>Tabela3[[#This Row],[SiteEnergyUse(kBtu)]]-Tabela3[[#This Row],[Kolumna1]]</f>
        <v>-138</v>
      </c>
      <c r="AU318">
        <v>34.89</v>
      </c>
      <c r="AV318">
        <v>0.15</v>
      </c>
      <c r="AW318" t="s">
        <v>55</v>
      </c>
      <c r="AY318" t="s">
        <v>56</v>
      </c>
    </row>
    <row r="319" spans="1:51" hidden="1" x14ac:dyDescent="0.25">
      <c r="A319">
        <v>49829</v>
      </c>
      <c r="B319">
        <v>2015</v>
      </c>
      <c r="C319" t="s">
        <v>47</v>
      </c>
      <c r="D319" t="s">
        <v>368</v>
      </c>
      <c r="E319" t="s">
        <v>13393</v>
      </c>
      <c r="F319" t="s">
        <v>13394</v>
      </c>
      <c r="G319" t="s">
        <v>205</v>
      </c>
      <c r="H319">
        <v>3</v>
      </c>
      <c r="I319" t="s">
        <v>206</v>
      </c>
      <c r="J319" t="s">
        <v>13395</v>
      </c>
      <c r="K319" t="s">
        <v>13396</v>
      </c>
      <c r="L319">
        <v>2013</v>
      </c>
      <c r="M319">
        <v>1</v>
      </c>
      <c r="N319">
        <v>6</v>
      </c>
      <c r="O319" s="3">
        <v>7000</v>
      </c>
      <c r="P319" s="3">
        <v>72805</v>
      </c>
      <c r="Q319" s="3" t="s">
        <v>375</v>
      </c>
      <c r="R319" s="3" t="s">
        <v>368</v>
      </c>
      <c r="S319" s="3">
        <v>79805</v>
      </c>
      <c r="T319" s="3" t="s">
        <v>62</v>
      </c>
      <c r="U319" s="3">
        <v>7000</v>
      </c>
      <c r="X319" s="3">
        <f>Tabela3[[#This Row],[PropertyGFABuilding(s)]]+Tabela3[[#This Row],[PropertyGFAParking]]</f>
        <v>79805</v>
      </c>
      <c r="Y319" s="3">
        <f>Tabela3[[#This Row],[LargestPropertyUseTypeGFA]]+Tabela3[[#This Row],[SecondLargestPropertyUseTypeGFA]]+Tabela3[[#This Row],[ThirdLargestPropertyUseTypeGFA]]</f>
        <v>86805</v>
      </c>
      <c r="Z319" s="3">
        <f>Tabela3[[#This Row],[GFA total]]-Tabela3[[#This Row],[Kolumna3]]</f>
        <v>-7000</v>
      </c>
      <c r="AB319">
        <v>28</v>
      </c>
      <c r="AC319">
        <v>92.3</v>
      </c>
      <c r="AD319">
        <v>95</v>
      </c>
      <c r="AE319">
        <v>219.3</v>
      </c>
      <c r="AF319">
        <v>222.1</v>
      </c>
      <c r="AG319" s="3">
        <v>7369591</v>
      </c>
      <c r="AH319" s="3">
        <v>25146088.0260856</v>
      </c>
      <c r="AI319" s="3">
        <v>7583383</v>
      </c>
      <c r="AJ319" s="3">
        <v>25875576.603032801</v>
      </c>
      <c r="AK319" s="3">
        <v>0</v>
      </c>
      <c r="AL319" s="3">
        <v>0</v>
      </c>
      <c r="AM319" s="3">
        <v>1368778</v>
      </c>
      <c r="AN319" s="3">
        <v>4670464</v>
      </c>
      <c r="AO319" s="3">
        <v>26993</v>
      </c>
      <c r="AP319" s="3">
        <v>2699320</v>
      </c>
      <c r="AQ319" s="3">
        <v>9210462.0637120008</v>
      </c>
      <c r="AR319" s="3">
        <v>0</v>
      </c>
      <c r="AS319" s="3">
        <f>Tabela3[[#This Row],[NaturalGas(kBtu)]]+Tabela3[[#This Row],[Electricity(kBtu)]]+Tabela3[[#This Row],[SteamUse(kBtu)]]</f>
        <v>7369784</v>
      </c>
      <c r="AT319" s="3">
        <f>Tabela3[[#This Row],[SiteEnergyUse(kBtu)]]-Tabela3[[#This Row],[Kolumna1]]</f>
        <v>-193</v>
      </c>
      <c r="AU319">
        <v>175.92</v>
      </c>
      <c r="AV319">
        <v>1.95</v>
      </c>
      <c r="AW319" t="s">
        <v>55</v>
      </c>
      <c r="AY319" t="s">
        <v>56</v>
      </c>
    </row>
    <row r="320" spans="1:51" hidden="1" x14ac:dyDescent="0.25">
      <c r="A320">
        <v>24603</v>
      </c>
      <c r="B320">
        <v>2015</v>
      </c>
      <c r="C320" t="s">
        <v>47</v>
      </c>
      <c r="D320" t="s">
        <v>267</v>
      </c>
      <c r="E320" t="s">
        <v>1865</v>
      </c>
      <c r="F320" t="s">
        <v>9050</v>
      </c>
      <c r="G320" t="s">
        <v>465</v>
      </c>
      <c r="H320">
        <v>1</v>
      </c>
      <c r="I320" t="s">
        <v>466</v>
      </c>
      <c r="J320" t="s">
        <v>9051</v>
      </c>
      <c r="K320" t="s">
        <v>9052</v>
      </c>
      <c r="L320">
        <v>1982</v>
      </c>
      <c r="M320">
        <v>1</v>
      </c>
      <c r="N320">
        <v>2</v>
      </c>
      <c r="O320" s="3">
        <v>0</v>
      </c>
      <c r="P320" s="3">
        <v>36600</v>
      </c>
      <c r="Q320" s="3" t="s">
        <v>267</v>
      </c>
      <c r="R320" s="3" t="s">
        <v>267</v>
      </c>
      <c r="S320" s="3">
        <v>43556</v>
      </c>
      <c r="X320" s="3">
        <f>Tabela3[[#This Row],[PropertyGFABuilding(s)]]+Tabela3[[#This Row],[PropertyGFAParking]]</f>
        <v>36600</v>
      </c>
      <c r="Y320" s="3">
        <f>Tabela3[[#This Row],[LargestPropertyUseTypeGFA]]+Tabela3[[#This Row],[SecondLargestPropertyUseTypeGFA]]+Tabela3[[#This Row],[ThirdLargestPropertyUseTypeGFA]]</f>
        <v>43556</v>
      </c>
      <c r="Z320" s="3">
        <f>Tabela3[[#This Row],[GFA total]]-Tabela3[[#This Row],[Kolumna3]]</f>
        <v>-6956</v>
      </c>
      <c r="AB320">
        <v>83</v>
      </c>
      <c r="AC320">
        <v>6.6</v>
      </c>
      <c r="AD320">
        <v>7</v>
      </c>
      <c r="AE320">
        <v>20.8</v>
      </c>
      <c r="AF320">
        <v>22</v>
      </c>
      <c r="AG320" s="3">
        <v>288191</v>
      </c>
      <c r="AH320" s="3">
        <v>983348.49984559999</v>
      </c>
      <c r="AI320" s="3">
        <v>305648</v>
      </c>
      <c r="AJ320" s="3">
        <v>1042914.2557567999</v>
      </c>
      <c r="AK320" s="3">
        <v>0</v>
      </c>
      <c r="AL320" s="3">
        <v>0</v>
      </c>
      <c r="AM320" s="3">
        <v>84464</v>
      </c>
      <c r="AN320" s="3">
        <v>288203</v>
      </c>
      <c r="AO320" s="3">
        <v>0</v>
      </c>
      <c r="AP320" s="3">
        <v>0</v>
      </c>
      <c r="AQ320" s="3">
        <v>0</v>
      </c>
      <c r="AR320" s="3">
        <v>0</v>
      </c>
      <c r="AS320" s="3">
        <f>Tabela3[[#This Row],[NaturalGas(kBtu)]]+Tabela3[[#This Row],[Electricity(kBtu)]]+Tabela3[[#This Row],[SteamUse(kBtu)]]</f>
        <v>288203</v>
      </c>
      <c r="AT320" s="3">
        <f>Tabela3[[#This Row],[SiteEnergyUse(kBtu)]]-Tabela3[[#This Row],[Kolumna1]]</f>
        <v>-12</v>
      </c>
      <c r="AU320">
        <v>2.0099999999999998</v>
      </c>
      <c r="AV320">
        <v>0.02</v>
      </c>
      <c r="AW320" t="s">
        <v>55</v>
      </c>
      <c r="AY320" t="s">
        <v>56</v>
      </c>
    </row>
    <row r="321" spans="1:52" hidden="1" x14ac:dyDescent="0.25">
      <c r="A321">
        <v>21652</v>
      </c>
      <c r="B321">
        <v>2015</v>
      </c>
      <c r="C321" t="s">
        <v>311</v>
      </c>
      <c r="D321" t="s">
        <v>312</v>
      </c>
      <c r="E321" t="s">
        <v>5923</v>
      </c>
      <c r="F321" t="s">
        <v>5924</v>
      </c>
      <c r="G321" t="s">
        <v>1530</v>
      </c>
      <c r="H321">
        <v>3</v>
      </c>
      <c r="I321" t="s">
        <v>194</v>
      </c>
      <c r="J321" t="s">
        <v>5925</v>
      </c>
      <c r="K321" t="s">
        <v>5926</v>
      </c>
      <c r="L321">
        <v>1925</v>
      </c>
      <c r="M321">
        <v>1</v>
      </c>
      <c r="N321">
        <v>2</v>
      </c>
      <c r="O321" s="3">
        <v>0</v>
      </c>
      <c r="P321" s="3">
        <v>24325</v>
      </c>
      <c r="Q321" s="3" t="s">
        <v>2959</v>
      </c>
      <c r="R321" s="3" t="s">
        <v>108</v>
      </c>
      <c r="S321" s="3">
        <v>24325</v>
      </c>
      <c r="T321" s="3" t="s">
        <v>62</v>
      </c>
      <c r="U321" s="3">
        <v>6900</v>
      </c>
      <c r="X321" s="3">
        <f>Tabela3[[#This Row],[PropertyGFABuilding(s)]]+Tabela3[[#This Row],[PropertyGFAParking]]</f>
        <v>24325</v>
      </c>
      <c r="Y321" s="3">
        <f>Tabela3[[#This Row],[LargestPropertyUseTypeGFA]]+Tabela3[[#This Row],[SecondLargestPropertyUseTypeGFA]]+Tabela3[[#This Row],[ThirdLargestPropertyUseTypeGFA]]</f>
        <v>31225</v>
      </c>
      <c r="Z321" s="3">
        <f>Tabela3[[#This Row],[GFA total]]-Tabela3[[#This Row],[Kolumna3]]</f>
        <v>-6900</v>
      </c>
      <c r="AB321">
        <v>16</v>
      </c>
      <c r="AC321">
        <v>78.5</v>
      </c>
      <c r="AD321">
        <v>93.2</v>
      </c>
      <c r="AE321">
        <v>104.2</v>
      </c>
      <c r="AF321">
        <v>120.2</v>
      </c>
      <c r="AG321" s="3">
        <v>1908612</v>
      </c>
      <c r="AH321" s="3">
        <v>6512454.4034591997</v>
      </c>
      <c r="AI321" s="3">
        <v>2266557</v>
      </c>
      <c r="AJ321" s="3">
        <v>7733813.4284712002</v>
      </c>
      <c r="AK321" s="3">
        <v>0</v>
      </c>
      <c r="AL321" s="3">
        <v>0</v>
      </c>
      <c r="AM321" s="3">
        <v>74397</v>
      </c>
      <c r="AN321" s="3">
        <v>253853</v>
      </c>
      <c r="AO321" s="3">
        <v>16548</v>
      </c>
      <c r="AP321" s="3">
        <v>1654770</v>
      </c>
      <c r="AQ321" s="3">
        <v>5646309.5554320002</v>
      </c>
      <c r="AR321" s="3">
        <v>0</v>
      </c>
      <c r="AS321" s="3">
        <f>Tabela3[[#This Row],[NaturalGas(kBtu)]]+Tabela3[[#This Row],[Electricity(kBtu)]]+Tabela3[[#This Row],[SteamUse(kBtu)]]</f>
        <v>1908623</v>
      </c>
      <c r="AT321" s="3">
        <f>Tabela3[[#This Row],[SiteEnergyUse(kBtu)]]-Tabela3[[#This Row],[Kolumna1]]</f>
        <v>-11</v>
      </c>
      <c r="AU321">
        <v>89.65</v>
      </c>
      <c r="AV321">
        <v>3.64</v>
      </c>
      <c r="AW321" t="s">
        <v>55</v>
      </c>
      <c r="AY321" t="s">
        <v>56</v>
      </c>
    </row>
    <row r="322" spans="1:52" hidden="1" x14ac:dyDescent="0.25">
      <c r="A322">
        <v>20066</v>
      </c>
      <c r="B322">
        <v>2015</v>
      </c>
      <c r="C322" t="s">
        <v>47</v>
      </c>
      <c r="D322" t="s">
        <v>48</v>
      </c>
      <c r="E322" t="s">
        <v>3863</v>
      </c>
      <c r="F322" t="s">
        <v>3864</v>
      </c>
      <c r="G322" t="s">
        <v>178</v>
      </c>
      <c r="H322">
        <v>4</v>
      </c>
      <c r="I322" t="s">
        <v>179</v>
      </c>
      <c r="J322" t="s">
        <v>3865</v>
      </c>
      <c r="K322" t="s">
        <v>3866</v>
      </c>
      <c r="L322">
        <v>1961</v>
      </c>
      <c r="M322">
        <v>1</v>
      </c>
      <c r="N322">
        <v>2</v>
      </c>
      <c r="O322" s="3">
        <v>0</v>
      </c>
      <c r="P322" s="3">
        <v>24100</v>
      </c>
      <c r="Q322" s="3" t="s">
        <v>48</v>
      </c>
      <c r="R322" s="3" t="s">
        <v>48</v>
      </c>
      <c r="S322" s="3">
        <v>30910</v>
      </c>
      <c r="X322" s="3">
        <f>Tabela3[[#This Row],[PropertyGFABuilding(s)]]+Tabela3[[#This Row],[PropertyGFAParking]]</f>
        <v>24100</v>
      </c>
      <c r="Y322" s="3">
        <f>Tabela3[[#This Row],[LargestPropertyUseTypeGFA]]+Tabela3[[#This Row],[SecondLargestPropertyUseTypeGFA]]+Tabela3[[#This Row],[ThirdLargestPropertyUseTypeGFA]]</f>
        <v>30910</v>
      </c>
      <c r="Z322" s="3">
        <f>Tabela3[[#This Row],[GFA total]]-Tabela3[[#This Row],[Kolumna3]]</f>
        <v>-6810</v>
      </c>
      <c r="AB322">
        <v>91</v>
      </c>
      <c r="AC322">
        <v>52</v>
      </c>
      <c r="AD322">
        <v>52</v>
      </c>
      <c r="AE322">
        <v>110.6</v>
      </c>
      <c r="AF322">
        <v>110.6</v>
      </c>
      <c r="AG322" s="3">
        <v>1607578</v>
      </c>
      <c r="AH322" s="3">
        <v>5485283.7690447997</v>
      </c>
      <c r="AI322" s="3">
        <v>1607578</v>
      </c>
      <c r="AJ322" s="3">
        <v>5485283.7690447997</v>
      </c>
      <c r="AK322" s="3">
        <v>0</v>
      </c>
      <c r="AL322" s="3">
        <v>0</v>
      </c>
      <c r="AM322" s="3">
        <v>242546</v>
      </c>
      <c r="AN322" s="3">
        <v>827601</v>
      </c>
      <c r="AO322" s="3">
        <v>7800</v>
      </c>
      <c r="AP322" s="3">
        <v>780011</v>
      </c>
      <c r="AQ322" s="3">
        <v>2661507.9815576002</v>
      </c>
      <c r="AR322" s="3">
        <v>0</v>
      </c>
      <c r="AS322" s="3">
        <f>Tabela3[[#This Row],[NaturalGas(kBtu)]]+Tabela3[[#This Row],[Electricity(kBtu)]]+Tabela3[[#This Row],[SteamUse(kBtu)]]</f>
        <v>1607612</v>
      </c>
      <c r="AT322" s="3">
        <f>Tabela3[[#This Row],[SiteEnergyUse(kBtu)]]-Tabela3[[#This Row],[Kolumna1]]</f>
        <v>-34</v>
      </c>
      <c r="AU322">
        <v>47.2</v>
      </c>
      <c r="AV322">
        <v>1.81</v>
      </c>
      <c r="AW322" t="s">
        <v>55</v>
      </c>
      <c r="AY322" t="s">
        <v>56</v>
      </c>
    </row>
    <row r="323" spans="1:52" hidden="1" x14ac:dyDescent="0.25">
      <c r="A323">
        <v>20810</v>
      </c>
      <c r="B323">
        <v>2015</v>
      </c>
      <c r="C323" t="s">
        <v>311</v>
      </c>
      <c r="D323" t="s">
        <v>312</v>
      </c>
      <c r="E323" t="s">
        <v>4792</v>
      </c>
      <c r="F323" t="s">
        <v>4793</v>
      </c>
      <c r="G323" t="s">
        <v>228</v>
      </c>
      <c r="H323">
        <v>6</v>
      </c>
      <c r="I323" t="s">
        <v>277</v>
      </c>
      <c r="J323" t="s">
        <v>4794</v>
      </c>
      <c r="K323" t="s">
        <v>4795</v>
      </c>
      <c r="L323">
        <v>1997</v>
      </c>
      <c r="M323">
        <v>1</v>
      </c>
      <c r="N323">
        <v>3</v>
      </c>
      <c r="O323" s="3">
        <v>0</v>
      </c>
      <c r="P323" s="3">
        <v>31017</v>
      </c>
      <c r="Q323" s="3" t="s">
        <v>2968</v>
      </c>
      <c r="R323" s="3" t="s">
        <v>108</v>
      </c>
      <c r="S323" s="3">
        <v>31017</v>
      </c>
      <c r="T323" s="3" t="s">
        <v>62</v>
      </c>
      <c r="U323" s="3">
        <v>3700</v>
      </c>
      <c r="V323" s="3" t="s">
        <v>143</v>
      </c>
      <c r="W323" s="3">
        <v>3000</v>
      </c>
      <c r="X323" s="3">
        <f>Tabela3[[#This Row],[PropertyGFABuilding(s)]]+Tabela3[[#This Row],[PropertyGFAParking]]</f>
        <v>31017</v>
      </c>
      <c r="Y323" s="3">
        <f>Tabela3[[#This Row],[LargestPropertyUseTypeGFA]]+Tabela3[[#This Row],[SecondLargestPropertyUseTypeGFA]]+Tabela3[[#This Row],[ThirdLargestPropertyUseTypeGFA]]</f>
        <v>37717</v>
      </c>
      <c r="Z323" s="3">
        <f>Tabela3[[#This Row],[GFA total]]-Tabela3[[#This Row],[Kolumna3]]</f>
        <v>-6700</v>
      </c>
      <c r="AC323">
        <v>32.4</v>
      </c>
      <c r="AD323">
        <v>35.1</v>
      </c>
      <c r="AE323">
        <v>100.1</v>
      </c>
      <c r="AF323">
        <v>108.1</v>
      </c>
      <c r="AG323" s="3">
        <v>1102497</v>
      </c>
      <c r="AH323" s="3">
        <v>3761875.8775752001</v>
      </c>
      <c r="AI323" s="3">
        <v>1195203</v>
      </c>
      <c r="AJ323" s="3">
        <v>4078201.8767447998</v>
      </c>
      <c r="AK323" s="3">
        <v>0</v>
      </c>
      <c r="AL323" s="3">
        <v>0</v>
      </c>
      <c r="AM323" s="3">
        <v>315004</v>
      </c>
      <c r="AN323" s="3">
        <v>1074837</v>
      </c>
      <c r="AO323" s="3">
        <v>277</v>
      </c>
      <c r="AP323" s="3">
        <v>27704</v>
      </c>
      <c r="AQ323" s="3">
        <v>94529.970886399999</v>
      </c>
      <c r="AR323" s="3">
        <v>0</v>
      </c>
      <c r="AS323" s="3">
        <f>Tabela3[[#This Row],[NaturalGas(kBtu)]]+Tabela3[[#This Row],[Electricity(kBtu)]]+Tabela3[[#This Row],[SteamUse(kBtu)]]</f>
        <v>1102541</v>
      </c>
      <c r="AT323" s="3">
        <f>Tabela3[[#This Row],[SiteEnergyUse(kBtu)]]-Tabela3[[#This Row],[Kolumna1]]</f>
        <v>-44</v>
      </c>
      <c r="AU323">
        <v>8.9600000000000009</v>
      </c>
      <c r="AV323">
        <v>0.14000000000000001</v>
      </c>
      <c r="AW323" t="s">
        <v>55</v>
      </c>
      <c r="AY323" t="s">
        <v>56</v>
      </c>
    </row>
    <row r="324" spans="1:52" hidden="1" x14ac:dyDescent="0.25">
      <c r="A324">
        <v>26839</v>
      </c>
      <c r="B324">
        <v>2015</v>
      </c>
      <c r="C324" t="s">
        <v>102</v>
      </c>
      <c r="D324" t="s">
        <v>103</v>
      </c>
      <c r="E324" t="s">
        <v>11506</v>
      </c>
      <c r="F324" t="s">
        <v>11507</v>
      </c>
      <c r="G324" t="s">
        <v>99</v>
      </c>
      <c r="H324">
        <v>2</v>
      </c>
      <c r="I324" t="s">
        <v>52</v>
      </c>
      <c r="J324" t="s">
        <v>11508</v>
      </c>
      <c r="K324" t="s">
        <v>11509</v>
      </c>
      <c r="L324">
        <v>1914</v>
      </c>
      <c r="M324">
        <v>1</v>
      </c>
      <c r="N324">
        <v>6</v>
      </c>
      <c r="O324" s="3">
        <v>0</v>
      </c>
      <c r="P324" s="3">
        <v>34848</v>
      </c>
      <c r="Q324" s="3" t="s">
        <v>5687</v>
      </c>
      <c r="R324" s="3" t="s">
        <v>108</v>
      </c>
      <c r="S324" s="3">
        <v>37416</v>
      </c>
      <c r="T324" s="3" t="s">
        <v>63</v>
      </c>
      <c r="U324" s="3">
        <v>3172</v>
      </c>
      <c r="V324" s="3" t="s">
        <v>143</v>
      </c>
      <c r="W324" s="3">
        <v>946</v>
      </c>
      <c r="X324" s="3">
        <f>Tabela3[[#This Row],[PropertyGFABuilding(s)]]+Tabela3[[#This Row],[PropertyGFAParking]]</f>
        <v>34848</v>
      </c>
      <c r="Y324" s="3">
        <f>Tabela3[[#This Row],[LargestPropertyUseTypeGFA]]+Tabela3[[#This Row],[SecondLargestPropertyUseTypeGFA]]+Tabela3[[#This Row],[ThirdLargestPropertyUseTypeGFA]]</f>
        <v>41534</v>
      </c>
      <c r="Z324" s="3">
        <f>Tabela3[[#This Row],[GFA total]]-Tabela3[[#This Row],[Kolumna3]]</f>
        <v>-6686</v>
      </c>
      <c r="AC324">
        <v>85.4</v>
      </c>
      <c r="AD324">
        <v>96.2</v>
      </c>
      <c r="AE324">
        <v>139.69999999999999</v>
      </c>
      <c r="AF324">
        <v>151</v>
      </c>
      <c r="AG324" s="3">
        <v>3546459</v>
      </c>
      <c r="AH324" s="3">
        <v>12101020.2865944</v>
      </c>
      <c r="AI324" s="3">
        <v>3994924</v>
      </c>
      <c r="AJ324" s="3">
        <v>13631246.369238401</v>
      </c>
      <c r="AK324" s="3">
        <v>0</v>
      </c>
      <c r="AL324" s="3">
        <v>0</v>
      </c>
      <c r="AM324" s="3">
        <v>291453</v>
      </c>
      <c r="AN324" s="3">
        <v>994479</v>
      </c>
      <c r="AO324" s="3">
        <v>25520</v>
      </c>
      <c r="AP324" s="3">
        <v>2552021</v>
      </c>
      <c r="AQ324" s="3">
        <v>8707857.0181735996</v>
      </c>
      <c r="AR324" s="3">
        <v>0</v>
      </c>
      <c r="AS324" s="3">
        <f>Tabela3[[#This Row],[NaturalGas(kBtu)]]+Tabela3[[#This Row],[Electricity(kBtu)]]+Tabela3[[#This Row],[SteamUse(kBtu)]]</f>
        <v>3546500</v>
      </c>
      <c r="AT324" s="3">
        <f>Tabela3[[#This Row],[SiteEnergyUse(kBtu)]]-Tabela3[[#This Row],[Kolumna1]]</f>
        <v>-41</v>
      </c>
      <c r="AU324">
        <v>142.47</v>
      </c>
      <c r="AV324">
        <v>3.97</v>
      </c>
      <c r="AW324" t="s">
        <v>55</v>
      </c>
      <c r="AY324" t="s">
        <v>56</v>
      </c>
    </row>
    <row r="325" spans="1:52" hidden="1" x14ac:dyDescent="0.25">
      <c r="A325">
        <v>27659</v>
      </c>
      <c r="B325">
        <v>2015</v>
      </c>
      <c r="C325" t="s">
        <v>311</v>
      </c>
      <c r="D325" t="s">
        <v>368</v>
      </c>
      <c r="E325" t="s">
        <v>12361</v>
      </c>
      <c r="F325" t="s">
        <v>12362</v>
      </c>
      <c r="G325" t="s">
        <v>221</v>
      </c>
      <c r="H325">
        <v>7</v>
      </c>
      <c r="I325" t="s">
        <v>222</v>
      </c>
      <c r="J325" t="s">
        <v>12363</v>
      </c>
      <c r="K325" t="s">
        <v>12364</v>
      </c>
      <c r="L325">
        <v>2006</v>
      </c>
      <c r="M325">
        <v>1</v>
      </c>
      <c r="N325">
        <v>3</v>
      </c>
      <c r="O325" s="3">
        <v>16730</v>
      </c>
      <c r="P325" s="3">
        <v>39650</v>
      </c>
      <c r="Q325" s="3" t="s">
        <v>375</v>
      </c>
      <c r="R325" s="3" t="s">
        <v>368</v>
      </c>
      <c r="S325" s="3">
        <v>39650</v>
      </c>
      <c r="T325" s="3" t="s">
        <v>62</v>
      </c>
      <c r="U325" s="3">
        <v>23385</v>
      </c>
      <c r="X325" s="3">
        <f>Tabela3[[#This Row],[PropertyGFABuilding(s)]]+Tabela3[[#This Row],[PropertyGFAParking]]</f>
        <v>56380</v>
      </c>
      <c r="Y325" s="3">
        <f>Tabela3[[#This Row],[LargestPropertyUseTypeGFA]]+Tabela3[[#This Row],[SecondLargestPropertyUseTypeGFA]]+Tabela3[[#This Row],[ThirdLargestPropertyUseTypeGFA]]</f>
        <v>63035</v>
      </c>
      <c r="Z325" s="3">
        <f>Tabela3[[#This Row],[GFA total]]-Tabela3[[#This Row],[Kolumna3]]</f>
        <v>-6655</v>
      </c>
      <c r="AB325">
        <v>100</v>
      </c>
      <c r="AC325">
        <v>32.799999999999997</v>
      </c>
      <c r="AD325">
        <v>36.9</v>
      </c>
      <c r="AE325">
        <v>86.8</v>
      </c>
      <c r="AF325">
        <v>95.8</v>
      </c>
      <c r="AG325" s="3">
        <v>1301618</v>
      </c>
      <c r="AH325" s="3">
        <v>4441304.9251087997</v>
      </c>
      <c r="AI325" s="3">
        <v>1463548</v>
      </c>
      <c r="AJ325" s="3">
        <v>4993833.0143967997</v>
      </c>
      <c r="AK325" s="3">
        <v>0</v>
      </c>
      <c r="AL325" s="3">
        <v>0</v>
      </c>
      <c r="AM325" s="3">
        <v>291068</v>
      </c>
      <c r="AN325" s="3">
        <v>993164</v>
      </c>
      <c r="AO325" s="3">
        <v>3085</v>
      </c>
      <c r="AP325" s="3">
        <v>308495</v>
      </c>
      <c r="AQ325" s="3">
        <v>1052628.622892</v>
      </c>
      <c r="AR325" s="3">
        <v>0</v>
      </c>
      <c r="AS325" s="3">
        <f>Tabela3[[#This Row],[NaturalGas(kBtu)]]+Tabela3[[#This Row],[Electricity(kBtu)]]+Tabela3[[#This Row],[SteamUse(kBtu)]]</f>
        <v>1301659</v>
      </c>
      <c r="AT325" s="3">
        <f>Tabela3[[#This Row],[SiteEnergyUse(kBtu)]]-Tabela3[[#This Row],[Kolumna1]]</f>
        <v>-41</v>
      </c>
      <c r="AU325">
        <v>23.31</v>
      </c>
      <c r="AV325">
        <v>0.34</v>
      </c>
      <c r="AW325" t="s">
        <v>55</v>
      </c>
      <c r="AY325" t="s">
        <v>56</v>
      </c>
    </row>
    <row r="326" spans="1:52" hidden="1" x14ac:dyDescent="0.25">
      <c r="A326">
        <v>27937</v>
      </c>
      <c r="B326">
        <v>2015</v>
      </c>
      <c r="C326" t="s">
        <v>311</v>
      </c>
      <c r="D326" t="s">
        <v>312</v>
      </c>
      <c r="E326" t="s">
        <v>12655</v>
      </c>
      <c r="F326" t="s">
        <v>12656</v>
      </c>
      <c r="G326" t="s">
        <v>228</v>
      </c>
      <c r="H326">
        <v>5</v>
      </c>
      <c r="I326" t="s">
        <v>277</v>
      </c>
      <c r="J326" t="s">
        <v>12657</v>
      </c>
      <c r="K326" t="s">
        <v>12658</v>
      </c>
      <c r="L326">
        <v>1985</v>
      </c>
      <c r="M326">
        <v>1</v>
      </c>
      <c r="N326">
        <v>4</v>
      </c>
      <c r="O326" s="3">
        <v>0</v>
      </c>
      <c r="P326" s="3">
        <v>26112</v>
      </c>
      <c r="Q326" s="3" t="s">
        <v>2959</v>
      </c>
      <c r="R326" s="3" t="s">
        <v>108</v>
      </c>
      <c r="S326" s="3">
        <v>26112</v>
      </c>
      <c r="T326" s="3" t="s">
        <v>62</v>
      </c>
      <c r="U326" s="3">
        <v>6528</v>
      </c>
      <c r="X326" s="3">
        <f>Tabela3[[#This Row],[PropertyGFABuilding(s)]]+Tabela3[[#This Row],[PropertyGFAParking]]</f>
        <v>26112</v>
      </c>
      <c r="Y326" s="3">
        <f>Tabela3[[#This Row],[LargestPropertyUseTypeGFA]]+Tabela3[[#This Row],[SecondLargestPropertyUseTypeGFA]]+Tabela3[[#This Row],[ThirdLargestPropertyUseTypeGFA]]</f>
        <v>32640</v>
      </c>
      <c r="Z326" s="3">
        <f>Tabela3[[#This Row],[GFA total]]-Tabela3[[#This Row],[Kolumna3]]</f>
        <v>-6528</v>
      </c>
      <c r="AB326">
        <v>97</v>
      </c>
      <c r="AC326">
        <v>21</v>
      </c>
      <c r="AD326">
        <v>23.5</v>
      </c>
      <c r="AE326">
        <v>65.900000000000006</v>
      </c>
      <c r="AF326">
        <v>73.900000000000006</v>
      </c>
      <c r="AG326" s="3">
        <v>548293</v>
      </c>
      <c r="AH326" s="3">
        <v>1870853.3542887999</v>
      </c>
      <c r="AI326" s="3">
        <v>614641</v>
      </c>
      <c r="AJ326" s="3">
        <v>2097242.1251655999</v>
      </c>
      <c r="AK326" s="3">
        <v>0</v>
      </c>
      <c r="AL326" s="3">
        <v>0</v>
      </c>
      <c r="AM326" s="3">
        <v>160696</v>
      </c>
      <c r="AN326" s="3">
        <v>548316</v>
      </c>
      <c r="AO326" s="3">
        <v>0</v>
      </c>
      <c r="AP326" s="3">
        <v>0</v>
      </c>
      <c r="AQ326" s="3">
        <v>0</v>
      </c>
      <c r="AR326" s="3">
        <v>0</v>
      </c>
      <c r="AS326" s="3">
        <f>Tabela3[[#This Row],[NaturalGas(kBtu)]]+Tabela3[[#This Row],[Electricity(kBtu)]]+Tabela3[[#This Row],[SteamUse(kBtu)]]</f>
        <v>548316</v>
      </c>
      <c r="AT326" s="3">
        <f>Tabela3[[#This Row],[SiteEnergyUse(kBtu)]]-Tabela3[[#This Row],[Kolumna1]]</f>
        <v>-23</v>
      </c>
      <c r="AU326">
        <v>3.82</v>
      </c>
      <c r="AV326">
        <v>0.06</v>
      </c>
      <c r="AW326" t="s">
        <v>55</v>
      </c>
      <c r="AY326" t="s">
        <v>56</v>
      </c>
    </row>
    <row r="327" spans="1:52" hidden="1" x14ac:dyDescent="0.25">
      <c r="A327">
        <v>26080</v>
      </c>
      <c r="B327">
        <v>2015</v>
      </c>
      <c r="C327" t="s">
        <v>102</v>
      </c>
      <c r="D327" t="s">
        <v>103</v>
      </c>
      <c r="E327" t="s">
        <v>10716</v>
      </c>
      <c r="F327" t="s">
        <v>10717</v>
      </c>
      <c r="G327" t="s">
        <v>221</v>
      </c>
      <c r="H327">
        <v>7</v>
      </c>
      <c r="I327" t="s">
        <v>229</v>
      </c>
      <c r="J327" t="s">
        <v>10718</v>
      </c>
      <c r="K327" t="s">
        <v>10719</v>
      </c>
      <c r="L327">
        <v>2013</v>
      </c>
      <c r="M327">
        <v>1</v>
      </c>
      <c r="N327">
        <v>7</v>
      </c>
      <c r="O327" s="3">
        <v>0</v>
      </c>
      <c r="P327" s="3">
        <v>289076</v>
      </c>
      <c r="Q327" s="3" t="s">
        <v>2959</v>
      </c>
      <c r="R327" s="3" t="s">
        <v>108</v>
      </c>
      <c r="S327" s="3">
        <v>197688</v>
      </c>
      <c r="T327" s="3" t="s">
        <v>62</v>
      </c>
      <c r="U327" s="3">
        <v>97744</v>
      </c>
      <c r="X327" s="3">
        <f>Tabela3[[#This Row],[PropertyGFABuilding(s)]]+Tabela3[[#This Row],[PropertyGFAParking]]</f>
        <v>289076</v>
      </c>
      <c r="Y327" s="3">
        <f>Tabela3[[#This Row],[LargestPropertyUseTypeGFA]]+Tabela3[[#This Row],[SecondLargestPropertyUseTypeGFA]]+Tabela3[[#This Row],[ThirdLargestPropertyUseTypeGFA]]</f>
        <v>295432</v>
      </c>
      <c r="Z327" s="3">
        <f>Tabela3[[#This Row],[GFA total]]-Tabela3[[#This Row],[Kolumna3]]</f>
        <v>-6356</v>
      </c>
      <c r="AB327">
        <v>99</v>
      </c>
      <c r="AC327">
        <v>21.4</v>
      </c>
      <c r="AD327">
        <v>21.3</v>
      </c>
      <c r="AE327">
        <v>66.7</v>
      </c>
      <c r="AF327">
        <v>66.599999999999994</v>
      </c>
      <c r="AG327" s="3">
        <v>4222682</v>
      </c>
      <c r="AH327" s="3">
        <v>14408388.915771199</v>
      </c>
      <c r="AI327" s="3">
        <v>4212266</v>
      </c>
      <c r="AJ327" s="3">
        <v>14372848.0488656</v>
      </c>
      <c r="AK327" s="3">
        <v>0</v>
      </c>
      <c r="AL327" s="3">
        <v>0</v>
      </c>
      <c r="AM327" s="3">
        <v>1226731</v>
      </c>
      <c r="AN327" s="3">
        <v>4185780</v>
      </c>
      <c r="AO327" s="3">
        <v>371</v>
      </c>
      <c r="AP327" s="3">
        <v>37074</v>
      </c>
      <c r="AQ327" s="3">
        <v>126501.73767839999</v>
      </c>
      <c r="AR327" s="3">
        <v>0</v>
      </c>
      <c r="AS327" s="3">
        <f>Tabela3[[#This Row],[NaturalGas(kBtu)]]+Tabela3[[#This Row],[Electricity(kBtu)]]+Tabela3[[#This Row],[SteamUse(kBtu)]]</f>
        <v>4222854</v>
      </c>
      <c r="AT327" s="3">
        <f>Tabela3[[#This Row],[SiteEnergyUse(kBtu)]]-Tabela3[[#This Row],[Kolumna1]]</f>
        <v>-172</v>
      </c>
      <c r="AU327">
        <v>31.15</v>
      </c>
      <c r="AV327">
        <v>0.05</v>
      </c>
      <c r="AW327" t="s">
        <v>55</v>
      </c>
      <c r="AY327" t="s">
        <v>56</v>
      </c>
    </row>
    <row r="328" spans="1:52" hidden="1" x14ac:dyDescent="0.25">
      <c r="A328">
        <v>53</v>
      </c>
      <c r="B328">
        <v>2015</v>
      </c>
      <c r="C328" t="s">
        <v>47</v>
      </c>
      <c r="D328" t="s">
        <v>225</v>
      </c>
      <c r="E328" t="s">
        <v>268</v>
      </c>
      <c r="F328" t="s">
        <v>269</v>
      </c>
      <c r="G328" t="s">
        <v>270</v>
      </c>
      <c r="H328">
        <v>2</v>
      </c>
      <c r="I328" t="s">
        <v>246</v>
      </c>
      <c r="J328" t="s">
        <v>271</v>
      </c>
      <c r="K328" t="s">
        <v>272</v>
      </c>
      <c r="L328">
        <v>1900</v>
      </c>
      <c r="M328">
        <v>1</v>
      </c>
      <c r="N328">
        <v>2</v>
      </c>
      <c r="O328" s="3">
        <v>0</v>
      </c>
      <c r="P328" s="3">
        <v>52554</v>
      </c>
      <c r="Q328" s="3" t="s">
        <v>273</v>
      </c>
      <c r="R328" s="3" t="s">
        <v>143</v>
      </c>
      <c r="S328" s="3">
        <v>51029</v>
      </c>
      <c r="T328" s="3" t="s">
        <v>274</v>
      </c>
      <c r="U328" s="3">
        <v>7849</v>
      </c>
      <c r="X328" s="3">
        <f>Tabela3[[#This Row],[PropertyGFABuilding(s)]]+Tabela3[[#This Row],[PropertyGFAParking]]</f>
        <v>52554</v>
      </c>
      <c r="Y328" s="3">
        <f>Tabela3[[#This Row],[LargestPropertyUseTypeGFA]]+Tabela3[[#This Row],[SecondLargestPropertyUseTypeGFA]]+Tabela3[[#This Row],[ThirdLargestPropertyUseTypeGFA]]</f>
        <v>58878</v>
      </c>
      <c r="Z328" s="3">
        <f>Tabela3[[#This Row],[GFA total]]-Tabela3[[#This Row],[Kolumna3]]</f>
        <v>-6324</v>
      </c>
      <c r="AB328">
        <v>93</v>
      </c>
      <c r="AC328">
        <v>36.299999999999997</v>
      </c>
      <c r="AD328">
        <v>37.200000000000003</v>
      </c>
      <c r="AE328">
        <v>81.599999999999994</v>
      </c>
      <c r="AF328">
        <v>84.5</v>
      </c>
      <c r="AG328" s="3">
        <v>2137686</v>
      </c>
      <c r="AH328" s="3">
        <v>7294087.3283376005</v>
      </c>
      <c r="AI328" s="3">
        <v>2192109</v>
      </c>
      <c r="AJ328" s="3">
        <v>7479786.3106343998</v>
      </c>
      <c r="AK328" s="3">
        <v>0</v>
      </c>
      <c r="AL328" s="3">
        <v>0</v>
      </c>
      <c r="AM328" s="3">
        <v>359310</v>
      </c>
      <c r="AN328" s="3">
        <v>1226016</v>
      </c>
      <c r="AO328" s="3">
        <v>9117</v>
      </c>
      <c r="AP328" s="3">
        <v>911721</v>
      </c>
      <c r="AQ328" s="3">
        <v>3110921.1516936002</v>
      </c>
      <c r="AR328" s="3">
        <v>0</v>
      </c>
      <c r="AS328" s="3">
        <f>Tabela3[[#This Row],[NaturalGas(kBtu)]]+Tabela3[[#This Row],[Electricity(kBtu)]]+Tabela3[[#This Row],[SteamUse(kBtu)]]</f>
        <v>2137737</v>
      </c>
      <c r="AT328" s="3">
        <f>Tabela3[[#This Row],[SiteEnergyUse(kBtu)]]-Tabela3[[#This Row],[Kolumna1]]</f>
        <v>-51</v>
      </c>
      <c r="AU328">
        <v>56.97</v>
      </c>
      <c r="AV328">
        <v>0.98</v>
      </c>
      <c r="AW328" t="s">
        <v>55</v>
      </c>
      <c r="AY328" t="s">
        <v>56</v>
      </c>
    </row>
    <row r="329" spans="1:52" hidden="1" x14ac:dyDescent="0.25">
      <c r="A329">
        <v>26726</v>
      </c>
      <c r="B329">
        <v>2015</v>
      </c>
      <c r="C329" t="s">
        <v>47</v>
      </c>
      <c r="D329" t="s">
        <v>148</v>
      </c>
      <c r="E329" t="s">
        <v>11374</v>
      </c>
      <c r="F329" t="s">
        <v>11375</v>
      </c>
      <c r="G329" t="s">
        <v>99</v>
      </c>
      <c r="H329">
        <v>2</v>
      </c>
      <c r="I329" t="s">
        <v>52</v>
      </c>
      <c r="J329" t="s">
        <v>11376</v>
      </c>
      <c r="K329" t="s">
        <v>11377</v>
      </c>
      <c r="L329">
        <v>1900</v>
      </c>
      <c r="M329">
        <v>1</v>
      </c>
      <c r="N329">
        <v>3</v>
      </c>
      <c r="O329" s="3">
        <v>0</v>
      </c>
      <c r="P329" s="3">
        <v>22480</v>
      </c>
      <c r="Q329" s="3" t="s">
        <v>1360</v>
      </c>
      <c r="R329" s="3" t="s">
        <v>143</v>
      </c>
      <c r="S329" s="3">
        <v>10800</v>
      </c>
      <c r="T329" s="3" t="s">
        <v>82</v>
      </c>
      <c r="U329" s="3">
        <v>10800</v>
      </c>
      <c r="V329" s="3" t="s">
        <v>198</v>
      </c>
      <c r="W329" s="3">
        <v>7200</v>
      </c>
      <c r="X329" s="3">
        <f>Tabela3[[#This Row],[PropertyGFABuilding(s)]]+Tabela3[[#This Row],[PropertyGFAParking]]</f>
        <v>22480</v>
      </c>
      <c r="Y329" s="3">
        <f>Tabela3[[#This Row],[LargestPropertyUseTypeGFA]]+Tabela3[[#This Row],[SecondLargestPropertyUseTypeGFA]]+Tabela3[[#This Row],[ThirdLargestPropertyUseTypeGFA]]</f>
        <v>28800</v>
      </c>
      <c r="Z329" s="3">
        <f>Tabela3[[#This Row],[GFA total]]-Tabela3[[#This Row],[Kolumna3]]</f>
        <v>-6320</v>
      </c>
      <c r="AC329">
        <v>34.799999999999997</v>
      </c>
      <c r="AD329">
        <v>34.799999999999997</v>
      </c>
      <c r="AE329">
        <v>109.4</v>
      </c>
      <c r="AF329">
        <v>109.4</v>
      </c>
      <c r="AG329" s="3">
        <v>1003659</v>
      </c>
      <c r="AH329" s="3">
        <v>3424626.6261144001</v>
      </c>
      <c r="AI329" s="3">
        <v>1003659</v>
      </c>
      <c r="AJ329" s="3">
        <v>3424626.6261144001</v>
      </c>
      <c r="AK329" s="3">
        <v>0</v>
      </c>
      <c r="AL329" s="3">
        <v>0</v>
      </c>
      <c r="AM329" s="3">
        <v>294156</v>
      </c>
      <c r="AN329" s="3">
        <v>1003701</v>
      </c>
      <c r="AO329" s="3">
        <v>0</v>
      </c>
      <c r="AP329" s="3">
        <v>0</v>
      </c>
      <c r="AQ329" s="3">
        <v>0</v>
      </c>
      <c r="AR329" s="3">
        <v>0</v>
      </c>
      <c r="AS329" s="3">
        <f>Tabela3[[#This Row],[NaturalGas(kBtu)]]+Tabela3[[#This Row],[Electricity(kBtu)]]+Tabela3[[#This Row],[SteamUse(kBtu)]]</f>
        <v>1003701</v>
      </c>
      <c r="AT329" s="3">
        <f>Tabela3[[#This Row],[SiteEnergyUse(kBtu)]]-Tabela3[[#This Row],[Kolumna1]]</f>
        <v>-42</v>
      </c>
      <c r="AU329">
        <v>7</v>
      </c>
      <c r="AV329">
        <v>0.12</v>
      </c>
      <c r="AW329" t="s">
        <v>55</v>
      </c>
      <c r="AY329" t="s">
        <v>56</v>
      </c>
    </row>
    <row r="330" spans="1:52" hidden="1" x14ac:dyDescent="0.25">
      <c r="A330">
        <v>20594</v>
      </c>
      <c r="B330">
        <v>2015</v>
      </c>
      <c r="C330" t="s">
        <v>311</v>
      </c>
      <c r="D330" t="s">
        <v>312</v>
      </c>
      <c r="E330" t="s">
        <v>4572</v>
      </c>
      <c r="F330" t="s">
        <v>4573</v>
      </c>
      <c r="G330" t="s">
        <v>365</v>
      </c>
      <c r="H330">
        <v>3</v>
      </c>
      <c r="I330" t="s">
        <v>194</v>
      </c>
      <c r="J330" t="s">
        <v>4574</v>
      </c>
      <c r="K330" t="s">
        <v>4575</v>
      </c>
      <c r="L330">
        <v>1990</v>
      </c>
      <c r="M330">
        <v>1</v>
      </c>
      <c r="N330">
        <v>4</v>
      </c>
      <c r="O330" s="3">
        <v>6315</v>
      </c>
      <c r="P330" s="3">
        <v>21723</v>
      </c>
      <c r="Q330" s="3" t="s">
        <v>2959</v>
      </c>
      <c r="R330" s="3" t="s">
        <v>108</v>
      </c>
      <c r="S330" s="3">
        <v>28038</v>
      </c>
      <c r="T330" s="3" t="s">
        <v>62</v>
      </c>
      <c r="U330" s="3">
        <v>6300</v>
      </c>
      <c r="X330" s="3">
        <f>Tabela3[[#This Row],[PropertyGFABuilding(s)]]+Tabela3[[#This Row],[PropertyGFAParking]]</f>
        <v>28038</v>
      </c>
      <c r="Y330" s="3">
        <f>Tabela3[[#This Row],[LargestPropertyUseTypeGFA]]+Tabela3[[#This Row],[SecondLargestPropertyUseTypeGFA]]+Tabela3[[#This Row],[ThirdLargestPropertyUseTypeGFA]]</f>
        <v>34338</v>
      </c>
      <c r="Z330" s="3">
        <f>Tabela3[[#This Row],[GFA total]]-Tabela3[[#This Row],[Kolumna3]]</f>
        <v>-6300</v>
      </c>
      <c r="AB330">
        <v>82</v>
      </c>
      <c r="AC330">
        <v>27.4</v>
      </c>
      <c r="AD330">
        <v>29.3</v>
      </c>
      <c r="AE330">
        <v>85.9</v>
      </c>
      <c r="AF330">
        <v>91.9</v>
      </c>
      <c r="AG330" s="3">
        <v>767361</v>
      </c>
      <c r="AH330" s="3">
        <v>2618344.3903176002</v>
      </c>
      <c r="AI330" s="3">
        <v>820664</v>
      </c>
      <c r="AJ330" s="3">
        <v>2800221.7740223999</v>
      </c>
      <c r="AK330" s="3">
        <v>0</v>
      </c>
      <c r="AL330" s="3">
        <v>0</v>
      </c>
      <c r="AM330" s="3">
        <v>224901</v>
      </c>
      <c r="AN330" s="3">
        <v>767393</v>
      </c>
      <c r="AO330" s="3">
        <v>0</v>
      </c>
      <c r="AP330" s="3">
        <v>0</v>
      </c>
      <c r="AQ330" s="3">
        <v>0</v>
      </c>
      <c r="AR330" s="3">
        <v>0</v>
      </c>
      <c r="AS330" s="3">
        <f>Tabela3[[#This Row],[NaturalGas(kBtu)]]+Tabela3[[#This Row],[Electricity(kBtu)]]+Tabela3[[#This Row],[SteamUse(kBtu)]]</f>
        <v>767393</v>
      </c>
      <c r="AT330" s="3">
        <f>Tabela3[[#This Row],[SiteEnergyUse(kBtu)]]-Tabela3[[#This Row],[Kolumna1]]</f>
        <v>-32</v>
      </c>
      <c r="AU330">
        <v>5.35</v>
      </c>
      <c r="AV330">
        <v>7.0000000000000007E-2</v>
      </c>
      <c r="AW330" t="s">
        <v>55</v>
      </c>
      <c r="AY330" t="s">
        <v>56</v>
      </c>
    </row>
    <row r="331" spans="1:52" hidden="1" x14ac:dyDescent="0.25">
      <c r="A331">
        <v>24934</v>
      </c>
      <c r="B331">
        <v>2015</v>
      </c>
      <c r="C331" t="s">
        <v>311</v>
      </c>
      <c r="D331" t="s">
        <v>312</v>
      </c>
      <c r="E331" t="s">
        <v>9417</v>
      </c>
      <c r="F331" t="s">
        <v>9418</v>
      </c>
      <c r="G331" t="s">
        <v>257</v>
      </c>
      <c r="H331">
        <v>5</v>
      </c>
      <c r="I331" t="s">
        <v>216</v>
      </c>
      <c r="J331" t="s">
        <v>9419</v>
      </c>
      <c r="K331" t="s">
        <v>9420</v>
      </c>
      <c r="L331">
        <v>1995</v>
      </c>
      <c r="M331">
        <v>1</v>
      </c>
      <c r="N331">
        <v>2</v>
      </c>
      <c r="O331" s="3">
        <v>0</v>
      </c>
      <c r="P331" s="3">
        <v>20261</v>
      </c>
      <c r="Q331" s="3" t="s">
        <v>2959</v>
      </c>
      <c r="R331" s="3" t="s">
        <v>108</v>
      </c>
      <c r="S331" s="3">
        <v>20261</v>
      </c>
      <c r="T331" s="3" t="s">
        <v>62</v>
      </c>
      <c r="U331" s="3">
        <v>6300</v>
      </c>
      <c r="X331" s="3">
        <f>Tabela3[[#This Row],[PropertyGFABuilding(s)]]+Tabela3[[#This Row],[PropertyGFAParking]]</f>
        <v>20261</v>
      </c>
      <c r="Y331" s="3">
        <f>Tabela3[[#This Row],[LargestPropertyUseTypeGFA]]+Tabela3[[#This Row],[SecondLargestPropertyUseTypeGFA]]+Tabela3[[#This Row],[ThirdLargestPropertyUseTypeGFA]]</f>
        <v>26561</v>
      </c>
      <c r="Z331" s="3">
        <f>Tabela3[[#This Row],[GFA total]]-Tabela3[[#This Row],[Kolumna3]]</f>
        <v>-6300</v>
      </c>
      <c r="AB331">
        <v>95</v>
      </c>
      <c r="AC331">
        <v>25</v>
      </c>
      <c r="AD331">
        <v>26.6</v>
      </c>
      <c r="AE331">
        <v>78.400000000000006</v>
      </c>
      <c r="AF331">
        <v>83.6</v>
      </c>
      <c r="AG331" s="3">
        <v>505768</v>
      </c>
      <c r="AH331" s="3">
        <v>1725752.0327488</v>
      </c>
      <c r="AI331" s="3">
        <v>539289</v>
      </c>
      <c r="AJ331" s="3">
        <v>1840130.4313224</v>
      </c>
      <c r="AK331" s="3">
        <v>0</v>
      </c>
      <c r="AL331" s="3">
        <v>0</v>
      </c>
      <c r="AM331" s="3">
        <v>148232</v>
      </c>
      <c r="AN331" s="3">
        <v>505789</v>
      </c>
      <c r="AO331" s="3">
        <v>0</v>
      </c>
      <c r="AP331" s="3">
        <v>0</v>
      </c>
      <c r="AQ331" s="3">
        <v>0</v>
      </c>
      <c r="AR331" s="3">
        <v>0</v>
      </c>
      <c r="AS331" s="3">
        <f>Tabela3[[#This Row],[NaturalGas(kBtu)]]+Tabela3[[#This Row],[Electricity(kBtu)]]+Tabela3[[#This Row],[SteamUse(kBtu)]]</f>
        <v>505789</v>
      </c>
      <c r="AT331" s="3">
        <f>Tabela3[[#This Row],[SiteEnergyUse(kBtu)]]-Tabela3[[#This Row],[Kolumna1]]</f>
        <v>-21</v>
      </c>
      <c r="AU331">
        <v>3.53</v>
      </c>
      <c r="AV331">
        <v>7.0000000000000007E-2</v>
      </c>
      <c r="AW331" t="s">
        <v>55</v>
      </c>
      <c r="AY331" t="s">
        <v>56</v>
      </c>
    </row>
    <row r="332" spans="1:52" hidden="1" x14ac:dyDescent="0.25">
      <c r="A332">
        <v>335</v>
      </c>
      <c r="B332">
        <v>2015</v>
      </c>
      <c r="C332" t="s">
        <v>47</v>
      </c>
      <c r="D332" t="s">
        <v>290</v>
      </c>
      <c r="E332" t="s">
        <v>1053</v>
      </c>
      <c r="F332" t="s">
        <v>1054</v>
      </c>
      <c r="G332" t="s">
        <v>78</v>
      </c>
      <c r="H332">
        <v>7</v>
      </c>
      <c r="I332" t="s">
        <v>52</v>
      </c>
      <c r="J332" t="s">
        <v>1055</v>
      </c>
      <c r="K332" t="s">
        <v>1056</v>
      </c>
      <c r="L332">
        <v>1968</v>
      </c>
      <c r="M332">
        <v>1</v>
      </c>
      <c r="N332">
        <v>12</v>
      </c>
      <c r="O332" s="3">
        <v>0</v>
      </c>
      <c r="P332" s="3">
        <v>206000</v>
      </c>
      <c r="Q332" s="3" t="s">
        <v>481</v>
      </c>
      <c r="R332" s="3" t="s">
        <v>143</v>
      </c>
      <c r="S332" s="3">
        <v>161000</v>
      </c>
      <c r="T332" s="3" t="s">
        <v>62</v>
      </c>
      <c r="U332" s="3">
        <v>51250</v>
      </c>
      <c r="X332" s="3">
        <f>Tabela3[[#This Row],[PropertyGFABuilding(s)]]+Tabela3[[#This Row],[PropertyGFAParking]]</f>
        <v>206000</v>
      </c>
      <c r="Y332" s="3">
        <f>Tabela3[[#This Row],[LargestPropertyUseTypeGFA]]+Tabela3[[#This Row],[SecondLargestPropertyUseTypeGFA]]+Tabela3[[#This Row],[ThirdLargestPropertyUseTypeGFA]]</f>
        <v>212250</v>
      </c>
      <c r="Z332" s="3">
        <f>Tabela3[[#This Row],[GFA total]]-Tabela3[[#This Row],[Kolumna3]]</f>
        <v>-6250</v>
      </c>
      <c r="AB332">
        <v>88</v>
      </c>
      <c r="AC332">
        <v>57.6</v>
      </c>
      <c r="AD332">
        <v>56.2</v>
      </c>
      <c r="AE332">
        <v>152.9</v>
      </c>
      <c r="AF332">
        <v>148.5</v>
      </c>
      <c r="AG332" s="3">
        <v>9273278</v>
      </c>
      <c r="AH332" s="3">
        <v>31641737.632164799</v>
      </c>
      <c r="AI332" s="3">
        <v>9047478</v>
      </c>
      <c r="AJ332" s="3">
        <v>30871276.058884799</v>
      </c>
      <c r="AK332" s="3">
        <v>2327413</v>
      </c>
      <c r="AL332" s="3">
        <v>7941462.7176807998</v>
      </c>
      <c r="AM332" s="3">
        <v>2035717</v>
      </c>
      <c r="AN332" s="3">
        <v>6946155</v>
      </c>
      <c r="AO332" s="3">
        <v>0</v>
      </c>
      <c r="AP332" s="3">
        <v>0</v>
      </c>
      <c r="AQ332" s="3">
        <v>0</v>
      </c>
      <c r="AR332" s="3">
        <v>0</v>
      </c>
      <c r="AS332" s="3">
        <f>Tabela3[[#This Row],[NaturalGas(kBtu)]]+Tabela3[[#This Row],[Electricity(kBtu)]]+Tabela3[[#This Row],[SteamUse(kBtu)]]</f>
        <v>9273568</v>
      </c>
      <c r="AT332" s="3">
        <f>Tabela3[[#This Row],[SiteEnergyUse(kBtu)]]-Tabela3[[#This Row],[Kolumna1]]</f>
        <v>-290</v>
      </c>
      <c r="AU332">
        <v>228.07</v>
      </c>
      <c r="AV332">
        <v>0.96</v>
      </c>
      <c r="AW332" t="s">
        <v>55</v>
      </c>
      <c r="AY332" t="s">
        <v>56</v>
      </c>
    </row>
    <row r="333" spans="1:52" hidden="1" x14ac:dyDescent="0.25">
      <c r="A333">
        <v>26004</v>
      </c>
      <c r="B333">
        <v>2015</v>
      </c>
      <c r="C333" t="s">
        <v>102</v>
      </c>
      <c r="D333" t="s">
        <v>103</v>
      </c>
      <c r="E333" t="s">
        <v>10639</v>
      </c>
      <c r="F333" t="s">
        <v>10640</v>
      </c>
      <c r="G333" t="s">
        <v>365</v>
      </c>
      <c r="H333">
        <v>3</v>
      </c>
      <c r="I333" t="s">
        <v>194</v>
      </c>
      <c r="J333" t="s">
        <v>10641</v>
      </c>
      <c r="K333" t="s">
        <v>10642</v>
      </c>
      <c r="L333">
        <v>1998</v>
      </c>
      <c r="M333">
        <v>1</v>
      </c>
      <c r="N333">
        <v>5</v>
      </c>
      <c r="O333" s="3">
        <v>12344</v>
      </c>
      <c r="P333" s="3">
        <v>20930</v>
      </c>
      <c r="Q333" s="3" t="s">
        <v>2959</v>
      </c>
      <c r="R333" s="3" t="s">
        <v>108</v>
      </c>
      <c r="S333" s="3">
        <v>27180</v>
      </c>
      <c r="T333" s="3" t="s">
        <v>62</v>
      </c>
      <c r="U333" s="3">
        <v>12344</v>
      </c>
      <c r="X333" s="3">
        <f>Tabela3[[#This Row],[PropertyGFABuilding(s)]]+Tabela3[[#This Row],[PropertyGFAParking]]</f>
        <v>33274</v>
      </c>
      <c r="Y333" s="3">
        <f>Tabela3[[#This Row],[LargestPropertyUseTypeGFA]]+Tabela3[[#This Row],[SecondLargestPropertyUseTypeGFA]]+Tabela3[[#This Row],[ThirdLargestPropertyUseTypeGFA]]</f>
        <v>39524</v>
      </c>
      <c r="Z333" s="3">
        <f>Tabela3[[#This Row],[GFA total]]-Tabela3[[#This Row],[Kolumna3]]</f>
        <v>-6250</v>
      </c>
      <c r="AB333">
        <v>97</v>
      </c>
      <c r="AC333">
        <v>39.9</v>
      </c>
      <c r="AD333">
        <v>42.8</v>
      </c>
      <c r="AE333">
        <v>92.8</v>
      </c>
      <c r="AF333">
        <v>99</v>
      </c>
      <c r="AG333" s="3">
        <v>1085183</v>
      </c>
      <c r="AH333" s="3">
        <v>3702798.0579128</v>
      </c>
      <c r="AI333" s="3">
        <v>1164503</v>
      </c>
      <c r="AJ333" s="3">
        <v>3973449.1296247998</v>
      </c>
      <c r="AK333" s="3">
        <v>0</v>
      </c>
      <c r="AL333" s="3">
        <v>0</v>
      </c>
      <c r="AM333" s="3">
        <v>193784</v>
      </c>
      <c r="AN333" s="3">
        <v>661220</v>
      </c>
      <c r="AO333" s="3">
        <v>4240</v>
      </c>
      <c r="AP333" s="3">
        <v>423990</v>
      </c>
      <c r="AQ333" s="3">
        <v>1446713.916984</v>
      </c>
      <c r="AR333" s="3">
        <v>0</v>
      </c>
      <c r="AS333" s="3">
        <f>Tabela3[[#This Row],[NaturalGas(kBtu)]]+Tabela3[[#This Row],[Electricity(kBtu)]]+Tabela3[[#This Row],[SteamUse(kBtu)]]</f>
        <v>1085210</v>
      </c>
      <c r="AT333" s="3">
        <f>Tabela3[[#This Row],[SiteEnergyUse(kBtu)]]-Tabela3[[#This Row],[Kolumna1]]</f>
        <v>-27</v>
      </c>
      <c r="AU333">
        <v>27.13</v>
      </c>
      <c r="AV333">
        <v>0.73</v>
      </c>
      <c r="AW333" t="s">
        <v>55</v>
      </c>
      <c r="AY333" t="s">
        <v>56</v>
      </c>
    </row>
    <row r="334" spans="1:52" hidden="1" x14ac:dyDescent="0.25">
      <c r="A334">
        <v>49784</v>
      </c>
      <c r="B334">
        <v>2015</v>
      </c>
      <c r="C334" t="s">
        <v>47</v>
      </c>
      <c r="D334" t="s">
        <v>225</v>
      </c>
      <c r="E334" t="s">
        <v>13310</v>
      </c>
      <c r="F334" t="s">
        <v>13311</v>
      </c>
      <c r="G334" t="s">
        <v>365</v>
      </c>
      <c r="H334">
        <v>3</v>
      </c>
      <c r="I334" t="s">
        <v>206</v>
      </c>
      <c r="J334" t="s">
        <v>13312</v>
      </c>
      <c r="K334" t="s">
        <v>13313</v>
      </c>
      <c r="L334">
        <v>2013</v>
      </c>
      <c r="M334">
        <v>1</v>
      </c>
      <c r="N334">
        <v>6</v>
      </c>
      <c r="O334" s="3">
        <v>0</v>
      </c>
      <c r="P334" s="3">
        <v>41929</v>
      </c>
      <c r="Q334" s="3" t="s">
        <v>143</v>
      </c>
      <c r="R334" s="3" t="s">
        <v>143</v>
      </c>
      <c r="S334" s="3">
        <v>48159</v>
      </c>
      <c r="X334" s="3">
        <f>Tabela3[[#This Row],[PropertyGFABuilding(s)]]+Tabela3[[#This Row],[PropertyGFAParking]]</f>
        <v>41929</v>
      </c>
      <c r="Y334" s="3">
        <f>Tabela3[[#This Row],[LargestPropertyUseTypeGFA]]+Tabela3[[#This Row],[SecondLargestPropertyUseTypeGFA]]+Tabela3[[#This Row],[ThirdLargestPropertyUseTypeGFA]]</f>
        <v>48159</v>
      </c>
      <c r="Z334" s="3">
        <f>Tabela3[[#This Row],[GFA total]]-Tabela3[[#This Row],[Kolumna3]]</f>
        <v>-6230</v>
      </c>
      <c r="AB334">
        <v>100</v>
      </c>
      <c r="AC334">
        <v>11.7</v>
      </c>
      <c r="AD334">
        <v>11.7</v>
      </c>
      <c r="AE334">
        <v>-2</v>
      </c>
      <c r="AF334">
        <v>-2</v>
      </c>
      <c r="AG334" s="3">
        <v>562479</v>
      </c>
      <c r="AH334" s="3">
        <v>1919257.9950264001</v>
      </c>
      <c r="AI334" s="3">
        <v>562479</v>
      </c>
      <c r="AJ334" s="3">
        <v>1919257.9950264001</v>
      </c>
      <c r="AK334" s="3">
        <v>0</v>
      </c>
      <c r="AL334" s="3">
        <v>0</v>
      </c>
      <c r="AM334" s="3">
        <v>164853</v>
      </c>
      <c r="AN334" s="3">
        <v>562503</v>
      </c>
      <c r="AO334" s="3">
        <v>0</v>
      </c>
      <c r="AP334" s="3">
        <v>0</v>
      </c>
      <c r="AQ334" s="3">
        <v>0</v>
      </c>
      <c r="AR334" s="3">
        <v>0</v>
      </c>
      <c r="AS334" s="3">
        <f>Tabela3[[#This Row],[NaturalGas(kBtu)]]+Tabela3[[#This Row],[Electricity(kBtu)]]+Tabela3[[#This Row],[SteamUse(kBtu)]]</f>
        <v>562503</v>
      </c>
      <c r="AT334" s="3">
        <f>Tabela3[[#This Row],[SiteEnergyUse(kBtu)]]-Tabela3[[#This Row],[Kolumna1]]</f>
        <v>-24</v>
      </c>
      <c r="AU334">
        <v>3.92</v>
      </c>
      <c r="AV334">
        <v>0.04</v>
      </c>
      <c r="AW334" t="s">
        <v>55</v>
      </c>
      <c r="AY334" t="s">
        <v>56</v>
      </c>
      <c r="AZ334" t="s">
        <v>391</v>
      </c>
    </row>
    <row r="335" spans="1:52" hidden="1" x14ac:dyDescent="0.25">
      <c r="A335">
        <v>24640</v>
      </c>
      <c r="B335">
        <v>2015</v>
      </c>
      <c r="C335" t="s">
        <v>47</v>
      </c>
      <c r="D335" t="s">
        <v>198</v>
      </c>
      <c r="E335" t="s">
        <v>9094</v>
      </c>
      <c r="F335" t="s">
        <v>701</v>
      </c>
      <c r="G335" t="s">
        <v>371</v>
      </c>
      <c r="H335">
        <v>1</v>
      </c>
      <c r="I335" t="s">
        <v>466</v>
      </c>
      <c r="J335" t="s">
        <v>702</v>
      </c>
      <c r="K335" t="s">
        <v>703</v>
      </c>
      <c r="L335">
        <v>2005</v>
      </c>
      <c r="M335">
        <v>1</v>
      </c>
      <c r="N335">
        <v>1</v>
      </c>
      <c r="O335" s="3">
        <v>0</v>
      </c>
      <c r="P335" s="3">
        <v>26208</v>
      </c>
      <c r="Q335" s="3" t="s">
        <v>198</v>
      </c>
      <c r="R335" s="3" t="s">
        <v>198</v>
      </c>
      <c r="S335" s="3">
        <v>32427</v>
      </c>
      <c r="X335" s="3">
        <f>Tabela3[[#This Row],[PropertyGFABuilding(s)]]+Tabela3[[#This Row],[PropertyGFAParking]]</f>
        <v>26208</v>
      </c>
      <c r="Y335" s="3">
        <f>Tabela3[[#This Row],[LargestPropertyUseTypeGFA]]+Tabela3[[#This Row],[SecondLargestPropertyUseTypeGFA]]+Tabela3[[#This Row],[ThirdLargestPropertyUseTypeGFA]]</f>
        <v>32427</v>
      </c>
      <c r="Z335" s="3">
        <f>Tabela3[[#This Row],[GFA total]]-Tabela3[[#This Row],[Kolumna3]]</f>
        <v>-6219</v>
      </c>
      <c r="AB335">
        <v>80</v>
      </c>
      <c r="AC335">
        <v>44.9</v>
      </c>
      <c r="AD335">
        <v>44.3</v>
      </c>
      <c r="AE335">
        <v>115.5</v>
      </c>
      <c r="AF335">
        <v>113.6</v>
      </c>
      <c r="AG335" s="3">
        <v>1456039</v>
      </c>
      <c r="AH335" s="3">
        <v>4968211.2431223998</v>
      </c>
      <c r="AI335" s="3">
        <v>1436354</v>
      </c>
      <c r="AJ335" s="3">
        <v>4901043.2357264003</v>
      </c>
      <c r="AK335" s="3">
        <v>0</v>
      </c>
      <c r="AL335" s="3">
        <v>0</v>
      </c>
      <c r="AM335" s="3">
        <v>310875</v>
      </c>
      <c r="AN335" s="3">
        <v>1060751</v>
      </c>
      <c r="AO335" s="3">
        <v>3953</v>
      </c>
      <c r="AP335" s="3">
        <v>395332</v>
      </c>
      <c r="AQ335" s="3">
        <v>1348928.7630111999</v>
      </c>
      <c r="AR335" s="3">
        <v>0</v>
      </c>
      <c r="AS335" s="3">
        <f>Tabela3[[#This Row],[NaturalGas(kBtu)]]+Tabela3[[#This Row],[Electricity(kBtu)]]+Tabela3[[#This Row],[SteamUse(kBtu)]]</f>
        <v>1456083</v>
      </c>
      <c r="AT335" s="3">
        <f>Tabela3[[#This Row],[SiteEnergyUse(kBtu)]]-Tabela3[[#This Row],[Kolumna1]]</f>
        <v>-44</v>
      </c>
      <c r="AU335">
        <v>28.39</v>
      </c>
      <c r="AV335">
        <v>0.91</v>
      </c>
      <c r="AW335" t="s">
        <v>55</v>
      </c>
      <c r="AY335" t="s">
        <v>56</v>
      </c>
    </row>
    <row r="336" spans="1:52" hidden="1" x14ac:dyDescent="0.25">
      <c r="A336">
        <v>19864</v>
      </c>
      <c r="B336">
        <v>2015</v>
      </c>
      <c r="C336" t="s">
        <v>47</v>
      </c>
      <c r="D336" t="s">
        <v>225</v>
      </c>
      <c r="E336" t="s">
        <v>3546</v>
      </c>
      <c r="F336" t="s">
        <v>3547</v>
      </c>
      <c r="G336" t="s">
        <v>78</v>
      </c>
      <c r="H336">
        <v>7</v>
      </c>
      <c r="I336" t="s">
        <v>52</v>
      </c>
      <c r="J336" t="s">
        <v>3548</v>
      </c>
      <c r="K336" t="s">
        <v>3549</v>
      </c>
      <c r="L336">
        <v>1908</v>
      </c>
      <c r="M336">
        <v>1</v>
      </c>
      <c r="N336">
        <v>3</v>
      </c>
      <c r="O336" s="3">
        <v>0</v>
      </c>
      <c r="P336" s="3">
        <v>28800</v>
      </c>
      <c r="Q336" s="3" t="s">
        <v>2451</v>
      </c>
      <c r="R336" s="3" t="s">
        <v>143</v>
      </c>
      <c r="S336" s="3">
        <v>21600</v>
      </c>
      <c r="T336" s="3" t="s">
        <v>82</v>
      </c>
      <c r="U336" s="3">
        <v>7200</v>
      </c>
      <c r="V336" s="3" t="s">
        <v>267</v>
      </c>
      <c r="W336" s="3">
        <v>6200</v>
      </c>
      <c r="X336" s="3">
        <f>Tabela3[[#This Row],[PropertyGFABuilding(s)]]+Tabela3[[#This Row],[PropertyGFAParking]]</f>
        <v>28800</v>
      </c>
      <c r="Y336" s="3">
        <f>Tabela3[[#This Row],[LargestPropertyUseTypeGFA]]+Tabela3[[#This Row],[SecondLargestPropertyUseTypeGFA]]+Tabela3[[#This Row],[ThirdLargestPropertyUseTypeGFA]]</f>
        <v>35000</v>
      </c>
      <c r="Z336" s="3">
        <f>Tabela3[[#This Row],[GFA total]]-Tabela3[[#This Row],[Kolumna3]]</f>
        <v>-6200</v>
      </c>
      <c r="AB336">
        <v>43</v>
      </c>
      <c r="AC336">
        <v>38.799999999999997</v>
      </c>
      <c r="AD336">
        <v>42.2</v>
      </c>
      <c r="AE336">
        <v>99.8</v>
      </c>
      <c r="AF336">
        <v>103.3</v>
      </c>
      <c r="AG336" s="3">
        <v>1358652</v>
      </c>
      <c r="AH336" s="3">
        <v>4635913.0091231996</v>
      </c>
      <c r="AI336" s="3">
        <v>1475762</v>
      </c>
      <c r="AJ336" s="3">
        <v>5035508.9118991997</v>
      </c>
      <c r="AK336" s="3">
        <v>0</v>
      </c>
      <c r="AL336" s="3">
        <v>0</v>
      </c>
      <c r="AM336" s="3">
        <v>289812</v>
      </c>
      <c r="AN336" s="3">
        <v>988880</v>
      </c>
      <c r="AO336" s="3">
        <v>3698</v>
      </c>
      <c r="AP336" s="3">
        <v>369813</v>
      </c>
      <c r="AQ336" s="3">
        <v>1261854.3215208</v>
      </c>
      <c r="AR336" s="3">
        <v>0</v>
      </c>
      <c r="AS336" s="3">
        <f>Tabela3[[#This Row],[NaturalGas(kBtu)]]+Tabela3[[#This Row],[Electricity(kBtu)]]+Tabela3[[#This Row],[SteamUse(kBtu)]]</f>
        <v>1358693</v>
      </c>
      <c r="AT336" s="3">
        <f>Tabela3[[#This Row],[SiteEnergyUse(kBtu)]]-Tabela3[[#This Row],[Kolumna1]]</f>
        <v>-41</v>
      </c>
      <c r="AU336">
        <v>26.53</v>
      </c>
      <c r="AV336">
        <v>0.77</v>
      </c>
      <c r="AW336" t="s">
        <v>55</v>
      </c>
      <c r="AY336" t="s">
        <v>56</v>
      </c>
    </row>
    <row r="337" spans="1:51" hidden="1" x14ac:dyDescent="0.25">
      <c r="A337">
        <v>24134</v>
      </c>
      <c r="B337">
        <v>2015</v>
      </c>
      <c r="C337" t="s">
        <v>311</v>
      </c>
      <c r="D337" t="s">
        <v>312</v>
      </c>
      <c r="E337" t="s">
        <v>8508</v>
      </c>
      <c r="F337" t="s">
        <v>8509</v>
      </c>
      <c r="G337" t="s">
        <v>270</v>
      </c>
      <c r="H337">
        <v>2</v>
      </c>
      <c r="I337" t="s">
        <v>246</v>
      </c>
      <c r="J337" t="s">
        <v>8510</v>
      </c>
      <c r="K337" t="s">
        <v>8511</v>
      </c>
      <c r="L337">
        <v>1983</v>
      </c>
      <c r="M337">
        <v>1</v>
      </c>
      <c r="N337">
        <v>4</v>
      </c>
      <c r="O337" s="3">
        <v>0</v>
      </c>
      <c r="P337" s="3">
        <v>28176</v>
      </c>
      <c r="Q337" s="3" t="s">
        <v>2959</v>
      </c>
      <c r="R337" s="3" t="s">
        <v>108</v>
      </c>
      <c r="S337" s="3">
        <v>28176</v>
      </c>
      <c r="T337" s="3" t="s">
        <v>62</v>
      </c>
      <c r="U337" s="3">
        <v>6200</v>
      </c>
      <c r="X337" s="3">
        <f>Tabela3[[#This Row],[PropertyGFABuilding(s)]]+Tabela3[[#This Row],[PropertyGFAParking]]</f>
        <v>28176</v>
      </c>
      <c r="Y337" s="3">
        <f>Tabela3[[#This Row],[LargestPropertyUseTypeGFA]]+Tabela3[[#This Row],[SecondLargestPropertyUseTypeGFA]]+Tabela3[[#This Row],[ThirdLargestPropertyUseTypeGFA]]</f>
        <v>34376</v>
      </c>
      <c r="Z337" s="3">
        <f>Tabela3[[#This Row],[GFA total]]-Tabela3[[#This Row],[Kolumna3]]</f>
        <v>-6200</v>
      </c>
      <c r="AB337">
        <v>100</v>
      </c>
      <c r="AC337">
        <v>21.2</v>
      </c>
      <c r="AD337">
        <v>24.8</v>
      </c>
      <c r="AE337">
        <v>66.599999999999994</v>
      </c>
      <c r="AF337">
        <v>77.900000000000006</v>
      </c>
      <c r="AG337" s="3">
        <v>597885</v>
      </c>
      <c r="AH337" s="3">
        <v>2040068.280516</v>
      </c>
      <c r="AI337" s="3">
        <v>698969</v>
      </c>
      <c r="AJ337" s="3">
        <v>2384981.2020104001</v>
      </c>
      <c r="AK337" s="3">
        <v>0</v>
      </c>
      <c r="AL337" s="3">
        <v>0</v>
      </c>
      <c r="AM337" s="3">
        <v>175230</v>
      </c>
      <c r="AN337" s="3">
        <v>597910</v>
      </c>
      <c r="AO337" s="3">
        <v>0</v>
      </c>
      <c r="AP337" s="3">
        <v>0</v>
      </c>
      <c r="AQ337" s="3">
        <v>0</v>
      </c>
      <c r="AR337" s="3">
        <v>0</v>
      </c>
      <c r="AS337" s="3">
        <f>Tabela3[[#This Row],[NaturalGas(kBtu)]]+Tabela3[[#This Row],[Electricity(kBtu)]]+Tabela3[[#This Row],[SteamUse(kBtu)]]</f>
        <v>597910</v>
      </c>
      <c r="AT337" s="3">
        <f>Tabela3[[#This Row],[SiteEnergyUse(kBtu)]]-Tabela3[[#This Row],[Kolumna1]]</f>
        <v>-25</v>
      </c>
      <c r="AU337">
        <v>4.17</v>
      </c>
      <c r="AV337">
        <v>0.06</v>
      </c>
      <c r="AW337" t="s">
        <v>55</v>
      </c>
      <c r="AY337" t="s">
        <v>56</v>
      </c>
    </row>
    <row r="338" spans="1:51" hidden="1" x14ac:dyDescent="0.25">
      <c r="A338">
        <v>28002</v>
      </c>
      <c r="B338">
        <v>2015</v>
      </c>
      <c r="C338" t="s">
        <v>311</v>
      </c>
      <c r="D338" t="s">
        <v>312</v>
      </c>
      <c r="E338" t="s">
        <v>12736</v>
      </c>
      <c r="F338" t="s">
        <v>12737</v>
      </c>
      <c r="G338" t="s">
        <v>761</v>
      </c>
      <c r="H338">
        <v>1</v>
      </c>
      <c r="I338" t="s">
        <v>372</v>
      </c>
      <c r="J338" t="s">
        <v>12738</v>
      </c>
      <c r="K338" t="s">
        <v>12739</v>
      </c>
      <c r="L338">
        <v>1968</v>
      </c>
      <c r="M338">
        <v>1</v>
      </c>
      <c r="N338">
        <v>4</v>
      </c>
      <c r="O338" s="3">
        <v>4878</v>
      </c>
      <c r="P338" s="3">
        <v>21464</v>
      </c>
      <c r="Q338" s="3" t="s">
        <v>2959</v>
      </c>
      <c r="R338" s="3" t="s">
        <v>108</v>
      </c>
      <c r="S338" s="3">
        <v>23200</v>
      </c>
      <c r="T338" s="3" t="s">
        <v>62</v>
      </c>
      <c r="U338" s="3">
        <v>9300</v>
      </c>
      <c r="X338" s="3">
        <f>Tabela3[[#This Row],[PropertyGFABuilding(s)]]+Tabela3[[#This Row],[PropertyGFAParking]]</f>
        <v>26342</v>
      </c>
      <c r="Y338" s="3">
        <f>Tabela3[[#This Row],[LargestPropertyUseTypeGFA]]+Tabela3[[#This Row],[SecondLargestPropertyUseTypeGFA]]+Tabela3[[#This Row],[ThirdLargestPropertyUseTypeGFA]]</f>
        <v>32500</v>
      </c>
      <c r="Z338" s="3">
        <f>Tabela3[[#This Row],[GFA total]]-Tabela3[[#This Row],[Kolumna3]]</f>
        <v>-6158</v>
      </c>
      <c r="AB338">
        <v>96</v>
      </c>
      <c r="AC338">
        <v>25.6</v>
      </c>
      <c r="AD338">
        <v>28.5</v>
      </c>
      <c r="AE338">
        <v>80.3</v>
      </c>
      <c r="AF338">
        <v>89.5</v>
      </c>
      <c r="AG338" s="3">
        <v>593042</v>
      </c>
      <c r="AH338" s="3">
        <v>2023543.2787472</v>
      </c>
      <c r="AI338" s="3">
        <v>660959</v>
      </c>
      <c r="AJ338" s="3">
        <v>2255285.6997944</v>
      </c>
      <c r="AK338" s="3">
        <v>0</v>
      </c>
      <c r="AL338" s="3">
        <v>0</v>
      </c>
      <c r="AM338" s="3">
        <v>173811</v>
      </c>
      <c r="AN338" s="3">
        <v>593067</v>
      </c>
      <c r="AO338" s="3">
        <v>0</v>
      </c>
      <c r="AP338" s="3">
        <v>0</v>
      </c>
      <c r="AQ338" s="3">
        <v>0</v>
      </c>
      <c r="AR338" s="3">
        <v>0</v>
      </c>
      <c r="AS338" s="3">
        <f>Tabela3[[#This Row],[NaturalGas(kBtu)]]+Tabela3[[#This Row],[Electricity(kBtu)]]+Tabela3[[#This Row],[SteamUse(kBtu)]]</f>
        <v>593067</v>
      </c>
      <c r="AT338" s="3">
        <f>Tabela3[[#This Row],[SiteEnergyUse(kBtu)]]-Tabela3[[#This Row],[Kolumna1]]</f>
        <v>-25</v>
      </c>
      <c r="AU338">
        <v>4.13</v>
      </c>
      <c r="AV338">
        <v>0.06</v>
      </c>
      <c r="AW338" t="s">
        <v>55</v>
      </c>
      <c r="AY338" t="s">
        <v>56</v>
      </c>
    </row>
    <row r="339" spans="1:51" hidden="1" x14ac:dyDescent="0.25">
      <c r="A339">
        <v>26602</v>
      </c>
      <c r="B339">
        <v>2015</v>
      </c>
      <c r="C339" t="s">
        <v>81</v>
      </c>
      <c r="D339" t="s">
        <v>225</v>
      </c>
      <c r="E339" t="s">
        <v>11245</v>
      </c>
      <c r="F339" t="s">
        <v>11246</v>
      </c>
      <c r="G339" t="s">
        <v>99</v>
      </c>
      <c r="H339">
        <v>7</v>
      </c>
      <c r="I339" t="s">
        <v>52</v>
      </c>
      <c r="J339" t="s">
        <v>11247</v>
      </c>
      <c r="K339" t="s">
        <v>11248</v>
      </c>
      <c r="L339">
        <v>1929</v>
      </c>
      <c r="M339">
        <v>1</v>
      </c>
      <c r="N339">
        <v>4</v>
      </c>
      <c r="O339" s="3">
        <v>0</v>
      </c>
      <c r="P339" s="3">
        <v>49951</v>
      </c>
      <c r="Q339" s="3" t="s">
        <v>551</v>
      </c>
      <c r="R339" s="3" t="s">
        <v>143</v>
      </c>
      <c r="S339" s="3">
        <v>32039</v>
      </c>
      <c r="T339" s="3" t="s">
        <v>82</v>
      </c>
      <c r="U339" s="3">
        <v>24035</v>
      </c>
      <c r="X339" s="3">
        <f>Tabela3[[#This Row],[PropertyGFABuilding(s)]]+Tabela3[[#This Row],[PropertyGFAParking]]</f>
        <v>49951</v>
      </c>
      <c r="Y339" s="3">
        <f>Tabela3[[#This Row],[LargestPropertyUseTypeGFA]]+Tabela3[[#This Row],[SecondLargestPropertyUseTypeGFA]]+Tabela3[[#This Row],[ThirdLargestPropertyUseTypeGFA]]</f>
        <v>56074</v>
      </c>
      <c r="Z339" s="3">
        <f>Tabela3[[#This Row],[GFA total]]-Tabela3[[#This Row],[Kolumna3]]</f>
        <v>-6123</v>
      </c>
      <c r="AC339">
        <v>81.400000000000006</v>
      </c>
      <c r="AD339">
        <v>94.9</v>
      </c>
      <c r="AE339">
        <v>163.69999999999999</v>
      </c>
      <c r="AF339">
        <v>177.8</v>
      </c>
      <c r="AG339" s="3">
        <v>4565085</v>
      </c>
      <c r="AH339" s="3">
        <v>15576716.436036</v>
      </c>
      <c r="AI339" s="3">
        <v>5319777</v>
      </c>
      <c r="AJ339" s="3">
        <v>18151832.4044232</v>
      </c>
      <c r="AK339" s="3">
        <v>310440</v>
      </c>
      <c r="AL339" s="3">
        <v>1059265.2383040001</v>
      </c>
      <c r="AM339" s="3">
        <v>608531</v>
      </c>
      <c r="AN339" s="3">
        <v>2076394</v>
      </c>
      <c r="AO339" s="3">
        <v>21783</v>
      </c>
      <c r="AP339" s="3">
        <v>2178337</v>
      </c>
      <c r="AQ339" s="3">
        <v>7432794.2965192003</v>
      </c>
      <c r="AR339" s="3">
        <v>0</v>
      </c>
      <c r="AS339" s="3">
        <f>Tabela3[[#This Row],[NaturalGas(kBtu)]]+Tabela3[[#This Row],[Electricity(kBtu)]]+Tabela3[[#This Row],[SteamUse(kBtu)]]</f>
        <v>4565171</v>
      </c>
      <c r="AT339" s="3">
        <f>Tabela3[[#This Row],[SiteEnergyUse(kBtu)]]-Tabela3[[#This Row],[Kolumna1]]</f>
        <v>-86</v>
      </c>
      <c r="AU339">
        <v>154.13</v>
      </c>
      <c r="AV339">
        <v>2.91</v>
      </c>
      <c r="AW339" t="s">
        <v>55</v>
      </c>
      <c r="AY339" t="s">
        <v>56</v>
      </c>
    </row>
    <row r="340" spans="1:51" hidden="1" x14ac:dyDescent="0.25">
      <c r="A340">
        <v>19756</v>
      </c>
      <c r="B340">
        <v>2015</v>
      </c>
      <c r="C340" t="s">
        <v>311</v>
      </c>
      <c r="D340" t="s">
        <v>312</v>
      </c>
      <c r="E340" t="s">
        <v>3348</v>
      </c>
      <c r="F340" t="s">
        <v>3349</v>
      </c>
      <c r="G340" t="s">
        <v>78</v>
      </c>
      <c r="H340">
        <v>7</v>
      </c>
      <c r="I340" t="s">
        <v>52</v>
      </c>
      <c r="J340" t="s">
        <v>3350</v>
      </c>
      <c r="K340" t="s">
        <v>3351</v>
      </c>
      <c r="L340">
        <v>1987</v>
      </c>
      <c r="M340">
        <v>1</v>
      </c>
      <c r="N340">
        <v>4</v>
      </c>
      <c r="O340" s="3">
        <v>0</v>
      </c>
      <c r="P340" s="3">
        <v>34880</v>
      </c>
      <c r="Q340" s="3" t="s">
        <v>108</v>
      </c>
      <c r="R340" s="3" t="s">
        <v>108</v>
      </c>
      <c r="S340" s="3">
        <v>40987</v>
      </c>
      <c r="X340" s="3">
        <f>Tabela3[[#This Row],[PropertyGFABuilding(s)]]+Tabela3[[#This Row],[PropertyGFAParking]]</f>
        <v>34880</v>
      </c>
      <c r="Y340" s="3">
        <f>Tabela3[[#This Row],[LargestPropertyUseTypeGFA]]+Tabela3[[#This Row],[SecondLargestPropertyUseTypeGFA]]+Tabela3[[#This Row],[ThirdLargestPropertyUseTypeGFA]]</f>
        <v>40987</v>
      </c>
      <c r="Z340" s="3">
        <f>Tabela3[[#This Row],[GFA total]]-Tabela3[[#This Row],[Kolumna3]]</f>
        <v>-6107</v>
      </c>
      <c r="AB340">
        <v>90</v>
      </c>
      <c r="AC340">
        <v>22.4</v>
      </c>
      <c r="AD340">
        <v>24</v>
      </c>
      <c r="AE340">
        <v>70.3</v>
      </c>
      <c r="AF340">
        <v>75.2</v>
      </c>
      <c r="AG340" s="3">
        <v>918177</v>
      </c>
      <c r="AH340" s="3">
        <v>3132949.9378632</v>
      </c>
      <c r="AI340" s="3">
        <v>981951</v>
      </c>
      <c r="AJ340" s="3">
        <v>3350555.8562615998</v>
      </c>
      <c r="AK340" s="3">
        <v>0</v>
      </c>
      <c r="AL340" s="3">
        <v>0</v>
      </c>
      <c r="AM340" s="3">
        <v>269102</v>
      </c>
      <c r="AN340" s="3">
        <v>918215</v>
      </c>
      <c r="AO340" s="3">
        <v>0</v>
      </c>
      <c r="AP340" s="3">
        <v>0</v>
      </c>
      <c r="AQ340" s="3">
        <v>0</v>
      </c>
      <c r="AR340" s="3">
        <v>0</v>
      </c>
      <c r="AS340" s="3">
        <f>Tabela3[[#This Row],[NaturalGas(kBtu)]]+Tabela3[[#This Row],[Electricity(kBtu)]]+Tabela3[[#This Row],[SteamUse(kBtu)]]</f>
        <v>918215</v>
      </c>
      <c r="AT340" s="3">
        <f>Tabela3[[#This Row],[SiteEnergyUse(kBtu)]]-Tabela3[[#This Row],[Kolumna1]]</f>
        <v>-38</v>
      </c>
      <c r="AU340">
        <v>6.4</v>
      </c>
      <c r="AV340">
        <v>7.0000000000000007E-2</v>
      </c>
      <c r="AW340" t="s">
        <v>55</v>
      </c>
      <c r="AY340" t="s">
        <v>56</v>
      </c>
    </row>
    <row r="341" spans="1:51" hidden="1" x14ac:dyDescent="0.25">
      <c r="A341">
        <v>40034</v>
      </c>
      <c r="B341">
        <v>2015</v>
      </c>
      <c r="C341" t="s">
        <v>47</v>
      </c>
      <c r="D341" t="s">
        <v>392</v>
      </c>
      <c r="E341" t="s">
        <v>13033</v>
      </c>
      <c r="F341" t="s">
        <v>13034</v>
      </c>
      <c r="G341" t="s">
        <v>257</v>
      </c>
      <c r="H341">
        <v>4</v>
      </c>
      <c r="I341" t="s">
        <v>179</v>
      </c>
      <c r="J341" t="s">
        <v>13031</v>
      </c>
      <c r="K341" t="s">
        <v>13035</v>
      </c>
      <c r="L341">
        <v>1960</v>
      </c>
      <c r="M341">
        <v>1</v>
      </c>
      <c r="O341" s="3">
        <v>0</v>
      </c>
      <c r="P341" s="3">
        <v>21931</v>
      </c>
      <c r="Q341" s="3" t="s">
        <v>392</v>
      </c>
      <c r="R341" s="3" t="s">
        <v>392</v>
      </c>
      <c r="S341" s="3">
        <v>28000</v>
      </c>
      <c r="X341" s="3">
        <f>Tabela3[[#This Row],[PropertyGFABuilding(s)]]+Tabela3[[#This Row],[PropertyGFAParking]]</f>
        <v>21931</v>
      </c>
      <c r="Y341" s="3">
        <f>Tabela3[[#This Row],[LargestPropertyUseTypeGFA]]+Tabela3[[#This Row],[SecondLargestPropertyUseTypeGFA]]+Tabela3[[#This Row],[ThirdLargestPropertyUseTypeGFA]]</f>
        <v>28000</v>
      </c>
      <c r="Z341" s="3">
        <f>Tabela3[[#This Row],[GFA total]]-Tabela3[[#This Row],[Kolumna3]]</f>
        <v>-6069</v>
      </c>
      <c r="AB341">
        <v>21</v>
      </c>
      <c r="AC341">
        <v>133.30000000000001</v>
      </c>
      <c r="AD341">
        <v>157.9</v>
      </c>
      <c r="AE341">
        <v>238</v>
      </c>
      <c r="AF341">
        <v>263.8</v>
      </c>
      <c r="AG341" s="3">
        <v>3732139</v>
      </c>
      <c r="AH341" s="3">
        <v>12734586.7388824</v>
      </c>
      <c r="AI341" s="3">
        <v>4422217</v>
      </c>
      <c r="AJ341" s="3">
        <v>15089230.5899272</v>
      </c>
      <c r="AK341" s="3">
        <v>0</v>
      </c>
      <c r="AL341" s="3">
        <v>0</v>
      </c>
      <c r="AM341" s="3">
        <v>384833</v>
      </c>
      <c r="AN341" s="3">
        <v>1313104</v>
      </c>
      <c r="AO341" s="3">
        <v>24191</v>
      </c>
      <c r="AP341" s="3">
        <v>2419089</v>
      </c>
      <c r="AQ341" s="3">
        <v>8254274.2110024001</v>
      </c>
      <c r="AR341" s="3">
        <v>0</v>
      </c>
      <c r="AS341" s="3">
        <f>Tabela3[[#This Row],[NaturalGas(kBtu)]]+Tabela3[[#This Row],[Electricity(kBtu)]]+Tabela3[[#This Row],[SteamUse(kBtu)]]</f>
        <v>3732193</v>
      </c>
      <c r="AT341" s="3">
        <f>Tabela3[[#This Row],[SiteEnergyUse(kBtu)]]-Tabela3[[#This Row],[Kolumna1]]</f>
        <v>-54</v>
      </c>
      <c r="AU341">
        <v>137.63</v>
      </c>
      <c r="AV341">
        <v>6.02</v>
      </c>
      <c r="AW341" t="s">
        <v>70</v>
      </c>
      <c r="AY341" t="s">
        <v>56</v>
      </c>
    </row>
    <row r="342" spans="1:51" hidden="1" x14ac:dyDescent="0.25">
      <c r="A342">
        <v>22110</v>
      </c>
      <c r="B342">
        <v>2015</v>
      </c>
      <c r="C342" t="s">
        <v>2326</v>
      </c>
      <c r="D342" t="s">
        <v>2327</v>
      </c>
      <c r="E342" t="s">
        <v>6436</v>
      </c>
      <c r="F342" t="s">
        <v>6437</v>
      </c>
      <c r="G342" t="s">
        <v>99</v>
      </c>
      <c r="H342">
        <v>3</v>
      </c>
      <c r="I342" t="s">
        <v>194</v>
      </c>
      <c r="J342" t="s">
        <v>6438</v>
      </c>
      <c r="K342" t="s">
        <v>6439</v>
      </c>
      <c r="L342">
        <v>1930</v>
      </c>
      <c r="M342">
        <v>1</v>
      </c>
      <c r="N342">
        <v>14</v>
      </c>
      <c r="O342" s="3">
        <v>0</v>
      </c>
      <c r="P342" s="3">
        <v>90000</v>
      </c>
      <c r="Q342" s="3" t="s">
        <v>2959</v>
      </c>
      <c r="R342" s="3" t="s">
        <v>108</v>
      </c>
      <c r="S342" s="3">
        <v>90000</v>
      </c>
      <c r="T342" s="3" t="s">
        <v>62</v>
      </c>
      <c r="U342" s="3">
        <v>6000</v>
      </c>
      <c r="X342" s="3">
        <f>Tabela3[[#This Row],[PropertyGFABuilding(s)]]+Tabela3[[#This Row],[PropertyGFAParking]]</f>
        <v>90000</v>
      </c>
      <c r="Y342" s="3">
        <f>Tabela3[[#This Row],[LargestPropertyUseTypeGFA]]+Tabela3[[#This Row],[SecondLargestPropertyUseTypeGFA]]+Tabela3[[#This Row],[ThirdLargestPropertyUseTypeGFA]]</f>
        <v>96000</v>
      </c>
      <c r="Z342" s="3">
        <f>Tabela3[[#This Row],[GFA total]]-Tabela3[[#This Row],[Kolumna3]]</f>
        <v>-6000</v>
      </c>
      <c r="AB342">
        <v>91</v>
      </c>
      <c r="AC342">
        <v>45.3</v>
      </c>
      <c r="AD342">
        <v>55.6</v>
      </c>
      <c r="AE342">
        <v>69.599999999999994</v>
      </c>
      <c r="AF342">
        <v>81.400000000000006</v>
      </c>
      <c r="AG342" s="3">
        <v>4078339</v>
      </c>
      <c r="AH342" s="3">
        <v>13915870.1608024</v>
      </c>
      <c r="AI342" s="3">
        <v>5001979</v>
      </c>
      <c r="AJ342" s="3">
        <v>17067460.628226399</v>
      </c>
      <c r="AK342" s="3">
        <v>0</v>
      </c>
      <c r="AL342" s="3">
        <v>0</v>
      </c>
      <c r="AM342" s="3">
        <v>277978</v>
      </c>
      <c r="AN342" s="3">
        <v>948501</v>
      </c>
      <c r="AO342" s="3">
        <v>31299</v>
      </c>
      <c r="AP342" s="3">
        <v>3129877</v>
      </c>
      <c r="AQ342" s="3">
        <v>10679583.5145832</v>
      </c>
      <c r="AR342" s="3">
        <v>0</v>
      </c>
      <c r="AS342" s="3">
        <f>Tabela3[[#This Row],[NaturalGas(kBtu)]]+Tabela3[[#This Row],[Electricity(kBtu)]]+Tabela3[[#This Row],[SteamUse(kBtu)]]</f>
        <v>4078378</v>
      </c>
      <c r="AT342" s="3">
        <f>Tabela3[[#This Row],[SiteEnergyUse(kBtu)]]-Tabela3[[#This Row],[Kolumna1]]</f>
        <v>-39</v>
      </c>
      <c r="AU342">
        <v>172.84</v>
      </c>
      <c r="AV342">
        <v>1.88</v>
      </c>
      <c r="AW342" t="s">
        <v>55</v>
      </c>
      <c r="AY342" t="s">
        <v>56</v>
      </c>
    </row>
    <row r="343" spans="1:51" hidden="1" x14ac:dyDescent="0.25">
      <c r="A343">
        <v>22139</v>
      </c>
      <c r="B343">
        <v>2015</v>
      </c>
      <c r="C343" t="s">
        <v>47</v>
      </c>
      <c r="D343" t="s">
        <v>198</v>
      </c>
      <c r="E343" t="s">
        <v>6477</v>
      </c>
      <c r="F343" t="s">
        <v>6478</v>
      </c>
      <c r="G343" t="s">
        <v>172</v>
      </c>
      <c r="H343">
        <v>2</v>
      </c>
      <c r="I343" t="s">
        <v>246</v>
      </c>
      <c r="J343" t="s">
        <v>6479</v>
      </c>
      <c r="K343" t="s">
        <v>6480</v>
      </c>
      <c r="L343">
        <v>1992</v>
      </c>
      <c r="M343">
        <v>1</v>
      </c>
      <c r="N343">
        <v>2</v>
      </c>
      <c r="O343" s="3">
        <v>0</v>
      </c>
      <c r="P343" s="3">
        <v>38845</v>
      </c>
      <c r="Q343" s="3" t="s">
        <v>1815</v>
      </c>
      <c r="R343" s="3" t="s">
        <v>198</v>
      </c>
      <c r="S343" s="3">
        <v>38845</v>
      </c>
      <c r="T343" s="3" t="s">
        <v>62</v>
      </c>
      <c r="U343" s="3">
        <v>6000</v>
      </c>
      <c r="X343" s="3">
        <f>Tabela3[[#This Row],[PropertyGFABuilding(s)]]+Tabela3[[#This Row],[PropertyGFAParking]]</f>
        <v>38845</v>
      </c>
      <c r="Y343" s="3">
        <f>Tabela3[[#This Row],[LargestPropertyUseTypeGFA]]+Tabela3[[#This Row],[SecondLargestPropertyUseTypeGFA]]+Tabela3[[#This Row],[ThirdLargestPropertyUseTypeGFA]]</f>
        <v>44845</v>
      </c>
      <c r="Z343" s="3">
        <f>Tabela3[[#This Row],[GFA total]]-Tabela3[[#This Row],[Kolumna3]]</f>
        <v>-6000</v>
      </c>
      <c r="AB343">
        <v>84</v>
      </c>
      <c r="AC343">
        <v>166.2</v>
      </c>
      <c r="AD343">
        <v>166.2</v>
      </c>
      <c r="AE343">
        <v>348.2</v>
      </c>
      <c r="AF343">
        <v>348.2</v>
      </c>
      <c r="AG343" s="3">
        <v>6454983</v>
      </c>
      <c r="AH343" s="3">
        <v>22025316.0215928</v>
      </c>
      <c r="AI343" s="3">
        <v>6454983</v>
      </c>
      <c r="AJ343" s="3">
        <v>22025316.0215928</v>
      </c>
      <c r="AK343" s="3">
        <v>0</v>
      </c>
      <c r="AL343" s="3">
        <v>0</v>
      </c>
      <c r="AM343" s="3">
        <v>946165</v>
      </c>
      <c r="AN343" s="3">
        <v>3228447</v>
      </c>
      <c r="AO343" s="3">
        <v>32267</v>
      </c>
      <c r="AP343" s="3">
        <v>3226669</v>
      </c>
      <c r="AQ343" s="3">
        <v>11009851.5243304</v>
      </c>
      <c r="AR343" s="3">
        <v>0</v>
      </c>
      <c r="AS343" s="3">
        <f>Tabela3[[#This Row],[NaturalGas(kBtu)]]+Tabela3[[#This Row],[Electricity(kBtu)]]+Tabela3[[#This Row],[SteamUse(kBtu)]]</f>
        <v>6455116</v>
      </c>
      <c r="AT343" s="3">
        <f>Tabela3[[#This Row],[SiteEnergyUse(kBtu)]]-Tabela3[[#This Row],[Kolumna1]]</f>
        <v>-133</v>
      </c>
      <c r="AU343">
        <v>193.87</v>
      </c>
      <c r="AV343">
        <v>4.63</v>
      </c>
      <c r="AW343" t="s">
        <v>70</v>
      </c>
      <c r="AY343" t="s">
        <v>56</v>
      </c>
    </row>
    <row r="344" spans="1:51" hidden="1" x14ac:dyDescent="0.25">
      <c r="A344">
        <v>27928</v>
      </c>
      <c r="B344">
        <v>2015</v>
      </c>
      <c r="C344" t="s">
        <v>47</v>
      </c>
      <c r="D344" t="s">
        <v>225</v>
      </c>
      <c r="E344" t="s">
        <v>12643</v>
      </c>
      <c r="F344" t="s">
        <v>12644</v>
      </c>
      <c r="G344" t="s">
        <v>365</v>
      </c>
      <c r="H344">
        <v>3</v>
      </c>
      <c r="I344" t="s">
        <v>194</v>
      </c>
      <c r="J344" t="s">
        <v>12645</v>
      </c>
      <c r="K344" t="s">
        <v>12646</v>
      </c>
      <c r="L344">
        <v>1958</v>
      </c>
      <c r="M344">
        <v>1</v>
      </c>
      <c r="N344">
        <v>3</v>
      </c>
      <c r="O344" s="3">
        <v>0</v>
      </c>
      <c r="P344" s="3">
        <v>25834</v>
      </c>
      <c r="Q344" s="3" t="s">
        <v>143</v>
      </c>
      <c r="R344" s="3" t="s">
        <v>143</v>
      </c>
      <c r="S344" s="3">
        <v>31822</v>
      </c>
      <c r="X344" s="3">
        <f>Tabela3[[#This Row],[PropertyGFABuilding(s)]]+Tabela3[[#This Row],[PropertyGFAParking]]</f>
        <v>25834</v>
      </c>
      <c r="Y344" s="3">
        <f>Tabela3[[#This Row],[LargestPropertyUseTypeGFA]]+Tabela3[[#This Row],[SecondLargestPropertyUseTypeGFA]]+Tabela3[[#This Row],[ThirdLargestPropertyUseTypeGFA]]</f>
        <v>31822</v>
      </c>
      <c r="Z344" s="3">
        <f>Tabela3[[#This Row],[GFA total]]-Tabela3[[#This Row],[Kolumna3]]</f>
        <v>-5988</v>
      </c>
      <c r="AB344">
        <v>69</v>
      </c>
      <c r="AC344">
        <v>70.7</v>
      </c>
      <c r="AD344">
        <v>78.900000000000006</v>
      </c>
      <c r="AE344">
        <v>157.1</v>
      </c>
      <c r="AF344">
        <v>172.3</v>
      </c>
      <c r="AG344" s="3">
        <v>2248776</v>
      </c>
      <c r="AH344" s="3">
        <v>7673142.1386815999</v>
      </c>
      <c r="AI344" s="3">
        <v>2510295</v>
      </c>
      <c r="AJ344" s="3">
        <v>8565481.9977720007</v>
      </c>
      <c r="AK344" s="3">
        <v>0</v>
      </c>
      <c r="AL344" s="3">
        <v>0</v>
      </c>
      <c r="AM344" s="3">
        <v>369801</v>
      </c>
      <c r="AN344" s="3">
        <v>1261815</v>
      </c>
      <c r="AO344" s="3">
        <v>9870</v>
      </c>
      <c r="AP344" s="3">
        <v>987013</v>
      </c>
      <c r="AQ344" s="3">
        <v>3367828.1170407999</v>
      </c>
      <c r="AR344" s="3">
        <v>0</v>
      </c>
      <c r="AS344" s="3">
        <f>Tabela3[[#This Row],[NaturalGas(kBtu)]]+Tabela3[[#This Row],[Electricity(kBtu)]]+Tabela3[[#This Row],[SteamUse(kBtu)]]</f>
        <v>2248828</v>
      </c>
      <c r="AT344" s="3">
        <f>Tabela3[[#This Row],[SiteEnergyUse(kBtu)]]-Tabela3[[#This Row],[Kolumna1]]</f>
        <v>-52</v>
      </c>
      <c r="AU344">
        <v>61.22</v>
      </c>
      <c r="AV344">
        <v>2.16</v>
      </c>
      <c r="AW344" t="s">
        <v>55</v>
      </c>
      <c r="AY344" t="s">
        <v>56</v>
      </c>
    </row>
    <row r="345" spans="1:51" hidden="1" x14ac:dyDescent="0.25">
      <c r="A345">
        <v>623</v>
      </c>
      <c r="B345">
        <v>2015</v>
      </c>
      <c r="C345" t="s">
        <v>47</v>
      </c>
      <c r="D345" t="s">
        <v>786</v>
      </c>
      <c r="E345" t="s">
        <v>2148</v>
      </c>
      <c r="F345" t="s">
        <v>2149</v>
      </c>
      <c r="G345" t="s">
        <v>581</v>
      </c>
      <c r="H345">
        <v>2</v>
      </c>
      <c r="I345" t="s">
        <v>246</v>
      </c>
      <c r="J345" t="s">
        <v>2150</v>
      </c>
      <c r="K345" t="s">
        <v>2151</v>
      </c>
      <c r="L345">
        <v>1962</v>
      </c>
      <c r="M345">
        <v>1</v>
      </c>
      <c r="N345">
        <v>2</v>
      </c>
      <c r="O345" s="3">
        <v>0</v>
      </c>
      <c r="P345" s="3">
        <v>92792</v>
      </c>
      <c r="Q345" s="3" t="s">
        <v>1523</v>
      </c>
      <c r="R345" s="3" t="s">
        <v>243</v>
      </c>
      <c r="S345" s="3">
        <v>85343</v>
      </c>
      <c r="T345" s="3" t="s">
        <v>143</v>
      </c>
      <c r="U345" s="3">
        <v>13435</v>
      </c>
      <c r="X345" s="3">
        <f>Tabela3[[#This Row],[PropertyGFABuilding(s)]]+Tabela3[[#This Row],[PropertyGFAParking]]</f>
        <v>92792</v>
      </c>
      <c r="Y345" s="3">
        <f>Tabela3[[#This Row],[LargestPropertyUseTypeGFA]]+Tabela3[[#This Row],[SecondLargestPropertyUseTypeGFA]]+Tabela3[[#This Row],[ThirdLargestPropertyUseTypeGFA]]</f>
        <v>98778</v>
      </c>
      <c r="Z345" s="3">
        <f>Tabela3[[#This Row],[GFA total]]-Tabela3[[#This Row],[Kolumna3]]</f>
        <v>-5986</v>
      </c>
      <c r="AB345">
        <v>57</v>
      </c>
      <c r="AC345">
        <v>30.4</v>
      </c>
      <c r="AD345">
        <v>29.3</v>
      </c>
      <c r="AE345">
        <v>73.900000000000006</v>
      </c>
      <c r="AF345">
        <v>70.5</v>
      </c>
      <c r="AG345" s="3">
        <v>3002991</v>
      </c>
      <c r="AH345" s="3">
        <v>10246630.5155256</v>
      </c>
      <c r="AI345" s="3">
        <v>2894422</v>
      </c>
      <c r="AJ345" s="3">
        <v>9876177.7141552009</v>
      </c>
      <c r="AK345" s="3">
        <v>0</v>
      </c>
      <c r="AL345" s="3">
        <v>0</v>
      </c>
      <c r="AM345" s="3">
        <v>581519</v>
      </c>
      <c r="AN345" s="3">
        <v>1984226</v>
      </c>
      <c r="AO345" s="3">
        <v>10188</v>
      </c>
      <c r="AP345" s="3">
        <v>1018847</v>
      </c>
      <c r="AQ345" s="3">
        <v>3476450.2327351999</v>
      </c>
      <c r="AR345" s="3">
        <v>0</v>
      </c>
      <c r="AS345" s="3">
        <f>Tabela3[[#This Row],[NaturalGas(kBtu)]]+Tabela3[[#This Row],[Electricity(kBtu)]]+Tabela3[[#This Row],[SteamUse(kBtu)]]</f>
        <v>3003073</v>
      </c>
      <c r="AT345" s="3">
        <f>Tabela3[[#This Row],[SiteEnergyUse(kBtu)]]-Tabela3[[#This Row],[Kolumna1]]</f>
        <v>-82</v>
      </c>
      <c r="AU345">
        <v>67.94</v>
      </c>
      <c r="AV345">
        <v>0.64</v>
      </c>
      <c r="AW345" t="s">
        <v>55</v>
      </c>
      <c r="AY345" t="s">
        <v>56</v>
      </c>
    </row>
    <row r="346" spans="1:51" hidden="1" x14ac:dyDescent="0.25">
      <c r="A346">
        <v>752</v>
      </c>
      <c r="B346">
        <v>2015</v>
      </c>
      <c r="C346" t="s">
        <v>47</v>
      </c>
      <c r="D346" t="s">
        <v>290</v>
      </c>
      <c r="E346" t="s">
        <v>2560</v>
      </c>
      <c r="F346" t="s">
        <v>2561</v>
      </c>
      <c r="G346" t="s">
        <v>78</v>
      </c>
      <c r="H346">
        <v>7</v>
      </c>
      <c r="I346" t="s">
        <v>52</v>
      </c>
      <c r="J346" t="s">
        <v>2562</v>
      </c>
      <c r="K346" t="s">
        <v>2563</v>
      </c>
      <c r="L346">
        <v>1963</v>
      </c>
      <c r="M346">
        <v>1</v>
      </c>
      <c r="N346">
        <v>11</v>
      </c>
      <c r="O346" s="3">
        <v>0</v>
      </c>
      <c r="P346" s="3">
        <v>169020</v>
      </c>
      <c r="Q346" s="3" t="s">
        <v>2564</v>
      </c>
      <c r="R346" s="3" t="s">
        <v>143</v>
      </c>
      <c r="S346" s="3">
        <v>156414</v>
      </c>
      <c r="T346" s="3" t="s">
        <v>2565</v>
      </c>
      <c r="U346" s="3">
        <v>10337</v>
      </c>
      <c r="V346" s="3" t="s">
        <v>2566</v>
      </c>
      <c r="W346" s="3">
        <v>8208</v>
      </c>
      <c r="X346" s="3">
        <f>Tabela3[[#This Row],[PropertyGFABuilding(s)]]+Tabela3[[#This Row],[PropertyGFAParking]]</f>
        <v>169020</v>
      </c>
      <c r="Y346" s="3">
        <f>Tabela3[[#This Row],[LargestPropertyUseTypeGFA]]+Tabela3[[#This Row],[SecondLargestPropertyUseTypeGFA]]+Tabela3[[#This Row],[ThirdLargestPropertyUseTypeGFA]]</f>
        <v>174959</v>
      </c>
      <c r="Z346" s="3">
        <f>Tabela3[[#This Row],[GFA total]]-Tabela3[[#This Row],[Kolumna3]]</f>
        <v>-5939</v>
      </c>
      <c r="AB346">
        <v>90</v>
      </c>
      <c r="AC346">
        <v>57.8</v>
      </c>
      <c r="AD346">
        <v>62</v>
      </c>
      <c r="AE346">
        <v>135.5</v>
      </c>
      <c r="AF346">
        <v>137.80000000000001</v>
      </c>
      <c r="AG346" s="3">
        <v>10110827</v>
      </c>
      <c r="AH346" s="3">
        <v>34499573.417103201</v>
      </c>
      <c r="AI346" s="3">
        <v>10845096</v>
      </c>
      <c r="AJ346" s="3">
        <v>37005003.217593603</v>
      </c>
      <c r="AK346" s="3">
        <v>2726250</v>
      </c>
      <c r="AL346" s="3">
        <v>9302351.0370000005</v>
      </c>
      <c r="AM346" s="3">
        <v>1777593</v>
      </c>
      <c r="AN346" s="3">
        <v>6065399</v>
      </c>
      <c r="AO346" s="3">
        <v>13194</v>
      </c>
      <c r="AP346" s="3">
        <v>1319431</v>
      </c>
      <c r="AQ346" s="3">
        <v>4502085.4034296004</v>
      </c>
      <c r="AR346" s="3">
        <v>0</v>
      </c>
      <c r="AS346" s="3">
        <f>Tabela3[[#This Row],[NaturalGas(kBtu)]]+Tabela3[[#This Row],[Electricity(kBtu)]]+Tabela3[[#This Row],[SteamUse(kBtu)]]</f>
        <v>10111080</v>
      </c>
      <c r="AT346" s="3">
        <f>Tabela3[[#This Row],[SiteEnergyUse(kBtu)]]-Tabela3[[#This Row],[Kolumna1]]</f>
        <v>-253</v>
      </c>
      <c r="AU346">
        <v>322.79000000000002</v>
      </c>
      <c r="AV346">
        <v>1.76</v>
      </c>
      <c r="AW346" t="s">
        <v>55</v>
      </c>
      <c r="AY346" t="s">
        <v>56</v>
      </c>
    </row>
    <row r="347" spans="1:51" hidden="1" x14ac:dyDescent="0.25">
      <c r="A347">
        <v>406</v>
      </c>
      <c r="B347">
        <v>2015</v>
      </c>
      <c r="C347" t="s">
        <v>47</v>
      </c>
      <c r="D347" t="s">
        <v>290</v>
      </c>
      <c r="E347" t="s">
        <v>1351</v>
      </c>
      <c r="F347" t="s">
        <v>1352</v>
      </c>
      <c r="G347" t="s">
        <v>51</v>
      </c>
      <c r="H347">
        <v>7</v>
      </c>
      <c r="I347" t="s">
        <v>52</v>
      </c>
      <c r="J347" t="s">
        <v>1353</v>
      </c>
      <c r="K347" t="s">
        <v>1354</v>
      </c>
      <c r="L347">
        <v>1983</v>
      </c>
      <c r="M347">
        <v>1</v>
      </c>
      <c r="N347">
        <v>29</v>
      </c>
      <c r="O347" s="3">
        <v>0</v>
      </c>
      <c r="P347" s="3">
        <v>500000</v>
      </c>
      <c r="Q347" s="3" t="s">
        <v>481</v>
      </c>
      <c r="R347" s="3" t="s">
        <v>143</v>
      </c>
      <c r="S347" s="3">
        <v>425829</v>
      </c>
      <c r="T347" s="3" t="s">
        <v>62</v>
      </c>
      <c r="U347" s="3">
        <v>80005</v>
      </c>
      <c r="X347" s="3">
        <f>Tabela3[[#This Row],[PropertyGFABuilding(s)]]+Tabela3[[#This Row],[PropertyGFAParking]]</f>
        <v>500000</v>
      </c>
      <c r="Y347" s="3">
        <f>Tabela3[[#This Row],[LargestPropertyUseTypeGFA]]+Tabela3[[#This Row],[SecondLargestPropertyUseTypeGFA]]+Tabela3[[#This Row],[ThirdLargestPropertyUseTypeGFA]]</f>
        <v>505834</v>
      </c>
      <c r="Z347" s="3">
        <f>Tabela3[[#This Row],[GFA total]]-Tabela3[[#This Row],[Kolumna3]]</f>
        <v>-5834</v>
      </c>
      <c r="AA347" t="s">
        <v>1355</v>
      </c>
      <c r="AB347">
        <v>89</v>
      </c>
      <c r="AC347">
        <v>45</v>
      </c>
      <c r="AD347">
        <v>45</v>
      </c>
      <c r="AE347">
        <v>141.19999999999999</v>
      </c>
      <c r="AF347">
        <v>141.30000000000001</v>
      </c>
      <c r="AG347" s="3">
        <v>19150024</v>
      </c>
      <c r="AH347" s="3">
        <v>65342593.531398401</v>
      </c>
      <c r="AI347" s="3">
        <v>19166410</v>
      </c>
      <c r="AJ347" s="3">
        <v>65398504.883656003</v>
      </c>
      <c r="AK347" s="3">
        <v>0</v>
      </c>
      <c r="AL347" s="3">
        <v>0</v>
      </c>
      <c r="AM347" s="3">
        <v>5612551</v>
      </c>
      <c r="AN347" s="3">
        <v>19150819</v>
      </c>
      <c r="AO347" s="3">
        <v>0</v>
      </c>
      <c r="AP347" s="3">
        <v>0</v>
      </c>
      <c r="AQ347" s="3">
        <v>0</v>
      </c>
      <c r="AR347" s="3">
        <v>0</v>
      </c>
      <c r="AS347" s="3">
        <f>Tabela3[[#This Row],[NaturalGas(kBtu)]]+Tabela3[[#This Row],[Electricity(kBtu)]]+Tabela3[[#This Row],[SteamUse(kBtu)]]</f>
        <v>19150819</v>
      </c>
      <c r="AT347" s="3">
        <f>Tabela3[[#This Row],[SiteEnergyUse(kBtu)]]-Tabela3[[#This Row],[Kolumna1]]</f>
        <v>-795</v>
      </c>
      <c r="AU347">
        <v>133.5</v>
      </c>
      <c r="AV347">
        <v>0.1</v>
      </c>
      <c r="AW347" t="s">
        <v>55</v>
      </c>
      <c r="AY347" t="s">
        <v>56</v>
      </c>
    </row>
    <row r="348" spans="1:51" hidden="1" x14ac:dyDescent="0.25">
      <c r="A348">
        <v>23611</v>
      </c>
      <c r="B348">
        <v>2015</v>
      </c>
      <c r="C348" t="s">
        <v>311</v>
      </c>
      <c r="D348" t="s">
        <v>312</v>
      </c>
      <c r="E348" t="s">
        <v>7898</v>
      </c>
      <c r="F348" t="s">
        <v>7899</v>
      </c>
      <c r="G348" t="s">
        <v>215</v>
      </c>
      <c r="H348">
        <v>5</v>
      </c>
      <c r="I348" t="s">
        <v>216</v>
      </c>
      <c r="J348" t="s">
        <v>7900</v>
      </c>
      <c r="K348" t="s">
        <v>7901</v>
      </c>
      <c r="L348">
        <v>1993</v>
      </c>
      <c r="M348">
        <v>1</v>
      </c>
      <c r="N348">
        <v>4</v>
      </c>
      <c r="O348" s="3">
        <v>5829</v>
      </c>
      <c r="P348" s="3">
        <v>25550</v>
      </c>
      <c r="Q348" s="3" t="s">
        <v>2959</v>
      </c>
      <c r="R348" s="3" t="s">
        <v>108</v>
      </c>
      <c r="S348" s="3">
        <v>31379</v>
      </c>
      <c r="T348" s="3" t="s">
        <v>62</v>
      </c>
      <c r="U348" s="3">
        <v>5829</v>
      </c>
      <c r="X348" s="3">
        <f>Tabela3[[#This Row],[PropertyGFABuilding(s)]]+Tabela3[[#This Row],[PropertyGFAParking]]</f>
        <v>31379</v>
      </c>
      <c r="Y348" s="3">
        <f>Tabela3[[#This Row],[LargestPropertyUseTypeGFA]]+Tabela3[[#This Row],[SecondLargestPropertyUseTypeGFA]]+Tabela3[[#This Row],[ThirdLargestPropertyUseTypeGFA]]</f>
        <v>37208</v>
      </c>
      <c r="Z348" s="3">
        <f>Tabela3[[#This Row],[GFA total]]-Tabela3[[#This Row],[Kolumna3]]</f>
        <v>-5829</v>
      </c>
      <c r="AB348">
        <v>73</v>
      </c>
      <c r="AC348">
        <v>26.9</v>
      </c>
      <c r="AD348">
        <v>29.1</v>
      </c>
      <c r="AE348">
        <v>84.4</v>
      </c>
      <c r="AF348">
        <v>91.3</v>
      </c>
      <c r="AG348" s="3">
        <v>843078</v>
      </c>
      <c r="AH348" s="3">
        <v>2876701.5158448</v>
      </c>
      <c r="AI348" s="3">
        <v>912748</v>
      </c>
      <c r="AJ348" s="3">
        <v>3114425.4211168</v>
      </c>
      <c r="AK348" s="3">
        <v>0</v>
      </c>
      <c r="AL348" s="3">
        <v>0</v>
      </c>
      <c r="AM348" s="3">
        <v>247092</v>
      </c>
      <c r="AN348" s="3">
        <v>843113</v>
      </c>
      <c r="AO348" s="3">
        <v>0</v>
      </c>
      <c r="AP348" s="3">
        <v>0</v>
      </c>
      <c r="AQ348" s="3">
        <v>0</v>
      </c>
      <c r="AR348" s="3">
        <v>0</v>
      </c>
      <c r="AS348" s="3">
        <f>Tabela3[[#This Row],[NaturalGas(kBtu)]]+Tabela3[[#This Row],[Electricity(kBtu)]]+Tabela3[[#This Row],[SteamUse(kBtu)]]</f>
        <v>843113</v>
      </c>
      <c r="AT348" s="3">
        <f>Tabela3[[#This Row],[SiteEnergyUse(kBtu)]]-Tabela3[[#This Row],[Kolumna1]]</f>
        <v>-35</v>
      </c>
      <c r="AU348">
        <v>5.88</v>
      </c>
      <c r="AV348">
        <v>7.0000000000000007E-2</v>
      </c>
      <c r="AW348" t="s">
        <v>55</v>
      </c>
      <c r="AY348" t="s">
        <v>56</v>
      </c>
    </row>
    <row r="349" spans="1:51" hidden="1" x14ac:dyDescent="0.25">
      <c r="A349">
        <v>25757</v>
      </c>
      <c r="B349">
        <v>2015</v>
      </c>
      <c r="C349" t="s">
        <v>311</v>
      </c>
      <c r="D349" t="s">
        <v>312</v>
      </c>
      <c r="E349" t="s">
        <v>10395</v>
      </c>
      <c r="F349" t="s">
        <v>10396</v>
      </c>
      <c r="G349" t="s">
        <v>371</v>
      </c>
      <c r="H349">
        <v>1</v>
      </c>
      <c r="I349" t="s">
        <v>372</v>
      </c>
      <c r="J349" t="s">
        <v>10397</v>
      </c>
      <c r="K349" t="s">
        <v>10398</v>
      </c>
      <c r="L349">
        <v>1988</v>
      </c>
      <c r="M349">
        <v>1</v>
      </c>
      <c r="N349">
        <v>4</v>
      </c>
      <c r="O349" s="3">
        <v>0</v>
      </c>
      <c r="P349" s="3">
        <v>21581</v>
      </c>
      <c r="Q349" s="3" t="s">
        <v>2959</v>
      </c>
      <c r="R349" s="3" t="s">
        <v>108</v>
      </c>
      <c r="S349" s="3">
        <v>21581</v>
      </c>
      <c r="T349" s="3" t="s">
        <v>62</v>
      </c>
      <c r="U349" s="3">
        <v>5616</v>
      </c>
      <c r="X349" s="3">
        <f>Tabela3[[#This Row],[PropertyGFABuilding(s)]]+Tabela3[[#This Row],[PropertyGFAParking]]</f>
        <v>21581</v>
      </c>
      <c r="Y349" s="3">
        <f>Tabela3[[#This Row],[LargestPropertyUseTypeGFA]]+Tabela3[[#This Row],[SecondLargestPropertyUseTypeGFA]]+Tabela3[[#This Row],[ThirdLargestPropertyUseTypeGFA]]</f>
        <v>27197</v>
      </c>
      <c r="Z349" s="3">
        <f>Tabela3[[#This Row],[GFA total]]-Tabela3[[#This Row],[Kolumna3]]</f>
        <v>-5616</v>
      </c>
      <c r="AC349">
        <v>17.600000000000001</v>
      </c>
      <c r="AD349">
        <v>20</v>
      </c>
      <c r="AE349">
        <v>55.2</v>
      </c>
      <c r="AF349">
        <v>62.8</v>
      </c>
      <c r="AG349" s="3">
        <v>379065</v>
      </c>
      <c r="AH349" s="3">
        <v>1293423.455604</v>
      </c>
      <c r="AI349" s="3">
        <v>431711</v>
      </c>
      <c r="AJ349" s="3">
        <v>1473059.0622775999</v>
      </c>
      <c r="AK349" s="3">
        <v>0</v>
      </c>
      <c r="AL349" s="3">
        <v>0</v>
      </c>
      <c r="AM349" s="3">
        <v>111098</v>
      </c>
      <c r="AN349" s="3">
        <v>379081</v>
      </c>
      <c r="AO349" s="3">
        <v>0</v>
      </c>
      <c r="AP349" s="3">
        <v>0</v>
      </c>
      <c r="AQ349" s="3">
        <v>0</v>
      </c>
      <c r="AR349" s="3">
        <v>0</v>
      </c>
      <c r="AS349" s="3">
        <f>Tabela3[[#This Row],[NaturalGas(kBtu)]]+Tabela3[[#This Row],[Electricity(kBtu)]]+Tabela3[[#This Row],[SteamUse(kBtu)]]</f>
        <v>379081</v>
      </c>
      <c r="AT349" s="3">
        <f>Tabela3[[#This Row],[SiteEnergyUse(kBtu)]]-Tabela3[[#This Row],[Kolumna1]]</f>
        <v>-16</v>
      </c>
      <c r="AU349">
        <v>2.64</v>
      </c>
      <c r="AV349">
        <v>0.05</v>
      </c>
      <c r="AW349" t="s">
        <v>55</v>
      </c>
      <c r="AY349" t="s">
        <v>56</v>
      </c>
    </row>
    <row r="350" spans="1:51" hidden="1" x14ac:dyDescent="0.25">
      <c r="A350">
        <v>25882</v>
      </c>
      <c r="B350">
        <v>2015</v>
      </c>
      <c r="C350" t="s">
        <v>102</v>
      </c>
      <c r="D350" t="s">
        <v>103</v>
      </c>
      <c r="E350" t="s">
        <v>10508</v>
      </c>
      <c r="F350" t="s">
        <v>10509</v>
      </c>
      <c r="G350" t="s">
        <v>257</v>
      </c>
      <c r="H350">
        <v>5</v>
      </c>
      <c r="I350" t="s">
        <v>216</v>
      </c>
      <c r="J350" t="s">
        <v>10510</v>
      </c>
      <c r="K350" t="s">
        <v>10511</v>
      </c>
      <c r="L350">
        <v>1979</v>
      </c>
      <c r="M350">
        <v>1</v>
      </c>
      <c r="N350">
        <v>5</v>
      </c>
      <c r="O350" s="3">
        <v>0</v>
      </c>
      <c r="P350" s="3">
        <v>53088</v>
      </c>
      <c r="Q350" s="3" t="s">
        <v>2959</v>
      </c>
      <c r="R350" s="3" t="s">
        <v>108</v>
      </c>
      <c r="S350" s="3">
        <v>53088</v>
      </c>
      <c r="T350" s="3" t="s">
        <v>62</v>
      </c>
      <c r="U350" s="3">
        <v>5508</v>
      </c>
      <c r="X350" s="3">
        <f>Tabela3[[#This Row],[PropertyGFABuilding(s)]]+Tabela3[[#This Row],[PropertyGFAParking]]</f>
        <v>53088</v>
      </c>
      <c r="Y350" s="3">
        <f>Tabela3[[#This Row],[LargestPropertyUseTypeGFA]]+Tabela3[[#This Row],[SecondLargestPropertyUseTypeGFA]]+Tabela3[[#This Row],[ThirdLargestPropertyUseTypeGFA]]</f>
        <v>58596</v>
      </c>
      <c r="Z350" s="3">
        <f>Tabela3[[#This Row],[GFA total]]-Tabela3[[#This Row],[Kolumna3]]</f>
        <v>-5508</v>
      </c>
      <c r="AB350">
        <v>74</v>
      </c>
      <c r="AC350">
        <v>26.7</v>
      </c>
      <c r="AD350">
        <v>31</v>
      </c>
      <c r="AE350">
        <v>83.8</v>
      </c>
      <c r="AF350">
        <v>97.2</v>
      </c>
      <c r="AG350" s="3">
        <v>1417204</v>
      </c>
      <c r="AH350" s="3">
        <v>4835700.7240864001</v>
      </c>
      <c r="AI350" s="3">
        <v>1643117</v>
      </c>
      <c r="AJ350" s="3">
        <v>5606547.8693671999</v>
      </c>
      <c r="AK350" s="3">
        <v>0</v>
      </c>
      <c r="AL350" s="3">
        <v>0</v>
      </c>
      <c r="AM350" s="3">
        <v>415359</v>
      </c>
      <c r="AN350" s="3">
        <v>1417263</v>
      </c>
      <c r="AO350" s="3">
        <v>0</v>
      </c>
      <c r="AP350" s="3">
        <v>0</v>
      </c>
      <c r="AQ350" s="3">
        <v>0</v>
      </c>
      <c r="AR350" s="3">
        <v>0</v>
      </c>
      <c r="AS350" s="3">
        <f>Tabela3[[#This Row],[NaturalGas(kBtu)]]+Tabela3[[#This Row],[Electricity(kBtu)]]+Tabela3[[#This Row],[SteamUse(kBtu)]]</f>
        <v>1417263</v>
      </c>
      <c r="AT350" s="3">
        <f>Tabela3[[#This Row],[SiteEnergyUse(kBtu)]]-Tabela3[[#This Row],[Kolumna1]]</f>
        <v>-59</v>
      </c>
      <c r="AU350">
        <v>9.8800000000000008</v>
      </c>
      <c r="AV350">
        <v>7.0000000000000007E-2</v>
      </c>
      <c r="AW350" t="s">
        <v>55</v>
      </c>
      <c r="AY350" t="s">
        <v>56</v>
      </c>
    </row>
    <row r="351" spans="1:51" hidden="1" x14ac:dyDescent="0.25">
      <c r="A351">
        <v>19511</v>
      </c>
      <c r="B351">
        <v>2015</v>
      </c>
      <c r="C351" t="s">
        <v>311</v>
      </c>
      <c r="D351" t="s">
        <v>312</v>
      </c>
      <c r="E351" t="s">
        <v>3034</v>
      </c>
      <c r="F351" t="s">
        <v>3035</v>
      </c>
      <c r="G351" t="s">
        <v>867</v>
      </c>
      <c r="H351">
        <v>1</v>
      </c>
      <c r="I351" t="s">
        <v>372</v>
      </c>
      <c r="J351" t="s">
        <v>3036</v>
      </c>
      <c r="K351" t="s">
        <v>3037</v>
      </c>
      <c r="L351">
        <v>1992</v>
      </c>
      <c r="M351">
        <v>1</v>
      </c>
      <c r="N351">
        <v>4</v>
      </c>
      <c r="O351" s="3">
        <v>0</v>
      </c>
      <c r="P351" s="3">
        <v>21888</v>
      </c>
      <c r="Q351" s="3" t="s">
        <v>2959</v>
      </c>
      <c r="R351" s="3" t="s">
        <v>108</v>
      </c>
      <c r="S351" s="3">
        <v>21888</v>
      </c>
      <c r="T351" s="3" t="s">
        <v>62</v>
      </c>
      <c r="U351" s="3">
        <v>5500</v>
      </c>
      <c r="X351" s="3">
        <f>Tabela3[[#This Row],[PropertyGFABuilding(s)]]+Tabela3[[#This Row],[PropertyGFAParking]]</f>
        <v>21888</v>
      </c>
      <c r="Y351" s="3">
        <f>Tabela3[[#This Row],[LargestPropertyUseTypeGFA]]+Tabela3[[#This Row],[SecondLargestPropertyUseTypeGFA]]+Tabela3[[#This Row],[ThirdLargestPropertyUseTypeGFA]]</f>
        <v>27388</v>
      </c>
      <c r="Z351" s="3">
        <f>Tabela3[[#This Row],[GFA total]]-Tabela3[[#This Row],[Kolumna3]]</f>
        <v>-5500</v>
      </c>
      <c r="AC351">
        <v>32.799999999999997</v>
      </c>
      <c r="AD351">
        <v>37.4</v>
      </c>
      <c r="AE351">
        <v>83.9</v>
      </c>
      <c r="AF351">
        <v>94.2</v>
      </c>
      <c r="AG351" s="3">
        <v>718362</v>
      </c>
      <c r="AH351" s="3">
        <v>2451152.8640592</v>
      </c>
      <c r="AI351" s="3">
        <v>819601</v>
      </c>
      <c r="AJ351" s="3">
        <v>2796594.6675016</v>
      </c>
      <c r="AK351" s="3">
        <v>0</v>
      </c>
      <c r="AL351" s="3">
        <v>0</v>
      </c>
      <c r="AM351" s="3">
        <v>151869</v>
      </c>
      <c r="AN351" s="3">
        <v>518198</v>
      </c>
      <c r="AO351" s="3">
        <v>2002</v>
      </c>
      <c r="AP351" s="3">
        <v>200186</v>
      </c>
      <c r="AQ351" s="3">
        <v>683062.97833760001</v>
      </c>
      <c r="AR351" s="3">
        <v>0</v>
      </c>
      <c r="AS351" s="3">
        <f>Tabela3[[#This Row],[NaturalGas(kBtu)]]+Tabela3[[#This Row],[Electricity(kBtu)]]+Tabela3[[#This Row],[SteamUse(kBtu)]]</f>
        <v>718384</v>
      </c>
      <c r="AT351" s="3">
        <f>Tabela3[[#This Row],[SiteEnergyUse(kBtu)]]-Tabela3[[#This Row],[Kolumna1]]</f>
        <v>-22</v>
      </c>
      <c r="AU351">
        <v>14.24</v>
      </c>
      <c r="AV351">
        <v>0.55000000000000004</v>
      </c>
      <c r="AW351" t="s">
        <v>55</v>
      </c>
      <c r="AY351" t="s">
        <v>56</v>
      </c>
    </row>
    <row r="352" spans="1:51" hidden="1" x14ac:dyDescent="0.25">
      <c r="A352">
        <v>26146</v>
      </c>
      <c r="B352">
        <v>2015</v>
      </c>
      <c r="C352" t="s">
        <v>47</v>
      </c>
      <c r="D352" t="s">
        <v>225</v>
      </c>
      <c r="E352" t="s">
        <v>10809</v>
      </c>
      <c r="F352" t="s">
        <v>10810</v>
      </c>
      <c r="G352" t="s">
        <v>221</v>
      </c>
      <c r="H352">
        <v>7</v>
      </c>
      <c r="I352" t="s">
        <v>222</v>
      </c>
      <c r="J352" t="s">
        <v>10811</v>
      </c>
      <c r="K352" t="s">
        <v>10812</v>
      </c>
      <c r="L352">
        <v>1920</v>
      </c>
      <c r="M352">
        <v>1</v>
      </c>
      <c r="N352">
        <v>3</v>
      </c>
      <c r="O352" s="3">
        <v>0</v>
      </c>
      <c r="P352" s="3">
        <v>30109</v>
      </c>
      <c r="Q352" s="3" t="s">
        <v>481</v>
      </c>
      <c r="R352" s="3" t="s">
        <v>143</v>
      </c>
      <c r="S352" s="3">
        <v>28400</v>
      </c>
      <c r="T352" s="3" t="s">
        <v>62</v>
      </c>
      <c r="U352" s="3">
        <v>7200</v>
      </c>
      <c r="X352" s="3">
        <f>Tabela3[[#This Row],[PropertyGFABuilding(s)]]+Tabela3[[#This Row],[PropertyGFAParking]]</f>
        <v>30109</v>
      </c>
      <c r="Y352" s="3">
        <f>Tabela3[[#This Row],[LargestPropertyUseTypeGFA]]+Tabela3[[#This Row],[SecondLargestPropertyUseTypeGFA]]+Tabela3[[#This Row],[ThirdLargestPropertyUseTypeGFA]]</f>
        <v>35600</v>
      </c>
      <c r="Z352" s="3">
        <f>Tabela3[[#This Row],[GFA total]]-Tabela3[[#This Row],[Kolumna3]]</f>
        <v>-5491</v>
      </c>
      <c r="AB352">
        <v>88</v>
      </c>
      <c r="AC352">
        <v>50.8</v>
      </c>
      <c r="AD352">
        <v>57.8</v>
      </c>
      <c r="AE352">
        <v>121</v>
      </c>
      <c r="AF352">
        <v>128.4</v>
      </c>
      <c r="AG352" s="3">
        <v>1441631</v>
      </c>
      <c r="AH352" s="3">
        <v>4919049.1069496004</v>
      </c>
      <c r="AI352" s="3">
        <v>1640708</v>
      </c>
      <c r="AJ352" s="3">
        <v>5598328.0202527996</v>
      </c>
      <c r="AK352" s="3">
        <v>0</v>
      </c>
      <c r="AL352" s="3">
        <v>0</v>
      </c>
      <c r="AM352" s="3">
        <v>269768</v>
      </c>
      <c r="AN352" s="3">
        <v>920487</v>
      </c>
      <c r="AO352" s="3">
        <v>5212</v>
      </c>
      <c r="AP352" s="3">
        <v>521182</v>
      </c>
      <c r="AQ352" s="3">
        <v>1778346.7833712001</v>
      </c>
      <c r="AR352" s="3">
        <v>0</v>
      </c>
      <c r="AS352" s="3">
        <f>Tabela3[[#This Row],[NaturalGas(kBtu)]]+Tabela3[[#This Row],[Electricity(kBtu)]]+Tabela3[[#This Row],[SteamUse(kBtu)]]</f>
        <v>1441669</v>
      </c>
      <c r="AT352" s="3">
        <f>Tabela3[[#This Row],[SiteEnergyUse(kBtu)]]-Tabela3[[#This Row],[Kolumna1]]</f>
        <v>-38</v>
      </c>
      <c r="AU352">
        <v>34.1</v>
      </c>
      <c r="AV352">
        <v>1</v>
      </c>
      <c r="AW352" t="s">
        <v>55</v>
      </c>
      <c r="AY352" t="s">
        <v>56</v>
      </c>
    </row>
    <row r="353" spans="1:51" hidden="1" x14ac:dyDescent="0.25">
      <c r="A353">
        <v>21568</v>
      </c>
      <c r="B353">
        <v>2015</v>
      </c>
      <c r="C353" t="s">
        <v>311</v>
      </c>
      <c r="D353" t="s">
        <v>368</v>
      </c>
      <c r="E353" t="s">
        <v>5805</v>
      </c>
      <c r="F353" t="s">
        <v>5806</v>
      </c>
      <c r="G353" t="s">
        <v>215</v>
      </c>
      <c r="H353">
        <v>5</v>
      </c>
      <c r="I353" t="s">
        <v>216</v>
      </c>
      <c r="J353" t="s">
        <v>5807</v>
      </c>
      <c r="K353" t="s">
        <v>5808</v>
      </c>
      <c r="L353">
        <v>1962</v>
      </c>
      <c r="M353">
        <v>1</v>
      </c>
      <c r="N353">
        <v>4</v>
      </c>
      <c r="O353" s="3">
        <v>0</v>
      </c>
      <c r="P353" s="3">
        <v>89391</v>
      </c>
      <c r="Q353" s="3" t="s">
        <v>375</v>
      </c>
      <c r="R353" s="3" t="s">
        <v>368</v>
      </c>
      <c r="S353" s="3">
        <v>91694</v>
      </c>
      <c r="T353" s="3" t="s">
        <v>62</v>
      </c>
      <c r="U353" s="3">
        <v>3131</v>
      </c>
      <c r="X353" s="3">
        <f>Tabela3[[#This Row],[PropertyGFABuilding(s)]]+Tabela3[[#This Row],[PropertyGFAParking]]</f>
        <v>89391</v>
      </c>
      <c r="Y353" s="3">
        <f>Tabela3[[#This Row],[LargestPropertyUseTypeGFA]]+Tabela3[[#This Row],[SecondLargestPropertyUseTypeGFA]]+Tabela3[[#This Row],[ThirdLargestPropertyUseTypeGFA]]</f>
        <v>94825</v>
      </c>
      <c r="Z353" s="3">
        <f>Tabela3[[#This Row],[GFA total]]-Tabela3[[#This Row],[Kolumna3]]</f>
        <v>-5434</v>
      </c>
      <c r="AB353">
        <v>59</v>
      </c>
      <c r="AC353">
        <v>56.7</v>
      </c>
      <c r="AD353">
        <v>64.099999999999994</v>
      </c>
      <c r="AE353">
        <v>144</v>
      </c>
      <c r="AF353">
        <v>159.4</v>
      </c>
      <c r="AG353" s="3">
        <v>5197990</v>
      </c>
      <c r="AH353" s="3">
        <v>17736277.915383998</v>
      </c>
      <c r="AI353" s="3">
        <v>5880258</v>
      </c>
      <c r="AJ353" s="3">
        <v>20064272.9405328</v>
      </c>
      <c r="AK353" s="3">
        <v>0</v>
      </c>
      <c r="AL353" s="3">
        <v>0</v>
      </c>
      <c r="AM353" s="3">
        <v>1086209</v>
      </c>
      <c r="AN353" s="3">
        <v>3706299</v>
      </c>
      <c r="AO353" s="3">
        <v>14918</v>
      </c>
      <c r="AP353" s="3">
        <v>1491844</v>
      </c>
      <c r="AQ353" s="3">
        <v>5090382.9731104001</v>
      </c>
      <c r="AR353" s="3">
        <v>0</v>
      </c>
      <c r="AS353" s="3">
        <f>Tabela3[[#This Row],[NaturalGas(kBtu)]]+Tabela3[[#This Row],[Electricity(kBtu)]]+Tabela3[[#This Row],[SteamUse(kBtu)]]</f>
        <v>5198143</v>
      </c>
      <c r="AT353" s="3">
        <f>Tabela3[[#This Row],[SiteEnergyUse(kBtu)]]-Tabela3[[#This Row],[Kolumna1]]</f>
        <v>-153</v>
      </c>
      <c r="AU353">
        <v>105.07</v>
      </c>
      <c r="AV353">
        <v>1</v>
      </c>
      <c r="AW353" t="s">
        <v>55</v>
      </c>
      <c r="AY353" t="s">
        <v>56</v>
      </c>
    </row>
    <row r="354" spans="1:51" hidden="1" x14ac:dyDescent="0.25">
      <c r="A354">
        <v>26994</v>
      </c>
      <c r="B354">
        <v>2015</v>
      </c>
      <c r="C354" t="s">
        <v>47</v>
      </c>
      <c r="D354" t="s">
        <v>148</v>
      </c>
      <c r="E354" t="s">
        <v>11696</v>
      </c>
      <c r="F354" t="s">
        <v>11697</v>
      </c>
      <c r="G354" t="s">
        <v>205</v>
      </c>
      <c r="H354">
        <v>3</v>
      </c>
      <c r="I354" t="s">
        <v>194</v>
      </c>
      <c r="J354" t="s">
        <v>11698</v>
      </c>
      <c r="K354" t="s">
        <v>11699</v>
      </c>
      <c r="L354">
        <v>1988</v>
      </c>
      <c r="M354">
        <v>1</v>
      </c>
      <c r="N354">
        <v>2</v>
      </c>
      <c r="O354" s="3">
        <v>0</v>
      </c>
      <c r="P354" s="3">
        <v>21036</v>
      </c>
      <c r="Q354" s="3" t="s">
        <v>11700</v>
      </c>
      <c r="R354" s="3" t="s">
        <v>62</v>
      </c>
      <c r="S354" s="3">
        <v>11021</v>
      </c>
      <c r="T354" s="3" t="s">
        <v>142</v>
      </c>
      <c r="U354" s="3">
        <v>8164</v>
      </c>
      <c r="V354" s="3" t="s">
        <v>143</v>
      </c>
      <c r="W354" s="3">
        <v>7280</v>
      </c>
      <c r="X354" s="3">
        <f>Tabela3[[#This Row],[PropertyGFABuilding(s)]]+Tabela3[[#This Row],[PropertyGFAParking]]</f>
        <v>21036</v>
      </c>
      <c r="Y354" s="3">
        <f>Tabela3[[#This Row],[LargestPropertyUseTypeGFA]]+Tabela3[[#This Row],[SecondLargestPropertyUseTypeGFA]]+Tabela3[[#This Row],[ThirdLargestPropertyUseTypeGFA]]</f>
        <v>26465</v>
      </c>
      <c r="Z354" s="3">
        <f>Tabela3[[#This Row],[GFA total]]-Tabela3[[#This Row],[Kolumna3]]</f>
        <v>-5429</v>
      </c>
      <c r="AC354">
        <v>125</v>
      </c>
      <c r="AD354">
        <v>132.69999999999999</v>
      </c>
      <c r="AE354">
        <v>259.60000000000002</v>
      </c>
      <c r="AF354">
        <v>267.7</v>
      </c>
      <c r="AG354" s="3">
        <v>2630101</v>
      </c>
      <c r="AH354" s="3">
        <v>8974277.0343015995</v>
      </c>
      <c r="AI354" s="3">
        <v>2792341</v>
      </c>
      <c r="AJ354" s="3">
        <v>9527862.8874855991</v>
      </c>
      <c r="AK354" s="3">
        <v>0</v>
      </c>
      <c r="AL354" s="3">
        <v>0</v>
      </c>
      <c r="AM354" s="3">
        <v>378628</v>
      </c>
      <c r="AN354" s="3">
        <v>1291931</v>
      </c>
      <c r="AO354" s="3">
        <v>13382</v>
      </c>
      <c r="AP354" s="3">
        <v>1338224</v>
      </c>
      <c r="AQ354" s="3">
        <v>4566209.7805183996</v>
      </c>
      <c r="AR354" s="3">
        <v>0</v>
      </c>
      <c r="AS354" s="3">
        <f>Tabela3[[#This Row],[NaturalGas(kBtu)]]+Tabela3[[#This Row],[Electricity(kBtu)]]+Tabela3[[#This Row],[SteamUse(kBtu)]]</f>
        <v>2630155</v>
      </c>
      <c r="AT354" s="3">
        <f>Tabela3[[#This Row],[SiteEnergyUse(kBtu)]]-Tabela3[[#This Row],[Kolumna1]]</f>
        <v>-54</v>
      </c>
      <c r="AU354">
        <v>80.08</v>
      </c>
      <c r="AV354">
        <v>3.54</v>
      </c>
      <c r="AW354" t="s">
        <v>55</v>
      </c>
      <c r="AY354" t="s">
        <v>56</v>
      </c>
    </row>
    <row r="355" spans="1:51" hidden="1" x14ac:dyDescent="0.25">
      <c r="A355">
        <v>19895</v>
      </c>
      <c r="B355">
        <v>2015</v>
      </c>
      <c r="C355" t="s">
        <v>47</v>
      </c>
      <c r="D355" t="s">
        <v>225</v>
      </c>
      <c r="E355" t="s">
        <v>3616</v>
      </c>
      <c r="F355" t="s">
        <v>3617</v>
      </c>
      <c r="G355" t="s">
        <v>51</v>
      </c>
      <c r="H355">
        <v>7</v>
      </c>
      <c r="I355" t="s">
        <v>52</v>
      </c>
      <c r="J355" t="s">
        <v>3618</v>
      </c>
      <c r="K355" t="s">
        <v>3619</v>
      </c>
      <c r="L355">
        <v>1925</v>
      </c>
      <c r="M355">
        <v>1</v>
      </c>
      <c r="N355">
        <v>2</v>
      </c>
      <c r="O355" s="3">
        <v>13660</v>
      </c>
      <c r="P355" s="3">
        <v>30438</v>
      </c>
      <c r="Q355" s="3" t="s">
        <v>481</v>
      </c>
      <c r="R355" s="3" t="s">
        <v>143</v>
      </c>
      <c r="S355" s="3">
        <v>37000</v>
      </c>
      <c r="T355" s="3" t="s">
        <v>62</v>
      </c>
      <c r="U355" s="3">
        <v>12500</v>
      </c>
      <c r="X355" s="3">
        <f>Tabela3[[#This Row],[PropertyGFABuilding(s)]]+Tabela3[[#This Row],[PropertyGFAParking]]</f>
        <v>44098</v>
      </c>
      <c r="Y355" s="3">
        <f>Tabela3[[#This Row],[LargestPropertyUseTypeGFA]]+Tabela3[[#This Row],[SecondLargestPropertyUseTypeGFA]]+Tabela3[[#This Row],[ThirdLargestPropertyUseTypeGFA]]</f>
        <v>49500</v>
      </c>
      <c r="Z355" s="3">
        <f>Tabela3[[#This Row],[GFA total]]-Tabela3[[#This Row],[Kolumna3]]</f>
        <v>-5402</v>
      </c>
      <c r="AB355">
        <v>29</v>
      </c>
      <c r="AC355">
        <v>66.3</v>
      </c>
      <c r="AD355">
        <v>66.3</v>
      </c>
      <c r="AE355">
        <v>178.2</v>
      </c>
      <c r="AF355">
        <v>178.2</v>
      </c>
      <c r="AG355" s="3">
        <v>2454861</v>
      </c>
      <c r="AH355" s="3">
        <v>8376333.3403176004</v>
      </c>
      <c r="AI355" s="3">
        <v>2454861</v>
      </c>
      <c r="AJ355" s="3">
        <v>8376333.3403176004</v>
      </c>
      <c r="AK355" s="3">
        <v>533834</v>
      </c>
      <c r="AL355" s="3">
        <v>1821517.1988943999</v>
      </c>
      <c r="AM355" s="3">
        <v>551545</v>
      </c>
      <c r="AN355" s="3">
        <v>1881948</v>
      </c>
      <c r="AO355" s="3">
        <v>392</v>
      </c>
      <c r="AP355" s="3">
        <v>39157</v>
      </c>
      <c r="AQ355" s="3">
        <v>133609.22863120001</v>
      </c>
      <c r="AR355" s="3">
        <v>0</v>
      </c>
      <c r="AS355" s="3">
        <f>Tabela3[[#This Row],[NaturalGas(kBtu)]]+Tabela3[[#This Row],[Electricity(kBtu)]]+Tabela3[[#This Row],[SteamUse(kBtu)]]</f>
        <v>2454939</v>
      </c>
      <c r="AT355" s="3">
        <f>Tabela3[[#This Row],[SiteEnergyUse(kBtu)]]-Tabela3[[#This Row],[Kolumna1]]</f>
        <v>-78</v>
      </c>
      <c r="AU355">
        <v>56.4</v>
      </c>
      <c r="AV355">
        <v>1.1000000000000001</v>
      </c>
      <c r="AW355" t="s">
        <v>55</v>
      </c>
      <c r="AY355" t="s">
        <v>56</v>
      </c>
    </row>
    <row r="356" spans="1:51" hidden="1" x14ac:dyDescent="0.25">
      <c r="A356">
        <v>27387</v>
      </c>
      <c r="B356">
        <v>2015</v>
      </c>
      <c r="C356" t="s">
        <v>311</v>
      </c>
      <c r="D356" t="s">
        <v>312</v>
      </c>
      <c r="E356" t="s">
        <v>12110</v>
      </c>
      <c r="F356" t="s">
        <v>12111</v>
      </c>
      <c r="G356" t="s">
        <v>221</v>
      </c>
      <c r="H356">
        <v>7</v>
      </c>
      <c r="I356" t="s">
        <v>222</v>
      </c>
      <c r="J356" t="s">
        <v>12112</v>
      </c>
      <c r="K356" t="s">
        <v>12113</v>
      </c>
      <c r="L356">
        <v>1985</v>
      </c>
      <c r="M356">
        <v>1</v>
      </c>
      <c r="N356">
        <v>4</v>
      </c>
      <c r="O356" s="3">
        <v>0</v>
      </c>
      <c r="P356" s="3">
        <v>24581</v>
      </c>
      <c r="Q356" s="3" t="s">
        <v>2959</v>
      </c>
      <c r="R356" s="3" t="s">
        <v>108</v>
      </c>
      <c r="S356" s="3">
        <v>24948</v>
      </c>
      <c r="T356" s="3" t="s">
        <v>62</v>
      </c>
      <c r="U356" s="3">
        <v>5035</v>
      </c>
      <c r="X356" s="3">
        <f>Tabela3[[#This Row],[PropertyGFABuilding(s)]]+Tabela3[[#This Row],[PropertyGFAParking]]</f>
        <v>24581</v>
      </c>
      <c r="Y356" s="3">
        <f>Tabela3[[#This Row],[LargestPropertyUseTypeGFA]]+Tabela3[[#This Row],[SecondLargestPropertyUseTypeGFA]]+Tabela3[[#This Row],[ThirdLargestPropertyUseTypeGFA]]</f>
        <v>29983</v>
      </c>
      <c r="Z356" s="3">
        <f>Tabela3[[#This Row],[GFA total]]-Tabela3[[#This Row],[Kolumna3]]</f>
        <v>-5402</v>
      </c>
      <c r="AB356">
        <v>100</v>
      </c>
      <c r="AC356">
        <v>22.7</v>
      </c>
      <c r="AD356">
        <v>25.4</v>
      </c>
      <c r="AE356">
        <v>71.400000000000006</v>
      </c>
      <c r="AF356">
        <v>79.8</v>
      </c>
      <c r="AG356" s="3">
        <v>567072</v>
      </c>
      <c r="AH356" s="3">
        <v>1934929.9613952001</v>
      </c>
      <c r="AI356" s="3">
        <v>633839</v>
      </c>
      <c r="AJ356" s="3">
        <v>2162748.4196024002</v>
      </c>
      <c r="AK356" s="3">
        <v>0</v>
      </c>
      <c r="AL356" s="3">
        <v>0</v>
      </c>
      <c r="AM356" s="3">
        <v>166199</v>
      </c>
      <c r="AN356" s="3">
        <v>567095</v>
      </c>
      <c r="AO356" s="3">
        <v>0</v>
      </c>
      <c r="AP356" s="3">
        <v>0</v>
      </c>
      <c r="AQ356" s="3">
        <v>0</v>
      </c>
      <c r="AR356" s="3">
        <v>0</v>
      </c>
      <c r="AS356" s="3">
        <f>Tabela3[[#This Row],[NaturalGas(kBtu)]]+Tabela3[[#This Row],[Electricity(kBtu)]]+Tabela3[[#This Row],[SteamUse(kBtu)]]</f>
        <v>567095</v>
      </c>
      <c r="AT356" s="3">
        <f>Tabela3[[#This Row],[SiteEnergyUse(kBtu)]]-Tabela3[[#This Row],[Kolumna1]]</f>
        <v>-23</v>
      </c>
      <c r="AU356">
        <v>3.95</v>
      </c>
      <c r="AV356">
        <v>0.06</v>
      </c>
      <c r="AW356" t="s">
        <v>55</v>
      </c>
      <c r="AY356" t="s">
        <v>56</v>
      </c>
    </row>
    <row r="357" spans="1:51" hidden="1" x14ac:dyDescent="0.25">
      <c r="A357">
        <v>49779</v>
      </c>
      <c r="B357">
        <v>2015</v>
      </c>
      <c r="C357" t="s">
        <v>102</v>
      </c>
      <c r="D357" t="s">
        <v>103</v>
      </c>
      <c r="E357" t="s">
        <v>13291</v>
      </c>
      <c r="F357" t="s">
        <v>13292</v>
      </c>
      <c r="G357" t="s">
        <v>270</v>
      </c>
      <c r="H357">
        <v>3</v>
      </c>
      <c r="I357" t="s">
        <v>206</v>
      </c>
      <c r="J357" t="s">
        <v>13293</v>
      </c>
      <c r="K357" t="s">
        <v>13294</v>
      </c>
      <c r="L357">
        <v>2013</v>
      </c>
      <c r="M357">
        <v>1</v>
      </c>
      <c r="N357">
        <v>6</v>
      </c>
      <c r="O357" s="3">
        <v>0</v>
      </c>
      <c r="P357" s="3">
        <v>38407</v>
      </c>
      <c r="Q357" s="3" t="s">
        <v>108</v>
      </c>
      <c r="R357" s="3" t="s">
        <v>108</v>
      </c>
      <c r="S357" s="3">
        <v>43793</v>
      </c>
      <c r="X357" s="3">
        <f>Tabela3[[#This Row],[PropertyGFABuilding(s)]]+Tabela3[[#This Row],[PropertyGFAParking]]</f>
        <v>38407</v>
      </c>
      <c r="Y357" s="3">
        <f>Tabela3[[#This Row],[LargestPropertyUseTypeGFA]]+Tabela3[[#This Row],[SecondLargestPropertyUseTypeGFA]]+Tabela3[[#This Row],[ThirdLargestPropertyUseTypeGFA]]</f>
        <v>43793</v>
      </c>
      <c r="Z357" s="3">
        <f>Tabela3[[#This Row],[GFA total]]-Tabela3[[#This Row],[Kolumna3]]</f>
        <v>-5386</v>
      </c>
      <c r="AB357">
        <v>58</v>
      </c>
      <c r="AC357">
        <v>31.2</v>
      </c>
      <c r="AD357">
        <v>34.200000000000003</v>
      </c>
      <c r="AE357">
        <v>97.8</v>
      </c>
      <c r="AF357">
        <v>107.5</v>
      </c>
      <c r="AG357" s="3">
        <v>1364344</v>
      </c>
      <c r="AH357" s="3">
        <v>4655334.9191103997</v>
      </c>
      <c r="AI357" s="3">
        <v>1499563</v>
      </c>
      <c r="AJ357" s="3">
        <v>5116721.2941207998</v>
      </c>
      <c r="AK357" s="3">
        <v>0</v>
      </c>
      <c r="AL357" s="3">
        <v>0</v>
      </c>
      <c r="AM357" s="3">
        <v>399867</v>
      </c>
      <c r="AN357" s="3">
        <v>1364401</v>
      </c>
      <c r="AO357" s="3">
        <v>0</v>
      </c>
      <c r="AP357" s="3">
        <v>0</v>
      </c>
      <c r="AQ357" s="3">
        <v>0</v>
      </c>
      <c r="AR357" s="3">
        <v>0</v>
      </c>
      <c r="AS357" s="3">
        <f>Tabela3[[#This Row],[NaturalGas(kBtu)]]+Tabela3[[#This Row],[Electricity(kBtu)]]+Tabela3[[#This Row],[SteamUse(kBtu)]]</f>
        <v>1364401</v>
      </c>
      <c r="AT357" s="3">
        <f>Tabela3[[#This Row],[SiteEnergyUse(kBtu)]]-Tabela3[[#This Row],[Kolumna1]]</f>
        <v>-57</v>
      </c>
      <c r="AU357">
        <v>9.51</v>
      </c>
      <c r="AV357">
        <v>0.09</v>
      </c>
      <c r="AW357" t="s">
        <v>55</v>
      </c>
      <c r="AY357" t="s">
        <v>56</v>
      </c>
    </row>
    <row r="358" spans="1:51" hidden="1" x14ac:dyDescent="0.25">
      <c r="A358">
        <v>22801</v>
      </c>
      <c r="B358">
        <v>2015</v>
      </c>
      <c r="C358" t="s">
        <v>81</v>
      </c>
      <c r="D358" t="s">
        <v>82</v>
      </c>
      <c r="E358" t="s">
        <v>6878</v>
      </c>
      <c r="F358" t="s">
        <v>6879</v>
      </c>
      <c r="G358" t="s">
        <v>215</v>
      </c>
      <c r="H358">
        <v>5</v>
      </c>
      <c r="I358" t="s">
        <v>216</v>
      </c>
      <c r="J358" t="s">
        <v>6880</v>
      </c>
      <c r="K358" t="s">
        <v>6881</v>
      </c>
      <c r="L358">
        <v>1996</v>
      </c>
      <c r="M358">
        <v>1</v>
      </c>
      <c r="N358">
        <v>2</v>
      </c>
      <c r="O358" s="3">
        <v>0</v>
      </c>
      <c r="P358" s="3">
        <v>29258</v>
      </c>
      <c r="Q358" s="3" t="s">
        <v>6882</v>
      </c>
      <c r="R358" s="3" t="s">
        <v>1037</v>
      </c>
      <c r="S358" s="3">
        <v>31991</v>
      </c>
      <c r="T358" s="3" t="s">
        <v>142</v>
      </c>
      <c r="U358" s="3">
        <v>2648</v>
      </c>
      <c r="V358" s="3" t="s">
        <v>69</v>
      </c>
      <c r="W358" s="3">
        <v>0</v>
      </c>
      <c r="X358" s="3">
        <f>Tabela3[[#This Row],[PropertyGFABuilding(s)]]+Tabela3[[#This Row],[PropertyGFAParking]]</f>
        <v>29258</v>
      </c>
      <c r="Y358" s="3">
        <f>Tabela3[[#This Row],[LargestPropertyUseTypeGFA]]+Tabela3[[#This Row],[SecondLargestPropertyUseTypeGFA]]+Tabela3[[#This Row],[ThirdLargestPropertyUseTypeGFA]]</f>
        <v>34639</v>
      </c>
      <c r="Z358" s="3">
        <f>Tabela3[[#This Row],[GFA total]]-Tabela3[[#This Row],[Kolumna3]]</f>
        <v>-5381</v>
      </c>
      <c r="AC358">
        <v>216</v>
      </c>
      <c r="AD358">
        <v>250.6</v>
      </c>
      <c r="AE358">
        <v>382.4</v>
      </c>
      <c r="AF358">
        <v>418.7</v>
      </c>
      <c r="AG358" s="3">
        <v>7482832</v>
      </c>
      <c r="AH358" s="3">
        <v>25532482.353011198</v>
      </c>
      <c r="AI358" s="3">
        <v>8682092</v>
      </c>
      <c r="AJ358" s="3">
        <v>29624527.288227201</v>
      </c>
      <c r="AK358" s="3">
        <v>0</v>
      </c>
      <c r="AL358" s="3">
        <v>0</v>
      </c>
      <c r="AM358" s="3">
        <v>755564</v>
      </c>
      <c r="AN358" s="3">
        <v>2578093</v>
      </c>
      <c r="AO358" s="3">
        <v>49048</v>
      </c>
      <c r="AP358" s="3">
        <v>4904846</v>
      </c>
      <c r="AQ358" s="3">
        <v>16736029.078193599</v>
      </c>
      <c r="AR358" s="3">
        <v>0</v>
      </c>
      <c r="AS358" s="3">
        <f>Tabela3[[#This Row],[NaturalGas(kBtu)]]+Tabela3[[#This Row],[Electricity(kBtu)]]+Tabela3[[#This Row],[SteamUse(kBtu)]]</f>
        <v>7482939</v>
      </c>
      <c r="AT358" s="3">
        <f>Tabela3[[#This Row],[SiteEnergyUse(kBtu)]]-Tabela3[[#This Row],[Kolumna1]]</f>
        <v>-107</v>
      </c>
      <c r="AU358">
        <v>278.47000000000003</v>
      </c>
      <c r="AV358">
        <v>9.14</v>
      </c>
      <c r="AW358" t="s">
        <v>55</v>
      </c>
      <c r="AY358" t="s">
        <v>56</v>
      </c>
    </row>
    <row r="359" spans="1:51" hidden="1" x14ac:dyDescent="0.25">
      <c r="A359">
        <v>393</v>
      </c>
      <c r="B359">
        <v>2015</v>
      </c>
      <c r="C359" t="s">
        <v>47</v>
      </c>
      <c r="D359" t="s">
        <v>82</v>
      </c>
      <c r="E359" t="s">
        <v>1298</v>
      </c>
      <c r="F359" t="s">
        <v>1299</v>
      </c>
      <c r="G359" t="s">
        <v>221</v>
      </c>
      <c r="H359">
        <v>7</v>
      </c>
      <c r="I359" t="s">
        <v>229</v>
      </c>
      <c r="J359" t="s">
        <v>1300</v>
      </c>
      <c r="K359" t="s">
        <v>1301</v>
      </c>
      <c r="L359">
        <v>2009</v>
      </c>
      <c r="M359">
        <v>1</v>
      </c>
      <c r="N359">
        <v>5</v>
      </c>
      <c r="O359" s="3">
        <v>69710</v>
      </c>
      <c r="P359" s="3">
        <v>71421</v>
      </c>
      <c r="Q359" s="3" t="s">
        <v>481</v>
      </c>
      <c r="R359" s="3" t="s">
        <v>62</v>
      </c>
      <c r="S359" s="3">
        <v>74831</v>
      </c>
      <c r="T359" s="3" t="s">
        <v>143</v>
      </c>
      <c r="U359" s="3">
        <v>71643</v>
      </c>
      <c r="X359" s="3">
        <f>Tabela3[[#This Row],[PropertyGFABuilding(s)]]+Tabela3[[#This Row],[PropertyGFAParking]]</f>
        <v>141131</v>
      </c>
      <c r="Y359" s="3">
        <f>Tabela3[[#This Row],[LargestPropertyUseTypeGFA]]+Tabela3[[#This Row],[SecondLargestPropertyUseTypeGFA]]+Tabela3[[#This Row],[ThirdLargestPropertyUseTypeGFA]]</f>
        <v>146474</v>
      </c>
      <c r="Z359" s="3">
        <f>Tabela3[[#This Row],[GFA total]]-Tabela3[[#This Row],[Kolumna3]]</f>
        <v>-5343</v>
      </c>
      <c r="AC359">
        <v>40.5</v>
      </c>
      <c r="AD359">
        <v>42.4</v>
      </c>
      <c r="AE359">
        <v>127.3</v>
      </c>
      <c r="AF359">
        <v>133.1</v>
      </c>
      <c r="AG359" s="3">
        <v>2904225</v>
      </c>
      <c r="AH359" s="3">
        <v>9909626.9382600002</v>
      </c>
      <c r="AI359" s="3">
        <v>3036585</v>
      </c>
      <c r="AJ359" s="3">
        <v>10361258.000436001</v>
      </c>
      <c r="AK359" s="3">
        <v>0</v>
      </c>
      <c r="AL359" s="3">
        <v>0</v>
      </c>
      <c r="AM359" s="3">
        <v>851180</v>
      </c>
      <c r="AN359" s="3">
        <v>2904346</v>
      </c>
      <c r="AO359" s="3">
        <v>0</v>
      </c>
      <c r="AP359" s="3">
        <v>0</v>
      </c>
      <c r="AQ359" s="3">
        <v>0</v>
      </c>
      <c r="AR359" s="3">
        <v>0</v>
      </c>
      <c r="AS359" s="3">
        <f>Tabela3[[#This Row],[NaturalGas(kBtu)]]+Tabela3[[#This Row],[Electricity(kBtu)]]+Tabela3[[#This Row],[SteamUse(kBtu)]]</f>
        <v>2904346</v>
      </c>
      <c r="AT359" s="3">
        <f>Tabela3[[#This Row],[SiteEnergyUse(kBtu)]]-Tabela3[[#This Row],[Kolumna1]]</f>
        <v>-121</v>
      </c>
      <c r="AU359">
        <v>20.25</v>
      </c>
      <c r="AV359">
        <v>0.05</v>
      </c>
      <c r="AW359" t="s">
        <v>55</v>
      </c>
      <c r="AY359" t="s">
        <v>56</v>
      </c>
    </row>
    <row r="360" spans="1:51" hidden="1" x14ac:dyDescent="0.25">
      <c r="A360">
        <v>683</v>
      </c>
      <c r="B360">
        <v>2015</v>
      </c>
      <c r="C360" t="s">
        <v>47</v>
      </c>
      <c r="D360" t="s">
        <v>82</v>
      </c>
      <c r="E360" t="s">
        <v>2322</v>
      </c>
      <c r="F360" t="s">
        <v>2323</v>
      </c>
      <c r="G360" t="s">
        <v>172</v>
      </c>
      <c r="H360">
        <v>2</v>
      </c>
      <c r="I360" t="s">
        <v>173</v>
      </c>
      <c r="J360" t="s">
        <v>2324</v>
      </c>
      <c r="K360" t="s">
        <v>2325</v>
      </c>
      <c r="L360">
        <v>1994</v>
      </c>
      <c r="M360">
        <v>1</v>
      </c>
      <c r="N360">
        <v>1</v>
      </c>
      <c r="O360" s="3">
        <v>0</v>
      </c>
      <c r="P360" s="3">
        <v>102133</v>
      </c>
      <c r="Q360" s="3" t="s">
        <v>1747</v>
      </c>
      <c r="R360" s="3" t="s">
        <v>1748</v>
      </c>
      <c r="S360" s="3">
        <v>107427</v>
      </c>
      <c r="T360" s="3" t="s">
        <v>62</v>
      </c>
      <c r="U360" s="3">
        <v>0</v>
      </c>
      <c r="X360" s="3">
        <f>Tabela3[[#This Row],[PropertyGFABuilding(s)]]+Tabela3[[#This Row],[PropertyGFAParking]]</f>
        <v>102133</v>
      </c>
      <c r="Y360" s="3">
        <f>Tabela3[[#This Row],[LargestPropertyUseTypeGFA]]+Tabela3[[#This Row],[SecondLargestPropertyUseTypeGFA]]+Tabela3[[#This Row],[ThirdLargestPropertyUseTypeGFA]]</f>
        <v>107427</v>
      </c>
      <c r="Z360" s="3">
        <f>Tabela3[[#This Row],[GFA total]]-Tabela3[[#This Row],[Kolumna3]]</f>
        <v>-5294</v>
      </c>
      <c r="AC360">
        <v>196.1</v>
      </c>
      <c r="AD360">
        <v>204.7</v>
      </c>
      <c r="AE360">
        <v>447.5</v>
      </c>
      <c r="AF360">
        <v>450.2</v>
      </c>
      <c r="AG360" s="3">
        <v>21069722</v>
      </c>
      <c r="AH360" s="3">
        <v>71892874.936635196</v>
      </c>
      <c r="AI360" s="3">
        <v>21992704</v>
      </c>
      <c r="AJ360" s="3">
        <v>75042220.214886397</v>
      </c>
      <c r="AK360" s="3">
        <v>0</v>
      </c>
      <c r="AL360" s="3">
        <v>0</v>
      </c>
      <c r="AM360" s="3">
        <v>3638620</v>
      </c>
      <c r="AN360" s="3">
        <v>12415487</v>
      </c>
      <c r="AO360" s="3">
        <v>86548</v>
      </c>
      <c r="AP360" s="3">
        <v>8654752</v>
      </c>
      <c r="AQ360" s="3">
        <v>29531239.336883198</v>
      </c>
      <c r="AR360" s="3">
        <v>0</v>
      </c>
      <c r="AS360" s="3">
        <f>Tabela3[[#This Row],[NaturalGas(kBtu)]]+Tabela3[[#This Row],[Electricity(kBtu)]]+Tabela3[[#This Row],[SteamUse(kBtu)]]</f>
        <v>21070239</v>
      </c>
      <c r="AT360" s="3">
        <f>Tabela3[[#This Row],[SiteEnergyUse(kBtu)]]-Tabela3[[#This Row],[Kolumna1]]</f>
        <v>-517</v>
      </c>
      <c r="AU360">
        <v>546.20000000000005</v>
      </c>
      <c r="AV360">
        <v>4.83</v>
      </c>
      <c r="AW360" t="s">
        <v>55</v>
      </c>
      <c r="AY360" t="s">
        <v>56</v>
      </c>
    </row>
    <row r="361" spans="1:51" hidden="1" x14ac:dyDescent="0.25">
      <c r="A361">
        <v>23008</v>
      </c>
      <c r="B361">
        <v>2015</v>
      </c>
      <c r="C361" t="s">
        <v>47</v>
      </c>
      <c r="D361" t="s">
        <v>148</v>
      </c>
      <c r="E361" t="s">
        <v>7069</v>
      </c>
      <c r="F361" t="s">
        <v>7070</v>
      </c>
      <c r="G361" t="s">
        <v>215</v>
      </c>
      <c r="H361">
        <v>5</v>
      </c>
      <c r="I361" t="s">
        <v>216</v>
      </c>
      <c r="J361" t="s">
        <v>7071</v>
      </c>
      <c r="K361" t="s">
        <v>7072</v>
      </c>
      <c r="L361">
        <v>1952</v>
      </c>
      <c r="M361">
        <v>1</v>
      </c>
      <c r="N361">
        <v>2</v>
      </c>
      <c r="O361" s="3">
        <v>0</v>
      </c>
      <c r="P361" s="3">
        <v>32009</v>
      </c>
      <c r="Q361" s="3" t="s">
        <v>1155</v>
      </c>
      <c r="R361" s="3" t="s">
        <v>267</v>
      </c>
      <c r="S361" s="3">
        <v>17500</v>
      </c>
      <c r="T361" s="3" t="s">
        <v>198</v>
      </c>
      <c r="U361" s="3">
        <v>15770</v>
      </c>
      <c r="V361" s="3" t="s">
        <v>143</v>
      </c>
      <c r="W361" s="3">
        <v>4000</v>
      </c>
      <c r="X361" s="3">
        <f>Tabela3[[#This Row],[PropertyGFABuilding(s)]]+Tabela3[[#This Row],[PropertyGFAParking]]</f>
        <v>32009</v>
      </c>
      <c r="Y361" s="3">
        <f>Tabela3[[#This Row],[LargestPropertyUseTypeGFA]]+Tabela3[[#This Row],[SecondLargestPropertyUseTypeGFA]]+Tabela3[[#This Row],[ThirdLargestPropertyUseTypeGFA]]</f>
        <v>37270</v>
      </c>
      <c r="Z361" s="3">
        <f>Tabela3[[#This Row],[GFA total]]-Tabela3[[#This Row],[Kolumna3]]</f>
        <v>-5261</v>
      </c>
      <c r="AC361">
        <v>52.9</v>
      </c>
      <c r="AD361">
        <v>60.8</v>
      </c>
      <c r="AE361">
        <v>132</v>
      </c>
      <c r="AF361">
        <v>140.30000000000001</v>
      </c>
      <c r="AG361" s="3">
        <v>1972156</v>
      </c>
      <c r="AH361" s="3">
        <v>6729275.5292896004</v>
      </c>
      <c r="AI361" s="3">
        <v>2265369</v>
      </c>
      <c r="AJ361" s="3">
        <v>7729759.8042503996</v>
      </c>
      <c r="AK361" s="3">
        <v>0</v>
      </c>
      <c r="AL361" s="3">
        <v>0</v>
      </c>
      <c r="AM361" s="3">
        <v>399530</v>
      </c>
      <c r="AN361" s="3">
        <v>1363252</v>
      </c>
      <c r="AO361" s="3">
        <v>6090</v>
      </c>
      <c r="AP361" s="3">
        <v>608961</v>
      </c>
      <c r="AQ361" s="3">
        <v>2077861.1608776001</v>
      </c>
      <c r="AR361" s="3">
        <v>0</v>
      </c>
      <c r="AS361" s="3">
        <f>Tabela3[[#This Row],[NaturalGas(kBtu)]]+Tabela3[[#This Row],[Electricity(kBtu)]]+Tabela3[[#This Row],[SteamUse(kBtu)]]</f>
        <v>1972213</v>
      </c>
      <c r="AT361" s="3">
        <f>Tabela3[[#This Row],[SiteEnergyUse(kBtu)]]-Tabela3[[#This Row],[Kolumna1]]</f>
        <v>-57</v>
      </c>
      <c r="AU361">
        <v>41.85</v>
      </c>
      <c r="AV361">
        <v>1.1200000000000001</v>
      </c>
      <c r="AW361" t="s">
        <v>55</v>
      </c>
      <c r="AY361" t="s">
        <v>56</v>
      </c>
    </row>
    <row r="362" spans="1:51" hidden="1" x14ac:dyDescent="0.25">
      <c r="A362">
        <v>760</v>
      </c>
      <c r="B362">
        <v>2015</v>
      </c>
      <c r="C362" t="s">
        <v>47</v>
      </c>
      <c r="D362" t="s">
        <v>290</v>
      </c>
      <c r="E362" t="s">
        <v>2600</v>
      </c>
      <c r="F362" t="s">
        <v>2601</v>
      </c>
      <c r="G362" t="s">
        <v>51</v>
      </c>
      <c r="H362">
        <v>7</v>
      </c>
      <c r="I362" t="s">
        <v>52</v>
      </c>
      <c r="J362" t="s">
        <v>2602</v>
      </c>
      <c r="K362" t="s">
        <v>2603</v>
      </c>
      <c r="L362">
        <v>1908</v>
      </c>
      <c r="M362">
        <v>1</v>
      </c>
      <c r="N362">
        <v>10</v>
      </c>
      <c r="O362" s="3">
        <v>0</v>
      </c>
      <c r="P362" s="3">
        <v>132998</v>
      </c>
      <c r="Q362" s="3" t="s">
        <v>305</v>
      </c>
      <c r="R362" s="3" t="s">
        <v>143</v>
      </c>
      <c r="S362" s="3">
        <v>84731</v>
      </c>
      <c r="T362" s="3" t="s">
        <v>198</v>
      </c>
      <c r="U362" s="3">
        <v>53526</v>
      </c>
      <c r="X362" s="3">
        <f>Tabela3[[#This Row],[PropertyGFABuilding(s)]]+Tabela3[[#This Row],[PropertyGFAParking]]</f>
        <v>132998</v>
      </c>
      <c r="Y362" s="3">
        <f>Tabela3[[#This Row],[LargestPropertyUseTypeGFA]]+Tabela3[[#This Row],[SecondLargestPropertyUseTypeGFA]]+Tabela3[[#This Row],[ThirdLargestPropertyUseTypeGFA]]</f>
        <v>138257</v>
      </c>
      <c r="Z362" s="3">
        <f>Tabela3[[#This Row],[GFA total]]-Tabela3[[#This Row],[Kolumna3]]</f>
        <v>-5259</v>
      </c>
      <c r="AB362">
        <v>87</v>
      </c>
      <c r="AC362">
        <v>37.700000000000003</v>
      </c>
      <c r="AD362">
        <v>41.4</v>
      </c>
      <c r="AE362">
        <v>95</v>
      </c>
      <c r="AF362">
        <v>99.5</v>
      </c>
      <c r="AG362" s="3">
        <v>5207349</v>
      </c>
      <c r="AH362" s="3">
        <v>17768212.1486184</v>
      </c>
      <c r="AI362" s="3">
        <v>5730011</v>
      </c>
      <c r="AJ362" s="3">
        <v>19551608.901557598</v>
      </c>
      <c r="AK362" s="3">
        <v>1663608</v>
      </c>
      <c r="AL362" s="3">
        <v>5676466.0628928002</v>
      </c>
      <c r="AM362" s="3">
        <v>1038611</v>
      </c>
      <c r="AN362" s="3">
        <v>3543888</v>
      </c>
      <c r="AO362" s="3">
        <v>0</v>
      </c>
      <c r="AP362" s="3">
        <v>0</v>
      </c>
      <c r="AQ362" s="3">
        <v>0</v>
      </c>
      <c r="AR362" s="3">
        <v>0</v>
      </c>
      <c r="AS362" s="3">
        <f>Tabela3[[#This Row],[NaturalGas(kBtu)]]+Tabela3[[#This Row],[Electricity(kBtu)]]+Tabela3[[#This Row],[SteamUse(kBtu)]]</f>
        <v>5207496</v>
      </c>
      <c r="AT362" s="3">
        <f>Tabela3[[#This Row],[SiteEnergyUse(kBtu)]]-Tabela3[[#This Row],[Kolumna1]]</f>
        <v>-147</v>
      </c>
      <c r="AU362">
        <v>153.12</v>
      </c>
      <c r="AV362">
        <v>1.04</v>
      </c>
      <c r="AW362" t="s">
        <v>70</v>
      </c>
      <c r="AY362" t="s">
        <v>56</v>
      </c>
    </row>
    <row r="363" spans="1:51" hidden="1" x14ac:dyDescent="0.25">
      <c r="A363">
        <v>26808</v>
      </c>
      <c r="B363">
        <v>2015</v>
      </c>
      <c r="C363" t="s">
        <v>168</v>
      </c>
      <c r="D363" t="s">
        <v>169</v>
      </c>
      <c r="E363" t="s">
        <v>11461</v>
      </c>
      <c r="F363" t="s">
        <v>11462</v>
      </c>
      <c r="G363" t="s">
        <v>257</v>
      </c>
      <c r="H363">
        <v>6</v>
      </c>
      <c r="I363" t="s">
        <v>277</v>
      </c>
      <c r="J363" t="s">
        <v>11463</v>
      </c>
      <c r="K363" t="s">
        <v>11464</v>
      </c>
      <c r="L363">
        <v>1970</v>
      </c>
      <c r="M363">
        <v>1</v>
      </c>
      <c r="N363">
        <v>1</v>
      </c>
      <c r="O363" s="3">
        <v>0</v>
      </c>
      <c r="P363" s="3">
        <v>42239</v>
      </c>
      <c r="Q363" s="3" t="s">
        <v>169</v>
      </c>
      <c r="R363" s="3" t="s">
        <v>169</v>
      </c>
      <c r="S363" s="3">
        <v>47470</v>
      </c>
      <c r="X363" s="3">
        <f>Tabela3[[#This Row],[PropertyGFABuilding(s)]]+Tabela3[[#This Row],[PropertyGFAParking]]</f>
        <v>42239</v>
      </c>
      <c r="Y363" s="3">
        <f>Tabela3[[#This Row],[LargestPropertyUseTypeGFA]]+Tabela3[[#This Row],[SecondLargestPropertyUseTypeGFA]]+Tabela3[[#This Row],[ThirdLargestPropertyUseTypeGFA]]</f>
        <v>47470</v>
      </c>
      <c r="Z363" s="3">
        <f>Tabela3[[#This Row],[GFA total]]-Tabela3[[#This Row],[Kolumna3]]</f>
        <v>-5231</v>
      </c>
      <c r="AB363">
        <v>71</v>
      </c>
      <c r="AC363">
        <v>48.5</v>
      </c>
      <c r="AD363">
        <v>58.5</v>
      </c>
      <c r="AE363">
        <v>100.1</v>
      </c>
      <c r="AF363">
        <v>110.6</v>
      </c>
      <c r="AG363" s="3">
        <v>2196843</v>
      </c>
      <c r="AH363" s="3">
        <v>7495939.3889688002</v>
      </c>
      <c r="AI363" s="3">
        <v>2649612</v>
      </c>
      <c r="AJ363" s="3">
        <v>9040851.3290592004</v>
      </c>
      <c r="AK363" s="3">
        <v>0</v>
      </c>
      <c r="AL363" s="3">
        <v>0</v>
      </c>
      <c r="AM363" s="3">
        <v>311941</v>
      </c>
      <c r="AN363" s="3">
        <v>1064387</v>
      </c>
      <c r="AO363" s="3">
        <v>11325</v>
      </c>
      <c r="AP363" s="3">
        <v>1132500</v>
      </c>
      <c r="AQ363" s="3">
        <v>3864250.3620000002</v>
      </c>
      <c r="AR363" s="3">
        <v>0</v>
      </c>
      <c r="AS363" s="3">
        <f>Tabela3[[#This Row],[NaturalGas(kBtu)]]+Tabela3[[#This Row],[Electricity(kBtu)]]+Tabela3[[#This Row],[SteamUse(kBtu)]]</f>
        <v>2196887</v>
      </c>
      <c r="AT363" s="3">
        <f>Tabela3[[#This Row],[SiteEnergyUse(kBtu)]]-Tabela3[[#This Row],[Kolumna1]]</f>
        <v>-44</v>
      </c>
      <c r="AU363">
        <v>67.569999999999993</v>
      </c>
      <c r="AV363">
        <v>1.49</v>
      </c>
      <c r="AW363" t="s">
        <v>70</v>
      </c>
      <c r="AY363" t="s">
        <v>56</v>
      </c>
    </row>
    <row r="364" spans="1:51" hidden="1" x14ac:dyDescent="0.25">
      <c r="A364">
        <v>374</v>
      </c>
      <c r="B364">
        <v>2015</v>
      </c>
      <c r="C364" t="s">
        <v>47</v>
      </c>
      <c r="D364" t="s">
        <v>148</v>
      </c>
      <c r="E364" t="s">
        <v>1219</v>
      </c>
      <c r="F364" t="s">
        <v>1220</v>
      </c>
      <c r="G364" t="s">
        <v>78</v>
      </c>
      <c r="H364">
        <v>7</v>
      </c>
      <c r="I364" t="s">
        <v>52</v>
      </c>
      <c r="J364" t="s">
        <v>1221</v>
      </c>
      <c r="K364" t="s">
        <v>1222</v>
      </c>
      <c r="L364">
        <v>1980</v>
      </c>
      <c r="M364">
        <v>1</v>
      </c>
      <c r="N364">
        <v>4</v>
      </c>
      <c r="O364" s="3">
        <v>38700</v>
      </c>
      <c r="P364" s="3">
        <v>65497</v>
      </c>
      <c r="Q364" s="3" t="s">
        <v>815</v>
      </c>
      <c r="R364" s="3" t="s">
        <v>816</v>
      </c>
      <c r="S364" s="3">
        <v>42389</v>
      </c>
      <c r="T364" s="3" t="s">
        <v>62</v>
      </c>
      <c r="U364" s="3">
        <v>38700</v>
      </c>
      <c r="V364" s="3" t="s">
        <v>143</v>
      </c>
      <c r="W364" s="3">
        <v>28258</v>
      </c>
      <c r="X364" s="3">
        <f>Tabela3[[#This Row],[PropertyGFABuilding(s)]]+Tabela3[[#This Row],[PropertyGFAParking]]</f>
        <v>104197</v>
      </c>
      <c r="Y364" s="3">
        <f>Tabela3[[#This Row],[LargestPropertyUseTypeGFA]]+Tabela3[[#This Row],[SecondLargestPropertyUseTypeGFA]]+Tabela3[[#This Row],[ThirdLargestPropertyUseTypeGFA]]</f>
        <v>109347</v>
      </c>
      <c r="Z364" s="3">
        <f>Tabela3[[#This Row],[GFA total]]-Tabela3[[#This Row],[Kolumna3]]</f>
        <v>-5150</v>
      </c>
      <c r="AC364">
        <v>99.1</v>
      </c>
      <c r="AD364">
        <v>103.4</v>
      </c>
      <c r="AE364">
        <v>293.8</v>
      </c>
      <c r="AF364">
        <v>307.3</v>
      </c>
      <c r="AG364" s="3">
        <v>7004126</v>
      </c>
      <c r="AH364" s="3">
        <v>23899069.696241599</v>
      </c>
      <c r="AI364" s="3">
        <v>7308270</v>
      </c>
      <c r="AJ364" s="3">
        <v>24936852.091031998</v>
      </c>
      <c r="AK364" s="3">
        <v>0</v>
      </c>
      <c r="AL364" s="3">
        <v>0</v>
      </c>
      <c r="AM364" s="3">
        <v>1879337</v>
      </c>
      <c r="AN364" s="3">
        <v>6412564</v>
      </c>
      <c r="AO364" s="3">
        <v>5918</v>
      </c>
      <c r="AP364" s="3">
        <v>591829</v>
      </c>
      <c r="AQ364" s="3">
        <v>2019404.3509863999</v>
      </c>
      <c r="AR364" s="3">
        <v>0</v>
      </c>
      <c r="AS364" s="3">
        <f>Tabela3[[#This Row],[NaturalGas(kBtu)]]+Tabela3[[#This Row],[Electricity(kBtu)]]+Tabela3[[#This Row],[SteamUse(kBtu)]]</f>
        <v>7004393</v>
      </c>
      <c r="AT364" s="3">
        <f>Tabela3[[#This Row],[SiteEnergyUse(kBtu)]]-Tabela3[[#This Row],[Kolumna1]]</f>
        <v>-267</v>
      </c>
      <c r="AU364">
        <v>76.13</v>
      </c>
      <c r="AV364">
        <v>0.47</v>
      </c>
      <c r="AW364" t="s">
        <v>55</v>
      </c>
      <c r="AY364" t="s">
        <v>56</v>
      </c>
    </row>
    <row r="365" spans="1:51" hidden="1" x14ac:dyDescent="0.25">
      <c r="A365">
        <v>460</v>
      </c>
      <c r="B365">
        <v>2015</v>
      </c>
      <c r="C365" t="s">
        <v>47</v>
      </c>
      <c r="D365" t="s">
        <v>290</v>
      </c>
      <c r="E365" t="s">
        <v>1562</v>
      </c>
      <c r="F365" t="s">
        <v>1563</v>
      </c>
      <c r="G365" t="s">
        <v>257</v>
      </c>
      <c r="H365">
        <v>5</v>
      </c>
      <c r="I365" t="s">
        <v>216</v>
      </c>
      <c r="J365" t="s">
        <v>1564</v>
      </c>
      <c r="K365" t="s">
        <v>1565</v>
      </c>
      <c r="L365">
        <v>1983</v>
      </c>
      <c r="M365">
        <v>1</v>
      </c>
      <c r="N365">
        <v>5</v>
      </c>
      <c r="O365" s="3">
        <v>0</v>
      </c>
      <c r="P365" s="3">
        <v>122250</v>
      </c>
      <c r="Q365" s="3" t="s">
        <v>1566</v>
      </c>
      <c r="R365" s="3" t="s">
        <v>143</v>
      </c>
      <c r="S365" s="3">
        <v>91281</v>
      </c>
      <c r="T365" s="3" t="s">
        <v>1567</v>
      </c>
      <c r="U365" s="3">
        <v>30177</v>
      </c>
      <c r="V365" s="3" t="s">
        <v>1568</v>
      </c>
      <c r="W365" s="3">
        <v>5931</v>
      </c>
      <c r="X365" s="3">
        <f>Tabela3[[#This Row],[PropertyGFABuilding(s)]]+Tabela3[[#This Row],[PropertyGFAParking]]</f>
        <v>122250</v>
      </c>
      <c r="Y365" s="3">
        <f>Tabela3[[#This Row],[LargestPropertyUseTypeGFA]]+Tabela3[[#This Row],[SecondLargestPropertyUseTypeGFA]]+Tabela3[[#This Row],[ThirdLargestPropertyUseTypeGFA]]</f>
        <v>127389</v>
      </c>
      <c r="Z365" s="3">
        <f>Tabela3[[#This Row],[GFA total]]-Tabela3[[#This Row],[Kolumna3]]</f>
        <v>-5139</v>
      </c>
      <c r="AA365" t="s">
        <v>1569</v>
      </c>
      <c r="AB365">
        <v>91</v>
      </c>
      <c r="AC365">
        <v>47.3</v>
      </c>
      <c r="AD365">
        <v>47.3</v>
      </c>
      <c r="AE365">
        <v>148.4</v>
      </c>
      <c r="AF365">
        <v>148.4</v>
      </c>
      <c r="AG365" s="3">
        <v>6022054</v>
      </c>
      <c r="AH365" s="3">
        <v>20548100.9708464</v>
      </c>
      <c r="AI365" s="3">
        <v>6022054</v>
      </c>
      <c r="AJ365" s="3">
        <v>20548100.9708464</v>
      </c>
      <c r="AK365" s="3">
        <v>0</v>
      </c>
      <c r="AL365" s="3">
        <v>0</v>
      </c>
      <c r="AM365" s="3">
        <v>1764963</v>
      </c>
      <c r="AN365" s="3">
        <v>6022304</v>
      </c>
      <c r="AO365" s="3">
        <v>0</v>
      </c>
      <c r="AP365" s="3">
        <v>0</v>
      </c>
      <c r="AQ365" s="3">
        <v>0</v>
      </c>
      <c r="AR365" s="3">
        <v>0</v>
      </c>
      <c r="AS365" s="3">
        <f>Tabela3[[#This Row],[NaturalGas(kBtu)]]+Tabela3[[#This Row],[Electricity(kBtu)]]+Tabela3[[#This Row],[SteamUse(kBtu)]]</f>
        <v>6022304</v>
      </c>
      <c r="AT365" s="3">
        <f>Tabela3[[#This Row],[SiteEnergyUse(kBtu)]]-Tabela3[[#This Row],[Kolumna1]]</f>
        <v>-250</v>
      </c>
      <c r="AU365">
        <v>41.98</v>
      </c>
      <c r="AV365">
        <v>0.13</v>
      </c>
      <c r="AW365" t="s">
        <v>55</v>
      </c>
      <c r="AY365" t="s">
        <v>56</v>
      </c>
    </row>
    <row r="366" spans="1:51" hidden="1" x14ac:dyDescent="0.25">
      <c r="A366">
        <v>20209</v>
      </c>
      <c r="B366">
        <v>2015</v>
      </c>
      <c r="C366" t="s">
        <v>311</v>
      </c>
      <c r="D366" t="s">
        <v>312</v>
      </c>
      <c r="E366" t="s">
        <v>4044</v>
      </c>
      <c r="F366" t="s">
        <v>4045</v>
      </c>
      <c r="G366" t="s">
        <v>251</v>
      </c>
      <c r="H366">
        <v>7</v>
      </c>
      <c r="I366" t="s">
        <v>222</v>
      </c>
      <c r="J366" t="s">
        <v>4046</v>
      </c>
      <c r="K366" t="s">
        <v>4047</v>
      </c>
      <c r="L366">
        <v>1977</v>
      </c>
      <c r="M366">
        <v>1</v>
      </c>
      <c r="N366">
        <v>4</v>
      </c>
      <c r="O366" s="3">
        <v>5110</v>
      </c>
      <c r="P366" s="3">
        <v>17284</v>
      </c>
      <c r="Q366" s="3" t="s">
        <v>2959</v>
      </c>
      <c r="R366" s="3" t="s">
        <v>108</v>
      </c>
      <c r="S366" s="3">
        <v>22394</v>
      </c>
      <c r="T366" s="3" t="s">
        <v>62</v>
      </c>
      <c r="U366" s="3">
        <v>5110</v>
      </c>
      <c r="X366" s="3">
        <f>Tabela3[[#This Row],[PropertyGFABuilding(s)]]+Tabela3[[#This Row],[PropertyGFAParking]]</f>
        <v>22394</v>
      </c>
      <c r="Y366" s="3">
        <f>Tabela3[[#This Row],[LargestPropertyUseTypeGFA]]+Tabela3[[#This Row],[SecondLargestPropertyUseTypeGFA]]+Tabela3[[#This Row],[ThirdLargestPropertyUseTypeGFA]]</f>
        <v>27504</v>
      </c>
      <c r="Z366" s="3">
        <f>Tabela3[[#This Row],[GFA total]]-Tabela3[[#This Row],[Kolumna3]]</f>
        <v>-5110</v>
      </c>
      <c r="AB366">
        <v>73</v>
      </c>
      <c r="AC366">
        <v>33.5</v>
      </c>
      <c r="AD366">
        <v>37.200000000000003</v>
      </c>
      <c r="AE366">
        <v>105.1</v>
      </c>
      <c r="AF366">
        <v>116.7</v>
      </c>
      <c r="AG366" s="3">
        <v>749207</v>
      </c>
      <c r="AH366" s="3">
        <v>2556400.3717112001</v>
      </c>
      <c r="AI366" s="3">
        <v>832240</v>
      </c>
      <c r="AJ366" s="3">
        <v>2839720.7251840001</v>
      </c>
      <c r="AK366" s="3">
        <v>0</v>
      </c>
      <c r="AL366" s="3">
        <v>0</v>
      </c>
      <c r="AM366" s="3">
        <v>219580</v>
      </c>
      <c r="AN366" s="3">
        <v>749238</v>
      </c>
      <c r="AO366" s="3">
        <v>0</v>
      </c>
      <c r="AP366" s="3">
        <v>0</v>
      </c>
      <c r="AQ366" s="3">
        <v>0</v>
      </c>
      <c r="AR366" s="3">
        <v>0</v>
      </c>
      <c r="AS366" s="3">
        <f>Tabela3[[#This Row],[NaturalGas(kBtu)]]+Tabela3[[#This Row],[Electricity(kBtu)]]+Tabela3[[#This Row],[SteamUse(kBtu)]]</f>
        <v>749238</v>
      </c>
      <c r="AT366" s="3">
        <f>Tabela3[[#This Row],[SiteEnergyUse(kBtu)]]-Tabela3[[#This Row],[Kolumna1]]</f>
        <v>-31</v>
      </c>
      <c r="AU366">
        <v>5.22</v>
      </c>
      <c r="AV366">
        <v>0.09</v>
      </c>
      <c r="AW366" t="s">
        <v>55</v>
      </c>
      <c r="AY366" t="s">
        <v>56</v>
      </c>
    </row>
    <row r="367" spans="1:51" hidden="1" x14ac:dyDescent="0.25">
      <c r="A367">
        <v>22650</v>
      </c>
      <c r="B367">
        <v>2015</v>
      </c>
      <c r="C367" t="s">
        <v>47</v>
      </c>
      <c r="D367" t="s">
        <v>267</v>
      </c>
      <c r="E367" t="s">
        <v>6810</v>
      </c>
      <c r="F367" t="s">
        <v>6811</v>
      </c>
      <c r="G367" t="s">
        <v>262</v>
      </c>
      <c r="H367">
        <v>6</v>
      </c>
      <c r="I367" t="s">
        <v>263</v>
      </c>
      <c r="J367" t="s">
        <v>6812</v>
      </c>
      <c r="K367" t="s">
        <v>6813</v>
      </c>
      <c r="L367">
        <v>1927</v>
      </c>
      <c r="M367">
        <v>1</v>
      </c>
      <c r="N367">
        <v>4</v>
      </c>
      <c r="O367" s="3">
        <v>0</v>
      </c>
      <c r="P367" s="3">
        <v>42500</v>
      </c>
      <c r="Q367" s="3" t="s">
        <v>2142</v>
      </c>
      <c r="R367" s="3" t="s">
        <v>267</v>
      </c>
      <c r="S367" s="3">
        <v>42500</v>
      </c>
      <c r="T367" s="3" t="s">
        <v>198</v>
      </c>
      <c r="U367" s="3">
        <v>5091</v>
      </c>
      <c r="X367" s="3">
        <f>Tabela3[[#This Row],[PropertyGFABuilding(s)]]+Tabela3[[#This Row],[PropertyGFAParking]]</f>
        <v>42500</v>
      </c>
      <c r="Y367" s="3">
        <f>Tabela3[[#This Row],[LargestPropertyUseTypeGFA]]+Tabela3[[#This Row],[SecondLargestPropertyUseTypeGFA]]+Tabela3[[#This Row],[ThirdLargestPropertyUseTypeGFA]]</f>
        <v>47591</v>
      </c>
      <c r="Z367" s="3">
        <f>Tabela3[[#This Row],[GFA total]]-Tabela3[[#This Row],[Kolumna3]]</f>
        <v>-5091</v>
      </c>
      <c r="AB367">
        <v>100</v>
      </c>
      <c r="AC367">
        <v>4.8</v>
      </c>
      <c r="AD367">
        <v>5.5</v>
      </c>
      <c r="AE367">
        <v>14.9</v>
      </c>
      <c r="AF367">
        <v>17.100000000000001</v>
      </c>
      <c r="AG367" s="3">
        <v>226375</v>
      </c>
      <c r="AH367" s="3">
        <v>772423.55469999998</v>
      </c>
      <c r="AI367" s="3">
        <v>259455</v>
      </c>
      <c r="AJ367" s="3">
        <v>885297.19882799999</v>
      </c>
      <c r="AK367" s="3">
        <v>0</v>
      </c>
      <c r="AL367" s="3">
        <v>0</v>
      </c>
      <c r="AM367" s="3">
        <v>66347</v>
      </c>
      <c r="AN367" s="3">
        <v>226384</v>
      </c>
      <c r="AO367" s="3">
        <v>0</v>
      </c>
      <c r="AP367" s="3">
        <v>0</v>
      </c>
      <c r="AQ367" s="3">
        <v>0</v>
      </c>
      <c r="AR367" s="3">
        <v>0</v>
      </c>
      <c r="AS367" s="3">
        <f>Tabela3[[#This Row],[NaturalGas(kBtu)]]+Tabela3[[#This Row],[Electricity(kBtu)]]+Tabela3[[#This Row],[SteamUse(kBtu)]]</f>
        <v>226384</v>
      </c>
      <c r="AT367" s="3">
        <f>Tabela3[[#This Row],[SiteEnergyUse(kBtu)]]-Tabela3[[#This Row],[Kolumna1]]</f>
        <v>-9</v>
      </c>
      <c r="AU367">
        <v>1.58</v>
      </c>
      <c r="AV367">
        <v>0.01</v>
      </c>
      <c r="AW367" t="s">
        <v>70</v>
      </c>
      <c r="AY367" t="s">
        <v>56</v>
      </c>
    </row>
    <row r="368" spans="1:51" hidden="1" x14ac:dyDescent="0.25">
      <c r="A368">
        <v>19533</v>
      </c>
      <c r="B368">
        <v>2015</v>
      </c>
      <c r="C368" t="s">
        <v>311</v>
      </c>
      <c r="D368" t="s">
        <v>312</v>
      </c>
      <c r="E368" t="s">
        <v>3054</v>
      </c>
      <c r="F368" t="s">
        <v>3055</v>
      </c>
      <c r="G368" t="s">
        <v>867</v>
      </c>
      <c r="H368">
        <v>1</v>
      </c>
      <c r="I368" t="s">
        <v>372</v>
      </c>
      <c r="J368" t="s">
        <v>3056</v>
      </c>
      <c r="K368" t="s">
        <v>3057</v>
      </c>
      <c r="L368">
        <v>1978</v>
      </c>
      <c r="M368">
        <v>1</v>
      </c>
      <c r="N368">
        <v>4</v>
      </c>
      <c r="O368" s="3">
        <v>0</v>
      </c>
      <c r="P368" s="3">
        <v>22445</v>
      </c>
      <c r="Q368" s="3" t="s">
        <v>2959</v>
      </c>
      <c r="R368" s="3" t="s">
        <v>108</v>
      </c>
      <c r="S368" s="3">
        <v>20996</v>
      </c>
      <c r="T368" s="3" t="s">
        <v>62</v>
      </c>
      <c r="U368" s="3">
        <v>6526</v>
      </c>
      <c r="X368" s="3">
        <f>Tabela3[[#This Row],[PropertyGFABuilding(s)]]+Tabela3[[#This Row],[PropertyGFAParking]]</f>
        <v>22445</v>
      </c>
      <c r="Y368" s="3">
        <f>Tabela3[[#This Row],[LargestPropertyUseTypeGFA]]+Tabela3[[#This Row],[SecondLargestPropertyUseTypeGFA]]+Tabela3[[#This Row],[ThirdLargestPropertyUseTypeGFA]]</f>
        <v>27522</v>
      </c>
      <c r="Z368" s="3">
        <f>Tabela3[[#This Row],[GFA total]]-Tabela3[[#This Row],[Kolumna3]]</f>
        <v>-5077</v>
      </c>
      <c r="AC368">
        <v>20.5</v>
      </c>
      <c r="AD368">
        <v>24.3</v>
      </c>
      <c r="AE368">
        <v>64.2</v>
      </c>
      <c r="AF368">
        <v>76.400000000000006</v>
      </c>
      <c r="AG368" s="3">
        <v>429591</v>
      </c>
      <c r="AH368" s="3">
        <v>1465825.3220856001</v>
      </c>
      <c r="AI368" s="3">
        <v>510811</v>
      </c>
      <c r="AJ368" s="3">
        <v>1742959.4628375999</v>
      </c>
      <c r="AK368" s="3">
        <v>0</v>
      </c>
      <c r="AL368" s="3">
        <v>0</v>
      </c>
      <c r="AM368" s="3">
        <v>125906</v>
      </c>
      <c r="AN368" s="3">
        <v>429609</v>
      </c>
      <c r="AO368" s="3">
        <v>0</v>
      </c>
      <c r="AP368" s="3">
        <v>0</v>
      </c>
      <c r="AQ368" s="3">
        <v>0</v>
      </c>
      <c r="AR368" s="3">
        <v>0</v>
      </c>
      <c r="AS368" s="3">
        <f>Tabela3[[#This Row],[NaturalGas(kBtu)]]+Tabela3[[#This Row],[Electricity(kBtu)]]+Tabela3[[#This Row],[SteamUse(kBtu)]]</f>
        <v>429609</v>
      </c>
      <c r="AT368" s="3">
        <f>Tabela3[[#This Row],[SiteEnergyUse(kBtu)]]-Tabela3[[#This Row],[Kolumna1]]</f>
        <v>-18</v>
      </c>
      <c r="AU368">
        <v>2.99</v>
      </c>
      <c r="AV368">
        <v>0.05</v>
      </c>
      <c r="AW368" t="s">
        <v>55</v>
      </c>
      <c r="AY368" t="s">
        <v>56</v>
      </c>
    </row>
    <row r="369" spans="1:52" hidden="1" x14ac:dyDescent="0.25">
      <c r="A369">
        <v>265</v>
      </c>
      <c r="B369">
        <v>2015</v>
      </c>
      <c r="C369" t="s">
        <v>102</v>
      </c>
      <c r="D369" t="s">
        <v>103</v>
      </c>
      <c r="E369" t="s">
        <v>829</v>
      </c>
      <c r="F369" t="s">
        <v>830</v>
      </c>
      <c r="G369" t="s">
        <v>78</v>
      </c>
      <c r="H369">
        <v>7</v>
      </c>
      <c r="I369" t="s">
        <v>52</v>
      </c>
      <c r="J369" t="s">
        <v>831</v>
      </c>
      <c r="K369" t="s">
        <v>832</v>
      </c>
      <c r="L369">
        <v>2003</v>
      </c>
      <c r="M369">
        <v>1</v>
      </c>
      <c r="N369">
        <v>7</v>
      </c>
      <c r="O369" s="3">
        <v>0</v>
      </c>
      <c r="P369" s="3">
        <v>116947</v>
      </c>
      <c r="Q369" s="3" t="s">
        <v>833</v>
      </c>
      <c r="R369" s="3" t="s">
        <v>108</v>
      </c>
      <c r="S369" s="3">
        <v>81740</v>
      </c>
      <c r="T369" s="3" t="s">
        <v>143</v>
      </c>
      <c r="U369" s="3">
        <v>27403</v>
      </c>
      <c r="V369" s="3" t="s">
        <v>608</v>
      </c>
      <c r="W369" s="3">
        <v>12851</v>
      </c>
      <c r="X369" s="3">
        <f>Tabela3[[#This Row],[PropertyGFABuilding(s)]]+Tabela3[[#This Row],[PropertyGFAParking]]</f>
        <v>116947</v>
      </c>
      <c r="Y369" s="3">
        <f>Tabela3[[#This Row],[LargestPropertyUseTypeGFA]]+Tabela3[[#This Row],[SecondLargestPropertyUseTypeGFA]]+Tabela3[[#This Row],[ThirdLargestPropertyUseTypeGFA]]</f>
        <v>121994</v>
      </c>
      <c r="Z369" s="3">
        <f>Tabela3[[#This Row],[GFA total]]-Tabela3[[#This Row],[Kolumna3]]</f>
        <v>-5047</v>
      </c>
      <c r="AC369">
        <v>77.099999999999994</v>
      </c>
      <c r="AD369">
        <v>82.8</v>
      </c>
      <c r="AE369">
        <v>171.4</v>
      </c>
      <c r="AF369">
        <v>175.2</v>
      </c>
      <c r="AG369" s="3">
        <v>9689634</v>
      </c>
      <c r="AH369" s="3">
        <v>33062403.260174401</v>
      </c>
      <c r="AI369" s="3">
        <v>10408839</v>
      </c>
      <c r="AJ369" s="3">
        <v>35516432.559602402</v>
      </c>
      <c r="AK369" s="3">
        <v>0</v>
      </c>
      <c r="AL369" s="3">
        <v>0</v>
      </c>
      <c r="AM369" s="3">
        <v>1594675</v>
      </c>
      <c r="AN369" s="3">
        <v>5441257</v>
      </c>
      <c r="AO369" s="3">
        <v>42486</v>
      </c>
      <c r="AP369" s="3">
        <v>4248603</v>
      </c>
      <c r="AQ369" s="3">
        <v>14496835.038184799</v>
      </c>
      <c r="AR369" s="3">
        <v>0</v>
      </c>
      <c r="AS369" s="3">
        <f>Tabela3[[#This Row],[NaturalGas(kBtu)]]+Tabela3[[#This Row],[Electricity(kBtu)]]+Tabela3[[#This Row],[SteamUse(kBtu)]]</f>
        <v>9689860</v>
      </c>
      <c r="AT369" s="3">
        <f>Tabela3[[#This Row],[SiteEnergyUse(kBtu)]]-Tabela3[[#This Row],[Kolumna1]]</f>
        <v>-226</v>
      </c>
      <c r="AU369">
        <v>263.57</v>
      </c>
      <c r="AV369">
        <v>2.0499999999999998</v>
      </c>
      <c r="AW369" t="s">
        <v>55</v>
      </c>
      <c r="AY369" t="s">
        <v>56</v>
      </c>
    </row>
    <row r="370" spans="1:52" hidden="1" x14ac:dyDescent="0.25">
      <c r="A370">
        <v>20389</v>
      </c>
      <c r="B370">
        <v>2015</v>
      </c>
      <c r="C370" t="s">
        <v>311</v>
      </c>
      <c r="D370" t="s">
        <v>312</v>
      </c>
      <c r="E370" t="s">
        <v>4290</v>
      </c>
      <c r="F370" t="s">
        <v>4291</v>
      </c>
      <c r="G370" t="s">
        <v>352</v>
      </c>
      <c r="H370">
        <v>7</v>
      </c>
      <c r="I370" t="s">
        <v>222</v>
      </c>
      <c r="J370" t="s">
        <v>4292</v>
      </c>
      <c r="K370" t="s">
        <v>4293</v>
      </c>
      <c r="L370">
        <v>1984</v>
      </c>
      <c r="M370">
        <v>1</v>
      </c>
      <c r="N370">
        <v>4</v>
      </c>
      <c r="O370" s="3">
        <v>0</v>
      </c>
      <c r="P370" s="3">
        <v>26568</v>
      </c>
      <c r="Q370" s="3" t="s">
        <v>2959</v>
      </c>
      <c r="R370" s="3" t="s">
        <v>108</v>
      </c>
      <c r="S370" s="3">
        <v>26568</v>
      </c>
      <c r="T370" s="3" t="s">
        <v>62</v>
      </c>
      <c r="U370" s="3">
        <v>5000</v>
      </c>
      <c r="X370" s="3">
        <f>Tabela3[[#This Row],[PropertyGFABuilding(s)]]+Tabela3[[#This Row],[PropertyGFAParking]]</f>
        <v>26568</v>
      </c>
      <c r="Y370" s="3">
        <f>Tabela3[[#This Row],[LargestPropertyUseTypeGFA]]+Tabela3[[#This Row],[SecondLargestPropertyUseTypeGFA]]+Tabela3[[#This Row],[ThirdLargestPropertyUseTypeGFA]]</f>
        <v>31568</v>
      </c>
      <c r="Z370" s="3">
        <f>Tabela3[[#This Row],[GFA total]]-Tabela3[[#This Row],[Kolumna3]]</f>
        <v>-5000</v>
      </c>
      <c r="AB370">
        <v>99</v>
      </c>
      <c r="AC370">
        <v>20.8</v>
      </c>
      <c r="AD370">
        <v>24.1</v>
      </c>
      <c r="AE370">
        <v>65.400000000000006</v>
      </c>
      <c r="AF370">
        <v>75.5</v>
      </c>
      <c r="AG370" s="3">
        <v>553476</v>
      </c>
      <c r="AH370" s="3">
        <v>1888538.4842016001</v>
      </c>
      <c r="AI370" s="3">
        <v>639026</v>
      </c>
      <c r="AJ370" s="3">
        <v>2180447.1980816</v>
      </c>
      <c r="AK370" s="3">
        <v>0</v>
      </c>
      <c r="AL370" s="3">
        <v>0</v>
      </c>
      <c r="AM370" s="3">
        <v>162215</v>
      </c>
      <c r="AN370" s="3">
        <v>553499</v>
      </c>
      <c r="AO370" s="3">
        <v>0</v>
      </c>
      <c r="AP370" s="3">
        <v>0</v>
      </c>
      <c r="AQ370" s="3">
        <v>0</v>
      </c>
      <c r="AR370" s="3">
        <v>0</v>
      </c>
      <c r="AS370" s="3">
        <f>Tabela3[[#This Row],[NaturalGas(kBtu)]]+Tabela3[[#This Row],[Electricity(kBtu)]]+Tabela3[[#This Row],[SteamUse(kBtu)]]</f>
        <v>553499</v>
      </c>
      <c r="AT370" s="3">
        <f>Tabela3[[#This Row],[SiteEnergyUse(kBtu)]]-Tabela3[[#This Row],[Kolumna1]]</f>
        <v>-23</v>
      </c>
      <c r="AU370">
        <v>3.86</v>
      </c>
      <c r="AV370">
        <v>0.06</v>
      </c>
      <c r="AW370" t="s">
        <v>55</v>
      </c>
      <c r="AY370" t="s">
        <v>56</v>
      </c>
    </row>
    <row r="371" spans="1:52" hidden="1" x14ac:dyDescent="0.25">
      <c r="A371">
        <v>26852</v>
      </c>
      <c r="B371">
        <v>2015</v>
      </c>
      <c r="C371" t="s">
        <v>311</v>
      </c>
      <c r="D371" t="s">
        <v>312</v>
      </c>
      <c r="E371" t="s">
        <v>11551</v>
      </c>
      <c r="F371" t="s">
        <v>11552</v>
      </c>
      <c r="G371" t="s">
        <v>99</v>
      </c>
      <c r="H371">
        <v>2</v>
      </c>
      <c r="I371" t="s">
        <v>52</v>
      </c>
      <c r="J371" t="s">
        <v>11553</v>
      </c>
      <c r="K371" t="s">
        <v>11554</v>
      </c>
      <c r="L371">
        <v>1920</v>
      </c>
      <c r="M371">
        <v>1</v>
      </c>
      <c r="N371">
        <v>4</v>
      </c>
      <c r="O371" s="3">
        <v>0</v>
      </c>
      <c r="P371" s="3">
        <v>46560</v>
      </c>
      <c r="Q371" s="3" t="s">
        <v>2990</v>
      </c>
      <c r="R371" s="3" t="s">
        <v>108</v>
      </c>
      <c r="S371" s="3">
        <v>46560</v>
      </c>
      <c r="T371" s="3" t="s">
        <v>198</v>
      </c>
      <c r="U371" s="3">
        <v>3000</v>
      </c>
      <c r="V371" s="3" t="s">
        <v>63</v>
      </c>
      <c r="W371" s="3">
        <v>2000</v>
      </c>
      <c r="X371" s="3">
        <f>Tabela3[[#This Row],[PropertyGFABuilding(s)]]+Tabela3[[#This Row],[PropertyGFAParking]]</f>
        <v>46560</v>
      </c>
      <c r="Y371" s="3">
        <f>Tabela3[[#This Row],[LargestPropertyUseTypeGFA]]+Tabela3[[#This Row],[SecondLargestPropertyUseTypeGFA]]+Tabela3[[#This Row],[ThirdLargestPropertyUseTypeGFA]]</f>
        <v>51560</v>
      </c>
      <c r="Z371" s="3">
        <f>Tabela3[[#This Row],[GFA total]]-Tabela3[[#This Row],[Kolumna3]]</f>
        <v>-5000</v>
      </c>
      <c r="AC371">
        <v>135</v>
      </c>
      <c r="AD371">
        <v>135</v>
      </c>
      <c r="AE371">
        <v>214.2</v>
      </c>
      <c r="AF371">
        <v>214.2</v>
      </c>
      <c r="AG371" s="3">
        <v>6960396</v>
      </c>
      <c r="AH371" s="3">
        <v>23749856.7440736</v>
      </c>
      <c r="AI371" s="3">
        <v>6960396</v>
      </c>
      <c r="AJ371" s="3">
        <v>23749856.7440736</v>
      </c>
      <c r="AK371" s="3">
        <v>0</v>
      </c>
      <c r="AL371" s="3">
        <v>0</v>
      </c>
      <c r="AM371" s="3">
        <v>523631</v>
      </c>
      <c r="AN371" s="3">
        <v>1786701</v>
      </c>
      <c r="AO371" s="3">
        <v>51738</v>
      </c>
      <c r="AP371" s="3">
        <v>5173769</v>
      </c>
      <c r="AQ371" s="3">
        <v>17653632.433690399</v>
      </c>
      <c r="AR371" s="3">
        <v>0</v>
      </c>
      <c r="AS371" s="3">
        <f>Tabela3[[#This Row],[NaturalGas(kBtu)]]+Tabela3[[#This Row],[Electricity(kBtu)]]+Tabela3[[#This Row],[SteamUse(kBtu)]]</f>
        <v>6960470</v>
      </c>
      <c r="AT371" s="3">
        <f>Tabela3[[#This Row],[SiteEnergyUse(kBtu)]]-Tabela3[[#This Row],[Kolumna1]]</f>
        <v>-74</v>
      </c>
      <c r="AU371">
        <v>287.23</v>
      </c>
      <c r="AV371">
        <v>6</v>
      </c>
      <c r="AW371" t="s">
        <v>55</v>
      </c>
      <c r="AY371" t="s">
        <v>56</v>
      </c>
      <c r="AZ371" t="s">
        <v>75</v>
      </c>
    </row>
    <row r="372" spans="1:52" hidden="1" x14ac:dyDescent="0.25">
      <c r="A372">
        <v>20917</v>
      </c>
      <c r="B372">
        <v>2015</v>
      </c>
      <c r="C372" t="s">
        <v>47</v>
      </c>
      <c r="D372" t="s">
        <v>169</v>
      </c>
      <c r="E372" t="s">
        <v>4891</v>
      </c>
      <c r="F372" t="s">
        <v>4892</v>
      </c>
      <c r="G372" t="s">
        <v>631</v>
      </c>
      <c r="H372">
        <v>6</v>
      </c>
      <c r="I372" t="s">
        <v>277</v>
      </c>
      <c r="J372" t="s">
        <v>4893</v>
      </c>
      <c r="K372" t="s">
        <v>4894</v>
      </c>
      <c r="L372">
        <v>1922</v>
      </c>
      <c r="M372">
        <v>1</v>
      </c>
      <c r="N372">
        <v>3</v>
      </c>
      <c r="O372" s="3">
        <v>0</v>
      </c>
      <c r="P372" s="3">
        <v>28820</v>
      </c>
      <c r="Q372" s="3" t="s">
        <v>169</v>
      </c>
      <c r="R372" s="3" t="s">
        <v>169</v>
      </c>
      <c r="S372" s="3">
        <v>33780</v>
      </c>
      <c r="X372" s="3">
        <f>Tabela3[[#This Row],[PropertyGFABuilding(s)]]+Tabela3[[#This Row],[PropertyGFAParking]]</f>
        <v>28820</v>
      </c>
      <c r="Y372" s="3">
        <f>Tabela3[[#This Row],[LargestPropertyUseTypeGFA]]+Tabela3[[#This Row],[SecondLargestPropertyUseTypeGFA]]+Tabela3[[#This Row],[ThirdLargestPropertyUseTypeGFA]]</f>
        <v>33780</v>
      </c>
      <c r="Z372" s="3">
        <f>Tabela3[[#This Row],[GFA total]]-Tabela3[[#This Row],[Kolumna3]]</f>
        <v>-4960</v>
      </c>
      <c r="AB372">
        <v>45</v>
      </c>
      <c r="AC372">
        <v>75</v>
      </c>
      <c r="AD372">
        <v>95.6</v>
      </c>
      <c r="AE372">
        <v>120.2</v>
      </c>
      <c r="AF372">
        <v>145.6</v>
      </c>
      <c r="AG372" s="3">
        <v>2534671</v>
      </c>
      <c r="AH372" s="3">
        <v>8648656.3614135999</v>
      </c>
      <c r="AI372" s="3">
        <v>3230169</v>
      </c>
      <c r="AJ372" s="3">
        <v>11021794.0199304</v>
      </c>
      <c r="AK372" s="3">
        <v>0</v>
      </c>
      <c r="AL372" s="3">
        <v>0</v>
      </c>
      <c r="AM372" s="3">
        <v>195948</v>
      </c>
      <c r="AN372" s="3">
        <v>668603</v>
      </c>
      <c r="AO372" s="3">
        <v>18661</v>
      </c>
      <c r="AP372" s="3">
        <v>1866095</v>
      </c>
      <c r="AQ372" s="3">
        <v>6367380.3790520001</v>
      </c>
      <c r="AR372" s="3">
        <v>0</v>
      </c>
      <c r="AS372" s="3">
        <f>Tabela3[[#This Row],[NaturalGas(kBtu)]]+Tabela3[[#This Row],[Electricity(kBtu)]]+Tabela3[[#This Row],[SteamUse(kBtu)]]</f>
        <v>2534698</v>
      </c>
      <c r="AT372" s="3">
        <f>Tabela3[[#This Row],[SiteEnergyUse(kBtu)]]-Tabela3[[#This Row],[Kolumna1]]</f>
        <v>-27</v>
      </c>
      <c r="AU372">
        <v>103.77</v>
      </c>
      <c r="AV372">
        <v>3.5</v>
      </c>
      <c r="AW372" t="s">
        <v>55</v>
      </c>
      <c r="AY372" t="s">
        <v>56</v>
      </c>
    </row>
    <row r="373" spans="1:52" hidden="1" x14ac:dyDescent="0.25">
      <c r="A373">
        <v>22039</v>
      </c>
      <c r="B373">
        <v>2015</v>
      </c>
      <c r="C373" t="s">
        <v>102</v>
      </c>
      <c r="D373" t="s">
        <v>103</v>
      </c>
      <c r="E373" t="s">
        <v>6403</v>
      </c>
      <c r="F373" t="s">
        <v>6404</v>
      </c>
      <c r="G373" t="s">
        <v>221</v>
      </c>
      <c r="H373">
        <v>7</v>
      </c>
      <c r="I373" t="s">
        <v>222</v>
      </c>
      <c r="J373" t="s">
        <v>6405</v>
      </c>
      <c r="K373" t="s">
        <v>6406</v>
      </c>
      <c r="L373">
        <v>2014</v>
      </c>
      <c r="M373">
        <v>1</v>
      </c>
      <c r="N373">
        <v>6</v>
      </c>
      <c r="O373" s="3">
        <v>0</v>
      </c>
      <c r="P373" s="3">
        <v>305537</v>
      </c>
      <c r="Q373" s="3" t="s">
        <v>2959</v>
      </c>
      <c r="R373" s="3" t="s">
        <v>108</v>
      </c>
      <c r="S373" s="3">
        <v>240477</v>
      </c>
      <c r="T373" s="3" t="s">
        <v>62</v>
      </c>
      <c r="U373" s="3">
        <v>69979</v>
      </c>
      <c r="X373" s="3">
        <f>Tabela3[[#This Row],[PropertyGFABuilding(s)]]+Tabela3[[#This Row],[PropertyGFAParking]]</f>
        <v>305537</v>
      </c>
      <c r="Y373" s="3">
        <f>Tabela3[[#This Row],[LargestPropertyUseTypeGFA]]+Tabela3[[#This Row],[SecondLargestPropertyUseTypeGFA]]+Tabela3[[#This Row],[ThirdLargestPropertyUseTypeGFA]]</f>
        <v>310456</v>
      </c>
      <c r="Z373" s="3">
        <f>Tabela3[[#This Row],[GFA total]]-Tabela3[[#This Row],[Kolumna3]]</f>
        <v>-4919</v>
      </c>
      <c r="AA373" t="s">
        <v>1052</v>
      </c>
      <c r="AB373">
        <v>98</v>
      </c>
      <c r="AC373">
        <v>35.200000000000003</v>
      </c>
      <c r="AD373">
        <v>36.799999999999997</v>
      </c>
      <c r="AE373">
        <v>77</v>
      </c>
      <c r="AF373">
        <v>82.2</v>
      </c>
      <c r="AG373" s="3">
        <v>8459804</v>
      </c>
      <c r="AH373" s="3">
        <v>28866049.156246401</v>
      </c>
      <c r="AI373" s="3">
        <v>8857396</v>
      </c>
      <c r="AJ373" s="3">
        <v>30222689.359273601</v>
      </c>
      <c r="AK373" s="3">
        <v>0</v>
      </c>
      <c r="AL373" s="3">
        <v>0</v>
      </c>
      <c r="AM373" s="3">
        <v>1349986</v>
      </c>
      <c r="AN373" s="3">
        <v>4606343</v>
      </c>
      <c r="AO373" s="3">
        <v>38537</v>
      </c>
      <c r="AP373" s="3">
        <v>3853651</v>
      </c>
      <c r="AQ373" s="3">
        <v>13149202.888981599</v>
      </c>
      <c r="AR373" s="3">
        <v>0</v>
      </c>
      <c r="AS373" s="3">
        <f>Tabela3[[#This Row],[NaturalGas(kBtu)]]+Tabela3[[#This Row],[Electricity(kBtu)]]+Tabela3[[#This Row],[SteamUse(kBtu)]]</f>
        <v>8459994</v>
      </c>
      <c r="AT373" s="3">
        <f>Tabela3[[#This Row],[SiteEnergyUse(kBtu)]]-Tabela3[[#This Row],[Kolumna1]]</f>
        <v>-190</v>
      </c>
      <c r="AU373">
        <v>236.78</v>
      </c>
      <c r="AV373">
        <v>0.71</v>
      </c>
      <c r="AW373" t="s">
        <v>55</v>
      </c>
      <c r="AY373" t="s">
        <v>56</v>
      </c>
    </row>
    <row r="374" spans="1:52" hidden="1" x14ac:dyDescent="0.25">
      <c r="A374">
        <v>21838</v>
      </c>
      <c r="B374">
        <v>2015</v>
      </c>
      <c r="C374" t="s">
        <v>102</v>
      </c>
      <c r="D374" t="s">
        <v>103</v>
      </c>
      <c r="E374" t="s">
        <v>6235</v>
      </c>
      <c r="F374" t="s">
        <v>6236</v>
      </c>
      <c r="G374" t="s">
        <v>352</v>
      </c>
      <c r="H374">
        <v>7</v>
      </c>
      <c r="I374" t="s">
        <v>222</v>
      </c>
      <c r="J374" t="s">
        <v>6237</v>
      </c>
      <c r="K374" t="s">
        <v>6238</v>
      </c>
      <c r="L374">
        <v>1997</v>
      </c>
      <c r="M374">
        <v>1</v>
      </c>
      <c r="N374">
        <v>5</v>
      </c>
      <c r="O374" s="3">
        <v>0</v>
      </c>
      <c r="P374" s="3">
        <v>30236</v>
      </c>
      <c r="Q374" s="3" t="s">
        <v>2959</v>
      </c>
      <c r="R374" s="3" t="s">
        <v>108</v>
      </c>
      <c r="S374" s="3">
        <v>30236</v>
      </c>
      <c r="T374" s="3" t="s">
        <v>62</v>
      </c>
      <c r="U374" s="3">
        <v>4900</v>
      </c>
      <c r="X374" s="3">
        <f>Tabela3[[#This Row],[PropertyGFABuilding(s)]]+Tabela3[[#This Row],[PropertyGFAParking]]</f>
        <v>30236</v>
      </c>
      <c r="Y374" s="3">
        <f>Tabela3[[#This Row],[LargestPropertyUseTypeGFA]]+Tabela3[[#This Row],[SecondLargestPropertyUseTypeGFA]]+Tabela3[[#This Row],[ThirdLargestPropertyUseTypeGFA]]</f>
        <v>35136</v>
      </c>
      <c r="Z374" s="3">
        <f>Tabela3[[#This Row],[GFA total]]-Tabela3[[#This Row],[Kolumna3]]</f>
        <v>-4900</v>
      </c>
      <c r="AB374">
        <v>64</v>
      </c>
      <c r="AC374">
        <v>31.6</v>
      </c>
      <c r="AD374">
        <v>33</v>
      </c>
      <c r="AE374">
        <v>99.2</v>
      </c>
      <c r="AF374">
        <v>103.7</v>
      </c>
      <c r="AG374" s="3">
        <v>955641</v>
      </c>
      <c r="AH374" s="3">
        <v>3260782.4107655999</v>
      </c>
      <c r="AI374" s="3">
        <v>998757</v>
      </c>
      <c r="AJ374" s="3">
        <v>3407900.3079912001</v>
      </c>
      <c r="AK374" s="3">
        <v>0</v>
      </c>
      <c r="AL374" s="3">
        <v>0</v>
      </c>
      <c r="AM374" s="3">
        <v>280082</v>
      </c>
      <c r="AN374" s="3">
        <v>955681</v>
      </c>
      <c r="AO374" s="3">
        <v>0</v>
      </c>
      <c r="AP374" s="3">
        <v>0</v>
      </c>
      <c r="AQ374" s="3">
        <v>0</v>
      </c>
      <c r="AR374" s="3">
        <v>0</v>
      </c>
      <c r="AS374" s="3">
        <f>Tabela3[[#This Row],[NaturalGas(kBtu)]]+Tabela3[[#This Row],[Electricity(kBtu)]]+Tabela3[[#This Row],[SteamUse(kBtu)]]</f>
        <v>955681</v>
      </c>
      <c r="AT374" s="3">
        <f>Tabela3[[#This Row],[SiteEnergyUse(kBtu)]]-Tabela3[[#This Row],[Kolumna1]]</f>
        <v>-40</v>
      </c>
      <c r="AU374">
        <v>6.66</v>
      </c>
      <c r="AV374">
        <v>0.08</v>
      </c>
      <c r="AW374" t="s">
        <v>55</v>
      </c>
      <c r="AY374" t="s">
        <v>56</v>
      </c>
    </row>
    <row r="375" spans="1:52" hidden="1" x14ac:dyDescent="0.25">
      <c r="A375">
        <v>23518</v>
      </c>
      <c r="B375">
        <v>2015</v>
      </c>
      <c r="C375" t="s">
        <v>311</v>
      </c>
      <c r="D375" t="s">
        <v>312</v>
      </c>
      <c r="E375" t="s">
        <v>7762</v>
      </c>
      <c r="F375" t="s">
        <v>7763</v>
      </c>
      <c r="G375" t="s">
        <v>221</v>
      </c>
      <c r="H375">
        <v>7</v>
      </c>
      <c r="I375" t="s">
        <v>222</v>
      </c>
      <c r="J375" t="s">
        <v>7764</v>
      </c>
      <c r="K375" t="s">
        <v>7765</v>
      </c>
      <c r="L375">
        <v>1999</v>
      </c>
      <c r="M375">
        <v>1</v>
      </c>
      <c r="N375">
        <v>4</v>
      </c>
      <c r="O375" s="3">
        <v>0</v>
      </c>
      <c r="P375" s="3">
        <v>34459</v>
      </c>
      <c r="Q375" s="3" t="s">
        <v>108</v>
      </c>
      <c r="R375" s="3" t="s">
        <v>108</v>
      </c>
      <c r="S375" s="3">
        <v>39350</v>
      </c>
      <c r="X375" s="3">
        <f>Tabela3[[#This Row],[PropertyGFABuilding(s)]]+Tabela3[[#This Row],[PropertyGFAParking]]</f>
        <v>34459</v>
      </c>
      <c r="Y375" s="3">
        <f>Tabela3[[#This Row],[LargestPropertyUseTypeGFA]]+Tabela3[[#This Row],[SecondLargestPropertyUseTypeGFA]]+Tabela3[[#This Row],[ThirdLargestPropertyUseTypeGFA]]</f>
        <v>39350</v>
      </c>
      <c r="Z375" s="3">
        <f>Tabela3[[#This Row],[GFA total]]-Tabela3[[#This Row],[Kolumna3]]</f>
        <v>-4891</v>
      </c>
      <c r="AB375">
        <v>72</v>
      </c>
      <c r="AC375">
        <v>24.6</v>
      </c>
      <c r="AD375">
        <v>24.6</v>
      </c>
      <c r="AE375">
        <v>77.099999999999994</v>
      </c>
      <c r="AF375">
        <v>77.099999999999994</v>
      </c>
      <c r="AG375" s="3">
        <v>966764</v>
      </c>
      <c r="AH375" s="3">
        <v>3298735.6617824002</v>
      </c>
      <c r="AI375" s="3">
        <v>966764</v>
      </c>
      <c r="AJ375" s="3">
        <v>3298735.6617824002</v>
      </c>
      <c r="AK375" s="3">
        <v>0</v>
      </c>
      <c r="AL375" s="3">
        <v>0</v>
      </c>
      <c r="AM375" s="3">
        <v>283342</v>
      </c>
      <c r="AN375" s="3">
        <v>966804</v>
      </c>
      <c r="AO375" s="3">
        <v>0</v>
      </c>
      <c r="AP375" s="3">
        <v>0</v>
      </c>
      <c r="AQ375" s="3">
        <v>0</v>
      </c>
      <c r="AR375" s="3">
        <v>0</v>
      </c>
      <c r="AS375" s="3">
        <f>Tabela3[[#This Row],[NaturalGas(kBtu)]]+Tabela3[[#This Row],[Electricity(kBtu)]]+Tabela3[[#This Row],[SteamUse(kBtu)]]</f>
        <v>966804</v>
      </c>
      <c r="AT375" s="3">
        <f>Tabela3[[#This Row],[SiteEnergyUse(kBtu)]]-Tabela3[[#This Row],[Kolumna1]]</f>
        <v>-40</v>
      </c>
      <c r="AU375">
        <v>6.74</v>
      </c>
      <c r="AV375">
        <v>7.0000000000000007E-2</v>
      </c>
      <c r="AW375" t="s">
        <v>55</v>
      </c>
      <c r="AY375" t="s">
        <v>56</v>
      </c>
    </row>
    <row r="376" spans="1:52" hidden="1" x14ac:dyDescent="0.25">
      <c r="A376">
        <v>19855</v>
      </c>
      <c r="B376">
        <v>2015</v>
      </c>
      <c r="C376" t="s">
        <v>47</v>
      </c>
      <c r="D376" t="s">
        <v>225</v>
      </c>
      <c r="E376" t="s">
        <v>3524</v>
      </c>
      <c r="F376" t="s">
        <v>3525</v>
      </c>
      <c r="G376" t="s">
        <v>99</v>
      </c>
      <c r="H376">
        <v>7</v>
      </c>
      <c r="I376" t="s">
        <v>52</v>
      </c>
      <c r="J376" t="s">
        <v>3526</v>
      </c>
      <c r="K376" t="s">
        <v>3527</v>
      </c>
      <c r="L376">
        <v>1900</v>
      </c>
      <c r="M376">
        <v>1</v>
      </c>
      <c r="N376">
        <v>7</v>
      </c>
      <c r="O376" s="3">
        <v>0</v>
      </c>
      <c r="P376" s="3">
        <v>23622</v>
      </c>
      <c r="Q376" s="3" t="s">
        <v>886</v>
      </c>
      <c r="R376" s="3" t="s">
        <v>143</v>
      </c>
      <c r="S376" s="3">
        <v>26195</v>
      </c>
      <c r="T376" s="3" t="s">
        <v>63</v>
      </c>
      <c r="U376" s="3">
        <v>2285</v>
      </c>
      <c r="X376" s="3">
        <f>Tabela3[[#This Row],[PropertyGFABuilding(s)]]+Tabela3[[#This Row],[PropertyGFAParking]]</f>
        <v>23622</v>
      </c>
      <c r="Y376" s="3">
        <f>Tabela3[[#This Row],[LargestPropertyUseTypeGFA]]+Tabela3[[#This Row],[SecondLargestPropertyUseTypeGFA]]+Tabela3[[#This Row],[ThirdLargestPropertyUseTypeGFA]]</f>
        <v>28480</v>
      </c>
      <c r="Z376" s="3">
        <f>Tabela3[[#This Row],[GFA total]]-Tabela3[[#This Row],[Kolumna3]]</f>
        <v>-4858</v>
      </c>
      <c r="AB376">
        <v>85</v>
      </c>
      <c r="AC376">
        <v>39.299999999999997</v>
      </c>
      <c r="AD376">
        <v>39.299999999999997</v>
      </c>
      <c r="AE376">
        <v>119.7</v>
      </c>
      <c r="AF376">
        <v>119.7</v>
      </c>
      <c r="AG376" s="3">
        <v>1118346</v>
      </c>
      <c r="AH376" s="3">
        <v>3815954.9097936</v>
      </c>
      <c r="AI376" s="3">
        <v>1118346</v>
      </c>
      <c r="AJ376" s="3">
        <v>3815954.9097936</v>
      </c>
      <c r="AK376" s="3">
        <v>0</v>
      </c>
      <c r="AL376" s="3">
        <v>0</v>
      </c>
      <c r="AM376" s="3">
        <v>313424</v>
      </c>
      <c r="AN376" s="3">
        <v>1069446</v>
      </c>
      <c r="AO376" s="3">
        <v>489</v>
      </c>
      <c r="AP376" s="3">
        <v>48944</v>
      </c>
      <c r="AQ376" s="3">
        <v>167003.85847040001</v>
      </c>
      <c r="AR376" s="3">
        <v>0</v>
      </c>
      <c r="AS376" s="3">
        <f>Tabela3[[#This Row],[NaturalGas(kBtu)]]+Tabela3[[#This Row],[Electricity(kBtu)]]+Tabela3[[#This Row],[SteamUse(kBtu)]]</f>
        <v>1118390</v>
      </c>
      <c r="AT376" s="3">
        <f>Tabela3[[#This Row],[SiteEnergyUse(kBtu)]]-Tabela3[[#This Row],[Kolumna1]]</f>
        <v>-44</v>
      </c>
      <c r="AU376">
        <v>10.050000000000001</v>
      </c>
      <c r="AV376">
        <v>0.23</v>
      </c>
      <c r="AW376" t="s">
        <v>55</v>
      </c>
      <c r="AY376" t="s">
        <v>56</v>
      </c>
    </row>
    <row r="377" spans="1:52" hidden="1" x14ac:dyDescent="0.25">
      <c r="A377">
        <v>23440</v>
      </c>
      <c r="B377">
        <v>2015</v>
      </c>
      <c r="C377" t="s">
        <v>311</v>
      </c>
      <c r="D377" t="s">
        <v>312</v>
      </c>
      <c r="E377" t="s">
        <v>7650</v>
      </c>
      <c r="F377" t="s">
        <v>7651</v>
      </c>
      <c r="G377" t="s">
        <v>352</v>
      </c>
      <c r="H377">
        <v>7</v>
      </c>
      <c r="I377" t="s">
        <v>222</v>
      </c>
      <c r="J377" t="s">
        <v>7652</v>
      </c>
      <c r="K377" t="s">
        <v>7653</v>
      </c>
      <c r="L377">
        <v>1975</v>
      </c>
      <c r="M377">
        <v>1</v>
      </c>
      <c r="N377">
        <v>4</v>
      </c>
      <c r="O377" s="3">
        <v>0</v>
      </c>
      <c r="P377" s="3">
        <v>24084</v>
      </c>
      <c r="Q377" s="3" t="s">
        <v>2959</v>
      </c>
      <c r="R377" s="3" t="s">
        <v>108</v>
      </c>
      <c r="S377" s="3">
        <v>24084</v>
      </c>
      <c r="T377" s="3" t="s">
        <v>62</v>
      </c>
      <c r="U377" s="3">
        <v>4800</v>
      </c>
      <c r="X377" s="3">
        <f>Tabela3[[#This Row],[PropertyGFABuilding(s)]]+Tabela3[[#This Row],[PropertyGFAParking]]</f>
        <v>24084</v>
      </c>
      <c r="Y377" s="3">
        <f>Tabela3[[#This Row],[LargestPropertyUseTypeGFA]]+Tabela3[[#This Row],[SecondLargestPropertyUseTypeGFA]]+Tabela3[[#This Row],[ThirdLargestPropertyUseTypeGFA]]</f>
        <v>28884</v>
      </c>
      <c r="Z377" s="3">
        <f>Tabela3[[#This Row],[GFA total]]-Tabela3[[#This Row],[Kolumna3]]</f>
        <v>-4800</v>
      </c>
      <c r="AB377">
        <v>59</v>
      </c>
      <c r="AC377">
        <v>43.8</v>
      </c>
      <c r="AD377">
        <v>51.4</v>
      </c>
      <c r="AE377">
        <v>97.3</v>
      </c>
      <c r="AF377">
        <v>110.7</v>
      </c>
      <c r="AG377" s="3">
        <v>1055624</v>
      </c>
      <c r="AH377" s="3">
        <v>3601938.5643584002</v>
      </c>
      <c r="AI377" s="3">
        <v>1239078</v>
      </c>
      <c r="AJ377" s="3">
        <v>4227909.5894448003</v>
      </c>
      <c r="AK377" s="3">
        <v>0</v>
      </c>
      <c r="AL377" s="3">
        <v>0</v>
      </c>
      <c r="AM377" s="3">
        <v>173255</v>
      </c>
      <c r="AN377" s="3">
        <v>591169</v>
      </c>
      <c r="AO377" s="3">
        <v>4645</v>
      </c>
      <c r="AP377" s="3">
        <v>464480</v>
      </c>
      <c r="AQ377" s="3">
        <v>1584871.530368</v>
      </c>
      <c r="AR377" s="3">
        <v>0</v>
      </c>
      <c r="AS377" s="3">
        <f>Tabela3[[#This Row],[NaturalGas(kBtu)]]+Tabela3[[#This Row],[Electricity(kBtu)]]+Tabela3[[#This Row],[SteamUse(kBtu)]]</f>
        <v>1055649</v>
      </c>
      <c r="AT377" s="3">
        <f>Tabela3[[#This Row],[SiteEnergyUse(kBtu)]]-Tabela3[[#This Row],[Kolumna1]]</f>
        <v>-25</v>
      </c>
      <c r="AU377">
        <v>28.79</v>
      </c>
      <c r="AV377">
        <v>1.0900000000000001</v>
      </c>
      <c r="AW377" t="s">
        <v>55</v>
      </c>
      <c r="AY377" t="s">
        <v>56</v>
      </c>
    </row>
    <row r="378" spans="1:52" hidden="1" x14ac:dyDescent="0.25">
      <c r="A378">
        <v>857</v>
      </c>
      <c r="B378">
        <v>2015</v>
      </c>
      <c r="C378" t="s">
        <v>47</v>
      </c>
      <c r="D378" t="s">
        <v>267</v>
      </c>
      <c r="E378" t="s">
        <v>2893</v>
      </c>
      <c r="F378" t="s">
        <v>2894</v>
      </c>
      <c r="G378" t="s">
        <v>465</v>
      </c>
      <c r="H378">
        <v>1</v>
      </c>
      <c r="I378" t="s">
        <v>372</v>
      </c>
      <c r="J378" t="s">
        <v>2895</v>
      </c>
      <c r="K378" t="s">
        <v>2896</v>
      </c>
      <c r="L378">
        <v>1965</v>
      </c>
      <c r="M378">
        <v>1</v>
      </c>
      <c r="N378">
        <v>1</v>
      </c>
      <c r="O378" s="3">
        <v>0</v>
      </c>
      <c r="P378" s="3">
        <v>152365</v>
      </c>
      <c r="Q378" s="3" t="s">
        <v>266</v>
      </c>
      <c r="R378" s="3" t="s">
        <v>267</v>
      </c>
      <c r="S378" s="3">
        <v>149293</v>
      </c>
      <c r="T378" s="3" t="s">
        <v>143</v>
      </c>
      <c r="U378" s="3">
        <v>7858</v>
      </c>
      <c r="X378" s="3">
        <f>Tabela3[[#This Row],[PropertyGFABuilding(s)]]+Tabela3[[#This Row],[PropertyGFAParking]]</f>
        <v>152365</v>
      </c>
      <c r="Y378" s="3">
        <f>Tabela3[[#This Row],[LargestPropertyUseTypeGFA]]+Tabela3[[#This Row],[SecondLargestPropertyUseTypeGFA]]+Tabela3[[#This Row],[ThirdLargestPropertyUseTypeGFA]]</f>
        <v>157151</v>
      </c>
      <c r="Z378" s="3">
        <f>Tabela3[[#This Row],[GFA total]]-Tabela3[[#This Row],[Kolumna3]]</f>
        <v>-4786</v>
      </c>
      <c r="AB378">
        <v>86</v>
      </c>
      <c r="AC378">
        <v>7.9</v>
      </c>
      <c r="AD378">
        <v>8.1</v>
      </c>
      <c r="AE378">
        <v>21.6</v>
      </c>
      <c r="AF378">
        <v>21.8</v>
      </c>
      <c r="AG378" s="3">
        <v>1243807</v>
      </c>
      <c r="AH378" s="3">
        <v>4244045.6070712004</v>
      </c>
      <c r="AI378" s="3">
        <v>1276798</v>
      </c>
      <c r="AJ378" s="3">
        <v>4356615.5705968002</v>
      </c>
      <c r="AK378" s="3">
        <v>0</v>
      </c>
      <c r="AL378" s="3">
        <v>0</v>
      </c>
      <c r="AM378" s="3">
        <v>292683</v>
      </c>
      <c r="AN378" s="3">
        <v>998675</v>
      </c>
      <c r="AO378" s="3">
        <v>2452</v>
      </c>
      <c r="AP378" s="3">
        <v>245173</v>
      </c>
      <c r="AQ378" s="3">
        <v>836564.99249680003</v>
      </c>
      <c r="AR378" s="3">
        <v>0</v>
      </c>
      <c r="AS378" s="3">
        <f>Tabela3[[#This Row],[NaturalGas(kBtu)]]+Tabela3[[#This Row],[Electricity(kBtu)]]+Tabela3[[#This Row],[SteamUse(kBtu)]]</f>
        <v>1243848</v>
      </c>
      <c r="AT378" s="3">
        <f>Tabela3[[#This Row],[SiteEnergyUse(kBtu)]]-Tabela3[[#This Row],[Kolumna1]]</f>
        <v>-41</v>
      </c>
      <c r="AU378">
        <v>19.98</v>
      </c>
      <c r="AV378">
        <v>0.1</v>
      </c>
      <c r="AW378" t="s">
        <v>55</v>
      </c>
      <c r="AY378" t="s">
        <v>56</v>
      </c>
    </row>
    <row r="379" spans="1:52" hidden="1" x14ac:dyDescent="0.25">
      <c r="A379">
        <v>26592</v>
      </c>
      <c r="B379">
        <v>2015</v>
      </c>
      <c r="C379" t="s">
        <v>311</v>
      </c>
      <c r="D379" t="s">
        <v>312</v>
      </c>
      <c r="E379" t="s">
        <v>11218</v>
      </c>
      <c r="F379" t="s">
        <v>11219</v>
      </c>
      <c r="G379" t="s">
        <v>99</v>
      </c>
      <c r="H379">
        <v>7</v>
      </c>
      <c r="I379" t="s">
        <v>52</v>
      </c>
      <c r="J379" t="s">
        <v>11220</v>
      </c>
      <c r="K379" t="s">
        <v>10248</v>
      </c>
      <c r="L379">
        <v>1900</v>
      </c>
      <c r="M379">
        <v>1</v>
      </c>
      <c r="N379">
        <v>4</v>
      </c>
      <c r="O379" s="3">
        <v>0</v>
      </c>
      <c r="P379" s="3">
        <v>21840</v>
      </c>
      <c r="Q379" s="3" t="s">
        <v>3338</v>
      </c>
      <c r="R379" s="3" t="s">
        <v>108</v>
      </c>
      <c r="S379" s="3">
        <v>21840</v>
      </c>
      <c r="T379" s="3" t="s">
        <v>63</v>
      </c>
      <c r="U379" s="3">
        <v>4752</v>
      </c>
      <c r="X379" s="3">
        <f>Tabela3[[#This Row],[PropertyGFABuilding(s)]]+Tabela3[[#This Row],[PropertyGFAParking]]</f>
        <v>21840</v>
      </c>
      <c r="Y379" s="3">
        <f>Tabela3[[#This Row],[LargestPropertyUseTypeGFA]]+Tabela3[[#This Row],[SecondLargestPropertyUseTypeGFA]]+Tabela3[[#This Row],[ThirdLargestPropertyUseTypeGFA]]</f>
        <v>26592</v>
      </c>
      <c r="Z379" s="3">
        <f>Tabela3[[#This Row],[GFA total]]-Tabela3[[#This Row],[Kolumna3]]</f>
        <v>-4752</v>
      </c>
      <c r="AB379">
        <v>98</v>
      </c>
      <c r="AC379">
        <v>18</v>
      </c>
      <c r="AD379">
        <v>18</v>
      </c>
      <c r="AE379">
        <v>56.6</v>
      </c>
      <c r="AF379">
        <v>56.6</v>
      </c>
      <c r="AG379" s="3">
        <v>479638</v>
      </c>
      <c r="AH379" s="3">
        <v>1636592.7727407999</v>
      </c>
      <c r="AI379" s="3">
        <v>479638</v>
      </c>
      <c r="AJ379" s="3">
        <v>1636592.7727407999</v>
      </c>
      <c r="AK379" s="3">
        <v>0</v>
      </c>
      <c r="AL379" s="3">
        <v>0</v>
      </c>
      <c r="AM379" s="3">
        <v>140574</v>
      </c>
      <c r="AN379" s="3">
        <v>479657</v>
      </c>
      <c r="AO379" s="3">
        <v>0</v>
      </c>
      <c r="AP379" s="3">
        <v>0</v>
      </c>
      <c r="AQ379" s="3">
        <v>0</v>
      </c>
      <c r="AR379" s="3">
        <v>0</v>
      </c>
      <c r="AS379" s="3">
        <f>Tabela3[[#This Row],[NaturalGas(kBtu)]]+Tabela3[[#This Row],[Electricity(kBtu)]]+Tabela3[[#This Row],[SteamUse(kBtu)]]</f>
        <v>479657</v>
      </c>
      <c r="AT379" s="3">
        <f>Tabela3[[#This Row],[SiteEnergyUse(kBtu)]]-Tabela3[[#This Row],[Kolumna1]]</f>
        <v>-19</v>
      </c>
      <c r="AU379">
        <v>3.34</v>
      </c>
      <c r="AV379">
        <v>0.06</v>
      </c>
      <c r="AW379" t="s">
        <v>70</v>
      </c>
      <c r="AY379" t="s">
        <v>56</v>
      </c>
    </row>
    <row r="380" spans="1:52" hidden="1" x14ac:dyDescent="0.25">
      <c r="A380">
        <v>26331</v>
      </c>
      <c r="B380">
        <v>2015</v>
      </c>
      <c r="C380" t="s">
        <v>47</v>
      </c>
      <c r="D380" t="s">
        <v>225</v>
      </c>
      <c r="E380" t="s">
        <v>11023</v>
      </c>
      <c r="F380" t="s">
        <v>11024</v>
      </c>
      <c r="G380" t="s">
        <v>228</v>
      </c>
      <c r="H380">
        <v>4</v>
      </c>
      <c r="I380" t="s">
        <v>229</v>
      </c>
      <c r="J380" t="s">
        <v>11025</v>
      </c>
      <c r="K380" t="s">
        <v>11026</v>
      </c>
      <c r="L380">
        <v>1997</v>
      </c>
      <c r="M380">
        <v>1</v>
      </c>
      <c r="N380">
        <v>3</v>
      </c>
      <c r="O380" s="3">
        <v>7358</v>
      </c>
      <c r="P380" s="3">
        <v>24328</v>
      </c>
      <c r="Q380" s="3" t="s">
        <v>11027</v>
      </c>
      <c r="R380" s="3" t="s">
        <v>143</v>
      </c>
      <c r="S380" s="3">
        <v>25927</v>
      </c>
      <c r="T380" s="3" t="s">
        <v>62</v>
      </c>
      <c r="U380" s="3">
        <v>6750</v>
      </c>
      <c r="V380" s="3" t="s">
        <v>609</v>
      </c>
      <c r="W380" s="3">
        <v>3743</v>
      </c>
      <c r="X380" s="3">
        <f>Tabela3[[#This Row],[PropertyGFABuilding(s)]]+Tabela3[[#This Row],[PropertyGFAParking]]</f>
        <v>31686</v>
      </c>
      <c r="Y380" s="3">
        <f>Tabela3[[#This Row],[LargestPropertyUseTypeGFA]]+Tabela3[[#This Row],[SecondLargestPropertyUseTypeGFA]]+Tabela3[[#This Row],[ThirdLargestPropertyUseTypeGFA]]</f>
        <v>36420</v>
      </c>
      <c r="Z380" s="3">
        <f>Tabela3[[#This Row],[GFA total]]-Tabela3[[#This Row],[Kolumna3]]</f>
        <v>-4734</v>
      </c>
      <c r="AB380">
        <v>46</v>
      </c>
      <c r="AC380">
        <v>64.7</v>
      </c>
      <c r="AD380">
        <v>64.7</v>
      </c>
      <c r="AE380">
        <v>203.3</v>
      </c>
      <c r="AF380">
        <v>203.3</v>
      </c>
      <c r="AG380" s="3">
        <v>2051501</v>
      </c>
      <c r="AH380" s="3">
        <v>7000011.9045415996</v>
      </c>
      <c r="AI380" s="3">
        <v>2051501</v>
      </c>
      <c r="AJ380" s="3">
        <v>7000011.9045415996</v>
      </c>
      <c r="AK380" s="3">
        <v>0</v>
      </c>
      <c r="AL380" s="3">
        <v>0</v>
      </c>
      <c r="AM380" s="3">
        <v>601261</v>
      </c>
      <c r="AN380" s="3">
        <v>2051586</v>
      </c>
      <c r="AO380" s="3">
        <v>0</v>
      </c>
      <c r="AP380" s="3">
        <v>0</v>
      </c>
      <c r="AQ380" s="3">
        <v>0</v>
      </c>
      <c r="AR380" s="3">
        <v>0</v>
      </c>
      <c r="AS380" s="3">
        <f>Tabela3[[#This Row],[NaturalGas(kBtu)]]+Tabela3[[#This Row],[Electricity(kBtu)]]+Tabela3[[#This Row],[SteamUse(kBtu)]]</f>
        <v>2051586</v>
      </c>
      <c r="AT380" s="3">
        <f>Tabela3[[#This Row],[SiteEnergyUse(kBtu)]]-Tabela3[[#This Row],[Kolumna1]]</f>
        <v>-85</v>
      </c>
      <c r="AU380">
        <v>14.3</v>
      </c>
      <c r="AV380">
        <v>0.17</v>
      </c>
      <c r="AW380" t="s">
        <v>55</v>
      </c>
      <c r="AY380" t="s">
        <v>56</v>
      </c>
    </row>
    <row r="381" spans="1:52" hidden="1" x14ac:dyDescent="0.25">
      <c r="A381">
        <v>19986</v>
      </c>
      <c r="B381">
        <v>2015</v>
      </c>
      <c r="C381" t="s">
        <v>311</v>
      </c>
      <c r="D381" t="s">
        <v>312</v>
      </c>
      <c r="E381" t="s">
        <v>3774</v>
      </c>
      <c r="F381" t="s">
        <v>3775</v>
      </c>
      <c r="G381" t="s">
        <v>228</v>
      </c>
      <c r="H381">
        <v>4</v>
      </c>
      <c r="I381" t="s">
        <v>229</v>
      </c>
      <c r="J381" t="s">
        <v>3776</v>
      </c>
      <c r="K381" t="s">
        <v>3777</v>
      </c>
      <c r="L381">
        <v>1987</v>
      </c>
      <c r="M381">
        <v>1</v>
      </c>
      <c r="N381">
        <v>4</v>
      </c>
      <c r="O381" s="3">
        <v>0</v>
      </c>
      <c r="P381" s="3">
        <v>45348</v>
      </c>
      <c r="Q381" s="3" t="s">
        <v>2959</v>
      </c>
      <c r="R381" s="3" t="s">
        <v>108</v>
      </c>
      <c r="S381" s="3">
        <v>45348</v>
      </c>
      <c r="T381" s="3" t="s">
        <v>62</v>
      </c>
      <c r="U381" s="3">
        <v>4717</v>
      </c>
      <c r="X381" s="3">
        <f>Tabela3[[#This Row],[PropertyGFABuilding(s)]]+Tabela3[[#This Row],[PropertyGFAParking]]</f>
        <v>45348</v>
      </c>
      <c r="Y381" s="3">
        <f>Tabela3[[#This Row],[LargestPropertyUseTypeGFA]]+Tabela3[[#This Row],[SecondLargestPropertyUseTypeGFA]]+Tabela3[[#This Row],[ThirdLargestPropertyUseTypeGFA]]</f>
        <v>50065</v>
      </c>
      <c r="Z381" s="3">
        <f>Tabela3[[#This Row],[GFA total]]-Tabela3[[#This Row],[Kolumna3]]</f>
        <v>-4717</v>
      </c>
      <c r="AB381">
        <v>78</v>
      </c>
      <c r="AC381">
        <v>30.2</v>
      </c>
      <c r="AD381">
        <v>32.799999999999997</v>
      </c>
      <c r="AE381">
        <v>95</v>
      </c>
      <c r="AF381">
        <v>102.9</v>
      </c>
      <c r="AG381" s="3">
        <v>1371445</v>
      </c>
      <c r="AH381" s="3">
        <v>4679564.5366120003</v>
      </c>
      <c r="AI381" s="3">
        <v>1486001</v>
      </c>
      <c r="AJ381" s="3">
        <v>5070445.8297416</v>
      </c>
      <c r="AK381" s="3">
        <v>0</v>
      </c>
      <c r="AL381" s="3">
        <v>0</v>
      </c>
      <c r="AM381" s="3">
        <v>401948</v>
      </c>
      <c r="AN381" s="3">
        <v>1371502</v>
      </c>
      <c r="AO381" s="3">
        <v>0</v>
      </c>
      <c r="AP381" s="3">
        <v>0</v>
      </c>
      <c r="AQ381" s="3">
        <v>0</v>
      </c>
      <c r="AR381" s="3">
        <v>0</v>
      </c>
      <c r="AS381" s="3">
        <f>Tabela3[[#This Row],[NaturalGas(kBtu)]]+Tabela3[[#This Row],[Electricity(kBtu)]]+Tabela3[[#This Row],[SteamUse(kBtu)]]</f>
        <v>1371502</v>
      </c>
      <c r="AT381" s="3">
        <f>Tabela3[[#This Row],[SiteEnergyUse(kBtu)]]-Tabela3[[#This Row],[Kolumna1]]</f>
        <v>-57</v>
      </c>
      <c r="AU381">
        <v>9.56</v>
      </c>
      <c r="AV381">
        <v>0.08</v>
      </c>
      <c r="AW381" t="s">
        <v>55</v>
      </c>
      <c r="AY381" t="s">
        <v>56</v>
      </c>
    </row>
    <row r="382" spans="1:52" hidden="1" x14ac:dyDescent="0.25">
      <c r="A382">
        <v>812</v>
      </c>
      <c r="B382">
        <v>2015</v>
      </c>
      <c r="C382" t="s">
        <v>47</v>
      </c>
      <c r="D382" t="s">
        <v>267</v>
      </c>
      <c r="E382" t="s">
        <v>2787</v>
      </c>
      <c r="F382" t="s">
        <v>2788</v>
      </c>
      <c r="G382" t="s">
        <v>581</v>
      </c>
      <c r="H382">
        <v>2</v>
      </c>
      <c r="I382" t="s">
        <v>246</v>
      </c>
      <c r="J382" t="s">
        <v>2789</v>
      </c>
      <c r="K382" t="s">
        <v>2790</v>
      </c>
      <c r="L382">
        <v>1917</v>
      </c>
      <c r="M382">
        <v>1</v>
      </c>
      <c r="N382">
        <v>1</v>
      </c>
      <c r="O382" s="3">
        <v>0</v>
      </c>
      <c r="P382" s="3">
        <v>65288</v>
      </c>
      <c r="Q382" s="3" t="s">
        <v>2791</v>
      </c>
      <c r="R382" s="3" t="s">
        <v>267</v>
      </c>
      <c r="S382" s="3">
        <v>60000</v>
      </c>
      <c r="T382" s="3" t="s">
        <v>639</v>
      </c>
      <c r="U382" s="3">
        <v>5000</v>
      </c>
      <c r="V382" s="3" t="s">
        <v>198</v>
      </c>
      <c r="W382" s="3">
        <v>5000</v>
      </c>
      <c r="X382" s="3">
        <f>Tabela3[[#This Row],[PropertyGFABuilding(s)]]+Tabela3[[#This Row],[PropertyGFAParking]]</f>
        <v>65288</v>
      </c>
      <c r="Y382" s="3">
        <f>Tabela3[[#This Row],[LargestPropertyUseTypeGFA]]+Tabela3[[#This Row],[SecondLargestPropertyUseTypeGFA]]+Tabela3[[#This Row],[ThirdLargestPropertyUseTypeGFA]]</f>
        <v>70000</v>
      </c>
      <c r="Z382" s="3">
        <f>Tabela3[[#This Row],[GFA total]]-Tabela3[[#This Row],[Kolumna3]]</f>
        <v>-4712</v>
      </c>
      <c r="AC382">
        <v>9</v>
      </c>
      <c r="AD382">
        <v>9</v>
      </c>
      <c r="AE382">
        <v>28.1</v>
      </c>
      <c r="AF382">
        <v>28.1</v>
      </c>
      <c r="AG382" s="3">
        <v>629036</v>
      </c>
      <c r="AH382" s="3">
        <v>2146359.9034976</v>
      </c>
      <c r="AI382" s="3">
        <v>629036</v>
      </c>
      <c r="AJ382" s="3">
        <v>2146359.9034976</v>
      </c>
      <c r="AK382" s="3">
        <v>0</v>
      </c>
      <c r="AL382" s="3">
        <v>0</v>
      </c>
      <c r="AM382" s="3">
        <v>184360</v>
      </c>
      <c r="AN382" s="3">
        <v>629062</v>
      </c>
      <c r="AO382" s="3">
        <v>0</v>
      </c>
      <c r="AP382" s="3">
        <v>0</v>
      </c>
      <c r="AQ382" s="3">
        <v>0</v>
      </c>
      <c r="AR382" s="3">
        <v>0</v>
      </c>
      <c r="AS382" s="3">
        <f>Tabela3[[#This Row],[NaturalGas(kBtu)]]+Tabela3[[#This Row],[Electricity(kBtu)]]+Tabela3[[#This Row],[SteamUse(kBtu)]]</f>
        <v>629062</v>
      </c>
      <c r="AT382" s="3">
        <f>Tabela3[[#This Row],[SiteEnergyUse(kBtu)]]-Tabela3[[#This Row],[Kolumna1]]</f>
        <v>-26</v>
      </c>
      <c r="AU382">
        <v>4.3899999999999997</v>
      </c>
      <c r="AV382">
        <v>0.03</v>
      </c>
      <c r="AW382" t="s">
        <v>55</v>
      </c>
      <c r="AY382" t="s">
        <v>56</v>
      </c>
    </row>
    <row r="383" spans="1:52" hidden="1" x14ac:dyDescent="0.25">
      <c r="A383">
        <v>21909</v>
      </c>
      <c r="B383">
        <v>2015</v>
      </c>
      <c r="C383" t="s">
        <v>47</v>
      </c>
      <c r="D383" t="s">
        <v>392</v>
      </c>
      <c r="E383" t="s">
        <v>6320</v>
      </c>
      <c r="F383" t="s">
        <v>6321</v>
      </c>
      <c r="G383" t="s">
        <v>257</v>
      </c>
      <c r="H383">
        <v>5</v>
      </c>
      <c r="I383" t="s">
        <v>216</v>
      </c>
      <c r="J383" t="s">
        <v>6322</v>
      </c>
      <c r="K383" t="s">
        <v>6323</v>
      </c>
      <c r="L383">
        <v>1968</v>
      </c>
      <c r="M383">
        <v>1</v>
      </c>
      <c r="N383">
        <v>2</v>
      </c>
      <c r="O383" s="3">
        <v>0</v>
      </c>
      <c r="P383" s="3">
        <v>38745</v>
      </c>
      <c r="Q383" s="3" t="s">
        <v>1488</v>
      </c>
      <c r="R383" s="3" t="s">
        <v>392</v>
      </c>
      <c r="S383" s="3">
        <v>43403</v>
      </c>
      <c r="T383" s="3" t="s">
        <v>62</v>
      </c>
      <c r="U383" s="3">
        <v>0</v>
      </c>
      <c r="X383" s="3">
        <f>Tabela3[[#This Row],[PropertyGFABuilding(s)]]+Tabela3[[#This Row],[PropertyGFAParking]]</f>
        <v>38745</v>
      </c>
      <c r="Y383" s="3">
        <f>Tabela3[[#This Row],[LargestPropertyUseTypeGFA]]+Tabela3[[#This Row],[SecondLargestPropertyUseTypeGFA]]+Tabela3[[#This Row],[ThirdLargestPropertyUseTypeGFA]]</f>
        <v>43403</v>
      </c>
      <c r="Z383" s="3">
        <f>Tabela3[[#This Row],[GFA total]]-Tabela3[[#This Row],[Kolumna3]]</f>
        <v>-4658</v>
      </c>
      <c r="AB383">
        <v>57</v>
      </c>
      <c r="AC383">
        <v>64.7</v>
      </c>
      <c r="AD383">
        <v>70.400000000000006</v>
      </c>
      <c r="AE383">
        <v>175.6</v>
      </c>
      <c r="AF383">
        <v>181.5</v>
      </c>
      <c r="AG383" s="3">
        <v>2808160</v>
      </c>
      <c r="AH383" s="3">
        <v>9581839.5554559994</v>
      </c>
      <c r="AI383" s="3">
        <v>3053699</v>
      </c>
      <c r="AJ383" s="3">
        <v>10419653.3917784</v>
      </c>
      <c r="AK383" s="3">
        <v>0</v>
      </c>
      <c r="AL383" s="3">
        <v>0</v>
      </c>
      <c r="AM383" s="3">
        <v>655000</v>
      </c>
      <c r="AN383" s="3">
        <v>2234953</v>
      </c>
      <c r="AO383" s="3">
        <v>5733</v>
      </c>
      <c r="AP383" s="3">
        <v>573300</v>
      </c>
      <c r="AQ383" s="3">
        <v>1956180.7792799999</v>
      </c>
      <c r="AR383" s="3">
        <v>0</v>
      </c>
      <c r="AS383" s="3">
        <f>Tabela3[[#This Row],[NaturalGas(kBtu)]]+Tabela3[[#This Row],[Electricity(kBtu)]]+Tabela3[[#This Row],[SteamUse(kBtu)]]</f>
        <v>2808253</v>
      </c>
      <c r="AT383" s="3">
        <f>Tabela3[[#This Row],[SiteEnergyUse(kBtu)]]-Tabela3[[#This Row],[Kolumna1]]</f>
        <v>-93</v>
      </c>
      <c r="AU383">
        <v>46.03</v>
      </c>
      <c r="AV383">
        <v>0.94</v>
      </c>
      <c r="AW383" t="s">
        <v>55</v>
      </c>
      <c r="AY383" t="s">
        <v>56</v>
      </c>
    </row>
    <row r="384" spans="1:52" hidden="1" x14ac:dyDescent="0.25">
      <c r="A384">
        <v>20033</v>
      </c>
      <c r="B384">
        <v>2015</v>
      </c>
      <c r="C384" t="s">
        <v>47</v>
      </c>
      <c r="D384" t="s">
        <v>225</v>
      </c>
      <c r="E384" t="s">
        <v>3842</v>
      </c>
      <c r="F384" t="s">
        <v>3843</v>
      </c>
      <c r="G384" t="s">
        <v>178</v>
      </c>
      <c r="H384">
        <v>4</v>
      </c>
      <c r="I384" t="s">
        <v>179</v>
      </c>
      <c r="J384" t="s">
        <v>3844</v>
      </c>
      <c r="K384" t="s">
        <v>3845</v>
      </c>
      <c r="L384">
        <v>1989</v>
      </c>
      <c r="M384">
        <v>1</v>
      </c>
      <c r="N384">
        <v>2</v>
      </c>
      <c r="O384" s="3">
        <v>0</v>
      </c>
      <c r="P384" s="3">
        <v>20384</v>
      </c>
      <c r="Q384" s="3" t="s">
        <v>143</v>
      </c>
      <c r="R384" s="3" t="s">
        <v>143</v>
      </c>
      <c r="S384" s="3">
        <v>25021</v>
      </c>
      <c r="X384" s="3">
        <f>Tabela3[[#This Row],[PropertyGFABuilding(s)]]+Tabela3[[#This Row],[PropertyGFAParking]]</f>
        <v>20384</v>
      </c>
      <c r="Y384" s="3">
        <f>Tabela3[[#This Row],[LargestPropertyUseTypeGFA]]+Tabela3[[#This Row],[SecondLargestPropertyUseTypeGFA]]+Tabela3[[#This Row],[ThirdLargestPropertyUseTypeGFA]]</f>
        <v>25021</v>
      </c>
      <c r="Z384" s="3">
        <f>Tabela3[[#This Row],[GFA total]]-Tabela3[[#This Row],[Kolumna3]]</f>
        <v>-4637</v>
      </c>
      <c r="AB384">
        <v>15</v>
      </c>
      <c r="AC384">
        <v>73</v>
      </c>
      <c r="AD384">
        <v>73</v>
      </c>
      <c r="AE384">
        <v>225.1</v>
      </c>
      <c r="AF384">
        <v>225.1</v>
      </c>
      <c r="AG384" s="3">
        <v>1826203</v>
      </c>
      <c r="AH384" s="3">
        <v>6231263.2263447996</v>
      </c>
      <c r="AI384" s="3">
        <v>1826203</v>
      </c>
      <c r="AJ384" s="3">
        <v>6231263.2263447996</v>
      </c>
      <c r="AK384" s="3">
        <v>0</v>
      </c>
      <c r="AL384" s="3">
        <v>0</v>
      </c>
      <c r="AM384" s="3">
        <v>520883</v>
      </c>
      <c r="AN384" s="3">
        <v>1777327</v>
      </c>
      <c r="AO384" s="3">
        <v>489</v>
      </c>
      <c r="AP384" s="3">
        <v>48950</v>
      </c>
      <c r="AQ384" s="3">
        <v>167024.33132</v>
      </c>
      <c r="AR384" s="3">
        <v>0</v>
      </c>
      <c r="AS384" s="3">
        <f>Tabela3[[#This Row],[NaturalGas(kBtu)]]+Tabela3[[#This Row],[Electricity(kBtu)]]+Tabela3[[#This Row],[SteamUse(kBtu)]]</f>
        <v>1826277</v>
      </c>
      <c r="AT384" s="3">
        <f>Tabela3[[#This Row],[SiteEnergyUse(kBtu)]]-Tabela3[[#This Row],[Kolumna1]]</f>
        <v>-74</v>
      </c>
      <c r="AU384">
        <v>14.99</v>
      </c>
      <c r="AV384">
        <v>0.36</v>
      </c>
      <c r="AW384" t="s">
        <v>55</v>
      </c>
      <c r="AY384" t="s">
        <v>56</v>
      </c>
    </row>
    <row r="385" spans="1:51" hidden="1" x14ac:dyDescent="0.25">
      <c r="A385">
        <v>744</v>
      </c>
      <c r="B385">
        <v>2015</v>
      </c>
      <c r="C385" t="s">
        <v>47</v>
      </c>
      <c r="D385" t="s">
        <v>290</v>
      </c>
      <c r="E385" t="s">
        <v>2539</v>
      </c>
      <c r="F385" t="s">
        <v>2540</v>
      </c>
      <c r="G385" t="s">
        <v>352</v>
      </c>
      <c r="H385">
        <v>7</v>
      </c>
      <c r="I385" t="s">
        <v>222</v>
      </c>
      <c r="J385" t="s">
        <v>2541</v>
      </c>
      <c r="K385" t="s">
        <v>2542</v>
      </c>
      <c r="L385">
        <v>2000</v>
      </c>
      <c r="M385">
        <v>1</v>
      </c>
      <c r="N385">
        <v>7</v>
      </c>
      <c r="O385" s="3">
        <v>84689</v>
      </c>
      <c r="P385" s="3">
        <v>157186</v>
      </c>
      <c r="Q385" s="3" t="s">
        <v>481</v>
      </c>
      <c r="R385" s="3" t="s">
        <v>143</v>
      </c>
      <c r="S385" s="3">
        <v>163082</v>
      </c>
      <c r="T385" s="3" t="s">
        <v>62</v>
      </c>
      <c r="U385" s="3">
        <v>83425</v>
      </c>
      <c r="X385" s="3">
        <f>Tabela3[[#This Row],[PropertyGFABuilding(s)]]+Tabela3[[#This Row],[PropertyGFAParking]]</f>
        <v>241875</v>
      </c>
      <c r="Y385" s="3">
        <f>Tabela3[[#This Row],[LargestPropertyUseTypeGFA]]+Tabela3[[#This Row],[SecondLargestPropertyUseTypeGFA]]+Tabela3[[#This Row],[ThirdLargestPropertyUseTypeGFA]]</f>
        <v>246507</v>
      </c>
      <c r="Z385" s="3">
        <f>Tabela3[[#This Row],[GFA total]]-Tabela3[[#This Row],[Kolumna3]]</f>
        <v>-4632</v>
      </c>
      <c r="AA385" t="s">
        <v>1569</v>
      </c>
      <c r="AB385">
        <v>89</v>
      </c>
      <c r="AC385">
        <v>50.1</v>
      </c>
      <c r="AD385">
        <v>50.1</v>
      </c>
      <c r="AE385">
        <v>155.6</v>
      </c>
      <c r="AF385">
        <v>155.6</v>
      </c>
      <c r="AG385" s="3">
        <v>8168547</v>
      </c>
      <c r="AH385" s="3">
        <v>27872239.030255198</v>
      </c>
      <c r="AI385" s="3">
        <v>8168547</v>
      </c>
      <c r="AJ385" s="3">
        <v>27872239.030255198</v>
      </c>
      <c r="AK385" s="3">
        <v>0</v>
      </c>
      <c r="AL385" s="3">
        <v>0</v>
      </c>
      <c r="AM385" s="3">
        <v>2355224</v>
      </c>
      <c r="AN385" s="3">
        <v>8036358</v>
      </c>
      <c r="AO385" s="3">
        <v>1325</v>
      </c>
      <c r="AP385" s="3">
        <v>132522</v>
      </c>
      <c r="AQ385" s="3">
        <v>452183.82911519997</v>
      </c>
      <c r="AR385" s="3">
        <v>0</v>
      </c>
      <c r="AS385" s="3">
        <f>Tabela3[[#This Row],[NaturalGas(kBtu)]]+Tabela3[[#This Row],[Electricity(kBtu)]]+Tabela3[[#This Row],[SteamUse(kBtu)]]</f>
        <v>8168880</v>
      </c>
      <c r="AT385" s="3">
        <f>Tabela3[[#This Row],[SiteEnergyUse(kBtu)]]-Tabela3[[#This Row],[Kolumna1]]</f>
        <v>-333</v>
      </c>
      <c r="AU385">
        <v>63.06</v>
      </c>
      <c r="AV385">
        <v>0.12</v>
      </c>
      <c r="AW385" t="s">
        <v>55</v>
      </c>
      <c r="AY385" t="s">
        <v>56</v>
      </c>
    </row>
    <row r="386" spans="1:51" hidden="1" x14ac:dyDescent="0.25">
      <c r="A386">
        <v>27059</v>
      </c>
      <c r="B386">
        <v>2015</v>
      </c>
      <c r="C386" t="s">
        <v>311</v>
      </c>
      <c r="D386" t="s">
        <v>312</v>
      </c>
      <c r="E386" t="s">
        <v>11758</v>
      </c>
      <c r="F386" t="s">
        <v>11759</v>
      </c>
      <c r="G386" t="s">
        <v>1530</v>
      </c>
      <c r="H386">
        <v>3</v>
      </c>
      <c r="I386" t="s">
        <v>194</v>
      </c>
      <c r="J386" t="s">
        <v>11760</v>
      </c>
      <c r="K386" t="s">
        <v>11761</v>
      </c>
      <c r="L386">
        <v>2003</v>
      </c>
      <c r="M386">
        <v>1</v>
      </c>
      <c r="N386">
        <v>4</v>
      </c>
      <c r="O386" s="3">
        <v>31559</v>
      </c>
      <c r="P386" s="3">
        <v>56867</v>
      </c>
      <c r="Q386" s="3" t="s">
        <v>11762</v>
      </c>
      <c r="R386" s="3" t="s">
        <v>108</v>
      </c>
      <c r="S386" s="3">
        <v>58849</v>
      </c>
      <c r="T386" s="3" t="s">
        <v>62</v>
      </c>
      <c r="U386" s="3">
        <v>29868</v>
      </c>
      <c r="V386" s="3" t="s">
        <v>1748</v>
      </c>
      <c r="W386" s="3">
        <v>4312</v>
      </c>
      <c r="X386" s="3">
        <f>Tabela3[[#This Row],[PropertyGFABuilding(s)]]+Tabela3[[#This Row],[PropertyGFAParking]]</f>
        <v>88426</v>
      </c>
      <c r="Y386" s="3">
        <f>Tabela3[[#This Row],[LargestPropertyUseTypeGFA]]+Tabela3[[#This Row],[SecondLargestPropertyUseTypeGFA]]+Tabela3[[#This Row],[ThirdLargestPropertyUseTypeGFA]]</f>
        <v>93029</v>
      </c>
      <c r="Z386" s="3">
        <f>Tabela3[[#This Row],[GFA total]]-Tabela3[[#This Row],[Kolumna3]]</f>
        <v>-4603</v>
      </c>
      <c r="AB386">
        <v>52</v>
      </c>
      <c r="AC386">
        <v>38.700000000000003</v>
      </c>
      <c r="AD386">
        <v>40.5</v>
      </c>
      <c r="AE386">
        <v>105.8</v>
      </c>
      <c r="AF386">
        <v>110.4</v>
      </c>
      <c r="AG386" s="3">
        <v>2679900</v>
      </c>
      <c r="AH386" s="3">
        <v>9144198.2738400009</v>
      </c>
      <c r="AI386" s="3">
        <v>2806102</v>
      </c>
      <c r="AJ386" s="3">
        <v>9574817.3680431992</v>
      </c>
      <c r="AK386" s="3">
        <v>0</v>
      </c>
      <c r="AL386" s="3">
        <v>0</v>
      </c>
      <c r="AM386" s="3">
        <v>633899</v>
      </c>
      <c r="AN386" s="3">
        <v>2162954</v>
      </c>
      <c r="AO386" s="3">
        <v>5170</v>
      </c>
      <c r="AP386" s="3">
        <v>517036</v>
      </c>
      <c r="AQ386" s="3">
        <v>1764200.0442975999</v>
      </c>
      <c r="AR386" s="3">
        <v>0</v>
      </c>
      <c r="AS386" s="3">
        <f>Tabela3[[#This Row],[NaturalGas(kBtu)]]+Tabela3[[#This Row],[Electricity(kBtu)]]+Tabela3[[#This Row],[SteamUse(kBtu)]]</f>
        <v>2679990</v>
      </c>
      <c r="AT386" s="3">
        <f>Tabela3[[#This Row],[SiteEnergyUse(kBtu)]]-Tabela3[[#This Row],[Kolumna1]]</f>
        <v>-90</v>
      </c>
      <c r="AU386">
        <v>42.54</v>
      </c>
      <c r="AV386">
        <v>0.38</v>
      </c>
      <c r="AW386" t="s">
        <v>55</v>
      </c>
      <c r="AY386" t="s">
        <v>56</v>
      </c>
    </row>
    <row r="387" spans="1:51" hidden="1" x14ac:dyDescent="0.25">
      <c r="A387">
        <v>19697</v>
      </c>
      <c r="B387">
        <v>2015</v>
      </c>
      <c r="C387" t="s">
        <v>81</v>
      </c>
      <c r="D387" t="s">
        <v>82</v>
      </c>
      <c r="E387" t="s">
        <v>3242</v>
      </c>
      <c r="F387" t="s">
        <v>3243</v>
      </c>
      <c r="G387" t="s">
        <v>257</v>
      </c>
      <c r="H387">
        <v>4</v>
      </c>
      <c r="I387" t="s">
        <v>216</v>
      </c>
      <c r="J387" t="s">
        <v>3244</v>
      </c>
      <c r="K387" t="s">
        <v>3245</v>
      </c>
      <c r="L387">
        <v>1923</v>
      </c>
      <c r="M387">
        <v>1</v>
      </c>
      <c r="N387">
        <v>2</v>
      </c>
      <c r="O387" s="3">
        <v>0</v>
      </c>
      <c r="P387" s="3">
        <v>21462</v>
      </c>
      <c r="Q387" s="3" t="s">
        <v>551</v>
      </c>
      <c r="R387" s="3" t="s">
        <v>82</v>
      </c>
      <c r="S387" s="3">
        <v>25778</v>
      </c>
      <c r="T387" s="3" t="s">
        <v>143</v>
      </c>
      <c r="U387" s="3">
        <v>200</v>
      </c>
      <c r="X387" s="3">
        <f>Tabela3[[#This Row],[PropertyGFABuilding(s)]]+Tabela3[[#This Row],[PropertyGFAParking]]</f>
        <v>21462</v>
      </c>
      <c r="Y387" s="3">
        <f>Tabela3[[#This Row],[LargestPropertyUseTypeGFA]]+Tabela3[[#This Row],[SecondLargestPropertyUseTypeGFA]]+Tabela3[[#This Row],[ThirdLargestPropertyUseTypeGFA]]</f>
        <v>25978</v>
      </c>
      <c r="Z387" s="3">
        <f>Tabela3[[#This Row],[GFA total]]-Tabela3[[#This Row],[Kolumna3]]</f>
        <v>-4516</v>
      </c>
      <c r="AC387">
        <v>42.7</v>
      </c>
      <c r="AD387">
        <v>49.7</v>
      </c>
      <c r="AE387">
        <v>134.19999999999999</v>
      </c>
      <c r="AF387">
        <v>156.1</v>
      </c>
      <c r="AG387" s="3">
        <v>1109924</v>
      </c>
      <c r="AH387" s="3">
        <v>3787217.8532384001</v>
      </c>
      <c r="AI387" s="3">
        <v>1291497</v>
      </c>
      <c r="AJ387" s="3">
        <v>4406770.6399752004</v>
      </c>
      <c r="AK387" s="3">
        <v>0</v>
      </c>
      <c r="AL387" s="3">
        <v>0</v>
      </c>
      <c r="AM387" s="3">
        <v>325300</v>
      </c>
      <c r="AN387" s="3">
        <v>1109970</v>
      </c>
      <c r="AO387" s="3">
        <v>0</v>
      </c>
      <c r="AP387" s="3">
        <v>0</v>
      </c>
      <c r="AQ387" s="3">
        <v>0</v>
      </c>
      <c r="AR387" s="3">
        <v>0</v>
      </c>
      <c r="AS387" s="3">
        <f>Tabela3[[#This Row],[NaturalGas(kBtu)]]+Tabela3[[#This Row],[Electricity(kBtu)]]+Tabela3[[#This Row],[SteamUse(kBtu)]]</f>
        <v>1109970</v>
      </c>
      <c r="AT387" s="3">
        <f>Tabela3[[#This Row],[SiteEnergyUse(kBtu)]]-Tabela3[[#This Row],[Kolumna1]]</f>
        <v>-46</v>
      </c>
      <c r="AU387">
        <v>7.74</v>
      </c>
      <c r="AV387">
        <v>0.14000000000000001</v>
      </c>
      <c r="AW387" t="s">
        <v>55</v>
      </c>
      <c r="AY387" t="s">
        <v>56</v>
      </c>
    </row>
    <row r="388" spans="1:51" hidden="1" x14ac:dyDescent="0.25">
      <c r="A388">
        <v>784</v>
      </c>
      <c r="B388">
        <v>2015</v>
      </c>
      <c r="C388" t="s">
        <v>47</v>
      </c>
      <c r="D388" t="s">
        <v>267</v>
      </c>
      <c r="E388" t="s">
        <v>2693</v>
      </c>
      <c r="F388" t="s">
        <v>2694</v>
      </c>
      <c r="G388" t="s">
        <v>581</v>
      </c>
      <c r="H388">
        <v>2</v>
      </c>
      <c r="I388" t="s">
        <v>246</v>
      </c>
      <c r="J388" t="s">
        <v>2695</v>
      </c>
      <c r="K388" t="s">
        <v>2696</v>
      </c>
      <c r="L388">
        <v>1960</v>
      </c>
      <c r="M388">
        <v>1</v>
      </c>
      <c r="N388">
        <v>1</v>
      </c>
      <c r="O388" s="3">
        <v>0</v>
      </c>
      <c r="P388" s="3">
        <v>73296</v>
      </c>
      <c r="Q388" s="3" t="s">
        <v>855</v>
      </c>
      <c r="R388" s="3" t="s">
        <v>267</v>
      </c>
      <c r="S388" s="3">
        <v>77800</v>
      </c>
      <c r="T388" s="3" t="s">
        <v>62</v>
      </c>
      <c r="U388" s="3">
        <v>0</v>
      </c>
      <c r="X388" s="3">
        <f>Tabela3[[#This Row],[PropertyGFABuilding(s)]]+Tabela3[[#This Row],[PropertyGFAParking]]</f>
        <v>73296</v>
      </c>
      <c r="Y388" s="3">
        <f>Tabela3[[#This Row],[LargestPropertyUseTypeGFA]]+Tabela3[[#This Row],[SecondLargestPropertyUseTypeGFA]]+Tabela3[[#This Row],[ThirdLargestPropertyUseTypeGFA]]</f>
        <v>77800</v>
      </c>
      <c r="Z388" s="3">
        <f>Tabela3[[#This Row],[GFA total]]-Tabela3[[#This Row],[Kolumna3]]</f>
        <v>-4504</v>
      </c>
      <c r="AA388" t="s">
        <v>345</v>
      </c>
      <c r="AB388">
        <v>82</v>
      </c>
      <c r="AC388">
        <v>29.1</v>
      </c>
      <c r="AD388">
        <v>35.700000000000003</v>
      </c>
      <c r="AE388">
        <v>61.8</v>
      </c>
      <c r="AF388">
        <v>68.7</v>
      </c>
      <c r="AG388" s="3">
        <v>2265487</v>
      </c>
      <c r="AH388" s="3">
        <v>7730162.4369591996</v>
      </c>
      <c r="AI388" s="3">
        <v>2781100</v>
      </c>
      <c r="AJ388" s="3">
        <v>9489507.0037600007</v>
      </c>
      <c r="AK388" s="3">
        <v>0</v>
      </c>
      <c r="AL388" s="3">
        <v>0</v>
      </c>
      <c r="AM388" s="3">
        <v>340178</v>
      </c>
      <c r="AN388" s="3">
        <v>1160736</v>
      </c>
      <c r="AO388" s="3">
        <v>11048</v>
      </c>
      <c r="AP388" s="3">
        <v>1104800</v>
      </c>
      <c r="AQ388" s="3">
        <v>3769734.0396799999</v>
      </c>
      <c r="AR388" s="3">
        <v>0</v>
      </c>
      <c r="AS388" s="3">
        <f>Tabela3[[#This Row],[NaturalGas(kBtu)]]+Tabela3[[#This Row],[Electricity(kBtu)]]+Tabela3[[#This Row],[SteamUse(kBtu)]]</f>
        <v>2265536</v>
      </c>
      <c r="AT388" s="3">
        <f>Tabela3[[#This Row],[SiteEnergyUse(kBtu)]]-Tabela3[[#This Row],[Kolumna1]]</f>
        <v>-49</v>
      </c>
      <c r="AU388">
        <v>66.77</v>
      </c>
      <c r="AV388">
        <v>0.84</v>
      </c>
      <c r="AW388" t="s">
        <v>55</v>
      </c>
      <c r="AY388" t="s">
        <v>56</v>
      </c>
    </row>
    <row r="389" spans="1:51" hidden="1" x14ac:dyDescent="0.25">
      <c r="A389">
        <v>21364</v>
      </c>
      <c r="B389">
        <v>2015</v>
      </c>
      <c r="C389" t="s">
        <v>47</v>
      </c>
      <c r="D389" t="s">
        <v>82</v>
      </c>
      <c r="E389" t="s">
        <v>5437</v>
      </c>
      <c r="F389" t="s">
        <v>5438</v>
      </c>
      <c r="G389" t="s">
        <v>365</v>
      </c>
      <c r="H389">
        <v>3</v>
      </c>
      <c r="I389" t="s">
        <v>194</v>
      </c>
      <c r="J389" t="s">
        <v>5439</v>
      </c>
      <c r="K389" t="s">
        <v>5440</v>
      </c>
      <c r="L389">
        <v>1988</v>
      </c>
      <c r="M389">
        <v>1</v>
      </c>
      <c r="N389">
        <v>5</v>
      </c>
      <c r="O389" s="3">
        <v>11400</v>
      </c>
      <c r="P389" s="3">
        <v>34380</v>
      </c>
      <c r="Q389" s="3" t="s">
        <v>5441</v>
      </c>
      <c r="R389" s="3" t="s">
        <v>274</v>
      </c>
      <c r="S389" s="3">
        <v>45780</v>
      </c>
      <c r="T389" s="3" t="s">
        <v>62</v>
      </c>
      <c r="U389" s="3">
        <v>4500</v>
      </c>
      <c r="X389" s="3">
        <f>Tabela3[[#This Row],[PropertyGFABuilding(s)]]+Tabela3[[#This Row],[PropertyGFAParking]]</f>
        <v>45780</v>
      </c>
      <c r="Y389" s="3">
        <f>Tabela3[[#This Row],[LargestPropertyUseTypeGFA]]+Tabela3[[#This Row],[SecondLargestPropertyUseTypeGFA]]+Tabela3[[#This Row],[ThirdLargestPropertyUseTypeGFA]]</f>
        <v>50280</v>
      </c>
      <c r="Z389" s="3">
        <f>Tabela3[[#This Row],[GFA total]]-Tabela3[[#This Row],[Kolumna3]]</f>
        <v>-4500</v>
      </c>
      <c r="AC389">
        <v>227.2</v>
      </c>
      <c r="AD389">
        <v>251.8</v>
      </c>
      <c r="AE389">
        <v>503.8</v>
      </c>
      <c r="AF389">
        <v>528</v>
      </c>
      <c r="AG389" s="3">
        <v>10403123</v>
      </c>
      <c r="AH389" s="3">
        <v>35496928.758216798</v>
      </c>
      <c r="AI389" s="3">
        <v>11528921</v>
      </c>
      <c r="AJ389" s="3">
        <v>39338310.947213598</v>
      </c>
      <c r="AK389" s="3">
        <v>4898180</v>
      </c>
      <c r="AL389" s="3">
        <v>16713283.742288001</v>
      </c>
      <c r="AM389" s="3">
        <v>1597322</v>
      </c>
      <c r="AN389" s="3">
        <v>5450289</v>
      </c>
      <c r="AO389" s="3">
        <v>549</v>
      </c>
      <c r="AP389" s="3">
        <v>54881</v>
      </c>
      <c r="AQ389" s="3">
        <v>187261.74314959999</v>
      </c>
      <c r="AR389" s="3">
        <v>0</v>
      </c>
      <c r="AS389" s="3">
        <f>Tabela3[[#This Row],[NaturalGas(kBtu)]]+Tabela3[[#This Row],[Electricity(kBtu)]]+Tabela3[[#This Row],[SteamUse(kBtu)]]</f>
        <v>10403350</v>
      </c>
      <c r="AT389" s="3">
        <f>Tabela3[[#This Row],[SiteEnergyUse(kBtu)]]-Tabela3[[#This Row],[Kolumna1]]</f>
        <v>-227</v>
      </c>
      <c r="AU389">
        <v>418.99</v>
      </c>
      <c r="AV389">
        <v>8.64</v>
      </c>
      <c r="AW389" t="s">
        <v>55</v>
      </c>
      <c r="AY389" t="s">
        <v>56</v>
      </c>
    </row>
    <row r="390" spans="1:51" hidden="1" x14ac:dyDescent="0.25">
      <c r="A390">
        <v>21555</v>
      </c>
      <c r="B390">
        <v>2015</v>
      </c>
      <c r="C390" t="s">
        <v>311</v>
      </c>
      <c r="D390" t="s">
        <v>312</v>
      </c>
      <c r="E390" t="s">
        <v>5777</v>
      </c>
      <c r="F390" t="s">
        <v>5778</v>
      </c>
      <c r="G390" t="s">
        <v>221</v>
      </c>
      <c r="H390">
        <v>7</v>
      </c>
      <c r="I390" t="s">
        <v>222</v>
      </c>
      <c r="J390" t="s">
        <v>5779</v>
      </c>
      <c r="K390" t="s">
        <v>5780</v>
      </c>
      <c r="L390">
        <v>1985</v>
      </c>
      <c r="M390">
        <v>1</v>
      </c>
      <c r="N390">
        <v>4</v>
      </c>
      <c r="O390" s="3">
        <v>2390</v>
      </c>
      <c r="P390" s="3">
        <v>20594</v>
      </c>
      <c r="Q390" s="3" t="s">
        <v>2959</v>
      </c>
      <c r="R390" s="3" t="s">
        <v>108</v>
      </c>
      <c r="S390" s="3">
        <v>25094</v>
      </c>
      <c r="T390" s="3" t="s">
        <v>62</v>
      </c>
      <c r="U390" s="3">
        <v>2390</v>
      </c>
      <c r="X390" s="3">
        <f>Tabela3[[#This Row],[PropertyGFABuilding(s)]]+Tabela3[[#This Row],[PropertyGFAParking]]</f>
        <v>22984</v>
      </c>
      <c r="Y390" s="3">
        <f>Tabela3[[#This Row],[LargestPropertyUseTypeGFA]]+Tabela3[[#This Row],[SecondLargestPropertyUseTypeGFA]]+Tabela3[[#This Row],[ThirdLargestPropertyUseTypeGFA]]</f>
        <v>27484</v>
      </c>
      <c r="Z390" s="3">
        <f>Tabela3[[#This Row],[GFA total]]-Tabela3[[#This Row],[Kolumna3]]</f>
        <v>-4500</v>
      </c>
      <c r="AB390">
        <v>61</v>
      </c>
      <c r="AC390">
        <v>25.2</v>
      </c>
      <c r="AD390">
        <v>25.2</v>
      </c>
      <c r="AE390">
        <v>79.3</v>
      </c>
      <c r="AF390">
        <v>79.3</v>
      </c>
      <c r="AG390" s="3">
        <v>633408</v>
      </c>
      <c r="AH390" s="3">
        <v>2161277.7865728</v>
      </c>
      <c r="AI390" s="3">
        <v>633408</v>
      </c>
      <c r="AJ390" s="3">
        <v>2161277.7865728</v>
      </c>
      <c r="AK390" s="3">
        <v>0</v>
      </c>
      <c r="AL390" s="3">
        <v>0</v>
      </c>
      <c r="AM390" s="3">
        <v>185641</v>
      </c>
      <c r="AN390" s="3">
        <v>633434</v>
      </c>
      <c r="AO390" s="3">
        <v>0</v>
      </c>
      <c r="AP390" s="3">
        <v>0</v>
      </c>
      <c r="AQ390" s="3">
        <v>0</v>
      </c>
      <c r="AR390" s="3">
        <v>0</v>
      </c>
      <c r="AS390" s="3">
        <f>Tabela3[[#This Row],[NaturalGas(kBtu)]]+Tabela3[[#This Row],[Electricity(kBtu)]]+Tabela3[[#This Row],[SteamUse(kBtu)]]</f>
        <v>633434</v>
      </c>
      <c r="AT390" s="3">
        <f>Tabela3[[#This Row],[SiteEnergyUse(kBtu)]]-Tabela3[[#This Row],[Kolumna1]]</f>
        <v>-26</v>
      </c>
      <c r="AU390">
        <v>4.42</v>
      </c>
      <c r="AV390">
        <v>7.0000000000000007E-2</v>
      </c>
      <c r="AW390" t="s">
        <v>55</v>
      </c>
      <c r="AY390" t="s">
        <v>56</v>
      </c>
    </row>
    <row r="391" spans="1:51" hidden="1" x14ac:dyDescent="0.25">
      <c r="A391">
        <v>28001</v>
      </c>
      <c r="B391">
        <v>2015</v>
      </c>
      <c r="C391" t="s">
        <v>311</v>
      </c>
      <c r="D391" t="s">
        <v>312</v>
      </c>
      <c r="E391" t="s">
        <v>12732</v>
      </c>
      <c r="F391" t="s">
        <v>12733</v>
      </c>
      <c r="G391" t="s">
        <v>761</v>
      </c>
      <c r="H391">
        <v>1</v>
      </c>
      <c r="I391" t="s">
        <v>372</v>
      </c>
      <c r="J391" t="s">
        <v>12734</v>
      </c>
      <c r="K391" t="s">
        <v>12735</v>
      </c>
      <c r="L391">
        <v>1963</v>
      </c>
      <c r="M391">
        <v>1</v>
      </c>
      <c r="N391">
        <v>4</v>
      </c>
      <c r="O391" s="3">
        <v>0</v>
      </c>
      <c r="P391" s="3">
        <v>22984</v>
      </c>
      <c r="Q391" s="3" t="s">
        <v>2959</v>
      </c>
      <c r="R391" s="3" t="s">
        <v>108</v>
      </c>
      <c r="S391" s="3">
        <v>22984</v>
      </c>
      <c r="T391" s="3" t="s">
        <v>62</v>
      </c>
      <c r="U391" s="3">
        <v>4500</v>
      </c>
      <c r="X391" s="3">
        <f>Tabela3[[#This Row],[PropertyGFABuilding(s)]]+Tabela3[[#This Row],[PropertyGFAParking]]</f>
        <v>22984</v>
      </c>
      <c r="Y391" s="3">
        <f>Tabela3[[#This Row],[LargestPropertyUseTypeGFA]]+Tabela3[[#This Row],[SecondLargestPropertyUseTypeGFA]]+Tabela3[[#This Row],[ThirdLargestPropertyUseTypeGFA]]</f>
        <v>27484</v>
      </c>
      <c r="Z391" s="3">
        <f>Tabela3[[#This Row],[GFA total]]-Tabela3[[#This Row],[Kolumna3]]</f>
        <v>-4500</v>
      </c>
      <c r="AB391">
        <v>49</v>
      </c>
      <c r="AC391">
        <v>28.1</v>
      </c>
      <c r="AD391">
        <v>31.9</v>
      </c>
      <c r="AE391">
        <v>88.2</v>
      </c>
      <c r="AF391">
        <v>100.1</v>
      </c>
      <c r="AG391" s="3">
        <v>645756</v>
      </c>
      <c r="AH391" s="3">
        <v>2203410.9110496002</v>
      </c>
      <c r="AI391" s="3">
        <v>732626</v>
      </c>
      <c r="AJ391" s="3">
        <v>2499823.6518416</v>
      </c>
      <c r="AK391" s="3">
        <v>0</v>
      </c>
      <c r="AL391" s="3">
        <v>0</v>
      </c>
      <c r="AM391" s="3">
        <v>189260</v>
      </c>
      <c r="AN391" s="3">
        <v>645783</v>
      </c>
      <c r="AO391" s="3">
        <v>0</v>
      </c>
      <c r="AP391" s="3">
        <v>0</v>
      </c>
      <c r="AQ391" s="3">
        <v>0</v>
      </c>
      <c r="AR391" s="3">
        <v>0</v>
      </c>
      <c r="AS391" s="3">
        <f>Tabela3[[#This Row],[NaturalGas(kBtu)]]+Tabela3[[#This Row],[Electricity(kBtu)]]+Tabela3[[#This Row],[SteamUse(kBtu)]]</f>
        <v>645783</v>
      </c>
      <c r="AT391" s="3">
        <f>Tabela3[[#This Row],[SiteEnergyUse(kBtu)]]-Tabela3[[#This Row],[Kolumna1]]</f>
        <v>-27</v>
      </c>
      <c r="AU391">
        <v>4.5</v>
      </c>
      <c r="AV391">
        <v>0.08</v>
      </c>
      <c r="AW391" t="s">
        <v>55</v>
      </c>
      <c r="AY391" t="s">
        <v>56</v>
      </c>
    </row>
    <row r="392" spans="1:51" hidden="1" x14ac:dyDescent="0.25">
      <c r="A392">
        <v>586</v>
      </c>
      <c r="B392">
        <v>2015</v>
      </c>
      <c r="C392" t="s">
        <v>47</v>
      </c>
      <c r="D392" t="s">
        <v>198</v>
      </c>
      <c r="E392" t="s">
        <v>2010</v>
      </c>
      <c r="F392" t="s">
        <v>641</v>
      </c>
      <c r="G392" t="s">
        <v>215</v>
      </c>
      <c r="H392">
        <v>5</v>
      </c>
      <c r="I392" t="s">
        <v>216</v>
      </c>
      <c r="J392" t="s">
        <v>2011</v>
      </c>
      <c r="K392" t="s">
        <v>2012</v>
      </c>
      <c r="L392">
        <v>1965</v>
      </c>
      <c r="M392">
        <v>1</v>
      </c>
      <c r="N392">
        <v>2</v>
      </c>
      <c r="O392" s="3">
        <v>0</v>
      </c>
      <c r="P392" s="3">
        <v>168619</v>
      </c>
      <c r="Q392" s="3" t="s">
        <v>198</v>
      </c>
      <c r="R392" s="3" t="s">
        <v>198</v>
      </c>
      <c r="S392" s="3">
        <v>173106</v>
      </c>
      <c r="X392" s="3">
        <f>Tabela3[[#This Row],[PropertyGFABuilding(s)]]+Tabela3[[#This Row],[PropertyGFAParking]]</f>
        <v>168619</v>
      </c>
      <c r="Y392" s="3">
        <f>Tabela3[[#This Row],[LargestPropertyUseTypeGFA]]+Tabela3[[#This Row],[SecondLargestPropertyUseTypeGFA]]+Tabela3[[#This Row],[ThirdLargestPropertyUseTypeGFA]]</f>
        <v>173106</v>
      </c>
      <c r="Z392" s="3">
        <f>Tabela3[[#This Row],[GFA total]]-Tabela3[[#This Row],[Kolumna3]]</f>
        <v>-4487</v>
      </c>
      <c r="AA392" t="s">
        <v>1569</v>
      </c>
      <c r="AB392">
        <v>76</v>
      </c>
      <c r="AC392">
        <v>38</v>
      </c>
      <c r="AD392">
        <v>40.299999999999997</v>
      </c>
      <c r="AE392">
        <v>108.1</v>
      </c>
      <c r="AF392">
        <v>110.5</v>
      </c>
      <c r="AG392" s="3">
        <v>6576563</v>
      </c>
      <c r="AH392" s="3">
        <v>22440164.1973208</v>
      </c>
      <c r="AI392" s="3">
        <v>6973014</v>
      </c>
      <c r="AJ392" s="3">
        <v>23792911.146782398</v>
      </c>
      <c r="AK392" s="3">
        <v>0</v>
      </c>
      <c r="AL392" s="3">
        <v>0</v>
      </c>
      <c r="AM392" s="3">
        <v>1655533</v>
      </c>
      <c r="AN392" s="3">
        <v>5648913</v>
      </c>
      <c r="AO392" s="3">
        <v>9279</v>
      </c>
      <c r="AP392" s="3">
        <v>927884</v>
      </c>
      <c r="AQ392" s="3">
        <v>3166071.5963744</v>
      </c>
      <c r="AR392" s="3">
        <v>0</v>
      </c>
      <c r="AS392" s="3">
        <f>Tabela3[[#This Row],[NaturalGas(kBtu)]]+Tabela3[[#This Row],[Electricity(kBtu)]]+Tabela3[[#This Row],[SteamUse(kBtu)]]</f>
        <v>6576797</v>
      </c>
      <c r="AT392" s="3">
        <f>Tabela3[[#This Row],[SiteEnergyUse(kBtu)]]-Tabela3[[#This Row],[Kolumna1]]</f>
        <v>-234</v>
      </c>
      <c r="AU392">
        <v>88.66</v>
      </c>
      <c r="AV392">
        <v>0.38</v>
      </c>
      <c r="AW392" t="s">
        <v>55</v>
      </c>
      <c r="AY392" t="s">
        <v>56</v>
      </c>
    </row>
    <row r="393" spans="1:51" hidden="1" x14ac:dyDescent="0.25">
      <c r="A393">
        <v>102</v>
      </c>
      <c r="B393">
        <v>2015</v>
      </c>
      <c r="C393" t="s">
        <v>47</v>
      </c>
      <c r="D393" t="s">
        <v>48</v>
      </c>
      <c r="E393" t="s">
        <v>415</v>
      </c>
      <c r="F393" t="s">
        <v>416</v>
      </c>
      <c r="G393" t="s">
        <v>221</v>
      </c>
      <c r="H393">
        <v>3</v>
      </c>
      <c r="I393" t="s">
        <v>229</v>
      </c>
      <c r="J393" t="s">
        <v>417</v>
      </c>
      <c r="K393" t="s">
        <v>418</v>
      </c>
      <c r="L393">
        <v>1990</v>
      </c>
      <c r="M393">
        <v>1</v>
      </c>
      <c r="N393">
        <v>7</v>
      </c>
      <c r="O393" s="3">
        <v>44766</v>
      </c>
      <c r="P393" s="3">
        <v>238097</v>
      </c>
      <c r="Q393" s="3" t="s">
        <v>125</v>
      </c>
      <c r="R393" s="3" t="s">
        <v>48</v>
      </c>
      <c r="S393" s="3">
        <v>235788</v>
      </c>
      <c r="T393" s="3" t="s">
        <v>62</v>
      </c>
      <c r="U393" s="3">
        <v>51537</v>
      </c>
      <c r="X393" s="3">
        <f>Tabela3[[#This Row],[PropertyGFABuilding(s)]]+Tabela3[[#This Row],[PropertyGFAParking]]</f>
        <v>282863</v>
      </c>
      <c r="Y393" s="3">
        <f>Tabela3[[#This Row],[LargestPropertyUseTypeGFA]]+Tabela3[[#This Row],[SecondLargestPropertyUseTypeGFA]]+Tabela3[[#This Row],[ThirdLargestPropertyUseTypeGFA]]</f>
        <v>287325</v>
      </c>
      <c r="Z393" s="3">
        <f>Tabela3[[#This Row],[GFA total]]-Tabela3[[#This Row],[Kolumna3]]</f>
        <v>-4462</v>
      </c>
      <c r="AB393">
        <v>40</v>
      </c>
      <c r="AC393">
        <v>79.900000000000006</v>
      </c>
      <c r="AD393">
        <v>85.3</v>
      </c>
      <c r="AE393">
        <v>178.1</v>
      </c>
      <c r="AF393">
        <v>186.6</v>
      </c>
      <c r="AG393" s="3">
        <v>18829136</v>
      </c>
      <c r="AH393" s="3">
        <v>64247678.237657599</v>
      </c>
      <c r="AI393" s="3">
        <v>20123722</v>
      </c>
      <c r="AJ393" s="3">
        <v>68664988.983035207</v>
      </c>
      <c r="AK393" s="3">
        <v>0</v>
      </c>
      <c r="AL393" s="3">
        <v>0</v>
      </c>
      <c r="AM393" s="3">
        <v>3117920</v>
      </c>
      <c r="AN393" s="3">
        <v>10638785</v>
      </c>
      <c r="AO393" s="3">
        <v>81908</v>
      </c>
      <c r="AP393" s="3">
        <v>8190794</v>
      </c>
      <c r="AQ393" s="3">
        <v>27948148.9444304</v>
      </c>
      <c r="AR393" s="3">
        <v>0</v>
      </c>
      <c r="AS393" s="3">
        <f>Tabela3[[#This Row],[NaturalGas(kBtu)]]+Tabela3[[#This Row],[Electricity(kBtu)]]+Tabela3[[#This Row],[SteamUse(kBtu)]]</f>
        <v>18829579</v>
      </c>
      <c r="AT393" s="3">
        <f>Tabela3[[#This Row],[SiteEnergyUse(kBtu)]]-Tabela3[[#This Row],[Kolumna1]]</f>
        <v>-443</v>
      </c>
      <c r="AU393">
        <v>509.18</v>
      </c>
      <c r="AV393">
        <v>1.64</v>
      </c>
      <c r="AW393" t="s">
        <v>55</v>
      </c>
      <c r="AY393" t="s">
        <v>56</v>
      </c>
    </row>
    <row r="394" spans="1:51" hidden="1" x14ac:dyDescent="0.25">
      <c r="A394">
        <v>29448</v>
      </c>
      <c r="B394">
        <v>2015</v>
      </c>
      <c r="C394" t="s">
        <v>311</v>
      </c>
      <c r="D394" t="s">
        <v>312</v>
      </c>
      <c r="E394" t="s">
        <v>12901</v>
      </c>
      <c r="F394" t="s">
        <v>12902</v>
      </c>
      <c r="G394" t="s">
        <v>365</v>
      </c>
      <c r="H394">
        <v>3</v>
      </c>
      <c r="I394" t="s">
        <v>194</v>
      </c>
      <c r="J394" t="s">
        <v>12903</v>
      </c>
      <c r="K394" t="s">
        <v>12904</v>
      </c>
      <c r="L394">
        <v>2006</v>
      </c>
      <c r="M394">
        <v>1</v>
      </c>
      <c r="N394">
        <v>4</v>
      </c>
      <c r="O394" s="3">
        <v>0</v>
      </c>
      <c r="P394" s="3">
        <v>74202</v>
      </c>
      <c r="Q394" s="3" t="s">
        <v>2355</v>
      </c>
      <c r="R394" s="3" t="s">
        <v>108</v>
      </c>
      <c r="S394" s="3">
        <v>45834</v>
      </c>
      <c r="T394" s="3" t="s">
        <v>62</v>
      </c>
      <c r="U394" s="3">
        <v>21854</v>
      </c>
      <c r="V394" s="3" t="s">
        <v>198</v>
      </c>
      <c r="W394" s="3">
        <v>10972</v>
      </c>
      <c r="X394" s="3">
        <f>Tabela3[[#This Row],[PropertyGFABuilding(s)]]+Tabela3[[#This Row],[PropertyGFAParking]]</f>
        <v>74202</v>
      </c>
      <c r="Y394" s="3">
        <f>Tabela3[[#This Row],[LargestPropertyUseTypeGFA]]+Tabela3[[#This Row],[SecondLargestPropertyUseTypeGFA]]+Tabela3[[#This Row],[ThirdLargestPropertyUseTypeGFA]]</f>
        <v>78660</v>
      </c>
      <c r="Z394" s="3">
        <f>Tabela3[[#This Row],[GFA total]]-Tabela3[[#This Row],[Kolumna3]]</f>
        <v>-4458</v>
      </c>
      <c r="AB394">
        <v>100</v>
      </c>
      <c r="AC394">
        <v>25.2</v>
      </c>
      <c r="AD394">
        <v>27.1</v>
      </c>
      <c r="AE394">
        <v>66.8</v>
      </c>
      <c r="AF394">
        <v>72.599999999999994</v>
      </c>
      <c r="AG394" s="3">
        <v>1432778</v>
      </c>
      <c r="AH394" s="3">
        <v>4888841.4173648003</v>
      </c>
      <c r="AI394" s="3">
        <v>1537829</v>
      </c>
      <c r="AJ394" s="3">
        <v>5247290.3045864003</v>
      </c>
      <c r="AK394" s="3">
        <v>0</v>
      </c>
      <c r="AL394" s="3">
        <v>0</v>
      </c>
      <c r="AM394" s="3">
        <v>321257</v>
      </c>
      <c r="AN394" s="3">
        <v>1096173</v>
      </c>
      <c r="AO394" s="3">
        <v>3367</v>
      </c>
      <c r="AP394" s="3">
        <v>336651</v>
      </c>
      <c r="AQ394" s="3">
        <v>1148700.8817816</v>
      </c>
      <c r="AR394" s="3">
        <v>0</v>
      </c>
      <c r="AS394" s="3">
        <f>Tabela3[[#This Row],[NaturalGas(kBtu)]]+Tabela3[[#This Row],[Electricity(kBtu)]]+Tabela3[[#This Row],[SteamUse(kBtu)]]</f>
        <v>1432824</v>
      </c>
      <c r="AT394" s="3">
        <f>Tabela3[[#This Row],[SiteEnergyUse(kBtu)]]-Tabela3[[#This Row],[Kolumna1]]</f>
        <v>-46</v>
      </c>
      <c r="AU394">
        <v>25.52</v>
      </c>
      <c r="AV394">
        <v>0.28000000000000003</v>
      </c>
      <c r="AW394" t="s">
        <v>55</v>
      </c>
      <c r="AY394" t="s">
        <v>56</v>
      </c>
    </row>
    <row r="395" spans="1:51" hidden="1" x14ac:dyDescent="0.25">
      <c r="A395">
        <v>401</v>
      </c>
      <c r="B395">
        <v>2015</v>
      </c>
      <c r="C395" t="s">
        <v>47</v>
      </c>
      <c r="D395" t="s">
        <v>48</v>
      </c>
      <c r="E395" t="s">
        <v>1329</v>
      </c>
      <c r="F395" t="s">
        <v>1330</v>
      </c>
      <c r="G395" t="s">
        <v>51</v>
      </c>
      <c r="H395">
        <v>7</v>
      </c>
      <c r="I395" t="s">
        <v>52</v>
      </c>
      <c r="J395" t="s">
        <v>1331</v>
      </c>
      <c r="K395" t="s">
        <v>1332</v>
      </c>
      <c r="L395">
        <v>1930</v>
      </c>
      <c r="M395">
        <v>1</v>
      </c>
      <c r="N395">
        <v>21</v>
      </c>
      <c r="O395" s="3">
        <v>0</v>
      </c>
      <c r="P395" s="3">
        <v>305548</v>
      </c>
      <c r="Q395" s="3" t="s">
        <v>48</v>
      </c>
      <c r="R395" s="3" t="s">
        <v>48</v>
      </c>
      <c r="S395" s="3">
        <v>310000</v>
      </c>
      <c r="X395" s="3">
        <f>Tabela3[[#This Row],[PropertyGFABuilding(s)]]+Tabela3[[#This Row],[PropertyGFAParking]]</f>
        <v>305548</v>
      </c>
      <c r="Y395" s="3">
        <f>Tabela3[[#This Row],[LargestPropertyUseTypeGFA]]+Tabela3[[#This Row],[SecondLargestPropertyUseTypeGFA]]+Tabela3[[#This Row],[ThirdLargestPropertyUseTypeGFA]]</f>
        <v>310000</v>
      </c>
      <c r="Z395" s="3">
        <f>Tabela3[[#This Row],[GFA total]]-Tabela3[[#This Row],[Kolumna3]]</f>
        <v>-4452</v>
      </c>
      <c r="AB395">
        <v>61</v>
      </c>
      <c r="AC395">
        <v>103.7</v>
      </c>
      <c r="AD395">
        <v>107.2</v>
      </c>
      <c r="AE395">
        <v>214.1</v>
      </c>
      <c r="AF395">
        <v>215.1</v>
      </c>
      <c r="AG395" s="3">
        <v>32135246</v>
      </c>
      <c r="AH395" s="3">
        <v>109650009.70283359</v>
      </c>
      <c r="AI395" s="3">
        <v>33231278</v>
      </c>
      <c r="AJ395" s="3">
        <v>113389826.0849648</v>
      </c>
      <c r="AK395" s="3">
        <v>14770295</v>
      </c>
      <c r="AL395" s="3">
        <v>50398338.013772003</v>
      </c>
      <c r="AM395" s="3">
        <v>4260041</v>
      </c>
      <c r="AN395" s="3">
        <v>14535863</v>
      </c>
      <c r="AO395" s="3">
        <v>28297</v>
      </c>
      <c r="AP395" s="3">
        <v>2829691</v>
      </c>
      <c r="AQ395" s="3">
        <v>9655306.3762455992</v>
      </c>
      <c r="AR395" s="3">
        <v>0</v>
      </c>
      <c r="AS395" s="3">
        <f>Tabela3[[#This Row],[NaturalGas(kBtu)]]+Tabela3[[#This Row],[Electricity(kBtu)]]+Tabela3[[#This Row],[SteamUse(kBtu)]]</f>
        <v>32135849</v>
      </c>
      <c r="AT395" s="3">
        <f>Tabela3[[#This Row],[SiteEnergyUse(kBtu)]]-Tabela3[[#This Row],[Kolumna1]]</f>
        <v>-603</v>
      </c>
      <c r="AU395">
        <v>1391.7</v>
      </c>
      <c r="AV395">
        <v>4.3499999999999996</v>
      </c>
      <c r="AW395" t="s">
        <v>55</v>
      </c>
      <c r="AY395" t="s">
        <v>56</v>
      </c>
    </row>
    <row r="396" spans="1:51" hidden="1" x14ac:dyDescent="0.25">
      <c r="A396">
        <v>25603</v>
      </c>
      <c r="B396">
        <v>2015</v>
      </c>
      <c r="C396" t="s">
        <v>102</v>
      </c>
      <c r="D396" t="s">
        <v>103</v>
      </c>
      <c r="E396" t="s">
        <v>10165</v>
      </c>
      <c r="F396" t="s">
        <v>10166</v>
      </c>
      <c r="G396" t="s">
        <v>78</v>
      </c>
      <c r="H396">
        <v>7</v>
      </c>
      <c r="I396" t="s">
        <v>52</v>
      </c>
      <c r="J396" t="s">
        <v>10167</v>
      </c>
      <c r="K396" t="s">
        <v>10168</v>
      </c>
      <c r="L396">
        <v>2006</v>
      </c>
      <c r="M396">
        <v>1</v>
      </c>
      <c r="N396">
        <v>6</v>
      </c>
      <c r="O396" s="3">
        <v>22541</v>
      </c>
      <c r="P396" s="3">
        <v>108959</v>
      </c>
      <c r="Q396" s="3" t="s">
        <v>2959</v>
      </c>
      <c r="R396" s="3" t="s">
        <v>108</v>
      </c>
      <c r="S396" s="3">
        <v>113351</v>
      </c>
      <c r="T396" s="3" t="s">
        <v>62</v>
      </c>
      <c r="U396" s="3">
        <v>22541</v>
      </c>
      <c r="X396" s="3">
        <f>Tabela3[[#This Row],[PropertyGFABuilding(s)]]+Tabela3[[#This Row],[PropertyGFAParking]]</f>
        <v>131500</v>
      </c>
      <c r="Y396" s="3">
        <f>Tabela3[[#This Row],[LargestPropertyUseTypeGFA]]+Tabela3[[#This Row],[SecondLargestPropertyUseTypeGFA]]+Tabela3[[#This Row],[ThirdLargestPropertyUseTypeGFA]]</f>
        <v>135892</v>
      </c>
      <c r="Z396" s="3">
        <f>Tabela3[[#This Row],[GFA total]]-Tabela3[[#This Row],[Kolumna3]]</f>
        <v>-4392</v>
      </c>
      <c r="AB396">
        <v>42</v>
      </c>
      <c r="AC396">
        <v>39.200000000000003</v>
      </c>
      <c r="AD396">
        <v>42.2</v>
      </c>
      <c r="AE396">
        <v>92</v>
      </c>
      <c r="AF396">
        <v>97.4</v>
      </c>
      <c r="AG396" s="3">
        <v>4438838</v>
      </c>
      <c r="AH396" s="3">
        <v>15145943.7954608</v>
      </c>
      <c r="AI396" s="3">
        <v>4786161</v>
      </c>
      <c r="AJ396" s="3">
        <v>16331059.052397599</v>
      </c>
      <c r="AK396" s="3">
        <v>0</v>
      </c>
      <c r="AL396" s="3">
        <v>0</v>
      </c>
      <c r="AM396" s="3">
        <v>808185</v>
      </c>
      <c r="AN396" s="3">
        <v>2757642</v>
      </c>
      <c r="AO396" s="3">
        <v>16813</v>
      </c>
      <c r="AP396" s="3">
        <v>1681310</v>
      </c>
      <c r="AQ396" s="3">
        <v>5736867.7934959996</v>
      </c>
      <c r="AR396" s="3">
        <v>0</v>
      </c>
      <c r="AS396" s="3">
        <f>Tabela3[[#This Row],[NaturalGas(kBtu)]]+Tabela3[[#This Row],[Electricity(kBtu)]]+Tabela3[[#This Row],[SteamUse(kBtu)]]</f>
        <v>4438952</v>
      </c>
      <c r="AT396" s="3">
        <f>Tabela3[[#This Row],[SiteEnergyUse(kBtu)]]-Tabela3[[#This Row],[Kolumna1]]</f>
        <v>-114</v>
      </c>
      <c r="AU396">
        <v>108.52</v>
      </c>
      <c r="AV396">
        <v>0.74</v>
      </c>
      <c r="AW396" t="s">
        <v>55</v>
      </c>
      <c r="AY396" t="s">
        <v>56</v>
      </c>
    </row>
    <row r="397" spans="1:51" hidden="1" x14ac:dyDescent="0.25">
      <c r="A397">
        <v>23416</v>
      </c>
      <c r="B397">
        <v>2015</v>
      </c>
      <c r="C397" t="s">
        <v>47</v>
      </c>
      <c r="D397" t="s">
        <v>148</v>
      </c>
      <c r="E397" t="s">
        <v>7605</v>
      </c>
      <c r="F397" t="s">
        <v>7606</v>
      </c>
      <c r="G397" t="s">
        <v>99</v>
      </c>
      <c r="H397">
        <v>2</v>
      </c>
      <c r="I397" t="s">
        <v>52</v>
      </c>
      <c r="J397" t="s">
        <v>7607</v>
      </c>
      <c r="K397" t="s">
        <v>7608</v>
      </c>
      <c r="L397">
        <v>1960</v>
      </c>
      <c r="M397">
        <v>1</v>
      </c>
      <c r="N397">
        <v>2</v>
      </c>
      <c r="O397" s="3">
        <v>0</v>
      </c>
      <c r="P397" s="3">
        <v>29631</v>
      </c>
      <c r="Q397" s="3" t="s">
        <v>7609</v>
      </c>
      <c r="R397" s="3" t="s">
        <v>828</v>
      </c>
      <c r="S397" s="3">
        <v>16000</v>
      </c>
      <c r="T397" s="3" t="s">
        <v>143</v>
      </c>
      <c r="U397" s="3">
        <v>13000</v>
      </c>
      <c r="V397" s="3" t="s">
        <v>63</v>
      </c>
      <c r="W397" s="3">
        <v>5000</v>
      </c>
      <c r="X397" s="3">
        <f>Tabela3[[#This Row],[PropertyGFABuilding(s)]]+Tabela3[[#This Row],[PropertyGFAParking]]</f>
        <v>29631</v>
      </c>
      <c r="Y397" s="3">
        <f>Tabela3[[#This Row],[LargestPropertyUseTypeGFA]]+Tabela3[[#This Row],[SecondLargestPropertyUseTypeGFA]]+Tabela3[[#This Row],[ThirdLargestPropertyUseTypeGFA]]</f>
        <v>34000</v>
      </c>
      <c r="Z397" s="3">
        <f>Tabela3[[#This Row],[GFA total]]-Tabela3[[#This Row],[Kolumna3]]</f>
        <v>-4369</v>
      </c>
      <c r="AC397">
        <v>128.4</v>
      </c>
      <c r="AD397">
        <v>135.80000000000001</v>
      </c>
      <c r="AE397">
        <v>306.39999999999998</v>
      </c>
      <c r="AF397">
        <v>314</v>
      </c>
      <c r="AG397" s="3">
        <v>4367202</v>
      </c>
      <c r="AH397" s="3">
        <v>14901511.6198032</v>
      </c>
      <c r="AI397" s="3">
        <v>4615543</v>
      </c>
      <c r="AJ397" s="3">
        <v>15748886.276888801</v>
      </c>
      <c r="AK397" s="3">
        <v>0</v>
      </c>
      <c r="AL397" s="3">
        <v>0</v>
      </c>
      <c r="AM397" s="3">
        <v>817609</v>
      </c>
      <c r="AN397" s="3">
        <v>2789798</v>
      </c>
      <c r="AO397" s="3">
        <v>15775</v>
      </c>
      <c r="AP397" s="3">
        <v>1577519</v>
      </c>
      <c r="AQ397" s="3">
        <v>5382718.2046903996</v>
      </c>
      <c r="AR397" s="3">
        <v>0</v>
      </c>
      <c r="AS397" s="3">
        <f>Tabela3[[#This Row],[NaturalGas(kBtu)]]+Tabela3[[#This Row],[Electricity(kBtu)]]+Tabela3[[#This Row],[SteamUse(kBtu)]]</f>
        <v>4367317</v>
      </c>
      <c r="AT397" s="3">
        <f>Tabela3[[#This Row],[SiteEnergyUse(kBtu)]]-Tabela3[[#This Row],[Kolumna1]]</f>
        <v>-115</v>
      </c>
      <c r="AU397">
        <v>103.23</v>
      </c>
      <c r="AV397">
        <v>3.08</v>
      </c>
      <c r="AW397" t="s">
        <v>55</v>
      </c>
      <c r="AY397" t="s">
        <v>56</v>
      </c>
    </row>
    <row r="398" spans="1:51" hidden="1" x14ac:dyDescent="0.25">
      <c r="A398">
        <v>26267</v>
      </c>
      <c r="B398">
        <v>2015</v>
      </c>
      <c r="C398" t="s">
        <v>102</v>
      </c>
      <c r="D398" t="s">
        <v>103</v>
      </c>
      <c r="E398" t="s">
        <v>10971</v>
      </c>
      <c r="F398" t="s">
        <v>10972</v>
      </c>
      <c r="G398" t="s">
        <v>365</v>
      </c>
      <c r="H398">
        <v>3</v>
      </c>
      <c r="I398" t="s">
        <v>194</v>
      </c>
      <c r="J398" t="s">
        <v>10973</v>
      </c>
      <c r="K398" t="s">
        <v>10974</v>
      </c>
      <c r="L398">
        <v>1925</v>
      </c>
      <c r="M398">
        <v>1</v>
      </c>
      <c r="N398">
        <v>8</v>
      </c>
      <c r="O398" s="3">
        <v>8147</v>
      </c>
      <c r="P398" s="3">
        <v>49357</v>
      </c>
      <c r="Q398" s="3" t="s">
        <v>2959</v>
      </c>
      <c r="R398" s="3" t="s">
        <v>108</v>
      </c>
      <c r="S398" s="3">
        <v>57504</v>
      </c>
      <c r="T398" s="3" t="s">
        <v>62</v>
      </c>
      <c r="U398" s="3">
        <v>4369</v>
      </c>
      <c r="X398" s="3">
        <f>Tabela3[[#This Row],[PropertyGFABuilding(s)]]+Tabela3[[#This Row],[PropertyGFAParking]]</f>
        <v>57504</v>
      </c>
      <c r="Y398" s="3">
        <f>Tabela3[[#This Row],[LargestPropertyUseTypeGFA]]+Tabela3[[#This Row],[SecondLargestPropertyUseTypeGFA]]+Tabela3[[#This Row],[ThirdLargestPropertyUseTypeGFA]]</f>
        <v>61873</v>
      </c>
      <c r="Z398" s="3">
        <f>Tabela3[[#This Row],[GFA total]]-Tabela3[[#This Row],[Kolumna3]]</f>
        <v>-4369</v>
      </c>
      <c r="AB398">
        <v>96</v>
      </c>
      <c r="AC398">
        <v>29.2</v>
      </c>
      <c r="AD398">
        <v>33.5</v>
      </c>
      <c r="AE398">
        <v>71.8</v>
      </c>
      <c r="AF398">
        <v>83.6</v>
      </c>
      <c r="AG398" s="3">
        <v>1677881</v>
      </c>
      <c r="AH398" s="3">
        <v>5725167.5599496001</v>
      </c>
      <c r="AI398" s="3">
        <v>1925181</v>
      </c>
      <c r="AJ398" s="3">
        <v>6568990.1776296003</v>
      </c>
      <c r="AK398" s="3">
        <v>0</v>
      </c>
      <c r="AL398" s="3">
        <v>0</v>
      </c>
      <c r="AM398" s="3">
        <v>331925</v>
      </c>
      <c r="AN398" s="3">
        <v>1132575</v>
      </c>
      <c r="AO398" s="3">
        <v>5454</v>
      </c>
      <c r="AP398" s="3">
        <v>545353</v>
      </c>
      <c r="AQ398" s="3">
        <v>1860821.6579847999</v>
      </c>
      <c r="AR398" s="3">
        <v>0</v>
      </c>
      <c r="AS398" s="3">
        <f>Tabela3[[#This Row],[NaturalGas(kBtu)]]+Tabela3[[#This Row],[Electricity(kBtu)]]+Tabela3[[#This Row],[SteamUse(kBtu)]]</f>
        <v>1677928</v>
      </c>
      <c r="AT398" s="3">
        <f>Tabela3[[#This Row],[SiteEnergyUse(kBtu)]]-Tabela3[[#This Row],[Kolumna1]]</f>
        <v>-47</v>
      </c>
      <c r="AU398">
        <v>36.86</v>
      </c>
      <c r="AV398">
        <v>0.56000000000000005</v>
      </c>
      <c r="AW398" t="s">
        <v>55</v>
      </c>
      <c r="AY398" t="s">
        <v>56</v>
      </c>
    </row>
    <row r="399" spans="1:51" hidden="1" x14ac:dyDescent="0.25">
      <c r="A399">
        <v>19792</v>
      </c>
      <c r="B399">
        <v>2015</v>
      </c>
      <c r="C399" t="s">
        <v>102</v>
      </c>
      <c r="D399" t="s">
        <v>103</v>
      </c>
      <c r="E399" t="s">
        <v>3413</v>
      </c>
      <c r="F399" t="s">
        <v>3414</v>
      </c>
      <c r="G399" t="s">
        <v>352</v>
      </c>
      <c r="H399">
        <v>7</v>
      </c>
      <c r="I399" t="s">
        <v>222</v>
      </c>
      <c r="J399" t="s">
        <v>3415</v>
      </c>
      <c r="K399" t="s">
        <v>3416</v>
      </c>
      <c r="L399">
        <v>1990</v>
      </c>
      <c r="M399">
        <v>1</v>
      </c>
      <c r="N399">
        <v>5</v>
      </c>
      <c r="O399" s="3">
        <v>0</v>
      </c>
      <c r="P399" s="3">
        <v>21715</v>
      </c>
      <c r="Q399" s="3" t="s">
        <v>2959</v>
      </c>
      <c r="R399" s="3" t="s">
        <v>108</v>
      </c>
      <c r="S399" s="3">
        <v>21715</v>
      </c>
      <c r="T399" s="3" t="s">
        <v>62</v>
      </c>
      <c r="U399" s="3">
        <v>4290</v>
      </c>
      <c r="X399" s="3">
        <f>Tabela3[[#This Row],[PropertyGFABuilding(s)]]+Tabela3[[#This Row],[PropertyGFAParking]]</f>
        <v>21715</v>
      </c>
      <c r="Y399" s="3">
        <f>Tabela3[[#This Row],[LargestPropertyUseTypeGFA]]+Tabela3[[#This Row],[SecondLargestPropertyUseTypeGFA]]+Tabela3[[#This Row],[ThirdLargestPropertyUseTypeGFA]]</f>
        <v>26005</v>
      </c>
      <c r="Z399" s="3">
        <f>Tabela3[[#This Row],[GFA total]]-Tabela3[[#This Row],[Kolumna3]]</f>
        <v>-4290</v>
      </c>
      <c r="AC399">
        <v>19.899999999999999</v>
      </c>
      <c r="AD399">
        <v>22.8</v>
      </c>
      <c r="AE399">
        <v>55</v>
      </c>
      <c r="AF399">
        <v>61.7</v>
      </c>
      <c r="AG399" s="3">
        <v>431357</v>
      </c>
      <c r="AH399" s="3">
        <v>1471851.1641512001</v>
      </c>
      <c r="AI399" s="3">
        <v>495982</v>
      </c>
      <c r="AJ399" s="3">
        <v>1692360.8150512001</v>
      </c>
      <c r="AK399" s="3">
        <v>0</v>
      </c>
      <c r="AL399" s="3">
        <v>0</v>
      </c>
      <c r="AM399" s="3">
        <v>104058</v>
      </c>
      <c r="AN399" s="3">
        <v>355061</v>
      </c>
      <c r="AO399" s="3">
        <v>763</v>
      </c>
      <c r="AP399" s="3">
        <v>76310</v>
      </c>
      <c r="AQ399" s="3">
        <v>260380.52549599999</v>
      </c>
      <c r="AR399" s="3">
        <v>0</v>
      </c>
      <c r="AS399" s="3">
        <f>Tabela3[[#This Row],[NaturalGas(kBtu)]]+Tabela3[[#This Row],[Electricity(kBtu)]]+Tabela3[[#This Row],[SteamUse(kBtu)]]</f>
        <v>431371</v>
      </c>
      <c r="AT399" s="3">
        <f>Tabela3[[#This Row],[SiteEnergyUse(kBtu)]]-Tabela3[[#This Row],[Kolumna1]]</f>
        <v>-14</v>
      </c>
      <c r="AU399">
        <v>6.53</v>
      </c>
      <c r="AV399">
        <v>0.23</v>
      </c>
      <c r="AW399" t="s">
        <v>55</v>
      </c>
      <c r="AY399" t="s">
        <v>56</v>
      </c>
    </row>
    <row r="400" spans="1:51" hidden="1" x14ac:dyDescent="0.25">
      <c r="A400">
        <v>26731</v>
      </c>
      <c r="B400">
        <v>2015</v>
      </c>
      <c r="C400" t="s">
        <v>47</v>
      </c>
      <c r="D400" t="s">
        <v>225</v>
      </c>
      <c r="E400" t="s">
        <v>11386</v>
      </c>
      <c r="F400" t="s">
        <v>11387</v>
      </c>
      <c r="G400" t="s">
        <v>581</v>
      </c>
      <c r="H400">
        <v>2</v>
      </c>
      <c r="I400" t="s">
        <v>52</v>
      </c>
      <c r="J400" t="s">
        <v>11388</v>
      </c>
      <c r="K400" t="s">
        <v>11389</v>
      </c>
      <c r="L400">
        <v>1970</v>
      </c>
      <c r="M400">
        <v>1</v>
      </c>
      <c r="N400">
        <v>2</v>
      </c>
      <c r="O400" s="3">
        <v>0</v>
      </c>
      <c r="P400" s="3">
        <v>26510</v>
      </c>
      <c r="Q400" s="3" t="s">
        <v>143</v>
      </c>
      <c r="R400" s="3" t="s">
        <v>143</v>
      </c>
      <c r="S400" s="3">
        <v>30800</v>
      </c>
      <c r="X400" s="3">
        <f>Tabela3[[#This Row],[PropertyGFABuilding(s)]]+Tabela3[[#This Row],[PropertyGFAParking]]</f>
        <v>26510</v>
      </c>
      <c r="Y400" s="3">
        <f>Tabela3[[#This Row],[LargestPropertyUseTypeGFA]]+Tabela3[[#This Row],[SecondLargestPropertyUseTypeGFA]]+Tabela3[[#This Row],[ThirdLargestPropertyUseTypeGFA]]</f>
        <v>30800</v>
      </c>
      <c r="Z400" s="3">
        <f>Tabela3[[#This Row],[GFA total]]-Tabela3[[#This Row],[Kolumna3]]</f>
        <v>-4290</v>
      </c>
      <c r="AB400">
        <v>91</v>
      </c>
      <c r="AC400">
        <v>31.7</v>
      </c>
      <c r="AD400">
        <v>31.7</v>
      </c>
      <c r="AE400">
        <v>92.9</v>
      </c>
      <c r="AF400">
        <v>92.9</v>
      </c>
      <c r="AG400" s="3">
        <v>975721</v>
      </c>
      <c r="AH400" s="3">
        <v>3329298.2140935999</v>
      </c>
      <c r="AI400" s="3">
        <v>975721</v>
      </c>
      <c r="AJ400" s="3">
        <v>3329298.2140935999</v>
      </c>
      <c r="AK400" s="3">
        <v>0</v>
      </c>
      <c r="AL400" s="3">
        <v>0</v>
      </c>
      <c r="AM400" s="3">
        <v>257604</v>
      </c>
      <c r="AN400" s="3">
        <v>878981</v>
      </c>
      <c r="AO400" s="3">
        <v>968</v>
      </c>
      <c r="AP400" s="3">
        <v>96777</v>
      </c>
      <c r="AQ400" s="3">
        <v>330216.82762320002</v>
      </c>
      <c r="AR400" s="3">
        <v>0</v>
      </c>
      <c r="AS400" s="3">
        <f>Tabela3[[#This Row],[NaturalGas(kBtu)]]+Tabela3[[#This Row],[Electricity(kBtu)]]+Tabela3[[#This Row],[SteamUse(kBtu)]]</f>
        <v>975758</v>
      </c>
      <c r="AT400" s="3">
        <f>Tabela3[[#This Row],[SiteEnergyUse(kBtu)]]-Tabela3[[#This Row],[Kolumna1]]</f>
        <v>-37</v>
      </c>
      <c r="AU400">
        <v>11.27</v>
      </c>
      <c r="AV400">
        <v>0.28000000000000003</v>
      </c>
      <c r="AW400" t="s">
        <v>55</v>
      </c>
      <c r="AY400" t="s">
        <v>56</v>
      </c>
    </row>
    <row r="401" spans="1:51" hidden="1" x14ac:dyDescent="0.25">
      <c r="A401">
        <v>21332</v>
      </c>
      <c r="B401">
        <v>2015</v>
      </c>
      <c r="C401" t="s">
        <v>102</v>
      </c>
      <c r="D401" t="s">
        <v>103</v>
      </c>
      <c r="E401" t="s">
        <v>5380</v>
      </c>
      <c r="F401" t="s">
        <v>5381</v>
      </c>
      <c r="G401" t="s">
        <v>51</v>
      </c>
      <c r="H401">
        <v>7</v>
      </c>
      <c r="I401" t="s">
        <v>194</v>
      </c>
      <c r="J401" t="s">
        <v>5382</v>
      </c>
      <c r="K401" t="s">
        <v>5383</v>
      </c>
      <c r="L401">
        <v>1925</v>
      </c>
      <c r="M401">
        <v>1</v>
      </c>
      <c r="N401">
        <v>6</v>
      </c>
      <c r="O401" s="3">
        <v>6965</v>
      </c>
      <c r="P401" s="3">
        <v>50965</v>
      </c>
      <c r="Q401" s="3" t="s">
        <v>2959</v>
      </c>
      <c r="R401" s="3" t="s">
        <v>108</v>
      </c>
      <c r="S401" s="3">
        <v>57930</v>
      </c>
      <c r="T401" s="3" t="s">
        <v>62</v>
      </c>
      <c r="U401" s="3">
        <v>4286</v>
      </c>
      <c r="X401" s="3">
        <f>Tabela3[[#This Row],[PropertyGFABuilding(s)]]+Tabela3[[#This Row],[PropertyGFAParking]]</f>
        <v>57930</v>
      </c>
      <c r="Y401" s="3">
        <f>Tabela3[[#This Row],[LargestPropertyUseTypeGFA]]+Tabela3[[#This Row],[SecondLargestPropertyUseTypeGFA]]+Tabela3[[#This Row],[ThirdLargestPropertyUseTypeGFA]]</f>
        <v>62216</v>
      </c>
      <c r="Z401" s="3">
        <f>Tabela3[[#This Row],[GFA total]]-Tabela3[[#This Row],[Kolumna3]]</f>
        <v>-4286</v>
      </c>
      <c r="AB401">
        <v>96</v>
      </c>
      <c r="AC401">
        <v>30.6</v>
      </c>
      <c r="AD401">
        <v>34.299999999999997</v>
      </c>
      <c r="AE401">
        <v>69.599999999999994</v>
      </c>
      <c r="AF401">
        <v>78.8</v>
      </c>
      <c r="AG401" s="3">
        <v>1775433</v>
      </c>
      <c r="AH401" s="3">
        <v>6058028.7973127998</v>
      </c>
      <c r="AI401" s="3">
        <v>1985448</v>
      </c>
      <c r="AJ401" s="3">
        <v>6774629.7154368004</v>
      </c>
      <c r="AK401" s="3">
        <v>0</v>
      </c>
      <c r="AL401" s="3">
        <v>0</v>
      </c>
      <c r="AM401" s="3">
        <v>304157</v>
      </c>
      <c r="AN401" s="3">
        <v>1037828</v>
      </c>
      <c r="AO401" s="3">
        <v>7376</v>
      </c>
      <c r="AP401" s="3">
        <v>737649</v>
      </c>
      <c r="AQ401" s="3">
        <v>2516962.8390984</v>
      </c>
      <c r="AR401" s="3">
        <v>0</v>
      </c>
      <c r="AS401" s="3">
        <f>Tabela3[[#This Row],[NaturalGas(kBtu)]]+Tabela3[[#This Row],[Electricity(kBtu)]]+Tabela3[[#This Row],[SteamUse(kBtu)]]</f>
        <v>1775477</v>
      </c>
      <c r="AT401" s="3">
        <f>Tabela3[[#This Row],[SiteEnergyUse(kBtu)]]-Tabela3[[#This Row],[Kolumna1]]</f>
        <v>-44</v>
      </c>
      <c r="AU401">
        <v>46.41</v>
      </c>
      <c r="AV401">
        <v>0.72</v>
      </c>
      <c r="AW401" t="s">
        <v>55</v>
      </c>
      <c r="AY401" t="s">
        <v>56</v>
      </c>
    </row>
    <row r="402" spans="1:51" hidden="1" x14ac:dyDescent="0.25">
      <c r="A402">
        <v>19462</v>
      </c>
      <c r="B402">
        <v>2015</v>
      </c>
      <c r="C402" t="s">
        <v>168</v>
      </c>
      <c r="D402" t="s">
        <v>169</v>
      </c>
      <c r="E402" t="s">
        <v>2973</v>
      </c>
      <c r="F402" t="s">
        <v>2974</v>
      </c>
      <c r="G402" t="s">
        <v>257</v>
      </c>
      <c r="H402">
        <v>5</v>
      </c>
      <c r="I402" t="s">
        <v>179</v>
      </c>
      <c r="J402" t="s">
        <v>2975</v>
      </c>
      <c r="K402" t="s">
        <v>2976</v>
      </c>
      <c r="L402">
        <v>1955</v>
      </c>
      <c r="M402">
        <v>1</v>
      </c>
      <c r="N402">
        <v>1</v>
      </c>
      <c r="O402" s="3">
        <v>0</v>
      </c>
      <c r="P402" s="3">
        <v>46732</v>
      </c>
      <c r="Q402" s="3" t="s">
        <v>169</v>
      </c>
      <c r="R402" s="3" t="s">
        <v>169</v>
      </c>
      <c r="S402" s="3">
        <v>50956</v>
      </c>
      <c r="X402" s="3">
        <f>Tabela3[[#This Row],[PropertyGFABuilding(s)]]+Tabela3[[#This Row],[PropertyGFAParking]]</f>
        <v>46732</v>
      </c>
      <c r="Y402" s="3">
        <f>Tabela3[[#This Row],[LargestPropertyUseTypeGFA]]+Tabela3[[#This Row],[SecondLargestPropertyUseTypeGFA]]+Tabela3[[#This Row],[ThirdLargestPropertyUseTypeGFA]]</f>
        <v>50956</v>
      </c>
      <c r="Z402" s="3">
        <f>Tabela3[[#This Row],[GFA total]]-Tabela3[[#This Row],[Kolumna3]]</f>
        <v>-4224</v>
      </c>
      <c r="AB402">
        <v>89</v>
      </c>
      <c r="AC402">
        <v>43.1</v>
      </c>
      <c r="AD402">
        <v>56.7</v>
      </c>
      <c r="AE402">
        <v>75.5</v>
      </c>
      <c r="AF402">
        <v>94.3</v>
      </c>
      <c r="AG402" s="3">
        <v>2198064</v>
      </c>
      <c r="AH402" s="3">
        <v>7500105.6138623999</v>
      </c>
      <c r="AI402" s="3">
        <v>2886963</v>
      </c>
      <c r="AJ402" s="3">
        <v>9850726.5499607995</v>
      </c>
      <c r="AK402" s="3">
        <v>0</v>
      </c>
      <c r="AL402" s="3">
        <v>0</v>
      </c>
      <c r="AM402" s="3">
        <v>216109</v>
      </c>
      <c r="AN402" s="3">
        <v>737395</v>
      </c>
      <c r="AO402" s="3">
        <v>14607</v>
      </c>
      <c r="AP402" s="3">
        <v>1460700</v>
      </c>
      <c r="AQ402" s="3">
        <v>4984115.2351200003</v>
      </c>
      <c r="AR402" s="3">
        <v>0</v>
      </c>
      <c r="AS402" s="3">
        <f>Tabela3[[#This Row],[NaturalGas(kBtu)]]+Tabela3[[#This Row],[Electricity(kBtu)]]+Tabela3[[#This Row],[SteamUse(kBtu)]]</f>
        <v>2198095</v>
      </c>
      <c r="AT402" s="3">
        <f>Tabela3[[#This Row],[SiteEnergyUse(kBtu)]]-Tabela3[[#This Row],[Kolumna1]]</f>
        <v>-31</v>
      </c>
      <c r="AU402">
        <v>82.72</v>
      </c>
      <c r="AV402">
        <v>1.7</v>
      </c>
      <c r="AW402" t="s">
        <v>70</v>
      </c>
      <c r="AY402" t="s">
        <v>56</v>
      </c>
    </row>
    <row r="403" spans="1:51" hidden="1" x14ac:dyDescent="0.25">
      <c r="A403">
        <v>20749</v>
      </c>
      <c r="B403">
        <v>2015</v>
      </c>
      <c r="C403" t="s">
        <v>311</v>
      </c>
      <c r="D403" t="s">
        <v>312</v>
      </c>
      <c r="E403" t="s">
        <v>4727</v>
      </c>
      <c r="F403" t="s">
        <v>4728</v>
      </c>
      <c r="G403" t="s">
        <v>221</v>
      </c>
      <c r="H403">
        <v>7</v>
      </c>
      <c r="I403" t="s">
        <v>222</v>
      </c>
      <c r="J403" t="s">
        <v>4729</v>
      </c>
      <c r="K403" t="s">
        <v>4730</v>
      </c>
      <c r="L403">
        <v>1930</v>
      </c>
      <c r="M403">
        <v>1</v>
      </c>
      <c r="N403">
        <v>3</v>
      </c>
      <c r="O403" s="3">
        <v>5206</v>
      </c>
      <c r="P403" s="3">
        <v>32738</v>
      </c>
      <c r="Q403" s="3" t="s">
        <v>2959</v>
      </c>
      <c r="R403" s="3" t="s">
        <v>108</v>
      </c>
      <c r="S403" s="3">
        <v>37944</v>
      </c>
      <c r="T403" s="3" t="s">
        <v>62</v>
      </c>
      <c r="U403" s="3">
        <v>4200</v>
      </c>
      <c r="X403" s="3">
        <f>Tabela3[[#This Row],[PropertyGFABuilding(s)]]+Tabela3[[#This Row],[PropertyGFAParking]]</f>
        <v>37944</v>
      </c>
      <c r="Y403" s="3">
        <f>Tabela3[[#This Row],[LargestPropertyUseTypeGFA]]+Tabela3[[#This Row],[SecondLargestPropertyUseTypeGFA]]+Tabela3[[#This Row],[ThirdLargestPropertyUseTypeGFA]]</f>
        <v>42144</v>
      </c>
      <c r="Z403" s="3">
        <f>Tabela3[[#This Row],[GFA total]]-Tabela3[[#This Row],[Kolumna3]]</f>
        <v>-4200</v>
      </c>
      <c r="AB403">
        <v>18</v>
      </c>
      <c r="AC403">
        <v>58.7</v>
      </c>
      <c r="AD403">
        <v>71</v>
      </c>
      <c r="AE403">
        <v>83.4</v>
      </c>
      <c r="AF403">
        <v>96.4</v>
      </c>
      <c r="AG403" s="3">
        <v>2225631</v>
      </c>
      <c r="AH403" s="3">
        <v>7594168.1213496001</v>
      </c>
      <c r="AI403" s="3">
        <v>2693650</v>
      </c>
      <c r="AJ403" s="3">
        <v>9191115.2208399996</v>
      </c>
      <c r="AK403" s="3">
        <v>0</v>
      </c>
      <c r="AL403" s="3">
        <v>0</v>
      </c>
      <c r="AM403" s="3">
        <v>116199</v>
      </c>
      <c r="AN403" s="3">
        <v>396488</v>
      </c>
      <c r="AO403" s="3">
        <v>18292</v>
      </c>
      <c r="AP403" s="3">
        <v>1829159</v>
      </c>
      <c r="AQ403" s="3">
        <v>6241349.5169144003</v>
      </c>
      <c r="AR403" s="3">
        <v>0</v>
      </c>
      <c r="AS403" s="3">
        <f>Tabela3[[#This Row],[NaturalGas(kBtu)]]+Tabela3[[#This Row],[Electricity(kBtu)]]+Tabela3[[#This Row],[SteamUse(kBtu)]]</f>
        <v>2225647</v>
      </c>
      <c r="AT403" s="3">
        <f>Tabela3[[#This Row],[SiteEnergyUse(kBtu)]]-Tabela3[[#This Row],[Kolumna1]]</f>
        <v>-16</v>
      </c>
      <c r="AU403">
        <v>99.91</v>
      </c>
      <c r="AV403">
        <v>2.59</v>
      </c>
      <c r="AW403" t="s">
        <v>55</v>
      </c>
      <c r="AY403" t="s">
        <v>56</v>
      </c>
    </row>
    <row r="404" spans="1:51" hidden="1" x14ac:dyDescent="0.25">
      <c r="A404">
        <v>23657</v>
      </c>
      <c r="B404">
        <v>2015</v>
      </c>
      <c r="C404" t="s">
        <v>102</v>
      </c>
      <c r="D404" t="s">
        <v>103</v>
      </c>
      <c r="E404" t="s">
        <v>7948</v>
      </c>
      <c r="F404" t="s">
        <v>7949</v>
      </c>
      <c r="G404" t="s">
        <v>221</v>
      </c>
      <c r="H404">
        <v>7</v>
      </c>
      <c r="I404" t="s">
        <v>222</v>
      </c>
      <c r="J404" t="s">
        <v>7950</v>
      </c>
      <c r="K404" t="s">
        <v>7951</v>
      </c>
      <c r="L404">
        <v>2001</v>
      </c>
      <c r="M404">
        <v>1</v>
      </c>
      <c r="N404">
        <v>6</v>
      </c>
      <c r="O404" s="3">
        <v>0</v>
      </c>
      <c r="P404" s="3">
        <v>22551</v>
      </c>
      <c r="Q404" s="3" t="s">
        <v>4200</v>
      </c>
      <c r="R404" s="3" t="s">
        <v>108</v>
      </c>
      <c r="S404" s="3">
        <v>21642</v>
      </c>
      <c r="T404" s="3" t="s">
        <v>62</v>
      </c>
      <c r="U404" s="3">
        <v>4200</v>
      </c>
      <c r="V404" s="3" t="s">
        <v>392</v>
      </c>
      <c r="W404" s="3">
        <v>909</v>
      </c>
      <c r="X404" s="3">
        <f>Tabela3[[#This Row],[PropertyGFABuilding(s)]]+Tabela3[[#This Row],[PropertyGFAParking]]</f>
        <v>22551</v>
      </c>
      <c r="Y404" s="3">
        <f>Tabela3[[#This Row],[LargestPropertyUseTypeGFA]]+Tabela3[[#This Row],[SecondLargestPropertyUseTypeGFA]]+Tabela3[[#This Row],[ThirdLargestPropertyUseTypeGFA]]</f>
        <v>26751</v>
      </c>
      <c r="Z404" s="3">
        <f>Tabela3[[#This Row],[GFA total]]-Tabela3[[#This Row],[Kolumna3]]</f>
        <v>-4200</v>
      </c>
      <c r="AC404">
        <v>40.6</v>
      </c>
      <c r="AD404">
        <v>42.1</v>
      </c>
      <c r="AE404">
        <v>119.2</v>
      </c>
      <c r="AF404">
        <v>120.8</v>
      </c>
      <c r="AG404" s="3">
        <v>916001</v>
      </c>
      <c r="AH404" s="3">
        <v>3125525.1177416001</v>
      </c>
      <c r="AI404" s="3">
        <v>950423</v>
      </c>
      <c r="AJ404" s="3">
        <v>3242977.8558967998</v>
      </c>
      <c r="AK404" s="3">
        <v>0</v>
      </c>
      <c r="AL404" s="3">
        <v>0</v>
      </c>
      <c r="AM404" s="3">
        <v>242061</v>
      </c>
      <c r="AN404" s="3">
        <v>825947</v>
      </c>
      <c r="AO404" s="3">
        <v>901</v>
      </c>
      <c r="AP404" s="3">
        <v>90089</v>
      </c>
      <c r="AQ404" s="3">
        <v>307396.42460239999</v>
      </c>
      <c r="AR404" s="3">
        <v>0</v>
      </c>
      <c r="AS404" s="3">
        <f>Tabela3[[#This Row],[NaturalGas(kBtu)]]+Tabela3[[#This Row],[Electricity(kBtu)]]+Tabela3[[#This Row],[SteamUse(kBtu)]]</f>
        <v>916036</v>
      </c>
      <c r="AT404" s="3">
        <f>Tabela3[[#This Row],[SiteEnergyUse(kBtu)]]-Tabela3[[#This Row],[Kolumna1]]</f>
        <v>-35</v>
      </c>
      <c r="AU404">
        <v>10.54</v>
      </c>
      <c r="AV404">
        <v>0.31</v>
      </c>
      <c r="AW404" t="s">
        <v>55</v>
      </c>
      <c r="AY404" t="s">
        <v>56</v>
      </c>
    </row>
    <row r="405" spans="1:51" hidden="1" x14ac:dyDescent="0.25">
      <c r="A405">
        <v>370</v>
      </c>
      <c r="B405">
        <v>2015</v>
      </c>
      <c r="C405" t="s">
        <v>47</v>
      </c>
      <c r="D405" t="s">
        <v>290</v>
      </c>
      <c r="E405" t="s">
        <v>1200</v>
      </c>
      <c r="F405" t="s">
        <v>1201</v>
      </c>
      <c r="G405" t="s">
        <v>51</v>
      </c>
      <c r="H405">
        <v>7</v>
      </c>
      <c r="I405" t="s">
        <v>52</v>
      </c>
      <c r="J405" t="s">
        <v>1202</v>
      </c>
      <c r="K405" t="s">
        <v>1203</v>
      </c>
      <c r="L405">
        <v>1980</v>
      </c>
      <c r="M405">
        <v>1</v>
      </c>
      <c r="N405">
        <v>18</v>
      </c>
      <c r="O405" s="3">
        <v>64660</v>
      </c>
      <c r="P405" s="3">
        <v>349055</v>
      </c>
      <c r="Q405" s="3" t="s">
        <v>481</v>
      </c>
      <c r="R405" s="3" t="s">
        <v>143</v>
      </c>
      <c r="S405" s="3">
        <v>348270</v>
      </c>
      <c r="T405" s="3" t="s">
        <v>62</v>
      </c>
      <c r="U405" s="3">
        <v>69634</v>
      </c>
      <c r="X405" s="3">
        <f>Tabela3[[#This Row],[PropertyGFABuilding(s)]]+Tabela3[[#This Row],[PropertyGFAParking]]</f>
        <v>413715</v>
      </c>
      <c r="Y405" s="3">
        <f>Tabela3[[#This Row],[LargestPropertyUseTypeGFA]]+Tabela3[[#This Row],[SecondLargestPropertyUseTypeGFA]]+Tabela3[[#This Row],[ThirdLargestPropertyUseTypeGFA]]</f>
        <v>417904</v>
      </c>
      <c r="Z405" s="3">
        <f>Tabela3[[#This Row],[GFA total]]-Tabela3[[#This Row],[Kolumna3]]</f>
        <v>-4189</v>
      </c>
      <c r="AA405" t="s">
        <v>1204</v>
      </c>
      <c r="AB405">
        <v>82</v>
      </c>
      <c r="AC405">
        <v>66.599999999999994</v>
      </c>
      <c r="AD405">
        <v>66.7</v>
      </c>
      <c r="AE405">
        <v>208.3</v>
      </c>
      <c r="AF405">
        <v>208.4</v>
      </c>
      <c r="AG405" s="3">
        <v>23179128</v>
      </c>
      <c r="AH405" s="3">
        <v>79090466.900524795</v>
      </c>
      <c r="AI405" s="3">
        <v>23219110</v>
      </c>
      <c r="AJ405" s="3">
        <v>79226891.145976007</v>
      </c>
      <c r="AK405" s="3">
        <v>0</v>
      </c>
      <c r="AL405" s="3">
        <v>0</v>
      </c>
      <c r="AM405" s="3">
        <v>6761067</v>
      </c>
      <c r="AN405" s="3">
        <v>23069718</v>
      </c>
      <c r="AO405" s="3">
        <v>1104</v>
      </c>
      <c r="AP405" s="3">
        <v>110365</v>
      </c>
      <c r="AQ405" s="3">
        <v>376581.00768400001</v>
      </c>
      <c r="AR405" s="3">
        <v>0</v>
      </c>
      <c r="AS405" s="3">
        <f>Tabela3[[#This Row],[NaturalGas(kBtu)]]+Tabela3[[#This Row],[Electricity(kBtu)]]+Tabela3[[#This Row],[SteamUse(kBtu)]]</f>
        <v>23180083</v>
      </c>
      <c r="AT405" s="3">
        <f>Tabela3[[#This Row],[SiteEnergyUse(kBtu)]]-Tabela3[[#This Row],[Kolumna1]]</f>
        <v>-955</v>
      </c>
      <c r="AU405">
        <v>166.68</v>
      </c>
      <c r="AV405">
        <v>0.16</v>
      </c>
      <c r="AW405" t="s">
        <v>55</v>
      </c>
      <c r="AY405" t="s">
        <v>56</v>
      </c>
    </row>
    <row r="406" spans="1:51" hidden="1" x14ac:dyDescent="0.25">
      <c r="A406">
        <v>843</v>
      </c>
      <c r="B406">
        <v>2015</v>
      </c>
      <c r="C406" t="s">
        <v>47</v>
      </c>
      <c r="D406" t="s">
        <v>48</v>
      </c>
      <c r="E406" t="s">
        <v>2866</v>
      </c>
      <c r="F406" t="s">
        <v>2867</v>
      </c>
      <c r="G406" t="s">
        <v>221</v>
      </c>
      <c r="H406">
        <v>7</v>
      </c>
      <c r="I406" t="s">
        <v>222</v>
      </c>
      <c r="J406" t="s">
        <v>2868</v>
      </c>
      <c r="K406" t="s">
        <v>2869</v>
      </c>
      <c r="L406">
        <v>2008</v>
      </c>
      <c r="M406">
        <v>1</v>
      </c>
      <c r="N406">
        <v>5</v>
      </c>
      <c r="O406" s="3">
        <v>21273</v>
      </c>
      <c r="P406" s="3">
        <v>90583</v>
      </c>
      <c r="Q406" s="3" t="s">
        <v>344</v>
      </c>
      <c r="R406" s="3" t="s">
        <v>48</v>
      </c>
      <c r="S406" s="3">
        <v>111994</v>
      </c>
      <c r="T406" s="3" t="s">
        <v>63</v>
      </c>
      <c r="U406" s="3">
        <v>4006</v>
      </c>
      <c r="X406" s="3">
        <f>Tabela3[[#This Row],[PropertyGFABuilding(s)]]+Tabela3[[#This Row],[PropertyGFAParking]]</f>
        <v>111856</v>
      </c>
      <c r="Y406" s="3">
        <f>Tabela3[[#This Row],[LargestPropertyUseTypeGFA]]+Tabela3[[#This Row],[SecondLargestPropertyUseTypeGFA]]+Tabela3[[#This Row],[ThirdLargestPropertyUseTypeGFA]]</f>
        <v>116000</v>
      </c>
      <c r="Z406" s="3">
        <f>Tabela3[[#This Row],[GFA total]]-Tabela3[[#This Row],[Kolumna3]]</f>
        <v>-4144</v>
      </c>
      <c r="AB406">
        <v>43</v>
      </c>
      <c r="AC406">
        <v>80.8</v>
      </c>
      <c r="AD406">
        <v>80.8</v>
      </c>
      <c r="AE406">
        <v>174.6</v>
      </c>
      <c r="AF406">
        <v>174.6</v>
      </c>
      <c r="AG406" s="3">
        <v>9375125</v>
      </c>
      <c r="AH406" s="3">
        <v>31989254.017700002</v>
      </c>
      <c r="AI406" s="3">
        <v>9375125</v>
      </c>
      <c r="AJ406" s="3">
        <v>31989254.017700002</v>
      </c>
      <c r="AK406" s="3">
        <v>0</v>
      </c>
      <c r="AL406" s="3">
        <v>0</v>
      </c>
      <c r="AM406" s="3">
        <v>1460468</v>
      </c>
      <c r="AN406" s="3">
        <v>4983324</v>
      </c>
      <c r="AO406" s="3">
        <v>43920</v>
      </c>
      <c r="AP406" s="3">
        <v>4392008</v>
      </c>
      <c r="AQ406" s="3">
        <v>14986153.204332801</v>
      </c>
      <c r="AR406" s="3">
        <v>0</v>
      </c>
      <c r="AS406" s="3">
        <f>Tabela3[[#This Row],[NaturalGas(kBtu)]]+Tabela3[[#This Row],[Electricity(kBtu)]]+Tabela3[[#This Row],[SteamUse(kBtu)]]</f>
        <v>9375332</v>
      </c>
      <c r="AT406" s="3">
        <f>Tabela3[[#This Row],[SiteEnergyUse(kBtu)]]-Tabela3[[#This Row],[Kolumna1]]</f>
        <v>-207</v>
      </c>
      <c r="AU406">
        <v>268</v>
      </c>
      <c r="AV406">
        <v>2.2000000000000002</v>
      </c>
      <c r="AW406" t="s">
        <v>55</v>
      </c>
      <c r="AY406" t="s">
        <v>56</v>
      </c>
    </row>
    <row r="407" spans="1:51" hidden="1" x14ac:dyDescent="0.25">
      <c r="A407">
        <v>261</v>
      </c>
      <c r="B407">
        <v>2015</v>
      </c>
      <c r="C407" t="s">
        <v>569</v>
      </c>
      <c r="D407" t="s">
        <v>290</v>
      </c>
      <c r="E407" t="s">
        <v>811</v>
      </c>
      <c r="F407" t="s">
        <v>812</v>
      </c>
      <c r="G407" t="s">
        <v>488</v>
      </c>
      <c r="H407">
        <v>1</v>
      </c>
      <c r="I407" t="s">
        <v>246</v>
      </c>
      <c r="J407" t="s">
        <v>813</v>
      </c>
      <c r="K407" t="s">
        <v>814</v>
      </c>
      <c r="L407">
        <v>1980</v>
      </c>
      <c r="M407">
        <v>16</v>
      </c>
      <c r="N407">
        <v>2</v>
      </c>
      <c r="O407" s="3">
        <v>31874</v>
      </c>
      <c r="P407" s="3">
        <v>302494</v>
      </c>
      <c r="Q407" s="3" t="s">
        <v>815</v>
      </c>
      <c r="R407" s="3" t="s">
        <v>143</v>
      </c>
      <c r="S407" s="3">
        <v>260000</v>
      </c>
      <c r="T407" s="3" t="s">
        <v>816</v>
      </c>
      <c r="U407" s="3">
        <v>78404</v>
      </c>
      <c r="V407" s="3" t="s">
        <v>62</v>
      </c>
      <c r="W407" s="3">
        <v>0</v>
      </c>
      <c r="X407" s="3">
        <f>Tabela3[[#This Row],[PropertyGFABuilding(s)]]+Tabela3[[#This Row],[PropertyGFAParking]]</f>
        <v>334368</v>
      </c>
      <c r="Y407" s="3">
        <f>Tabela3[[#This Row],[LargestPropertyUseTypeGFA]]+Tabela3[[#This Row],[SecondLargestPropertyUseTypeGFA]]+Tabela3[[#This Row],[ThirdLargestPropertyUseTypeGFA]]</f>
        <v>338404</v>
      </c>
      <c r="Z407" s="3">
        <f>Tabela3[[#This Row],[GFA total]]-Tabela3[[#This Row],[Kolumna3]]</f>
        <v>-4036</v>
      </c>
      <c r="AC407">
        <v>154.5</v>
      </c>
      <c r="AD407">
        <v>157.5</v>
      </c>
      <c r="AE407">
        <v>439.3</v>
      </c>
      <c r="AF407">
        <v>442.5</v>
      </c>
      <c r="AG407" s="3">
        <v>52273792</v>
      </c>
      <c r="AH407" s="3">
        <v>178365580.27294719</v>
      </c>
      <c r="AI407" s="3">
        <v>53294752</v>
      </c>
      <c r="AJ407" s="3">
        <v>181849240.36088321</v>
      </c>
      <c r="AK407" s="3">
        <v>0</v>
      </c>
      <c r="AL407" s="3">
        <v>0</v>
      </c>
      <c r="AM407" s="3">
        <v>13149160</v>
      </c>
      <c r="AN407" s="3">
        <v>44866796</v>
      </c>
      <c r="AO407" s="3">
        <v>74089</v>
      </c>
      <c r="AP407" s="3">
        <v>7408855</v>
      </c>
      <c r="AQ407" s="3">
        <v>25280062.353868</v>
      </c>
      <c r="AR407" s="3">
        <v>0</v>
      </c>
      <c r="AS407" s="3">
        <f>Tabela3[[#This Row],[NaturalGas(kBtu)]]+Tabela3[[#This Row],[Electricity(kBtu)]]+Tabela3[[#This Row],[SteamUse(kBtu)]]</f>
        <v>52275651</v>
      </c>
      <c r="AT407" s="3">
        <f>Tabela3[[#This Row],[SiteEnergyUse(kBtu)]]-Tabela3[[#This Row],[Kolumna1]]</f>
        <v>-1859</v>
      </c>
      <c r="AU407">
        <v>706.26</v>
      </c>
      <c r="AV407">
        <v>1.53</v>
      </c>
      <c r="AW407" t="s">
        <v>55</v>
      </c>
      <c r="AY407" t="s">
        <v>56</v>
      </c>
    </row>
    <row r="408" spans="1:51" hidden="1" x14ac:dyDescent="0.25">
      <c r="A408">
        <v>20777</v>
      </c>
      <c r="B408">
        <v>2015</v>
      </c>
      <c r="C408" t="s">
        <v>311</v>
      </c>
      <c r="D408" t="s">
        <v>312</v>
      </c>
      <c r="E408" t="s">
        <v>4764</v>
      </c>
      <c r="F408" t="s">
        <v>4765</v>
      </c>
      <c r="G408" t="s">
        <v>378</v>
      </c>
      <c r="H408">
        <v>5</v>
      </c>
      <c r="I408" t="s">
        <v>277</v>
      </c>
      <c r="J408" t="s">
        <v>4766</v>
      </c>
      <c r="K408" t="s">
        <v>4767</v>
      </c>
      <c r="L408">
        <v>1976</v>
      </c>
      <c r="M408">
        <v>1</v>
      </c>
      <c r="N408">
        <v>3</v>
      </c>
      <c r="O408" s="3">
        <v>4025</v>
      </c>
      <c r="P408" s="3">
        <v>23271</v>
      </c>
      <c r="Q408" s="3" t="s">
        <v>2959</v>
      </c>
      <c r="R408" s="3" t="s">
        <v>108</v>
      </c>
      <c r="S408" s="3">
        <v>27296</v>
      </c>
      <c r="T408" s="3" t="s">
        <v>62</v>
      </c>
      <c r="U408" s="3">
        <v>4025</v>
      </c>
      <c r="X408" s="3">
        <f>Tabela3[[#This Row],[PropertyGFABuilding(s)]]+Tabela3[[#This Row],[PropertyGFAParking]]</f>
        <v>27296</v>
      </c>
      <c r="Y408" s="3">
        <f>Tabela3[[#This Row],[LargestPropertyUseTypeGFA]]+Tabela3[[#This Row],[SecondLargestPropertyUseTypeGFA]]+Tabela3[[#This Row],[ThirdLargestPropertyUseTypeGFA]]</f>
        <v>31321</v>
      </c>
      <c r="Z408" s="3">
        <f>Tabela3[[#This Row],[GFA total]]-Tabela3[[#This Row],[Kolumna3]]</f>
        <v>-4025</v>
      </c>
      <c r="AB408">
        <v>98</v>
      </c>
      <c r="AC408">
        <v>20.5</v>
      </c>
      <c r="AD408">
        <v>21.2</v>
      </c>
      <c r="AE408">
        <v>64.400000000000006</v>
      </c>
      <c r="AF408">
        <v>66.5</v>
      </c>
      <c r="AG408" s="3">
        <v>559805</v>
      </c>
      <c r="AH408" s="3">
        <v>1910133.928388</v>
      </c>
      <c r="AI408" s="3">
        <v>578402</v>
      </c>
      <c r="AJ408" s="3">
        <v>1973589.5257232001</v>
      </c>
      <c r="AK408" s="3">
        <v>0</v>
      </c>
      <c r="AL408" s="3">
        <v>0</v>
      </c>
      <c r="AM408" s="3">
        <v>164070</v>
      </c>
      <c r="AN408" s="3">
        <v>559829</v>
      </c>
      <c r="AO408" s="3">
        <v>0</v>
      </c>
      <c r="AP408" s="3">
        <v>0</v>
      </c>
      <c r="AQ408" s="3">
        <v>0</v>
      </c>
      <c r="AR408" s="3">
        <v>0</v>
      </c>
      <c r="AS408" s="3">
        <f>Tabela3[[#This Row],[NaturalGas(kBtu)]]+Tabela3[[#This Row],[Electricity(kBtu)]]+Tabela3[[#This Row],[SteamUse(kBtu)]]</f>
        <v>559829</v>
      </c>
      <c r="AT408" s="3">
        <f>Tabela3[[#This Row],[SiteEnergyUse(kBtu)]]-Tabela3[[#This Row],[Kolumna1]]</f>
        <v>-24</v>
      </c>
      <c r="AU408">
        <v>3.9</v>
      </c>
      <c r="AV408">
        <v>0.05</v>
      </c>
      <c r="AW408" t="s">
        <v>70</v>
      </c>
      <c r="AY408" t="s">
        <v>56</v>
      </c>
    </row>
    <row r="409" spans="1:51" hidden="1" x14ac:dyDescent="0.25">
      <c r="A409">
        <v>21239</v>
      </c>
      <c r="B409">
        <v>2015</v>
      </c>
      <c r="C409" t="s">
        <v>47</v>
      </c>
      <c r="D409" t="s">
        <v>887</v>
      </c>
      <c r="E409" t="s">
        <v>5240</v>
      </c>
      <c r="F409" t="s">
        <v>5241</v>
      </c>
      <c r="G409" t="s">
        <v>178</v>
      </c>
      <c r="H409">
        <v>4</v>
      </c>
      <c r="I409" t="s">
        <v>179</v>
      </c>
      <c r="J409" t="s">
        <v>5242</v>
      </c>
      <c r="K409" t="s">
        <v>5243</v>
      </c>
      <c r="L409">
        <v>1949</v>
      </c>
      <c r="M409">
        <v>1</v>
      </c>
      <c r="N409">
        <v>1</v>
      </c>
      <c r="O409" s="3">
        <v>0</v>
      </c>
      <c r="P409" s="3">
        <v>26033</v>
      </c>
      <c r="Q409" s="3" t="s">
        <v>4010</v>
      </c>
      <c r="R409" s="3" t="s">
        <v>887</v>
      </c>
      <c r="S409" s="3">
        <v>30044</v>
      </c>
      <c r="T409" s="3" t="s">
        <v>62</v>
      </c>
      <c r="U409" s="3">
        <v>0</v>
      </c>
      <c r="X409" s="3">
        <f>Tabela3[[#This Row],[PropertyGFABuilding(s)]]+Tabela3[[#This Row],[PropertyGFAParking]]</f>
        <v>26033</v>
      </c>
      <c r="Y409" s="3">
        <f>Tabela3[[#This Row],[LargestPropertyUseTypeGFA]]+Tabela3[[#This Row],[SecondLargestPropertyUseTypeGFA]]+Tabela3[[#This Row],[ThirdLargestPropertyUseTypeGFA]]</f>
        <v>30044</v>
      </c>
      <c r="Z409" s="3">
        <f>Tabela3[[#This Row],[GFA total]]-Tabela3[[#This Row],[Kolumna3]]</f>
        <v>-4011</v>
      </c>
      <c r="AB409">
        <v>88</v>
      </c>
      <c r="AC409">
        <v>34</v>
      </c>
      <c r="AD409">
        <v>43.9</v>
      </c>
      <c r="AE409">
        <v>56.7</v>
      </c>
      <c r="AF409">
        <v>68.5</v>
      </c>
      <c r="AG409" s="3">
        <v>1022112</v>
      </c>
      <c r="AH409" s="3">
        <v>3487590.8750592</v>
      </c>
      <c r="AI409" s="3">
        <v>1320022</v>
      </c>
      <c r="AJ409" s="3">
        <v>4504101.9791152002</v>
      </c>
      <c r="AK409" s="3">
        <v>0</v>
      </c>
      <c r="AL409" s="3">
        <v>0</v>
      </c>
      <c r="AM409" s="3">
        <v>88459</v>
      </c>
      <c r="AN409" s="3">
        <v>301833</v>
      </c>
      <c r="AO409" s="3">
        <v>7203</v>
      </c>
      <c r="AP409" s="3">
        <v>720291</v>
      </c>
      <c r="AQ409" s="3">
        <v>2457734.8852055999</v>
      </c>
      <c r="AR409" s="3">
        <v>0</v>
      </c>
      <c r="AS409" s="3">
        <f>Tabela3[[#This Row],[NaturalGas(kBtu)]]+Tabela3[[#This Row],[Electricity(kBtu)]]+Tabela3[[#This Row],[SteamUse(kBtu)]]</f>
        <v>1022124</v>
      </c>
      <c r="AT409" s="3">
        <f>Tabela3[[#This Row],[SiteEnergyUse(kBtu)]]-Tabela3[[#This Row],[Kolumna1]]</f>
        <v>-12</v>
      </c>
      <c r="AU409">
        <v>40.36</v>
      </c>
      <c r="AV409">
        <v>1.5</v>
      </c>
      <c r="AW409" t="s">
        <v>55</v>
      </c>
      <c r="AY409" t="s">
        <v>56</v>
      </c>
    </row>
    <row r="410" spans="1:51" hidden="1" x14ac:dyDescent="0.25">
      <c r="A410">
        <v>19604</v>
      </c>
      <c r="B410">
        <v>2015</v>
      </c>
      <c r="C410" t="s">
        <v>102</v>
      </c>
      <c r="D410" t="s">
        <v>103</v>
      </c>
      <c r="E410" t="s">
        <v>3132</v>
      </c>
      <c r="F410" t="s">
        <v>3133</v>
      </c>
      <c r="G410" t="s">
        <v>262</v>
      </c>
      <c r="H410">
        <v>6</v>
      </c>
      <c r="I410" t="s">
        <v>263</v>
      </c>
      <c r="J410" t="s">
        <v>3134</v>
      </c>
      <c r="K410" t="s">
        <v>3135</v>
      </c>
      <c r="L410">
        <v>1992</v>
      </c>
      <c r="M410">
        <v>1</v>
      </c>
      <c r="N410">
        <v>5</v>
      </c>
      <c r="O410" s="3">
        <v>0</v>
      </c>
      <c r="P410" s="3">
        <v>25368</v>
      </c>
      <c r="Q410" s="3" t="s">
        <v>2959</v>
      </c>
      <c r="R410" s="3" t="s">
        <v>108</v>
      </c>
      <c r="S410" s="3">
        <v>25368</v>
      </c>
      <c r="T410" s="3" t="s">
        <v>62</v>
      </c>
      <c r="U410" s="3">
        <v>4000</v>
      </c>
      <c r="X410" s="3">
        <f>Tabela3[[#This Row],[PropertyGFABuilding(s)]]+Tabela3[[#This Row],[PropertyGFAParking]]</f>
        <v>25368</v>
      </c>
      <c r="Y410" s="3">
        <f>Tabela3[[#This Row],[LargestPropertyUseTypeGFA]]+Tabela3[[#This Row],[SecondLargestPropertyUseTypeGFA]]+Tabela3[[#This Row],[ThirdLargestPropertyUseTypeGFA]]</f>
        <v>29368</v>
      </c>
      <c r="Z410" s="3">
        <f>Tabela3[[#This Row],[GFA total]]-Tabela3[[#This Row],[Kolumna3]]</f>
        <v>-4000</v>
      </c>
      <c r="AB410">
        <v>59</v>
      </c>
      <c r="AC410">
        <v>27.2</v>
      </c>
      <c r="AD410">
        <v>31.7</v>
      </c>
      <c r="AE410">
        <v>69.5</v>
      </c>
      <c r="AF410">
        <v>79.2</v>
      </c>
      <c r="AG410" s="3">
        <v>690750</v>
      </c>
      <c r="AH410" s="3">
        <v>2356936.8102000002</v>
      </c>
      <c r="AI410" s="3">
        <v>803906</v>
      </c>
      <c r="AJ410" s="3">
        <v>2743041.1050896002</v>
      </c>
      <c r="AK410" s="3">
        <v>0</v>
      </c>
      <c r="AL410" s="3">
        <v>0</v>
      </c>
      <c r="AM410" s="3">
        <v>145592</v>
      </c>
      <c r="AN410" s="3">
        <v>496782</v>
      </c>
      <c r="AO410" s="3">
        <v>1940</v>
      </c>
      <c r="AP410" s="3">
        <v>193989</v>
      </c>
      <c r="AQ410" s="3">
        <v>661917.9368424</v>
      </c>
      <c r="AR410" s="3">
        <v>0</v>
      </c>
      <c r="AS410" s="3">
        <f>Tabela3[[#This Row],[NaturalGas(kBtu)]]+Tabela3[[#This Row],[Electricity(kBtu)]]+Tabela3[[#This Row],[SteamUse(kBtu)]]</f>
        <v>690771</v>
      </c>
      <c r="AT410" s="3">
        <f>Tabela3[[#This Row],[SiteEnergyUse(kBtu)]]-Tabela3[[#This Row],[Kolumna1]]</f>
        <v>-21</v>
      </c>
      <c r="AU410">
        <v>13.77</v>
      </c>
      <c r="AV410">
        <v>0.46</v>
      </c>
      <c r="AW410" t="s">
        <v>55</v>
      </c>
      <c r="AY410" t="s">
        <v>56</v>
      </c>
    </row>
    <row r="411" spans="1:51" hidden="1" x14ac:dyDescent="0.25">
      <c r="A411">
        <v>21563</v>
      </c>
      <c r="B411">
        <v>2015</v>
      </c>
      <c r="C411" t="s">
        <v>311</v>
      </c>
      <c r="D411" t="s">
        <v>312</v>
      </c>
      <c r="E411" t="s">
        <v>5793</v>
      </c>
      <c r="F411" t="s">
        <v>5794</v>
      </c>
      <c r="G411" t="s">
        <v>251</v>
      </c>
      <c r="H411">
        <v>7</v>
      </c>
      <c r="I411" t="s">
        <v>222</v>
      </c>
      <c r="J411" t="s">
        <v>5795</v>
      </c>
      <c r="K411" t="s">
        <v>5796</v>
      </c>
      <c r="L411">
        <v>1976</v>
      </c>
      <c r="M411">
        <v>1</v>
      </c>
      <c r="N411">
        <v>3</v>
      </c>
      <c r="O411" s="3">
        <v>0</v>
      </c>
      <c r="P411" s="3">
        <v>20930</v>
      </c>
      <c r="Q411" s="3" t="s">
        <v>2959</v>
      </c>
      <c r="R411" s="3" t="s">
        <v>108</v>
      </c>
      <c r="S411" s="3">
        <v>20930</v>
      </c>
      <c r="T411" s="3" t="s">
        <v>62</v>
      </c>
      <c r="U411" s="3">
        <v>4000</v>
      </c>
      <c r="X411" s="3">
        <f>Tabela3[[#This Row],[PropertyGFABuilding(s)]]+Tabela3[[#This Row],[PropertyGFAParking]]</f>
        <v>20930</v>
      </c>
      <c r="Y411" s="3">
        <f>Tabela3[[#This Row],[LargestPropertyUseTypeGFA]]+Tabela3[[#This Row],[SecondLargestPropertyUseTypeGFA]]+Tabela3[[#This Row],[ThirdLargestPropertyUseTypeGFA]]</f>
        <v>24930</v>
      </c>
      <c r="Z411" s="3">
        <f>Tabela3[[#This Row],[GFA total]]-Tabela3[[#This Row],[Kolumna3]]</f>
        <v>-4000</v>
      </c>
      <c r="AC411">
        <v>23.9</v>
      </c>
      <c r="AD411">
        <v>27.3</v>
      </c>
      <c r="AE411">
        <v>75.099999999999994</v>
      </c>
      <c r="AF411">
        <v>85.8</v>
      </c>
      <c r="AG411" s="3">
        <v>500256</v>
      </c>
      <c r="AH411" s="3">
        <v>1706944.3082496</v>
      </c>
      <c r="AI411" s="3">
        <v>572148</v>
      </c>
      <c r="AJ411" s="3">
        <v>1952249.9921568001</v>
      </c>
      <c r="AK411" s="3">
        <v>0</v>
      </c>
      <c r="AL411" s="3">
        <v>0</v>
      </c>
      <c r="AM411" s="3">
        <v>146617</v>
      </c>
      <c r="AN411" s="3">
        <v>500277</v>
      </c>
      <c r="AO411" s="3">
        <v>0</v>
      </c>
      <c r="AP411" s="3">
        <v>0</v>
      </c>
      <c r="AQ411" s="3">
        <v>0</v>
      </c>
      <c r="AR411" s="3">
        <v>0</v>
      </c>
      <c r="AS411" s="3">
        <f>Tabela3[[#This Row],[NaturalGas(kBtu)]]+Tabela3[[#This Row],[Electricity(kBtu)]]+Tabela3[[#This Row],[SteamUse(kBtu)]]</f>
        <v>500277</v>
      </c>
      <c r="AT411" s="3">
        <f>Tabela3[[#This Row],[SiteEnergyUse(kBtu)]]-Tabela3[[#This Row],[Kolumna1]]</f>
        <v>-21</v>
      </c>
      <c r="AU411">
        <v>3.49</v>
      </c>
      <c r="AV411">
        <v>0.06</v>
      </c>
      <c r="AW411" t="s">
        <v>55</v>
      </c>
      <c r="AY411" t="s">
        <v>56</v>
      </c>
    </row>
    <row r="412" spans="1:51" hidden="1" x14ac:dyDescent="0.25">
      <c r="A412">
        <v>22486</v>
      </c>
      <c r="B412">
        <v>2015</v>
      </c>
      <c r="C412" t="s">
        <v>47</v>
      </c>
      <c r="D412" t="s">
        <v>225</v>
      </c>
      <c r="E412" t="s">
        <v>6713</v>
      </c>
      <c r="F412" t="s">
        <v>6714</v>
      </c>
      <c r="G412" t="s">
        <v>352</v>
      </c>
      <c r="H412">
        <v>7</v>
      </c>
      <c r="I412" t="s">
        <v>222</v>
      </c>
      <c r="J412" t="s">
        <v>6715</v>
      </c>
      <c r="K412" t="s">
        <v>6716</v>
      </c>
      <c r="L412">
        <v>1982</v>
      </c>
      <c r="M412">
        <v>1</v>
      </c>
      <c r="N412">
        <v>3</v>
      </c>
      <c r="O412" s="3">
        <v>0</v>
      </c>
      <c r="P412" s="3">
        <v>25859</v>
      </c>
      <c r="Q412" s="3" t="s">
        <v>481</v>
      </c>
      <c r="R412" s="3" t="s">
        <v>143</v>
      </c>
      <c r="S412" s="3">
        <v>25859</v>
      </c>
      <c r="T412" s="3" t="s">
        <v>62</v>
      </c>
      <c r="U412" s="3">
        <v>4000</v>
      </c>
      <c r="X412" s="3">
        <f>Tabela3[[#This Row],[PropertyGFABuilding(s)]]+Tabela3[[#This Row],[PropertyGFAParking]]</f>
        <v>25859</v>
      </c>
      <c r="Y412" s="3">
        <f>Tabela3[[#This Row],[LargestPropertyUseTypeGFA]]+Tabela3[[#This Row],[SecondLargestPropertyUseTypeGFA]]+Tabela3[[#This Row],[ThirdLargestPropertyUseTypeGFA]]</f>
        <v>29859</v>
      </c>
      <c r="Z412" s="3">
        <f>Tabela3[[#This Row],[GFA total]]-Tabela3[[#This Row],[Kolumna3]]</f>
        <v>-4000</v>
      </c>
      <c r="AB412">
        <v>82</v>
      </c>
      <c r="AC412">
        <v>37</v>
      </c>
      <c r="AD412">
        <v>37</v>
      </c>
      <c r="AE412">
        <v>100.7</v>
      </c>
      <c r="AF412">
        <v>100.7</v>
      </c>
      <c r="AG412" s="3">
        <v>957632</v>
      </c>
      <c r="AH412" s="3">
        <v>3267575.9846911998</v>
      </c>
      <c r="AI412" s="3">
        <v>957632</v>
      </c>
      <c r="AJ412" s="3">
        <v>3267575.9846911998</v>
      </c>
      <c r="AK412" s="3">
        <v>0</v>
      </c>
      <c r="AL412" s="3">
        <v>0</v>
      </c>
      <c r="AM412" s="3">
        <v>223993</v>
      </c>
      <c r="AN412" s="3">
        <v>764295</v>
      </c>
      <c r="AO412" s="3">
        <v>1934</v>
      </c>
      <c r="AP412" s="3">
        <v>193369</v>
      </c>
      <c r="AQ412" s="3">
        <v>659802.40905040002</v>
      </c>
      <c r="AR412" s="3">
        <v>0</v>
      </c>
      <c r="AS412" s="3">
        <f>Tabela3[[#This Row],[NaturalGas(kBtu)]]+Tabela3[[#This Row],[Electricity(kBtu)]]+Tabela3[[#This Row],[SteamUse(kBtu)]]</f>
        <v>957664</v>
      </c>
      <c r="AT412" s="3">
        <f>Tabela3[[#This Row],[SiteEnergyUse(kBtu)]]-Tabela3[[#This Row],[Kolumna1]]</f>
        <v>-32</v>
      </c>
      <c r="AU412">
        <v>15.6</v>
      </c>
      <c r="AV412">
        <v>0.48</v>
      </c>
      <c r="AW412" t="s">
        <v>55</v>
      </c>
      <c r="AY412" t="s">
        <v>56</v>
      </c>
    </row>
    <row r="413" spans="1:51" hidden="1" x14ac:dyDescent="0.25">
      <c r="A413">
        <v>45927</v>
      </c>
      <c r="B413">
        <v>2015</v>
      </c>
      <c r="C413" t="s">
        <v>47</v>
      </c>
      <c r="D413" t="s">
        <v>82</v>
      </c>
      <c r="E413" t="s">
        <v>13117</v>
      </c>
      <c r="F413" t="s">
        <v>13118</v>
      </c>
      <c r="G413" t="s">
        <v>99</v>
      </c>
      <c r="H413">
        <v>3</v>
      </c>
      <c r="I413" t="s">
        <v>194</v>
      </c>
      <c r="J413" t="s">
        <v>858</v>
      </c>
      <c r="K413" t="s">
        <v>859</v>
      </c>
      <c r="L413">
        <v>2000</v>
      </c>
      <c r="M413">
        <v>1</v>
      </c>
      <c r="N413">
        <v>8</v>
      </c>
      <c r="O413" s="3">
        <v>0</v>
      </c>
      <c r="P413" s="3">
        <v>178000</v>
      </c>
      <c r="Q413" s="3" t="s">
        <v>816</v>
      </c>
      <c r="R413" s="3" t="s">
        <v>816</v>
      </c>
      <c r="S413" s="3">
        <v>181930</v>
      </c>
      <c r="X413" s="3">
        <f>Tabela3[[#This Row],[PropertyGFABuilding(s)]]+Tabela3[[#This Row],[PropertyGFAParking]]</f>
        <v>178000</v>
      </c>
      <c r="Y413" s="3">
        <f>Tabela3[[#This Row],[LargestPropertyUseTypeGFA]]+Tabela3[[#This Row],[SecondLargestPropertyUseTypeGFA]]+Tabela3[[#This Row],[ThirdLargestPropertyUseTypeGFA]]</f>
        <v>181930</v>
      </c>
      <c r="Z413" s="3">
        <f>Tabela3[[#This Row],[GFA total]]-Tabela3[[#This Row],[Kolumna3]]</f>
        <v>-3930</v>
      </c>
      <c r="AC413">
        <v>288.10000000000002</v>
      </c>
      <c r="AD413">
        <v>304</v>
      </c>
      <c r="AE413">
        <v>588.1</v>
      </c>
      <c r="AF413">
        <v>591.5</v>
      </c>
      <c r="AG413" s="3">
        <v>52412292</v>
      </c>
      <c r="AH413" s="3">
        <v>178838161.8845472</v>
      </c>
      <c r="AI413" s="3">
        <v>55300700</v>
      </c>
      <c r="AJ413" s="3">
        <v>188693818.97911999</v>
      </c>
      <c r="AK413" s="3">
        <v>29729128</v>
      </c>
      <c r="AL413" s="3">
        <v>101439994.3805248</v>
      </c>
      <c r="AM413" s="3">
        <v>6648055</v>
      </c>
      <c r="AN413" s="3">
        <v>22684105</v>
      </c>
      <c r="AO413" s="3">
        <v>0</v>
      </c>
      <c r="AP413" s="3">
        <v>0</v>
      </c>
      <c r="AQ413" s="3">
        <v>0</v>
      </c>
      <c r="AR413" s="3">
        <v>0</v>
      </c>
      <c r="AS413" s="3">
        <f>Tabela3[[#This Row],[NaturalGas(kBtu)]]+Tabela3[[#This Row],[Electricity(kBtu)]]+Tabela3[[#This Row],[SteamUse(kBtu)]]</f>
        <v>52413233</v>
      </c>
      <c r="AT413" s="3">
        <f>Tabela3[[#This Row],[SiteEnergyUse(kBtu)]]-Tabela3[[#This Row],[Kolumna1]]</f>
        <v>-941</v>
      </c>
      <c r="AU413">
        <v>2452.86</v>
      </c>
      <c r="AV413">
        <v>13.23</v>
      </c>
      <c r="AW413" t="s">
        <v>55</v>
      </c>
      <c r="AY413" t="s">
        <v>56</v>
      </c>
    </row>
    <row r="414" spans="1:51" hidden="1" x14ac:dyDescent="0.25">
      <c r="A414">
        <v>580</v>
      </c>
      <c r="B414">
        <v>2015</v>
      </c>
      <c r="C414" t="s">
        <v>47</v>
      </c>
      <c r="D414" t="s">
        <v>290</v>
      </c>
      <c r="E414" t="s">
        <v>1985</v>
      </c>
      <c r="F414" t="s">
        <v>1986</v>
      </c>
      <c r="G414" t="s">
        <v>221</v>
      </c>
      <c r="H414">
        <v>7</v>
      </c>
      <c r="I414" t="s">
        <v>222</v>
      </c>
      <c r="J414" t="s">
        <v>1987</v>
      </c>
      <c r="K414" t="s">
        <v>1988</v>
      </c>
      <c r="L414">
        <v>1986</v>
      </c>
      <c r="M414">
        <v>1</v>
      </c>
      <c r="N414">
        <v>5</v>
      </c>
      <c r="O414" s="3">
        <v>62380</v>
      </c>
      <c r="P414" s="3">
        <v>91649</v>
      </c>
      <c r="Q414" s="3" t="s">
        <v>481</v>
      </c>
      <c r="R414" s="3" t="s">
        <v>143</v>
      </c>
      <c r="S414" s="3">
        <v>91645</v>
      </c>
      <c r="T414" s="3" t="s">
        <v>62</v>
      </c>
      <c r="U414" s="3">
        <v>66288</v>
      </c>
      <c r="X414" s="3">
        <f>Tabela3[[#This Row],[PropertyGFABuilding(s)]]+Tabela3[[#This Row],[PropertyGFAParking]]</f>
        <v>154029</v>
      </c>
      <c r="Y414" s="3">
        <f>Tabela3[[#This Row],[LargestPropertyUseTypeGFA]]+Tabela3[[#This Row],[SecondLargestPropertyUseTypeGFA]]+Tabela3[[#This Row],[ThirdLargestPropertyUseTypeGFA]]</f>
        <v>157933</v>
      </c>
      <c r="Z414" s="3">
        <f>Tabela3[[#This Row],[GFA total]]-Tabela3[[#This Row],[Kolumna3]]</f>
        <v>-3904</v>
      </c>
      <c r="AC414">
        <v>20.6</v>
      </c>
      <c r="AD414">
        <v>20.6</v>
      </c>
      <c r="AE414">
        <v>47.5</v>
      </c>
      <c r="AF414">
        <v>47.5</v>
      </c>
      <c r="AG414" s="3">
        <v>1886382</v>
      </c>
      <c r="AH414" s="3">
        <v>6436602.4956911998</v>
      </c>
      <c r="AI414" s="3">
        <v>1886382</v>
      </c>
      <c r="AJ414" s="3">
        <v>6436602.4956911998</v>
      </c>
      <c r="AK414" s="3">
        <v>0</v>
      </c>
      <c r="AL414" s="3">
        <v>0</v>
      </c>
      <c r="AM414" s="3">
        <v>332521</v>
      </c>
      <c r="AN414" s="3">
        <v>1134608</v>
      </c>
      <c r="AO414" s="3">
        <v>7518</v>
      </c>
      <c r="AP414" s="3">
        <v>751821</v>
      </c>
      <c r="AQ414" s="3">
        <v>2565319.7098535998</v>
      </c>
      <c r="AR414" s="3">
        <v>0</v>
      </c>
      <c r="AS414" s="3">
        <f>Tabela3[[#This Row],[NaturalGas(kBtu)]]+Tabela3[[#This Row],[Electricity(kBtu)]]+Tabela3[[#This Row],[SteamUse(kBtu)]]</f>
        <v>1886429</v>
      </c>
      <c r="AT414" s="3">
        <f>Tabela3[[#This Row],[SiteEnergyUse(kBtu)]]-Tabela3[[#This Row],[Kolumna1]]</f>
        <v>-47</v>
      </c>
      <c r="AU414">
        <v>47.84</v>
      </c>
      <c r="AV414">
        <v>0.28000000000000003</v>
      </c>
      <c r="AW414" t="s">
        <v>55</v>
      </c>
      <c r="AY414" t="s">
        <v>56</v>
      </c>
    </row>
    <row r="415" spans="1:51" hidden="1" x14ac:dyDescent="0.25">
      <c r="A415">
        <v>19694</v>
      </c>
      <c r="B415">
        <v>2015</v>
      </c>
      <c r="C415" t="s">
        <v>168</v>
      </c>
      <c r="D415" t="s">
        <v>169</v>
      </c>
      <c r="E415" t="s">
        <v>3229</v>
      </c>
      <c r="F415" t="s">
        <v>3230</v>
      </c>
      <c r="G415" t="s">
        <v>365</v>
      </c>
      <c r="H415">
        <v>3</v>
      </c>
      <c r="I415" t="s">
        <v>206</v>
      </c>
      <c r="J415" t="s">
        <v>3231</v>
      </c>
      <c r="K415" t="s">
        <v>3232</v>
      </c>
      <c r="L415">
        <v>1925</v>
      </c>
      <c r="M415">
        <v>1</v>
      </c>
      <c r="N415">
        <v>2</v>
      </c>
      <c r="O415" s="3">
        <v>0</v>
      </c>
      <c r="P415" s="3">
        <v>37327</v>
      </c>
      <c r="Q415" s="3" t="s">
        <v>169</v>
      </c>
      <c r="R415" s="3" t="s">
        <v>169</v>
      </c>
      <c r="S415" s="3">
        <v>41191</v>
      </c>
      <c r="X415" s="3">
        <f>Tabela3[[#This Row],[PropertyGFABuilding(s)]]+Tabela3[[#This Row],[PropertyGFAParking]]</f>
        <v>37327</v>
      </c>
      <c r="Y415" s="3">
        <f>Tabela3[[#This Row],[LargestPropertyUseTypeGFA]]+Tabela3[[#This Row],[SecondLargestPropertyUseTypeGFA]]+Tabela3[[#This Row],[ThirdLargestPropertyUseTypeGFA]]</f>
        <v>41191</v>
      </c>
      <c r="Z415" s="3">
        <f>Tabela3[[#This Row],[GFA total]]-Tabela3[[#This Row],[Kolumna3]]</f>
        <v>-3864</v>
      </c>
      <c r="AS415" s="3">
        <f>Tabela3[[#This Row],[NaturalGas(kBtu)]]+Tabela3[[#This Row],[Electricity(kBtu)]]+Tabela3[[#This Row],[SteamUse(kBtu)]]</f>
        <v>0</v>
      </c>
      <c r="AT415" s="3">
        <f>Tabela3[[#This Row],[SiteEnergyUse(kBtu)]]-Tabela3[[#This Row],[Kolumna1]]</f>
        <v>0</v>
      </c>
      <c r="AW415" t="s">
        <v>70</v>
      </c>
      <c r="AX415" t="s">
        <v>3233</v>
      </c>
      <c r="AY415" t="s">
        <v>56</v>
      </c>
    </row>
    <row r="416" spans="1:51" hidden="1" x14ac:dyDescent="0.25">
      <c r="A416">
        <v>20818</v>
      </c>
      <c r="B416">
        <v>2015</v>
      </c>
      <c r="C416" t="s">
        <v>47</v>
      </c>
      <c r="D416" t="s">
        <v>225</v>
      </c>
      <c r="E416" t="s">
        <v>4805</v>
      </c>
      <c r="F416" t="s">
        <v>4806</v>
      </c>
      <c r="G416" t="s">
        <v>1530</v>
      </c>
      <c r="H416">
        <v>4</v>
      </c>
      <c r="I416" t="s">
        <v>229</v>
      </c>
      <c r="J416" t="s">
        <v>4807</v>
      </c>
      <c r="K416" t="s">
        <v>4808</v>
      </c>
      <c r="L416">
        <v>1961</v>
      </c>
      <c r="M416">
        <v>1</v>
      </c>
      <c r="N416">
        <v>3</v>
      </c>
      <c r="O416" s="3">
        <v>3834</v>
      </c>
      <c r="P416" s="3">
        <v>25558</v>
      </c>
      <c r="Q416" s="3" t="s">
        <v>481</v>
      </c>
      <c r="R416" s="3" t="s">
        <v>143</v>
      </c>
      <c r="S416" s="3">
        <v>29392</v>
      </c>
      <c r="T416" s="3" t="s">
        <v>62</v>
      </c>
      <c r="U416" s="3">
        <v>3834</v>
      </c>
      <c r="X416" s="3">
        <f>Tabela3[[#This Row],[PropertyGFABuilding(s)]]+Tabela3[[#This Row],[PropertyGFAParking]]</f>
        <v>29392</v>
      </c>
      <c r="Y416" s="3">
        <f>Tabela3[[#This Row],[LargestPropertyUseTypeGFA]]+Tabela3[[#This Row],[SecondLargestPropertyUseTypeGFA]]+Tabela3[[#This Row],[ThirdLargestPropertyUseTypeGFA]]</f>
        <v>33226</v>
      </c>
      <c r="Z416" s="3">
        <f>Tabela3[[#This Row],[GFA total]]-Tabela3[[#This Row],[Kolumna3]]</f>
        <v>-3834</v>
      </c>
      <c r="AB416">
        <v>91</v>
      </c>
      <c r="AC416">
        <v>27.9</v>
      </c>
      <c r="AD416">
        <v>32</v>
      </c>
      <c r="AE416">
        <v>77</v>
      </c>
      <c r="AF416">
        <v>86.7</v>
      </c>
      <c r="AG416" s="3">
        <v>819378</v>
      </c>
      <c r="AH416" s="3">
        <v>2795833.7599248001</v>
      </c>
      <c r="AI416" s="3">
        <v>942012</v>
      </c>
      <c r="AJ416" s="3">
        <v>3214278.3328991998</v>
      </c>
      <c r="AK416" s="3">
        <v>0</v>
      </c>
      <c r="AL416" s="3">
        <v>0</v>
      </c>
      <c r="AM416" s="3">
        <v>196761</v>
      </c>
      <c r="AN416" s="3">
        <v>671375</v>
      </c>
      <c r="AO416" s="3">
        <v>1480</v>
      </c>
      <c r="AP416" s="3">
        <v>148031</v>
      </c>
      <c r="AQ416" s="3">
        <v>505102.7331896</v>
      </c>
      <c r="AR416" s="3">
        <v>0</v>
      </c>
      <c r="AS416" s="3">
        <f>Tabela3[[#This Row],[NaturalGas(kBtu)]]+Tabela3[[#This Row],[Electricity(kBtu)]]+Tabela3[[#This Row],[SteamUse(kBtu)]]</f>
        <v>819406</v>
      </c>
      <c r="AT416" s="3">
        <f>Tabela3[[#This Row],[SiteEnergyUse(kBtu)]]-Tabela3[[#This Row],[Kolumna1]]</f>
        <v>-28</v>
      </c>
      <c r="AU416">
        <v>12.54</v>
      </c>
      <c r="AV416">
        <v>0.33</v>
      </c>
      <c r="AW416" t="s">
        <v>55</v>
      </c>
      <c r="AY416" t="s">
        <v>56</v>
      </c>
    </row>
    <row r="417" spans="1:51" hidden="1" x14ac:dyDescent="0.25">
      <c r="A417">
        <v>25432</v>
      </c>
      <c r="B417">
        <v>2015</v>
      </c>
      <c r="C417" t="s">
        <v>311</v>
      </c>
      <c r="D417" t="s">
        <v>312</v>
      </c>
      <c r="E417" t="s">
        <v>9953</v>
      </c>
      <c r="F417" t="s">
        <v>9954</v>
      </c>
      <c r="G417" t="s">
        <v>178</v>
      </c>
      <c r="H417">
        <v>4</v>
      </c>
      <c r="I417" t="s">
        <v>179</v>
      </c>
      <c r="J417" t="s">
        <v>9955</v>
      </c>
      <c r="K417" t="s">
        <v>9956</v>
      </c>
      <c r="L417">
        <v>1960</v>
      </c>
      <c r="M417">
        <v>1</v>
      </c>
      <c r="N417">
        <v>4</v>
      </c>
      <c r="O417" s="3">
        <v>0</v>
      </c>
      <c r="P417" s="3">
        <v>20884</v>
      </c>
      <c r="Q417" s="3" t="s">
        <v>108</v>
      </c>
      <c r="R417" s="3" t="s">
        <v>108</v>
      </c>
      <c r="S417" s="3">
        <v>24696</v>
      </c>
      <c r="X417" s="3">
        <f>Tabela3[[#This Row],[PropertyGFABuilding(s)]]+Tabela3[[#This Row],[PropertyGFAParking]]</f>
        <v>20884</v>
      </c>
      <c r="Y417" s="3">
        <f>Tabela3[[#This Row],[LargestPropertyUseTypeGFA]]+Tabela3[[#This Row],[SecondLargestPropertyUseTypeGFA]]+Tabela3[[#This Row],[ThirdLargestPropertyUseTypeGFA]]</f>
        <v>24696</v>
      </c>
      <c r="Z417" s="3">
        <f>Tabela3[[#This Row],[GFA total]]-Tabela3[[#This Row],[Kolumna3]]</f>
        <v>-3812</v>
      </c>
      <c r="AB417">
        <v>49</v>
      </c>
      <c r="AC417">
        <v>30.8</v>
      </c>
      <c r="AD417">
        <v>34.6</v>
      </c>
      <c r="AE417">
        <v>96.6</v>
      </c>
      <c r="AF417">
        <v>108.7</v>
      </c>
      <c r="AG417" s="3">
        <v>759904</v>
      </c>
      <c r="AH417" s="3">
        <v>2592900.0504064001</v>
      </c>
      <c r="AI417" s="3">
        <v>855196</v>
      </c>
      <c r="AJ417" s="3">
        <v>2918049.8477536002</v>
      </c>
      <c r="AK417" s="3">
        <v>0</v>
      </c>
      <c r="AL417" s="3">
        <v>0</v>
      </c>
      <c r="AM417" s="3">
        <v>222715</v>
      </c>
      <c r="AN417" s="3">
        <v>759935</v>
      </c>
      <c r="AO417" s="3">
        <v>0</v>
      </c>
      <c r="AP417" s="3">
        <v>0</v>
      </c>
      <c r="AQ417" s="3">
        <v>0</v>
      </c>
      <c r="AR417" s="3">
        <v>0</v>
      </c>
      <c r="AS417" s="3">
        <f>Tabela3[[#This Row],[NaturalGas(kBtu)]]+Tabela3[[#This Row],[Electricity(kBtu)]]+Tabela3[[#This Row],[SteamUse(kBtu)]]</f>
        <v>759935</v>
      </c>
      <c r="AT417" s="3">
        <f>Tabela3[[#This Row],[SiteEnergyUse(kBtu)]]-Tabela3[[#This Row],[Kolumna1]]</f>
        <v>-31</v>
      </c>
      <c r="AU417">
        <v>5.3</v>
      </c>
      <c r="AV417">
        <v>0.1</v>
      </c>
      <c r="AW417" t="s">
        <v>70</v>
      </c>
      <c r="AY417" t="s">
        <v>56</v>
      </c>
    </row>
    <row r="418" spans="1:51" hidden="1" x14ac:dyDescent="0.25">
      <c r="A418">
        <v>26973</v>
      </c>
      <c r="B418">
        <v>2015</v>
      </c>
      <c r="C418" t="s">
        <v>47</v>
      </c>
      <c r="D418" t="s">
        <v>148</v>
      </c>
      <c r="E418" t="s">
        <v>11667</v>
      </c>
      <c r="F418" t="s">
        <v>11668</v>
      </c>
      <c r="G418" t="s">
        <v>99</v>
      </c>
      <c r="H418">
        <v>2</v>
      </c>
      <c r="I418" t="s">
        <v>52</v>
      </c>
      <c r="J418" t="s">
        <v>11669</v>
      </c>
      <c r="K418" t="s">
        <v>11670</v>
      </c>
      <c r="L418">
        <v>1909</v>
      </c>
      <c r="M418">
        <v>1</v>
      </c>
      <c r="N418">
        <v>3</v>
      </c>
      <c r="O418" s="3">
        <v>0</v>
      </c>
      <c r="P418" s="3">
        <v>49299</v>
      </c>
      <c r="Q418" s="3" t="s">
        <v>5687</v>
      </c>
      <c r="R418" s="3" t="s">
        <v>143</v>
      </c>
      <c r="S418" s="3">
        <v>24099</v>
      </c>
      <c r="T418" s="3" t="s">
        <v>108</v>
      </c>
      <c r="U418" s="3">
        <v>23632</v>
      </c>
      <c r="V418" s="3" t="s">
        <v>63</v>
      </c>
      <c r="W418" s="3">
        <v>5320</v>
      </c>
      <c r="X418" s="3">
        <f>Tabela3[[#This Row],[PropertyGFABuilding(s)]]+Tabela3[[#This Row],[PropertyGFAParking]]</f>
        <v>49299</v>
      </c>
      <c r="Y418" s="3">
        <f>Tabela3[[#This Row],[LargestPropertyUseTypeGFA]]+Tabela3[[#This Row],[SecondLargestPropertyUseTypeGFA]]+Tabela3[[#This Row],[ThirdLargestPropertyUseTypeGFA]]</f>
        <v>53051</v>
      </c>
      <c r="Z418" s="3">
        <f>Tabela3[[#This Row],[GFA total]]-Tabela3[[#This Row],[Kolumna3]]</f>
        <v>-3752</v>
      </c>
      <c r="AC418">
        <v>98.8</v>
      </c>
      <c r="AD418">
        <v>101.6</v>
      </c>
      <c r="AE418">
        <v>156.5</v>
      </c>
      <c r="AF418">
        <v>165.4</v>
      </c>
      <c r="AG418" s="3">
        <v>5239717</v>
      </c>
      <c r="AH418" s="3">
        <v>17878656.347927202</v>
      </c>
      <c r="AI418" s="3">
        <v>5390701</v>
      </c>
      <c r="AJ418" s="3">
        <v>18393835.135261599</v>
      </c>
      <c r="AK418" s="3">
        <v>0</v>
      </c>
      <c r="AL418" s="3">
        <v>0</v>
      </c>
      <c r="AM418" s="3">
        <v>392696</v>
      </c>
      <c r="AN418" s="3">
        <v>1339933</v>
      </c>
      <c r="AO418" s="3">
        <v>38998</v>
      </c>
      <c r="AP418" s="3">
        <v>3899840</v>
      </c>
      <c r="AQ418" s="3">
        <v>13306806.297343999</v>
      </c>
      <c r="AR418" s="3">
        <v>0</v>
      </c>
      <c r="AS418" s="3">
        <f>Tabela3[[#This Row],[NaturalGas(kBtu)]]+Tabela3[[#This Row],[Electricity(kBtu)]]+Tabela3[[#This Row],[SteamUse(kBtu)]]</f>
        <v>5239773</v>
      </c>
      <c r="AT418" s="3">
        <f>Tabela3[[#This Row],[SiteEnergyUse(kBtu)]]-Tabela3[[#This Row],[Kolumna1]]</f>
        <v>-56</v>
      </c>
      <c r="AU418">
        <v>216.46</v>
      </c>
      <c r="AV418">
        <v>4.2699999999999996</v>
      </c>
      <c r="AW418" t="s">
        <v>55</v>
      </c>
      <c r="AY418" t="s">
        <v>56</v>
      </c>
    </row>
    <row r="419" spans="1:51" hidden="1" x14ac:dyDescent="0.25">
      <c r="A419">
        <v>39673</v>
      </c>
      <c r="B419">
        <v>2015</v>
      </c>
      <c r="C419" t="s">
        <v>311</v>
      </c>
      <c r="D419" t="s">
        <v>312</v>
      </c>
      <c r="E419" t="s">
        <v>13013</v>
      </c>
      <c r="F419" t="s">
        <v>13014</v>
      </c>
      <c r="G419" t="s">
        <v>465</v>
      </c>
      <c r="H419">
        <v>1</v>
      </c>
      <c r="I419" t="s">
        <v>466</v>
      </c>
      <c r="J419" t="s">
        <v>13015</v>
      </c>
      <c r="K419" t="s">
        <v>13016</v>
      </c>
      <c r="L419">
        <v>2002</v>
      </c>
      <c r="M419">
        <v>1</v>
      </c>
      <c r="N419">
        <v>3</v>
      </c>
      <c r="O419" s="3">
        <v>0</v>
      </c>
      <c r="P419" s="3">
        <v>20000</v>
      </c>
      <c r="Q419" s="3" t="s">
        <v>108</v>
      </c>
      <c r="R419" s="3" t="s">
        <v>108</v>
      </c>
      <c r="S419" s="3">
        <v>23752</v>
      </c>
      <c r="X419" s="3">
        <f>Tabela3[[#This Row],[PropertyGFABuilding(s)]]+Tabela3[[#This Row],[PropertyGFAParking]]</f>
        <v>20000</v>
      </c>
      <c r="Y419" s="3">
        <f>Tabela3[[#This Row],[LargestPropertyUseTypeGFA]]+Tabela3[[#This Row],[SecondLargestPropertyUseTypeGFA]]+Tabela3[[#This Row],[ThirdLargestPropertyUseTypeGFA]]</f>
        <v>23752</v>
      </c>
      <c r="Z419" s="3">
        <f>Tabela3[[#This Row],[GFA total]]-Tabela3[[#This Row],[Kolumna3]]</f>
        <v>-3752</v>
      </c>
      <c r="AB419">
        <v>85</v>
      </c>
      <c r="AC419">
        <v>23.4</v>
      </c>
      <c r="AD419">
        <v>25.3</v>
      </c>
      <c r="AE419">
        <v>73.5</v>
      </c>
      <c r="AF419">
        <v>79.599999999999994</v>
      </c>
      <c r="AG419" s="3">
        <v>555709</v>
      </c>
      <c r="AH419" s="3">
        <v>1896157.7963944001</v>
      </c>
      <c r="AI419" s="3">
        <v>602007</v>
      </c>
      <c r="AJ419" s="3">
        <v>2054133.1281912001</v>
      </c>
      <c r="AK419" s="3">
        <v>0</v>
      </c>
      <c r="AL419" s="3">
        <v>0</v>
      </c>
      <c r="AM419" s="3">
        <v>162869</v>
      </c>
      <c r="AN419" s="3">
        <v>555732</v>
      </c>
      <c r="AO419" s="3">
        <v>0</v>
      </c>
      <c r="AP419" s="3">
        <v>0</v>
      </c>
      <c r="AQ419" s="3">
        <v>0</v>
      </c>
      <c r="AR419" s="3">
        <v>0</v>
      </c>
      <c r="AS419" s="3">
        <f>Tabela3[[#This Row],[NaturalGas(kBtu)]]+Tabela3[[#This Row],[Electricity(kBtu)]]+Tabela3[[#This Row],[SteamUse(kBtu)]]</f>
        <v>555732</v>
      </c>
      <c r="AT419" s="3">
        <f>Tabela3[[#This Row],[SiteEnergyUse(kBtu)]]-Tabela3[[#This Row],[Kolumna1]]</f>
        <v>-23</v>
      </c>
      <c r="AU419">
        <v>3.87</v>
      </c>
      <c r="AV419">
        <v>7.0000000000000007E-2</v>
      </c>
      <c r="AW419" t="s">
        <v>70</v>
      </c>
      <c r="AY419" t="s">
        <v>56</v>
      </c>
    </row>
    <row r="420" spans="1:51" hidden="1" x14ac:dyDescent="0.25">
      <c r="A420">
        <v>25356</v>
      </c>
      <c r="B420">
        <v>2015</v>
      </c>
      <c r="C420" t="s">
        <v>311</v>
      </c>
      <c r="D420" t="s">
        <v>312</v>
      </c>
      <c r="E420" t="s">
        <v>9863</v>
      </c>
      <c r="F420" t="s">
        <v>9864</v>
      </c>
      <c r="G420" t="s">
        <v>221</v>
      </c>
      <c r="H420">
        <v>7</v>
      </c>
      <c r="I420" t="s">
        <v>222</v>
      </c>
      <c r="J420" t="s">
        <v>9865</v>
      </c>
      <c r="K420" t="s">
        <v>9866</v>
      </c>
      <c r="L420">
        <v>1988</v>
      </c>
      <c r="M420">
        <v>1</v>
      </c>
      <c r="N420">
        <v>3</v>
      </c>
      <c r="O420" s="3">
        <v>0</v>
      </c>
      <c r="P420" s="3">
        <v>22392</v>
      </c>
      <c r="Q420" s="3" t="s">
        <v>2959</v>
      </c>
      <c r="R420" s="3" t="s">
        <v>108</v>
      </c>
      <c r="S420" s="3">
        <v>22392</v>
      </c>
      <c r="T420" s="3" t="s">
        <v>62</v>
      </c>
      <c r="U420" s="3">
        <v>3738</v>
      </c>
      <c r="X420" s="3">
        <f>Tabela3[[#This Row],[PropertyGFABuilding(s)]]+Tabela3[[#This Row],[PropertyGFAParking]]</f>
        <v>22392</v>
      </c>
      <c r="Y420" s="3">
        <f>Tabela3[[#This Row],[LargestPropertyUseTypeGFA]]+Tabela3[[#This Row],[SecondLargestPropertyUseTypeGFA]]+Tabela3[[#This Row],[ThirdLargestPropertyUseTypeGFA]]</f>
        <v>26130</v>
      </c>
      <c r="Z420" s="3">
        <f>Tabela3[[#This Row],[GFA total]]-Tabela3[[#This Row],[Kolumna3]]</f>
        <v>-3738</v>
      </c>
      <c r="AB420">
        <v>86</v>
      </c>
      <c r="AC420">
        <v>25.6</v>
      </c>
      <c r="AD420">
        <v>25.6</v>
      </c>
      <c r="AE420">
        <v>80.5</v>
      </c>
      <c r="AF420">
        <v>80.5</v>
      </c>
      <c r="AG420" s="3">
        <v>574323</v>
      </c>
      <c r="AH420" s="3">
        <v>1959671.4001368</v>
      </c>
      <c r="AI420" s="3">
        <v>574323</v>
      </c>
      <c r="AJ420" s="3">
        <v>1959671.4001368</v>
      </c>
      <c r="AK420" s="3">
        <v>0</v>
      </c>
      <c r="AL420" s="3">
        <v>0</v>
      </c>
      <c r="AM420" s="3">
        <v>168324</v>
      </c>
      <c r="AN420" s="3">
        <v>574346</v>
      </c>
      <c r="AO420" s="3">
        <v>0</v>
      </c>
      <c r="AP420" s="3">
        <v>0</v>
      </c>
      <c r="AQ420" s="3">
        <v>0</v>
      </c>
      <c r="AR420" s="3">
        <v>0</v>
      </c>
      <c r="AS420" s="3">
        <f>Tabela3[[#This Row],[NaturalGas(kBtu)]]+Tabela3[[#This Row],[Electricity(kBtu)]]+Tabela3[[#This Row],[SteamUse(kBtu)]]</f>
        <v>574346</v>
      </c>
      <c r="AT420" s="3">
        <f>Tabela3[[#This Row],[SiteEnergyUse(kBtu)]]-Tabela3[[#This Row],[Kolumna1]]</f>
        <v>-23</v>
      </c>
      <c r="AU420">
        <v>4</v>
      </c>
      <c r="AV420">
        <v>7.0000000000000007E-2</v>
      </c>
      <c r="AW420" t="s">
        <v>55</v>
      </c>
      <c r="AY420" t="s">
        <v>56</v>
      </c>
    </row>
    <row r="421" spans="1:51" hidden="1" x14ac:dyDescent="0.25">
      <c r="A421">
        <v>27241</v>
      </c>
      <c r="B421">
        <v>2015</v>
      </c>
      <c r="C421" t="s">
        <v>311</v>
      </c>
      <c r="D421" t="s">
        <v>312</v>
      </c>
      <c r="E421" t="s">
        <v>11953</v>
      </c>
      <c r="F421" t="s">
        <v>11954</v>
      </c>
      <c r="G421" t="s">
        <v>365</v>
      </c>
      <c r="H421">
        <v>3</v>
      </c>
      <c r="I421" t="s">
        <v>194</v>
      </c>
      <c r="J421" t="s">
        <v>11955</v>
      </c>
      <c r="K421" t="s">
        <v>11956</v>
      </c>
      <c r="L421">
        <v>1910</v>
      </c>
      <c r="M421">
        <v>1</v>
      </c>
      <c r="N421">
        <v>3</v>
      </c>
      <c r="O421" s="3">
        <v>0</v>
      </c>
      <c r="P421" s="3">
        <v>23597</v>
      </c>
      <c r="Q421" s="3" t="s">
        <v>317</v>
      </c>
      <c r="R421" s="3" t="s">
        <v>108</v>
      </c>
      <c r="S421" s="3">
        <v>19216</v>
      </c>
      <c r="T421" s="3" t="s">
        <v>198</v>
      </c>
      <c r="U421" s="3">
        <v>8029</v>
      </c>
      <c r="X421" s="3">
        <f>Tabela3[[#This Row],[PropertyGFABuilding(s)]]+Tabela3[[#This Row],[PropertyGFAParking]]</f>
        <v>23597</v>
      </c>
      <c r="Y421" s="3">
        <f>Tabela3[[#This Row],[LargestPropertyUseTypeGFA]]+Tabela3[[#This Row],[SecondLargestPropertyUseTypeGFA]]+Tabela3[[#This Row],[ThirdLargestPropertyUseTypeGFA]]</f>
        <v>27245</v>
      </c>
      <c r="Z421" s="3">
        <f>Tabela3[[#This Row],[GFA total]]-Tabela3[[#This Row],[Kolumna3]]</f>
        <v>-3648</v>
      </c>
      <c r="AB421">
        <v>37</v>
      </c>
      <c r="AC421">
        <v>79.7</v>
      </c>
      <c r="AD421">
        <v>82</v>
      </c>
      <c r="AE421">
        <v>154.1</v>
      </c>
      <c r="AF421">
        <v>156.5</v>
      </c>
      <c r="AG421" s="3">
        <v>2171445</v>
      </c>
      <c r="AH421" s="3">
        <v>7409277.8166119996</v>
      </c>
      <c r="AI421" s="3">
        <v>2233977</v>
      </c>
      <c r="AJ421" s="3">
        <v>7622645.8551431997</v>
      </c>
      <c r="AK421" s="3">
        <v>0</v>
      </c>
      <c r="AL421" s="3">
        <v>0</v>
      </c>
      <c r="AM421" s="3">
        <v>268908</v>
      </c>
      <c r="AN421" s="3">
        <v>917551</v>
      </c>
      <c r="AO421" s="3">
        <v>12539</v>
      </c>
      <c r="AP421" s="3">
        <v>1253932</v>
      </c>
      <c r="AQ421" s="3">
        <v>4278593.5407712003</v>
      </c>
      <c r="AR421" s="3">
        <v>0</v>
      </c>
      <c r="AS421" s="3">
        <f>Tabela3[[#This Row],[NaturalGas(kBtu)]]+Tabela3[[#This Row],[Electricity(kBtu)]]+Tabela3[[#This Row],[SteamUse(kBtu)]]</f>
        <v>2171483</v>
      </c>
      <c r="AT421" s="3">
        <f>Tabela3[[#This Row],[SiteEnergyUse(kBtu)]]-Tabela3[[#This Row],[Kolumna1]]</f>
        <v>-38</v>
      </c>
      <c r="AU421">
        <v>72.989999999999995</v>
      </c>
      <c r="AV421">
        <v>2.93</v>
      </c>
      <c r="AW421" t="s">
        <v>55</v>
      </c>
      <c r="AY421" t="s">
        <v>56</v>
      </c>
    </row>
    <row r="422" spans="1:51" hidden="1" x14ac:dyDescent="0.25">
      <c r="A422">
        <v>23360</v>
      </c>
      <c r="B422">
        <v>2015</v>
      </c>
      <c r="C422" t="s">
        <v>311</v>
      </c>
      <c r="D422" t="s">
        <v>312</v>
      </c>
      <c r="E422" t="s">
        <v>7544</v>
      </c>
      <c r="F422" t="s">
        <v>7545</v>
      </c>
      <c r="G422" t="s">
        <v>761</v>
      </c>
      <c r="H422">
        <v>1</v>
      </c>
      <c r="I422" t="s">
        <v>372</v>
      </c>
      <c r="J422" t="s">
        <v>7546</v>
      </c>
      <c r="K422" t="s">
        <v>7547</v>
      </c>
      <c r="L422">
        <v>1991</v>
      </c>
      <c r="M422">
        <v>1</v>
      </c>
      <c r="N422">
        <v>4</v>
      </c>
      <c r="O422" s="3">
        <v>3642</v>
      </c>
      <c r="P422" s="3">
        <v>25003</v>
      </c>
      <c r="Q422" s="3" t="s">
        <v>2968</v>
      </c>
      <c r="R422" s="3" t="s">
        <v>108</v>
      </c>
      <c r="S422" s="3">
        <v>24665</v>
      </c>
      <c r="T422" s="3" t="s">
        <v>143</v>
      </c>
      <c r="U422" s="3">
        <v>3980</v>
      </c>
      <c r="V422" s="3" t="s">
        <v>62</v>
      </c>
      <c r="W422" s="3">
        <v>3642</v>
      </c>
      <c r="X422" s="3">
        <f>Tabela3[[#This Row],[PropertyGFABuilding(s)]]+Tabela3[[#This Row],[PropertyGFAParking]]</f>
        <v>28645</v>
      </c>
      <c r="Y422" s="3">
        <f>Tabela3[[#This Row],[LargestPropertyUseTypeGFA]]+Tabela3[[#This Row],[SecondLargestPropertyUseTypeGFA]]+Tabela3[[#This Row],[ThirdLargestPropertyUseTypeGFA]]</f>
        <v>32287</v>
      </c>
      <c r="Z422" s="3">
        <f>Tabela3[[#This Row],[GFA total]]-Tabela3[[#This Row],[Kolumna3]]</f>
        <v>-3642</v>
      </c>
      <c r="AC422">
        <v>24.3</v>
      </c>
      <c r="AD422">
        <v>26</v>
      </c>
      <c r="AE422">
        <v>76.400000000000006</v>
      </c>
      <c r="AF422">
        <v>81.5</v>
      </c>
      <c r="AG422" s="3">
        <v>696522</v>
      </c>
      <c r="AH422" s="3">
        <v>2376631.6915151998</v>
      </c>
      <c r="AI422" s="3">
        <v>743641</v>
      </c>
      <c r="AJ422" s="3">
        <v>2537408.3915655999</v>
      </c>
      <c r="AK422" s="3">
        <v>0</v>
      </c>
      <c r="AL422" s="3">
        <v>0</v>
      </c>
      <c r="AM422" s="3">
        <v>204139</v>
      </c>
      <c r="AN422" s="3">
        <v>696551</v>
      </c>
      <c r="AO422" s="3">
        <v>0</v>
      </c>
      <c r="AP422" s="3">
        <v>0</v>
      </c>
      <c r="AQ422" s="3">
        <v>0</v>
      </c>
      <c r="AR422" s="3">
        <v>0</v>
      </c>
      <c r="AS422" s="3">
        <f>Tabela3[[#This Row],[NaturalGas(kBtu)]]+Tabela3[[#This Row],[Electricity(kBtu)]]+Tabela3[[#This Row],[SteamUse(kBtu)]]</f>
        <v>696551</v>
      </c>
      <c r="AT422" s="3">
        <f>Tabela3[[#This Row],[SiteEnergyUse(kBtu)]]-Tabela3[[#This Row],[Kolumna1]]</f>
        <v>-29</v>
      </c>
      <c r="AU422">
        <v>4.8600000000000003</v>
      </c>
      <c r="AV422">
        <v>0.06</v>
      </c>
      <c r="AW422" t="s">
        <v>55</v>
      </c>
      <c r="AY422" t="s">
        <v>56</v>
      </c>
    </row>
    <row r="423" spans="1:51" hidden="1" x14ac:dyDescent="0.25">
      <c r="A423">
        <v>557</v>
      </c>
      <c r="B423">
        <v>2015</v>
      </c>
      <c r="C423" t="s">
        <v>47</v>
      </c>
      <c r="D423" t="s">
        <v>828</v>
      </c>
      <c r="E423" t="s">
        <v>1895</v>
      </c>
      <c r="F423" t="s">
        <v>1896</v>
      </c>
      <c r="G423" t="s">
        <v>228</v>
      </c>
      <c r="H423">
        <v>5</v>
      </c>
      <c r="I423" t="s">
        <v>277</v>
      </c>
      <c r="J423" t="s">
        <v>1897</v>
      </c>
      <c r="K423" t="s">
        <v>1898</v>
      </c>
      <c r="L423">
        <v>2003</v>
      </c>
      <c r="M423">
        <v>1</v>
      </c>
      <c r="N423">
        <v>1</v>
      </c>
      <c r="O423" s="3">
        <v>7450</v>
      </c>
      <c r="P423" s="3">
        <v>40667</v>
      </c>
      <c r="Q423" s="3" t="s">
        <v>1763</v>
      </c>
      <c r="R423" s="3" t="s">
        <v>828</v>
      </c>
      <c r="S423" s="3">
        <v>51722</v>
      </c>
      <c r="T423" s="3" t="s">
        <v>62</v>
      </c>
      <c r="U423" s="3">
        <v>0</v>
      </c>
      <c r="X423" s="3">
        <f>Tabela3[[#This Row],[PropertyGFABuilding(s)]]+Tabela3[[#This Row],[PropertyGFAParking]]</f>
        <v>48117</v>
      </c>
      <c r="Y423" s="3">
        <f>Tabela3[[#This Row],[LargestPropertyUseTypeGFA]]+Tabela3[[#This Row],[SecondLargestPropertyUseTypeGFA]]+Tabela3[[#This Row],[ThirdLargestPropertyUseTypeGFA]]</f>
        <v>51722</v>
      </c>
      <c r="Z423" s="3">
        <f>Tabela3[[#This Row],[GFA total]]-Tabela3[[#This Row],[Kolumna3]]</f>
        <v>-3605</v>
      </c>
      <c r="AB423">
        <v>48</v>
      </c>
      <c r="AC423">
        <v>269.2</v>
      </c>
      <c r="AD423">
        <v>281.7</v>
      </c>
      <c r="AE423">
        <v>599.9</v>
      </c>
      <c r="AF423">
        <v>606.1</v>
      </c>
      <c r="AG423" s="3">
        <v>13924967</v>
      </c>
      <c r="AH423" s="3">
        <v>47513959.179327197</v>
      </c>
      <c r="AI423" s="3">
        <v>14570952</v>
      </c>
      <c r="AJ423" s="3">
        <v>49718151.470803201</v>
      </c>
      <c r="AK423" s="3">
        <v>0</v>
      </c>
      <c r="AL423" s="3">
        <v>0</v>
      </c>
      <c r="AM423" s="3">
        <v>2300723</v>
      </c>
      <c r="AN423" s="3">
        <v>7850393</v>
      </c>
      <c r="AO423" s="3">
        <v>60749</v>
      </c>
      <c r="AP423" s="3">
        <v>6074900</v>
      </c>
      <c r="AQ423" s="3">
        <v>20728419.00584</v>
      </c>
      <c r="AR423" s="3">
        <v>0</v>
      </c>
      <c r="AS423" s="3">
        <f>Tabela3[[#This Row],[NaturalGas(kBtu)]]+Tabela3[[#This Row],[Electricity(kBtu)]]+Tabela3[[#This Row],[SteamUse(kBtu)]]</f>
        <v>13925293</v>
      </c>
      <c r="AT423" s="3">
        <f>Tabela3[[#This Row],[SiteEnergyUse(kBtu)]]-Tabela3[[#This Row],[Kolumna1]]</f>
        <v>-326</v>
      </c>
      <c r="AU423">
        <v>377.36</v>
      </c>
      <c r="AV423">
        <v>7.14</v>
      </c>
      <c r="AW423" t="s">
        <v>55</v>
      </c>
      <c r="AY423" t="s">
        <v>56</v>
      </c>
    </row>
    <row r="424" spans="1:51" hidden="1" x14ac:dyDescent="0.25">
      <c r="A424">
        <v>24106</v>
      </c>
      <c r="B424">
        <v>2015</v>
      </c>
      <c r="C424" t="s">
        <v>47</v>
      </c>
      <c r="D424" t="s">
        <v>198</v>
      </c>
      <c r="E424" t="s">
        <v>8475</v>
      </c>
      <c r="F424" t="s">
        <v>8476</v>
      </c>
      <c r="G424" t="s">
        <v>581</v>
      </c>
      <c r="H424">
        <v>2</v>
      </c>
      <c r="I424" t="s">
        <v>246</v>
      </c>
      <c r="J424" t="s">
        <v>8477</v>
      </c>
      <c r="K424" t="s">
        <v>8478</v>
      </c>
      <c r="L424">
        <v>1951</v>
      </c>
      <c r="M424">
        <v>1</v>
      </c>
      <c r="N424">
        <v>2</v>
      </c>
      <c r="O424" s="3">
        <v>0</v>
      </c>
      <c r="P424" s="3">
        <v>24000</v>
      </c>
      <c r="Q424" s="3" t="s">
        <v>305</v>
      </c>
      <c r="R424" s="3" t="s">
        <v>198</v>
      </c>
      <c r="S424" s="3">
        <v>22740</v>
      </c>
      <c r="T424" s="3" t="s">
        <v>143</v>
      </c>
      <c r="U424" s="3">
        <v>4860</v>
      </c>
      <c r="X424" s="3">
        <f>Tabela3[[#This Row],[PropertyGFABuilding(s)]]+Tabela3[[#This Row],[PropertyGFAParking]]</f>
        <v>24000</v>
      </c>
      <c r="Y424" s="3">
        <f>Tabela3[[#This Row],[LargestPropertyUseTypeGFA]]+Tabela3[[#This Row],[SecondLargestPropertyUseTypeGFA]]+Tabela3[[#This Row],[ThirdLargestPropertyUseTypeGFA]]</f>
        <v>27600</v>
      </c>
      <c r="Z424" s="3">
        <f>Tabela3[[#This Row],[GFA total]]-Tabela3[[#This Row],[Kolumna3]]</f>
        <v>-3600</v>
      </c>
      <c r="AC424">
        <v>39.799999999999997</v>
      </c>
      <c r="AD424">
        <v>48.7</v>
      </c>
      <c r="AE424">
        <v>86.5</v>
      </c>
      <c r="AF424">
        <v>99.3</v>
      </c>
      <c r="AG424" s="3">
        <v>1098965</v>
      </c>
      <c r="AH424" s="3">
        <v>3749824.1934440001</v>
      </c>
      <c r="AI424" s="3">
        <v>1343275</v>
      </c>
      <c r="AJ424" s="3">
        <v>4583444.5077400003</v>
      </c>
      <c r="AK424" s="3">
        <v>0</v>
      </c>
      <c r="AL424" s="3">
        <v>0</v>
      </c>
      <c r="AM424" s="3">
        <v>172994</v>
      </c>
      <c r="AN424" s="3">
        <v>590278</v>
      </c>
      <c r="AO424" s="3">
        <v>5087</v>
      </c>
      <c r="AP424" s="3">
        <v>508711</v>
      </c>
      <c r="AQ424" s="3">
        <v>1735793.9654776</v>
      </c>
      <c r="AR424" s="3">
        <v>0</v>
      </c>
      <c r="AS424" s="3">
        <f>Tabela3[[#This Row],[NaturalGas(kBtu)]]+Tabela3[[#This Row],[Electricity(kBtu)]]+Tabela3[[#This Row],[SteamUse(kBtu)]]</f>
        <v>1098989</v>
      </c>
      <c r="AT424" s="3">
        <f>Tabela3[[#This Row],[SiteEnergyUse(kBtu)]]-Tabela3[[#This Row],[Kolumna1]]</f>
        <v>-24</v>
      </c>
      <c r="AU424">
        <v>31.13</v>
      </c>
      <c r="AV424">
        <v>1.19</v>
      </c>
      <c r="AW424" t="s">
        <v>55</v>
      </c>
      <c r="AY424" t="s">
        <v>56</v>
      </c>
    </row>
    <row r="425" spans="1:51" hidden="1" x14ac:dyDescent="0.25">
      <c r="A425">
        <v>442</v>
      </c>
      <c r="B425">
        <v>2015</v>
      </c>
      <c r="C425" t="s">
        <v>47</v>
      </c>
      <c r="D425" t="s">
        <v>290</v>
      </c>
      <c r="E425" t="s">
        <v>1506</v>
      </c>
      <c r="F425" t="s">
        <v>1507</v>
      </c>
      <c r="G425" t="s">
        <v>221</v>
      </c>
      <c r="H425">
        <v>7</v>
      </c>
      <c r="I425" t="s">
        <v>229</v>
      </c>
      <c r="J425" t="s">
        <v>1508</v>
      </c>
      <c r="K425" t="s">
        <v>1509</v>
      </c>
      <c r="L425">
        <v>1947</v>
      </c>
      <c r="M425">
        <v>1</v>
      </c>
      <c r="N425">
        <v>4</v>
      </c>
      <c r="O425" s="3">
        <v>37854</v>
      </c>
      <c r="P425" s="3">
        <v>155934</v>
      </c>
      <c r="Q425" s="3" t="s">
        <v>1510</v>
      </c>
      <c r="R425" s="3" t="s">
        <v>143</v>
      </c>
      <c r="S425" s="3">
        <v>138672</v>
      </c>
      <c r="T425" s="3" t="s">
        <v>62</v>
      </c>
      <c r="U425" s="3">
        <v>47539</v>
      </c>
      <c r="V425" s="3" t="s">
        <v>82</v>
      </c>
      <c r="W425" s="3">
        <v>11166</v>
      </c>
      <c r="X425" s="3">
        <f>Tabela3[[#This Row],[PropertyGFABuilding(s)]]+Tabela3[[#This Row],[PropertyGFAParking]]</f>
        <v>193788</v>
      </c>
      <c r="Y425" s="3">
        <f>Tabela3[[#This Row],[LargestPropertyUseTypeGFA]]+Tabela3[[#This Row],[SecondLargestPropertyUseTypeGFA]]+Tabela3[[#This Row],[ThirdLargestPropertyUseTypeGFA]]</f>
        <v>197377</v>
      </c>
      <c r="Z425" s="3">
        <f>Tabela3[[#This Row],[GFA total]]-Tabela3[[#This Row],[Kolumna3]]</f>
        <v>-3589</v>
      </c>
      <c r="AB425">
        <v>59</v>
      </c>
      <c r="AC425">
        <v>105.8</v>
      </c>
      <c r="AD425">
        <v>104</v>
      </c>
      <c r="AE425">
        <v>332.3</v>
      </c>
      <c r="AF425">
        <v>326.39999999999998</v>
      </c>
      <c r="AG425" s="3">
        <v>16760217</v>
      </c>
      <c r="AH425" s="3">
        <v>57188233.650727198</v>
      </c>
      <c r="AI425" s="3">
        <v>16463978</v>
      </c>
      <c r="AJ425" s="3">
        <v>56177424.235284798</v>
      </c>
      <c r="AK425" s="3">
        <v>0</v>
      </c>
      <c r="AL425" s="3">
        <v>0</v>
      </c>
      <c r="AM425" s="3">
        <v>4912139</v>
      </c>
      <c r="AN425" s="3">
        <v>16760914</v>
      </c>
      <c r="AO425" s="3">
        <v>0</v>
      </c>
      <c r="AP425" s="3">
        <v>0</v>
      </c>
      <c r="AQ425" s="3">
        <v>0</v>
      </c>
      <c r="AR425" s="3">
        <v>0</v>
      </c>
      <c r="AS425" s="3">
        <f>Tabela3[[#This Row],[NaturalGas(kBtu)]]+Tabela3[[#This Row],[Electricity(kBtu)]]+Tabela3[[#This Row],[SteamUse(kBtu)]]</f>
        <v>16760914</v>
      </c>
      <c r="AT425" s="3">
        <f>Tabela3[[#This Row],[SiteEnergyUse(kBtu)]]-Tabela3[[#This Row],[Kolumna1]]</f>
        <v>-697</v>
      </c>
      <c r="AU425">
        <v>116.84</v>
      </c>
      <c r="AV425">
        <v>0.23</v>
      </c>
      <c r="AW425" t="s">
        <v>55</v>
      </c>
      <c r="AY425" t="s">
        <v>56</v>
      </c>
    </row>
    <row r="426" spans="1:51" hidden="1" x14ac:dyDescent="0.25">
      <c r="A426">
        <v>36</v>
      </c>
      <c r="B426">
        <v>2015</v>
      </c>
      <c r="C426" t="s">
        <v>168</v>
      </c>
      <c r="D426" t="s">
        <v>169</v>
      </c>
      <c r="E426" t="s">
        <v>213</v>
      </c>
      <c r="F426" t="s">
        <v>214</v>
      </c>
      <c r="G426" t="s">
        <v>215</v>
      </c>
      <c r="H426">
        <v>5</v>
      </c>
      <c r="I426" t="s">
        <v>216</v>
      </c>
      <c r="J426" t="s">
        <v>217</v>
      </c>
      <c r="K426" t="s">
        <v>218</v>
      </c>
      <c r="L426">
        <v>1949</v>
      </c>
      <c r="M426">
        <v>1</v>
      </c>
      <c r="N426">
        <v>2</v>
      </c>
      <c r="O426" s="3">
        <v>0</v>
      </c>
      <c r="P426" s="3">
        <v>160645</v>
      </c>
      <c r="Q426" s="3" t="s">
        <v>169</v>
      </c>
      <c r="R426" s="3" t="s">
        <v>169</v>
      </c>
      <c r="S426" s="3">
        <v>164229</v>
      </c>
      <c r="X426" s="3">
        <f>Tabela3[[#This Row],[PropertyGFABuilding(s)]]+Tabela3[[#This Row],[PropertyGFAParking]]</f>
        <v>160645</v>
      </c>
      <c r="Y426" s="3">
        <f>Tabela3[[#This Row],[LargestPropertyUseTypeGFA]]+Tabela3[[#This Row],[SecondLargestPropertyUseTypeGFA]]+Tabela3[[#This Row],[ThirdLargestPropertyUseTypeGFA]]</f>
        <v>164229</v>
      </c>
      <c r="Z426" s="3">
        <f>Tabela3[[#This Row],[GFA total]]-Tabela3[[#This Row],[Kolumna3]]</f>
        <v>-3584</v>
      </c>
      <c r="AB426">
        <v>80</v>
      </c>
      <c r="AC426">
        <v>38.9</v>
      </c>
      <c r="AD426">
        <v>50.9</v>
      </c>
      <c r="AE426">
        <v>62.6</v>
      </c>
      <c r="AF426">
        <v>77.2</v>
      </c>
      <c r="AG426" s="3">
        <v>6387710</v>
      </c>
      <c r="AH426" s="3">
        <v>21795771.019735999</v>
      </c>
      <c r="AI426" s="3">
        <v>8362498</v>
      </c>
      <c r="AJ426" s="3">
        <v>28534027.305716801</v>
      </c>
      <c r="AK426" s="3">
        <v>0</v>
      </c>
      <c r="AL426" s="3">
        <v>0</v>
      </c>
      <c r="AM426" s="3">
        <v>501058</v>
      </c>
      <c r="AN426" s="3">
        <v>1709681</v>
      </c>
      <c r="AO426" s="3">
        <v>46781</v>
      </c>
      <c r="AP426" s="3">
        <v>4678100</v>
      </c>
      <c r="AQ426" s="3">
        <v>15962339.618960001</v>
      </c>
      <c r="AR426" s="3">
        <v>0</v>
      </c>
      <c r="AS426" s="3">
        <f>Tabela3[[#This Row],[NaturalGas(kBtu)]]+Tabela3[[#This Row],[Electricity(kBtu)]]+Tabela3[[#This Row],[SteamUse(kBtu)]]</f>
        <v>6387781</v>
      </c>
      <c r="AT426" s="3">
        <f>Tabela3[[#This Row],[SiteEnergyUse(kBtu)]]-Tabela3[[#This Row],[Kolumna1]]</f>
        <v>-71</v>
      </c>
      <c r="AU426">
        <v>260.37</v>
      </c>
      <c r="AV426">
        <v>1.58</v>
      </c>
      <c r="AW426" t="s">
        <v>70</v>
      </c>
      <c r="AY426" t="s">
        <v>56</v>
      </c>
    </row>
    <row r="427" spans="1:51" hidden="1" x14ac:dyDescent="0.25">
      <c r="A427">
        <v>37</v>
      </c>
      <c r="B427">
        <v>2015</v>
      </c>
      <c r="C427" t="s">
        <v>168</v>
      </c>
      <c r="D427" t="s">
        <v>169</v>
      </c>
      <c r="E427" t="s">
        <v>219</v>
      </c>
      <c r="F427" t="s">
        <v>220</v>
      </c>
      <c r="G427" t="s">
        <v>221</v>
      </c>
      <c r="H427">
        <v>7</v>
      </c>
      <c r="I427" t="s">
        <v>222</v>
      </c>
      <c r="J427" t="s">
        <v>223</v>
      </c>
      <c r="K427" t="s">
        <v>224</v>
      </c>
      <c r="L427">
        <v>1989</v>
      </c>
      <c r="M427">
        <v>1</v>
      </c>
      <c r="N427">
        <v>2</v>
      </c>
      <c r="O427" s="3">
        <v>0</v>
      </c>
      <c r="P427" s="3">
        <v>51582</v>
      </c>
      <c r="Q427" s="3" t="s">
        <v>169</v>
      </c>
      <c r="R427" s="3" t="s">
        <v>169</v>
      </c>
      <c r="S427" s="3">
        <v>55166</v>
      </c>
      <c r="X427" s="3">
        <f>Tabela3[[#This Row],[PropertyGFABuilding(s)]]+Tabela3[[#This Row],[PropertyGFAParking]]</f>
        <v>51582</v>
      </c>
      <c r="Y427" s="3">
        <f>Tabela3[[#This Row],[LargestPropertyUseTypeGFA]]+Tabela3[[#This Row],[SecondLargestPropertyUseTypeGFA]]+Tabela3[[#This Row],[ThirdLargestPropertyUseTypeGFA]]</f>
        <v>55166</v>
      </c>
      <c r="Z427" s="3">
        <f>Tabela3[[#This Row],[GFA total]]-Tabela3[[#This Row],[Kolumna3]]</f>
        <v>-3584</v>
      </c>
      <c r="AB427">
        <v>94</v>
      </c>
      <c r="AC427">
        <v>26.7</v>
      </c>
      <c r="AD427">
        <v>30.5</v>
      </c>
      <c r="AE427">
        <v>83.8</v>
      </c>
      <c r="AF427">
        <v>95.8</v>
      </c>
      <c r="AG427" s="3">
        <v>1472548</v>
      </c>
      <c r="AH427" s="3">
        <v>5024542.2887968002</v>
      </c>
      <c r="AI427" s="3">
        <v>1682521</v>
      </c>
      <c r="AJ427" s="3">
        <v>5740999.8969735997</v>
      </c>
      <c r="AK427" s="3">
        <v>0</v>
      </c>
      <c r="AL427" s="3">
        <v>0</v>
      </c>
      <c r="AM427" s="3">
        <v>431579</v>
      </c>
      <c r="AN427" s="3">
        <v>1472609</v>
      </c>
      <c r="AO427" s="3">
        <v>0</v>
      </c>
      <c r="AP427" s="3">
        <v>0</v>
      </c>
      <c r="AQ427" s="3">
        <v>0</v>
      </c>
      <c r="AR427" s="3">
        <v>0</v>
      </c>
      <c r="AS427" s="3">
        <f>Tabela3[[#This Row],[NaturalGas(kBtu)]]+Tabela3[[#This Row],[Electricity(kBtu)]]+Tabela3[[#This Row],[SteamUse(kBtu)]]</f>
        <v>1472609</v>
      </c>
      <c r="AT427" s="3">
        <f>Tabela3[[#This Row],[SiteEnergyUse(kBtu)]]-Tabela3[[#This Row],[Kolumna1]]</f>
        <v>-61</v>
      </c>
      <c r="AU427">
        <v>10.27</v>
      </c>
      <c r="AV427">
        <v>0.08</v>
      </c>
      <c r="AW427" t="s">
        <v>70</v>
      </c>
      <c r="AY427" t="s">
        <v>56</v>
      </c>
    </row>
    <row r="428" spans="1:51" hidden="1" x14ac:dyDescent="0.25">
      <c r="A428">
        <v>24614</v>
      </c>
      <c r="B428">
        <v>2015</v>
      </c>
      <c r="C428" t="s">
        <v>168</v>
      </c>
      <c r="D428" t="s">
        <v>169</v>
      </c>
      <c r="E428" t="s">
        <v>9065</v>
      </c>
      <c r="F428" t="s">
        <v>9066</v>
      </c>
      <c r="G428" t="s">
        <v>257</v>
      </c>
      <c r="H428">
        <v>5</v>
      </c>
      <c r="I428" t="s">
        <v>216</v>
      </c>
      <c r="J428" t="s">
        <v>9067</v>
      </c>
      <c r="K428" t="s">
        <v>9068</v>
      </c>
      <c r="L428">
        <v>1959</v>
      </c>
      <c r="M428">
        <v>1</v>
      </c>
      <c r="N428">
        <v>1</v>
      </c>
      <c r="O428" s="3">
        <v>0</v>
      </c>
      <c r="P428" s="3">
        <v>36701</v>
      </c>
      <c r="Q428" s="3" t="s">
        <v>169</v>
      </c>
      <c r="R428" s="3" t="s">
        <v>169</v>
      </c>
      <c r="S428" s="3">
        <v>40285</v>
      </c>
      <c r="X428" s="3">
        <f>Tabela3[[#This Row],[PropertyGFABuilding(s)]]+Tabela3[[#This Row],[PropertyGFAParking]]</f>
        <v>36701</v>
      </c>
      <c r="Y428" s="3">
        <f>Tabela3[[#This Row],[LargestPropertyUseTypeGFA]]+Tabela3[[#This Row],[SecondLargestPropertyUseTypeGFA]]+Tabela3[[#This Row],[ThirdLargestPropertyUseTypeGFA]]</f>
        <v>40285</v>
      </c>
      <c r="Z428" s="3">
        <f>Tabela3[[#This Row],[GFA total]]-Tabela3[[#This Row],[Kolumna3]]</f>
        <v>-3584</v>
      </c>
      <c r="AB428">
        <v>93</v>
      </c>
      <c r="AC428">
        <v>32.5</v>
      </c>
      <c r="AD428">
        <v>40.799999999999997</v>
      </c>
      <c r="AE428">
        <v>68.2</v>
      </c>
      <c r="AF428">
        <v>81.7</v>
      </c>
      <c r="AG428" s="3">
        <v>1307883</v>
      </c>
      <c r="AH428" s="3">
        <v>4462681.9922328005</v>
      </c>
      <c r="AI428" s="3">
        <v>1642665</v>
      </c>
      <c r="AJ428" s="3">
        <v>5605005.5813640002</v>
      </c>
      <c r="AK428" s="3">
        <v>0</v>
      </c>
      <c r="AL428" s="3">
        <v>0</v>
      </c>
      <c r="AM428" s="3">
        <v>192873</v>
      </c>
      <c r="AN428" s="3">
        <v>658110</v>
      </c>
      <c r="AO428" s="3">
        <v>6498</v>
      </c>
      <c r="AP428" s="3">
        <v>649800</v>
      </c>
      <c r="AQ428" s="3">
        <v>2217209.6116800001</v>
      </c>
      <c r="AR428" s="3">
        <v>0</v>
      </c>
      <c r="AS428" s="3">
        <f>Tabela3[[#This Row],[NaturalGas(kBtu)]]+Tabela3[[#This Row],[Electricity(kBtu)]]+Tabela3[[#This Row],[SteamUse(kBtu)]]</f>
        <v>1307910</v>
      </c>
      <c r="AT428" s="3">
        <f>Tabela3[[#This Row],[SiteEnergyUse(kBtu)]]-Tabela3[[#This Row],[Kolumna1]]</f>
        <v>-27</v>
      </c>
      <c r="AU428">
        <v>39.1</v>
      </c>
      <c r="AV428">
        <v>0.99</v>
      </c>
      <c r="AW428" t="s">
        <v>70</v>
      </c>
      <c r="AY428" t="s">
        <v>56</v>
      </c>
    </row>
    <row r="429" spans="1:51" hidden="1" x14ac:dyDescent="0.25">
      <c r="A429">
        <v>27365</v>
      </c>
      <c r="B429">
        <v>2015</v>
      </c>
      <c r="C429" t="s">
        <v>168</v>
      </c>
      <c r="D429" t="s">
        <v>169</v>
      </c>
      <c r="E429" t="s">
        <v>12090</v>
      </c>
      <c r="F429" t="s">
        <v>12091</v>
      </c>
      <c r="G429" t="s">
        <v>262</v>
      </c>
      <c r="H429">
        <v>6</v>
      </c>
      <c r="I429" t="s">
        <v>263</v>
      </c>
      <c r="J429" t="s">
        <v>12092</v>
      </c>
      <c r="K429" t="s">
        <v>12093</v>
      </c>
      <c r="L429">
        <v>1989</v>
      </c>
      <c r="M429">
        <v>1</v>
      </c>
      <c r="N429">
        <v>2</v>
      </c>
      <c r="O429" s="3">
        <v>0</v>
      </c>
      <c r="P429" s="3">
        <v>57298</v>
      </c>
      <c r="Q429" s="3" t="s">
        <v>169</v>
      </c>
      <c r="R429" s="3" t="s">
        <v>169</v>
      </c>
      <c r="S429" s="3">
        <v>60882</v>
      </c>
      <c r="X429" s="3">
        <f>Tabela3[[#This Row],[PropertyGFABuilding(s)]]+Tabela3[[#This Row],[PropertyGFAParking]]</f>
        <v>57298</v>
      </c>
      <c r="Y429" s="3">
        <f>Tabela3[[#This Row],[LargestPropertyUseTypeGFA]]+Tabela3[[#This Row],[SecondLargestPropertyUseTypeGFA]]+Tabela3[[#This Row],[ThirdLargestPropertyUseTypeGFA]]</f>
        <v>60882</v>
      </c>
      <c r="Z429" s="3">
        <f>Tabela3[[#This Row],[GFA total]]-Tabela3[[#This Row],[Kolumna3]]</f>
        <v>-3584</v>
      </c>
      <c r="AB429">
        <v>82</v>
      </c>
      <c r="AC429">
        <v>31</v>
      </c>
      <c r="AD429">
        <v>36.700000000000003</v>
      </c>
      <c r="AE429">
        <v>97.3</v>
      </c>
      <c r="AF429">
        <v>115.3</v>
      </c>
      <c r="AG429" s="3">
        <v>1886007</v>
      </c>
      <c r="AH429" s="3">
        <v>6435322.9425911997</v>
      </c>
      <c r="AI429" s="3">
        <v>2235509</v>
      </c>
      <c r="AJ429" s="3">
        <v>7627873.2560743997</v>
      </c>
      <c r="AK429" s="3">
        <v>0</v>
      </c>
      <c r="AL429" s="3">
        <v>0</v>
      </c>
      <c r="AM429" s="3">
        <v>552757</v>
      </c>
      <c r="AN429" s="3">
        <v>1886085</v>
      </c>
      <c r="AO429" s="3">
        <v>0</v>
      </c>
      <c r="AP429" s="3">
        <v>0</v>
      </c>
      <c r="AQ429" s="3">
        <v>0</v>
      </c>
      <c r="AR429" s="3">
        <v>0</v>
      </c>
      <c r="AS429" s="3">
        <f>Tabela3[[#This Row],[NaturalGas(kBtu)]]+Tabela3[[#This Row],[Electricity(kBtu)]]+Tabela3[[#This Row],[SteamUse(kBtu)]]</f>
        <v>1886085</v>
      </c>
      <c r="AT429" s="3">
        <f>Tabela3[[#This Row],[SiteEnergyUse(kBtu)]]-Tabela3[[#This Row],[Kolumna1]]</f>
        <v>-78</v>
      </c>
      <c r="AU429">
        <v>13.15</v>
      </c>
      <c r="AV429">
        <v>0.09</v>
      </c>
      <c r="AW429" t="s">
        <v>70</v>
      </c>
      <c r="AY429" t="s">
        <v>56</v>
      </c>
    </row>
    <row r="430" spans="1:51" hidden="1" x14ac:dyDescent="0.25">
      <c r="A430">
        <v>21714</v>
      </c>
      <c r="B430">
        <v>2015</v>
      </c>
      <c r="C430" t="s">
        <v>2326</v>
      </c>
      <c r="D430" t="s">
        <v>2327</v>
      </c>
      <c r="E430" t="s">
        <v>6056</v>
      </c>
      <c r="F430" t="s">
        <v>6057</v>
      </c>
      <c r="G430" t="s">
        <v>221</v>
      </c>
      <c r="H430">
        <v>7</v>
      </c>
      <c r="I430" t="s">
        <v>229</v>
      </c>
      <c r="J430" t="s">
        <v>6058</v>
      </c>
      <c r="K430" t="s">
        <v>6059</v>
      </c>
      <c r="L430">
        <v>2014</v>
      </c>
      <c r="M430">
        <v>1</v>
      </c>
      <c r="N430">
        <v>10</v>
      </c>
      <c r="O430" s="3">
        <v>0</v>
      </c>
      <c r="P430" s="3">
        <v>336003</v>
      </c>
      <c r="Q430" s="3" t="s">
        <v>108</v>
      </c>
      <c r="R430" s="3" t="s">
        <v>108</v>
      </c>
      <c r="S430" s="3">
        <v>339545</v>
      </c>
      <c r="X430" s="3">
        <f>Tabela3[[#This Row],[PropertyGFABuilding(s)]]+Tabela3[[#This Row],[PropertyGFAParking]]</f>
        <v>336003</v>
      </c>
      <c r="Y430" s="3">
        <f>Tabela3[[#This Row],[LargestPropertyUseTypeGFA]]+Tabela3[[#This Row],[SecondLargestPropertyUseTypeGFA]]+Tabela3[[#This Row],[ThirdLargestPropertyUseTypeGFA]]</f>
        <v>339545</v>
      </c>
      <c r="Z430" s="3">
        <f>Tabela3[[#This Row],[GFA total]]-Tabela3[[#This Row],[Kolumna3]]</f>
        <v>-3542</v>
      </c>
      <c r="AB430">
        <v>92</v>
      </c>
      <c r="AC430">
        <v>29.9</v>
      </c>
      <c r="AD430">
        <v>31.4</v>
      </c>
      <c r="AE430">
        <v>69.2</v>
      </c>
      <c r="AF430">
        <v>70.8</v>
      </c>
      <c r="AG430" s="3">
        <v>10149229</v>
      </c>
      <c r="AH430" s="3">
        <v>34630606.478826404</v>
      </c>
      <c r="AI430" s="3">
        <v>10657535</v>
      </c>
      <c r="AJ430" s="3">
        <v>36365018.526955999</v>
      </c>
      <c r="AK430" s="3">
        <v>0</v>
      </c>
      <c r="AL430" s="3">
        <v>0</v>
      </c>
      <c r="AM430" s="3">
        <v>1802597</v>
      </c>
      <c r="AN430" s="3">
        <v>6150716</v>
      </c>
      <c r="AO430" s="3">
        <v>39988</v>
      </c>
      <c r="AP430" s="3">
        <v>3998769</v>
      </c>
      <c r="AQ430" s="3">
        <v>13644366.0536904</v>
      </c>
      <c r="AR430" s="3">
        <v>0</v>
      </c>
      <c r="AS430" s="3">
        <f>Tabela3[[#This Row],[NaturalGas(kBtu)]]+Tabela3[[#This Row],[Electricity(kBtu)]]+Tabela3[[#This Row],[SteamUse(kBtu)]]</f>
        <v>10149485</v>
      </c>
      <c r="AT430" s="3">
        <f>Tabela3[[#This Row],[SiteEnergyUse(kBtu)]]-Tabela3[[#This Row],[Kolumna1]]</f>
        <v>-256</v>
      </c>
      <c r="AU430">
        <v>255.25</v>
      </c>
      <c r="AV430">
        <v>0.68</v>
      </c>
      <c r="AW430" t="s">
        <v>55</v>
      </c>
      <c r="AY430" t="s">
        <v>56</v>
      </c>
    </row>
    <row r="431" spans="1:51" hidden="1" x14ac:dyDescent="0.25">
      <c r="A431">
        <v>23240</v>
      </c>
      <c r="B431">
        <v>2015</v>
      </c>
      <c r="C431" t="s">
        <v>311</v>
      </c>
      <c r="D431" t="s">
        <v>312</v>
      </c>
      <c r="E431" t="s">
        <v>7378</v>
      </c>
      <c r="F431" t="s">
        <v>7379</v>
      </c>
      <c r="G431" t="s">
        <v>867</v>
      </c>
      <c r="H431">
        <v>1</v>
      </c>
      <c r="I431" t="s">
        <v>372</v>
      </c>
      <c r="J431" t="s">
        <v>7380</v>
      </c>
      <c r="K431" t="s">
        <v>7381</v>
      </c>
      <c r="L431">
        <v>1990</v>
      </c>
      <c r="M431">
        <v>1</v>
      </c>
      <c r="N431">
        <v>4</v>
      </c>
      <c r="O431" s="3">
        <v>3508</v>
      </c>
      <c r="P431" s="3">
        <v>23820</v>
      </c>
      <c r="Q431" s="3" t="s">
        <v>4459</v>
      </c>
      <c r="R431" s="3" t="s">
        <v>108</v>
      </c>
      <c r="S431" s="3">
        <v>23466</v>
      </c>
      <c r="T431" s="3" t="s">
        <v>63</v>
      </c>
      <c r="U431" s="3">
        <v>3862</v>
      </c>
      <c r="V431" s="3" t="s">
        <v>62</v>
      </c>
      <c r="W431" s="3">
        <v>3508</v>
      </c>
      <c r="X431" s="3">
        <f>Tabela3[[#This Row],[PropertyGFABuilding(s)]]+Tabela3[[#This Row],[PropertyGFAParking]]</f>
        <v>27328</v>
      </c>
      <c r="Y431" s="3">
        <f>Tabela3[[#This Row],[LargestPropertyUseTypeGFA]]+Tabela3[[#This Row],[SecondLargestPropertyUseTypeGFA]]+Tabela3[[#This Row],[ThirdLargestPropertyUseTypeGFA]]</f>
        <v>30836</v>
      </c>
      <c r="Z431" s="3">
        <f>Tabela3[[#This Row],[GFA total]]-Tabela3[[#This Row],[Kolumna3]]</f>
        <v>-3508</v>
      </c>
      <c r="AB431">
        <v>17</v>
      </c>
      <c r="AC431">
        <v>42.9</v>
      </c>
      <c r="AD431">
        <v>48.1</v>
      </c>
      <c r="AE431">
        <v>134.69999999999999</v>
      </c>
      <c r="AF431">
        <v>150.9</v>
      </c>
      <c r="AG431" s="3">
        <v>1172065</v>
      </c>
      <c r="AH431" s="3">
        <v>3999251.7444040002</v>
      </c>
      <c r="AI431" s="3">
        <v>1313418</v>
      </c>
      <c r="AJ431" s="3">
        <v>4481568.1959888004</v>
      </c>
      <c r="AK431" s="3">
        <v>0</v>
      </c>
      <c r="AL431" s="3">
        <v>0</v>
      </c>
      <c r="AM431" s="3">
        <v>343513</v>
      </c>
      <c r="AN431" s="3">
        <v>1172114</v>
      </c>
      <c r="AO431" s="3">
        <v>0</v>
      </c>
      <c r="AP431" s="3">
        <v>0</v>
      </c>
      <c r="AQ431" s="3">
        <v>0</v>
      </c>
      <c r="AR431" s="3">
        <v>0</v>
      </c>
      <c r="AS431" s="3">
        <f>Tabela3[[#This Row],[NaturalGas(kBtu)]]+Tabela3[[#This Row],[Electricity(kBtu)]]+Tabela3[[#This Row],[SteamUse(kBtu)]]</f>
        <v>1172114</v>
      </c>
      <c r="AT431" s="3">
        <f>Tabela3[[#This Row],[SiteEnergyUse(kBtu)]]-Tabela3[[#This Row],[Kolumna1]]</f>
        <v>-49</v>
      </c>
      <c r="AU431">
        <v>8.17</v>
      </c>
      <c r="AV431">
        <v>0.11</v>
      </c>
      <c r="AW431" t="s">
        <v>55</v>
      </c>
      <c r="AY431" t="s">
        <v>56</v>
      </c>
    </row>
    <row r="432" spans="1:51" hidden="1" x14ac:dyDescent="0.25">
      <c r="A432">
        <v>21520</v>
      </c>
      <c r="B432">
        <v>2015</v>
      </c>
      <c r="C432" t="s">
        <v>47</v>
      </c>
      <c r="D432" t="s">
        <v>225</v>
      </c>
      <c r="E432" t="s">
        <v>5708</v>
      </c>
      <c r="F432" t="s">
        <v>5709</v>
      </c>
      <c r="G432" t="s">
        <v>1530</v>
      </c>
      <c r="H432">
        <v>4</v>
      </c>
      <c r="I432" t="s">
        <v>229</v>
      </c>
      <c r="J432" t="s">
        <v>5710</v>
      </c>
      <c r="K432" t="s">
        <v>5711</v>
      </c>
      <c r="L432">
        <v>1964</v>
      </c>
      <c r="M432">
        <v>1</v>
      </c>
      <c r="N432">
        <v>5</v>
      </c>
      <c r="O432" s="3">
        <v>9605</v>
      </c>
      <c r="P432" s="3">
        <v>44860</v>
      </c>
      <c r="Q432" s="3" t="s">
        <v>481</v>
      </c>
      <c r="R432" s="3" t="s">
        <v>143</v>
      </c>
      <c r="S432" s="3">
        <v>57972</v>
      </c>
      <c r="T432" s="3" t="s">
        <v>62</v>
      </c>
      <c r="U432" s="3">
        <v>0</v>
      </c>
      <c r="X432" s="3">
        <f>Tabela3[[#This Row],[PropertyGFABuilding(s)]]+Tabela3[[#This Row],[PropertyGFAParking]]</f>
        <v>54465</v>
      </c>
      <c r="Y432" s="3">
        <f>Tabela3[[#This Row],[LargestPropertyUseTypeGFA]]+Tabela3[[#This Row],[SecondLargestPropertyUseTypeGFA]]+Tabela3[[#This Row],[ThirdLargestPropertyUseTypeGFA]]</f>
        <v>57972</v>
      </c>
      <c r="Z432" s="3">
        <f>Tabela3[[#This Row],[GFA total]]-Tabela3[[#This Row],[Kolumna3]]</f>
        <v>-3507</v>
      </c>
      <c r="AB432">
        <v>68</v>
      </c>
      <c r="AC432">
        <v>64.2</v>
      </c>
      <c r="AD432">
        <v>65.599999999999994</v>
      </c>
      <c r="AE432">
        <v>183.4</v>
      </c>
      <c r="AF432">
        <v>182.6</v>
      </c>
      <c r="AG432" s="3">
        <v>3721129</v>
      </c>
      <c r="AH432" s="3">
        <v>12697019.0598664</v>
      </c>
      <c r="AI432" s="3">
        <v>3804232</v>
      </c>
      <c r="AJ432" s="3">
        <v>12980578.2632512</v>
      </c>
      <c r="AK432" s="3">
        <v>0</v>
      </c>
      <c r="AL432" s="3">
        <v>0</v>
      </c>
      <c r="AM432" s="3">
        <v>943129</v>
      </c>
      <c r="AN432" s="3">
        <v>3218088</v>
      </c>
      <c r="AO432" s="3">
        <v>5032</v>
      </c>
      <c r="AP432" s="3">
        <v>503174</v>
      </c>
      <c r="AQ432" s="3">
        <v>1716900.9374384</v>
      </c>
      <c r="AR432" s="3">
        <v>0</v>
      </c>
      <c r="AS432" s="3">
        <f>Tabela3[[#This Row],[NaturalGas(kBtu)]]+Tabela3[[#This Row],[Electricity(kBtu)]]+Tabela3[[#This Row],[SteamUse(kBtu)]]</f>
        <v>3721262</v>
      </c>
      <c r="AT432" s="3">
        <f>Tabela3[[#This Row],[SiteEnergyUse(kBtu)]]-Tabela3[[#This Row],[Kolumna1]]</f>
        <v>-133</v>
      </c>
      <c r="AU432">
        <v>49.16</v>
      </c>
      <c r="AV432">
        <v>0.65</v>
      </c>
      <c r="AW432" t="s">
        <v>55</v>
      </c>
      <c r="AY432" t="s">
        <v>56</v>
      </c>
    </row>
    <row r="433" spans="1:51" hidden="1" x14ac:dyDescent="0.25">
      <c r="A433">
        <v>23226</v>
      </c>
      <c r="B433">
        <v>2015</v>
      </c>
      <c r="C433" t="s">
        <v>311</v>
      </c>
      <c r="D433" t="s">
        <v>312</v>
      </c>
      <c r="E433" t="s">
        <v>7366</v>
      </c>
      <c r="F433" t="s">
        <v>7367</v>
      </c>
      <c r="G433" t="s">
        <v>631</v>
      </c>
      <c r="H433">
        <v>6</v>
      </c>
      <c r="I433" t="s">
        <v>263</v>
      </c>
      <c r="J433" t="s">
        <v>7368</v>
      </c>
      <c r="K433" t="s">
        <v>7369</v>
      </c>
      <c r="L433">
        <v>2001</v>
      </c>
      <c r="M433">
        <v>1</v>
      </c>
      <c r="N433">
        <v>3</v>
      </c>
      <c r="O433" s="3">
        <v>0</v>
      </c>
      <c r="P433" s="3">
        <v>23381</v>
      </c>
      <c r="Q433" s="3" t="s">
        <v>2959</v>
      </c>
      <c r="R433" s="3" t="s">
        <v>108</v>
      </c>
      <c r="S433" s="3">
        <v>23381</v>
      </c>
      <c r="T433" s="3" t="s">
        <v>62</v>
      </c>
      <c r="U433" s="3">
        <v>3500</v>
      </c>
      <c r="X433" s="3">
        <f>Tabela3[[#This Row],[PropertyGFABuilding(s)]]+Tabela3[[#This Row],[PropertyGFAParking]]</f>
        <v>23381</v>
      </c>
      <c r="Y433" s="3">
        <f>Tabela3[[#This Row],[LargestPropertyUseTypeGFA]]+Tabela3[[#This Row],[SecondLargestPropertyUseTypeGFA]]+Tabela3[[#This Row],[ThirdLargestPropertyUseTypeGFA]]</f>
        <v>26881</v>
      </c>
      <c r="Z433" s="3">
        <f>Tabela3[[#This Row],[GFA total]]-Tabela3[[#This Row],[Kolumna3]]</f>
        <v>-3500</v>
      </c>
      <c r="AC433">
        <v>17.8</v>
      </c>
      <c r="AD433">
        <v>19.600000000000001</v>
      </c>
      <c r="AE433">
        <v>55.8</v>
      </c>
      <c r="AF433">
        <v>61.6</v>
      </c>
      <c r="AG433" s="3">
        <v>415453</v>
      </c>
      <c r="AH433" s="3">
        <v>1417584.4641448001</v>
      </c>
      <c r="AI433" s="3">
        <v>458442</v>
      </c>
      <c r="AJ433" s="3">
        <v>1564269.0193872</v>
      </c>
      <c r="AK433" s="3">
        <v>0</v>
      </c>
      <c r="AL433" s="3">
        <v>0</v>
      </c>
      <c r="AM433" s="3">
        <v>121762</v>
      </c>
      <c r="AN433" s="3">
        <v>415470</v>
      </c>
      <c r="AO433" s="3">
        <v>0</v>
      </c>
      <c r="AP433" s="3">
        <v>0</v>
      </c>
      <c r="AQ433" s="3">
        <v>0</v>
      </c>
      <c r="AR433" s="3">
        <v>0</v>
      </c>
      <c r="AS433" s="3">
        <f>Tabela3[[#This Row],[NaturalGas(kBtu)]]+Tabela3[[#This Row],[Electricity(kBtu)]]+Tabela3[[#This Row],[SteamUse(kBtu)]]</f>
        <v>415470</v>
      </c>
      <c r="AT433" s="3">
        <f>Tabela3[[#This Row],[SiteEnergyUse(kBtu)]]-Tabela3[[#This Row],[Kolumna1]]</f>
        <v>-17</v>
      </c>
      <c r="AU433">
        <v>2.9</v>
      </c>
      <c r="AV433">
        <v>0.05</v>
      </c>
      <c r="AW433" t="s">
        <v>55</v>
      </c>
      <c r="AY433" t="s">
        <v>56</v>
      </c>
    </row>
    <row r="434" spans="1:51" hidden="1" x14ac:dyDescent="0.25">
      <c r="A434">
        <v>16</v>
      </c>
      <c r="B434">
        <v>2015</v>
      </c>
      <c r="C434" t="s">
        <v>47</v>
      </c>
      <c r="D434" t="s">
        <v>48</v>
      </c>
      <c r="E434" t="s">
        <v>113</v>
      </c>
      <c r="F434" t="s">
        <v>114</v>
      </c>
      <c r="G434" t="s">
        <v>51</v>
      </c>
      <c r="H434">
        <v>7</v>
      </c>
      <c r="I434" t="s">
        <v>52</v>
      </c>
      <c r="J434" t="s">
        <v>115</v>
      </c>
      <c r="K434" t="s">
        <v>116</v>
      </c>
      <c r="L434">
        <v>1998</v>
      </c>
      <c r="M434">
        <v>1</v>
      </c>
      <c r="N434">
        <v>25</v>
      </c>
      <c r="O434" s="3">
        <v>61161</v>
      </c>
      <c r="P434" s="3">
        <v>272015</v>
      </c>
      <c r="Q434" s="3" t="s">
        <v>48</v>
      </c>
      <c r="R434" s="3" t="s">
        <v>48</v>
      </c>
      <c r="S434" s="3">
        <v>336640</v>
      </c>
      <c r="X434" s="3">
        <f>Tabela3[[#This Row],[PropertyGFABuilding(s)]]+Tabela3[[#This Row],[PropertyGFAParking]]</f>
        <v>333176</v>
      </c>
      <c r="Y434" s="3">
        <f>Tabela3[[#This Row],[LargestPropertyUseTypeGFA]]+Tabela3[[#This Row],[SecondLargestPropertyUseTypeGFA]]+Tabela3[[#This Row],[ThirdLargestPropertyUseTypeGFA]]</f>
        <v>336640</v>
      </c>
      <c r="Z434" s="3">
        <f>Tabela3[[#This Row],[GFA total]]-Tabela3[[#This Row],[Kolumna3]]</f>
        <v>-3464</v>
      </c>
      <c r="AB434">
        <v>32</v>
      </c>
      <c r="AC434">
        <v>82.3</v>
      </c>
      <c r="AD434">
        <v>83.1</v>
      </c>
      <c r="AE434">
        <v>207.2</v>
      </c>
      <c r="AF434">
        <v>208</v>
      </c>
      <c r="AG434" s="3">
        <v>27717026</v>
      </c>
      <c r="AH434" s="3">
        <v>94574417.442881599</v>
      </c>
      <c r="AI434" s="3">
        <v>27970822</v>
      </c>
      <c r="AJ434" s="3">
        <v>95440405.332395196</v>
      </c>
      <c r="AK434" s="3">
        <v>5426396</v>
      </c>
      <c r="AL434" s="3">
        <v>18515631.529673599</v>
      </c>
      <c r="AM434" s="3">
        <v>5585560</v>
      </c>
      <c r="AN434" s="3">
        <v>19058722</v>
      </c>
      <c r="AO434" s="3">
        <v>32327</v>
      </c>
      <c r="AP434" s="3">
        <v>3232700</v>
      </c>
      <c r="AQ434" s="3">
        <v>11030430.150319999</v>
      </c>
      <c r="AR434" s="3">
        <v>0</v>
      </c>
      <c r="AS434" s="3">
        <f>Tabela3[[#This Row],[NaturalGas(kBtu)]]+Tabela3[[#This Row],[Electricity(kBtu)]]+Tabela3[[#This Row],[SteamUse(kBtu)]]</f>
        <v>27717818</v>
      </c>
      <c r="AT434" s="3">
        <f>Tabela3[[#This Row],[SiteEnergyUse(kBtu)]]-Tabela3[[#This Row],[Kolumna1]]</f>
        <v>-792</v>
      </c>
      <c r="AU434">
        <v>723.4</v>
      </c>
      <c r="AV434">
        <v>1.93</v>
      </c>
      <c r="AW434" t="s">
        <v>55</v>
      </c>
      <c r="AY434" t="s">
        <v>56</v>
      </c>
    </row>
    <row r="435" spans="1:51" hidden="1" x14ac:dyDescent="0.25">
      <c r="A435">
        <v>24191</v>
      </c>
      <c r="B435">
        <v>2015</v>
      </c>
      <c r="C435" t="s">
        <v>102</v>
      </c>
      <c r="D435" t="s">
        <v>103</v>
      </c>
      <c r="E435" t="s">
        <v>8600</v>
      </c>
      <c r="F435" t="s">
        <v>8601</v>
      </c>
      <c r="G435" t="s">
        <v>365</v>
      </c>
      <c r="H435">
        <v>3</v>
      </c>
      <c r="I435" t="s">
        <v>194</v>
      </c>
      <c r="J435" t="s">
        <v>8602</v>
      </c>
      <c r="K435" t="s">
        <v>8603</v>
      </c>
      <c r="L435">
        <v>2014</v>
      </c>
      <c r="M435">
        <v>1</v>
      </c>
      <c r="N435">
        <v>6</v>
      </c>
      <c r="O435" s="3">
        <v>0</v>
      </c>
      <c r="P435" s="3">
        <v>84389</v>
      </c>
      <c r="Q435" s="3" t="s">
        <v>2959</v>
      </c>
      <c r="R435" s="3" t="s">
        <v>108</v>
      </c>
      <c r="S435" s="3">
        <v>84389</v>
      </c>
      <c r="T435" s="3" t="s">
        <v>62</v>
      </c>
      <c r="U435" s="3">
        <v>3452</v>
      </c>
      <c r="X435" s="3">
        <f>Tabela3[[#This Row],[PropertyGFABuilding(s)]]+Tabela3[[#This Row],[PropertyGFAParking]]</f>
        <v>84389</v>
      </c>
      <c r="Y435" s="3">
        <f>Tabela3[[#This Row],[LargestPropertyUseTypeGFA]]+Tabela3[[#This Row],[SecondLargestPropertyUseTypeGFA]]+Tabela3[[#This Row],[ThirdLargestPropertyUseTypeGFA]]</f>
        <v>87841</v>
      </c>
      <c r="Z435" s="3">
        <f>Tabela3[[#This Row],[GFA total]]-Tabela3[[#This Row],[Kolumna3]]</f>
        <v>-3452</v>
      </c>
      <c r="AB435">
        <v>89</v>
      </c>
      <c r="AC435">
        <v>32.1</v>
      </c>
      <c r="AD435">
        <v>33.299999999999997</v>
      </c>
      <c r="AE435">
        <v>73.2</v>
      </c>
      <c r="AF435">
        <v>77</v>
      </c>
      <c r="AG435" s="3">
        <v>2711035</v>
      </c>
      <c r="AH435" s="3">
        <v>9250435.3025560006</v>
      </c>
      <c r="AI435" s="3">
        <v>2814155</v>
      </c>
      <c r="AJ435" s="3">
        <v>9602295.3443480004</v>
      </c>
      <c r="AK435" s="3">
        <v>0</v>
      </c>
      <c r="AL435" s="3">
        <v>0</v>
      </c>
      <c r="AM435" s="3">
        <v>466709</v>
      </c>
      <c r="AN435" s="3">
        <v>1592478</v>
      </c>
      <c r="AO435" s="3">
        <v>11186</v>
      </c>
      <c r="AP435" s="3">
        <v>1118623</v>
      </c>
      <c r="AQ435" s="3">
        <v>3816900.0730168</v>
      </c>
      <c r="AR435" s="3">
        <v>0</v>
      </c>
      <c r="AS435" s="3">
        <f>Tabela3[[#This Row],[NaturalGas(kBtu)]]+Tabela3[[#This Row],[Electricity(kBtu)]]+Tabela3[[#This Row],[SteamUse(kBtu)]]</f>
        <v>2711101</v>
      </c>
      <c r="AT435" s="3">
        <f>Tabela3[[#This Row],[SiteEnergyUse(kBtu)]]-Tabela3[[#This Row],[Kolumna1]]</f>
        <v>-66</v>
      </c>
      <c r="AU435">
        <v>70.510000000000005</v>
      </c>
      <c r="AV435">
        <v>0.75</v>
      </c>
      <c r="AW435" t="s">
        <v>55</v>
      </c>
      <c r="AY435" t="s">
        <v>56</v>
      </c>
    </row>
    <row r="436" spans="1:51" hidden="1" x14ac:dyDescent="0.25">
      <c r="A436">
        <v>564</v>
      </c>
      <c r="B436">
        <v>2015</v>
      </c>
      <c r="C436" t="s">
        <v>47</v>
      </c>
      <c r="D436" t="s">
        <v>225</v>
      </c>
      <c r="E436" t="s">
        <v>1925</v>
      </c>
      <c r="F436" t="s">
        <v>1926</v>
      </c>
      <c r="G436" t="s">
        <v>270</v>
      </c>
      <c r="H436">
        <v>3</v>
      </c>
      <c r="I436" t="s">
        <v>246</v>
      </c>
      <c r="J436" t="s">
        <v>1927</v>
      </c>
      <c r="K436" t="s">
        <v>1928</v>
      </c>
      <c r="L436">
        <v>1970</v>
      </c>
      <c r="M436">
        <v>1</v>
      </c>
      <c r="N436">
        <v>1</v>
      </c>
      <c r="O436" s="3">
        <v>0</v>
      </c>
      <c r="P436" s="3">
        <v>65430</v>
      </c>
      <c r="Q436" s="3" t="s">
        <v>551</v>
      </c>
      <c r="R436" s="3" t="s">
        <v>143</v>
      </c>
      <c r="S436" s="3">
        <v>60732</v>
      </c>
      <c r="T436" s="3" t="s">
        <v>82</v>
      </c>
      <c r="U436" s="3">
        <v>8142</v>
      </c>
      <c r="X436" s="3">
        <f>Tabela3[[#This Row],[PropertyGFABuilding(s)]]+Tabela3[[#This Row],[PropertyGFAParking]]</f>
        <v>65430</v>
      </c>
      <c r="Y436" s="3">
        <f>Tabela3[[#This Row],[LargestPropertyUseTypeGFA]]+Tabela3[[#This Row],[SecondLargestPropertyUseTypeGFA]]+Tabela3[[#This Row],[ThirdLargestPropertyUseTypeGFA]]</f>
        <v>68874</v>
      </c>
      <c r="Z436" s="3">
        <f>Tabela3[[#This Row],[GFA total]]-Tabela3[[#This Row],[Kolumna3]]</f>
        <v>-3444</v>
      </c>
      <c r="AB436">
        <v>92</v>
      </c>
      <c r="AC436">
        <v>41.5</v>
      </c>
      <c r="AD436">
        <v>49.3</v>
      </c>
      <c r="AE436">
        <v>92.9</v>
      </c>
      <c r="AF436">
        <v>101</v>
      </c>
      <c r="AG436" s="3">
        <v>2855545</v>
      </c>
      <c r="AH436" s="3">
        <v>9743523.8851720002</v>
      </c>
      <c r="AI436" s="3">
        <v>3392065</v>
      </c>
      <c r="AJ436" s="3">
        <v>11574206.096403999</v>
      </c>
      <c r="AK436" s="3">
        <v>0</v>
      </c>
      <c r="AL436" s="3">
        <v>0</v>
      </c>
      <c r="AM436" s="3">
        <v>476333</v>
      </c>
      <c r="AN436" s="3">
        <v>1625316</v>
      </c>
      <c r="AO436" s="3">
        <v>12303</v>
      </c>
      <c r="AP436" s="3">
        <v>1230296</v>
      </c>
      <c r="AQ436" s="3">
        <v>4197944.1619135998</v>
      </c>
      <c r="AR436" s="3">
        <v>0</v>
      </c>
      <c r="AS436" s="3">
        <f>Tabela3[[#This Row],[NaturalGas(kBtu)]]+Tabela3[[#This Row],[Electricity(kBtu)]]+Tabela3[[#This Row],[SteamUse(kBtu)]]</f>
        <v>2855612</v>
      </c>
      <c r="AT436" s="3">
        <f>Tabela3[[#This Row],[SiteEnergyUse(kBtu)]]-Tabela3[[#This Row],[Kolumna1]]</f>
        <v>-67</v>
      </c>
      <c r="AU436">
        <v>76.67</v>
      </c>
      <c r="AV436">
        <v>1.06</v>
      </c>
      <c r="AW436" t="s">
        <v>55</v>
      </c>
      <c r="AY436" t="s">
        <v>56</v>
      </c>
    </row>
    <row r="437" spans="1:51" hidden="1" x14ac:dyDescent="0.25">
      <c r="A437">
        <v>26535</v>
      </c>
      <c r="B437">
        <v>2015</v>
      </c>
      <c r="C437" t="s">
        <v>47</v>
      </c>
      <c r="D437" t="s">
        <v>148</v>
      </c>
      <c r="E437" t="s">
        <v>10326</v>
      </c>
      <c r="F437" t="s">
        <v>11183</v>
      </c>
      <c r="G437" t="s">
        <v>178</v>
      </c>
      <c r="H437">
        <v>4</v>
      </c>
      <c r="I437" t="s">
        <v>179</v>
      </c>
      <c r="J437" t="s">
        <v>11184</v>
      </c>
      <c r="K437" t="s">
        <v>11185</v>
      </c>
      <c r="L437">
        <v>1976</v>
      </c>
      <c r="M437">
        <v>1</v>
      </c>
      <c r="N437">
        <v>2</v>
      </c>
      <c r="O437" s="3">
        <v>15755</v>
      </c>
      <c r="P437" s="3">
        <v>19193</v>
      </c>
      <c r="Q437" s="3" t="s">
        <v>10796</v>
      </c>
      <c r="R437" s="3" t="s">
        <v>1568</v>
      </c>
      <c r="S437" s="3">
        <v>19183</v>
      </c>
      <c r="T437" s="3" t="s">
        <v>62</v>
      </c>
      <c r="U437" s="3">
        <v>19183</v>
      </c>
      <c r="X437" s="3">
        <f>Tabela3[[#This Row],[PropertyGFABuilding(s)]]+Tabela3[[#This Row],[PropertyGFAParking]]</f>
        <v>34948</v>
      </c>
      <c r="Y437" s="3">
        <f>Tabela3[[#This Row],[LargestPropertyUseTypeGFA]]+Tabela3[[#This Row],[SecondLargestPropertyUseTypeGFA]]+Tabela3[[#This Row],[ThirdLargestPropertyUseTypeGFA]]</f>
        <v>38366</v>
      </c>
      <c r="Z437" s="3">
        <f>Tabela3[[#This Row],[GFA total]]-Tabela3[[#This Row],[Kolumna3]]</f>
        <v>-3418</v>
      </c>
      <c r="AB437">
        <v>22</v>
      </c>
      <c r="AC437">
        <v>57.4</v>
      </c>
      <c r="AD437">
        <v>63.2</v>
      </c>
      <c r="AE437">
        <v>180.1</v>
      </c>
      <c r="AF437">
        <v>198.3</v>
      </c>
      <c r="AG437" s="3">
        <v>1100575</v>
      </c>
      <c r="AH437" s="3">
        <v>3755317.7414199999</v>
      </c>
      <c r="AI437" s="3">
        <v>1211450</v>
      </c>
      <c r="AJ437" s="3">
        <v>4133638.9413200002</v>
      </c>
      <c r="AK437" s="3">
        <v>0</v>
      </c>
      <c r="AL437" s="3">
        <v>0</v>
      </c>
      <c r="AM437" s="3">
        <v>322560</v>
      </c>
      <c r="AN437" s="3">
        <v>1100620</v>
      </c>
      <c r="AO437" s="3">
        <v>0</v>
      </c>
      <c r="AP437" s="3">
        <v>0</v>
      </c>
      <c r="AQ437" s="3">
        <v>0</v>
      </c>
      <c r="AR437" s="3">
        <v>0</v>
      </c>
      <c r="AS437" s="3">
        <f>Tabela3[[#This Row],[NaturalGas(kBtu)]]+Tabela3[[#This Row],[Electricity(kBtu)]]+Tabela3[[#This Row],[SteamUse(kBtu)]]</f>
        <v>1100620</v>
      </c>
      <c r="AT437" s="3">
        <f>Tabela3[[#This Row],[SiteEnergyUse(kBtu)]]-Tabela3[[#This Row],[Kolumna1]]</f>
        <v>-45</v>
      </c>
      <c r="AU437">
        <v>7.67</v>
      </c>
      <c r="AV437">
        <v>0.08</v>
      </c>
      <c r="AW437" t="s">
        <v>55</v>
      </c>
      <c r="AY437" t="s">
        <v>56</v>
      </c>
    </row>
    <row r="438" spans="1:51" hidden="1" x14ac:dyDescent="0.25">
      <c r="A438">
        <v>708</v>
      </c>
      <c r="B438">
        <v>2015</v>
      </c>
      <c r="C438" t="s">
        <v>47</v>
      </c>
      <c r="D438" t="s">
        <v>290</v>
      </c>
      <c r="E438" t="s">
        <v>2408</v>
      </c>
      <c r="F438" t="s">
        <v>2409</v>
      </c>
      <c r="G438" t="s">
        <v>78</v>
      </c>
      <c r="H438">
        <v>7</v>
      </c>
      <c r="I438" t="s">
        <v>52</v>
      </c>
      <c r="J438" t="s">
        <v>2410</v>
      </c>
      <c r="K438" t="s">
        <v>2411</v>
      </c>
      <c r="L438">
        <v>1986</v>
      </c>
      <c r="M438">
        <v>1</v>
      </c>
      <c r="N438">
        <v>7</v>
      </c>
      <c r="O438" s="3">
        <v>80283</v>
      </c>
      <c r="P438" s="3">
        <v>197203</v>
      </c>
      <c r="Q438" s="3" t="s">
        <v>431</v>
      </c>
      <c r="R438" s="3" t="s">
        <v>143</v>
      </c>
      <c r="S438" s="3">
        <v>181068</v>
      </c>
      <c r="T438" s="3" t="s">
        <v>62</v>
      </c>
      <c r="U438" s="3">
        <v>84935</v>
      </c>
      <c r="V438" s="3" t="s">
        <v>82</v>
      </c>
      <c r="W438" s="3">
        <v>14899</v>
      </c>
      <c r="X438" s="3">
        <f>Tabela3[[#This Row],[PropertyGFABuilding(s)]]+Tabela3[[#This Row],[PropertyGFAParking]]</f>
        <v>277486</v>
      </c>
      <c r="Y438" s="3">
        <f>Tabela3[[#This Row],[LargestPropertyUseTypeGFA]]+Tabela3[[#This Row],[SecondLargestPropertyUseTypeGFA]]+Tabela3[[#This Row],[ThirdLargestPropertyUseTypeGFA]]</f>
        <v>280902</v>
      </c>
      <c r="Z438" s="3">
        <f>Tabela3[[#This Row],[GFA total]]-Tabela3[[#This Row],[Kolumna3]]</f>
        <v>-3416</v>
      </c>
      <c r="AB438">
        <v>66</v>
      </c>
      <c r="AC438">
        <v>66</v>
      </c>
      <c r="AD438">
        <v>66</v>
      </c>
      <c r="AE438">
        <v>207.2</v>
      </c>
      <c r="AF438">
        <v>207.2</v>
      </c>
      <c r="AG438" s="3">
        <v>12931002</v>
      </c>
      <c r="AH438" s="3">
        <v>44122409.853883199</v>
      </c>
      <c r="AI438" s="3">
        <v>12931002</v>
      </c>
      <c r="AJ438" s="3">
        <v>44122409.853883199</v>
      </c>
      <c r="AK438" s="3">
        <v>0</v>
      </c>
      <c r="AL438" s="3">
        <v>0</v>
      </c>
      <c r="AM438" s="3">
        <v>3789860</v>
      </c>
      <c r="AN438" s="3">
        <v>12931539</v>
      </c>
      <c r="AO438" s="3">
        <v>0</v>
      </c>
      <c r="AP438" s="3">
        <v>0</v>
      </c>
      <c r="AQ438" s="3">
        <v>0</v>
      </c>
      <c r="AR438" s="3">
        <v>0</v>
      </c>
      <c r="AS438" s="3">
        <f>Tabela3[[#This Row],[NaturalGas(kBtu)]]+Tabela3[[#This Row],[Electricity(kBtu)]]+Tabela3[[#This Row],[SteamUse(kBtu)]]</f>
        <v>12931539</v>
      </c>
      <c r="AT438" s="3">
        <f>Tabela3[[#This Row],[SiteEnergyUse(kBtu)]]-Tabela3[[#This Row],[Kolumna1]]</f>
        <v>-537</v>
      </c>
      <c r="AU438">
        <v>90.15</v>
      </c>
      <c r="AV438">
        <v>0.12</v>
      </c>
      <c r="AW438" t="s">
        <v>55</v>
      </c>
      <c r="AY438" t="s">
        <v>56</v>
      </c>
    </row>
    <row r="439" spans="1:51" hidden="1" x14ac:dyDescent="0.25">
      <c r="A439">
        <v>583</v>
      </c>
      <c r="B439">
        <v>2015</v>
      </c>
      <c r="C439" t="s">
        <v>47</v>
      </c>
      <c r="D439" t="s">
        <v>267</v>
      </c>
      <c r="E439" t="s">
        <v>1998</v>
      </c>
      <c r="F439" t="s">
        <v>1999</v>
      </c>
      <c r="G439" t="s">
        <v>228</v>
      </c>
      <c r="H439">
        <v>5</v>
      </c>
      <c r="I439" t="s">
        <v>277</v>
      </c>
      <c r="J439" t="s">
        <v>2000</v>
      </c>
      <c r="K439" t="s">
        <v>2001</v>
      </c>
      <c r="L439">
        <v>1948</v>
      </c>
      <c r="M439">
        <v>1</v>
      </c>
      <c r="N439">
        <v>2</v>
      </c>
      <c r="O439" s="3">
        <v>0</v>
      </c>
      <c r="P439" s="3">
        <v>53472</v>
      </c>
      <c r="Q439" s="3" t="s">
        <v>266</v>
      </c>
      <c r="R439" s="3" t="s">
        <v>267</v>
      </c>
      <c r="S439" s="3">
        <v>46846</v>
      </c>
      <c r="T439" s="3" t="s">
        <v>143</v>
      </c>
      <c r="U439" s="3">
        <v>10033</v>
      </c>
      <c r="X439" s="3">
        <f>Tabela3[[#This Row],[PropertyGFABuilding(s)]]+Tabela3[[#This Row],[PropertyGFAParking]]</f>
        <v>53472</v>
      </c>
      <c r="Y439" s="3">
        <f>Tabela3[[#This Row],[LargestPropertyUseTypeGFA]]+Tabela3[[#This Row],[SecondLargestPropertyUseTypeGFA]]+Tabela3[[#This Row],[ThirdLargestPropertyUseTypeGFA]]</f>
        <v>56879</v>
      </c>
      <c r="Z439" s="3">
        <f>Tabela3[[#This Row],[GFA total]]-Tabela3[[#This Row],[Kolumna3]]</f>
        <v>-3407</v>
      </c>
      <c r="AC439">
        <v>18.5</v>
      </c>
      <c r="AD439">
        <v>22.2</v>
      </c>
      <c r="AE439">
        <v>35.4</v>
      </c>
      <c r="AF439">
        <v>40.1</v>
      </c>
      <c r="AG439" s="3">
        <v>1051944</v>
      </c>
      <c r="AH439" s="3">
        <v>3589381.8832704001</v>
      </c>
      <c r="AI439" s="3">
        <v>1262081</v>
      </c>
      <c r="AJ439" s="3">
        <v>4306399.0826695999</v>
      </c>
      <c r="AK439" s="3">
        <v>0</v>
      </c>
      <c r="AL439" s="3">
        <v>0</v>
      </c>
      <c r="AM439" s="3">
        <v>127128</v>
      </c>
      <c r="AN439" s="3">
        <v>433777</v>
      </c>
      <c r="AO439" s="3">
        <v>6182</v>
      </c>
      <c r="AP439" s="3">
        <v>618185</v>
      </c>
      <c r="AQ439" s="3">
        <v>2109334.7549959999</v>
      </c>
      <c r="AR439" s="3">
        <v>0</v>
      </c>
      <c r="AS439" s="3">
        <f>Tabela3[[#This Row],[NaturalGas(kBtu)]]+Tabela3[[#This Row],[Electricity(kBtu)]]+Tabela3[[#This Row],[SteamUse(kBtu)]]</f>
        <v>1051962</v>
      </c>
      <c r="AT439" s="3">
        <f>Tabela3[[#This Row],[SiteEnergyUse(kBtu)]]-Tabela3[[#This Row],[Kolumna1]]</f>
        <v>-18</v>
      </c>
      <c r="AU439">
        <v>35.86</v>
      </c>
      <c r="AV439">
        <v>0.64</v>
      </c>
      <c r="AW439" t="s">
        <v>55</v>
      </c>
      <c r="AY439" t="s">
        <v>56</v>
      </c>
    </row>
    <row r="440" spans="1:51" hidden="1" x14ac:dyDescent="0.25">
      <c r="A440">
        <v>21133</v>
      </c>
      <c r="B440">
        <v>2015</v>
      </c>
      <c r="C440" t="s">
        <v>47</v>
      </c>
      <c r="D440" t="s">
        <v>198</v>
      </c>
      <c r="E440" t="s">
        <v>5076</v>
      </c>
      <c r="F440" t="s">
        <v>5077</v>
      </c>
      <c r="G440" t="s">
        <v>228</v>
      </c>
      <c r="H440">
        <v>6</v>
      </c>
      <c r="I440" t="s">
        <v>229</v>
      </c>
      <c r="J440" t="s">
        <v>5078</v>
      </c>
      <c r="K440" t="s">
        <v>5079</v>
      </c>
      <c r="L440">
        <v>1906</v>
      </c>
      <c r="M440">
        <v>1</v>
      </c>
      <c r="N440">
        <v>3</v>
      </c>
      <c r="O440" s="3">
        <v>0</v>
      </c>
      <c r="P440" s="3">
        <v>27480</v>
      </c>
      <c r="Q440" s="3" t="s">
        <v>305</v>
      </c>
      <c r="R440" s="3" t="s">
        <v>198</v>
      </c>
      <c r="S440" s="3">
        <v>22218</v>
      </c>
      <c r="T440" s="3" t="s">
        <v>143</v>
      </c>
      <c r="U440" s="3">
        <v>8668</v>
      </c>
      <c r="X440" s="3">
        <f>Tabela3[[#This Row],[PropertyGFABuilding(s)]]+Tabela3[[#This Row],[PropertyGFAParking]]</f>
        <v>27480</v>
      </c>
      <c r="Y440" s="3">
        <f>Tabela3[[#This Row],[LargestPropertyUseTypeGFA]]+Tabela3[[#This Row],[SecondLargestPropertyUseTypeGFA]]+Tabela3[[#This Row],[ThirdLargestPropertyUseTypeGFA]]</f>
        <v>30886</v>
      </c>
      <c r="Z440" s="3">
        <f>Tabela3[[#This Row],[GFA total]]-Tabela3[[#This Row],[Kolumna3]]</f>
        <v>-3406</v>
      </c>
      <c r="AB440">
        <v>86</v>
      </c>
      <c r="AC440">
        <v>41.1</v>
      </c>
      <c r="AD440">
        <v>41.1</v>
      </c>
      <c r="AE440">
        <v>129.1</v>
      </c>
      <c r="AF440">
        <v>129.1</v>
      </c>
      <c r="AG440" s="3">
        <v>1270139</v>
      </c>
      <c r="AH440" s="3">
        <v>4333894.1196823996</v>
      </c>
      <c r="AI440" s="3">
        <v>1270139</v>
      </c>
      <c r="AJ440" s="3">
        <v>4333894.1196823996</v>
      </c>
      <c r="AK440" s="3">
        <v>0</v>
      </c>
      <c r="AL440" s="3">
        <v>0</v>
      </c>
      <c r="AM440" s="3">
        <v>372256</v>
      </c>
      <c r="AN440" s="3">
        <v>1270192</v>
      </c>
      <c r="AO440" s="3">
        <v>0</v>
      </c>
      <c r="AP440" s="3">
        <v>0</v>
      </c>
      <c r="AQ440" s="3">
        <v>0</v>
      </c>
      <c r="AR440" s="3">
        <v>0</v>
      </c>
      <c r="AS440" s="3">
        <f>Tabela3[[#This Row],[NaturalGas(kBtu)]]+Tabela3[[#This Row],[Electricity(kBtu)]]+Tabela3[[#This Row],[SteamUse(kBtu)]]</f>
        <v>1270192</v>
      </c>
      <c r="AT440" s="3">
        <f>Tabela3[[#This Row],[SiteEnergyUse(kBtu)]]-Tabela3[[#This Row],[Kolumna1]]</f>
        <v>-53</v>
      </c>
      <c r="AU440">
        <v>8.85</v>
      </c>
      <c r="AV440">
        <v>0.12</v>
      </c>
      <c r="AW440" t="s">
        <v>55</v>
      </c>
      <c r="AY440" t="s">
        <v>56</v>
      </c>
    </row>
    <row r="441" spans="1:51" hidden="1" x14ac:dyDescent="0.25">
      <c r="A441">
        <v>367</v>
      </c>
      <c r="B441">
        <v>2015</v>
      </c>
      <c r="C441" t="s">
        <v>47</v>
      </c>
      <c r="D441" t="s">
        <v>290</v>
      </c>
      <c r="E441" t="s">
        <v>1186</v>
      </c>
      <c r="F441" t="s">
        <v>1187</v>
      </c>
      <c r="G441" t="s">
        <v>178</v>
      </c>
      <c r="H441">
        <v>4</v>
      </c>
      <c r="I441" t="s">
        <v>179</v>
      </c>
      <c r="J441" t="s">
        <v>1188</v>
      </c>
      <c r="K441" t="s">
        <v>1189</v>
      </c>
      <c r="L441">
        <v>2002</v>
      </c>
      <c r="M441">
        <v>1</v>
      </c>
      <c r="N441">
        <v>6</v>
      </c>
      <c r="O441" s="3">
        <v>44248</v>
      </c>
      <c r="P441" s="3">
        <v>90803</v>
      </c>
      <c r="Q441" s="3" t="s">
        <v>481</v>
      </c>
      <c r="R441" s="3" t="s">
        <v>143</v>
      </c>
      <c r="S441" s="3">
        <v>95943</v>
      </c>
      <c r="T441" s="3" t="s">
        <v>62</v>
      </c>
      <c r="U441" s="3">
        <v>42500</v>
      </c>
      <c r="X441" s="3">
        <f>Tabela3[[#This Row],[PropertyGFABuilding(s)]]+Tabela3[[#This Row],[PropertyGFAParking]]</f>
        <v>135051</v>
      </c>
      <c r="Y441" s="3">
        <f>Tabela3[[#This Row],[LargestPropertyUseTypeGFA]]+Tabela3[[#This Row],[SecondLargestPropertyUseTypeGFA]]+Tabela3[[#This Row],[ThirdLargestPropertyUseTypeGFA]]</f>
        <v>138443</v>
      </c>
      <c r="Z441" s="3">
        <f>Tabela3[[#This Row],[GFA total]]-Tabela3[[#This Row],[Kolumna3]]</f>
        <v>-3392</v>
      </c>
      <c r="AA441" t="s">
        <v>1190</v>
      </c>
      <c r="AB441">
        <v>92</v>
      </c>
      <c r="AC441">
        <v>42</v>
      </c>
      <c r="AD441">
        <v>42</v>
      </c>
      <c r="AE441">
        <v>131.80000000000001</v>
      </c>
      <c r="AF441">
        <v>131.80000000000001</v>
      </c>
      <c r="AG441" s="3">
        <v>4025787</v>
      </c>
      <c r="AH441" s="3">
        <v>13736555.2954392</v>
      </c>
      <c r="AI441" s="3">
        <v>4025787</v>
      </c>
      <c r="AJ441" s="3">
        <v>13736555.2954392</v>
      </c>
      <c r="AK441" s="3">
        <v>0</v>
      </c>
      <c r="AL441" s="3">
        <v>0</v>
      </c>
      <c r="AM441" s="3">
        <v>1179832</v>
      </c>
      <c r="AN441" s="3">
        <v>4025754</v>
      </c>
      <c r="AO441" s="3">
        <v>2</v>
      </c>
      <c r="AP441" s="3">
        <v>200</v>
      </c>
      <c r="AQ441" s="3">
        <v>682.42831999999999</v>
      </c>
      <c r="AR441" s="3">
        <v>0</v>
      </c>
      <c r="AS441" s="3">
        <f>Tabela3[[#This Row],[NaturalGas(kBtu)]]+Tabela3[[#This Row],[Electricity(kBtu)]]+Tabela3[[#This Row],[SteamUse(kBtu)]]</f>
        <v>4025954</v>
      </c>
      <c r="AT441" s="3">
        <f>Tabela3[[#This Row],[SiteEnergyUse(kBtu)]]-Tabela3[[#This Row],[Kolumna1]]</f>
        <v>-167</v>
      </c>
      <c r="AU441">
        <v>28.07</v>
      </c>
      <c r="AV441">
        <v>0.08</v>
      </c>
      <c r="AW441" t="s">
        <v>55</v>
      </c>
      <c r="AY441" t="s">
        <v>56</v>
      </c>
    </row>
    <row r="442" spans="1:51" hidden="1" x14ac:dyDescent="0.25">
      <c r="A442">
        <v>318</v>
      </c>
      <c r="B442">
        <v>2015</v>
      </c>
      <c r="C442" t="s">
        <v>47</v>
      </c>
      <c r="D442" t="s">
        <v>82</v>
      </c>
      <c r="E442" t="s">
        <v>976</v>
      </c>
      <c r="F442" t="s">
        <v>977</v>
      </c>
      <c r="G442" t="s">
        <v>99</v>
      </c>
      <c r="H442">
        <v>7</v>
      </c>
      <c r="I442" t="s">
        <v>52</v>
      </c>
      <c r="J442" t="s">
        <v>978</v>
      </c>
      <c r="K442" t="s">
        <v>979</v>
      </c>
      <c r="L442">
        <v>1900</v>
      </c>
      <c r="M442">
        <v>1</v>
      </c>
      <c r="N442">
        <v>1</v>
      </c>
      <c r="O442" s="3">
        <v>0</v>
      </c>
      <c r="P442" s="3">
        <v>62900</v>
      </c>
      <c r="Q442" s="3" t="s">
        <v>980</v>
      </c>
      <c r="R442" s="3" t="s">
        <v>82</v>
      </c>
      <c r="S442" s="3">
        <v>42695</v>
      </c>
      <c r="T442" s="3" t="s">
        <v>63</v>
      </c>
      <c r="U442" s="3">
        <v>20525</v>
      </c>
      <c r="V442" s="3" t="s">
        <v>198</v>
      </c>
      <c r="W442" s="3">
        <v>3031</v>
      </c>
      <c r="X442" s="3">
        <f>Tabela3[[#This Row],[PropertyGFABuilding(s)]]+Tabela3[[#This Row],[PropertyGFAParking]]</f>
        <v>62900</v>
      </c>
      <c r="Y442" s="3">
        <f>Tabela3[[#This Row],[LargestPropertyUseTypeGFA]]+Tabela3[[#This Row],[SecondLargestPropertyUseTypeGFA]]+Tabela3[[#This Row],[ThirdLargestPropertyUseTypeGFA]]</f>
        <v>66251</v>
      </c>
      <c r="Z442" s="3">
        <f>Tabela3[[#This Row],[GFA total]]-Tabela3[[#This Row],[Kolumna3]]</f>
        <v>-3351</v>
      </c>
      <c r="AC442">
        <v>96.1</v>
      </c>
      <c r="AD442">
        <v>96.1</v>
      </c>
      <c r="AE442">
        <v>187.8</v>
      </c>
      <c r="AF442">
        <v>187.8</v>
      </c>
      <c r="AG442" s="3">
        <v>6366808</v>
      </c>
      <c r="AH442" s="3">
        <v>21724450.436012801</v>
      </c>
      <c r="AI442" s="3">
        <v>6366808</v>
      </c>
      <c r="AJ442" s="3">
        <v>21724450.436012801</v>
      </c>
      <c r="AK442" s="3">
        <v>0</v>
      </c>
      <c r="AL442" s="3">
        <v>0</v>
      </c>
      <c r="AM442" s="3">
        <v>807538</v>
      </c>
      <c r="AN442" s="3">
        <v>2755434</v>
      </c>
      <c r="AO442" s="3">
        <v>36115</v>
      </c>
      <c r="AP442" s="3">
        <v>3611488</v>
      </c>
      <c r="AQ442" s="3">
        <v>12322908.4427008</v>
      </c>
      <c r="AR442" s="3">
        <v>0</v>
      </c>
      <c r="AS442" s="3">
        <f>Tabela3[[#This Row],[NaturalGas(kBtu)]]+Tabela3[[#This Row],[Electricity(kBtu)]]+Tabela3[[#This Row],[SteamUse(kBtu)]]</f>
        <v>6366922</v>
      </c>
      <c r="AT442" s="3">
        <f>Tabela3[[#This Row],[SiteEnergyUse(kBtu)]]-Tabela3[[#This Row],[Kolumna1]]</f>
        <v>-114</v>
      </c>
      <c r="AU442">
        <v>211.01</v>
      </c>
      <c r="AV442">
        <v>3.17</v>
      </c>
      <c r="AW442" t="s">
        <v>55</v>
      </c>
      <c r="AY442" t="s">
        <v>56</v>
      </c>
    </row>
    <row r="443" spans="1:51" hidden="1" x14ac:dyDescent="0.25">
      <c r="A443">
        <v>21534</v>
      </c>
      <c r="B443">
        <v>2015</v>
      </c>
      <c r="C443" t="s">
        <v>47</v>
      </c>
      <c r="D443" t="s">
        <v>225</v>
      </c>
      <c r="E443" t="s">
        <v>5741</v>
      </c>
      <c r="F443" t="s">
        <v>5742</v>
      </c>
      <c r="G443" t="s">
        <v>221</v>
      </c>
      <c r="H443">
        <v>7</v>
      </c>
      <c r="I443" t="s">
        <v>229</v>
      </c>
      <c r="J443" t="s">
        <v>5743</v>
      </c>
      <c r="K443" t="s">
        <v>5744</v>
      </c>
      <c r="L443">
        <v>2013</v>
      </c>
      <c r="M443">
        <v>1</v>
      </c>
      <c r="N443">
        <v>3</v>
      </c>
      <c r="O443" s="3">
        <v>0</v>
      </c>
      <c r="P443" s="3">
        <v>51552</v>
      </c>
      <c r="Q443" s="3" t="s">
        <v>578</v>
      </c>
      <c r="R443" s="3" t="s">
        <v>143</v>
      </c>
      <c r="S443" s="3">
        <v>54150</v>
      </c>
      <c r="T443" s="3" t="s">
        <v>136</v>
      </c>
      <c r="U443" s="3">
        <v>650</v>
      </c>
      <c r="X443" s="3">
        <f>Tabela3[[#This Row],[PropertyGFABuilding(s)]]+Tabela3[[#This Row],[PropertyGFAParking]]</f>
        <v>51552</v>
      </c>
      <c r="Y443" s="3">
        <f>Tabela3[[#This Row],[LargestPropertyUseTypeGFA]]+Tabela3[[#This Row],[SecondLargestPropertyUseTypeGFA]]+Tabela3[[#This Row],[ThirdLargestPropertyUseTypeGFA]]</f>
        <v>54800</v>
      </c>
      <c r="Z443" s="3">
        <f>Tabela3[[#This Row],[GFA total]]-Tabela3[[#This Row],[Kolumna3]]</f>
        <v>-3248</v>
      </c>
      <c r="AC443">
        <v>24.3</v>
      </c>
      <c r="AD443">
        <v>24.3</v>
      </c>
      <c r="AE443">
        <v>76.099999999999994</v>
      </c>
      <c r="AF443">
        <v>76.099999999999994</v>
      </c>
      <c r="AG443" s="3">
        <v>1328920</v>
      </c>
      <c r="AH443" s="3">
        <v>4534463.2150720004</v>
      </c>
      <c r="AI443" s="3">
        <v>1328920</v>
      </c>
      <c r="AJ443" s="3">
        <v>4534463.2150720004</v>
      </c>
      <c r="AK443" s="3">
        <v>0</v>
      </c>
      <c r="AL443" s="3">
        <v>0</v>
      </c>
      <c r="AM443" s="3">
        <v>389484</v>
      </c>
      <c r="AN443" s="3">
        <v>1328975</v>
      </c>
      <c r="AO443" s="3">
        <v>0</v>
      </c>
      <c r="AP443" s="3">
        <v>0</v>
      </c>
      <c r="AQ443" s="3">
        <v>0</v>
      </c>
      <c r="AR443" s="3">
        <v>0</v>
      </c>
      <c r="AS443" s="3">
        <f>Tabela3[[#This Row],[NaturalGas(kBtu)]]+Tabela3[[#This Row],[Electricity(kBtu)]]+Tabela3[[#This Row],[SteamUse(kBtu)]]</f>
        <v>1328975</v>
      </c>
      <c r="AT443" s="3">
        <f>Tabela3[[#This Row],[SiteEnergyUse(kBtu)]]-Tabela3[[#This Row],[Kolumna1]]</f>
        <v>-55</v>
      </c>
      <c r="AU443">
        <v>9.26</v>
      </c>
      <c r="AV443">
        <v>7.0000000000000007E-2</v>
      </c>
      <c r="AW443" t="s">
        <v>55</v>
      </c>
      <c r="AY443" t="s">
        <v>56</v>
      </c>
    </row>
    <row r="444" spans="1:51" hidden="1" x14ac:dyDescent="0.25">
      <c r="A444">
        <v>19946</v>
      </c>
      <c r="B444">
        <v>2015</v>
      </c>
      <c r="C444" t="s">
        <v>311</v>
      </c>
      <c r="D444" t="s">
        <v>312</v>
      </c>
      <c r="E444" t="s">
        <v>3746</v>
      </c>
      <c r="F444" t="s">
        <v>3747</v>
      </c>
      <c r="G444" t="s">
        <v>205</v>
      </c>
      <c r="H444">
        <v>3</v>
      </c>
      <c r="I444" t="s">
        <v>194</v>
      </c>
      <c r="J444" t="s">
        <v>3748</v>
      </c>
      <c r="K444" t="s">
        <v>3749</v>
      </c>
      <c r="L444">
        <v>1928</v>
      </c>
      <c r="M444">
        <v>1</v>
      </c>
      <c r="N444">
        <v>4</v>
      </c>
      <c r="O444" s="3">
        <v>0</v>
      </c>
      <c r="P444" s="3">
        <v>27182</v>
      </c>
      <c r="Q444" s="3" t="s">
        <v>2959</v>
      </c>
      <c r="R444" s="3" t="s">
        <v>108</v>
      </c>
      <c r="S444" s="3">
        <v>27182</v>
      </c>
      <c r="T444" s="3" t="s">
        <v>62</v>
      </c>
      <c r="U444" s="3">
        <v>3200</v>
      </c>
      <c r="X444" s="3">
        <f>Tabela3[[#This Row],[PropertyGFABuilding(s)]]+Tabela3[[#This Row],[PropertyGFAParking]]</f>
        <v>27182</v>
      </c>
      <c r="Y444" s="3">
        <f>Tabela3[[#This Row],[LargestPropertyUseTypeGFA]]+Tabela3[[#This Row],[SecondLargestPropertyUseTypeGFA]]+Tabela3[[#This Row],[ThirdLargestPropertyUseTypeGFA]]</f>
        <v>30382</v>
      </c>
      <c r="Z444" s="3">
        <f>Tabela3[[#This Row],[GFA total]]-Tabela3[[#This Row],[Kolumna3]]</f>
        <v>-3200</v>
      </c>
      <c r="AB444">
        <v>52</v>
      </c>
      <c r="AC444">
        <v>66.2</v>
      </c>
      <c r="AD444">
        <v>83</v>
      </c>
      <c r="AE444">
        <v>91.9</v>
      </c>
      <c r="AF444">
        <v>109.6</v>
      </c>
      <c r="AG444" s="3">
        <v>1798694</v>
      </c>
      <c r="AH444" s="3">
        <v>6137398.6230704002</v>
      </c>
      <c r="AI444" s="3">
        <v>2257296</v>
      </c>
      <c r="AJ444" s="3">
        <v>7702213.5851135999</v>
      </c>
      <c r="AK444" s="3">
        <v>0</v>
      </c>
      <c r="AL444" s="3">
        <v>0</v>
      </c>
      <c r="AM444" s="3">
        <v>85494</v>
      </c>
      <c r="AN444" s="3">
        <v>291716</v>
      </c>
      <c r="AO444" s="3">
        <v>15070</v>
      </c>
      <c r="AP444" s="3">
        <v>1506990</v>
      </c>
      <c r="AQ444" s="3">
        <v>5142063.2697839998</v>
      </c>
      <c r="AR444" s="3">
        <v>0</v>
      </c>
      <c r="AS444" s="3">
        <f>Tabela3[[#This Row],[NaturalGas(kBtu)]]+Tabela3[[#This Row],[Electricity(kBtu)]]+Tabela3[[#This Row],[SteamUse(kBtu)]]</f>
        <v>1798706</v>
      </c>
      <c r="AT444" s="3">
        <f>Tabela3[[#This Row],[SiteEnergyUse(kBtu)]]-Tabela3[[#This Row],[Kolumna1]]</f>
        <v>-12</v>
      </c>
      <c r="AU444">
        <v>82.07</v>
      </c>
      <c r="AV444">
        <v>2.97</v>
      </c>
      <c r="AW444" t="s">
        <v>55</v>
      </c>
      <c r="AY444" t="s">
        <v>56</v>
      </c>
    </row>
    <row r="445" spans="1:51" hidden="1" x14ac:dyDescent="0.25">
      <c r="A445">
        <v>24292</v>
      </c>
      <c r="B445">
        <v>2015</v>
      </c>
      <c r="C445" t="s">
        <v>311</v>
      </c>
      <c r="D445" t="s">
        <v>312</v>
      </c>
      <c r="E445" t="s">
        <v>8726</v>
      </c>
      <c r="F445" t="s">
        <v>8727</v>
      </c>
      <c r="G445" t="s">
        <v>371</v>
      </c>
      <c r="H445">
        <v>1</v>
      </c>
      <c r="I445" t="s">
        <v>372</v>
      </c>
      <c r="J445" t="s">
        <v>8728</v>
      </c>
      <c r="K445" t="s">
        <v>8729</v>
      </c>
      <c r="L445">
        <v>1980</v>
      </c>
      <c r="M445">
        <v>1</v>
      </c>
      <c r="N445">
        <v>4</v>
      </c>
      <c r="O445" s="3">
        <v>0</v>
      </c>
      <c r="P445" s="3">
        <v>26970</v>
      </c>
      <c r="Q445" s="3" t="s">
        <v>6805</v>
      </c>
      <c r="R445" s="3" t="s">
        <v>108</v>
      </c>
      <c r="S445" s="3">
        <v>26970</v>
      </c>
      <c r="T445" s="3" t="s">
        <v>62</v>
      </c>
      <c r="U445" s="3">
        <v>2800</v>
      </c>
      <c r="V445" s="3" t="s">
        <v>267</v>
      </c>
      <c r="W445" s="3">
        <v>400</v>
      </c>
      <c r="X445" s="3">
        <f>Tabela3[[#This Row],[PropertyGFABuilding(s)]]+Tabela3[[#This Row],[PropertyGFAParking]]</f>
        <v>26970</v>
      </c>
      <c r="Y445" s="3">
        <f>Tabela3[[#This Row],[LargestPropertyUseTypeGFA]]+Tabela3[[#This Row],[SecondLargestPropertyUseTypeGFA]]+Tabela3[[#This Row],[ThirdLargestPropertyUseTypeGFA]]</f>
        <v>30170</v>
      </c>
      <c r="Z445" s="3">
        <f>Tabela3[[#This Row],[GFA total]]-Tabela3[[#This Row],[Kolumna3]]</f>
        <v>-3200</v>
      </c>
      <c r="AC445">
        <v>25.1</v>
      </c>
      <c r="AD445">
        <v>27.8</v>
      </c>
      <c r="AE445">
        <v>78.900000000000006</v>
      </c>
      <c r="AF445">
        <v>87.4</v>
      </c>
      <c r="AG445" s="3">
        <v>687786</v>
      </c>
      <c r="AH445" s="3">
        <v>2346823.2224976001</v>
      </c>
      <c r="AI445" s="3">
        <v>761979</v>
      </c>
      <c r="AJ445" s="3">
        <v>2599980.2442263998</v>
      </c>
      <c r="AK445" s="3">
        <v>0</v>
      </c>
      <c r="AL445" s="3">
        <v>0</v>
      </c>
      <c r="AM445" s="3">
        <v>201579</v>
      </c>
      <c r="AN445" s="3">
        <v>687815</v>
      </c>
      <c r="AO445" s="3">
        <v>0</v>
      </c>
      <c r="AP445" s="3">
        <v>0</v>
      </c>
      <c r="AQ445" s="3">
        <v>0</v>
      </c>
      <c r="AR445" s="3">
        <v>0</v>
      </c>
      <c r="AS445" s="3">
        <f>Tabela3[[#This Row],[NaturalGas(kBtu)]]+Tabela3[[#This Row],[Electricity(kBtu)]]+Tabela3[[#This Row],[SteamUse(kBtu)]]</f>
        <v>687815</v>
      </c>
      <c r="AT445" s="3">
        <f>Tabela3[[#This Row],[SiteEnergyUse(kBtu)]]-Tabela3[[#This Row],[Kolumna1]]</f>
        <v>-29</v>
      </c>
      <c r="AU445">
        <v>4.79</v>
      </c>
      <c r="AV445">
        <v>7.0000000000000007E-2</v>
      </c>
      <c r="AW445" t="s">
        <v>55</v>
      </c>
      <c r="AY445" t="s">
        <v>56</v>
      </c>
    </row>
    <row r="446" spans="1:51" hidden="1" x14ac:dyDescent="0.25">
      <c r="A446">
        <v>23076</v>
      </c>
      <c r="B446">
        <v>2015</v>
      </c>
      <c r="C446" t="s">
        <v>47</v>
      </c>
      <c r="D446" t="s">
        <v>887</v>
      </c>
      <c r="E446" t="s">
        <v>7159</v>
      </c>
      <c r="F446" t="s">
        <v>7160</v>
      </c>
      <c r="G446" t="s">
        <v>378</v>
      </c>
      <c r="H446">
        <v>5</v>
      </c>
      <c r="I446" t="s">
        <v>277</v>
      </c>
      <c r="J446" t="s">
        <v>7161</v>
      </c>
      <c r="K446" t="s">
        <v>7162</v>
      </c>
      <c r="L446">
        <v>1965</v>
      </c>
      <c r="M446">
        <v>1</v>
      </c>
      <c r="N446">
        <v>2</v>
      </c>
      <c r="O446" s="3">
        <v>0</v>
      </c>
      <c r="P446" s="3">
        <v>44719</v>
      </c>
      <c r="Q446" s="3" t="s">
        <v>7163</v>
      </c>
      <c r="R446" s="3" t="s">
        <v>887</v>
      </c>
      <c r="S446" s="3">
        <v>45909</v>
      </c>
      <c r="T446" s="3" t="s">
        <v>392</v>
      </c>
      <c r="U446" s="3">
        <v>1025</v>
      </c>
      <c r="V446" s="3" t="s">
        <v>143</v>
      </c>
      <c r="W446" s="3">
        <v>972</v>
      </c>
      <c r="X446" s="3">
        <f>Tabela3[[#This Row],[PropertyGFABuilding(s)]]+Tabela3[[#This Row],[PropertyGFAParking]]</f>
        <v>44719</v>
      </c>
      <c r="Y446" s="3">
        <f>Tabela3[[#This Row],[LargestPropertyUseTypeGFA]]+Tabela3[[#This Row],[SecondLargestPropertyUseTypeGFA]]+Tabela3[[#This Row],[ThirdLargestPropertyUseTypeGFA]]</f>
        <v>47906</v>
      </c>
      <c r="Z446" s="3">
        <f>Tabela3[[#This Row],[GFA total]]-Tabela3[[#This Row],[Kolumna3]]</f>
        <v>-3187</v>
      </c>
      <c r="AC446">
        <v>32.1</v>
      </c>
      <c r="AD446">
        <v>35</v>
      </c>
      <c r="AE446">
        <v>65.8</v>
      </c>
      <c r="AF446">
        <v>70.099999999999994</v>
      </c>
      <c r="AG446" s="3">
        <v>1536287</v>
      </c>
      <c r="AH446" s="3">
        <v>5242028.7822391996</v>
      </c>
      <c r="AI446" s="3">
        <v>1678069</v>
      </c>
      <c r="AJ446" s="3">
        <v>5725809.0425704001</v>
      </c>
      <c r="AK446" s="3">
        <v>0</v>
      </c>
      <c r="AL446" s="3">
        <v>0</v>
      </c>
      <c r="AM446" s="3">
        <v>215936</v>
      </c>
      <c r="AN446" s="3">
        <v>736806</v>
      </c>
      <c r="AO446" s="3">
        <v>7995</v>
      </c>
      <c r="AP446" s="3">
        <v>799512</v>
      </c>
      <c r="AQ446" s="3">
        <v>2728048.1548992</v>
      </c>
      <c r="AR446" s="3">
        <v>0</v>
      </c>
      <c r="AS446" s="3">
        <f>Tabela3[[#This Row],[NaturalGas(kBtu)]]+Tabela3[[#This Row],[Electricity(kBtu)]]+Tabela3[[#This Row],[SteamUse(kBtu)]]</f>
        <v>1536318</v>
      </c>
      <c r="AT446" s="3">
        <f>Tabela3[[#This Row],[SiteEnergyUse(kBtu)]]-Tabela3[[#This Row],[Kolumna1]]</f>
        <v>-31</v>
      </c>
      <c r="AU446">
        <v>47.6</v>
      </c>
      <c r="AV446">
        <v>0.99</v>
      </c>
      <c r="AW446" t="s">
        <v>55</v>
      </c>
      <c r="AY446" t="s">
        <v>56</v>
      </c>
    </row>
    <row r="447" spans="1:51" hidden="1" x14ac:dyDescent="0.25">
      <c r="A447">
        <v>19472</v>
      </c>
      <c r="B447">
        <v>2015</v>
      </c>
      <c r="C447" t="s">
        <v>47</v>
      </c>
      <c r="D447" t="s">
        <v>148</v>
      </c>
      <c r="E447" t="s">
        <v>2991</v>
      </c>
      <c r="F447" t="s">
        <v>2992</v>
      </c>
      <c r="G447" t="s">
        <v>488</v>
      </c>
      <c r="H447">
        <v>2</v>
      </c>
      <c r="I447" t="s">
        <v>246</v>
      </c>
      <c r="J447" t="s">
        <v>2993</v>
      </c>
      <c r="K447" t="s">
        <v>2994</v>
      </c>
      <c r="L447">
        <v>1962</v>
      </c>
      <c r="M447">
        <v>1</v>
      </c>
      <c r="N447">
        <v>1</v>
      </c>
      <c r="O447" s="3">
        <v>0</v>
      </c>
      <c r="P447" s="3">
        <v>44700</v>
      </c>
      <c r="Q447" s="3" t="s">
        <v>2451</v>
      </c>
      <c r="R447" s="3" t="s">
        <v>143</v>
      </c>
      <c r="S447" s="3">
        <v>23751</v>
      </c>
      <c r="T447" s="3" t="s">
        <v>82</v>
      </c>
      <c r="U447" s="3">
        <v>14024</v>
      </c>
      <c r="V447" s="3" t="s">
        <v>267</v>
      </c>
      <c r="W447" s="3">
        <v>10095</v>
      </c>
      <c r="X447" s="3">
        <f>Tabela3[[#This Row],[PropertyGFABuilding(s)]]+Tabela3[[#This Row],[PropertyGFAParking]]</f>
        <v>44700</v>
      </c>
      <c r="Y447" s="3">
        <f>Tabela3[[#This Row],[LargestPropertyUseTypeGFA]]+Tabela3[[#This Row],[SecondLargestPropertyUseTypeGFA]]+Tabela3[[#This Row],[ThirdLargestPropertyUseTypeGFA]]</f>
        <v>47870</v>
      </c>
      <c r="Z447" s="3">
        <f>Tabela3[[#This Row],[GFA total]]-Tabela3[[#This Row],[Kolumna3]]</f>
        <v>-3170</v>
      </c>
      <c r="AC447">
        <v>43.1</v>
      </c>
      <c r="AD447">
        <v>44</v>
      </c>
      <c r="AE447">
        <v>120.3</v>
      </c>
      <c r="AF447">
        <v>123</v>
      </c>
      <c r="AG447" s="3">
        <v>2065156</v>
      </c>
      <c r="AH447" s="3">
        <v>7046604.6980895996</v>
      </c>
      <c r="AI447" s="3">
        <v>2107229</v>
      </c>
      <c r="AJ447" s="3">
        <v>7190163.7316263998</v>
      </c>
      <c r="AK447" s="3">
        <v>0</v>
      </c>
      <c r="AL447" s="3">
        <v>0</v>
      </c>
      <c r="AM447" s="3">
        <v>503290</v>
      </c>
      <c r="AN447" s="3">
        <v>1717298</v>
      </c>
      <c r="AO447" s="3">
        <v>3479</v>
      </c>
      <c r="AP447" s="3">
        <v>347930</v>
      </c>
      <c r="AQ447" s="3">
        <v>1187186.426888</v>
      </c>
      <c r="AR447" s="3">
        <v>0</v>
      </c>
      <c r="AS447" s="3">
        <f>Tabela3[[#This Row],[NaturalGas(kBtu)]]+Tabela3[[#This Row],[Electricity(kBtu)]]+Tabela3[[#This Row],[SteamUse(kBtu)]]</f>
        <v>2065228</v>
      </c>
      <c r="AT447" s="3">
        <f>Tabela3[[#This Row],[SiteEnergyUse(kBtu)]]-Tabela3[[#This Row],[Kolumna1]]</f>
        <v>-72</v>
      </c>
      <c r="AU447">
        <v>30.45</v>
      </c>
      <c r="AV447">
        <v>0.52</v>
      </c>
      <c r="AW447" t="s">
        <v>55</v>
      </c>
      <c r="AY447" t="s">
        <v>56</v>
      </c>
    </row>
    <row r="448" spans="1:51" hidden="1" x14ac:dyDescent="0.25">
      <c r="A448">
        <v>25721</v>
      </c>
      <c r="B448">
        <v>2015</v>
      </c>
      <c r="C448" t="s">
        <v>311</v>
      </c>
      <c r="D448" t="s">
        <v>312</v>
      </c>
      <c r="E448" t="s">
        <v>10334</v>
      </c>
      <c r="F448" t="s">
        <v>10335</v>
      </c>
      <c r="G448" t="s">
        <v>365</v>
      </c>
      <c r="H448">
        <v>3</v>
      </c>
      <c r="I448" t="s">
        <v>194</v>
      </c>
      <c r="J448" t="s">
        <v>10336</v>
      </c>
      <c r="K448" t="s">
        <v>10337</v>
      </c>
      <c r="L448">
        <v>1960</v>
      </c>
      <c r="M448">
        <v>1</v>
      </c>
      <c r="N448">
        <v>4</v>
      </c>
      <c r="O448" s="3">
        <v>3127</v>
      </c>
      <c r="P448" s="3">
        <v>34024</v>
      </c>
      <c r="Q448" s="3" t="s">
        <v>2959</v>
      </c>
      <c r="R448" s="3" t="s">
        <v>108</v>
      </c>
      <c r="S448" s="3">
        <v>37151</v>
      </c>
      <c r="T448" s="3" t="s">
        <v>62</v>
      </c>
      <c r="U448" s="3">
        <v>3127</v>
      </c>
      <c r="X448" s="3">
        <f>Tabela3[[#This Row],[PropertyGFABuilding(s)]]+Tabela3[[#This Row],[PropertyGFAParking]]</f>
        <v>37151</v>
      </c>
      <c r="Y448" s="3">
        <f>Tabela3[[#This Row],[LargestPropertyUseTypeGFA]]+Tabela3[[#This Row],[SecondLargestPropertyUseTypeGFA]]+Tabela3[[#This Row],[ThirdLargestPropertyUseTypeGFA]]</f>
        <v>40278</v>
      </c>
      <c r="Z448" s="3">
        <f>Tabela3[[#This Row],[GFA total]]-Tabela3[[#This Row],[Kolumna3]]</f>
        <v>-3127</v>
      </c>
      <c r="AB448">
        <v>96</v>
      </c>
      <c r="AC448">
        <v>24.7</v>
      </c>
      <c r="AD448">
        <v>26.2</v>
      </c>
      <c r="AE448">
        <v>59.1</v>
      </c>
      <c r="AF448">
        <v>63.5</v>
      </c>
      <c r="AG448" s="3">
        <v>919180</v>
      </c>
      <c r="AH448" s="3">
        <v>3136372.3158880002</v>
      </c>
      <c r="AI448" s="3">
        <v>971544</v>
      </c>
      <c r="AJ448" s="3">
        <v>3315045.6986304</v>
      </c>
      <c r="AK448" s="3">
        <v>0</v>
      </c>
      <c r="AL448" s="3">
        <v>0</v>
      </c>
      <c r="AM448" s="3">
        <v>172449</v>
      </c>
      <c r="AN448" s="3">
        <v>588422</v>
      </c>
      <c r="AO448" s="3">
        <v>3308</v>
      </c>
      <c r="AP448" s="3">
        <v>330783</v>
      </c>
      <c r="AQ448" s="3">
        <v>1128678.4348728</v>
      </c>
      <c r="AR448" s="3">
        <v>0</v>
      </c>
      <c r="AS448" s="3">
        <f>Tabela3[[#This Row],[NaturalGas(kBtu)]]+Tabela3[[#This Row],[Electricity(kBtu)]]+Tabela3[[#This Row],[SteamUse(kBtu)]]</f>
        <v>919205</v>
      </c>
      <c r="AT448" s="3">
        <f>Tabela3[[#This Row],[SiteEnergyUse(kBtu)]]-Tabela3[[#This Row],[Kolumna1]]</f>
        <v>-25</v>
      </c>
      <c r="AU448">
        <v>21.67</v>
      </c>
      <c r="AV448">
        <v>0.52</v>
      </c>
      <c r="AW448" t="s">
        <v>55</v>
      </c>
      <c r="AY448" t="s">
        <v>56</v>
      </c>
    </row>
    <row r="449" spans="1:52" hidden="1" x14ac:dyDescent="0.25">
      <c r="A449">
        <v>27880</v>
      </c>
      <c r="B449">
        <v>2015</v>
      </c>
      <c r="C449" t="s">
        <v>102</v>
      </c>
      <c r="D449" t="s">
        <v>103</v>
      </c>
      <c r="E449" t="s">
        <v>12581</v>
      </c>
      <c r="F449" t="s">
        <v>12582</v>
      </c>
      <c r="G449" t="s">
        <v>365</v>
      </c>
      <c r="H449">
        <v>3</v>
      </c>
      <c r="I449" t="s">
        <v>194</v>
      </c>
      <c r="J449" t="s">
        <v>12583</v>
      </c>
      <c r="K449" t="s">
        <v>12584</v>
      </c>
      <c r="L449">
        <v>1940</v>
      </c>
      <c r="M449">
        <v>1</v>
      </c>
      <c r="N449">
        <v>5</v>
      </c>
      <c r="O449" s="3">
        <v>0</v>
      </c>
      <c r="P449" s="3">
        <v>50356</v>
      </c>
      <c r="Q449" s="3" t="s">
        <v>2959</v>
      </c>
      <c r="R449" s="3" t="s">
        <v>108</v>
      </c>
      <c r="S449" s="3">
        <v>50356</v>
      </c>
      <c r="T449" s="3" t="s">
        <v>62</v>
      </c>
      <c r="U449" s="3">
        <v>3120</v>
      </c>
      <c r="X449" s="3">
        <f>Tabela3[[#This Row],[PropertyGFABuilding(s)]]+Tabela3[[#This Row],[PropertyGFAParking]]</f>
        <v>50356</v>
      </c>
      <c r="Y449" s="3">
        <f>Tabela3[[#This Row],[LargestPropertyUseTypeGFA]]+Tabela3[[#This Row],[SecondLargestPropertyUseTypeGFA]]+Tabela3[[#This Row],[ThirdLargestPropertyUseTypeGFA]]</f>
        <v>53476</v>
      </c>
      <c r="Z449" s="3">
        <f>Tabela3[[#This Row],[GFA total]]-Tabela3[[#This Row],[Kolumna3]]</f>
        <v>-3120</v>
      </c>
      <c r="AB449">
        <v>100</v>
      </c>
      <c r="AC449">
        <v>47.6</v>
      </c>
      <c r="AD449">
        <v>56.8</v>
      </c>
      <c r="AE449">
        <v>67.599999999999994</v>
      </c>
      <c r="AF449">
        <v>77.3</v>
      </c>
      <c r="AG449" s="3">
        <v>2396523</v>
      </c>
      <c r="AH449" s="3">
        <v>8177275.8236568002</v>
      </c>
      <c r="AI449" s="3">
        <v>2861312</v>
      </c>
      <c r="AJ449" s="3">
        <v>9763201.7057792004</v>
      </c>
      <c r="AK449" s="3">
        <v>0</v>
      </c>
      <c r="AL449" s="3">
        <v>0</v>
      </c>
      <c r="AM449" s="3">
        <v>124326</v>
      </c>
      <c r="AN449" s="3">
        <v>424218</v>
      </c>
      <c r="AO449" s="3">
        <v>19723</v>
      </c>
      <c r="AP449" s="3">
        <v>1972322</v>
      </c>
      <c r="AQ449" s="3">
        <v>6729841.9447951997</v>
      </c>
      <c r="AR449" s="3">
        <v>0</v>
      </c>
      <c r="AS449" s="3">
        <f>Tabela3[[#This Row],[NaturalGas(kBtu)]]+Tabela3[[#This Row],[Electricity(kBtu)]]+Tabela3[[#This Row],[SteamUse(kBtu)]]</f>
        <v>2396540</v>
      </c>
      <c r="AT449" s="3">
        <f>Tabela3[[#This Row],[SiteEnergyUse(kBtu)]]-Tabela3[[#This Row],[Kolumna1]]</f>
        <v>-17</v>
      </c>
      <c r="AU449">
        <v>107.71</v>
      </c>
      <c r="AV449">
        <v>2.1</v>
      </c>
      <c r="AW449" t="s">
        <v>55</v>
      </c>
      <c r="AY449" t="s">
        <v>56</v>
      </c>
    </row>
    <row r="450" spans="1:52" hidden="1" x14ac:dyDescent="0.25">
      <c r="A450">
        <v>27301</v>
      </c>
      <c r="B450">
        <v>2015</v>
      </c>
      <c r="C450" t="s">
        <v>311</v>
      </c>
      <c r="D450" t="s">
        <v>312</v>
      </c>
      <c r="E450" t="s">
        <v>12026</v>
      </c>
      <c r="F450" t="s">
        <v>12027</v>
      </c>
      <c r="G450" t="s">
        <v>215</v>
      </c>
      <c r="H450">
        <v>5</v>
      </c>
      <c r="I450" t="s">
        <v>216</v>
      </c>
      <c r="J450" t="s">
        <v>12028</v>
      </c>
      <c r="K450" t="s">
        <v>12029</v>
      </c>
      <c r="L450">
        <v>1968</v>
      </c>
      <c r="M450">
        <v>1</v>
      </c>
      <c r="N450">
        <v>3</v>
      </c>
      <c r="O450" s="3">
        <v>16190</v>
      </c>
      <c r="P450" s="3">
        <v>127179</v>
      </c>
      <c r="Q450" s="3" t="s">
        <v>2959</v>
      </c>
      <c r="R450" s="3" t="s">
        <v>108</v>
      </c>
      <c r="S450" s="3">
        <v>140047</v>
      </c>
      <c r="T450" s="3" t="s">
        <v>62</v>
      </c>
      <c r="U450" s="3">
        <v>6408</v>
      </c>
      <c r="X450" s="3">
        <f>Tabela3[[#This Row],[PropertyGFABuilding(s)]]+Tabela3[[#This Row],[PropertyGFAParking]]</f>
        <v>143369</v>
      </c>
      <c r="Y450" s="3">
        <f>Tabela3[[#This Row],[LargestPropertyUseTypeGFA]]+Tabela3[[#This Row],[SecondLargestPropertyUseTypeGFA]]+Tabela3[[#This Row],[ThirdLargestPropertyUseTypeGFA]]</f>
        <v>146455</v>
      </c>
      <c r="Z450" s="3">
        <f>Tabela3[[#This Row],[GFA total]]-Tabela3[[#This Row],[Kolumna3]]</f>
        <v>-3086</v>
      </c>
      <c r="AB450">
        <v>85</v>
      </c>
      <c r="AC450">
        <v>22.1</v>
      </c>
      <c r="AD450">
        <v>24.3</v>
      </c>
      <c r="AE450">
        <v>69.400000000000006</v>
      </c>
      <c r="AF450">
        <v>76.3</v>
      </c>
      <c r="AG450" s="3">
        <v>3093944</v>
      </c>
      <c r="AH450" s="3">
        <v>10556975.030470399</v>
      </c>
      <c r="AI450" s="3">
        <v>3403356</v>
      </c>
      <c r="AJ450" s="3">
        <v>11612732.587209599</v>
      </c>
      <c r="AK450" s="3">
        <v>0</v>
      </c>
      <c r="AL450" s="3">
        <v>0</v>
      </c>
      <c r="AM450" s="3">
        <v>906783</v>
      </c>
      <c r="AN450" s="3">
        <v>3094072</v>
      </c>
      <c r="AO450" s="3">
        <v>0</v>
      </c>
      <c r="AP450" s="3">
        <v>0</v>
      </c>
      <c r="AQ450" s="3">
        <v>0</v>
      </c>
      <c r="AR450" s="3">
        <v>0</v>
      </c>
      <c r="AS450" s="3">
        <f>Tabela3[[#This Row],[NaturalGas(kBtu)]]+Tabela3[[#This Row],[Electricity(kBtu)]]+Tabela3[[#This Row],[SteamUse(kBtu)]]</f>
        <v>3094072</v>
      </c>
      <c r="AT450" s="3">
        <f>Tabela3[[#This Row],[SiteEnergyUse(kBtu)]]-Tabela3[[#This Row],[Kolumna1]]</f>
        <v>-128</v>
      </c>
      <c r="AU450">
        <v>21.57</v>
      </c>
      <c r="AV450">
        <v>0.06</v>
      </c>
      <c r="AW450" t="s">
        <v>55</v>
      </c>
      <c r="AY450" t="s">
        <v>56</v>
      </c>
    </row>
    <row r="451" spans="1:52" hidden="1" x14ac:dyDescent="0.25">
      <c r="A451">
        <v>484</v>
      </c>
      <c r="B451">
        <v>2015</v>
      </c>
      <c r="C451" t="s">
        <v>47</v>
      </c>
      <c r="D451" t="s">
        <v>148</v>
      </c>
      <c r="E451" t="s">
        <v>1654</v>
      </c>
      <c r="F451" t="s">
        <v>1655</v>
      </c>
      <c r="G451" t="s">
        <v>221</v>
      </c>
      <c r="H451">
        <v>7</v>
      </c>
      <c r="I451" t="s">
        <v>229</v>
      </c>
      <c r="J451" t="s">
        <v>1656</v>
      </c>
      <c r="K451" t="s">
        <v>1657</v>
      </c>
      <c r="L451">
        <v>1954</v>
      </c>
      <c r="M451">
        <v>1</v>
      </c>
      <c r="N451">
        <v>3</v>
      </c>
      <c r="O451" s="3">
        <v>0</v>
      </c>
      <c r="P451" s="3">
        <v>67380</v>
      </c>
      <c r="Q451" s="3" t="s">
        <v>1658</v>
      </c>
      <c r="R451" s="3" t="s">
        <v>267</v>
      </c>
      <c r="S451" s="3">
        <v>35630</v>
      </c>
      <c r="T451" s="3" t="s">
        <v>143</v>
      </c>
      <c r="U451" s="3">
        <v>17403</v>
      </c>
      <c r="V451" s="3" t="s">
        <v>62</v>
      </c>
      <c r="W451" s="3">
        <v>17403</v>
      </c>
      <c r="X451" s="3">
        <f>Tabela3[[#This Row],[PropertyGFABuilding(s)]]+Tabela3[[#This Row],[PropertyGFAParking]]</f>
        <v>67380</v>
      </c>
      <c r="Y451" s="3">
        <f>Tabela3[[#This Row],[LargestPropertyUseTypeGFA]]+Tabela3[[#This Row],[SecondLargestPropertyUseTypeGFA]]+Tabela3[[#This Row],[ThirdLargestPropertyUseTypeGFA]]</f>
        <v>70436</v>
      </c>
      <c r="Z451" s="3">
        <f>Tabela3[[#This Row],[GFA total]]-Tabela3[[#This Row],[Kolumna3]]</f>
        <v>-3056</v>
      </c>
      <c r="AB451">
        <v>65</v>
      </c>
      <c r="AC451">
        <v>40.4</v>
      </c>
      <c r="AD451">
        <v>47.6</v>
      </c>
      <c r="AE451">
        <v>93.6</v>
      </c>
      <c r="AF451">
        <v>100.9</v>
      </c>
      <c r="AG451" s="3">
        <v>2654804</v>
      </c>
      <c r="AH451" s="3">
        <v>9058567.1682463996</v>
      </c>
      <c r="AI451" s="3">
        <v>3131150</v>
      </c>
      <c r="AJ451" s="3">
        <v>10683927.170840001</v>
      </c>
      <c r="AK451" s="3">
        <v>0</v>
      </c>
      <c r="AL451" s="3">
        <v>0</v>
      </c>
      <c r="AM451" s="3">
        <v>472581</v>
      </c>
      <c r="AN451" s="3">
        <v>1612512</v>
      </c>
      <c r="AO451" s="3">
        <v>10424</v>
      </c>
      <c r="AP451" s="3">
        <v>1042359</v>
      </c>
      <c r="AQ451" s="3">
        <v>3556676.5060343998</v>
      </c>
      <c r="AR451" s="3">
        <v>0</v>
      </c>
      <c r="AS451" s="3">
        <f>Tabela3[[#This Row],[NaturalGas(kBtu)]]+Tabela3[[#This Row],[Electricity(kBtu)]]+Tabela3[[#This Row],[SteamUse(kBtu)]]</f>
        <v>2654871</v>
      </c>
      <c r="AT451" s="3">
        <f>Tabela3[[#This Row],[SiteEnergyUse(kBtu)]]-Tabela3[[#This Row],[Kolumna1]]</f>
        <v>-67</v>
      </c>
      <c r="AU451">
        <v>66.599999999999994</v>
      </c>
      <c r="AV451">
        <v>0.89</v>
      </c>
      <c r="AW451" t="s">
        <v>70</v>
      </c>
      <c r="AY451" t="s">
        <v>56</v>
      </c>
    </row>
    <row r="452" spans="1:52" hidden="1" x14ac:dyDescent="0.25">
      <c r="A452">
        <v>21328</v>
      </c>
      <c r="B452">
        <v>2015</v>
      </c>
      <c r="C452" t="s">
        <v>47</v>
      </c>
      <c r="D452" t="s">
        <v>82</v>
      </c>
      <c r="E452" t="s">
        <v>5364</v>
      </c>
      <c r="F452" t="s">
        <v>5365</v>
      </c>
      <c r="G452" t="s">
        <v>51</v>
      </c>
      <c r="H452">
        <v>7</v>
      </c>
      <c r="I452" t="s">
        <v>194</v>
      </c>
      <c r="J452" t="s">
        <v>5366</v>
      </c>
      <c r="K452" t="s">
        <v>5367</v>
      </c>
      <c r="L452">
        <v>1964</v>
      </c>
      <c r="M452">
        <v>1</v>
      </c>
      <c r="N452">
        <v>4</v>
      </c>
      <c r="O452" s="3">
        <v>0</v>
      </c>
      <c r="P452" s="3">
        <v>49243</v>
      </c>
      <c r="Q452" s="3" t="s">
        <v>649</v>
      </c>
      <c r="R452" s="3" t="s">
        <v>649</v>
      </c>
      <c r="S452" s="3">
        <v>52284</v>
      </c>
      <c r="X452" s="3">
        <f>Tabela3[[#This Row],[PropertyGFABuilding(s)]]+Tabela3[[#This Row],[PropertyGFAParking]]</f>
        <v>49243</v>
      </c>
      <c r="Y452" s="3">
        <f>Tabela3[[#This Row],[LargestPropertyUseTypeGFA]]+Tabela3[[#This Row],[SecondLargestPropertyUseTypeGFA]]+Tabela3[[#This Row],[ThirdLargestPropertyUseTypeGFA]]</f>
        <v>52284</v>
      </c>
      <c r="Z452" s="3">
        <f>Tabela3[[#This Row],[GFA total]]-Tabela3[[#This Row],[Kolumna3]]</f>
        <v>-3041</v>
      </c>
      <c r="AC452">
        <v>161.4</v>
      </c>
      <c r="AD452">
        <v>161.4</v>
      </c>
      <c r="AE452">
        <v>471.3</v>
      </c>
      <c r="AF452">
        <v>471.3</v>
      </c>
      <c r="AG452" s="3">
        <v>8436996</v>
      </c>
      <c r="AH452" s="3">
        <v>28788225.030633599</v>
      </c>
      <c r="AI452" s="3">
        <v>8436996</v>
      </c>
      <c r="AJ452" s="3">
        <v>28788225.030633599</v>
      </c>
      <c r="AK452" s="3">
        <v>0</v>
      </c>
      <c r="AL452" s="3">
        <v>0</v>
      </c>
      <c r="AM452" s="3">
        <v>2213045</v>
      </c>
      <c r="AN452" s="3">
        <v>7551223</v>
      </c>
      <c r="AO452" s="3">
        <v>8861</v>
      </c>
      <c r="AP452" s="3">
        <v>886085</v>
      </c>
      <c r="AQ452" s="3">
        <v>3023447.4896359998</v>
      </c>
      <c r="AR452" s="3">
        <v>0</v>
      </c>
      <c r="AS452" s="3">
        <f>Tabela3[[#This Row],[NaturalGas(kBtu)]]+Tabela3[[#This Row],[Electricity(kBtu)]]+Tabela3[[#This Row],[SteamUse(kBtu)]]</f>
        <v>8437308</v>
      </c>
      <c r="AT452" s="3">
        <f>Tabela3[[#This Row],[SiteEnergyUse(kBtu)]]-Tabela3[[#This Row],[Kolumna1]]</f>
        <v>-312</v>
      </c>
      <c r="AU452">
        <v>99.7</v>
      </c>
      <c r="AV452">
        <v>1.37</v>
      </c>
      <c r="AW452" t="s">
        <v>55</v>
      </c>
      <c r="AY452" t="s">
        <v>56</v>
      </c>
    </row>
    <row r="453" spans="1:52" hidden="1" x14ac:dyDescent="0.25">
      <c r="A453">
        <v>21774</v>
      </c>
      <c r="B453">
        <v>2015</v>
      </c>
      <c r="C453" t="s">
        <v>168</v>
      </c>
      <c r="D453" t="s">
        <v>169</v>
      </c>
      <c r="E453" t="s">
        <v>6145</v>
      </c>
      <c r="F453" t="s">
        <v>6146</v>
      </c>
      <c r="G453" t="s">
        <v>371</v>
      </c>
      <c r="H453">
        <v>1</v>
      </c>
      <c r="I453" t="s">
        <v>466</v>
      </c>
      <c r="J453" t="s">
        <v>6147</v>
      </c>
      <c r="K453" t="s">
        <v>6148</v>
      </c>
      <c r="L453">
        <v>1988</v>
      </c>
      <c r="M453">
        <v>1</v>
      </c>
      <c r="N453">
        <v>2</v>
      </c>
      <c r="O453" s="3">
        <v>0</v>
      </c>
      <c r="P453" s="3">
        <v>50701</v>
      </c>
      <c r="Q453" s="3" t="s">
        <v>169</v>
      </c>
      <c r="R453" s="3" t="s">
        <v>169</v>
      </c>
      <c r="S453" s="3">
        <v>53689</v>
      </c>
      <c r="X453" s="3">
        <f>Tabela3[[#This Row],[PropertyGFABuilding(s)]]+Tabela3[[#This Row],[PropertyGFAParking]]</f>
        <v>50701</v>
      </c>
      <c r="Y453" s="3">
        <f>Tabela3[[#This Row],[LargestPropertyUseTypeGFA]]+Tabela3[[#This Row],[SecondLargestPropertyUseTypeGFA]]+Tabela3[[#This Row],[ThirdLargestPropertyUseTypeGFA]]</f>
        <v>53689</v>
      </c>
      <c r="Z453" s="3">
        <f>Tabela3[[#This Row],[GFA total]]-Tabela3[[#This Row],[Kolumna3]]</f>
        <v>-2988</v>
      </c>
      <c r="AB453">
        <v>77</v>
      </c>
      <c r="AC453">
        <v>36</v>
      </c>
      <c r="AD453">
        <v>37.6</v>
      </c>
      <c r="AE453">
        <v>113</v>
      </c>
      <c r="AF453">
        <v>118</v>
      </c>
      <c r="AG453" s="3">
        <v>1921222</v>
      </c>
      <c r="AH453" s="3">
        <v>6555481.5090351999</v>
      </c>
      <c r="AI453" s="3">
        <v>2006841</v>
      </c>
      <c r="AJ453" s="3">
        <v>6847625.6606855998</v>
      </c>
      <c r="AK453" s="3">
        <v>0</v>
      </c>
      <c r="AL453" s="3">
        <v>0</v>
      </c>
      <c r="AM453" s="3">
        <v>563078</v>
      </c>
      <c r="AN453" s="3">
        <v>1921302</v>
      </c>
      <c r="AO453" s="3">
        <v>0</v>
      </c>
      <c r="AP453" s="3">
        <v>0</v>
      </c>
      <c r="AQ453" s="3">
        <v>0</v>
      </c>
      <c r="AR453" s="3">
        <v>0</v>
      </c>
      <c r="AS453" s="3">
        <f>Tabela3[[#This Row],[NaturalGas(kBtu)]]+Tabela3[[#This Row],[Electricity(kBtu)]]+Tabela3[[#This Row],[SteamUse(kBtu)]]</f>
        <v>1921302</v>
      </c>
      <c r="AT453" s="3">
        <f>Tabela3[[#This Row],[SiteEnergyUse(kBtu)]]-Tabela3[[#This Row],[Kolumna1]]</f>
        <v>-80</v>
      </c>
      <c r="AU453">
        <v>13.39</v>
      </c>
      <c r="AV453">
        <v>0.1</v>
      </c>
      <c r="AW453" t="s">
        <v>70</v>
      </c>
      <c r="AY453" t="s">
        <v>56</v>
      </c>
    </row>
    <row r="454" spans="1:52" hidden="1" x14ac:dyDescent="0.25">
      <c r="A454">
        <v>21</v>
      </c>
      <c r="B454">
        <v>2015</v>
      </c>
      <c r="C454" t="s">
        <v>81</v>
      </c>
      <c r="D454" t="s">
        <v>82</v>
      </c>
      <c r="E454" t="s">
        <v>130</v>
      </c>
      <c r="F454" t="s">
        <v>131</v>
      </c>
      <c r="G454" t="s">
        <v>99</v>
      </c>
      <c r="H454">
        <v>7</v>
      </c>
      <c r="I454" t="s">
        <v>52</v>
      </c>
      <c r="J454" t="s">
        <v>132</v>
      </c>
      <c r="K454" t="s">
        <v>133</v>
      </c>
      <c r="L454">
        <v>2004</v>
      </c>
      <c r="M454">
        <v>1</v>
      </c>
      <c r="N454">
        <v>11</v>
      </c>
      <c r="O454" s="3">
        <v>57000</v>
      </c>
      <c r="P454" s="3">
        <v>355000</v>
      </c>
      <c r="Q454" s="3" t="s">
        <v>134</v>
      </c>
      <c r="R454" s="3" t="s">
        <v>135</v>
      </c>
      <c r="S454" s="3">
        <v>364913</v>
      </c>
      <c r="T454" s="3" t="s">
        <v>62</v>
      </c>
      <c r="U454" s="3">
        <v>49000</v>
      </c>
      <c r="V454" s="3" t="s">
        <v>136</v>
      </c>
      <c r="W454" s="3">
        <v>1074</v>
      </c>
      <c r="X454" s="3">
        <f>Tabela3[[#This Row],[PropertyGFABuilding(s)]]+Tabela3[[#This Row],[PropertyGFAParking]]</f>
        <v>412000</v>
      </c>
      <c r="Y454" s="3">
        <f>Tabela3[[#This Row],[LargestPropertyUseTypeGFA]]+Tabela3[[#This Row],[SecondLargestPropertyUseTypeGFA]]+Tabela3[[#This Row],[ThirdLargestPropertyUseTypeGFA]]</f>
        <v>414987</v>
      </c>
      <c r="Z454" s="3">
        <f>Tabela3[[#This Row],[GFA total]]-Tabela3[[#This Row],[Kolumna3]]</f>
        <v>-2987</v>
      </c>
      <c r="AC454">
        <v>46</v>
      </c>
      <c r="AD454">
        <v>45.3</v>
      </c>
      <c r="AE454">
        <v>140.80000000000001</v>
      </c>
      <c r="AF454">
        <v>137.6</v>
      </c>
      <c r="AG454" s="3">
        <v>16849234</v>
      </c>
      <c r="AH454" s="3">
        <v>57491972.259534404</v>
      </c>
      <c r="AI454" s="3">
        <v>16594622</v>
      </c>
      <c r="AJ454" s="3">
        <v>56623200.062475197</v>
      </c>
      <c r="AK454" s="3">
        <v>703184</v>
      </c>
      <c r="AL454" s="3">
        <v>2399363.3788544</v>
      </c>
      <c r="AM454" s="3">
        <v>4732136</v>
      </c>
      <c r="AN454" s="3">
        <v>16146718</v>
      </c>
      <c r="AO454" s="3">
        <v>0</v>
      </c>
      <c r="AP454" s="3">
        <v>0</v>
      </c>
      <c r="AQ454" s="3">
        <v>0</v>
      </c>
      <c r="AR454" s="3">
        <v>0</v>
      </c>
      <c r="AS454" s="3">
        <f>Tabela3[[#This Row],[NaturalGas(kBtu)]]+Tabela3[[#This Row],[Electricity(kBtu)]]+Tabela3[[#This Row],[SteamUse(kBtu)]]</f>
        <v>16849902</v>
      </c>
      <c r="AT454" s="3">
        <f>Tabela3[[#This Row],[SiteEnergyUse(kBtu)]]-Tabela3[[#This Row],[Kolumna1]]</f>
        <v>-668</v>
      </c>
      <c r="AU454">
        <v>166.84</v>
      </c>
      <c r="AV454">
        <v>0.24</v>
      </c>
      <c r="AW454" t="s">
        <v>55</v>
      </c>
      <c r="AY454" t="s">
        <v>56</v>
      </c>
    </row>
    <row r="455" spans="1:52" hidden="1" x14ac:dyDescent="0.25">
      <c r="A455">
        <v>26348</v>
      </c>
      <c r="B455">
        <v>2015</v>
      </c>
      <c r="C455" t="s">
        <v>47</v>
      </c>
      <c r="D455" t="s">
        <v>225</v>
      </c>
      <c r="E455" t="s">
        <v>11028</v>
      </c>
      <c r="F455" t="s">
        <v>11029</v>
      </c>
      <c r="G455" t="s">
        <v>228</v>
      </c>
      <c r="H455">
        <v>4</v>
      </c>
      <c r="I455" t="s">
        <v>229</v>
      </c>
      <c r="J455" t="s">
        <v>11030</v>
      </c>
      <c r="K455" t="s">
        <v>2574</v>
      </c>
      <c r="L455">
        <v>1981</v>
      </c>
      <c r="M455">
        <v>1</v>
      </c>
      <c r="N455">
        <v>3</v>
      </c>
      <c r="O455" s="3">
        <v>6034</v>
      </c>
      <c r="P455" s="3">
        <v>20660</v>
      </c>
      <c r="Q455" s="3" t="s">
        <v>481</v>
      </c>
      <c r="R455" s="3" t="s">
        <v>143</v>
      </c>
      <c r="S455" s="3">
        <v>24914</v>
      </c>
      <c r="T455" s="3" t="s">
        <v>62</v>
      </c>
      <c r="U455" s="3">
        <v>4720</v>
      </c>
      <c r="X455" s="3">
        <f>Tabela3[[#This Row],[PropertyGFABuilding(s)]]+Tabela3[[#This Row],[PropertyGFAParking]]</f>
        <v>26694</v>
      </c>
      <c r="Y455" s="3">
        <f>Tabela3[[#This Row],[LargestPropertyUseTypeGFA]]+Tabela3[[#This Row],[SecondLargestPropertyUseTypeGFA]]+Tabela3[[#This Row],[ThirdLargestPropertyUseTypeGFA]]</f>
        <v>29634</v>
      </c>
      <c r="Z455" s="3">
        <f>Tabela3[[#This Row],[GFA total]]-Tabela3[[#This Row],[Kolumna3]]</f>
        <v>-2940</v>
      </c>
      <c r="AB455">
        <v>95</v>
      </c>
      <c r="AC455">
        <v>26.3</v>
      </c>
      <c r="AD455">
        <v>27.7</v>
      </c>
      <c r="AE455">
        <v>82.5</v>
      </c>
      <c r="AF455">
        <v>86.9</v>
      </c>
      <c r="AG455" s="3">
        <v>654664</v>
      </c>
      <c r="AH455" s="3">
        <v>2233806.2684224001</v>
      </c>
      <c r="AI455" s="3">
        <v>689369</v>
      </c>
      <c r="AJ455" s="3">
        <v>2352224.6426503998</v>
      </c>
      <c r="AK455" s="3">
        <v>0</v>
      </c>
      <c r="AL455" s="3">
        <v>0</v>
      </c>
      <c r="AM455" s="3">
        <v>191871</v>
      </c>
      <c r="AN455" s="3">
        <v>654691</v>
      </c>
      <c r="AO455" s="3">
        <v>0</v>
      </c>
      <c r="AP455" s="3">
        <v>0</v>
      </c>
      <c r="AQ455" s="3">
        <v>0</v>
      </c>
      <c r="AR455" s="3">
        <v>0</v>
      </c>
      <c r="AS455" s="3">
        <f>Tabela3[[#This Row],[NaturalGas(kBtu)]]+Tabela3[[#This Row],[Electricity(kBtu)]]+Tabela3[[#This Row],[SteamUse(kBtu)]]</f>
        <v>654691</v>
      </c>
      <c r="AT455" s="3">
        <f>Tabela3[[#This Row],[SiteEnergyUse(kBtu)]]-Tabela3[[#This Row],[Kolumna1]]</f>
        <v>-27</v>
      </c>
      <c r="AU455">
        <v>4.5599999999999996</v>
      </c>
      <c r="AV455">
        <v>7.0000000000000007E-2</v>
      </c>
      <c r="AW455" t="s">
        <v>55</v>
      </c>
      <c r="AY455" t="s">
        <v>56</v>
      </c>
    </row>
    <row r="456" spans="1:52" hidden="1" x14ac:dyDescent="0.25">
      <c r="A456">
        <v>23051</v>
      </c>
      <c r="B456">
        <v>2015</v>
      </c>
      <c r="C456" t="s">
        <v>47</v>
      </c>
      <c r="D456" t="s">
        <v>225</v>
      </c>
      <c r="E456" t="s">
        <v>7131</v>
      </c>
      <c r="F456" t="s">
        <v>7132</v>
      </c>
      <c r="G456" t="s">
        <v>465</v>
      </c>
      <c r="H456">
        <v>1</v>
      </c>
      <c r="I456" t="s">
        <v>466</v>
      </c>
      <c r="J456" t="s">
        <v>7133</v>
      </c>
      <c r="K456" t="s">
        <v>7134</v>
      </c>
      <c r="L456">
        <v>1988</v>
      </c>
      <c r="M456">
        <v>1</v>
      </c>
      <c r="N456">
        <v>2</v>
      </c>
      <c r="O456" s="3">
        <v>0</v>
      </c>
      <c r="P456" s="3">
        <v>30659</v>
      </c>
      <c r="Q456" s="3" t="s">
        <v>266</v>
      </c>
      <c r="R456" s="3" t="s">
        <v>143</v>
      </c>
      <c r="S456" s="3">
        <v>17422</v>
      </c>
      <c r="T456" s="3" t="s">
        <v>267</v>
      </c>
      <c r="U456" s="3">
        <v>16117</v>
      </c>
      <c r="X456" s="3">
        <f>Tabela3[[#This Row],[PropertyGFABuilding(s)]]+Tabela3[[#This Row],[PropertyGFAParking]]</f>
        <v>30659</v>
      </c>
      <c r="Y456" s="3">
        <f>Tabela3[[#This Row],[LargestPropertyUseTypeGFA]]+Tabela3[[#This Row],[SecondLargestPropertyUseTypeGFA]]+Tabela3[[#This Row],[ThirdLargestPropertyUseTypeGFA]]</f>
        <v>33539</v>
      </c>
      <c r="Z456" s="3">
        <f>Tabela3[[#This Row],[GFA total]]-Tabela3[[#This Row],[Kolumna3]]</f>
        <v>-2880</v>
      </c>
      <c r="AB456">
        <v>9</v>
      </c>
      <c r="AC456">
        <v>106.7</v>
      </c>
      <c r="AD456">
        <v>119.6</v>
      </c>
      <c r="AE456">
        <v>265.60000000000002</v>
      </c>
      <c r="AF456">
        <v>279.10000000000002</v>
      </c>
      <c r="AG456" s="3">
        <v>3580035</v>
      </c>
      <c r="AH456" s="3">
        <v>12215586.352956001</v>
      </c>
      <c r="AI456" s="3">
        <v>4010498</v>
      </c>
      <c r="AJ456" s="3">
        <v>13684387.062516799</v>
      </c>
      <c r="AK456" s="3">
        <v>0</v>
      </c>
      <c r="AL456" s="3">
        <v>0</v>
      </c>
      <c r="AM456" s="3">
        <v>721969</v>
      </c>
      <c r="AN456" s="3">
        <v>2463460</v>
      </c>
      <c r="AO456" s="3">
        <v>11167</v>
      </c>
      <c r="AP456" s="3">
        <v>1116677</v>
      </c>
      <c r="AQ456" s="3">
        <v>3810260.0454632002</v>
      </c>
      <c r="AR456" s="3">
        <v>0</v>
      </c>
      <c r="AS456" s="3">
        <f>Tabela3[[#This Row],[NaturalGas(kBtu)]]+Tabela3[[#This Row],[Electricity(kBtu)]]+Tabela3[[#This Row],[SteamUse(kBtu)]]</f>
        <v>3580137</v>
      </c>
      <c r="AT456" s="3">
        <f>Tabela3[[#This Row],[SiteEnergyUse(kBtu)]]-Tabela3[[#This Row],[Kolumna1]]</f>
        <v>-102</v>
      </c>
      <c r="AU456">
        <v>76.48</v>
      </c>
      <c r="AV456">
        <v>2.15</v>
      </c>
      <c r="AW456" t="s">
        <v>55</v>
      </c>
      <c r="AY456" t="s">
        <v>56</v>
      </c>
    </row>
    <row r="457" spans="1:52" hidden="1" x14ac:dyDescent="0.25">
      <c r="A457">
        <v>700</v>
      </c>
      <c r="B457">
        <v>2015</v>
      </c>
      <c r="C457" t="s">
        <v>47</v>
      </c>
      <c r="D457" t="s">
        <v>198</v>
      </c>
      <c r="E457" t="s">
        <v>2373</v>
      </c>
      <c r="F457" t="s">
        <v>2374</v>
      </c>
      <c r="G457" t="s">
        <v>352</v>
      </c>
      <c r="H457">
        <v>7</v>
      </c>
      <c r="I457" t="s">
        <v>222</v>
      </c>
      <c r="J457" t="s">
        <v>2375</v>
      </c>
      <c r="K457" t="s">
        <v>2376</v>
      </c>
      <c r="L457">
        <v>2008</v>
      </c>
      <c r="M457">
        <v>1</v>
      </c>
      <c r="N457">
        <v>1</v>
      </c>
      <c r="O457" s="3">
        <v>0</v>
      </c>
      <c r="P457" s="3">
        <v>57176</v>
      </c>
      <c r="Q457" s="3" t="s">
        <v>198</v>
      </c>
      <c r="R457" s="3" t="s">
        <v>198</v>
      </c>
      <c r="S457" s="3">
        <v>60000</v>
      </c>
      <c r="X457" s="3">
        <f>Tabela3[[#This Row],[PropertyGFABuilding(s)]]+Tabela3[[#This Row],[PropertyGFAParking]]</f>
        <v>57176</v>
      </c>
      <c r="Y457" s="3">
        <f>Tabela3[[#This Row],[LargestPropertyUseTypeGFA]]+Tabela3[[#This Row],[SecondLargestPropertyUseTypeGFA]]+Tabela3[[#This Row],[ThirdLargestPropertyUseTypeGFA]]</f>
        <v>60000</v>
      </c>
      <c r="Z457" s="3">
        <f>Tabela3[[#This Row],[GFA total]]-Tabela3[[#This Row],[Kolumna3]]</f>
        <v>-2824</v>
      </c>
      <c r="AB457">
        <v>32</v>
      </c>
      <c r="AC457">
        <v>200.6</v>
      </c>
      <c r="AD457">
        <v>205.1</v>
      </c>
      <c r="AE457">
        <v>456.6</v>
      </c>
      <c r="AF457">
        <v>452.8</v>
      </c>
      <c r="AG457" s="3">
        <v>12037792</v>
      </c>
      <c r="AH457" s="3">
        <v>41074650.855347201</v>
      </c>
      <c r="AI457" s="3">
        <v>12306833</v>
      </c>
      <c r="AJ457" s="3">
        <v>41992656.843552798</v>
      </c>
      <c r="AK457" s="3">
        <v>0</v>
      </c>
      <c r="AL457" s="3">
        <v>0</v>
      </c>
      <c r="AM457" s="3">
        <v>2069559</v>
      </c>
      <c r="AN457" s="3">
        <v>7061628</v>
      </c>
      <c r="AO457" s="3">
        <v>49765</v>
      </c>
      <c r="AP457" s="3">
        <v>4976456</v>
      </c>
      <c r="AQ457" s="3">
        <v>16980372.5381696</v>
      </c>
      <c r="AR457" s="3">
        <v>0</v>
      </c>
      <c r="AS457" s="3">
        <f>Tabela3[[#This Row],[NaturalGas(kBtu)]]+Tabela3[[#This Row],[Electricity(kBtu)]]+Tabela3[[#This Row],[SteamUse(kBtu)]]</f>
        <v>12038084</v>
      </c>
      <c r="AT457" s="3">
        <f>Tabela3[[#This Row],[SiteEnergyUse(kBtu)]]-Tabela3[[#This Row],[Kolumna1]]</f>
        <v>-292</v>
      </c>
      <c r="AU457">
        <v>313.52999999999997</v>
      </c>
      <c r="AV457">
        <v>4.95</v>
      </c>
      <c r="AW457" t="s">
        <v>70</v>
      </c>
      <c r="AY457" t="s">
        <v>56</v>
      </c>
      <c r="AZ457" t="s">
        <v>75</v>
      </c>
    </row>
    <row r="458" spans="1:52" hidden="1" x14ac:dyDescent="0.25">
      <c r="A458">
        <v>27684</v>
      </c>
      <c r="B458">
        <v>2015</v>
      </c>
      <c r="C458" t="s">
        <v>311</v>
      </c>
      <c r="D458" t="s">
        <v>312</v>
      </c>
      <c r="E458" t="s">
        <v>9228</v>
      </c>
      <c r="F458" t="s">
        <v>12393</v>
      </c>
      <c r="G458" t="s">
        <v>251</v>
      </c>
      <c r="H458">
        <v>7</v>
      </c>
      <c r="I458" t="s">
        <v>222</v>
      </c>
      <c r="J458" t="s">
        <v>12394</v>
      </c>
      <c r="K458" t="s">
        <v>12395</v>
      </c>
      <c r="L458">
        <v>1969</v>
      </c>
      <c r="M458">
        <v>1</v>
      </c>
      <c r="N458">
        <v>4</v>
      </c>
      <c r="O458" s="3">
        <v>0</v>
      </c>
      <c r="P458" s="3">
        <v>56104</v>
      </c>
      <c r="Q458" s="3" t="s">
        <v>3263</v>
      </c>
      <c r="R458" s="3" t="s">
        <v>108</v>
      </c>
      <c r="S458" s="3">
        <v>56104</v>
      </c>
      <c r="T458" s="3" t="s">
        <v>62</v>
      </c>
      <c r="U458" s="3">
        <v>2816</v>
      </c>
      <c r="V458" s="3" t="s">
        <v>69</v>
      </c>
      <c r="W458" s="3">
        <v>0</v>
      </c>
      <c r="X458" s="3">
        <f>Tabela3[[#This Row],[PropertyGFABuilding(s)]]+Tabela3[[#This Row],[PropertyGFAParking]]</f>
        <v>56104</v>
      </c>
      <c r="Y458" s="3">
        <f>Tabela3[[#This Row],[LargestPropertyUseTypeGFA]]+Tabela3[[#This Row],[SecondLargestPropertyUseTypeGFA]]+Tabela3[[#This Row],[ThirdLargestPropertyUseTypeGFA]]</f>
        <v>58920</v>
      </c>
      <c r="Z458" s="3">
        <f>Tabela3[[#This Row],[GFA total]]-Tabela3[[#This Row],[Kolumna3]]</f>
        <v>-2816</v>
      </c>
      <c r="AB458">
        <v>41</v>
      </c>
      <c r="AC458">
        <v>29.6</v>
      </c>
      <c r="AD458">
        <v>31.7</v>
      </c>
      <c r="AE458">
        <v>93</v>
      </c>
      <c r="AF458">
        <v>99.4</v>
      </c>
      <c r="AG458" s="3">
        <v>1661448</v>
      </c>
      <c r="AH458" s="3">
        <v>5669095.8370367996</v>
      </c>
      <c r="AI458" s="3">
        <v>1776867</v>
      </c>
      <c r="AJ458" s="3">
        <v>6062921.8083672002</v>
      </c>
      <c r="AK458" s="3">
        <v>0</v>
      </c>
      <c r="AL458" s="3">
        <v>0</v>
      </c>
      <c r="AM458" s="3">
        <v>486943</v>
      </c>
      <c r="AN458" s="3">
        <v>1661517</v>
      </c>
      <c r="AO458" s="3">
        <v>0</v>
      </c>
      <c r="AP458" s="3">
        <v>0</v>
      </c>
      <c r="AQ458" s="3">
        <v>0</v>
      </c>
      <c r="AR458" s="3">
        <v>0</v>
      </c>
      <c r="AS458" s="3">
        <f>Tabela3[[#This Row],[NaturalGas(kBtu)]]+Tabela3[[#This Row],[Electricity(kBtu)]]+Tabela3[[#This Row],[SteamUse(kBtu)]]</f>
        <v>1661517</v>
      </c>
      <c r="AT458" s="3">
        <f>Tabela3[[#This Row],[SiteEnergyUse(kBtu)]]-Tabela3[[#This Row],[Kolumna1]]</f>
        <v>-69</v>
      </c>
      <c r="AU458">
        <v>11.58</v>
      </c>
      <c r="AV458">
        <v>0.08</v>
      </c>
      <c r="AW458" t="s">
        <v>55</v>
      </c>
      <c r="AY458" t="s">
        <v>56</v>
      </c>
    </row>
    <row r="459" spans="1:52" hidden="1" x14ac:dyDescent="0.25">
      <c r="A459">
        <v>22961</v>
      </c>
      <c r="B459">
        <v>2015</v>
      </c>
      <c r="C459" t="s">
        <v>102</v>
      </c>
      <c r="D459" t="s">
        <v>368</v>
      </c>
      <c r="E459" t="s">
        <v>7046</v>
      </c>
      <c r="F459" t="s">
        <v>7047</v>
      </c>
      <c r="G459" t="s">
        <v>215</v>
      </c>
      <c r="H459">
        <v>5</v>
      </c>
      <c r="I459" t="s">
        <v>216</v>
      </c>
      <c r="J459" t="s">
        <v>7048</v>
      </c>
      <c r="K459" t="s">
        <v>7049</v>
      </c>
      <c r="L459">
        <v>1992</v>
      </c>
      <c r="M459">
        <v>1</v>
      </c>
      <c r="N459">
        <v>5</v>
      </c>
      <c r="O459" s="3">
        <v>0</v>
      </c>
      <c r="P459" s="3">
        <v>21620</v>
      </c>
      <c r="Q459" s="3" t="s">
        <v>7050</v>
      </c>
      <c r="R459" s="3" t="s">
        <v>368</v>
      </c>
      <c r="S459" s="3">
        <v>22000</v>
      </c>
      <c r="T459" s="3" t="s">
        <v>143</v>
      </c>
      <c r="U459" s="3">
        <v>2400</v>
      </c>
      <c r="X459" s="3">
        <f>Tabela3[[#This Row],[PropertyGFABuilding(s)]]+Tabela3[[#This Row],[PropertyGFAParking]]</f>
        <v>21620</v>
      </c>
      <c r="Y459" s="3">
        <f>Tabela3[[#This Row],[LargestPropertyUseTypeGFA]]+Tabela3[[#This Row],[SecondLargestPropertyUseTypeGFA]]+Tabela3[[#This Row],[ThirdLargestPropertyUseTypeGFA]]</f>
        <v>24400</v>
      </c>
      <c r="Z459" s="3">
        <f>Tabela3[[#This Row],[GFA total]]-Tabela3[[#This Row],[Kolumna3]]</f>
        <v>-2780</v>
      </c>
      <c r="AC459">
        <v>85.8</v>
      </c>
      <c r="AD459">
        <v>93.7</v>
      </c>
      <c r="AE459">
        <v>165.6</v>
      </c>
      <c r="AF459">
        <v>173.3</v>
      </c>
      <c r="AG459" s="3">
        <v>2094410</v>
      </c>
      <c r="AH459" s="3">
        <v>7146423.4884559996</v>
      </c>
      <c r="AI459" s="3">
        <v>2285607</v>
      </c>
      <c r="AJ459" s="3">
        <v>7798814.7259512004</v>
      </c>
      <c r="AK459" s="3">
        <v>0</v>
      </c>
      <c r="AL459" s="3">
        <v>0</v>
      </c>
      <c r="AM459" s="3">
        <v>258299</v>
      </c>
      <c r="AN459" s="3">
        <v>881352</v>
      </c>
      <c r="AO459" s="3">
        <v>12131</v>
      </c>
      <c r="AP459" s="3">
        <v>1213094</v>
      </c>
      <c r="AQ459" s="3">
        <v>4139248.5021103998</v>
      </c>
      <c r="AR459" s="3">
        <v>0</v>
      </c>
      <c r="AS459" s="3">
        <f>Tabela3[[#This Row],[NaturalGas(kBtu)]]+Tabela3[[#This Row],[Electricity(kBtu)]]+Tabela3[[#This Row],[SteamUse(kBtu)]]</f>
        <v>2094446</v>
      </c>
      <c r="AT459" s="3">
        <f>Tabela3[[#This Row],[SiteEnergyUse(kBtu)]]-Tabela3[[#This Row],[Kolumna1]]</f>
        <v>-36</v>
      </c>
      <c r="AU459">
        <v>70.569999999999993</v>
      </c>
      <c r="AV459">
        <v>3.09</v>
      </c>
      <c r="AW459" t="s">
        <v>55</v>
      </c>
      <c r="AY459" t="s">
        <v>56</v>
      </c>
    </row>
    <row r="460" spans="1:52" hidden="1" x14ac:dyDescent="0.25">
      <c r="A460">
        <v>23557</v>
      </c>
      <c r="B460">
        <v>2015</v>
      </c>
      <c r="C460" t="s">
        <v>311</v>
      </c>
      <c r="D460" t="s">
        <v>312</v>
      </c>
      <c r="E460" t="s">
        <v>7802</v>
      </c>
      <c r="F460" t="s">
        <v>7803</v>
      </c>
      <c r="G460" t="s">
        <v>221</v>
      </c>
      <c r="H460">
        <v>7</v>
      </c>
      <c r="I460" t="s">
        <v>222</v>
      </c>
      <c r="J460" t="s">
        <v>7804</v>
      </c>
      <c r="K460" t="s">
        <v>7805</v>
      </c>
      <c r="L460">
        <v>1981</v>
      </c>
      <c r="M460">
        <v>1</v>
      </c>
      <c r="N460">
        <v>4</v>
      </c>
      <c r="O460" s="3">
        <v>0</v>
      </c>
      <c r="P460" s="3">
        <v>24570</v>
      </c>
      <c r="Q460" s="3" t="s">
        <v>2959</v>
      </c>
      <c r="R460" s="3" t="s">
        <v>108</v>
      </c>
      <c r="S460" s="3">
        <v>24570</v>
      </c>
      <c r="T460" s="3" t="s">
        <v>62</v>
      </c>
      <c r="U460" s="3">
        <v>2780</v>
      </c>
      <c r="X460" s="3">
        <f>Tabela3[[#This Row],[PropertyGFABuilding(s)]]+Tabela3[[#This Row],[PropertyGFAParking]]</f>
        <v>24570</v>
      </c>
      <c r="Y460" s="3">
        <f>Tabela3[[#This Row],[LargestPropertyUseTypeGFA]]+Tabela3[[#This Row],[SecondLargestPropertyUseTypeGFA]]+Tabela3[[#This Row],[ThirdLargestPropertyUseTypeGFA]]</f>
        <v>27350</v>
      </c>
      <c r="Z460" s="3">
        <f>Tabela3[[#This Row],[GFA total]]-Tabela3[[#This Row],[Kolumna3]]</f>
        <v>-2780</v>
      </c>
      <c r="AB460">
        <v>55</v>
      </c>
      <c r="AC460">
        <v>29.4</v>
      </c>
      <c r="AD460">
        <v>32.4</v>
      </c>
      <c r="AE460">
        <v>92.2</v>
      </c>
      <c r="AF460">
        <v>101.9</v>
      </c>
      <c r="AG460" s="3">
        <v>721723</v>
      </c>
      <c r="AH460" s="3">
        <v>2462621.0719768</v>
      </c>
      <c r="AI460" s="3">
        <v>797155</v>
      </c>
      <c r="AJ460" s="3">
        <v>2720005.7371479999</v>
      </c>
      <c r="AK460" s="3">
        <v>0</v>
      </c>
      <c r="AL460" s="3">
        <v>0</v>
      </c>
      <c r="AM460" s="3">
        <v>211525</v>
      </c>
      <c r="AN460" s="3">
        <v>721753</v>
      </c>
      <c r="AO460" s="3">
        <v>0</v>
      </c>
      <c r="AP460" s="3">
        <v>0</v>
      </c>
      <c r="AQ460" s="3">
        <v>0</v>
      </c>
      <c r="AR460" s="3">
        <v>0</v>
      </c>
      <c r="AS460" s="3">
        <f>Tabela3[[#This Row],[NaturalGas(kBtu)]]+Tabela3[[#This Row],[Electricity(kBtu)]]+Tabela3[[#This Row],[SteamUse(kBtu)]]</f>
        <v>721753</v>
      </c>
      <c r="AT460" s="3">
        <f>Tabela3[[#This Row],[SiteEnergyUse(kBtu)]]-Tabela3[[#This Row],[Kolumna1]]</f>
        <v>-30</v>
      </c>
      <c r="AU460">
        <v>5.03</v>
      </c>
      <c r="AV460">
        <v>0.08</v>
      </c>
      <c r="AW460" t="s">
        <v>55</v>
      </c>
      <c r="AY460" t="s">
        <v>56</v>
      </c>
    </row>
    <row r="461" spans="1:52" hidden="1" x14ac:dyDescent="0.25">
      <c r="A461">
        <v>21326</v>
      </c>
      <c r="B461">
        <v>2015</v>
      </c>
      <c r="C461" t="s">
        <v>311</v>
      </c>
      <c r="D461" t="s">
        <v>312</v>
      </c>
      <c r="E461" t="s">
        <v>5360</v>
      </c>
      <c r="F461" t="s">
        <v>5361</v>
      </c>
      <c r="G461" t="s">
        <v>51</v>
      </c>
      <c r="H461">
        <v>7</v>
      </c>
      <c r="I461" t="s">
        <v>52</v>
      </c>
      <c r="J461" t="s">
        <v>5362</v>
      </c>
      <c r="K461" t="s">
        <v>5363</v>
      </c>
      <c r="L461">
        <v>1907</v>
      </c>
      <c r="M461">
        <v>1</v>
      </c>
      <c r="N461">
        <v>3</v>
      </c>
      <c r="O461" s="3">
        <v>0</v>
      </c>
      <c r="P461" s="3">
        <v>27250</v>
      </c>
      <c r="Q461" s="3" t="s">
        <v>108</v>
      </c>
      <c r="R461" s="3" t="s">
        <v>108</v>
      </c>
      <c r="S461" s="3">
        <v>30000</v>
      </c>
      <c r="X461" s="3">
        <f>Tabela3[[#This Row],[PropertyGFABuilding(s)]]+Tabela3[[#This Row],[PropertyGFAParking]]</f>
        <v>27250</v>
      </c>
      <c r="Y461" s="3">
        <f>Tabela3[[#This Row],[LargestPropertyUseTypeGFA]]+Tabela3[[#This Row],[SecondLargestPropertyUseTypeGFA]]+Tabela3[[#This Row],[ThirdLargestPropertyUseTypeGFA]]</f>
        <v>30000</v>
      </c>
      <c r="Z461" s="3">
        <f>Tabela3[[#This Row],[GFA total]]-Tabela3[[#This Row],[Kolumna3]]</f>
        <v>-2750</v>
      </c>
      <c r="AB461">
        <v>64</v>
      </c>
      <c r="AC461">
        <v>44.6</v>
      </c>
      <c r="AD461">
        <v>54.1</v>
      </c>
      <c r="AE461">
        <v>85.1</v>
      </c>
      <c r="AF461">
        <v>99.4</v>
      </c>
      <c r="AG461" s="3">
        <v>1339385</v>
      </c>
      <c r="AH461" s="3">
        <v>4570171.2769160001</v>
      </c>
      <c r="AI461" s="3">
        <v>1623743</v>
      </c>
      <c r="AJ461" s="3">
        <v>5540441.0380087998</v>
      </c>
      <c r="AK461" s="3">
        <v>0</v>
      </c>
      <c r="AL461" s="3">
        <v>0</v>
      </c>
      <c r="AM461" s="3">
        <v>160942</v>
      </c>
      <c r="AN461" s="3">
        <v>549157</v>
      </c>
      <c r="AO461" s="3">
        <v>7903</v>
      </c>
      <c r="AP461" s="3">
        <v>790250</v>
      </c>
      <c r="AQ461" s="3">
        <v>2696444.8994</v>
      </c>
      <c r="AR461" s="3">
        <v>0</v>
      </c>
      <c r="AS461" s="3">
        <f>Tabela3[[#This Row],[NaturalGas(kBtu)]]+Tabela3[[#This Row],[Electricity(kBtu)]]+Tabela3[[#This Row],[SteamUse(kBtu)]]</f>
        <v>1339407</v>
      </c>
      <c r="AT461" s="3">
        <f>Tabela3[[#This Row],[SiteEnergyUse(kBtu)]]-Tabela3[[#This Row],[Kolumna1]]</f>
        <v>-22</v>
      </c>
      <c r="AU461">
        <v>45.8</v>
      </c>
      <c r="AV461">
        <v>1.59</v>
      </c>
      <c r="AW461" t="s">
        <v>55</v>
      </c>
      <c r="AY461" t="s">
        <v>56</v>
      </c>
    </row>
    <row r="462" spans="1:52" hidden="1" x14ac:dyDescent="0.25">
      <c r="A462">
        <v>395</v>
      </c>
      <c r="B462">
        <v>2015</v>
      </c>
      <c r="C462" t="s">
        <v>47</v>
      </c>
      <c r="D462" t="s">
        <v>267</v>
      </c>
      <c r="E462" t="s">
        <v>1306</v>
      </c>
      <c r="F462" t="s">
        <v>1307</v>
      </c>
      <c r="G462" t="s">
        <v>262</v>
      </c>
      <c r="H462">
        <v>6</v>
      </c>
      <c r="I462" t="s">
        <v>263</v>
      </c>
      <c r="J462" t="s">
        <v>1308</v>
      </c>
      <c r="K462" t="s">
        <v>1309</v>
      </c>
      <c r="L462">
        <v>1973</v>
      </c>
      <c r="M462">
        <v>1</v>
      </c>
      <c r="N462">
        <v>1</v>
      </c>
      <c r="O462" s="3">
        <v>0</v>
      </c>
      <c r="P462" s="3">
        <v>52500</v>
      </c>
      <c r="Q462" s="3" t="s">
        <v>266</v>
      </c>
      <c r="R462" s="3" t="s">
        <v>267</v>
      </c>
      <c r="S462" s="3">
        <v>49395</v>
      </c>
      <c r="T462" s="3" t="s">
        <v>143</v>
      </c>
      <c r="U462" s="3">
        <v>5853</v>
      </c>
      <c r="X462" s="3">
        <f>Tabela3[[#This Row],[PropertyGFABuilding(s)]]+Tabela3[[#This Row],[PropertyGFAParking]]</f>
        <v>52500</v>
      </c>
      <c r="Y462" s="3">
        <f>Tabela3[[#This Row],[LargestPropertyUseTypeGFA]]+Tabela3[[#This Row],[SecondLargestPropertyUseTypeGFA]]+Tabela3[[#This Row],[ThirdLargestPropertyUseTypeGFA]]</f>
        <v>55248</v>
      </c>
      <c r="Z462" s="3">
        <f>Tabela3[[#This Row],[GFA total]]-Tabela3[[#This Row],[Kolumna3]]</f>
        <v>-2748</v>
      </c>
      <c r="AB462">
        <v>4</v>
      </c>
      <c r="AC462">
        <v>61.8</v>
      </c>
      <c r="AD462">
        <v>61.8</v>
      </c>
      <c r="AE462">
        <v>161.69999999999999</v>
      </c>
      <c r="AF462">
        <v>161.69999999999999</v>
      </c>
      <c r="AG462" s="3">
        <v>3415305</v>
      </c>
      <c r="AH462" s="3">
        <v>11653504.267188</v>
      </c>
      <c r="AI462" s="3">
        <v>3415305</v>
      </c>
      <c r="AJ462" s="3">
        <v>11653504.267188</v>
      </c>
      <c r="AK462" s="3">
        <v>0</v>
      </c>
      <c r="AL462" s="3">
        <v>0</v>
      </c>
      <c r="AM462" s="3">
        <v>749957</v>
      </c>
      <c r="AN462" s="3">
        <v>2558960</v>
      </c>
      <c r="AO462" s="3">
        <v>8565</v>
      </c>
      <c r="AP462" s="3">
        <v>856451</v>
      </c>
      <c r="AQ462" s="3">
        <v>2922332.0854616002</v>
      </c>
      <c r="AR462" s="3">
        <v>0</v>
      </c>
      <c r="AS462" s="3">
        <f>Tabela3[[#This Row],[NaturalGas(kBtu)]]+Tabela3[[#This Row],[Electricity(kBtu)]]+Tabela3[[#This Row],[SteamUse(kBtu)]]</f>
        <v>3415411</v>
      </c>
      <c r="AT462" s="3">
        <f>Tabela3[[#This Row],[SiteEnergyUse(kBtu)]]-Tabela3[[#This Row],[Kolumna1]]</f>
        <v>-106</v>
      </c>
      <c r="AU462">
        <v>63.32</v>
      </c>
      <c r="AV462">
        <v>1</v>
      </c>
      <c r="AW462" t="s">
        <v>55</v>
      </c>
      <c r="AY462" t="s">
        <v>56</v>
      </c>
    </row>
    <row r="463" spans="1:52" hidden="1" x14ac:dyDescent="0.25">
      <c r="A463">
        <v>22958</v>
      </c>
      <c r="B463">
        <v>2015</v>
      </c>
      <c r="C463" t="s">
        <v>311</v>
      </c>
      <c r="D463" t="s">
        <v>312</v>
      </c>
      <c r="E463" t="s">
        <v>7042</v>
      </c>
      <c r="F463" t="s">
        <v>7043</v>
      </c>
      <c r="G463" t="s">
        <v>215</v>
      </c>
      <c r="H463">
        <v>5</v>
      </c>
      <c r="I463" t="s">
        <v>216</v>
      </c>
      <c r="J463" t="s">
        <v>7044</v>
      </c>
      <c r="K463" t="s">
        <v>7045</v>
      </c>
      <c r="L463">
        <v>1963</v>
      </c>
      <c r="M463">
        <v>1</v>
      </c>
      <c r="N463">
        <v>3</v>
      </c>
      <c r="O463" s="3">
        <v>0</v>
      </c>
      <c r="P463" s="3">
        <v>79014</v>
      </c>
      <c r="Q463" s="3" t="s">
        <v>2959</v>
      </c>
      <c r="R463" s="3" t="s">
        <v>108</v>
      </c>
      <c r="S463" s="3">
        <v>81722</v>
      </c>
      <c r="T463" s="3" t="s">
        <v>62</v>
      </c>
      <c r="U463" s="3">
        <v>0</v>
      </c>
      <c r="X463" s="3">
        <f>Tabela3[[#This Row],[PropertyGFABuilding(s)]]+Tabela3[[#This Row],[PropertyGFAParking]]</f>
        <v>79014</v>
      </c>
      <c r="Y463" s="3">
        <f>Tabela3[[#This Row],[LargestPropertyUseTypeGFA]]+Tabela3[[#This Row],[SecondLargestPropertyUseTypeGFA]]+Tabela3[[#This Row],[ThirdLargestPropertyUseTypeGFA]]</f>
        <v>81722</v>
      </c>
      <c r="Z463" s="3">
        <f>Tabela3[[#This Row],[GFA total]]-Tabela3[[#This Row],[Kolumna3]]</f>
        <v>-2708</v>
      </c>
      <c r="AB463">
        <v>87</v>
      </c>
      <c r="AC463">
        <v>24</v>
      </c>
      <c r="AD463">
        <v>25.4</v>
      </c>
      <c r="AE463">
        <v>75.2</v>
      </c>
      <c r="AF463">
        <v>79.7</v>
      </c>
      <c r="AG463" s="3">
        <v>1958352</v>
      </c>
      <c r="AH463" s="3">
        <v>6682174.3266431997</v>
      </c>
      <c r="AI463" s="3">
        <v>2074990</v>
      </c>
      <c r="AJ463" s="3">
        <v>7080159.6985839996</v>
      </c>
      <c r="AK463" s="3">
        <v>0</v>
      </c>
      <c r="AL463" s="3">
        <v>0</v>
      </c>
      <c r="AM463" s="3">
        <v>573960</v>
      </c>
      <c r="AN463" s="3">
        <v>1958433</v>
      </c>
      <c r="AO463" s="3">
        <v>0</v>
      </c>
      <c r="AP463" s="3">
        <v>0</v>
      </c>
      <c r="AQ463" s="3">
        <v>0</v>
      </c>
      <c r="AR463" s="3">
        <v>0</v>
      </c>
      <c r="AS463" s="3">
        <f>Tabela3[[#This Row],[NaturalGas(kBtu)]]+Tabela3[[#This Row],[Electricity(kBtu)]]+Tabela3[[#This Row],[SteamUse(kBtu)]]</f>
        <v>1958433</v>
      </c>
      <c r="AT463" s="3">
        <f>Tabela3[[#This Row],[SiteEnergyUse(kBtu)]]-Tabela3[[#This Row],[Kolumna1]]</f>
        <v>-81</v>
      </c>
      <c r="AU463">
        <v>13.65</v>
      </c>
      <c r="AV463">
        <v>7.0000000000000007E-2</v>
      </c>
      <c r="AW463" t="s">
        <v>55</v>
      </c>
      <c r="AY463" t="s">
        <v>56</v>
      </c>
    </row>
    <row r="464" spans="1:52" hidden="1" x14ac:dyDescent="0.25">
      <c r="A464">
        <v>19849</v>
      </c>
      <c r="B464">
        <v>2015</v>
      </c>
      <c r="C464" t="s">
        <v>311</v>
      </c>
      <c r="D464" t="s">
        <v>312</v>
      </c>
      <c r="E464" t="s">
        <v>3503</v>
      </c>
      <c r="F464" t="s">
        <v>3504</v>
      </c>
      <c r="G464" t="s">
        <v>221</v>
      </c>
      <c r="H464">
        <v>7</v>
      </c>
      <c r="I464" t="s">
        <v>222</v>
      </c>
      <c r="J464" t="s">
        <v>3505</v>
      </c>
      <c r="K464" t="s">
        <v>3506</v>
      </c>
      <c r="L464">
        <v>1981</v>
      </c>
      <c r="M464">
        <v>1</v>
      </c>
      <c r="N464">
        <v>3</v>
      </c>
      <c r="O464" s="3">
        <v>0</v>
      </c>
      <c r="P464" s="3">
        <v>53698</v>
      </c>
      <c r="Q464" s="3" t="s">
        <v>2959</v>
      </c>
      <c r="R464" s="3" t="s">
        <v>108</v>
      </c>
      <c r="S464" s="3">
        <v>53698</v>
      </c>
      <c r="T464" s="3" t="s">
        <v>62</v>
      </c>
      <c r="U464" s="3">
        <v>2700</v>
      </c>
      <c r="X464" s="3">
        <f>Tabela3[[#This Row],[PropertyGFABuilding(s)]]+Tabela3[[#This Row],[PropertyGFAParking]]</f>
        <v>53698</v>
      </c>
      <c r="Y464" s="3">
        <f>Tabela3[[#This Row],[LargestPropertyUseTypeGFA]]+Tabela3[[#This Row],[SecondLargestPropertyUseTypeGFA]]+Tabela3[[#This Row],[ThirdLargestPropertyUseTypeGFA]]</f>
        <v>56398</v>
      </c>
      <c r="Z464" s="3">
        <f>Tabela3[[#This Row],[GFA total]]-Tabela3[[#This Row],[Kolumna3]]</f>
        <v>-2700</v>
      </c>
      <c r="AB464">
        <v>99</v>
      </c>
      <c r="AC464">
        <v>17.899999999999999</v>
      </c>
      <c r="AD464">
        <v>20.7</v>
      </c>
      <c r="AE464">
        <v>56.3</v>
      </c>
      <c r="AF464">
        <v>64.900000000000006</v>
      </c>
      <c r="AG464" s="3">
        <v>962082</v>
      </c>
      <c r="AH464" s="3">
        <v>3282760.0148112001</v>
      </c>
      <c r="AI464" s="3">
        <v>1110711</v>
      </c>
      <c r="AJ464" s="3">
        <v>3789903.2086776001</v>
      </c>
      <c r="AK464" s="3">
        <v>0</v>
      </c>
      <c r="AL464" s="3">
        <v>0</v>
      </c>
      <c r="AM464" s="3">
        <v>281970</v>
      </c>
      <c r="AN464" s="3">
        <v>962122</v>
      </c>
      <c r="AO464" s="3">
        <v>0</v>
      </c>
      <c r="AP464" s="3">
        <v>0</v>
      </c>
      <c r="AQ464" s="3">
        <v>0</v>
      </c>
      <c r="AR464" s="3">
        <v>0</v>
      </c>
      <c r="AS464" s="3">
        <f>Tabela3[[#This Row],[NaturalGas(kBtu)]]+Tabela3[[#This Row],[Electricity(kBtu)]]+Tabela3[[#This Row],[SteamUse(kBtu)]]</f>
        <v>962122</v>
      </c>
      <c r="AT464" s="3">
        <f>Tabela3[[#This Row],[SiteEnergyUse(kBtu)]]-Tabela3[[#This Row],[Kolumna1]]</f>
        <v>-40</v>
      </c>
      <c r="AU464">
        <v>6.71</v>
      </c>
      <c r="AV464">
        <v>0.05</v>
      </c>
      <c r="AW464" t="s">
        <v>55</v>
      </c>
      <c r="AY464" t="s">
        <v>56</v>
      </c>
    </row>
    <row r="465" spans="1:51" hidden="1" x14ac:dyDescent="0.25">
      <c r="A465">
        <v>242</v>
      </c>
      <c r="B465">
        <v>2015</v>
      </c>
      <c r="C465" t="s">
        <v>168</v>
      </c>
      <c r="D465" t="s">
        <v>169</v>
      </c>
      <c r="E465" t="s">
        <v>768</v>
      </c>
      <c r="F465" t="s">
        <v>769</v>
      </c>
      <c r="G465" t="s">
        <v>257</v>
      </c>
      <c r="H465">
        <v>5</v>
      </c>
      <c r="I465" t="s">
        <v>216</v>
      </c>
      <c r="J465" t="s">
        <v>770</v>
      </c>
      <c r="K465" t="s">
        <v>771</v>
      </c>
      <c r="L465">
        <v>1989</v>
      </c>
      <c r="M465">
        <v>1</v>
      </c>
      <c r="N465">
        <v>2</v>
      </c>
      <c r="O465" s="3">
        <v>0</v>
      </c>
      <c r="P465" s="3">
        <v>52792</v>
      </c>
      <c r="Q465" s="3" t="s">
        <v>169</v>
      </c>
      <c r="R465" s="3" t="s">
        <v>169</v>
      </c>
      <c r="S465" s="3">
        <v>55480</v>
      </c>
      <c r="X465" s="3">
        <f>Tabela3[[#This Row],[PropertyGFABuilding(s)]]+Tabela3[[#This Row],[PropertyGFAParking]]</f>
        <v>52792</v>
      </c>
      <c r="Y465" s="3">
        <f>Tabela3[[#This Row],[LargestPropertyUseTypeGFA]]+Tabela3[[#This Row],[SecondLargestPropertyUseTypeGFA]]+Tabela3[[#This Row],[ThirdLargestPropertyUseTypeGFA]]</f>
        <v>55480</v>
      </c>
      <c r="Z465" s="3">
        <f>Tabela3[[#This Row],[GFA total]]-Tabela3[[#This Row],[Kolumna3]]</f>
        <v>-2688</v>
      </c>
      <c r="AB465">
        <v>98</v>
      </c>
      <c r="AC465">
        <v>22.1</v>
      </c>
      <c r="AD465">
        <v>26</v>
      </c>
      <c r="AE465">
        <v>69.5</v>
      </c>
      <c r="AF465">
        <v>81.599999999999994</v>
      </c>
      <c r="AG465" s="3">
        <v>1227290</v>
      </c>
      <c r="AH465" s="3">
        <v>4187687.2642640001</v>
      </c>
      <c r="AI465" s="3">
        <v>1440992</v>
      </c>
      <c r="AJ465" s="3">
        <v>4916868.7484672004</v>
      </c>
      <c r="AK465" s="3">
        <v>0</v>
      </c>
      <c r="AL465" s="3">
        <v>0</v>
      </c>
      <c r="AM465" s="3">
        <v>359698</v>
      </c>
      <c r="AN465" s="3">
        <v>1227341</v>
      </c>
      <c r="AO465" s="3">
        <v>0</v>
      </c>
      <c r="AP465" s="3">
        <v>0</v>
      </c>
      <c r="AQ465" s="3">
        <v>0</v>
      </c>
      <c r="AR465" s="3">
        <v>0</v>
      </c>
      <c r="AS465" s="3">
        <f>Tabela3[[#This Row],[NaturalGas(kBtu)]]+Tabela3[[#This Row],[Electricity(kBtu)]]+Tabela3[[#This Row],[SteamUse(kBtu)]]</f>
        <v>1227341</v>
      </c>
      <c r="AT465" s="3">
        <f>Tabela3[[#This Row],[SiteEnergyUse(kBtu)]]-Tabela3[[#This Row],[Kolumna1]]</f>
        <v>-51</v>
      </c>
      <c r="AU465">
        <v>8.56</v>
      </c>
      <c r="AV465">
        <v>0.06</v>
      </c>
      <c r="AW465" t="s">
        <v>55</v>
      </c>
      <c r="AY465" t="s">
        <v>56</v>
      </c>
    </row>
    <row r="466" spans="1:51" hidden="1" x14ac:dyDescent="0.25">
      <c r="A466">
        <v>20945</v>
      </c>
      <c r="B466">
        <v>2015</v>
      </c>
      <c r="C466" t="s">
        <v>102</v>
      </c>
      <c r="D466" t="s">
        <v>103</v>
      </c>
      <c r="E466" t="s">
        <v>4912</v>
      </c>
      <c r="F466" t="s">
        <v>4913</v>
      </c>
      <c r="G466" t="s">
        <v>51</v>
      </c>
      <c r="H466">
        <v>7</v>
      </c>
      <c r="I466" t="s">
        <v>52</v>
      </c>
      <c r="J466" t="s">
        <v>4914</v>
      </c>
      <c r="K466" t="s">
        <v>4915</v>
      </c>
      <c r="L466">
        <v>1902</v>
      </c>
      <c r="M466">
        <v>1</v>
      </c>
      <c r="N466">
        <v>6</v>
      </c>
      <c r="O466" s="3">
        <v>3459</v>
      </c>
      <c r="P466" s="3">
        <v>32385</v>
      </c>
      <c r="Q466" s="3" t="s">
        <v>2959</v>
      </c>
      <c r="R466" s="3" t="s">
        <v>108</v>
      </c>
      <c r="S466" s="3">
        <v>35070</v>
      </c>
      <c r="T466" s="3" t="s">
        <v>62</v>
      </c>
      <c r="U466" s="3">
        <v>3459</v>
      </c>
      <c r="X466" s="3">
        <f>Tabela3[[#This Row],[PropertyGFABuilding(s)]]+Tabela3[[#This Row],[PropertyGFAParking]]</f>
        <v>35844</v>
      </c>
      <c r="Y466" s="3">
        <f>Tabela3[[#This Row],[LargestPropertyUseTypeGFA]]+Tabela3[[#This Row],[SecondLargestPropertyUseTypeGFA]]+Tabela3[[#This Row],[ThirdLargestPropertyUseTypeGFA]]</f>
        <v>38529</v>
      </c>
      <c r="Z466" s="3">
        <f>Tabela3[[#This Row],[GFA total]]-Tabela3[[#This Row],[Kolumna3]]</f>
        <v>-2685</v>
      </c>
      <c r="AB466">
        <v>1</v>
      </c>
      <c r="AC466">
        <v>79.2</v>
      </c>
      <c r="AD466">
        <v>86.1</v>
      </c>
      <c r="AE466">
        <v>248.6</v>
      </c>
      <c r="AF466">
        <v>270.3</v>
      </c>
      <c r="AG466" s="3">
        <v>2777052</v>
      </c>
      <c r="AH466" s="3">
        <v>9475694.6545631997</v>
      </c>
      <c r="AI466" s="3">
        <v>3019173</v>
      </c>
      <c r="AJ466" s="3">
        <v>10301845.790896799</v>
      </c>
      <c r="AK466" s="3">
        <v>0</v>
      </c>
      <c r="AL466" s="3">
        <v>0</v>
      </c>
      <c r="AM466" s="3">
        <v>813907</v>
      </c>
      <c r="AN466" s="3">
        <v>2777167</v>
      </c>
      <c r="AO466" s="3">
        <v>0</v>
      </c>
      <c r="AP466" s="3">
        <v>0</v>
      </c>
      <c r="AQ466" s="3">
        <v>0</v>
      </c>
      <c r="AR466" s="3">
        <v>0</v>
      </c>
      <c r="AS466" s="3">
        <f>Tabela3[[#This Row],[NaturalGas(kBtu)]]+Tabela3[[#This Row],[Electricity(kBtu)]]+Tabela3[[#This Row],[SteamUse(kBtu)]]</f>
        <v>2777167</v>
      </c>
      <c r="AT466" s="3">
        <f>Tabela3[[#This Row],[SiteEnergyUse(kBtu)]]-Tabela3[[#This Row],[Kolumna1]]</f>
        <v>-115</v>
      </c>
      <c r="AU466">
        <v>19.36</v>
      </c>
      <c r="AV466">
        <v>0.21</v>
      </c>
      <c r="AW466" t="s">
        <v>55</v>
      </c>
      <c r="AY466" t="s">
        <v>56</v>
      </c>
    </row>
    <row r="467" spans="1:51" hidden="1" x14ac:dyDescent="0.25">
      <c r="A467">
        <v>25673</v>
      </c>
      <c r="B467">
        <v>2015</v>
      </c>
      <c r="C467" t="s">
        <v>47</v>
      </c>
      <c r="D467" t="s">
        <v>198</v>
      </c>
      <c r="E467" t="s">
        <v>10277</v>
      </c>
      <c r="F467" t="s">
        <v>10278</v>
      </c>
      <c r="G467" t="s">
        <v>365</v>
      </c>
      <c r="H467">
        <v>3</v>
      </c>
      <c r="I467" t="s">
        <v>194</v>
      </c>
      <c r="J467" t="s">
        <v>10279</v>
      </c>
      <c r="K467" t="s">
        <v>10280</v>
      </c>
      <c r="L467">
        <v>1920</v>
      </c>
      <c r="M467">
        <v>1</v>
      </c>
      <c r="N467">
        <v>1</v>
      </c>
      <c r="O467" s="3">
        <v>0</v>
      </c>
      <c r="P467" s="3">
        <v>30240</v>
      </c>
      <c r="Q467" s="3" t="s">
        <v>644</v>
      </c>
      <c r="R467" s="3" t="s">
        <v>198</v>
      </c>
      <c r="S467" s="3">
        <v>32205</v>
      </c>
      <c r="T467" s="3" t="s">
        <v>63</v>
      </c>
      <c r="U467" s="3">
        <v>714</v>
      </c>
      <c r="X467" s="3">
        <f>Tabela3[[#This Row],[PropertyGFABuilding(s)]]+Tabela3[[#This Row],[PropertyGFAParking]]</f>
        <v>30240</v>
      </c>
      <c r="Y467" s="3">
        <f>Tabela3[[#This Row],[LargestPropertyUseTypeGFA]]+Tabela3[[#This Row],[SecondLargestPropertyUseTypeGFA]]+Tabela3[[#This Row],[ThirdLargestPropertyUseTypeGFA]]</f>
        <v>32919</v>
      </c>
      <c r="Z467" s="3">
        <f>Tabela3[[#This Row],[GFA total]]-Tabela3[[#This Row],[Kolumna3]]</f>
        <v>-2679</v>
      </c>
      <c r="AB467">
        <v>78</v>
      </c>
      <c r="AC467">
        <v>37.799999999999997</v>
      </c>
      <c r="AD467">
        <v>36.799999999999997</v>
      </c>
      <c r="AE467">
        <v>107.1</v>
      </c>
      <c r="AF467">
        <v>104</v>
      </c>
      <c r="AG467" s="3">
        <v>1244824</v>
      </c>
      <c r="AH467" s="3">
        <v>4247515.7550783996</v>
      </c>
      <c r="AI467" s="3">
        <v>1212292</v>
      </c>
      <c r="AJ467" s="3">
        <v>4136511.9645472001</v>
      </c>
      <c r="AK467" s="3">
        <v>0</v>
      </c>
      <c r="AL467" s="3">
        <v>0</v>
      </c>
      <c r="AM467" s="3">
        <v>311107</v>
      </c>
      <c r="AN467" s="3">
        <v>1061540</v>
      </c>
      <c r="AO467" s="3">
        <v>1833</v>
      </c>
      <c r="AP467" s="3">
        <v>183328</v>
      </c>
      <c r="AQ467" s="3">
        <v>625541.09524479997</v>
      </c>
      <c r="AR467" s="3">
        <v>0</v>
      </c>
      <c r="AS467" s="3">
        <f>Tabela3[[#This Row],[NaturalGas(kBtu)]]+Tabela3[[#This Row],[Electricity(kBtu)]]+Tabela3[[#This Row],[SteamUse(kBtu)]]</f>
        <v>1244868</v>
      </c>
      <c r="AT467" s="3">
        <f>Tabela3[[#This Row],[SiteEnergyUse(kBtu)]]-Tabela3[[#This Row],[Kolumna1]]</f>
        <v>-44</v>
      </c>
      <c r="AU467">
        <v>17.14</v>
      </c>
      <c r="AV467">
        <v>0.42</v>
      </c>
      <c r="AW467" t="s">
        <v>70</v>
      </c>
      <c r="AY467" t="s">
        <v>56</v>
      </c>
    </row>
    <row r="468" spans="1:51" hidden="1" x14ac:dyDescent="0.25">
      <c r="A468">
        <v>27405</v>
      </c>
      <c r="B468">
        <v>2015</v>
      </c>
      <c r="C468" t="s">
        <v>311</v>
      </c>
      <c r="D468" t="s">
        <v>312</v>
      </c>
      <c r="E468" t="s">
        <v>9818</v>
      </c>
      <c r="F468" t="s">
        <v>12127</v>
      </c>
      <c r="G468" t="s">
        <v>205</v>
      </c>
      <c r="H468">
        <v>3</v>
      </c>
      <c r="I468" t="s">
        <v>194</v>
      </c>
      <c r="J468" t="s">
        <v>12128</v>
      </c>
      <c r="K468" t="s">
        <v>12129</v>
      </c>
      <c r="L468">
        <v>2001</v>
      </c>
      <c r="M468">
        <v>1</v>
      </c>
      <c r="N468">
        <v>4</v>
      </c>
      <c r="O468" s="3">
        <v>6352</v>
      </c>
      <c r="P468" s="3">
        <v>22526</v>
      </c>
      <c r="Q468" s="3" t="s">
        <v>2355</v>
      </c>
      <c r="R468" s="3" t="s">
        <v>108</v>
      </c>
      <c r="S468" s="3">
        <v>20723</v>
      </c>
      <c r="T468" s="3" t="s">
        <v>62</v>
      </c>
      <c r="U468" s="3">
        <v>6000</v>
      </c>
      <c r="V468" s="3" t="s">
        <v>198</v>
      </c>
      <c r="W468" s="3">
        <v>4800</v>
      </c>
      <c r="X468" s="3">
        <f>Tabela3[[#This Row],[PropertyGFABuilding(s)]]+Tabela3[[#This Row],[PropertyGFAParking]]</f>
        <v>28878</v>
      </c>
      <c r="Y468" s="3">
        <f>Tabela3[[#This Row],[LargestPropertyUseTypeGFA]]+Tabela3[[#This Row],[SecondLargestPropertyUseTypeGFA]]+Tabela3[[#This Row],[ThirdLargestPropertyUseTypeGFA]]</f>
        <v>31523</v>
      </c>
      <c r="Z468" s="3">
        <f>Tabela3[[#This Row],[GFA total]]-Tabela3[[#This Row],[Kolumna3]]</f>
        <v>-2645</v>
      </c>
      <c r="AC468">
        <v>23.6</v>
      </c>
      <c r="AD468">
        <v>25</v>
      </c>
      <c r="AE468">
        <v>68.900000000000006</v>
      </c>
      <c r="AF468">
        <v>73.3</v>
      </c>
      <c r="AG468" s="3">
        <v>601897</v>
      </c>
      <c r="AH468" s="3">
        <v>2053757.7926151999</v>
      </c>
      <c r="AI468" s="3">
        <v>638137</v>
      </c>
      <c r="AJ468" s="3">
        <v>2177413.8041992001</v>
      </c>
      <c r="AK468" s="3">
        <v>0</v>
      </c>
      <c r="AL468" s="3">
        <v>0</v>
      </c>
      <c r="AM468" s="3">
        <v>157890</v>
      </c>
      <c r="AN468" s="3">
        <v>538743</v>
      </c>
      <c r="AO468" s="3">
        <v>632</v>
      </c>
      <c r="AP468" s="3">
        <v>63176</v>
      </c>
      <c r="AQ468" s="3">
        <v>215565.45772159999</v>
      </c>
      <c r="AR468" s="3">
        <v>0</v>
      </c>
      <c r="AS468" s="3">
        <f>Tabela3[[#This Row],[NaturalGas(kBtu)]]+Tabela3[[#This Row],[Electricity(kBtu)]]+Tabela3[[#This Row],[SteamUse(kBtu)]]</f>
        <v>601919</v>
      </c>
      <c r="AT468" s="3">
        <f>Tabela3[[#This Row],[SiteEnergyUse(kBtu)]]-Tabela3[[#This Row],[Kolumna1]]</f>
        <v>-22</v>
      </c>
      <c r="AU468">
        <v>7.11</v>
      </c>
      <c r="AV468">
        <v>0.17</v>
      </c>
      <c r="AW468" t="s">
        <v>55</v>
      </c>
      <c r="AY468" t="s">
        <v>56</v>
      </c>
    </row>
    <row r="469" spans="1:51" hidden="1" x14ac:dyDescent="0.25">
      <c r="A469">
        <v>26671</v>
      </c>
      <c r="B469">
        <v>2015</v>
      </c>
      <c r="C469" t="s">
        <v>311</v>
      </c>
      <c r="D469" t="s">
        <v>312</v>
      </c>
      <c r="E469" t="s">
        <v>11293</v>
      </c>
      <c r="F469" t="s">
        <v>11294</v>
      </c>
      <c r="G469" t="s">
        <v>257</v>
      </c>
      <c r="H469">
        <v>4</v>
      </c>
      <c r="I469" t="s">
        <v>179</v>
      </c>
      <c r="J469" t="s">
        <v>11295</v>
      </c>
      <c r="K469" t="s">
        <v>11296</v>
      </c>
      <c r="L469">
        <v>1958</v>
      </c>
      <c r="M469">
        <v>1</v>
      </c>
      <c r="N469">
        <v>3</v>
      </c>
      <c r="O469" s="3">
        <v>0</v>
      </c>
      <c r="P469" s="3">
        <v>25943</v>
      </c>
      <c r="Q469" s="3" t="s">
        <v>2959</v>
      </c>
      <c r="R469" s="3" t="s">
        <v>108</v>
      </c>
      <c r="S469" s="3">
        <v>25943</v>
      </c>
      <c r="T469" s="3" t="s">
        <v>62</v>
      </c>
      <c r="U469" s="3">
        <v>2640</v>
      </c>
      <c r="X469" s="3">
        <f>Tabela3[[#This Row],[PropertyGFABuilding(s)]]+Tabela3[[#This Row],[PropertyGFAParking]]</f>
        <v>25943</v>
      </c>
      <c r="Y469" s="3">
        <f>Tabela3[[#This Row],[LargestPropertyUseTypeGFA]]+Tabela3[[#This Row],[SecondLargestPropertyUseTypeGFA]]+Tabela3[[#This Row],[ThirdLargestPropertyUseTypeGFA]]</f>
        <v>28583</v>
      </c>
      <c r="Z469" s="3">
        <f>Tabela3[[#This Row],[GFA total]]-Tabela3[[#This Row],[Kolumna3]]</f>
        <v>-2640</v>
      </c>
      <c r="AB469">
        <v>69</v>
      </c>
      <c r="AC469">
        <v>26.3</v>
      </c>
      <c r="AD469">
        <v>29.1</v>
      </c>
      <c r="AE469">
        <v>82.6</v>
      </c>
      <c r="AF469">
        <v>91.2</v>
      </c>
      <c r="AG469" s="3">
        <v>682420</v>
      </c>
      <c r="AH469" s="3">
        <v>2328513.6706719999</v>
      </c>
      <c r="AI469" s="3">
        <v>753892</v>
      </c>
      <c r="AJ469" s="3">
        <v>2572386.2551071998</v>
      </c>
      <c r="AK469" s="3">
        <v>0</v>
      </c>
      <c r="AL469" s="3">
        <v>0</v>
      </c>
      <c r="AM469" s="3">
        <v>200006</v>
      </c>
      <c r="AN469" s="3">
        <v>682448</v>
      </c>
      <c r="AO469" s="3">
        <v>0</v>
      </c>
      <c r="AP469" s="3">
        <v>0</v>
      </c>
      <c r="AQ469" s="3">
        <v>0</v>
      </c>
      <c r="AR469" s="3">
        <v>0</v>
      </c>
      <c r="AS469" s="3">
        <f>Tabela3[[#This Row],[NaturalGas(kBtu)]]+Tabela3[[#This Row],[Electricity(kBtu)]]+Tabela3[[#This Row],[SteamUse(kBtu)]]</f>
        <v>682448</v>
      </c>
      <c r="AT469" s="3">
        <f>Tabela3[[#This Row],[SiteEnergyUse(kBtu)]]-Tabela3[[#This Row],[Kolumna1]]</f>
        <v>-28</v>
      </c>
      <c r="AU469">
        <v>4.76</v>
      </c>
      <c r="AV469">
        <v>7.0000000000000007E-2</v>
      </c>
      <c r="AW469" t="s">
        <v>55</v>
      </c>
      <c r="AY469" t="s">
        <v>56</v>
      </c>
    </row>
    <row r="470" spans="1:51" hidden="1" x14ac:dyDescent="0.25">
      <c r="A470">
        <v>24306</v>
      </c>
      <c r="B470">
        <v>2015</v>
      </c>
      <c r="C470" t="s">
        <v>102</v>
      </c>
      <c r="D470" t="s">
        <v>103</v>
      </c>
      <c r="E470" t="s">
        <v>8730</v>
      </c>
      <c r="F470" t="s">
        <v>8731</v>
      </c>
      <c r="G470" t="s">
        <v>365</v>
      </c>
      <c r="H470">
        <v>3</v>
      </c>
      <c r="I470" t="s">
        <v>194</v>
      </c>
      <c r="J470" t="s">
        <v>8732</v>
      </c>
      <c r="K470" t="s">
        <v>8733</v>
      </c>
      <c r="L470">
        <v>2005</v>
      </c>
      <c r="M470">
        <v>1</v>
      </c>
      <c r="N470">
        <v>5</v>
      </c>
      <c r="O470" s="3">
        <v>7512</v>
      </c>
      <c r="P470" s="3">
        <v>38713</v>
      </c>
      <c r="Q470" s="3" t="s">
        <v>2959</v>
      </c>
      <c r="R470" s="3" t="s">
        <v>108</v>
      </c>
      <c r="S470" s="3">
        <v>39865</v>
      </c>
      <c r="T470" s="3" t="s">
        <v>62</v>
      </c>
      <c r="U470" s="3">
        <v>8992</v>
      </c>
      <c r="X470" s="3">
        <f>Tabela3[[#This Row],[PropertyGFABuilding(s)]]+Tabela3[[#This Row],[PropertyGFAParking]]</f>
        <v>46225</v>
      </c>
      <c r="Y470" s="3">
        <f>Tabela3[[#This Row],[LargestPropertyUseTypeGFA]]+Tabela3[[#This Row],[SecondLargestPropertyUseTypeGFA]]+Tabela3[[#This Row],[ThirdLargestPropertyUseTypeGFA]]</f>
        <v>48857</v>
      </c>
      <c r="Z470" s="3">
        <f>Tabela3[[#This Row],[GFA total]]-Tabela3[[#This Row],[Kolumna3]]</f>
        <v>-2632</v>
      </c>
      <c r="AB470">
        <v>86</v>
      </c>
      <c r="AC470">
        <v>40.4</v>
      </c>
      <c r="AD470">
        <v>44.1</v>
      </c>
      <c r="AE470">
        <v>87.9</v>
      </c>
      <c r="AF470">
        <v>95.3</v>
      </c>
      <c r="AG470" s="3">
        <v>1611583</v>
      </c>
      <c r="AH470" s="3">
        <v>5498949.3961527999</v>
      </c>
      <c r="AI470" s="3">
        <v>1758719</v>
      </c>
      <c r="AJ470" s="3">
        <v>6000998.2626104001</v>
      </c>
      <c r="AK470" s="3">
        <v>0</v>
      </c>
      <c r="AL470" s="3">
        <v>0</v>
      </c>
      <c r="AM470" s="3">
        <v>254044</v>
      </c>
      <c r="AN470" s="3">
        <v>866834</v>
      </c>
      <c r="AO470" s="3">
        <v>7448</v>
      </c>
      <c r="AP470" s="3">
        <v>744785</v>
      </c>
      <c r="AQ470" s="3">
        <v>2541311.8815560001</v>
      </c>
      <c r="AR470" s="3">
        <v>0</v>
      </c>
      <c r="AS470" s="3">
        <f>Tabela3[[#This Row],[NaturalGas(kBtu)]]+Tabela3[[#This Row],[Electricity(kBtu)]]+Tabela3[[#This Row],[SteamUse(kBtu)]]</f>
        <v>1611619</v>
      </c>
      <c r="AT470" s="3">
        <f>Tabela3[[#This Row],[SiteEnergyUse(kBtu)]]-Tabela3[[#This Row],[Kolumna1]]</f>
        <v>-36</v>
      </c>
      <c r="AU470">
        <v>45.6</v>
      </c>
      <c r="AV470">
        <v>0.91</v>
      </c>
      <c r="AW470" t="s">
        <v>55</v>
      </c>
      <c r="AY470" t="s">
        <v>56</v>
      </c>
    </row>
    <row r="471" spans="1:51" hidden="1" x14ac:dyDescent="0.25">
      <c r="A471">
        <v>22742</v>
      </c>
      <c r="B471">
        <v>2015</v>
      </c>
      <c r="C471" t="s">
        <v>311</v>
      </c>
      <c r="D471" t="s">
        <v>312</v>
      </c>
      <c r="E471" t="s">
        <v>6854</v>
      </c>
      <c r="F471" t="s">
        <v>6855</v>
      </c>
      <c r="G471" t="s">
        <v>228</v>
      </c>
      <c r="H471">
        <v>5</v>
      </c>
      <c r="I471" t="s">
        <v>277</v>
      </c>
      <c r="J471" t="s">
        <v>6856</v>
      </c>
      <c r="K471" t="s">
        <v>6857</v>
      </c>
      <c r="L471">
        <v>1987</v>
      </c>
      <c r="M471">
        <v>1</v>
      </c>
      <c r="N471">
        <v>3</v>
      </c>
      <c r="O471" s="3">
        <v>0</v>
      </c>
      <c r="P471" s="3">
        <v>24156</v>
      </c>
      <c r="Q471" s="3" t="s">
        <v>2959</v>
      </c>
      <c r="R471" s="3" t="s">
        <v>108</v>
      </c>
      <c r="S471" s="3">
        <v>20475</v>
      </c>
      <c r="T471" s="3" t="s">
        <v>62</v>
      </c>
      <c r="U471" s="3">
        <v>6308</v>
      </c>
      <c r="X471" s="3">
        <f>Tabela3[[#This Row],[PropertyGFABuilding(s)]]+Tabela3[[#This Row],[PropertyGFAParking]]</f>
        <v>24156</v>
      </c>
      <c r="Y471" s="3">
        <f>Tabela3[[#This Row],[LargestPropertyUseTypeGFA]]+Tabela3[[#This Row],[SecondLargestPropertyUseTypeGFA]]+Tabela3[[#This Row],[ThirdLargestPropertyUseTypeGFA]]</f>
        <v>26783</v>
      </c>
      <c r="Z471" s="3">
        <f>Tabela3[[#This Row],[GFA total]]-Tabela3[[#This Row],[Kolumna3]]</f>
        <v>-2627</v>
      </c>
      <c r="AB471">
        <v>96</v>
      </c>
      <c r="AC471">
        <v>22.8</v>
      </c>
      <c r="AD471">
        <v>25.5</v>
      </c>
      <c r="AE471">
        <v>71.599999999999994</v>
      </c>
      <c r="AF471">
        <v>80</v>
      </c>
      <c r="AG471" s="3">
        <v>466985</v>
      </c>
      <c r="AH471" s="3">
        <v>1593418.9450759999</v>
      </c>
      <c r="AI471" s="3">
        <v>521699</v>
      </c>
      <c r="AJ471" s="3">
        <v>1780110.8605784001</v>
      </c>
      <c r="AK471" s="3">
        <v>0</v>
      </c>
      <c r="AL471" s="3">
        <v>0</v>
      </c>
      <c r="AM471" s="3">
        <v>136866</v>
      </c>
      <c r="AN471" s="3">
        <v>467005</v>
      </c>
      <c r="AO471" s="3">
        <v>0</v>
      </c>
      <c r="AP471" s="3">
        <v>0</v>
      </c>
      <c r="AQ471" s="3">
        <v>0</v>
      </c>
      <c r="AR471" s="3">
        <v>0</v>
      </c>
      <c r="AS471" s="3">
        <f>Tabela3[[#This Row],[NaturalGas(kBtu)]]+Tabela3[[#This Row],[Electricity(kBtu)]]+Tabela3[[#This Row],[SteamUse(kBtu)]]</f>
        <v>467005</v>
      </c>
      <c r="AT471" s="3">
        <f>Tabela3[[#This Row],[SiteEnergyUse(kBtu)]]-Tabela3[[#This Row],[Kolumna1]]</f>
        <v>-20</v>
      </c>
      <c r="AU471">
        <v>3.26</v>
      </c>
      <c r="AV471">
        <v>0.05</v>
      </c>
      <c r="AW471" t="s">
        <v>70</v>
      </c>
      <c r="AY471" t="s">
        <v>56</v>
      </c>
    </row>
    <row r="472" spans="1:51" hidden="1" x14ac:dyDescent="0.25">
      <c r="A472">
        <v>21569</v>
      </c>
      <c r="B472">
        <v>2015</v>
      </c>
      <c r="C472" t="s">
        <v>311</v>
      </c>
      <c r="D472" t="s">
        <v>312</v>
      </c>
      <c r="E472" t="s">
        <v>5809</v>
      </c>
      <c r="F472" t="s">
        <v>5810</v>
      </c>
      <c r="G472" t="s">
        <v>215</v>
      </c>
      <c r="H472">
        <v>5</v>
      </c>
      <c r="I472" t="s">
        <v>216</v>
      </c>
      <c r="J472" t="s">
        <v>5811</v>
      </c>
      <c r="K472" t="s">
        <v>5812</v>
      </c>
      <c r="L472">
        <v>1978</v>
      </c>
      <c r="M472">
        <v>1</v>
      </c>
      <c r="N472">
        <v>4</v>
      </c>
      <c r="O472" s="3">
        <v>0</v>
      </c>
      <c r="P472" s="3">
        <v>51387</v>
      </c>
      <c r="Q472" s="3" t="s">
        <v>108</v>
      </c>
      <c r="R472" s="3" t="s">
        <v>108</v>
      </c>
      <c r="S472" s="3">
        <v>53972</v>
      </c>
      <c r="X472" s="3">
        <f>Tabela3[[#This Row],[PropertyGFABuilding(s)]]+Tabela3[[#This Row],[PropertyGFAParking]]</f>
        <v>51387</v>
      </c>
      <c r="Y472" s="3">
        <f>Tabela3[[#This Row],[LargestPropertyUseTypeGFA]]+Tabela3[[#This Row],[SecondLargestPropertyUseTypeGFA]]+Tabela3[[#This Row],[ThirdLargestPropertyUseTypeGFA]]</f>
        <v>53972</v>
      </c>
      <c r="Z472" s="3">
        <f>Tabela3[[#This Row],[GFA total]]-Tabela3[[#This Row],[Kolumna3]]</f>
        <v>-2585</v>
      </c>
      <c r="AB472">
        <v>82</v>
      </c>
      <c r="AC472">
        <v>21.7</v>
      </c>
      <c r="AD472">
        <v>23.7</v>
      </c>
      <c r="AE472">
        <v>68.099999999999994</v>
      </c>
      <c r="AF472">
        <v>74.400000000000006</v>
      </c>
      <c r="AG472" s="3">
        <v>1170395</v>
      </c>
      <c r="AH472" s="3">
        <v>3993553.4679319998</v>
      </c>
      <c r="AI472" s="3">
        <v>1278312</v>
      </c>
      <c r="AJ472" s="3">
        <v>4361781.5529792001</v>
      </c>
      <c r="AK472" s="3">
        <v>0</v>
      </c>
      <c r="AL472" s="3">
        <v>0</v>
      </c>
      <c r="AM472" s="3">
        <v>343023</v>
      </c>
      <c r="AN472" s="3">
        <v>1170443</v>
      </c>
      <c r="AO472" s="3">
        <v>0</v>
      </c>
      <c r="AP472" s="3">
        <v>0</v>
      </c>
      <c r="AQ472" s="3">
        <v>0</v>
      </c>
      <c r="AR472" s="3">
        <v>0</v>
      </c>
      <c r="AS472" s="3">
        <f>Tabela3[[#This Row],[NaturalGas(kBtu)]]+Tabela3[[#This Row],[Electricity(kBtu)]]+Tabela3[[#This Row],[SteamUse(kBtu)]]</f>
        <v>1170443</v>
      </c>
      <c r="AT472" s="3">
        <f>Tabela3[[#This Row],[SiteEnergyUse(kBtu)]]-Tabela3[[#This Row],[Kolumna1]]</f>
        <v>-48</v>
      </c>
      <c r="AU472">
        <v>8.16</v>
      </c>
      <c r="AV472">
        <v>0.06</v>
      </c>
      <c r="AW472" t="s">
        <v>55</v>
      </c>
      <c r="AY472" t="s">
        <v>56</v>
      </c>
    </row>
    <row r="473" spans="1:51" hidden="1" x14ac:dyDescent="0.25">
      <c r="A473">
        <v>22252</v>
      </c>
      <c r="B473">
        <v>2015</v>
      </c>
      <c r="C473" t="s">
        <v>47</v>
      </c>
      <c r="D473" t="s">
        <v>82</v>
      </c>
      <c r="E473" t="s">
        <v>6540</v>
      </c>
      <c r="F473" t="s">
        <v>6541</v>
      </c>
      <c r="G473" t="s">
        <v>262</v>
      </c>
      <c r="H473">
        <v>6</v>
      </c>
      <c r="I473" t="s">
        <v>263</v>
      </c>
      <c r="J473" t="s">
        <v>6542</v>
      </c>
      <c r="K473" t="s">
        <v>6543</v>
      </c>
      <c r="L473">
        <v>1961</v>
      </c>
      <c r="M473">
        <v>1</v>
      </c>
      <c r="N473">
        <v>1</v>
      </c>
      <c r="O473" s="3">
        <v>0</v>
      </c>
      <c r="P473" s="3">
        <v>32000</v>
      </c>
      <c r="Q473" s="3" t="s">
        <v>6315</v>
      </c>
      <c r="R473" s="3" t="s">
        <v>1037</v>
      </c>
      <c r="S473" s="3">
        <v>29880</v>
      </c>
      <c r="T473" s="3" t="s">
        <v>143</v>
      </c>
      <c r="U473" s="3">
        <v>4700</v>
      </c>
      <c r="X473" s="3">
        <f>Tabela3[[#This Row],[PropertyGFABuilding(s)]]+Tabela3[[#This Row],[PropertyGFAParking]]</f>
        <v>32000</v>
      </c>
      <c r="Y473" s="3">
        <f>Tabela3[[#This Row],[LargestPropertyUseTypeGFA]]+Tabela3[[#This Row],[SecondLargestPropertyUseTypeGFA]]+Tabela3[[#This Row],[ThirdLargestPropertyUseTypeGFA]]</f>
        <v>34580</v>
      </c>
      <c r="Z473" s="3">
        <f>Tabela3[[#This Row],[GFA total]]-Tabela3[[#This Row],[Kolumna3]]</f>
        <v>-2580</v>
      </c>
      <c r="AC473">
        <v>32.9</v>
      </c>
      <c r="AD473">
        <v>41.1</v>
      </c>
      <c r="AE473">
        <v>61.5</v>
      </c>
      <c r="AF473">
        <v>72</v>
      </c>
      <c r="AG473" s="3">
        <v>1136405</v>
      </c>
      <c r="AH473" s="3">
        <v>3877574.774948</v>
      </c>
      <c r="AI473" s="3">
        <v>1421500</v>
      </c>
      <c r="AJ473" s="3">
        <v>4850359.2844000002</v>
      </c>
      <c r="AK473" s="3">
        <v>0</v>
      </c>
      <c r="AL473" s="3">
        <v>0</v>
      </c>
      <c r="AM473" s="3">
        <v>131007</v>
      </c>
      <c r="AN473" s="3">
        <v>447013</v>
      </c>
      <c r="AO473" s="3">
        <v>6894</v>
      </c>
      <c r="AP473" s="3">
        <v>689411</v>
      </c>
      <c r="AQ473" s="3">
        <v>2352367.9525975999</v>
      </c>
      <c r="AR473" s="3">
        <v>0</v>
      </c>
      <c r="AS473" s="3">
        <f>Tabela3[[#This Row],[NaturalGas(kBtu)]]+Tabela3[[#This Row],[Electricity(kBtu)]]+Tabela3[[#This Row],[SteamUse(kBtu)]]</f>
        <v>1136424</v>
      </c>
      <c r="AT473" s="3">
        <f>Tabela3[[#This Row],[SiteEnergyUse(kBtu)]]-Tabela3[[#This Row],[Kolumna1]]</f>
        <v>-19</v>
      </c>
      <c r="AU473">
        <v>39.729999999999997</v>
      </c>
      <c r="AV473">
        <v>1.18</v>
      </c>
      <c r="AW473" t="s">
        <v>55</v>
      </c>
      <c r="AY473" t="s">
        <v>56</v>
      </c>
    </row>
    <row r="474" spans="1:51" hidden="1" x14ac:dyDescent="0.25">
      <c r="A474">
        <v>26019</v>
      </c>
      <c r="B474">
        <v>2015</v>
      </c>
      <c r="C474" t="s">
        <v>102</v>
      </c>
      <c r="D474" t="s">
        <v>103</v>
      </c>
      <c r="E474" t="s">
        <v>10660</v>
      </c>
      <c r="F474" t="s">
        <v>10661</v>
      </c>
      <c r="G474" t="s">
        <v>371</v>
      </c>
      <c r="H474">
        <v>1</v>
      </c>
      <c r="I474" t="s">
        <v>372</v>
      </c>
      <c r="J474" t="s">
        <v>10662</v>
      </c>
      <c r="K474" t="s">
        <v>10663</v>
      </c>
      <c r="L474">
        <v>2002</v>
      </c>
      <c r="M474">
        <v>1</v>
      </c>
      <c r="N474">
        <v>6</v>
      </c>
      <c r="O474" s="3">
        <v>0</v>
      </c>
      <c r="P474" s="3">
        <v>25800</v>
      </c>
      <c r="Q474" s="3" t="s">
        <v>2959</v>
      </c>
      <c r="R474" s="3" t="s">
        <v>108</v>
      </c>
      <c r="S474" s="3">
        <v>25800</v>
      </c>
      <c r="T474" s="3" t="s">
        <v>62</v>
      </c>
      <c r="U474" s="3">
        <v>2550</v>
      </c>
      <c r="X474" s="3">
        <f>Tabela3[[#This Row],[PropertyGFABuilding(s)]]+Tabela3[[#This Row],[PropertyGFAParking]]</f>
        <v>25800</v>
      </c>
      <c r="Y474" s="3">
        <f>Tabela3[[#This Row],[LargestPropertyUseTypeGFA]]+Tabela3[[#This Row],[SecondLargestPropertyUseTypeGFA]]+Tabela3[[#This Row],[ThirdLargestPropertyUseTypeGFA]]</f>
        <v>28350</v>
      </c>
      <c r="Z474" s="3">
        <f>Tabela3[[#This Row],[GFA total]]-Tabela3[[#This Row],[Kolumna3]]</f>
        <v>-2550</v>
      </c>
      <c r="AB474">
        <v>91</v>
      </c>
      <c r="AC474">
        <v>23.7</v>
      </c>
      <c r="AD474">
        <v>26.1</v>
      </c>
      <c r="AE474">
        <v>74.3</v>
      </c>
      <c r="AF474">
        <v>82</v>
      </c>
      <c r="AG474" s="3">
        <v>610531</v>
      </c>
      <c r="AH474" s="3">
        <v>2083218.2231896</v>
      </c>
      <c r="AI474" s="3">
        <v>674001</v>
      </c>
      <c r="AJ474" s="3">
        <v>2299786.8505416</v>
      </c>
      <c r="AK474" s="3">
        <v>0</v>
      </c>
      <c r="AL474" s="3">
        <v>0</v>
      </c>
      <c r="AM474" s="3">
        <v>178936</v>
      </c>
      <c r="AN474" s="3">
        <v>610556</v>
      </c>
      <c r="AO474" s="3">
        <v>0</v>
      </c>
      <c r="AP474" s="3">
        <v>0</v>
      </c>
      <c r="AQ474" s="3">
        <v>0</v>
      </c>
      <c r="AR474" s="3">
        <v>0</v>
      </c>
      <c r="AS474" s="3">
        <f>Tabela3[[#This Row],[NaturalGas(kBtu)]]+Tabela3[[#This Row],[Electricity(kBtu)]]+Tabela3[[#This Row],[SteamUse(kBtu)]]</f>
        <v>610556</v>
      </c>
      <c r="AT474" s="3">
        <f>Tabela3[[#This Row],[SiteEnergyUse(kBtu)]]-Tabela3[[#This Row],[Kolumna1]]</f>
        <v>-25</v>
      </c>
      <c r="AU474">
        <v>4.26</v>
      </c>
      <c r="AV474">
        <v>0.06</v>
      </c>
      <c r="AW474" t="s">
        <v>55</v>
      </c>
      <c r="AY474" t="s">
        <v>56</v>
      </c>
    </row>
    <row r="475" spans="1:51" hidden="1" x14ac:dyDescent="0.25">
      <c r="A475">
        <v>30847</v>
      </c>
      <c r="B475">
        <v>2015</v>
      </c>
      <c r="C475" t="s">
        <v>102</v>
      </c>
      <c r="D475" t="s">
        <v>103</v>
      </c>
      <c r="E475" t="s">
        <v>12934</v>
      </c>
      <c r="F475" t="s">
        <v>12935</v>
      </c>
      <c r="G475" t="s">
        <v>228</v>
      </c>
      <c r="H475">
        <v>4</v>
      </c>
      <c r="I475" t="s">
        <v>229</v>
      </c>
      <c r="J475" t="s">
        <v>12936</v>
      </c>
      <c r="K475" t="s">
        <v>12937</v>
      </c>
      <c r="L475">
        <v>2012</v>
      </c>
      <c r="M475">
        <v>1</v>
      </c>
      <c r="N475">
        <v>6</v>
      </c>
      <c r="O475" s="3">
        <v>61582</v>
      </c>
      <c r="P475" s="3">
        <v>136651</v>
      </c>
      <c r="Q475" s="3" t="s">
        <v>12938</v>
      </c>
      <c r="R475" s="3" t="s">
        <v>108</v>
      </c>
      <c r="S475" s="3">
        <v>130697</v>
      </c>
      <c r="T475" s="3" t="s">
        <v>62</v>
      </c>
      <c r="U475" s="3">
        <v>54650</v>
      </c>
      <c r="V475" s="3" t="s">
        <v>142</v>
      </c>
      <c r="W475" s="3">
        <v>15417</v>
      </c>
      <c r="X475" s="3">
        <f>Tabela3[[#This Row],[PropertyGFABuilding(s)]]+Tabela3[[#This Row],[PropertyGFAParking]]</f>
        <v>198233</v>
      </c>
      <c r="Y475" s="3">
        <f>Tabela3[[#This Row],[LargestPropertyUseTypeGFA]]+Tabela3[[#This Row],[SecondLargestPropertyUseTypeGFA]]+Tabela3[[#This Row],[ThirdLargestPropertyUseTypeGFA]]</f>
        <v>200764</v>
      </c>
      <c r="Z475" s="3">
        <f>Tabela3[[#This Row],[GFA total]]-Tabela3[[#This Row],[Kolumna3]]</f>
        <v>-2531</v>
      </c>
      <c r="AA475" t="s">
        <v>3976</v>
      </c>
      <c r="AB475">
        <v>95</v>
      </c>
      <c r="AC475">
        <v>38.1</v>
      </c>
      <c r="AD475">
        <v>39.200000000000003</v>
      </c>
      <c r="AE475">
        <v>86.7</v>
      </c>
      <c r="AF475">
        <v>87.8</v>
      </c>
      <c r="AG475" s="3">
        <v>5647146</v>
      </c>
      <c r="AH475" s="3">
        <v>19268861.7878736</v>
      </c>
      <c r="AI475" s="3">
        <v>5806538</v>
      </c>
      <c r="AJ475" s="3">
        <v>19812729.8617808</v>
      </c>
      <c r="AK475" s="3">
        <v>0</v>
      </c>
      <c r="AL475" s="3">
        <v>0</v>
      </c>
      <c r="AM475" s="3">
        <v>969119</v>
      </c>
      <c r="AN475" s="3">
        <v>3306770</v>
      </c>
      <c r="AO475" s="3">
        <v>23405</v>
      </c>
      <c r="AP475" s="3">
        <v>2340513</v>
      </c>
      <c r="AQ475" s="3">
        <v>7986161.7726408001</v>
      </c>
      <c r="AR475" s="3">
        <v>0</v>
      </c>
      <c r="AS475" s="3">
        <f>Tabela3[[#This Row],[NaturalGas(kBtu)]]+Tabela3[[#This Row],[Electricity(kBtu)]]+Tabela3[[#This Row],[SteamUse(kBtu)]]</f>
        <v>5647283</v>
      </c>
      <c r="AT475" s="3">
        <f>Tabela3[[#This Row],[SiteEnergyUse(kBtu)]]-Tabela3[[#This Row],[Kolumna1]]</f>
        <v>-137</v>
      </c>
      <c r="AU475">
        <v>147.36000000000001</v>
      </c>
      <c r="AV475">
        <v>0.67</v>
      </c>
      <c r="AW475" t="s">
        <v>55</v>
      </c>
      <c r="AY475" t="s">
        <v>56</v>
      </c>
    </row>
    <row r="476" spans="1:51" hidden="1" x14ac:dyDescent="0.25">
      <c r="A476">
        <v>23111</v>
      </c>
      <c r="B476">
        <v>2015</v>
      </c>
      <c r="C476" t="s">
        <v>102</v>
      </c>
      <c r="D476" t="s">
        <v>103</v>
      </c>
      <c r="E476" t="s">
        <v>7217</v>
      </c>
      <c r="F476" t="s">
        <v>7218</v>
      </c>
      <c r="G476" t="s">
        <v>867</v>
      </c>
      <c r="H476">
        <v>1</v>
      </c>
      <c r="I476" t="s">
        <v>372</v>
      </c>
      <c r="J476" t="s">
        <v>7219</v>
      </c>
      <c r="K476" t="s">
        <v>7220</v>
      </c>
      <c r="L476">
        <v>1994</v>
      </c>
      <c r="M476">
        <v>1</v>
      </c>
      <c r="N476">
        <v>6</v>
      </c>
      <c r="O476" s="3">
        <v>0</v>
      </c>
      <c r="P476" s="3">
        <v>31027</v>
      </c>
      <c r="Q476" s="3" t="s">
        <v>108</v>
      </c>
      <c r="R476" s="3" t="s">
        <v>108</v>
      </c>
      <c r="S476" s="3">
        <v>33500</v>
      </c>
      <c r="X476" s="3">
        <f>Tabela3[[#This Row],[PropertyGFABuilding(s)]]+Tabela3[[#This Row],[PropertyGFAParking]]</f>
        <v>31027</v>
      </c>
      <c r="Y476" s="3">
        <f>Tabela3[[#This Row],[LargestPropertyUseTypeGFA]]+Tabela3[[#This Row],[SecondLargestPropertyUseTypeGFA]]+Tabela3[[#This Row],[ThirdLargestPropertyUseTypeGFA]]</f>
        <v>33500</v>
      </c>
      <c r="Z476" s="3">
        <f>Tabela3[[#This Row],[GFA total]]-Tabela3[[#This Row],[Kolumna3]]</f>
        <v>-2473</v>
      </c>
      <c r="AC476">
        <v>26.8</v>
      </c>
      <c r="AD476">
        <v>31.2</v>
      </c>
      <c r="AE476">
        <v>75.2</v>
      </c>
      <c r="AF476">
        <v>87.7</v>
      </c>
      <c r="AG476" s="3">
        <v>898845</v>
      </c>
      <c r="AH476" s="3">
        <v>3066986.4164519999</v>
      </c>
      <c r="AI476" s="3">
        <v>1044108</v>
      </c>
      <c r="AJ476" s="3">
        <v>3562644.3416928002</v>
      </c>
      <c r="AK476" s="3">
        <v>0</v>
      </c>
      <c r="AL476" s="3">
        <v>0</v>
      </c>
      <c r="AM476" s="3">
        <v>220829</v>
      </c>
      <c r="AN476" s="3">
        <v>753499</v>
      </c>
      <c r="AO476" s="3">
        <v>1454</v>
      </c>
      <c r="AP476" s="3">
        <v>145377</v>
      </c>
      <c r="AQ476" s="3">
        <v>496046.90938319999</v>
      </c>
      <c r="AR476" s="3">
        <v>0</v>
      </c>
      <c r="AS476" s="3">
        <f>Tabela3[[#This Row],[NaturalGas(kBtu)]]+Tabela3[[#This Row],[Electricity(kBtu)]]+Tabela3[[#This Row],[SteamUse(kBtu)]]</f>
        <v>898876</v>
      </c>
      <c r="AT476" s="3">
        <f>Tabela3[[#This Row],[SiteEnergyUse(kBtu)]]-Tabela3[[#This Row],[Kolumna1]]</f>
        <v>-31</v>
      </c>
      <c r="AU476">
        <v>12.97</v>
      </c>
      <c r="AV476">
        <v>0.31</v>
      </c>
      <c r="AW476" t="s">
        <v>55</v>
      </c>
      <c r="AY476" t="s">
        <v>56</v>
      </c>
    </row>
    <row r="477" spans="1:51" hidden="1" x14ac:dyDescent="0.25">
      <c r="A477">
        <v>27102</v>
      </c>
      <c r="B477">
        <v>2015</v>
      </c>
      <c r="C477" t="s">
        <v>102</v>
      </c>
      <c r="D477" t="s">
        <v>103</v>
      </c>
      <c r="E477" t="s">
        <v>11805</v>
      </c>
      <c r="F477" t="s">
        <v>11806</v>
      </c>
      <c r="G477" t="s">
        <v>221</v>
      </c>
      <c r="H477">
        <v>7</v>
      </c>
      <c r="I477" t="s">
        <v>222</v>
      </c>
      <c r="J477" t="s">
        <v>11807</v>
      </c>
      <c r="K477" t="s">
        <v>11808</v>
      </c>
      <c r="L477">
        <v>1963</v>
      </c>
      <c r="M477">
        <v>1</v>
      </c>
      <c r="N477">
        <v>7</v>
      </c>
      <c r="O477" s="3">
        <v>0</v>
      </c>
      <c r="P477" s="3">
        <v>28277</v>
      </c>
      <c r="Q477" s="3" t="s">
        <v>2959</v>
      </c>
      <c r="R477" s="3" t="s">
        <v>108</v>
      </c>
      <c r="S477" s="3">
        <v>28227</v>
      </c>
      <c r="T477" s="3" t="s">
        <v>62</v>
      </c>
      <c r="U477" s="3">
        <v>2500</v>
      </c>
      <c r="X477" s="3">
        <f>Tabela3[[#This Row],[PropertyGFABuilding(s)]]+Tabela3[[#This Row],[PropertyGFAParking]]</f>
        <v>28277</v>
      </c>
      <c r="Y477" s="3">
        <f>Tabela3[[#This Row],[LargestPropertyUseTypeGFA]]+Tabela3[[#This Row],[SecondLargestPropertyUseTypeGFA]]+Tabela3[[#This Row],[ThirdLargestPropertyUseTypeGFA]]</f>
        <v>30727</v>
      </c>
      <c r="Z477" s="3">
        <f>Tabela3[[#This Row],[GFA total]]-Tabela3[[#This Row],[Kolumna3]]</f>
        <v>-2450</v>
      </c>
      <c r="AB477">
        <v>93</v>
      </c>
      <c r="AC477">
        <v>24.5</v>
      </c>
      <c r="AD477">
        <v>26.5</v>
      </c>
      <c r="AE477">
        <v>76.900000000000006</v>
      </c>
      <c r="AF477">
        <v>83.1</v>
      </c>
      <c r="AG477" s="3">
        <v>691647</v>
      </c>
      <c r="AH477" s="3">
        <v>2359997.5012151999</v>
      </c>
      <c r="AI477" s="3">
        <v>746638</v>
      </c>
      <c r="AJ477" s="3">
        <v>2547634.5799408001</v>
      </c>
      <c r="AK477" s="3">
        <v>0</v>
      </c>
      <c r="AL477" s="3">
        <v>0</v>
      </c>
      <c r="AM477" s="3">
        <v>202710</v>
      </c>
      <c r="AN477" s="3">
        <v>691676</v>
      </c>
      <c r="AO477" s="3">
        <v>0</v>
      </c>
      <c r="AP477" s="3">
        <v>0</v>
      </c>
      <c r="AQ477" s="3">
        <v>0</v>
      </c>
      <c r="AR477" s="3">
        <v>0</v>
      </c>
      <c r="AS477" s="3">
        <f>Tabela3[[#This Row],[NaturalGas(kBtu)]]+Tabela3[[#This Row],[Electricity(kBtu)]]+Tabela3[[#This Row],[SteamUse(kBtu)]]</f>
        <v>691676</v>
      </c>
      <c r="AT477" s="3">
        <f>Tabela3[[#This Row],[SiteEnergyUse(kBtu)]]-Tabela3[[#This Row],[Kolumna1]]</f>
        <v>-29</v>
      </c>
      <c r="AU477">
        <v>4.82</v>
      </c>
      <c r="AV477">
        <v>7.0000000000000007E-2</v>
      </c>
      <c r="AW477" t="s">
        <v>55</v>
      </c>
      <c r="AY477" t="s">
        <v>56</v>
      </c>
    </row>
    <row r="478" spans="1:51" hidden="1" x14ac:dyDescent="0.25">
      <c r="A478">
        <v>20916</v>
      </c>
      <c r="B478">
        <v>2015</v>
      </c>
      <c r="C478" t="s">
        <v>47</v>
      </c>
      <c r="D478" t="s">
        <v>225</v>
      </c>
      <c r="E478" t="s">
        <v>4887</v>
      </c>
      <c r="F478" t="s">
        <v>4888</v>
      </c>
      <c r="G478" t="s">
        <v>228</v>
      </c>
      <c r="H478">
        <v>6</v>
      </c>
      <c r="I478" t="s">
        <v>277</v>
      </c>
      <c r="J478" t="s">
        <v>4889</v>
      </c>
      <c r="K478" t="s">
        <v>4890</v>
      </c>
      <c r="L478">
        <v>1960</v>
      </c>
      <c r="M478">
        <v>1</v>
      </c>
      <c r="N478">
        <v>1</v>
      </c>
      <c r="O478" s="3">
        <v>0</v>
      </c>
      <c r="P478" s="3">
        <v>20678</v>
      </c>
      <c r="Q478" s="3" t="s">
        <v>143</v>
      </c>
      <c r="R478" s="3" t="s">
        <v>143</v>
      </c>
      <c r="S478" s="3">
        <v>23100</v>
      </c>
      <c r="X478" s="3">
        <f>Tabela3[[#This Row],[PropertyGFABuilding(s)]]+Tabela3[[#This Row],[PropertyGFAParking]]</f>
        <v>20678</v>
      </c>
      <c r="Y478" s="3">
        <f>Tabela3[[#This Row],[LargestPropertyUseTypeGFA]]+Tabela3[[#This Row],[SecondLargestPropertyUseTypeGFA]]+Tabela3[[#This Row],[ThirdLargestPropertyUseTypeGFA]]</f>
        <v>23100</v>
      </c>
      <c r="Z478" s="3">
        <f>Tabela3[[#This Row],[GFA total]]-Tabela3[[#This Row],[Kolumna3]]</f>
        <v>-2422</v>
      </c>
      <c r="AB478">
        <v>97</v>
      </c>
      <c r="AC478">
        <v>36.4</v>
      </c>
      <c r="AD478">
        <v>45.5</v>
      </c>
      <c r="AE478">
        <v>53.4</v>
      </c>
      <c r="AF478">
        <v>64.3</v>
      </c>
      <c r="AG478" s="3">
        <v>841388</v>
      </c>
      <c r="AH478" s="3">
        <v>2870934.9965408002</v>
      </c>
      <c r="AI478" s="3">
        <v>1052114</v>
      </c>
      <c r="AJ478" s="3">
        <v>3589961.9473424</v>
      </c>
      <c r="AK478" s="3">
        <v>0</v>
      </c>
      <c r="AL478" s="3">
        <v>0</v>
      </c>
      <c r="AM478" s="3">
        <v>49033</v>
      </c>
      <c r="AN478" s="3">
        <v>167308</v>
      </c>
      <c r="AO478" s="3">
        <v>6741</v>
      </c>
      <c r="AP478" s="3">
        <v>674087</v>
      </c>
      <c r="AQ478" s="3">
        <v>2300080.2947192001</v>
      </c>
      <c r="AR478" s="3">
        <v>0</v>
      </c>
      <c r="AS478" s="3">
        <f>Tabela3[[#This Row],[NaturalGas(kBtu)]]+Tabela3[[#This Row],[Electricity(kBtu)]]+Tabela3[[#This Row],[SteamUse(kBtu)]]</f>
        <v>841395</v>
      </c>
      <c r="AT478" s="3">
        <f>Tabela3[[#This Row],[SiteEnergyUse(kBtu)]]-Tabela3[[#This Row],[Kolumna1]]</f>
        <v>-7</v>
      </c>
      <c r="AU478">
        <v>36.97</v>
      </c>
      <c r="AV478">
        <v>1.75</v>
      </c>
      <c r="AW478" t="s">
        <v>55</v>
      </c>
      <c r="AY478" t="s">
        <v>56</v>
      </c>
    </row>
    <row r="479" spans="1:51" hidden="1" x14ac:dyDescent="0.25">
      <c r="A479">
        <v>148</v>
      </c>
      <c r="B479">
        <v>2015</v>
      </c>
      <c r="C479" t="s">
        <v>168</v>
      </c>
      <c r="D479" t="s">
        <v>169</v>
      </c>
      <c r="E479" t="s">
        <v>543</v>
      </c>
      <c r="F479" t="s">
        <v>544</v>
      </c>
      <c r="G479" t="s">
        <v>262</v>
      </c>
      <c r="H479">
        <v>6</v>
      </c>
      <c r="I479" t="s">
        <v>263</v>
      </c>
      <c r="J479" t="s">
        <v>545</v>
      </c>
      <c r="K479" t="s">
        <v>546</v>
      </c>
      <c r="L479">
        <v>1991</v>
      </c>
      <c r="M479">
        <v>1</v>
      </c>
      <c r="N479">
        <v>2</v>
      </c>
      <c r="O479" s="3">
        <v>0</v>
      </c>
      <c r="P479" s="3">
        <v>55513</v>
      </c>
      <c r="Q479" s="3" t="s">
        <v>169</v>
      </c>
      <c r="R479" s="3" t="s">
        <v>169</v>
      </c>
      <c r="S479" s="3">
        <v>57904</v>
      </c>
      <c r="X479" s="3">
        <f>Tabela3[[#This Row],[PropertyGFABuilding(s)]]+Tabela3[[#This Row],[PropertyGFAParking]]</f>
        <v>55513</v>
      </c>
      <c r="Y479" s="3">
        <f>Tabela3[[#This Row],[LargestPropertyUseTypeGFA]]+Tabela3[[#This Row],[SecondLargestPropertyUseTypeGFA]]+Tabela3[[#This Row],[ThirdLargestPropertyUseTypeGFA]]</f>
        <v>57904</v>
      </c>
      <c r="Z479" s="3">
        <f>Tabela3[[#This Row],[GFA total]]-Tabela3[[#This Row],[Kolumna3]]</f>
        <v>-2391</v>
      </c>
      <c r="AB479">
        <v>91</v>
      </c>
      <c r="AC479">
        <v>28.1</v>
      </c>
      <c r="AD479">
        <v>32</v>
      </c>
      <c r="AE479">
        <v>88.4</v>
      </c>
      <c r="AF479">
        <v>100.4</v>
      </c>
      <c r="AG479" s="3">
        <v>1612965</v>
      </c>
      <c r="AH479" s="3">
        <v>5503664.9758439995</v>
      </c>
      <c r="AI479" s="3">
        <v>1832205</v>
      </c>
      <c r="AJ479" s="3">
        <v>6251742.9002280002</v>
      </c>
      <c r="AK479" s="3">
        <v>0</v>
      </c>
      <c r="AL479" s="3">
        <v>0</v>
      </c>
      <c r="AM479" s="3">
        <v>472733</v>
      </c>
      <c r="AN479" s="3">
        <v>1613032</v>
      </c>
      <c r="AO479" s="3">
        <v>0</v>
      </c>
      <c r="AP479" s="3">
        <v>0</v>
      </c>
      <c r="AQ479" s="3">
        <v>0</v>
      </c>
      <c r="AR479" s="3">
        <v>0</v>
      </c>
      <c r="AS479" s="3">
        <f>Tabela3[[#This Row],[NaturalGas(kBtu)]]+Tabela3[[#This Row],[Electricity(kBtu)]]+Tabela3[[#This Row],[SteamUse(kBtu)]]</f>
        <v>1613032</v>
      </c>
      <c r="AT479" s="3">
        <f>Tabela3[[#This Row],[SiteEnergyUse(kBtu)]]-Tabela3[[#This Row],[Kolumna1]]</f>
        <v>-67</v>
      </c>
      <c r="AU479">
        <v>11.24</v>
      </c>
      <c r="AV479">
        <v>0.08</v>
      </c>
      <c r="AW479" t="s">
        <v>70</v>
      </c>
      <c r="AY479" t="s">
        <v>56</v>
      </c>
    </row>
    <row r="480" spans="1:51" hidden="1" x14ac:dyDescent="0.25">
      <c r="A480">
        <v>391</v>
      </c>
      <c r="B480">
        <v>2015</v>
      </c>
      <c r="C480" t="s">
        <v>47</v>
      </c>
      <c r="D480" t="s">
        <v>148</v>
      </c>
      <c r="E480" t="s">
        <v>1289</v>
      </c>
      <c r="F480" t="s">
        <v>1290</v>
      </c>
      <c r="G480" t="s">
        <v>488</v>
      </c>
      <c r="H480">
        <v>2</v>
      </c>
      <c r="I480" t="s">
        <v>246</v>
      </c>
      <c r="J480" t="s">
        <v>1291</v>
      </c>
      <c r="K480" t="s">
        <v>1292</v>
      </c>
      <c r="L480">
        <v>1970</v>
      </c>
      <c r="M480">
        <v>1</v>
      </c>
      <c r="N480">
        <v>1</v>
      </c>
      <c r="O480" s="3">
        <v>0</v>
      </c>
      <c r="P480" s="3">
        <v>88400</v>
      </c>
      <c r="Q480" s="3" t="s">
        <v>1293</v>
      </c>
      <c r="R480" s="3" t="s">
        <v>267</v>
      </c>
      <c r="S480" s="3">
        <v>33450</v>
      </c>
      <c r="T480" s="3" t="s">
        <v>143</v>
      </c>
      <c r="U480" s="3">
        <v>29620</v>
      </c>
      <c r="V480" s="3" t="s">
        <v>243</v>
      </c>
      <c r="W480" s="3">
        <v>27715</v>
      </c>
      <c r="X480" s="3">
        <f>Tabela3[[#This Row],[PropertyGFABuilding(s)]]+Tabela3[[#This Row],[PropertyGFAParking]]</f>
        <v>88400</v>
      </c>
      <c r="Y480" s="3">
        <f>Tabela3[[#This Row],[LargestPropertyUseTypeGFA]]+Tabela3[[#This Row],[SecondLargestPropertyUseTypeGFA]]+Tabela3[[#This Row],[ThirdLargestPropertyUseTypeGFA]]</f>
        <v>90785</v>
      </c>
      <c r="Z480" s="3">
        <f>Tabela3[[#This Row],[GFA total]]-Tabela3[[#This Row],[Kolumna3]]</f>
        <v>-2385</v>
      </c>
      <c r="AB480">
        <v>11</v>
      </c>
      <c r="AC480">
        <v>71.3</v>
      </c>
      <c r="AD480">
        <v>77.5</v>
      </c>
      <c r="AE480">
        <v>174.4</v>
      </c>
      <c r="AF480">
        <v>178.5</v>
      </c>
      <c r="AG480" s="3">
        <v>6471427</v>
      </c>
      <c r="AH480" s="3">
        <v>22081425.2780632</v>
      </c>
      <c r="AI480" s="3">
        <v>7040080</v>
      </c>
      <c r="AJ480" s="3">
        <v>24021749.835328002</v>
      </c>
      <c r="AK480" s="3">
        <v>0</v>
      </c>
      <c r="AL480" s="3">
        <v>0</v>
      </c>
      <c r="AM480" s="3">
        <v>1267462</v>
      </c>
      <c r="AN480" s="3">
        <v>4324760</v>
      </c>
      <c r="AO480" s="3">
        <v>21468</v>
      </c>
      <c r="AP480" s="3">
        <v>2146845</v>
      </c>
      <c r="AQ480" s="3">
        <v>7325339.1332520004</v>
      </c>
      <c r="AR480" s="3">
        <v>0</v>
      </c>
      <c r="AS480" s="3">
        <f>Tabela3[[#This Row],[NaturalGas(kBtu)]]+Tabela3[[#This Row],[Electricity(kBtu)]]+Tabela3[[#This Row],[SteamUse(kBtu)]]</f>
        <v>6471605</v>
      </c>
      <c r="AT480" s="3">
        <f>Tabela3[[#This Row],[SiteEnergyUse(kBtu)]]-Tabela3[[#This Row],[Kolumna1]]</f>
        <v>-178</v>
      </c>
      <c r="AU480">
        <v>144.16999999999999</v>
      </c>
      <c r="AV480">
        <v>1.42</v>
      </c>
      <c r="AW480" t="s">
        <v>55</v>
      </c>
      <c r="AY480" t="s">
        <v>56</v>
      </c>
    </row>
    <row r="481" spans="1:51" hidden="1" x14ac:dyDescent="0.25">
      <c r="A481">
        <v>25851</v>
      </c>
      <c r="B481">
        <v>2015</v>
      </c>
      <c r="C481" t="s">
        <v>102</v>
      </c>
      <c r="D481" t="s">
        <v>103</v>
      </c>
      <c r="E481" t="s">
        <v>10473</v>
      </c>
      <c r="F481" t="s">
        <v>10474</v>
      </c>
      <c r="G481" t="s">
        <v>365</v>
      </c>
      <c r="H481">
        <v>3</v>
      </c>
      <c r="I481" t="s">
        <v>194</v>
      </c>
      <c r="J481" t="s">
        <v>10475</v>
      </c>
      <c r="K481" t="s">
        <v>10476</v>
      </c>
      <c r="L481">
        <v>1925</v>
      </c>
      <c r="M481">
        <v>1</v>
      </c>
      <c r="N481">
        <v>6</v>
      </c>
      <c r="O481" s="3">
        <v>0</v>
      </c>
      <c r="P481" s="3">
        <v>26694</v>
      </c>
      <c r="Q481" s="3" t="s">
        <v>317</v>
      </c>
      <c r="R481" s="3" t="s">
        <v>108</v>
      </c>
      <c r="S481" s="3">
        <v>25671</v>
      </c>
      <c r="T481" s="3" t="s">
        <v>198</v>
      </c>
      <c r="U481" s="3">
        <v>3400</v>
      </c>
      <c r="X481" s="3">
        <f>Tabela3[[#This Row],[PropertyGFABuilding(s)]]+Tabela3[[#This Row],[PropertyGFAParking]]</f>
        <v>26694</v>
      </c>
      <c r="Y481" s="3">
        <f>Tabela3[[#This Row],[LargestPropertyUseTypeGFA]]+Tabela3[[#This Row],[SecondLargestPropertyUseTypeGFA]]+Tabela3[[#This Row],[ThirdLargestPropertyUseTypeGFA]]</f>
        <v>29071</v>
      </c>
      <c r="Z481" s="3">
        <f>Tabela3[[#This Row],[GFA total]]-Tabela3[[#This Row],[Kolumna3]]</f>
        <v>-2377</v>
      </c>
      <c r="AC481">
        <v>72.5</v>
      </c>
      <c r="AD481">
        <v>90.9</v>
      </c>
      <c r="AE481">
        <v>108.1</v>
      </c>
      <c r="AF481">
        <v>127.3</v>
      </c>
      <c r="AG481" s="3">
        <v>2108012</v>
      </c>
      <c r="AH481" s="3">
        <v>7192835.4384992002</v>
      </c>
      <c r="AI481" s="3">
        <v>2641475</v>
      </c>
      <c r="AJ481" s="3">
        <v>9013086.7328600008</v>
      </c>
      <c r="AK481" s="3">
        <v>0</v>
      </c>
      <c r="AL481" s="3">
        <v>0</v>
      </c>
      <c r="AM481" s="3">
        <v>130169</v>
      </c>
      <c r="AN481" s="3">
        <v>444156</v>
      </c>
      <c r="AO481" s="3">
        <v>16639</v>
      </c>
      <c r="AP481" s="3">
        <v>1663874</v>
      </c>
      <c r="AQ481" s="3">
        <v>5677373.6925584003</v>
      </c>
      <c r="AR481" s="3">
        <v>0</v>
      </c>
      <c r="AS481" s="3">
        <f>Tabela3[[#This Row],[NaturalGas(kBtu)]]+Tabela3[[#This Row],[Electricity(kBtu)]]+Tabela3[[#This Row],[SteamUse(kBtu)]]</f>
        <v>2108030</v>
      </c>
      <c r="AT481" s="3">
        <f>Tabela3[[#This Row],[SiteEnergyUse(kBtu)]]-Tabela3[[#This Row],[Kolumna1]]</f>
        <v>-18</v>
      </c>
      <c r="AU481">
        <v>91.46</v>
      </c>
      <c r="AV481">
        <v>3.35</v>
      </c>
      <c r="AW481" t="s">
        <v>55</v>
      </c>
      <c r="AY481" t="s">
        <v>56</v>
      </c>
    </row>
    <row r="482" spans="1:51" hidden="1" x14ac:dyDescent="0.25">
      <c r="A482">
        <v>26473</v>
      </c>
      <c r="B482">
        <v>2015</v>
      </c>
      <c r="C482" t="s">
        <v>47</v>
      </c>
      <c r="D482" t="s">
        <v>828</v>
      </c>
      <c r="E482" t="s">
        <v>11123</v>
      </c>
      <c r="F482" t="s">
        <v>11124</v>
      </c>
      <c r="G482" t="s">
        <v>228</v>
      </c>
      <c r="H482">
        <v>4</v>
      </c>
      <c r="I482" t="s">
        <v>229</v>
      </c>
      <c r="J482" t="s">
        <v>11125</v>
      </c>
      <c r="K482" t="s">
        <v>11126</v>
      </c>
      <c r="L482">
        <v>1957</v>
      </c>
      <c r="M482">
        <v>1</v>
      </c>
      <c r="N482">
        <v>1</v>
      </c>
      <c r="O482" s="3">
        <v>0</v>
      </c>
      <c r="P482" s="3">
        <v>28808</v>
      </c>
      <c r="Q482" s="3" t="s">
        <v>828</v>
      </c>
      <c r="R482" s="3" t="s">
        <v>828</v>
      </c>
      <c r="S482" s="3">
        <v>31174</v>
      </c>
      <c r="X482" s="3">
        <f>Tabela3[[#This Row],[PropertyGFABuilding(s)]]+Tabela3[[#This Row],[PropertyGFAParking]]</f>
        <v>28808</v>
      </c>
      <c r="Y482" s="3">
        <f>Tabela3[[#This Row],[LargestPropertyUseTypeGFA]]+Tabela3[[#This Row],[SecondLargestPropertyUseTypeGFA]]+Tabela3[[#This Row],[ThirdLargestPropertyUseTypeGFA]]</f>
        <v>31174</v>
      </c>
      <c r="Z482" s="3">
        <f>Tabela3[[#This Row],[GFA total]]-Tabela3[[#This Row],[Kolumna3]]</f>
        <v>-2366</v>
      </c>
      <c r="AB482">
        <v>28</v>
      </c>
      <c r="AC482">
        <v>308.5</v>
      </c>
      <c r="AD482">
        <v>327</v>
      </c>
      <c r="AE482">
        <v>705.4</v>
      </c>
      <c r="AF482">
        <v>715.4</v>
      </c>
      <c r="AG482" s="3">
        <v>9617898</v>
      </c>
      <c r="AH482" s="3">
        <v>32817629.870356798</v>
      </c>
      <c r="AI482" s="3">
        <v>10193392</v>
      </c>
      <c r="AJ482" s="3">
        <v>34781296.888307199</v>
      </c>
      <c r="AK482" s="3">
        <v>0</v>
      </c>
      <c r="AL482" s="3">
        <v>0</v>
      </c>
      <c r="AM482" s="3">
        <v>1667560</v>
      </c>
      <c r="AN482" s="3">
        <v>5689951</v>
      </c>
      <c r="AO482" s="3">
        <v>39282</v>
      </c>
      <c r="AP482" s="3">
        <v>3928182</v>
      </c>
      <c r="AQ482" s="3">
        <v>13403513.2145712</v>
      </c>
      <c r="AR482" s="3">
        <v>0</v>
      </c>
      <c r="AS482" s="3">
        <f>Tabela3[[#This Row],[NaturalGas(kBtu)]]+Tabela3[[#This Row],[Electricity(kBtu)]]+Tabela3[[#This Row],[SteamUse(kBtu)]]</f>
        <v>9618133</v>
      </c>
      <c r="AT482" s="3">
        <f>Tabela3[[#This Row],[SiteEnergyUse(kBtu)]]-Tabela3[[#This Row],[Kolumna1]]</f>
        <v>-235</v>
      </c>
      <c r="AU482">
        <v>248.29</v>
      </c>
      <c r="AV482">
        <v>7.77</v>
      </c>
      <c r="AW482" t="s">
        <v>55</v>
      </c>
      <c r="AY482" t="s">
        <v>56</v>
      </c>
    </row>
    <row r="483" spans="1:51" hidden="1" x14ac:dyDescent="0.25">
      <c r="A483">
        <v>110</v>
      </c>
      <c r="B483">
        <v>2015</v>
      </c>
      <c r="C483" t="s">
        <v>81</v>
      </c>
      <c r="D483" t="s">
        <v>82</v>
      </c>
      <c r="E483" t="s">
        <v>432</v>
      </c>
      <c r="F483" t="s">
        <v>433</v>
      </c>
      <c r="G483" t="s">
        <v>221</v>
      </c>
      <c r="H483">
        <v>7</v>
      </c>
      <c r="I483" t="s">
        <v>222</v>
      </c>
      <c r="J483" t="s">
        <v>434</v>
      </c>
      <c r="K483" t="s">
        <v>435</v>
      </c>
      <c r="L483">
        <v>1962</v>
      </c>
      <c r="M483">
        <v>1</v>
      </c>
      <c r="N483">
        <v>2</v>
      </c>
      <c r="O483" s="3">
        <v>0</v>
      </c>
      <c r="P483" s="3">
        <v>49680</v>
      </c>
      <c r="Q483" s="3" t="s">
        <v>82</v>
      </c>
      <c r="R483" s="3" t="s">
        <v>82</v>
      </c>
      <c r="S483" s="3">
        <v>52000</v>
      </c>
      <c r="X483" s="3">
        <f>Tabela3[[#This Row],[PropertyGFABuilding(s)]]+Tabela3[[#This Row],[PropertyGFAParking]]</f>
        <v>49680</v>
      </c>
      <c r="Y483" s="3">
        <f>Tabela3[[#This Row],[LargestPropertyUseTypeGFA]]+Tabela3[[#This Row],[SecondLargestPropertyUseTypeGFA]]+Tabela3[[#This Row],[ThirdLargestPropertyUseTypeGFA]]</f>
        <v>52000</v>
      </c>
      <c r="Z483" s="3">
        <f>Tabela3[[#This Row],[GFA total]]-Tabela3[[#This Row],[Kolumna3]]</f>
        <v>-2320</v>
      </c>
      <c r="AC483">
        <v>50.6</v>
      </c>
      <c r="AD483">
        <v>49.4</v>
      </c>
      <c r="AE483">
        <v>102.4</v>
      </c>
      <c r="AF483">
        <v>101.3</v>
      </c>
      <c r="AG483" s="3">
        <v>2632472</v>
      </c>
      <c r="AH483" s="3">
        <v>8982367.2220351994</v>
      </c>
      <c r="AI483" s="3">
        <v>2568666</v>
      </c>
      <c r="AJ483" s="3">
        <v>8764652.1151055992</v>
      </c>
      <c r="AK483" s="3">
        <v>1145000</v>
      </c>
      <c r="AL483" s="3">
        <v>3906902.1320000002</v>
      </c>
      <c r="AM483" s="3">
        <v>336891</v>
      </c>
      <c r="AN483" s="3">
        <v>1149520</v>
      </c>
      <c r="AO483" s="3">
        <v>0</v>
      </c>
      <c r="AP483" s="3">
        <v>0</v>
      </c>
      <c r="AQ483" s="3">
        <v>0</v>
      </c>
      <c r="AR483" s="3">
        <v>337952</v>
      </c>
      <c r="AS483" s="3">
        <f>Tabela3[[#This Row],[NaturalGas(kBtu)]]+Tabela3[[#This Row],[Electricity(kBtu)]]+Tabela3[[#This Row],[SteamUse(kBtu)]]</f>
        <v>2294520</v>
      </c>
      <c r="AT483" s="3">
        <f>Tabela3[[#This Row],[SiteEnergyUse(kBtu)]]-Tabela3[[#This Row],[Kolumna1]]</f>
        <v>337952</v>
      </c>
      <c r="AU483">
        <v>96.39</v>
      </c>
      <c r="AV483">
        <v>1.84</v>
      </c>
      <c r="AW483" t="s">
        <v>55</v>
      </c>
      <c r="AY483" t="s">
        <v>56</v>
      </c>
    </row>
    <row r="484" spans="1:51" hidden="1" x14ac:dyDescent="0.25">
      <c r="A484">
        <v>27008</v>
      </c>
      <c r="B484">
        <v>2015</v>
      </c>
      <c r="C484" t="s">
        <v>168</v>
      </c>
      <c r="D484" t="s">
        <v>169</v>
      </c>
      <c r="E484" t="s">
        <v>11713</v>
      </c>
      <c r="F484" t="s">
        <v>11714</v>
      </c>
      <c r="G484" t="s">
        <v>178</v>
      </c>
      <c r="H484">
        <v>4</v>
      </c>
      <c r="I484" t="s">
        <v>179</v>
      </c>
      <c r="J484" t="s">
        <v>11715</v>
      </c>
      <c r="K484" t="s">
        <v>11716</v>
      </c>
      <c r="L484">
        <v>1928</v>
      </c>
      <c r="M484">
        <v>1</v>
      </c>
      <c r="N484">
        <v>2</v>
      </c>
      <c r="O484" s="3">
        <v>0</v>
      </c>
      <c r="P484" s="3">
        <v>54943</v>
      </c>
      <c r="Q484" s="3" t="s">
        <v>169</v>
      </c>
      <c r="R484" s="3" t="s">
        <v>169</v>
      </c>
      <c r="S484" s="3">
        <v>57247</v>
      </c>
      <c r="X484" s="3">
        <f>Tabela3[[#This Row],[PropertyGFABuilding(s)]]+Tabela3[[#This Row],[PropertyGFAParking]]</f>
        <v>54943</v>
      </c>
      <c r="Y484" s="3">
        <f>Tabela3[[#This Row],[LargestPropertyUseTypeGFA]]+Tabela3[[#This Row],[SecondLargestPropertyUseTypeGFA]]+Tabela3[[#This Row],[ThirdLargestPropertyUseTypeGFA]]</f>
        <v>57247</v>
      </c>
      <c r="Z484" s="3">
        <f>Tabela3[[#This Row],[GFA total]]-Tabela3[[#This Row],[Kolumna3]]</f>
        <v>-2304</v>
      </c>
      <c r="AB484">
        <v>95</v>
      </c>
      <c r="AC484">
        <v>34.5</v>
      </c>
      <c r="AD484">
        <v>45.7</v>
      </c>
      <c r="AE484">
        <v>60</v>
      </c>
      <c r="AF484">
        <v>73.5</v>
      </c>
      <c r="AG484" s="3">
        <v>1976400</v>
      </c>
      <c r="AH484" s="3">
        <v>6743756.6582399998</v>
      </c>
      <c r="AI484" s="3">
        <v>2613874</v>
      </c>
      <c r="AJ484" s="3">
        <v>8918908.2125583999</v>
      </c>
      <c r="AK484" s="3">
        <v>0</v>
      </c>
      <c r="AL484" s="3">
        <v>0</v>
      </c>
      <c r="AM484" s="3">
        <v>190504</v>
      </c>
      <c r="AN484" s="3">
        <v>650027</v>
      </c>
      <c r="AO484" s="3">
        <v>13264</v>
      </c>
      <c r="AP484" s="3">
        <v>1326400</v>
      </c>
      <c r="AQ484" s="3">
        <v>4525864.6182399997</v>
      </c>
      <c r="AR484" s="3">
        <v>0</v>
      </c>
      <c r="AS484" s="3">
        <f>Tabela3[[#This Row],[NaturalGas(kBtu)]]+Tabela3[[#This Row],[Electricity(kBtu)]]+Tabela3[[#This Row],[SteamUse(kBtu)]]</f>
        <v>1976427</v>
      </c>
      <c r="AT484" s="3">
        <f>Tabela3[[#This Row],[SiteEnergyUse(kBtu)]]-Tabela3[[#This Row],[Kolumna1]]</f>
        <v>-27</v>
      </c>
      <c r="AU484">
        <v>74.98</v>
      </c>
      <c r="AV484">
        <v>1.31</v>
      </c>
      <c r="AW484" t="s">
        <v>70</v>
      </c>
      <c r="AY484" t="s">
        <v>56</v>
      </c>
    </row>
    <row r="485" spans="1:51" hidden="1" x14ac:dyDescent="0.25">
      <c r="A485">
        <v>24883</v>
      </c>
      <c r="B485">
        <v>2015</v>
      </c>
      <c r="C485" t="s">
        <v>102</v>
      </c>
      <c r="D485" t="s">
        <v>103</v>
      </c>
      <c r="E485" t="s">
        <v>9365</v>
      </c>
      <c r="F485" t="s">
        <v>9366</v>
      </c>
      <c r="G485" t="s">
        <v>1530</v>
      </c>
      <c r="H485">
        <v>3</v>
      </c>
      <c r="I485" t="s">
        <v>194</v>
      </c>
      <c r="J485" t="s">
        <v>9367</v>
      </c>
      <c r="K485" t="s">
        <v>9368</v>
      </c>
      <c r="L485">
        <v>1991</v>
      </c>
      <c r="M485">
        <v>1</v>
      </c>
      <c r="N485">
        <v>7</v>
      </c>
      <c r="O485" s="3">
        <v>9620</v>
      </c>
      <c r="P485" s="3">
        <v>30130</v>
      </c>
      <c r="Q485" s="3" t="s">
        <v>2959</v>
      </c>
      <c r="R485" s="3" t="s">
        <v>108</v>
      </c>
      <c r="S485" s="3">
        <v>32510</v>
      </c>
      <c r="T485" s="3" t="s">
        <v>62</v>
      </c>
      <c r="U485" s="3">
        <v>9503</v>
      </c>
      <c r="X485" s="3">
        <f>Tabela3[[#This Row],[PropertyGFABuilding(s)]]+Tabela3[[#This Row],[PropertyGFAParking]]</f>
        <v>39750</v>
      </c>
      <c r="Y485" s="3">
        <f>Tabela3[[#This Row],[LargestPropertyUseTypeGFA]]+Tabela3[[#This Row],[SecondLargestPropertyUseTypeGFA]]+Tabela3[[#This Row],[ThirdLargestPropertyUseTypeGFA]]</f>
        <v>42013</v>
      </c>
      <c r="Z485" s="3">
        <f>Tabela3[[#This Row],[GFA total]]-Tabela3[[#This Row],[Kolumna3]]</f>
        <v>-2263</v>
      </c>
      <c r="AB485">
        <v>31</v>
      </c>
      <c r="AC485">
        <v>43.7</v>
      </c>
      <c r="AD485">
        <v>47.1</v>
      </c>
      <c r="AE485">
        <v>118</v>
      </c>
      <c r="AF485">
        <v>125.3</v>
      </c>
      <c r="AG485" s="3">
        <v>1419453</v>
      </c>
      <c r="AH485" s="3">
        <v>4843374.6305448003</v>
      </c>
      <c r="AI485" s="3">
        <v>1531268</v>
      </c>
      <c r="AJ485" s="3">
        <v>5224903.2435488002</v>
      </c>
      <c r="AK485" s="3">
        <v>0</v>
      </c>
      <c r="AL485" s="3">
        <v>0</v>
      </c>
      <c r="AM485" s="3">
        <v>329105</v>
      </c>
      <c r="AN485" s="3">
        <v>1122951</v>
      </c>
      <c r="AO485" s="3">
        <v>2965</v>
      </c>
      <c r="AP485" s="3">
        <v>296548</v>
      </c>
      <c r="AQ485" s="3">
        <v>1011863.7671968</v>
      </c>
      <c r="AR485" s="3">
        <v>0</v>
      </c>
      <c r="AS485" s="3">
        <f>Tabela3[[#This Row],[NaturalGas(kBtu)]]+Tabela3[[#This Row],[Electricity(kBtu)]]+Tabela3[[#This Row],[SteamUse(kBtu)]]</f>
        <v>1419499</v>
      </c>
      <c r="AT485" s="3">
        <f>Tabela3[[#This Row],[SiteEnergyUse(kBtu)]]-Tabela3[[#This Row],[Kolumna1]]</f>
        <v>-46</v>
      </c>
      <c r="AU485">
        <v>23.58</v>
      </c>
      <c r="AV485">
        <v>0.47</v>
      </c>
      <c r="AW485" t="s">
        <v>55</v>
      </c>
      <c r="AY485" t="s">
        <v>56</v>
      </c>
    </row>
    <row r="486" spans="1:51" hidden="1" x14ac:dyDescent="0.25">
      <c r="A486">
        <v>28051</v>
      </c>
      <c r="B486">
        <v>2015</v>
      </c>
      <c r="C486" t="s">
        <v>311</v>
      </c>
      <c r="D486" t="s">
        <v>312</v>
      </c>
      <c r="E486" t="s">
        <v>12820</v>
      </c>
      <c r="F486" t="s">
        <v>12821</v>
      </c>
      <c r="G486" t="s">
        <v>378</v>
      </c>
      <c r="H486">
        <v>5</v>
      </c>
      <c r="I486" t="s">
        <v>277</v>
      </c>
      <c r="J486" t="s">
        <v>12822</v>
      </c>
      <c r="K486" t="s">
        <v>12823</v>
      </c>
      <c r="L486">
        <v>1989</v>
      </c>
      <c r="M486">
        <v>1</v>
      </c>
      <c r="N486">
        <v>4</v>
      </c>
      <c r="O486" s="3">
        <v>0</v>
      </c>
      <c r="P486" s="3">
        <v>56800</v>
      </c>
      <c r="Q486" s="3" t="s">
        <v>108</v>
      </c>
      <c r="R486" s="3" t="s">
        <v>108</v>
      </c>
      <c r="S486" s="3">
        <v>59039</v>
      </c>
      <c r="X486" s="3">
        <f>Tabela3[[#This Row],[PropertyGFABuilding(s)]]+Tabela3[[#This Row],[PropertyGFAParking]]</f>
        <v>56800</v>
      </c>
      <c r="Y486" s="3">
        <f>Tabela3[[#This Row],[LargestPropertyUseTypeGFA]]+Tabela3[[#This Row],[SecondLargestPropertyUseTypeGFA]]+Tabela3[[#This Row],[ThirdLargestPropertyUseTypeGFA]]</f>
        <v>59039</v>
      </c>
      <c r="Z486" s="3">
        <f>Tabela3[[#This Row],[GFA total]]-Tabela3[[#This Row],[Kolumna3]]</f>
        <v>-2239</v>
      </c>
      <c r="AB486">
        <v>60</v>
      </c>
      <c r="AC486">
        <v>29.8</v>
      </c>
      <c r="AD486">
        <v>31.4</v>
      </c>
      <c r="AE486">
        <v>93.5</v>
      </c>
      <c r="AF486">
        <v>98.6</v>
      </c>
      <c r="AG486" s="3">
        <v>1757541</v>
      </c>
      <c r="AH486" s="3">
        <v>5996978.7598056002</v>
      </c>
      <c r="AI486" s="3">
        <v>1853632</v>
      </c>
      <c r="AJ486" s="3">
        <v>6324854.8582912004</v>
      </c>
      <c r="AK486" s="3">
        <v>0</v>
      </c>
      <c r="AL486" s="3">
        <v>0</v>
      </c>
      <c r="AM486" s="3">
        <v>515106</v>
      </c>
      <c r="AN486" s="3">
        <v>1757614</v>
      </c>
      <c r="AO486" s="3">
        <v>0</v>
      </c>
      <c r="AP486" s="3">
        <v>0</v>
      </c>
      <c r="AQ486" s="3">
        <v>0</v>
      </c>
      <c r="AR486" s="3">
        <v>0</v>
      </c>
      <c r="AS486" s="3">
        <f>Tabela3[[#This Row],[NaturalGas(kBtu)]]+Tabela3[[#This Row],[Electricity(kBtu)]]+Tabela3[[#This Row],[SteamUse(kBtu)]]</f>
        <v>1757614</v>
      </c>
      <c r="AT486" s="3">
        <f>Tabela3[[#This Row],[SiteEnergyUse(kBtu)]]-Tabela3[[#This Row],[Kolumna1]]</f>
        <v>-73</v>
      </c>
      <c r="AU486">
        <v>12.25</v>
      </c>
      <c r="AV486">
        <v>0.08</v>
      </c>
      <c r="AW486" t="s">
        <v>55</v>
      </c>
      <c r="AY486" t="s">
        <v>56</v>
      </c>
    </row>
    <row r="487" spans="1:51" hidden="1" x14ac:dyDescent="0.25">
      <c r="A487">
        <v>21480</v>
      </c>
      <c r="B487">
        <v>2015</v>
      </c>
      <c r="C487" t="s">
        <v>311</v>
      </c>
      <c r="D487" t="s">
        <v>312</v>
      </c>
      <c r="E487" t="s">
        <v>5614</v>
      </c>
      <c r="F487" t="s">
        <v>5615</v>
      </c>
      <c r="G487" t="s">
        <v>51</v>
      </c>
      <c r="H487">
        <v>7</v>
      </c>
      <c r="I487" t="s">
        <v>52</v>
      </c>
      <c r="J487" t="s">
        <v>5616</v>
      </c>
      <c r="K487" t="s">
        <v>5617</v>
      </c>
      <c r="L487">
        <v>1915</v>
      </c>
      <c r="M487">
        <v>1</v>
      </c>
      <c r="N487">
        <v>4</v>
      </c>
      <c r="O487" s="3">
        <v>0</v>
      </c>
      <c r="P487" s="3">
        <v>31578</v>
      </c>
      <c r="Q487" s="3" t="s">
        <v>317</v>
      </c>
      <c r="R487" s="3" t="s">
        <v>108</v>
      </c>
      <c r="S487" s="3">
        <v>27510</v>
      </c>
      <c r="T487" s="3" t="s">
        <v>198</v>
      </c>
      <c r="U487" s="3">
        <v>6299</v>
      </c>
      <c r="X487" s="3">
        <f>Tabela3[[#This Row],[PropertyGFABuilding(s)]]+Tabela3[[#This Row],[PropertyGFAParking]]</f>
        <v>31578</v>
      </c>
      <c r="Y487" s="3">
        <f>Tabela3[[#This Row],[LargestPropertyUseTypeGFA]]+Tabela3[[#This Row],[SecondLargestPropertyUseTypeGFA]]+Tabela3[[#This Row],[ThirdLargestPropertyUseTypeGFA]]</f>
        <v>33809</v>
      </c>
      <c r="Z487" s="3">
        <f>Tabela3[[#This Row],[GFA total]]-Tabela3[[#This Row],[Kolumna3]]</f>
        <v>-2231</v>
      </c>
      <c r="AC487">
        <v>39.299999999999997</v>
      </c>
      <c r="AD487">
        <v>39.299999999999997</v>
      </c>
      <c r="AE487">
        <v>74.599999999999994</v>
      </c>
      <c r="AF487">
        <v>74.599999999999994</v>
      </c>
      <c r="AG487" s="3">
        <v>1330264</v>
      </c>
      <c r="AH487" s="3">
        <v>4539049.1333823996</v>
      </c>
      <c r="AI487" s="3">
        <v>1330264</v>
      </c>
      <c r="AJ487" s="3">
        <v>4539049.1333823996</v>
      </c>
      <c r="AK487" s="3">
        <v>654563</v>
      </c>
      <c r="AL487" s="3">
        <v>2233461.6421208</v>
      </c>
      <c r="AM487" s="3">
        <v>143793</v>
      </c>
      <c r="AN487" s="3">
        <v>490641</v>
      </c>
      <c r="AO487" s="3">
        <v>1851</v>
      </c>
      <c r="AP487" s="3">
        <v>185080</v>
      </c>
      <c r="AQ487" s="3">
        <v>631519.16732799995</v>
      </c>
      <c r="AR487" s="3">
        <v>0</v>
      </c>
      <c r="AS487" s="3">
        <f>Tabela3[[#This Row],[NaturalGas(kBtu)]]+Tabela3[[#This Row],[Electricity(kBtu)]]+Tabela3[[#This Row],[SteamUse(kBtu)]]</f>
        <v>1330284</v>
      </c>
      <c r="AT487" s="3">
        <f>Tabela3[[#This Row],[SiteEnergyUse(kBtu)]]-Tabela3[[#This Row],[Kolumna1]]</f>
        <v>-20</v>
      </c>
      <c r="AU487">
        <v>63.77</v>
      </c>
      <c r="AV487">
        <v>1.95</v>
      </c>
      <c r="AW487" t="s">
        <v>55</v>
      </c>
      <c r="AY487" t="s">
        <v>56</v>
      </c>
    </row>
    <row r="488" spans="1:51" hidden="1" x14ac:dyDescent="0.25">
      <c r="A488">
        <v>27821</v>
      </c>
      <c r="B488">
        <v>2015</v>
      </c>
      <c r="C488" t="s">
        <v>47</v>
      </c>
      <c r="D488" t="s">
        <v>828</v>
      </c>
      <c r="E488" t="s">
        <v>12510</v>
      </c>
      <c r="F488" t="s">
        <v>12511</v>
      </c>
      <c r="G488" t="s">
        <v>215</v>
      </c>
      <c r="H488">
        <v>5</v>
      </c>
      <c r="I488" t="s">
        <v>216</v>
      </c>
      <c r="J488" t="s">
        <v>12512</v>
      </c>
      <c r="K488" t="s">
        <v>12513</v>
      </c>
      <c r="L488">
        <v>1996</v>
      </c>
      <c r="M488">
        <v>1</v>
      </c>
      <c r="N488">
        <v>1</v>
      </c>
      <c r="O488" s="3">
        <v>0</v>
      </c>
      <c r="P488" s="3">
        <v>44755</v>
      </c>
      <c r="Q488" s="3" t="s">
        <v>828</v>
      </c>
      <c r="R488" s="3" t="s">
        <v>828</v>
      </c>
      <c r="S488" s="3">
        <v>46978</v>
      </c>
      <c r="X488" s="3">
        <f>Tabela3[[#This Row],[PropertyGFABuilding(s)]]+Tabela3[[#This Row],[PropertyGFAParking]]</f>
        <v>44755</v>
      </c>
      <c r="Y488" s="3">
        <f>Tabela3[[#This Row],[LargestPropertyUseTypeGFA]]+Tabela3[[#This Row],[SecondLargestPropertyUseTypeGFA]]+Tabela3[[#This Row],[ThirdLargestPropertyUseTypeGFA]]</f>
        <v>46978</v>
      </c>
      <c r="Z488" s="3">
        <f>Tabela3[[#This Row],[GFA total]]-Tabela3[[#This Row],[Kolumna3]]</f>
        <v>-2223</v>
      </c>
      <c r="AB488">
        <v>35</v>
      </c>
      <c r="AC488">
        <v>267.7</v>
      </c>
      <c r="AD488">
        <v>285.8</v>
      </c>
      <c r="AE488">
        <v>604.5</v>
      </c>
      <c r="AF488">
        <v>623.5</v>
      </c>
      <c r="AG488" s="3">
        <v>12577336</v>
      </c>
      <c r="AH488" s="3">
        <v>42915651.382777601</v>
      </c>
      <c r="AI488" s="3">
        <v>13426812</v>
      </c>
      <c r="AJ488" s="3">
        <v>45814183.780579202</v>
      </c>
      <c r="AK488" s="3">
        <v>0</v>
      </c>
      <c r="AL488" s="3">
        <v>0</v>
      </c>
      <c r="AM488" s="3">
        <v>2130254</v>
      </c>
      <c r="AN488" s="3">
        <v>7268728</v>
      </c>
      <c r="AO488" s="3">
        <v>53089</v>
      </c>
      <c r="AP488" s="3">
        <v>5308909</v>
      </c>
      <c r="AQ488" s="3">
        <v>18114749.249514401</v>
      </c>
      <c r="AR488" s="3">
        <v>0</v>
      </c>
      <c r="AS488" s="3">
        <f>Tabela3[[#This Row],[NaturalGas(kBtu)]]+Tabela3[[#This Row],[Electricity(kBtu)]]+Tabela3[[#This Row],[SteamUse(kBtu)]]</f>
        <v>12577637</v>
      </c>
      <c r="AT488" s="3">
        <f>Tabela3[[#This Row],[SiteEnergyUse(kBtu)]]-Tabela3[[#This Row],[Kolumna1]]</f>
        <v>-301</v>
      </c>
      <c r="AU488">
        <v>332.63</v>
      </c>
      <c r="AV488">
        <v>6.73</v>
      </c>
      <c r="AW488" t="s">
        <v>55</v>
      </c>
      <c r="AY488" t="s">
        <v>56</v>
      </c>
    </row>
    <row r="489" spans="1:51" hidden="1" x14ac:dyDescent="0.25">
      <c r="A489">
        <v>24479</v>
      </c>
      <c r="B489">
        <v>2015</v>
      </c>
      <c r="C489" t="s">
        <v>47</v>
      </c>
      <c r="D489" t="s">
        <v>828</v>
      </c>
      <c r="E489" t="s">
        <v>8882</v>
      </c>
      <c r="F489" t="s">
        <v>8883</v>
      </c>
      <c r="G489" t="s">
        <v>257</v>
      </c>
      <c r="H489">
        <v>4</v>
      </c>
      <c r="I489" t="s">
        <v>179</v>
      </c>
      <c r="J489" t="s">
        <v>8884</v>
      </c>
      <c r="K489" t="s">
        <v>8885</v>
      </c>
      <c r="L489">
        <v>1965</v>
      </c>
      <c r="M489">
        <v>1</v>
      </c>
      <c r="N489">
        <v>1</v>
      </c>
      <c r="O489" s="3">
        <v>0</v>
      </c>
      <c r="P489" s="3">
        <v>32822</v>
      </c>
      <c r="Q489" s="3" t="s">
        <v>1763</v>
      </c>
      <c r="R489" s="3" t="s">
        <v>828</v>
      </c>
      <c r="S489" s="3">
        <v>35042</v>
      </c>
      <c r="T489" s="3" t="s">
        <v>62</v>
      </c>
      <c r="U489" s="3">
        <v>0</v>
      </c>
      <c r="X489" s="3">
        <f>Tabela3[[#This Row],[PropertyGFABuilding(s)]]+Tabela3[[#This Row],[PropertyGFAParking]]</f>
        <v>32822</v>
      </c>
      <c r="Y489" s="3">
        <f>Tabela3[[#This Row],[LargestPropertyUseTypeGFA]]+Tabela3[[#This Row],[SecondLargestPropertyUseTypeGFA]]+Tabela3[[#This Row],[ThirdLargestPropertyUseTypeGFA]]</f>
        <v>35042</v>
      </c>
      <c r="Z489" s="3">
        <f>Tabela3[[#This Row],[GFA total]]-Tabela3[[#This Row],[Kolumna3]]</f>
        <v>-2220</v>
      </c>
      <c r="AB489">
        <v>43</v>
      </c>
      <c r="AC489">
        <v>260.89999999999998</v>
      </c>
      <c r="AD489">
        <v>277</v>
      </c>
      <c r="AE489">
        <v>596.20000000000005</v>
      </c>
      <c r="AF489">
        <v>608.1</v>
      </c>
      <c r="AG489" s="3">
        <v>9143764</v>
      </c>
      <c r="AH489" s="3">
        <v>31199817.5249824</v>
      </c>
      <c r="AI489" s="3">
        <v>9706705</v>
      </c>
      <c r="AJ489" s="3">
        <v>33120651.929428</v>
      </c>
      <c r="AK489" s="3">
        <v>0</v>
      </c>
      <c r="AL489" s="3">
        <v>0</v>
      </c>
      <c r="AM489" s="3">
        <v>1583489</v>
      </c>
      <c r="AN489" s="3">
        <v>5403089</v>
      </c>
      <c r="AO489" s="3">
        <v>37409</v>
      </c>
      <c r="AP489" s="3">
        <v>3740900</v>
      </c>
      <c r="AQ489" s="3">
        <v>12764480.51144</v>
      </c>
      <c r="AR489" s="3">
        <v>0</v>
      </c>
      <c r="AS489" s="3">
        <f>Tabela3[[#This Row],[NaturalGas(kBtu)]]+Tabela3[[#This Row],[Electricity(kBtu)]]+Tabela3[[#This Row],[SteamUse(kBtu)]]</f>
        <v>9143989</v>
      </c>
      <c r="AT489" s="3">
        <f>Tabela3[[#This Row],[SiteEnergyUse(kBtu)]]-Tabela3[[#This Row],[Kolumna1]]</f>
        <v>-225</v>
      </c>
      <c r="AU489">
        <v>236.34</v>
      </c>
      <c r="AV489">
        <v>6.49</v>
      </c>
      <c r="AW489" t="s">
        <v>55</v>
      </c>
      <c r="AY489" t="s">
        <v>56</v>
      </c>
    </row>
    <row r="490" spans="1:51" hidden="1" x14ac:dyDescent="0.25">
      <c r="A490">
        <v>49858</v>
      </c>
      <c r="B490">
        <v>2015</v>
      </c>
      <c r="C490" t="s">
        <v>47</v>
      </c>
      <c r="D490" t="s">
        <v>169</v>
      </c>
      <c r="E490" t="s">
        <v>13405</v>
      </c>
      <c r="F490" t="s">
        <v>13406</v>
      </c>
      <c r="G490" t="s">
        <v>365</v>
      </c>
      <c r="H490">
        <v>3</v>
      </c>
      <c r="I490" t="s">
        <v>194</v>
      </c>
      <c r="J490" t="s">
        <v>13407</v>
      </c>
      <c r="K490" t="s">
        <v>13408</v>
      </c>
      <c r="L490">
        <v>2014</v>
      </c>
      <c r="M490">
        <v>1</v>
      </c>
      <c r="N490">
        <v>2</v>
      </c>
      <c r="O490" s="3">
        <v>0</v>
      </c>
      <c r="P490" s="3">
        <v>35780</v>
      </c>
      <c r="Q490" s="3" t="s">
        <v>169</v>
      </c>
      <c r="R490" s="3" t="s">
        <v>169</v>
      </c>
      <c r="S490" s="3">
        <v>38000</v>
      </c>
      <c r="X490" s="3">
        <f>Tabela3[[#This Row],[PropertyGFABuilding(s)]]+Tabela3[[#This Row],[PropertyGFAParking]]</f>
        <v>35780</v>
      </c>
      <c r="Y490" s="3">
        <f>Tabela3[[#This Row],[LargestPropertyUseTypeGFA]]+Tabela3[[#This Row],[SecondLargestPropertyUseTypeGFA]]+Tabela3[[#This Row],[ThirdLargestPropertyUseTypeGFA]]</f>
        <v>38000</v>
      </c>
      <c r="Z490" s="3">
        <f>Tabela3[[#This Row],[GFA total]]-Tabela3[[#This Row],[Kolumna3]]</f>
        <v>-2220</v>
      </c>
      <c r="AB490">
        <v>67</v>
      </c>
      <c r="AC490">
        <v>54.4</v>
      </c>
      <c r="AD490">
        <v>56.8</v>
      </c>
      <c r="AE490">
        <v>132.80000000000001</v>
      </c>
      <c r="AF490">
        <v>135.30000000000001</v>
      </c>
      <c r="AG490" s="3">
        <v>2066665</v>
      </c>
      <c r="AH490" s="3">
        <v>7051753.6197640002</v>
      </c>
      <c r="AI490" s="3">
        <v>2159901</v>
      </c>
      <c r="AJ490" s="3">
        <v>7369888.0539816003</v>
      </c>
      <c r="AK490" s="3">
        <v>0</v>
      </c>
      <c r="AL490" s="3">
        <v>0</v>
      </c>
      <c r="AM490" s="3">
        <v>403179</v>
      </c>
      <c r="AN490" s="3">
        <v>1375705</v>
      </c>
      <c r="AO490" s="3">
        <v>6910</v>
      </c>
      <c r="AP490" s="3">
        <v>691017</v>
      </c>
      <c r="AQ490" s="3">
        <v>2357847.8520072</v>
      </c>
      <c r="AR490" s="3">
        <v>0</v>
      </c>
      <c r="AS490" s="3">
        <f>Tabela3[[#This Row],[NaturalGas(kBtu)]]+Tabela3[[#This Row],[Electricity(kBtu)]]+Tabela3[[#This Row],[SteamUse(kBtu)]]</f>
        <v>2066722</v>
      </c>
      <c r="AT490" s="3">
        <f>Tabela3[[#This Row],[SiteEnergyUse(kBtu)]]-Tabela3[[#This Row],[Kolumna1]]</f>
        <v>-57</v>
      </c>
      <c r="AU490">
        <v>46.29</v>
      </c>
      <c r="AV490">
        <v>1.1299999999999999</v>
      </c>
      <c r="AW490" t="s">
        <v>55</v>
      </c>
      <c r="AY490" t="s">
        <v>56</v>
      </c>
    </row>
    <row r="491" spans="1:51" hidden="1" x14ac:dyDescent="0.25">
      <c r="A491">
        <v>24830</v>
      </c>
      <c r="B491">
        <v>2015</v>
      </c>
      <c r="C491" t="s">
        <v>47</v>
      </c>
      <c r="D491" t="s">
        <v>225</v>
      </c>
      <c r="E491" t="s">
        <v>9312</v>
      </c>
      <c r="F491" t="s">
        <v>9313</v>
      </c>
      <c r="G491" t="s">
        <v>581</v>
      </c>
      <c r="H491">
        <v>2</v>
      </c>
      <c r="I491" t="s">
        <v>246</v>
      </c>
      <c r="J491" t="s">
        <v>9314</v>
      </c>
      <c r="K491" t="s">
        <v>9315</v>
      </c>
      <c r="L491">
        <v>1937</v>
      </c>
      <c r="M491">
        <v>1</v>
      </c>
      <c r="N491">
        <v>2</v>
      </c>
      <c r="O491" s="3">
        <v>0</v>
      </c>
      <c r="P491" s="3">
        <v>39036</v>
      </c>
      <c r="Q491" s="3" t="s">
        <v>551</v>
      </c>
      <c r="R491" s="3" t="s">
        <v>143</v>
      </c>
      <c r="S491" s="3">
        <v>27636</v>
      </c>
      <c r="T491" s="3" t="s">
        <v>82</v>
      </c>
      <c r="U491" s="3">
        <v>13611</v>
      </c>
      <c r="X491" s="3">
        <f>Tabela3[[#This Row],[PropertyGFABuilding(s)]]+Tabela3[[#This Row],[PropertyGFAParking]]</f>
        <v>39036</v>
      </c>
      <c r="Y491" s="3">
        <f>Tabela3[[#This Row],[LargestPropertyUseTypeGFA]]+Tabela3[[#This Row],[SecondLargestPropertyUseTypeGFA]]+Tabela3[[#This Row],[ThirdLargestPropertyUseTypeGFA]]</f>
        <v>41247</v>
      </c>
      <c r="Z491" s="3">
        <f>Tabela3[[#This Row],[GFA total]]-Tabela3[[#This Row],[Kolumna3]]</f>
        <v>-2211</v>
      </c>
      <c r="AC491">
        <v>34.9</v>
      </c>
      <c r="AD491">
        <v>39.6</v>
      </c>
      <c r="AE491">
        <v>81.400000000000006</v>
      </c>
      <c r="AF491">
        <v>86.4</v>
      </c>
      <c r="AG491" s="3">
        <v>1437569</v>
      </c>
      <c r="AH491" s="3">
        <v>4905188.9877704</v>
      </c>
      <c r="AI491" s="3">
        <v>1633213</v>
      </c>
      <c r="AJ491" s="3">
        <v>5572754.0189608</v>
      </c>
      <c r="AK491" s="3">
        <v>0</v>
      </c>
      <c r="AL491" s="3">
        <v>0</v>
      </c>
      <c r="AM491" s="3">
        <v>259224</v>
      </c>
      <c r="AN491" s="3">
        <v>884509</v>
      </c>
      <c r="AO491" s="3">
        <v>5531</v>
      </c>
      <c r="AP491" s="3">
        <v>553097</v>
      </c>
      <c r="AQ491" s="3">
        <v>1887245.2825352</v>
      </c>
      <c r="AR491" s="3">
        <v>0</v>
      </c>
      <c r="AS491" s="3">
        <f>Tabela3[[#This Row],[NaturalGas(kBtu)]]+Tabela3[[#This Row],[Electricity(kBtu)]]+Tabela3[[#This Row],[SteamUse(kBtu)]]</f>
        <v>1437606</v>
      </c>
      <c r="AT491" s="3">
        <f>Tabela3[[#This Row],[SiteEnergyUse(kBtu)]]-Tabela3[[#This Row],[Kolumna1]]</f>
        <v>-37</v>
      </c>
      <c r="AU491">
        <v>35.54</v>
      </c>
      <c r="AV491">
        <v>0.81</v>
      </c>
      <c r="AW491" t="s">
        <v>55</v>
      </c>
      <c r="AY491" t="s">
        <v>56</v>
      </c>
    </row>
    <row r="492" spans="1:51" hidden="1" x14ac:dyDescent="0.25">
      <c r="A492">
        <v>19860</v>
      </c>
      <c r="B492">
        <v>2015</v>
      </c>
      <c r="C492" t="s">
        <v>47</v>
      </c>
      <c r="D492" t="s">
        <v>225</v>
      </c>
      <c r="E492" t="s">
        <v>3540</v>
      </c>
      <c r="F492" t="s">
        <v>3537</v>
      </c>
      <c r="G492" t="s">
        <v>99</v>
      </c>
      <c r="H492">
        <v>7</v>
      </c>
      <c r="I492" t="s">
        <v>52</v>
      </c>
      <c r="J492" t="s">
        <v>3538</v>
      </c>
      <c r="K492" t="s">
        <v>3539</v>
      </c>
      <c r="L492">
        <v>1906</v>
      </c>
      <c r="M492">
        <v>1</v>
      </c>
      <c r="N492">
        <v>5</v>
      </c>
      <c r="O492" s="3">
        <v>0</v>
      </c>
      <c r="P492" s="3">
        <v>26840</v>
      </c>
      <c r="Q492" s="3" t="s">
        <v>143</v>
      </c>
      <c r="R492" s="3" t="s">
        <v>143</v>
      </c>
      <c r="S492" s="3">
        <v>29040</v>
      </c>
      <c r="X492" s="3">
        <f>Tabela3[[#This Row],[PropertyGFABuilding(s)]]+Tabela3[[#This Row],[PropertyGFAParking]]</f>
        <v>26840</v>
      </c>
      <c r="Y492" s="3">
        <f>Tabela3[[#This Row],[LargestPropertyUseTypeGFA]]+Tabela3[[#This Row],[SecondLargestPropertyUseTypeGFA]]+Tabela3[[#This Row],[ThirdLargestPropertyUseTypeGFA]]</f>
        <v>29040</v>
      </c>
      <c r="Z492" s="3">
        <f>Tabela3[[#This Row],[GFA total]]-Tabela3[[#This Row],[Kolumna3]]</f>
        <v>-2200</v>
      </c>
      <c r="AB492">
        <v>24</v>
      </c>
      <c r="AC492">
        <v>69.099999999999994</v>
      </c>
      <c r="AD492">
        <v>68.099999999999994</v>
      </c>
      <c r="AE492">
        <v>217</v>
      </c>
      <c r="AF492">
        <v>213.9</v>
      </c>
      <c r="AG492" s="3">
        <v>2006626</v>
      </c>
      <c r="AH492" s="3">
        <v>6846892.0502415998</v>
      </c>
      <c r="AI492" s="3">
        <v>1978676</v>
      </c>
      <c r="AJ492" s="3">
        <v>6751522.6925216001</v>
      </c>
      <c r="AK492" s="3">
        <v>0</v>
      </c>
      <c r="AL492" s="3">
        <v>0</v>
      </c>
      <c r="AM492" s="3">
        <v>588109</v>
      </c>
      <c r="AN492" s="3">
        <v>2006710</v>
      </c>
      <c r="AO492" s="3">
        <v>0</v>
      </c>
      <c r="AP492" s="3">
        <v>0</v>
      </c>
      <c r="AQ492" s="3">
        <v>0</v>
      </c>
      <c r="AR492" s="3">
        <v>0</v>
      </c>
      <c r="AS492" s="3">
        <f>Tabela3[[#This Row],[NaturalGas(kBtu)]]+Tabela3[[#This Row],[Electricity(kBtu)]]+Tabela3[[#This Row],[SteamUse(kBtu)]]</f>
        <v>2006710</v>
      </c>
      <c r="AT492" s="3">
        <f>Tabela3[[#This Row],[SiteEnergyUse(kBtu)]]-Tabela3[[#This Row],[Kolumna1]]</f>
        <v>-84</v>
      </c>
      <c r="AU492">
        <v>13.99</v>
      </c>
      <c r="AV492">
        <v>0.2</v>
      </c>
      <c r="AW492" t="s">
        <v>55</v>
      </c>
      <c r="AY492" t="s">
        <v>56</v>
      </c>
    </row>
    <row r="493" spans="1:51" hidden="1" x14ac:dyDescent="0.25">
      <c r="A493">
        <v>25524</v>
      </c>
      <c r="B493">
        <v>2015</v>
      </c>
      <c r="C493" t="s">
        <v>311</v>
      </c>
      <c r="D493" t="s">
        <v>312</v>
      </c>
      <c r="E493" t="s">
        <v>10047</v>
      </c>
      <c r="F493" t="s">
        <v>10048</v>
      </c>
      <c r="G493" t="s">
        <v>228</v>
      </c>
      <c r="H493">
        <v>5</v>
      </c>
      <c r="I493" t="s">
        <v>277</v>
      </c>
      <c r="J493" t="s">
        <v>10049</v>
      </c>
      <c r="K493" t="s">
        <v>10050</v>
      </c>
      <c r="L493">
        <v>1987</v>
      </c>
      <c r="M493">
        <v>1</v>
      </c>
      <c r="N493">
        <v>4</v>
      </c>
      <c r="O493" s="3">
        <v>0</v>
      </c>
      <c r="P493" s="3">
        <v>36538</v>
      </c>
      <c r="Q493" s="3" t="s">
        <v>108</v>
      </c>
      <c r="R493" s="3" t="s">
        <v>108</v>
      </c>
      <c r="S493" s="3">
        <v>38686</v>
      </c>
      <c r="X493" s="3">
        <f>Tabela3[[#This Row],[PropertyGFABuilding(s)]]+Tabela3[[#This Row],[PropertyGFAParking]]</f>
        <v>36538</v>
      </c>
      <c r="Y493" s="3">
        <f>Tabela3[[#This Row],[LargestPropertyUseTypeGFA]]+Tabela3[[#This Row],[SecondLargestPropertyUseTypeGFA]]+Tabela3[[#This Row],[ThirdLargestPropertyUseTypeGFA]]</f>
        <v>38686</v>
      </c>
      <c r="Z493" s="3">
        <f>Tabela3[[#This Row],[GFA total]]-Tabela3[[#This Row],[Kolumna3]]</f>
        <v>-2148</v>
      </c>
      <c r="AB493">
        <v>79</v>
      </c>
      <c r="AC493">
        <v>24.7</v>
      </c>
      <c r="AD493">
        <v>26.7</v>
      </c>
      <c r="AE493">
        <v>77.599999999999994</v>
      </c>
      <c r="AF493">
        <v>83.9</v>
      </c>
      <c r="AG493" s="3">
        <v>956481</v>
      </c>
      <c r="AH493" s="3">
        <v>3263648.6097096</v>
      </c>
      <c r="AI493" s="3">
        <v>1034018</v>
      </c>
      <c r="AJ493" s="3">
        <v>3528215.8329488002</v>
      </c>
      <c r="AK493" s="3">
        <v>0</v>
      </c>
      <c r="AL493" s="3">
        <v>0</v>
      </c>
      <c r="AM493" s="3">
        <v>280329</v>
      </c>
      <c r="AN493" s="3">
        <v>956521</v>
      </c>
      <c r="AO493" s="3">
        <v>0</v>
      </c>
      <c r="AP493" s="3">
        <v>0</v>
      </c>
      <c r="AQ493" s="3">
        <v>0</v>
      </c>
      <c r="AR493" s="3">
        <v>0</v>
      </c>
      <c r="AS493" s="3">
        <f>Tabela3[[#This Row],[NaturalGas(kBtu)]]+Tabela3[[#This Row],[Electricity(kBtu)]]+Tabela3[[#This Row],[SteamUse(kBtu)]]</f>
        <v>956521</v>
      </c>
      <c r="AT493" s="3">
        <f>Tabela3[[#This Row],[SiteEnergyUse(kBtu)]]-Tabela3[[#This Row],[Kolumna1]]</f>
        <v>-40</v>
      </c>
      <c r="AU493">
        <v>6.67</v>
      </c>
      <c r="AV493">
        <v>7.0000000000000007E-2</v>
      </c>
      <c r="AW493" t="s">
        <v>70</v>
      </c>
      <c r="AY493" t="s">
        <v>56</v>
      </c>
    </row>
    <row r="494" spans="1:51" hidden="1" x14ac:dyDescent="0.25">
      <c r="A494">
        <v>19824</v>
      </c>
      <c r="B494">
        <v>2015</v>
      </c>
      <c r="C494" t="s">
        <v>102</v>
      </c>
      <c r="D494" t="s">
        <v>103</v>
      </c>
      <c r="E494" t="s">
        <v>3451</v>
      </c>
      <c r="F494" t="s">
        <v>3452</v>
      </c>
      <c r="G494" t="s">
        <v>221</v>
      </c>
      <c r="H494">
        <v>7</v>
      </c>
      <c r="I494" t="s">
        <v>229</v>
      </c>
      <c r="J494" t="s">
        <v>3453</v>
      </c>
      <c r="K494" t="s">
        <v>3454</v>
      </c>
      <c r="L494">
        <v>2010</v>
      </c>
      <c r="M494">
        <v>1</v>
      </c>
      <c r="N494">
        <v>5</v>
      </c>
      <c r="O494" s="3">
        <v>0</v>
      </c>
      <c r="P494" s="3">
        <v>23931</v>
      </c>
      <c r="Q494" s="3" t="s">
        <v>2959</v>
      </c>
      <c r="R494" s="3" t="s">
        <v>108</v>
      </c>
      <c r="S494" s="3">
        <v>22088</v>
      </c>
      <c r="T494" s="3" t="s">
        <v>62</v>
      </c>
      <c r="U494" s="3">
        <v>3983</v>
      </c>
      <c r="X494" s="3">
        <f>Tabela3[[#This Row],[PropertyGFABuilding(s)]]+Tabela3[[#This Row],[PropertyGFAParking]]</f>
        <v>23931</v>
      </c>
      <c r="Y494" s="3">
        <f>Tabela3[[#This Row],[LargestPropertyUseTypeGFA]]+Tabela3[[#This Row],[SecondLargestPropertyUseTypeGFA]]+Tabela3[[#This Row],[ThirdLargestPropertyUseTypeGFA]]</f>
        <v>26071</v>
      </c>
      <c r="Z494" s="3">
        <f>Tabela3[[#This Row],[GFA total]]-Tabela3[[#This Row],[Kolumna3]]</f>
        <v>-2140</v>
      </c>
      <c r="AC494">
        <v>24.1</v>
      </c>
      <c r="AD494">
        <v>26.3</v>
      </c>
      <c r="AE494">
        <v>56.3</v>
      </c>
      <c r="AF494">
        <v>58.6</v>
      </c>
      <c r="AG494" s="3">
        <v>533329</v>
      </c>
      <c r="AH494" s="3">
        <v>1819794.0673864</v>
      </c>
      <c r="AI494" s="3">
        <v>581543</v>
      </c>
      <c r="AJ494" s="3">
        <v>1984307.0624887999</v>
      </c>
      <c r="AK494" s="3">
        <v>0</v>
      </c>
      <c r="AL494" s="3">
        <v>0</v>
      </c>
      <c r="AM494" s="3">
        <v>95992</v>
      </c>
      <c r="AN494" s="3">
        <v>327538</v>
      </c>
      <c r="AO494" s="3">
        <v>2058</v>
      </c>
      <c r="AP494" s="3">
        <v>205804</v>
      </c>
      <c r="AQ494" s="3">
        <v>702232.38984640001</v>
      </c>
      <c r="AR494" s="3">
        <v>0</v>
      </c>
      <c r="AS494" s="3">
        <f>Tabela3[[#This Row],[NaturalGas(kBtu)]]+Tabela3[[#This Row],[Electricity(kBtu)]]+Tabela3[[#This Row],[SteamUse(kBtu)]]</f>
        <v>533342</v>
      </c>
      <c r="AT494" s="3">
        <f>Tabela3[[#This Row],[SiteEnergyUse(kBtu)]]-Tabela3[[#This Row],[Kolumna1]]</f>
        <v>-13</v>
      </c>
      <c r="AU494">
        <v>13.21</v>
      </c>
      <c r="AV494">
        <v>0.49</v>
      </c>
      <c r="AW494" t="s">
        <v>55</v>
      </c>
      <c r="AY494" t="s">
        <v>56</v>
      </c>
    </row>
    <row r="495" spans="1:51" hidden="1" x14ac:dyDescent="0.25">
      <c r="A495">
        <v>26237</v>
      </c>
      <c r="B495">
        <v>2015</v>
      </c>
      <c r="C495" t="s">
        <v>47</v>
      </c>
      <c r="D495" t="s">
        <v>148</v>
      </c>
      <c r="E495" t="s">
        <v>10925</v>
      </c>
      <c r="F495" t="s">
        <v>10926</v>
      </c>
      <c r="G495" t="s">
        <v>581</v>
      </c>
      <c r="H495">
        <v>2</v>
      </c>
      <c r="I495" t="s">
        <v>246</v>
      </c>
      <c r="J495" t="s">
        <v>10927</v>
      </c>
      <c r="K495" t="s">
        <v>10928</v>
      </c>
      <c r="L495">
        <v>1947</v>
      </c>
      <c r="M495">
        <v>1</v>
      </c>
      <c r="N495">
        <v>1</v>
      </c>
      <c r="O495" s="3">
        <v>0</v>
      </c>
      <c r="P495" s="3">
        <v>30496</v>
      </c>
      <c r="Q495" s="3" t="s">
        <v>10929</v>
      </c>
      <c r="R495" s="3" t="s">
        <v>198</v>
      </c>
      <c r="S495" s="3">
        <v>14344</v>
      </c>
      <c r="T495" s="3" t="s">
        <v>2931</v>
      </c>
      <c r="U495" s="3">
        <v>10272</v>
      </c>
      <c r="V495" s="3" t="s">
        <v>143</v>
      </c>
      <c r="W495" s="3">
        <v>8012</v>
      </c>
      <c r="X495" s="3">
        <f>Tabela3[[#This Row],[PropertyGFABuilding(s)]]+Tabela3[[#This Row],[PropertyGFAParking]]</f>
        <v>30496</v>
      </c>
      <c r="Y495" s="3">
        <f>Tabela3[[#This Row],[LargestPropertyUseTypeGFA]]+Tabela3[[#This Row],[SecondLargestPropertyUseTypeGFA]]+Tabela3[[#This Row],[ThirdLargestPropertyUseTypeGFA]]</f>
        <v>32628</v>
      </c>
      <c r="Z495" s="3">
        <f>Tabela3[[#This Row],[GFA total]]-Tabela3[[#This Row],[Kolumna3]]</f>
        <v>-2132</v>
      </c>
      <c r="AC495">
        <v>60.1</v>
      </c>
      <c r="AD495">
        <v>60.1</v>
      </c>
      <c r="AE495">
        <v>145.69999999999999</v>
      </c>
      <c r="AF495">
        <v>145.69999999999999</v>
      </c>
      <c r="AG495" s="3">
        <v>1959703</v>
      </c>
      <c r="AH495" s="3">
        <v>6686784.1299448004</v>
      </c>
      <c r="AI495" s="3">
        <v>1959703</v>
      </c>
      <c r="AJ495" s="3">
        <v>6686784.1299448004</v>
      </c>
      <c r="AK495" s="3">
        <v>0</v>
      </c>
      <c r="AL495" s="3">
        <v>0</v>
      </c>
      <c r="AM495" s="3">
        <v>378119</v>
      </c>
      <c r="AN495" s="3">
        <v>1290194</v>
      </c>
      <c r="AO495" s="3">
        <v>6696</v>
      </c>
      <c r="AP495" s="3">
        <v>669563</v>
      </c>
      <c r="AQ495" s="3">
        <v>2284643.7661207998</v>
      </c>
      <c r="AR495" s="3">
        <v>0</v>
      </c>
      <c r="AS495" s="3">
        <f>Tabela3[[#This Row],[NaturalGas(kBtu)]]+Tabela3[[#This Row],[Electricity(kBtu)]]+Tabela3[[#This Row],[SteamUse(kBtu)]]</f>
        <v>1959757</v>
      </c>
      <c r="AT495" s="3">
        <f>Tabela3[[#This Row],[SiteEnergyUse(kBtu)]]-Tabela3[[#This Row],[Kolumna1]]</f>
        <v>-54</v>
      </c>
      <c r="AU495">
        <v>44.55</v>
      </c>
      <c r="AV495">
        <v>1.28</v>
      </c>
      <c r="AW495" t="s">
        <v>55</v>
      </c>
      <c r="AY495" t="s">
        <v>56</v>
      </c>
    </row>
    <row r="496" spans="1:51" hidden="1" x14ac:dyDescent="0.25">
      <c r="A496">
        <v>25819</v>
      </c>
      <c r="B496">
        <v>2015</v>
      </c>
      <c r="C496" t="s">
        <v>102</v>
      </c>
      <c r="D496" t="s">
        <v>103</v>
      </c>
      <c r="E496" t="s">
        <v>10435</v>
      </c>
      <c r="F496" t="s">
        <v>10436</v>
      </c>
      <c r="G496" t="s">
        <v>99</v>
      </c>
      <c r="H496">
        <v>2</v>
      </c>
      <c r="I496" t="s">
        <v>52</v>
      </c>
      <c r="J496" t="s">
        <v>10437</v>
      </c>
      <c r="K496" t="s">
        <v>10438</v>
      </c>
      <c r="L496">
        <v>2006</v>
      </c>
      <c r="M496">
        <v>1</v>
      </c>
      <c r="N496">
        <v>6</v>
      </c>
      <c r="O496" s="3">
        <v>11923</v>
      </c>
      <c r="P496" s="3">
        <v>35028</v>
      </c>
      <c r="Q496" s="3" t="s">
        <v>2968</v>
      </c>
      <c r="R496" s="3" t="s">
        <v>108</v>
      </c>
      <c r="S496" s="3">
        <v>35425</v>
      </c>
      <c r="T496" s="3" t="s">
        <v>62</v>
      </c>
      <c r="U496" s="3">
        <v>12600</v>
      </c>
      <c r="V496" s="3" t="s">
        <v>143</v>
      </c>
      <c r="W496" s="3">
        <v>1050</v>
      </c>
      <c r="X496" s="3">
        <f>Tabela3[[#This Row],[PropertyGFABuilding(s)]]+Tabela3[[#This Row],[PropertyGFAParking]]</f>
        <v>46951</v>
      </c>
      <c r="Y496" s="3">
        <f>Tabela3[[#This Row],[LargestPropertyUseTypeGFA]]+Tabela3[[#This Row],[SecondLargestPropertyUseTypeGFA]]+Tabela3[[#This Row],[ThirdLargestPropertyUseTypeGFA]]</f>
        <v>49075</v>
      </c>
      <c r="Z496" s="3">
        <f>Tabela3[[#This Row],[GFA total]]-Tabela3[[#This Row],[Kolumna3]]</f>
        <v>-2124</v>
      </c>
      <c r="AC496">
        <v>30.3</v>
      </c>
      <c r="AD496">
        <v>32.5</v>
      </c>
      <c r="AE496">
        <v>95</v>
      </c>
      <c r="AF496">
        <v>102</v>
      </c>
      <c r="AG496" s="3">
        <v>1103762</v>
      </c>
      <c r="AH496" s="3">
        <v>3766192.2366991998</v>
      </c>
      <c r="AI496" s="3">
        <v>1184972</v>
      </c>
      <c r="AJ496" s="3">
        <v>4043292.2560351999</v>
      </c>
      <c r="AK496" s="3">
        <v>0</v>
      </c>
      <c r="AL496" s="3">
        <v>0</v>
      </c>
      <c r="AM496" s="3">
        <v>323494</v>
      </c>
      <c r="AN496" s="3">
        <v>1103808</v>
      </c>
      <c r="AO496" s="3">
        <v>0</v>
      </c>
      <c r="AP496" s="3">
        <v>0</v>
      </c>
      <c r="AQ496" s="3">
        <v>0</v>
      </c>
      <c r="AR496" s="3">
        <v>0</v>
      </c>
      <c r="AS496" s="3">
        <f>Tabela3[[#This Row],[NaturalGas(kBtu)]]+Tabela3[[#This Row],[Electricity(kBtu)]]+Tabela3[[#This Row],[SteamUse(kBtu)]]</f>
        <v>1103808</v>
      </c>
      <c r="AT496" s="3">
        <f>Tabela3[[#This Row],[SiteEnergyUse(kBtu)]]-Tabela3[[#This Row],[Kolumna1]]</f>
        <v>-46</v>
      </c>
      <c r="AU496">
        <v>7.69</v>
      </c>
      <c r="AV496">
        <v>0.06</v>
      </c>
      <c r="AW496" t="s">
        <v>55</v>
      </c>
      <c r="AY496" t="s">
        <v>56</v>
      </c>
    </row>
    <row r="497" spans="1:51" hidden="1" x14ac:dyDescent="0.25">
      <c r="A497">
        <v>20970</v>
      </c>
      <c r="B497">
        <v>2015</v>
      </c>
      <c r="C497" t="s">
        <v>47</v>
      </c>
      <c r="D497" t="s">
        <v>368</v>
      </c>
      <c r="E497" t="s">
        <v>4920</v>
      </c>
      <c r="F497" t="s">
        <v>4921</v>
      </c>
      <c r="G497" t="s">
        <v>172</v>
      </c>
      <c r="H497">
        <v>2</v>
      </c>
      <c r="I497" t="s">
        <v>173</v>
      </c>
      <c r="J497" t="s">
        <v>4922</v>
      </c>
      <c r="K497" t="s">
        <v>4923</v>
      </c>
      <c r="L497">
        <v>1966</v>
      </c>
      <c r="M497">
        <v>1</v>
      </c>
      <c r="N497">
        <v>2</v>
      </c>
      <c r="O497" s="3">
        <v>7233</v>
      </c>
      <c r="P497" s="3">
        <v>41649</v>
      </c>
      <c r="Q497" s="3" t="s">
        <v>375</v>
      </c>
      <c r="R497" s="3" t="s">
        <v>368</v>
      </c>
      <c r="S497" s="3">
        <v>41922</v>
      </c>
      <c r="T497" s="3" t="s">
        <v>62</v>
      </c>
      <c r="U497" s="3">
        <v>9079</v>
      </c>
      <c r="X497" s="3">
        <f>Tabela3[[#This Row],[PropertyGFABuilding(s)]]+Tabela3[[#This Row],[PropertyGFAParking]]</f>
        <v>48882</v>
      </c>
      <c r="Y497" s="3">
        <f>Tabela3[[#This Row],[LargestPropertyUseTypeGFA]]+Tabela3[[#This Row],[SecondLargestPropertyUseTypeGFA]]+Tabela3[[#This Row],[ThirdLargestPropertyUseTypeGFA]]</f>
        <v>51001</v>
      </c>
      <c r="Z497" s="3">
        <f>Tabela3[[#This Row],[GFA total]]-Tabela3[[#This Row],[Kolumna3]]</f>
        <v>-2119</v>
      </c>
      <c r="AB497">
        <v>53</v>
      </c>
      <c r="AC497">
        <v>157.30000000000001</v>
      </c>
      <c r="AD497">
        <v>168.9</v>
      </c>
      <c r="AE497">
        <v>302.10000000000002</v>
      </c>
      <c r="AF497">
        <v>314.39999999999998</v>
      </c>
      <c r="AG497" s="3">
        <v>6592304</v>
      </c>
      <c r="AH497" s="3">
        <v>22493874.7182464</v>
      </c>
      <c r="AI497" s="3">
        <v>7081116</v>
      </c>
      <c r="AJ497" s="3">
        <v>24161770.4780256</v>
      </c>
      <c r="AK497" s="3">
        <v>0</v>
      </c>
      <c r="AL497" s="3">
        <v>0</v>
      </c>
      <c r="AM497" s="3">
        <v>805349</v>
      </c>
      <c r="AN497" s="3">
        <v>2747965</v>
      </c>
      <c r="AO497" s="3">
        <v>38445</v>
      </c>
      <c r="AP497" s="3">
        <v>3844453</v>
      </c>
      <c r="AQ497" s="3">
        <v>13117818.010544799</v>
      </c>
      <c r="AR497" s="3">
        <v>0</v>
      </c>
      <c r="AS497" s="3">
        <f>Tabela3[[#This Row],[NaturalGas(kBtu)]]+Tabela3[[#This Row],[Electricity(kBtu)]]+Tabela3[[#This Row],[SteamUse(kBtu)]]</f>
        <v>6592418</v>
      </c>
      <c r="AT497" s="3">
        <f>Tabela3[[#This Row],[SiteEnergyUse(kBtu)]]-Tabela3[[#This Row],[Kolumna1]]</f>
        <v>-114</v>
      </c>
      <c r="AU497">
        <v>223.34</v>
      </c>
      <c r="AV497">
        <v>4.33</v>
      </c>
      <c r="AW497" t="s">
        <v>55</v>
      </c>
      <c r="AY497" t="s">
        <v>56</v>
      </c>
    </row>
    <row r="498" spans="1:51" hidden="1" x14ac:dyDescent="0.25">
      <c r="A498">
        <v>28</v>
      </c>
      <c r="B498">
        <v>2015</v>
      </c>
      <c r="C498" t="s">
        <v>168</v>
      </c>
      <c r="D498" t="s">
        <v>169</v>
      </c>
      <c r="E498" t="s">
        <v>170</v>
      </c>
      <c r="F498" t="s">
        <v>171</v>
      </c>
      <c r="G498" t="s">
        <v>172</v>
      </c>
      <c r="H498">
        <v>2</v>
      </c>
      <c r="I498" t="s">
        <v>173</v>
      </c>
      <c r="J498" t="s">
        <v>174</v>
      </c>
      <c r="K498" t="s">
        <v>175</v>
      </c>
      <c r="L498">
        <v>1961</v>
      </c>
      <c r="M498">
        <v>1</v>
      </c>
      <c r="N498">
        <v>2</v>
      </c>
      <c r="O498" s="3">
        <v>0</v>
      </c>
      <c r="P498" s="3">
        <v>56228</v>
      </c>
      <c r="Q498" s="3" t="s">
        <v>169</v>
      </c>
      <c r="R498" s="3" t="s">
        <v>169</v>
      </c>
      <c r="S498" s="3">
        <v>58320</v>
      </c>
      <c r="X498" s="3">
        <f>Tabela3[[#This Row],[PropertyGFABuilding(s)]]+Tabela3[[#This Row],[PropertyGFAParking]]</f>
        <v>56228</v>
      </c>
      <c r="Y498" s="3">
        <f>Tabela3[[#This Row],[LargestPropertyUseTypeGFA]]+Tabela3[[#This Row],[SecondLargestPropertyUseTypeGFA]]+Tabela3[[#This Row],[ThirdLargestPropertyUseTypeGFA]]</f>
        <v>58320</v>
      </c>
      <c r="Z498" s="3">
        <f>Tabela3[[#This Row],[GFA total]]-Tabela3[[#This Row],[Kolumna3]]</f>
        <v>-2092</v>
      </c>
      <c r="AB498">
        <v>96</v>
      </c>
      <c r="AC498">
        <v>25.1</v>
      </c>
      <c r="AD498">
        <v>29.6</v>
      </c>
      <c r="AE498">
        <v>59.2</v>
      </c>
      <c r="AF498">
        <v>63.9</v>
      </c>
      <c r="AG498" s="3">
        <v>1454222</v>
      </c>
      <c r="AH498" s="3">
        <v>4962011.3818351999</v>
      </c>
      <c r="AI498" s="3">
        <v>1716043</v>
      </c>
      <c r="AJ498" s="3">
        <v>5855381.7076888001</v>
      </c>
      <c r="AK498" s="3">
        <v>0</v>
      </c>
      <c r="AL498" s="3">
        <v>0</v>
      </c>
      <c r="AM498" s="3">
        <v>267181</v>
      </c>
      <c r="AN498" s="3">
        <v>911659</v>
      </c>
      <c r="AO498" s="3">
        <v>5426</v>
      </c>
      <c r="AP498" s="3">
        <v>542600</v>
      </c>
      <c r="AQ498" s="3">
        <v>1851428.0321599999</v>
      </c>
      <c r="AR498" s="3">
        <v>0</v>
      </c>
      <c r="AS498" s="3">
        <f>Tabela3[[#This Row],[NaturalGas(kBtu)]]+Tabela3[[#This Row],[Electricity(kBtu)]]+Tabela3[[#This Row],[SteamUse(kBtu)]]</f>
        <v>1454259</v>
      </c>
      <c r="AT498" s="3">
        <f>Tabela3[[#This Row],[SiteEnergyUse(kBtu)]]-Tabela3[[#This Row],[Kolumna1]]</f>
        <v>-37</v>
      </c>
      <c r="AU498">
        <v>35.17</v>
      </c>
      <c r="AV498">
        <v>0.56000000000000005</v>
      </c>
      <c r="AW498" t="s">
        <v>70</v>
      </c>
      <c r="AY498" t="s">
        <v>56</v>
      </c>
    </row>
    <row r="499" spans="1:51" hidden="1" x14ac:dyDescent="0.25">
      <c r="A499">
        <v>23768</v>
      </c>
      <c r="B499">
        <v>2015</v>
      </c>
      <c r="C499" t="s">
        <v>47</v>
      </c>
      <c r="D499" t="s">
        <v>225</v>
      </c>
      <c r="E499" t="s">
        <v>8100</v>
      </c>
      <c r="F499" t="s">
        <v>8101</v>
      </c>
      <c r="G499" t="s">
        <v>228</v>
      </c>
      <c r="H499">
        <v>4</v>
      </c>
      <c r="I499" t="s">
        <v>229</v>
      </c>
      <c r="J499" t="s">
        <v>8102</v>
      </c>
      <c r="K499" t="s">
        <v>8103</v>
      </c>
      <c r="L499">
        <v>1916</v>
      </c>
      <c r="M499">
        <v>1</v>
      </c>
      <c r="N499">
        <v>3</v>
      </c>
      <c r="O499" s="3">
        <v>0</v>
      </c>
      <c r="P499" s="3">
        <v>31774</v>
      </c>
      <c r="Q499" s="3" t="s">
        <v>1365</v>
      </c>
      <c r="R499" s="3" t="s">
        <v>143</v>
      </c>
      <c r="S499" s="3">
        <v>19896</v>
      </c>
      <c r="T499" s="3" t="s">
        <v>198</v>
      </c>
      <c r="U499" s="3">
        <v>13941</v>
      </c>
      <c r="V499" s="3" t="s">
        <v>62</v>
      </c>
      <c r="W499" s="3">
        <v>0</v>
      </c>
      <c r="X499" s="3">
        <f>Tabela3[[#This Row],[PropertyGFABuilding(s)]]+Tabela3[[#This Row],[PropertyGFAParking]]</f>
        <v>31774</v>
      </c>
      <c r="Y499" s="3">
        <f>Tabela3[[#This Row],[LargestPropertyUseTypeGFA]]+Tabela3[[#This Row],[SecondLargestPropertyUseTypeGFA]]+Tabela3[[#This Row],[ThirdLargestPropertyUseTypeGFA]]</f>
        <v>33837</v>
      </c>
      <c r="Z499" s="3">
        <f>Tabela3[[#This Row],[GFA total]]-Tabela3[[#This Row],[Kolumna3]]</f>
        <v>-2063</v>
      </c>
      <c r="AA499" t="s">
        <v>5084</v>
      </c>
      <c r="AB499">
        <v>83</v>
      </c>
      <c r="AC499">
        <v>50.3</v>
      </c>
      <c r="AD499">
        <v>52</v>
      </c>
      <c r="AE499">
        <v>146.19999999999999</v>
      </c>
      <c r="AF499">
        <v>147.9</v>
      </c>
      <c r="AG499" s="3">
        <v>1703060</v>
      </c>
      <c r="AH499" s="3">
        <v>5811081.8732960001</v>
      </c>
      <c r="AI499" s="3">
        <v>1759806</v>
      </c>
      <c r="AJ499" s="3">
        <v>6004707.2605296001</v>
      </c>
      <c r="AK499" s="3">
        <v>0</v>
      </c>
      <c r="AL499" s="3">
        <v>0</v>
      </c>
      <c r="AM499" s="3">
        <v>442748</v>
      </c>
      <c r="AN499" s="3">
        <v>1510719</v>
      </c>
      <c r="AO499" s="3">
        <v>1924</v>
      </c>
      <c r="AP499" s="3">
        <v>192404</v>
      </c>
      <c r="AQ499" s="3">
        <v>656509.69240639999</v>
      </c>
      <c r="AR499" s="3">
        <v>0</v>
      </c>
      <c r="AS499" s="3">
        <f>Tabela3[[#This Row],[NaturalGas(kBtu)]]+Tabela3[[#This Row],[Electricity(kBtu)]]+Tabela3[[#This Row],[SteamUse(kBtu)]]</f>
        <v>1703123</v>
      </c>
      <c r="AT499" s="3">
        <f>Tabela3[[#This Row],[SiteEnergyUse(kBtu)]]-Tabela3[[#This Row],[Kolumna1]]</f>
        <v>-63</v>
      </c>
      <c r="AU499">
        <v>20.75</v>
      </c>
      <c r="AV499">
        <v>0.45</v>
      </c>
      <c r="AW499" t="s">
        <v>55</v>
      </c>
      <c r="AY499" t="s">
        <v>56</v>
      </c>
    </row>
    <row r="500" spans="1:51" hidden="1" x14ac:dyDescent="0.25">
      <c r="A500">
        <v>730</v>
      </c>
      <c r="B500">
        <v>2015</v>
      </c>
      <c r="C500" t="s">
        <v>47</v>
      </c>
      <c r="D500" t="s">
        <v>82</v>
      </c>
      <c r="E500" t="s">
        <v>2489</v>
      </c>
      <c r="F500" t="s">
        <v>2490</v>
      </c>
      <c r="G500" t="s">
        <v>581</v>
      </c>
      <c r="H500">
        <v>2</v>
      </c>
      <c r="I500" t="s">
        <v>246</v>
      </c>
      <c r="J500" t="s">
        <v>2491</v>
      </c>
      <c r="K500" t="s">
        <v>2492</v>
      </c>
      <c r="L500">
        <v>1986</v>
      </c>
      <c r="M500">
        <v>3</v>
      </c>
      <c r="N500">
        <v>2</v>
      </c>
      <c r="O500" s="3">
        <v>0</v>
      </c>
      <c r="P500" s="3">
        <v>63644</v>
      </c>
      <c r="Q500" s="3" t="s">
        <v>2493</v>
      </c>
      <c r="R500" s="3" t="s">
        <v>2494</v>
      </c>
      <c r="S500" s="3">
        <v>65700</v>
      </c>
      <c r="T500" s="3" t="s">
        <v>62</v>
      </c>
      <c r="U500" s="3">
        <v>0</v>
      </c>
      <c r="X500" s="3">
        <f>Tabela3[[#This Row],[PropertyGFABuilding(s)]]+Tabela3[[#This Row],[PropertyGFAParking]]</f>
        <v>63644</v>
      </c>
      <c r="Y500" s="3">
        <f>Tabela3[[#This Row],[LargestPropertyUseTypeGFA]]+Tabela3[[#This Row],[SecondLargestPropertyUseTypeGFA]]+Tabela3[[#This Row],[ThirdLargestPropertyUseTypeGFA]]</f>
        <v>65700</v>
      </c>
      <c r="Z500" s="3">
        <f>Tabela3[[#This Row],[GFA total]]-Tabela3[[#This Row],[Kolumna3]]</f>
        <v>-2056</v>
      </c>
      <c r="AC500">
        <v>110.5</v>
      </c>
      <c r="AD500">
        <v>126</v>
      </c>
      <c r="AE500">
        <v>271.2</v>
      </c>
      <c r="AF500">
        <v>287.5</v>
      </c>
      <c r="AG500" s="3">
        <v>7256842</v>
      </c>
      <c r="AH500" s="3">
        <v>24761372.4728272</v>
      </c>
      <c r="AI500" s="3">
        <v>8275848</v>
      </c>
      <c r="AJ500" s="3">
        <v>28238365.236076798</v>
      </c>
      <c r="AK500" s="3">
        <v>0</v>
      </c>
      <c r="AL500" s="3">
        <v>0</v>
      </c>
      <c r="AM500" s="3">
        <v>1429927</v>
      </c>
      <c r="AN500" s="3">
        <v>4879113</v>
      </c>
      <c r="AO500" s="3">
        <v>23779</v>
      </c>
      <c r="AP500" s="3">
        <v>2377930</v>
      </c>
      <c r="AQ500" s="3">
        <v>8113833.8748880001</v>
      </c>
      <c r="AR500" s="3">
        <v>0</v>
      </c>
      <c r="AS500" s="3">
        <f>Tabela3[[#This Row],[NaturalGas(kBtu)]]+Tabela3[[#This Row],[Electricity(kBtu)]]+Tabela3[[#This Row],[SteamUse(kBtu)]]</f>
        <v>7257043</v>
      </c>
      <c r="AT500" s="3">
        <f>Tabela3[[#This Row],[SiteEnergyUse(kBtu)]]-Tabela3[[#This Row],[Kolumna1]]</f>
        <v>-201</v>
      </c>
      <c r="AU500">
        <v>160.30000000000001</v>
      </c>
      <c r="AV500">
        <v>2.19</v>
      </c>
      <c r="AW500" t="s">
        <v>55</v>
      </c>
      <c r="AY500" t="s">
        <v>56</v>
      </c>
    </row>
    <row r="501" spans="1:51" hidden="1" x14ac:dyDescent="0.25">
      <c r="A501">
        <v>21549</v>
      </c>
      <c r="B501">
        <v>2015</v>
      </c>
      <c r="C501" t="s">
        <v>47</v>
      </c>
      <c r="D501" t="s">
        <v>82</v>
      </c>
      <c r="E501" t="s">
        <v>5769</v>
      </c>
      <c r="F501" t="s">
        <v>5770</v>
      </c>
      <c r="G501" t="s">
        <v>352</v>
      </c>
      <c r="H501">
        <v>7</v>
      </c>
      <c r="I501" t="s">
        <v>222</v>
      </c>
      <c r="J501" t="s">
        <v>5771</v>
      </c>
      <c r="K501" t="s">
        <v>5772</v>
      </c>
      <c r="L501">
        <v>1962</v>
      </c>
      <c r="M501">
        <v>1</v>
      </c>
      <c r="N501">
        <v>2</v>
      </c>
      <c r="O501" s="3">
        <v>0</v>
      </c>
      <c r="P501" s="3">
        <v>34416</v>
      </c>
      <c r="Q501" s="3" t="s">
        <v>815</v>
      </c>
      <c r="R501" s="3" t="s">
        <v>816</v>
      </c>
      <c r="S501" s="3">
        <v>20649</v>
      </c>
      <c r="T501" s="3" t="s">
        <v>143</v>
      </c>
      <c r="U501" s="3">
        <v>13767</v>
      </c>
      <c r="V501" s="3" t="s">
        <v>62</v>
      </c>
      <c r="W501" s="3">
        <v>2000</v>
      </c>
      <c r="X501" s="3">
        <f>Tabela3[[#This Row],[PropertyGFABuilding(s)]]+Tabela3[[#This Row],[PropertyGFAParking]]</f>
        <v>34416</v>
      </c>
      <c r="Y501" s="3">
        <f>Tabela3[[#This Row],[LargestPropertyUseTypeGFA]]+Tabela3[[#This Row],[SecondLargestPropertyUseTypeGFA]]+Tabela3[[#This Row],[ThirdLargestPropertyUseTypeGFA]]</f>
        <v>36416</v>
      </c>
      <c r="Z501" s="3">
        <f>Tabela3[[#This Row],[GFA total]]-Tabela3[[#This Row],[Kolumna3]]</f>
        <v>-2000</v>
      </c>
      <c r="AB501">
        <v>1</v>
      </c>
      <c r="AC501">
        <v>318.89999999999998</v>
      </c>
      <c r="AD501">
        <v>341.7</v>
      </c>
      <c r="AE501">
        <v>629.70000000000005</v>
      </c>
      <c r="AF501">
        <v>638.5</v>
      </c>
      <c r="AG501" s="3">
        <v>10975751</v>
      </c>
      <c r="AH501" s="3">
        <v>37450816.578341603</v>
      </c>
      <c r="AI501" s="3">
        <v>11759214</v>
      </c>
      <c r="AJ501" s="3">
        <v>40124103.272702403</v>
      </c>
      <c r="AK501" s="3">
        <v>0</v>
      </c>
      <c r="AL501" s="3">
        <v>0</v>
      </c>
      <c r="AM501" s="3">
        <v>1422972</v>
      </c>
      <c r="AN501" s="3">
        <v>4855382</v>
      </c>
      <c r="AO501" s="3">
        <v>61206</v>
      </c>
      <c r="AP501" s="3">
        <v>6120570</v>
      </c>
      <c r="AQ501" s="3">
        <v>20884251.512712002</v>
      </c>
      <c r="AR501" s="3">
        <v>0</v>
      </c>
      <c r="AS501" s="3">
        <f>Tabela3[[#This Row],[NaturalGas(kBtu)]]+Tabela3[[#This Row],[Electricity(kBtu)]]+Tabela3[[#This Row],[SteamUse(kBtu)]]</f>
        <v>10975952</v>
      </c>
      <c r="AT501" s="3">
        <f>Tabela3[[#This Row],[SiteEnergyUse(kBtu)]]-Tabela3[[#This Row],[Kolumna1]]</f>
        <v>-201</v>
      </c>
      <c r="AU501">
        <v>358.91</v>
      </c>
      <c r="AV501">
        <v>9.82</v>
      </c>
      <c r="AW501" t="s">
        <v>55</v>
      </c>
      <c r="AY501" t="s">
        <v>56</v>
      </c>
    </row>
    <row r="502" spans="1:51" hidden="1" x14ac:dyDescent="0.25">
      <c r="A502">
        <v>20743</v>
      </c>
      <c r="B502">
        <v>2015</v>
      </c>
      <c r="C502" t="s">
        <v>47</v>
      </c>
      <c r="D502" t="s">
        <v>887</v>
      </c>
      <c r="E502" t="s">
        <v>4719</v>
      </c>
      <c r="F502" t="s">
        <v>4720</v>
      </c>
      <c r="G502" t="s">
        <v>352</v>
      </c>
      <c r="H502">
        <v>7</v>
      </c>
      <c r="I502" t="s">
        <v>222</v>
      </c>
      <c r="J502" t="s">
        <v>4721</v>
      </c>
      <c r="K502" t="s">
        <v>4722</v>
      </c>
      <c r="L502">
        <v>1963</v>
      </c>
      <c r="M502">
        <v>1</v>
      </c>
      <c r="N502">
        <v>2</v>
      </c>
      <c r="O502" s="3">
        <v>0</v>
      </c>
      <c r="P502" s="3">
        <v>24227</v>
      </c>
      <c r="Q502" s="3" t="s">
        <v>887</v>
      </c>
      <c r="R502" s="3" t="s">
        <v>887</v>
      </c>
      <c r="S502" s="3">
        <v>26210</v>
      </c>
      <c r="X502" s="3">
        <f>Tabela3[[#This Row],[PropertyGFABuilding(s)]]+Tabela3[[#This Row],[PropertyGFAParking]]</f>
        <v>24227</v>
      </c>
      <c r="Y502" s="3">
        <f>Tabela3[[#This Row],[LargestPropertyUseTypeGFA]]+Tabela3[[#This Row],[SecondLargestPropertyUseTypeGFA]]+Tabela3[[#This Row],[ThirdLargestPropertyUseTypeGFA]]</f>
        <v>26210</v>
      </c>
      <c r="Z502" s="3">
        <f>Tabela3[[#This Row],[GFA total]]-Tabela3[[#This Row],[Kolumna3]]</f>
        <v>-1983</v>
      </c>
      <c r="AB502">
        <v>64</v>
      </c>
      <c r="AC502">
        <v>38.9</v>
      </c>
      <c r="AD502">
        <v>49.7</v>
      </c>
      <c r="AE502">
        <v>54.9</v>
      </c>
      <c r="AF502">
        <v>67.7</v>
      </c>
      <c r="AG502" s="3">
        <v>1019183</v>
      </c>
      <c r="AH502" s="3">
        <v>3477596.7123127999</v>
      </c>
      <c r="AI502" s="3">
        <v>1303354</v>
      </c>
      <c r="AJ502" s="3">
        <v>4447228.4029264003</v>
      </c>
      <c r="AK502" s="3">
        <v>0</v>
      </c>
      <c r="AL502" s="3">
        <v>0</v>
      </c>
      <c r="AM502" s="3">
        <v>51633</v>
      </c>
      <c r="AN502" s="3">
        <v>176180</v>
      </c>
      <c r="AO502" s="3">
        <v>8430</v>
      </c>
      <c r="AP502" s="3">
        <v>843010</v>
      </c>
      <c r="AQ502" s="3">
        <v>2876469.490216</v>
      </c>
      <c r="AR502" s="3">
        <v>0</v>
      </c>
      <c r="AS502" s="3">
        <f>Tabela3[[#This Row],[NaturalGas(kBtu)]]+Tabela3[[#This Row],[Electricity(kBtu)]]+Tabela3[[#This Row],[SteamUse(kBtu)]]</f>
        <v>1019190</v>
      </c>
      <c r="AT502" s="3">
        <f>Tabela3[[#This Row],[SiteEnergyUse(kBtu)]]-Tabela3[[#This Row],[Kolumna1]]</f>
        <v>-7</v>
      </c>
      <c r="AU502">
        <v>46</v>
      </c>
      <c r="AV502">
        <v>1.87</v>
      </c>
      <c r="AW502" t="s">
        <v>55</v>
      </c>
      <c r="AY502" t="s">
        <v>56</v>
      </c>
    </row>
    <row r="503" spans="1:51" hidden="1" x14ac:dyDescent="0.25">
      <c r="A503">
        <v>21921</v>
      </c>
      <c r="B503">
        <v>2015</v>
      </c>
      <c r="C503" t="s">
        <v>47</v>
      </c>
      <c r="D503" t="s">
        <v>828</v>
      </c>
      <c r="E503" t="s">
        <v>6341</v>
      </c>
      <c r="F503" t="s">
        <v>6342</v>
      </c>
      <c r="G503" t="s">
        <v>178</v>
      </c>
      <c r="H503">
        <v>4</v>
      </c>
      <c r="I503" t="s">
        <v>179</v>
      </c>
      <c r="J503" t="s">
        <v>6343</v>
      </c>
      <c r="K503" t="s">
        <v>6344</v>
      </c>
      <c r="L503">
        <v>1975</v>
      </c>
      <c r="M503">
        <v>1</v>
      </c>
      <c r="N503">
        <v>1</v>
      </c>
      <c r="O503" s="3">
        <v>0</v>
      </c>
      <c r="P503" s="3">
        <v>33005</v>
      </c>
      <c r="Q503" s="3" t="s">
        <v>1763</v>
      </c>
      <c r="R503" s="3" t="s">
        <v>828</v>
      </c>
      <c r="S503" s="3">
        <v>34982</v>
      </c>
      <c r="T503" s="3" t="s">
        <v>62</v>
      </c>
      <c r="U503" s="3">
        <v>0</v>
      </c>
      <c r="X503" s="3">
        <f>Tabela3[[#This Row],[PropertyGFABuilding(s)]]+Tabela3[[#This Row],[PropertyGFAParking]]</f>
        <v>33005</v>
      </c>
      <c r="Y503" s="3">
        <f>Tabela3[[#This Row],[LargestPropertyUseTypeGFA]]+Tabela3[[#This Row],[SecondLargestPropertyUseTypeGFA]]+Tabela3[[#This Row],[ThirdLargestPropertyUseTypeGFA]]</f>
        <v>34982</v>
      </c>
      <c r="Z503" s="3">
        <f>Tabela3[[#This Row],[GFA total]]-Tabela3[[#This Row],[Kolumna3]]</f>
        <v>-1977</v>
      </c>
      <c r="AB503">
        <v>20</v>
      </c>
      <c r="AC503">
        <v>314.7</v>
      </c>
      <c r="AD503">
        <v>331.1</v>
      </c>
      <c r="AE503">
        <v>775.6</v>
      </c>
      <c r="AF503">
        <v>783.9</v>
      </c>
      <c r="AG503" s="3">
        <v>11007235</v>
      </c>
      <c r="AH503" s="3">
        <v>37558244.444476001</v>
      </c>
      <c r="AI503" s="3">
        <v>11582105</v>
      </c>
      <c r="AJ503" s="3">
        <v>39519782.286068</v>
      </c>
      <c r="AK503" s="3">
        <v>0</v>
      </c>
      <c r="AL503" s="3">
        <v>0</v>
      </c>
      <c r="AM503" s="3">
        <v>2183920</v>
      </c>
      <c r="AN503" s="3">
        <v>7451844</v>
      </c>
      <c r="AO503" s="3">
        <v>35557</v>
      </c>
      <c r="AP503" s="3">
        <v>3555700</v>
      </c>
      <c r="AQ503" s="3">
        <v>12132551.887119999</v>
      </c>
      <c r="AR503" s="3">
        <v>0</v>
      </c>
      <c r="AS503" s="3">
        <f>Tabela3[[#This Row],[NaturalGas(kBtu)]]+Tabela3[[#This Row],[Electricity(kBtu)]]+Tabela3[[#This Row],[SteamUse(kBtu)]]</f>
        <v>11007544</v>
      </c>
      <c r="AT503" s="3">
        <f>Tabela3[[#This Row],[SiteEnergyUse(kBtu)]]-Tabela3[[#This Row],[Kolumna1]]</f>
        <v>-309</v>
      </c>
      <c r="AU503">
        <v>240.79</v>
      </c>
      <c r="AV503">
        <v>6.32</v>
      </c>
      <c r="AW503" t="s">
        <v>55</v>
      </c>
      <c r="AY503" t="s">
        <v>56</v>
      </c>
    </row>
    <row r="504" spans="1:51" hidden="1" x14ac:dyDescent="0.25">
      <c r="A504">
        <v>27122</v>
      </c>
      <c r="B504">
        <v>2015</v>
      </c>
      <c r="C504" t="s">
        <v>47</v>
      </c>
      <c r="D504" t="s">
        <v>267</v>
      </c>
      <c r="E504" t="s">
        <v>11829</v>
      </c>
      <c r="F504" t="s">
        <v>11830</v>
      </c>
      <c r="G504" t="s">
        <v>488</v>
      </c>
      <c r="H504">
        <v>2</v>
      </c>
      <c r="I504" t="s">
        <v>246</v>
      </c>
      <c r="J504" t="s">
        <v>11831</v>
      </c>
      <c r="K504" t="s">
        <v>11832</v>
      </c>
      <c r="L504">
        <v>1951</v>
      </c>
      <c r="M504">
        <v>1</v>
      </c>
      <c r="N504">
        <v>2</v>
      </c>
      <c r="O504" s="3">
        <v>0</v>
      </c>
      <c r="P504" s="3">
        <v>28032</v>
      </c>
      <c r="Q504" s="3" t="s">
        <v>267</v>
      </c>
      <c r="R504" s="3" t="s">
        <v>267</v>
      </c>
      <c r="S504" s="3">
        <v>30000</v>
      </c>
      <c r="X504" s="3">
        <f>Tabela3[[#This Row],[PropertyGFABuilding(s)]]+Tabela3[[#This Row],[PropertyGFAParking]]</f>
        <v>28032</v>
      </c>
      <c r="Y504" s="3">
        <f>Tabela3[[#This Row],[LargestPropertyUseTypeGFA]]+Tabela3[[#This Row],[SecondLargestPropertyUseTypeGFA]]+Tabela3[[#This Row],[ThirdLargestPropertyUseTypeGFA]]</f>
        <v>30000</v>
      </c>
      <c r="Z504" s="3">
        <f>Tabela3[[#This Row],[GFA total]]-Tabela3[[#This Row],[Kolumna3]]</f>
        <v>-1968</v>
      </c>
      <c r="AB504">
        <v>61</v>
      </c>
      <c r="AC504">
        <v>35.200000000000003</v>
      </c>
      <c r="AD504">
        <v>34.6</v>
      </c>
      <c r="AE504">
        <v>71.400000000000006</v>
      </c>
      <c r="AF504">
        <v>69.3</v>
      </c>
      <c r="AG504" s="3">
        <v>1056740</v>
      </c>
      <c r="AH504" s="3">
        <v>3605746.5143840001</v>
      </c>
      <c r="AI504" s="3">
        <v>1037332</v>
      </c>
      <c r="AJ504" s="3">
        <v>3539523.6702112001</v>
      </c>
      <c r="AK504" s="3">
        <v>0</v>
      </c>
      <c r="AL504" s="3">
        <v>0</v>
      </c>
      <c r="AM504" s="3">
        <v>144640</v>
      </c>
      <c r="AN504" s="3">
        <v>493531</v>
      </c>
      <c r="AO504" s="3">
        <v>5632</v>
      </c>
      <c r="AP504" s="3">
        <v>563229</v>
      </c>
      <c r="AQ504" s="3">
        <v>1921817.1012263999</v>
      </c>
      <c r="AR504" s="3">
        <v>0</v>
      </c>
      <c r="AS504" s="3">
        <f>Tabela3[[#This Row],[NaturalGas(kBtu)]]+Tabela3[[#This Row],[Electricity(kBtu)]]+Tabela3[[#This Row],[SteamUse(kBtu)]]</f>
        <v>1056760</v>
      </c>
      <c r="AT504" s="3">
        <f>Tabela3[[#This Row],[SiteEnergyUse(kBtu)]]-Tabela3[[#This Row],[Kolumna1]]</f>
        <v>-20</v>
      </c>
      <c r="AU504">
        <v>33.35</v>
      </c>
      <c r="AV504">
        <v>1.1100000000000001</v>
      </c>
      <c r="AW504" t="s">
        <v>55</v>
      </c>
      <c r="AY504" t="s">
        <v>56</v>
      </c>
    </row>
    <row r="505" spans="1:51" hidden="1" x14ac:dyDescent="0.25">
      <c r="A505">
        <v>26742</v>
      </c>
      <c r="B505">
        <v>2015</v>
      </c>
      <c r="C505" t="s">
        <v>311</v>
      </c>
      <c r="D505" t="s">
        <v>312</v>
      </c>
      <c r="E505" t="s">
        <v>11410</v>
      </c>
      <c r="F505" t="s">
        <v>11411</v>
      </c>
      <c r="G505" t="s">
        <v>257</v>
      </c>
      <c r="H505">
        <v>5</v>
      </c>
      <c r="I505" t="s">
        <v>216</v>
      </c>
      <c r="J505" t="s">
        <v>11412</v>
      </c>
      <c r="K505" t="s">
        <v>11413</v>
      </c>
      <c r="L505">
        <v>1982</v>
      </c>
      <c r="M505">
        <v>1</v>
      </c>
      <c r="N505">
        <v>3</v>
      </c>
      <c r="O505" s="3">
        <v>0</v>
      </c>
      <c r="P505" s="3">
        <v>44202</v>
      </c>
      <c r="Q505" s="3" t="s">
        <v>2959</v>
      </c>
      <c r="R505" s="3" t="s">
        <v>108</v>
      </c>
      <c r="S505" s="3">
        <v>44202</v>
      </c>
      <c r="T505" s="3" t="s">
        <v>62</v>
      </c>
      <c r="U505" s="3">
        <v>1950</v>
      </c>
      <c r="X505" s="3">
        <f>Tabela3[[#This Row],[PropertyGFABuilding(s)]]+Tabela3[[#This Row],[PropertyGFAParking]]</f>
        <v>44202</v>
      </c>
      <c r="Y505" s="3">
        <f>Tabela3[[#This Row],[LargestPropertyUseTypeGFA]]+Tabela3[[#This Row],[SecondLargestPropertyUseTypeGFA]]+Tabela3[[#This Row],[ThirdLargestPropertyUseTypeGFA]]</f>
        <v>46152</v>
      </c>
      <c r="Z505" s="3">
        <f>Tabela3[[#This Row],[GFA total]]-Tabela3[[#This Row],[Kolumna3]]</f>
        <v>-1950</v>
      </c>
      <c r="AB505">
        <v>83</v>
      </c>
      <c r="AC505">
        <v>24.4</v>
      </c>
      <c r="AD505">
        <v>26.5</v>
      </c>
      <c r="AE505">
        <v>76.7</v>
      </c>
      <c r="AF505">
        <v>83.1</v>
      </c>
      <c r="AG505" s="3">
        <v>1079477</v>
      </c>
      <c r="AH505" s="3">
        <v>3683328.3779432001</v>
      </c>
      <c r="AI505" s="3">
        <v>1170320</v>
      </c>
      <c r="AJ505" s="3">
        <v>3993297.5573120001</v>
      </c>
      <c r="AK505" s="3">
        <v>0</v>
      </c>
      <c r="AL505" s="3">
        <v>0</v>
      </c>
      <c r="AM505" s="3">
        <v>316377</v>
      </c>
      <c r="AN505" s="3">
        <v>1079522</v>
      </c>
      <c r="AO505" s="3">
        <v>0</v>
      </c>
      <c r="AP505" s="3">
        <v>0</v>
      </c>
      <c r="AQ505" s="3">
        <v>0</v>
      </c>
      <c r="AR505" s="3">
        <v>0</v>
      </c>
      <c r="AS505" s="3">
        <f>Tabela3[[#This Row],[NaturalGas(kBtu)]]+Tabela3[[#This Row],[Electricity(kBtu)]]+Tabela3[[#This Row],[SteamUse(kBtu)]]</f>
        <v>1079522</v>
      </c>
      <c r="AT505" s="3">
        <f>Tabela3[[#This Row],[SiteEnergyUse(kBtu)]]-Tabela3[[#This Row],[Kolumna1]]</f>
        <v>-45</v>
      </c>
      <c r="AU505">
        <v>7.53</v>
      </c>
      <c r="AV505">
        <v>7.0000000000000007E-2</v>
      </c>
      <c r="AW505" t="s">
        <v>55</v>
      </c>
      <c r="AY505" t="s">
        <v>56</v>
      </c>
    </row>
    <row r="506" spans="1:51" hidden="1" x14ac:dyDescent="0.25">
      <c r="A506">
        <v>21284</v>
      </c>
      <c r="B506">
        <v>2015</v>
      </c>
      <c r="C506" t="s">
        <v>102</v>
      </c>
      <c r="D506" t="s">
        <v>103</v>
      </c>
      <c r="E506" t="s">
        <v>5287</v>
      </c>
      <c r="F506" t="s">
        <v>5288</v>
      </c>
      <c r="G506" t="s">
        <v>352</v>
      </c>
      <c r="H506">
        <v>7</v>
      </c>
      <c r="I506" t="s">
        <v>222</v>
      </c>
      <c r="J506" t="s">
        <v>5289</v>
      </c>
      <c r="K506" t="s">
        <v>5290</v>
      </c>
      <c r="L506">
        <v>2001</v>
      </c>
      <c r="M506">
        <v>1</v>
      </c>
      <c r="N506">
        <v>6</v>
      </c>
      <c r="O506" s="3">
        <v>30583</v>
      </c>
      <c r="P506" s="3">
        <v>50009</v>
      </c>
      <c r="Q506" s="3" t="s">
        <v>2959</v>
      </c>
      <c r="R506" s="3" t="s">
        <v>108</v>
      </c>
      <c r="S506" s="3">
        <v>50009</v>
      </c>
      <c r="T506" s="3" t="s">
        <v>62</v>
      </c>
      <c r="U506" s="3">
        <v>32454</v>
      </c>
      <c r="X506" s="3">
        <f>Tabela3[[#This Row],[PropertyGFABuilding(s)]]+Tabela3[[#This Row],[PropertyGFAParking]]</f>
        <v>80592</v>
      </c>
      <c r="Y506" s="3">
        <f>Tabela3[[#This Row],[LargestPropertyUseTypeGFA]]+Tabela3[[#This Row],[SecondLargestPropertyUseTypeGFA]]+Tabela3[[#This Row],[ThirdLargestPropertyUseTypeGFA]]</f>
        <v>82463</v>
      </c>
      <c r="Z506" s="3">
        <f>Tabela3[[#This Row],[GFA total]]-Tabela3[[#This Row],[Kolumna3]]</f>
        <v>-1871</v>
      </c>
      <c r="AB506">
        <v>81</v>
      </c>
      <c r="AC506">
        <v>32.1</v>
      </c>
      <c r="AD506">
        <v>34.1</v>
      </c>
      <c r="AE506">
        <v>100.3</v>
      </c>
      <c r="AF506">
        <v>106.5</v>
      </c>
      <c r="AG506" s="3">
        <v>1607590</v>
      </c>
      <c r="AH506" s="3">
        <v>5485324.7147439998</v>
      </c>
      <c r="AI506" s="3">
        <v>1706311</v>
      </c>
      <c r="AJ506" s="3">
        <v>5822174.7456376003</v>
      </c>
      <c r="AK506" s="3">
        <v>0</v>
      </c>
      <c r="AL506" s="3">
        <v>0</v>
      </c>
      <c r="AM506" s="3">
        <v>466865</v>
      </c>
      <c r="AN506" s="3">
        <v>1593009</v>
      </c>
      <c r="AO506" s="3">
        <v>146</v>
      </c>
      <c r="AP506" s="3">
        <v>14647</v>
      </c>
      <c r="AQ506" s="3">
        <v>49977.638015199998</v>
      </c>
      <c r="AR506" s="3">
        <v>0</v>
      </c>
      <c r="AS506" s="3">
        <f>Tabela3[[#This Row],[NaturalGas(kBtu)]]+Tabela3[[#This Row],[Electricity(kBtu)]]+Tabela3[[#This Row],[SteamUse(kBtu)]]</f>
        <v>1607656</v>
      </c>
      <c r="AT506" s="3">
        <f>Tabela3[[#This Row],[SiteEnergyUse(kBtu)]]-Tabela3[[#This Row],[Kolumna1]]</f>
        <v>-66</v>
      </c>
      <c r="AU506">
        <v>11.88</v>
      </c>
      <c r="AV506">
        <v>0.06</v>
      </c>
      <c r="AW506" t="s">
        <v>55</v>
      </c>
      <c r="AY506" t="s">
        <v>56</v>
      </c>
    </row>
    <row r="507" spans="1:51" hidden="1" x14ac:dyDescent="0.25">
      <c r="A507">
        <v>24868</v>
      </c>
      <c r="B507">
        <v>2015</v>
      </c>
      <c r="C507" t="s">
        <v>47</v>
      </c>
      <c r="D507" t="s">
        <v>887</v>
      </c>
      <c r="E507" t="s">
        <v>9353</v>
      </c>
      <c r="F507" t="s">
        <v>9354</v>
      </c>
      <c r="G507" t="s">
        <v>251</v>
      </c>
      <c r="H507">
        <v>7</v>
      </c>
      <c r="I507" t="s">
        <v>222</v>
      </c>
      <c r="J507" t="s">
        <v>9355</v>
      </c>
      <c r="K507" t="s">
        <v>9356</v>
      </c>
      <c r="L507">
        <v>1965</v>
      </c>
      <c r="M507">
        <v>1</v>
      </c>
      <c r="N507">
        <v>1</v>
      </c>
      <c r="O507" s="3">
        <v>0</v>
      </c>
      <c r="P507" s="3">
        <v>20140</v>
      </c>
      <c r="Q507" s="3" t="s">
        <v>4010</v>
      </c>
      <c r="R507" s="3" t="s">
        <v>887</v>
      </c>
      <c r="S507" s="3">
        <v>22000</v>
      </c>
      <c r="T507" s="3" t="s">
        <v>62</v>
      </c>
      <c r="U507" s="3">
        <v>0</v>
      </c>
      <c r="X507" s="3">
        <f>Tabela3[[#This Row],[PropertyGFABuilding(s)]]+Tabela3[[#This Row],[PropertyGFAParking]]</f>
        <v>20140</v>
      </c>
      <c r="Y507" s="3">
        <f>Tabela3[[#This Row],[LargestPropertyUseTypeGFA]]+Tabela3[[#This Row],[SecondLargestPropertyUseTypeGFA]]+Tabela3[[#This Row],[ThirdLargestPropertyUseTypeGFA]]</f>
        <v>22000</v>
      </c>
      <c r="Z507" s="3">
        <f>Tabela3[[#This Row],[GFA total]]-Tabela3[[#This Row],[Kolumna3]]</f>
        <v>-1860</v>
      </c>
      <c r="AB507">
        <v>34</v>
      </c>
      <c r="AC507">
        <v>46</v>
      </c>
      <c r="AD507">
        <v>59.5</v>
      </c>
      <c r="AE507">
        <v>60.2</v>
      </c>
      <c r="AF507">
        <v>75.400000000000006</v>
      </c>
      <c r="AG507" s="3">
        <v>1011399</v>
      </c>
      <c r="AH507" s="3">
        <v>3451036.6020983998</v>
      </c>
      <c r="AI507" s="3">
        <v>1308570</v>
      </c>
      <c r="AJ507" s="3">
        <v>4465026.1335119996</v>
      </c>
      <c r="AK507" s="3">
        <v>0</v>
      </c>
      <c r="AL507" s="3">
        <v>0</v>
      </c>
      <c r="AM507" s="3">
        <v>36882</v>
      </c>
      <c r="AN507" s="3">
        <v>125848</v>
      </c>
      <c r="AO507" s="3">
        <v>8856</v>
      </c>
      <c r="AP507" s="3">
        <v>885556</v>
      </c>
      <c r="AQ507" s="3">
        <v>3021642.4667296</v>
      </c>
      <c r="AR507" s="3">
        <v>0</v>
      </c>
      <c r="AS507" s="3">
        <f>Tabela3[[#This Row],[NaturalGas(kBtu)]]+Tabela3[[#This Row],[Electricity(kBtu)]]+Tabela3[[#This Row],[SteamUse(kBtu)]]</f>
        <v>1011404</v>
      </c>
      <c r="AT507" s="3">
        <f>Tabela3[[#This Row],[SiteEnergyUse(kBtu)]]-Tabela3[[#This Row],[Kolumna1]]</f>
        <v>-5</v>
      </c>
      <c r="AU507">
        <v>47.91</v>
      </c>
      <c r="AV507">
        <v>2.35</v>
      </c>
      <c r="AW507" t="s">
        <v>55</v>
      </c>
      <c r="AY507" t="s">
        <v>56</v>
      </c>
    </row>
    <row r="508" spans="1:51" hidden="1" x14ac:dyDescent="0.25">
      <c r="A508">
        <v>21741</v>
      </c>
      <c r="B508">
        <v>2015</v>
      </c>
      <c r="C508" t="s">
        <v>47</v>
      </c>
      <c r="D508" t="s">
        <v>368</v>
      </c>
      <c r="E508" t="s">
        <v>6113</v>
      </c>
      <c r="F508" t="s">
        <v>6114</v>
      </c>
      <c r="G508" t="s">
        <v>221</v>
      </c>
      <c r="H508">
        <v>7</v>
      </c>
      <c r="I508" t="s">
        <v>229</v>
      </c>
      <c r="J508" t="s">
        <v>6115</v>
      </c>
      <c r="K508" t="s">
        <v>6116</v>
      </c>
      <c r="L508">
        <v>2006</v>
      </c>
      <c r="M508">
        <v>1</v>
      </c>
      <c r="N508">
        <v>14</v>
      </c>
      <c r="O508" s="3">
        <v>71790</v>
      </c>
      <c r="P508" s="3">
        <v>652358</v>
      </c>
      <c r="Q508" s="3" t="s">
        <v>368</v>
      </c>
      <c r="R508" s="3" t="s">
        <v>368</v>
      </c>
      <c r="S508" s="3">
        <v>726000</v>
      </c>
      <c r="X508" s="3">
        <f>Tabela3[[#This Row],[PropertyGFABuilding(s)]]+Tabela3[[#This Row],[PropertyGFAParking]]</f>
        <v>724148</v>
      </c>
      <c r="Y508" s="3">
        <f>Tabela3[[#This Row],[LargestPropertyUseTypeGFA]]+Tabela3[[#This Row],[SecondLargestPropertyUseTypeGFA]]+Tabela3[[#This Row],[ThirdLargestPropertyUseTypeGFA]]</f>
        <v>726000</v>
      </c>
      <c r="Z508" s="3">
        <f>Tabela3[[#This Row],[GFA total]]-Tabela3[[#This Row],[Kolumna3]]</f>
        <v>-1852</v>
      </c>
      <c r="AB508">
        <v>12</v>
      </c>
      <c r="AC508">
        <v>50.8</v>
      </c>
      <c r="AD508">
        <v>55</v>
      </c>
      <c r="AE508">
        <v>119.3</v>
      </c>
      <c r="AF508">
        <v>123.7</v>
      </c>
      <c r="AG508" s="3">
        <v>36863348</v>
      </c>
      <c r="AH508" s="3">
        <v>125782963.2260768</v>
      </c>
      <c r="AI508" s="3">
        <v>39938820</v>
      </c>
      <c r="AJ508" s="3">
        <v>136276909.17691201</v>
      </c>
      <c r="AK508" s="3">
        <v>0</v>
      </c>
      <c r="AL508" s="3">
        <v>0</v>
      </c>
      <c r="AM508" s="3">
        <v>6717000</v>
      </c>
      <c r="AN508" s="3">
        <v>22919355</v>
      </c>
      <c r="AO508" s="3">
        <v>139449</v>
      </c>
      <c r="AP508" s="3">
        <v>13944944</v>
      </c>
      <c r="AQ508" s="3">
        <v>47582123.532070398</v>
      </c>
      <c r="AR508" s="3">
        <v>0</v>
      </c>
      <c r="AS508" s="3">
        <f>Tabela3[[#This Row],[NaturalGas(kBtu)]]+Tabela3[[#This Row],[Electricity(kBtu)]]+Tabela3[[#This Row],[SteamUse(kBtu)]]</f>
        <v>36864299</v>
      </c>
      <c r="AT508" s="3">
        <f>Tabela3[[#This Row],[SiteEnergyUse(kBtu)]]-Tabela3[[#This Row],[Kolumna1]]</f>
        <v>-951</v>
      </c>
      <c r="AU508">
        <v>900.39</v>
      </c>
      <c r="AV508">
        <v>1.1100000000000001</v>
      </c>
      <c r="AW508" t="s">
        <v>55</v>
      </c>
      <c r="AY508" t="s">
        <v>56</v>
      </c>
    </row>
    <row r="509" spans="1:51" hidden="1" x14ac:dyDescent="0.25">
      <c r="A509">
        <v>49918</v>
      </c>
      <c r="B509">
        <v>2015</v>
      </c>
      <c r="C509" t="s">
        <v>81</v>
      </c>
      <c r="D509" t="s">
        <v>82</v>
      </c>
      <c r="E509" t="s">
        <v>13500</v>
      </c>
      <c r="F509" t="s">
        <v>13501</v>
      </c>
      <c r="G509" t="s">
        <v>172</v>
      </c>
      <c r="H509">
        <v>2</v>
      </c>
      <c r="I509" t="s">
        <v>173</v>
      </c>
      <c r="J509" t="s">
        <v>13502</v>
      </c>
      <c r="K509" t="s">
        <v>13503</v>
      </c>
      <c r="L509">
        <v>2013</v>
      </c>
      <c r="M509">
        <v>1</v>
      </c>
      <c r="N509">
        <v>1</v>
      </c>
      <c r="O509" s="3">
        <v>0</v>
      </c>
      <c r="P509" s="3">
        <v>48314</v>
      </c>
      <c r="Q509" s="3" t="s">
        <v>13504</v>
      </c>
      <c r="R509" s="3" t="s">
        <v>1037</v>
      </c>
      <c r="S509" s="3">
        <v>35361</v>
      </c>
      <c r="T509" s="3" t="s">
        <v>142</v>
      </c>
      <c r="U509" s="3">
        <v>12689</v>
      </c>
      <c r="V509" s="3" t="s">
        <v>143</v>
      </c>
      <c r="W509" s="3">
        <v>2110</v>
      </c>
      <c r="X509" s="3">
        <f>Tabela3[[#This Row],[PropertyGFABuilding(s)]]+Tabela3[[#This Row],[PropertyGFAParking]]</f>
        <v>48314</v>
      </c>
      <c r="Y509" s="3">
        <f>Tabela3[[#This Row],[LargestPropertyUseTypeGFA]]+Tabela3[[#This Row],[SecondLargestPropertyUseTypeGFA]]+Tabela3[[#This Row],[ThirdLargestPropertyUseTypeGFA]]</f>
        <v>50160</v>
      </c>
      <c r="Z509" s="3">
        <f>Tabela3[[#This Row],[GFA total]]-Tabela3[[#This Row],[Kolumna3]]</f>
        <v>-1846</v>
      </c>
      <c r="AC509">
        <v>261.89999999999998</v>
      </c>
      <c r="AD509">
        <v>280.10000000000002</v>
      </c>
      <c r="AE509">
        <v>440.6</v>
      </c>
      <c r="AF509">
        <v>459.7</v>
      </c>
      <c r="AG509" s="3">
        <v>14084606</v>
      </c>
      <c r="AH509" s="3">
        <v>48058670.052209601</v>
      </c>
      <c r="AI509" s="3">
        <v>15061380</v>
      </c>
      <c r="AJ509" s="3">
        <v>51391561.251408003</v>
      </c>
      <c r="AK509" s="3">
        <v>0</v>
      </c>
      <c r="AL509" s="3">
        <v>0</v>
      </c>
      <c r="AM509" s="3">
        <v>1248840</v>
      </c>
      <c r="AN509" s="3">
        <v>4261219</v>
      </c>
      <c r="AO509" s="3">
        <v>98236</v>
      </c>
      <c r="AP509" s="3">
        <v>9823563</v>
      </c>
      <c r="AQ509" s="3">
        <v>33519387.972520798</v>
      </c>
      <c r="AR509" s="3">
        <v>0</v>
      </c>
      <c r="AS509" s="3">
        <f>Tabela3[[#This Row],[NaturalGas(kBtu)]]+Tabela3[[#This Row],[Electricity(kBtu)]]+Tabela3[[#This Row],[SteamUse(kBtu)]]</f>
        <v>14084782</v>
      </c>
      <c r="AT509" s="3">
        <f>Tabela3[[#This Row],[SiteEnergyUse(kBtu)]]-Tabela3[[#This Row],[Kolumna1]]</f>
        <v>-176</v>
      </c>
      <c r="AU509">
        <v>551.42999999999995</v>
      </c>
      <c r="AV509">
        <v>11.03</v>
      </c>
      <c r="AW509" t="s">
        <v>55</v>
      </c>
      <c r="AY509" t="s">
        <v>56</v>
      </c>
    </row>
    <row r="510" spans="1:51" hidden="1" x14ac:dyDescent="0.25">
      <c r="A510">
        <v>122</v>
      </c>
      <c r="B510">
        <v>2015</v>
      </c>
      <c r="C510" t="s">
        <v>168</v>
      </c>
      <c r="D510" t="s">
        <v>169</v>
      </c>
      <c r="E510" t="s">
        <v>482</v>
      </c>
      <c r="F510" t="s">
        <v>483</v>
      </c>
      <c r="G510" t="s">
        <v>270</v>
      </c>
      <c r="H510">
        <v>2</v>
      </c>
      <c r="I510" t="s">
        <v>173</v>
      </c>
      <c r="J510" t="s">
        <v>484</v>
      </c>
      <c r="K510" t="s">
        <v>485</v>
      </c>
      <c r="L510">
        <v>1991</v>
      </c>
      <c r="M510">
        <v>1</v>
      </c>
      <c r="N510">
        <v>2</v>
      </c>
      <c r="O510" s="3">
        <v>0</v>
      </c>
      <c r="P510" s="3">
        <v>58933</v>
      </c>
      <c r="Q510" s="3" t="s">
        <v>169</v>
      </c>
      <c r="R510" s="3" t="s">
        <v>169</v>
      </c>
      <c r="S510" s="3">
        <v>60725</v>
      </c>
      <c r="X510" s="3">
        <f>Tabela3[[#This Row],[PropertyGFABuilding(s)]]+Tabela3[[#This Row],[PropertyGFAParking]]</f>
        <v>58933</v>
      </c>
      <c r="Y510" s="3">
        <f>Tabela3[[#This Row],[LargestPropertyUseTypeGFA]]+Tabela3[[#This Row],[SecondLargestPropertyUseTypeGFA]]+Tabela3[[#This Row],[ThirdLargestPropertyUseTypeGFA]]</f>
        <v>60725</v>
      </c>
      <c r="Z510" s="3">
        <f>Tabela3[[#This Row],[GFA total]]-Tabela3[[#This Row],[Kolumna3]]</f>
        <v>-1792</v>
      </c>
      <c r="AB510">
        <v>71</v>
      </c>
      <c r="AC510">
        <v>35.4</v>
      </c>
      <c r="AD510">
        <v>40.700000000000003</v>
      </c>
      <c r="AE510">
        <v>111.2</v>
      </c>
      <c r="AF510">
        <v>127.9</v>
      </c>
      <c r="AG510" s="3">
        <v>2150120</v>
      </c>
      <c r="AH510" s="3">
        <v>7336513.8969919998</v>
      </c>
      <c r="AI510" s="3">
        <v>2473493</v>
      </c>
      <c r="AJ510" s="3">
        <v>8439908.3626087997</v>
      </c>
      <c r="AK510" s="3">
        <v>0</v>
      </c>
      <c r="AL510" s="3">
        <v>0</v>
      </c>
      <c r="AM510" s="3">
        <v>630164</v>
      </c>
      <c r="AN510" s="3">
        <v>2150209</v>
      </c>
      <c r="AO510" s="3">
        <v>0</v>
      </c>
      <c r="AP510" s="3">
        <v>0</v>
      </c>
      <c r="AQ510" s="3">
        <v>0</v>
      </c>
      <c r="AR510" s="3">
        <v>0</v>
      </c>
      <c r="AS510" s="3">
        <f>Tabela3[[#This Row],[NaturalGas(kBtu)]]+Tabela3[[#This Row],[Electricity(kBtu)]]+Tabela3[[#This Row],[SteamUse(kBtu)]]</f>
        <v>2150209</v>
      </c>
      <c r="AT510" s="3">
        <f>Tabela3[[#This Row],[SiteEnergyUse(kBtu)]]-Tabela3[[#This Row],[Kolumna1]]</f>
        <v>-89</v>
      </c>
      <c r="AU510">
        <v>14.99</v>
      </c>
      <c r="AV510">
        <v>0.1</v>
      </c>
      <c r="AW510" t="s">
        <v>70</v>
      </c>
      <c r="AY510" t="s">
        <v>56</v>
      </c>
    </row>
    <row r="511" spans="1:51" hidden="1" x14ac:dyDescent="0.25">
      <c r="A511">
        <v>866</v>
      </c>
      <c r="B511">
        <v>2015</v>
      </c>
      <c r="C511" t="s">
        <v>168</v>
      </c>
      <c r="D511" t="s">
        <v>169</v>
      </c>
      <c r="E511" t="s">
        <v>2913</v>
      </c>
      <c r="F511" t="s">
        <v>2914</v>
      </c>
      <c r="G511" t="s">
        <v>867</v>
      </c>
      <c r="H511">
        <v>1</v>
      </c>
      <c r="I511" t="s">
        <v>372</v>
      </c>
      <c r="J511" t="s">
        <v>2915</v>
      </c>
      <c r="K511" t="s">
        <v>2916</v>
      </c>
      <c r="L511">
        <v>1950</v>
      </c>
      <c r="M511">
        <v>1</v>
      </c>
      <c r="N511">
        <v>1</v>
      </c>
      <c r="O511" s="3">
        <v>0</v>
      </c>
      <c r="P511" s="3">
        <v>61183</v>
      </c>
      <c r="Q511" s="3" t="s">
        <v>169</v>
      </c>
      <c r="R511" s="3" t="s">
        <v>169</v>
      </c>
      <c r="S511" s="3">
        <v>62975</v>
      </c>
      <c r="X511" s="3">
        <f>Tabela3[[#This Row],[PropertyGFABuilding(s)]]+Tabela3[[#This Row],[PropertyGFAParking]]</f>
        <v>61183</v>
      </c>
      <c r="Y511" s="3">
        <f>Tabela3[[#This Row],[LargestPropertyUseTypeGFA]]+Tabela3[[#This Row],[SecondLargestPropertyUseTypeGFA]]+Tabela3[[#This Row],[ThirdLargestPropertyUseTypeGFA]]</f>
        <v>62975</v>
      </c>
      <c r="Z511" s="3">
        <f>Tabela3[[#This Row],[GFA total]]-Tabela3[[#This Row],[Kolumna3]]</f>
        <v>-1792</v>
      </c>
      <c r="AB511">
        <v>91</v>
      </c>
      <c r="AC511">
        <v>39.200000000000003</v>
      </c>
      <c r="AD511">
        <v>51</v>
      </c>
      <c r="AE511">
        <v>65</v>
      </c>
      <c r="AF511">
        <v>79</v>
      </c>
      <c r="AG511" s="3">
        <v>2467851</v>
      </c>
      <c r="AH511" s="3">
        <v>8420657.0597015992</v>
      </c>
      <c r="AI511" s="3">
        <v>3210357</v>
      </c>
      <c r="AJ511" s="3">
        <v>10954192.670551199</v>
      </c>
      <c r="AK511" s="3">
        <v>0</v>
      </c>
      <c r="AL511" s="3">
        <v>0</v>
      </c>
      <c r="AM511" s="3">
        <v>210273</v>
      </c>
      <c r="AN511" s="3">
        <v>717481</v>
      </c>
      <c r="AO511" s="3">
        <v>17504</v>
      </c>
      <c r="AP511" s="3">
        <v>1750400</v>
      </c>
      <c r="AQ511" s="3">
        <v>5972612.6566399997</v>
      </c>
      <c r="AR511" s="3">
        <v>0</v>
      </c>
      <c r="AS511" s="3">
        <f>Tabela3[[#This Row],[NaturalGas(kBtu)]]+Tabela3[[#This Row],[Electricity(kBtu)]]+Tabela3[[#This Row],[SteamUse(kBtu)]]</f>
        <v>2467881</v>
      </c>
      <c r="AT511" s="3">
        <f>Tabela3[[#This Row],[SiteEnergyUse(kBtu)]]-Tabela3[[#This Row],[Kolumna1]]</f>
        <v>-30</v>
      </c>
      <c r="AU511">
        <v>97.97</v>
      </c>
      <c r="AV511">
        <v>1.55</v>
      </c>
      <c r="AW511" t="s">
        <v>70</v>
      </c>
      <c r="AY511" t="s">
        <v>56</v>
      </c>
    </row>
    <row r="512" spans="1:51" hidden="1" x14ac:dyDescent="0.25">
      <c r="A512">
        <v>22149</v>
      </c>
      <c r="B512">
        <v>2015</v>
      </c>
      <c r="C512" t="s">
        <v>168</v>
      </c>
      <c r="D512" t="s">
        <v>169</v>
      </c>
      <c r="E512" t="s">
        <v>6485</v>
      </c>
      <c r="F512" t="s">
        <v>6486</v>
      </c>
      <c r="G512" t="s">
        <v>215</v>
      </c>
      <c r="H512">
        <v>5</v>
      </c>
      <c r="I512" t="s">
        <v>216</v>
      </c>
      <c r="J512" t="s">
        <v>6487</v>
      </c>
      <c r="K512" t="s">
        <v>6488</v>
      </c>
      <c r="L512">
        <v>1955</v>
      </c>
      <c r="M512">
        <v>1</v>
      </c>
      <c r="N512">
        <v>1</v>
      </c>
      <c r="O512" s="3">
        <v>0</v>
      </c>
      <c r="P512" s="3">
        <v>38582</v>
      </c>
      <c r="Q512" s="3" t="s">
        <v>169</v>
      </c>
      <c r="R512" s="3" t="s">
        <v>169</v>
      </c>
      <c r="S512" s="3">
        <v>40374</v>
      </c>
      <c r="X512" s="3">
        <f>Tabela3[[#This Row],[PropertyGFABuilding(s)]]+Tabela3[[#This Row],[PropertyGFAParking]]</f>
        <v>38582</v>
      </c>
      <c r="Y512" s="3">
        <f>Tabela3[[#This Row],[LargestPropertyUseTypeGFA]]+Tabela3[[#This Row],[SecondLargestPropertyUseTypeGFA]]+Tabela3[[#This Row],[ThirdLargestPropertyUseTypeGFA]]</f>
        <v>40374</v>
      </c>
      <c r="Z512" s="3">
        <f>Tabela3[[#This Row],[GFA total]]-Tabela3[[#This Row],[Kolumna3]]</f>
        <v>-1792</v>
      </c>
      <c r="AB512">
        <v>88</v>
      </c>
      <c r="AC512">
        <v>42.8</v>
      </c>
      <c r="AD512">
        <v>54.4</v>
      </c>
      <c r="AE512">
        <v>79.8</v>
      </c>
      <c r="AF512">
        <v>95.5</v>
      </c>
      <c r="AG512" s="3">
        <v>1729493</v>
      </c>
      <c r="AH512" s="3">
        <v>5901275.0122087998</v>
      </c>
      <c r="AI512" s="3">
        <v>2195408</v>
      </c>
      <c r="AJ512" s="3">
        <v>7491042.9657728001</v>
      </c>
      <c r="AK512" s="3">
        <v>0</v>
      </c>
      <c r="AL512" s="3">
        <v>0</v>
      </c>
      <c r="AM512" s="3">
        <v>197331</v>
      </c>
      <c r="AN512" s="3">
        <v>673321</v>
      </c>
      <c r="AO512" s="3">
        <v>10562</v>
      </c>
      <c r="AP512" s="3">
        <v>1056200</v>
      </c>
      <c r="AQ512" s="3">
        <v>3603903.95792</v>
      </c>
      <c r="AR512" s="3">
        <v>0</v>
      </c>
      <c r="AS512" s="3">
        <f>Tabela3[[#This Row],[NaturalGas(kBtu)]]+Tabela3[[#This Row],[Electricity(kBtu)]]+Tabela3[[#This Row],[SteamUse(kBtu)]]</f>
        <v>1729521</v>
      </c>
      <c r="AT512" s="3">
        <f>Tabela3[[#This Row],[SiteEnergyUse(kBtu)]]-Tabela3[[#This Row],[Kolumna1]]</f>
        <v>-28</v>
      </c>
      <c r="AU512">
        <v>60.79</v>
      </c>
      <c r="AV512">
        <v>1.5</v>
      </c>
      <c r="AW512" t="s">
        <v>70</v>
      </c>
      <c r="AY512" t="s">
        <v>56</v>
      </c>
    </row>
    <row r="513" spans="1:52" hidden="1" x14ac:dyDescent="0.25">
      <c r="A513">
        <v>25361</v>
      </c>
      <c r="B513">
        <v>2015</v>
      </c>
      <c r="C513" t="s">
        <v>168</v>
      </c>
      <c r="D513" t="s">
        <v>169</v>
      </c>
      <c r="E513" t="s">
        <v>9875</v>
      </c>
      <c r="F513" t="s">
        <v>9876</v>
      </c>
      <c r="G513" t="s">
        <v>257</v>
      </c>
      <c r="H513">
        <v>4</v>
      </c>
      <c r="I513" t="s">
        <v>179</v>
      </c>
      <c r="J513" t="s">
        <v>9877</v>
      </c>
      <c r="K513" t="s">
        <v>9878</v>
      </c>
      <c r="L513">
        <v>1961</v>
      </c>
      <c r="M513">
        <v>1</v>
      </c>
      <c r="N513">
        <v>1</v>
      </c>
      <c r="O513" s="3">
        <v>0</v>
      </c>
      <c r="P513" s="3">
        <v>43578</v>
      </c>
      <c r="Q513" s="3" t="s">
        <v>169</v>
      </c>
      <c r="R513" s="3" t="s">
        <v>169</v>
      </c>
      <c r="S513" s="3">
        <v>45370</v>
      </c>
      <c r="X513" s="3">
        <f>Tabela3[[#This Row],[PropertyGFABuilding(s)]]+Tabela3[[#This Row],[PropertyGFAParking]]</f>
        <v>43578</v>
      </c>
      <c r="Y513" s="3">
        <f>Tabela3[[#This Row],[LargestPropertyUseTypeGFA]]+Tabela3[[#This Row],[SecondLargestPropertyUseTypeGFA]]+Tabela3[[#This Row],[ThirdLargestPropertyUseTypeGFA]]</f>
        <v>45370</v>
      </c>
      <c r="Z513" s="3">
        <f>Tabela3[[#This Row],[GFA total]]-Tabela3[[#This Row],[Kolumna3]]</f>
        <v>-1792</v>
      </c>
      <c r="AS513" s="3">
        <f>Tabela3[[#This Row],[NaturalGas(kBtu)]]+Tabela3[[#This Row],[Electricity(kBtu)]]+Tabela3[[#This Row],[SteamUse(kBtu)]]</f>
        <v>0</v>
      </c>
      <c r="AT513" s="3">
        <f>Tabela3[[#This Row],[SiteEnergyUse(kBtu)]]-Tabela3[[#This Row],[Kolumna1]]</f>
        <v>0</v>
      </c>
      <c r="AW513" t="s">
        <v>70</v>
      </c>
      <c r="AX513" t="s">
        <v>9879</v>
      </c>
      <c r="AY513" t="s">
        <v>56</v>
      </c>
    </row>
    <row r="514" spans="1:52" hidden="1" x14ac:dyDescent="0.25">
      <c r="A514">
        <v>27231</v>
      </c>
      <c r="B514">
        <v>2015</v>
      </c>
      <c r="C514" t="s">
        <v>168</v>
      </c>
      <c r="D514" t="s">
        <v>169</v>
      </c>
      <c r="E514" t="s">
        <v>11937</v>
      </c>
      <c r="F514" t="s">
        <v>11938</v>
      </c>
      <c r="G514" t="s">
        <v>631</v>
      </c>
      <c r="H514">
        <v>6</v>
      </c>
      <c r="I514" t="s">
        <v>263</v>
      </c>
      <c r="J514" t="s">
        <v>11939</v>
      </c>
      <c r="K514" t="s">
        <v>11940</v>
      </c>
      <c r="L514">
        <v>1932</v>
      </c>
      <c r="M514">
        <v>1</v>
      </c>
      <c r="N514">
        <v>2</v>
      </c>
      <c r="O514" s="3">
        <v>0</v>
      </c>
      <c r="P514" s="3">
        <v>44753</v>
      </c>
      <c r="Q514" s="3" t="s">
        <v>169</v>
      </c>
      <c r="R514" s="3" t="s">
        <v>169</v>
      </c>
      <c r="S514" s="3">
        <v>46545</v>
      </c>
      <c r="X514" s="3">
        <f>Tabela3[[#This Row],[PropertyGFABuilding(s)]]+Tabela3[[#This Row],[PropertyGFAParking]]</f>
        <v>44753</v>
      </c>
      <c r="Y514" s="3">
        <f>Tabela3[[#This Row],[LargestPropertyUseTypeGFA]]+Tabela3[[#This Row],[SecondLargestPropertyUseTypeGFA]]+Tabela3[[#This Row],[ThirdLargestPropertyUseTypeGFA]]</f>
        <v>46545</v>
      </c>
      <c r="Z514" s="3">
        <f>Tabela3[[#This Row],[GFA total]]-Tabela3[[#This Row],[Kolumna3]]</f>
        <v>-1792</v>
      </c>
      <c r="AB514">
        <v>84</v>
      </c>
      <c r="AC514">
        <v>53.2</v>
      </c>
      <c r="AD514">
        <v>70.5</v>
      </c>
      <c r="AE514">
        <v>83.5</v>
      </c>
      <c r="AF514">
        <v>105.3</v>
      </c>
      <c r="AG514" s="3">
        <v>2476833</v>
      </c>
      <c r="AH514" s="3">
        <v>8451304.9155528005</v>
      </c>
      <c r="AI514" s="3">
        <v>3283592</v>
      </c>
      <c r="AJ514" s="3">
        <v>11204080.8606272</v>
      </c>
      <c r="AK514" s="3">
        <v>0</v>
      </c>
      <c r="AL514" s="3">
        <v>0</v>
      </c>
      <c r="AM514" s="3">
        <v>180168</v>
      </c>
      <c r="AN514" s="3">
        <v>614759</v>
      </c>
      <c r="AO514" s="3">
        <v>18621</v>
      </c>
      <c r="AP514" s="3">
        <v>1862100</v>
      </c>
      <c r="AQ514" s="3">
        <v>6353748.8733599996</v>
      </c>
      <c r="AR514" s="3">
        <v>0</v>
      </c>
      <c r="AS514" s="3">
        <f>Tabela3[[#This Row],[NaturalGas(kBtu)]]+Tabela3[[#This Row],[Electricity(kBtu)]]+Tabela3[[#This Row],[SteamUse(kBtu)]]</f>
        <v>2476859</v>
      </c>
      <c r="AT514" s="3">
        <f>Tabela3[[#This Row],[SiteEnergyUse(kBtu)]]-Tabela3[[#This Row],[Kolumna1]]</f>
        <v>-26</v>
      </c>
      <c r="AU514">
        <v>103.18</v>
      </c>
      <c r="AV514">
        <v>2.25</v>
      </c>
      <c r="AW514" t="s">
        <v>70</v>
      </c>
      <c r="AY514" t="s">
        <v>56</v>
      </c>
    </row>
    <row r="515" spans="1:52" hidden="1" x14ac:dyDescent="0.25">
      <c r="A515">
        <v>234</v>
      </c>
      <c r="B515">
        <v>2015</v>
      </c>
      <c r="C515" t="s">
        <v>81</v>
      </c>
      <c r="D515" t="s">
        <v>267</v>
      </c>
      <c r="E515" t="s">
        <v>741</v>
      </c>
      <c r="F515" t="s">
        <v>742</v>
      </c>
      <c r="G515" t="s">
        <v>221</v>
      </c>
      <c r="H515">
        <v>7</v>
      </c>
      <c r="I515" t="s">
        <v>222</v>
      </c>
      <c r="J515" t="s">
        <v>743</v>
      </c>
      <c r="K515" t="s">
        <v>744</v>
      </c>
      <c r="L515">
        <v>1926</v>
      </c>
      <c r="M515">
        <v>1</v>
      </c>
      <c r="N515">
        <v>2</v>
      </c>
      <c r="O515" s="3">
        <v>0</v>
      </c>
      <c r="P515" s="3">
        <v>50292</v>
      </c>
      <c r="Q515" s="3" t="s">
        <v>745</v>
      </c>
      <c r="R515" s="3" t="s">
        <v>267</v>
      </c>
      <c r="S515" s="3">
        <v>42345</v>
      </c>
      <c r="T515" s="3" t="s">
        <v>614</v>
      </c>
      <c r="U515" s="3">
        <v>5000</v>
      </c>
      <c r="V515" s="3" t="s">
        <v>143</v>
      </c>
      <c r="W515" s="3">
        <v>4730</v>
      </c>
      <c r="X515" s="3">
        <f>Tabela3[[#This Row],[PropertyGFABuilding(s)]]+Tabela3[[#This Row],[PropertyGFAParking]]</f>
        <v>50292</v>
      </c>
      <c r="Y515" s="3">
        <f>Tabela3[[#This Row],[LargestPropertyUseTypeGFA]]+Tabela3[[#This Row],[SecondLargestPropertyUseTypeGFA]]+Tabela3[[#This Row],[ThirdLargestPropertyUseTypeGFA]]</f>
        <v>52075</v>
      </c>
      <c r="Z515" s="3">
        <f>Tabela3[[#This Row],[GFA total]]-Tabela3[[#This Row],[Kolumna3]]</f>
        <v>-1783</v>
      </c>
      <c r="AC515">
        <v>13.3</v>
      </c>
      <c r="AD515">
        <v>13.3</v>
      </c>
      <c r="AE515">
        <v>41.6</v>
      </c>
      <c r="AF515">
        <v>41.6</v>
      </c>
      <c r="AG515" s="3">
        <v>715446</v>
      </c>
      <c r="AH515" s="3">
        <v>2441203.0591536001</v>
      </c>
      <c r="AI515" s="3">
        <v>715446</v>
      </c>
      <c r="AJ515" s="3">
        <v>2441203.0591536001</v>
      </c>
      <c r="AK515" s="3">
        <v>0</v>
      </c>
      <c r="AL515" s="3">
        <v>0</v>
      </c>
      <c r="AM515" s="3">
        <v>209685</v>
      </c>
      <c r="AN515" s="3">
        <v>715475</v>
      </c>
      <c r="AO515" s="3">
        <v>0</v>
      </c>
      <c r="AP515" s="3">
        <v>0</v>
      </c>
      <c r="AQ515" s="3">
        <v>0</v>
      </c>
      <c r="AR515" s="3">
        <v>0</v>
      </c>
      <c r="AS515" s="3">
        <f>Tabela3[[#This Row],[NaturalGas(kBtu)]]+Tabela3[[#This Row],[Electricity(kBtu)]]+Tabela3[[#This Row],[SteamUse(kBtu)]]</f>
        <v>715475</v>
      </c>
      <c r="AT515" s="3">
        <f>Tabela3[[#This Row],[SiteEnergyUse(kBtu)]]-Tabela3[[#This Row],[Kolumna1]]</f>
        <v>-29</v>
      </c>
      <c r="AU515">
        <v>4.99</v>
      </c>
      <c r="AV515">
        <v>0.04</v>
      </c>
      <c r="AW515" t="s">
        <v>55</v>
      </c>
      <c r="AY515" t="s">
        <v>56</v>
      </c>
    </row>
    <row r="516" spans="1:52" hidden="1" x14ac:dyDescent="0.25">
      <c r="A516">
        <v>21704</v>
      </c>
      <c r="B516">
        <v>2015</v>
      </c>
      <c r="C516" t="s">
        <v>311</v>
      </c>
      <c r="D516" t="s">
        <v>312</v>
      </c>
      <c r="E516" t="s">
        <v>6040</v>
      </c>
      <c r="F516" t="s">
        <v>6041</v>
      </c>
      <c r="G516" t="s">
        <v>352</v>
      </c>
      <c r="H516">
        <v>7</v>
      </c>
      <c r="I516" t="s">
        <v>222</v>
      </c>
      <c r="J516" t="s">
        <v>6042</v>
      </c>
      <c r="K516" t="s">
        <v>6043</v>
      </c>
      <c r="L516">
        <v>1959</v>
      </c>
      <c r="M516">
        <v>1</v>
      </c>
      <c r="N516">
        <v>4</v>
      </c>
      <c r="O516" s="3">
        <v>1774</v>
      </c>
      <c r="P516" s="3">
        <v>23282</v>
      </c>
      <c r="Q516" s="3" t="s">
        <v>2959</v>
      </c>
      <c r="R516" s="3" t="s">
        <v>108</v>
      </c>
      <c r="S516" s="3">
        <v>25056</v>
      </c>
      <c r="T516" s="3" t="s">
        <v>62</v>
      </c>
      <c r="U516" s="3">
        <v>1774</v>
      </c>
      <c r="X516" s="3">
        <f>Tabela3[[#This Row],[PropertyGFABuilding(s)]]+Tabela3[[#This Row],[PropertyGFAParking]]</f>
        <v>25056</v>
      </c>
      <c r="Y516" s="3">
        <f>Tabela3[[#This Row],[LargestPropertyUseTypeGFA]]+Tabela3[[#This Row],[SecondLargestPropertyUseTypeGFA]]+Tabela3[[#This Row],[ThirdLargestPropertyUseTypeGFA]]</f>
        <v>26830</v>
      </c>
      <c r="Z516" s="3">
        <f>Tabela3[[#This Row],[GFA total]]-Tabela3[[#This Row],[Kolumna3]]</f>
        <v>-1774</v>
      </c>
      <c r="AB516">
        <v>79</v>
      </c>
      <c r="AC516">
        <v>25.2</v>
      </c>
      <c r="AD516">
        <v>27.6</v>
      </c>
      <c r="AE516">
        <v>79.3</v>
      </c>
      <c r="AF516">
        <v>86.7</v>
      </c>
      <c r="AG516" s="3">
        <v>632517</v>
      </c>
      <c r="AH516" s="3">
        <v>2158237.5684071998</v>
      </c>
      <c r="AI516" s="3">
        <v>691972</v>
      </c>
      <c r="AJ516" s="3">
        <v>2361106.4472352001</v>
      </c>
      <c r="AK516" s="3">
        <v>0</v>
      </c>
      <c r="AL516" s="3">
        <v>0</v>
      </c>
      <c r="AM516" s="3">
        <v>185380</v>
      </c>
      <c r="AN516" s="3">
        <v>632543</v>
      </c>
      <c r="AO516" s="3">
        <v>0</v>
      </c>
      <c r="AP516" s="3">
        <v>0</v>
      </c>
      <c r="AQ516" s="3">
        <v>0</v>
      </c>
      <c r="AR516" s="3">
        <v>0</v>
      </c>
      <c r="AS516" s="3">
        <f>Tabela3[[#This Row],[NaturalGas(kBtu)]]+Tabela3[[#This Row],[Electricity(kBtu)]]+Tabela3[[#This Row],[SteamUse(kBtu)]]</f>
        <v>632543</v>
      </c>
      <c r="AT516" s="3">
        <f>Tabela3[[#This Row],[SiteEnergyUse(kBtu)]]-Tabela3[[#This Row],[Kolumna1]]</f>
        <v>-26</v>
      </c>
      <c r="AU516">
        <v>4.41</v>
      </c>
      <c r="AV516">
        <v>7.0000000000000007E-2</v>
      </c>
      <c r="AW516" t="s">
        <v>55</v>
      </c>
      <c r="AY516" t="s">
        <v>56</v>
      </c>
    </row>
    <row r="517" spans="1:52" hidden="1" x14ac:dyDescent="0.25">
      <c r="A517">
        <v>19570</v>
      </c>
      <c r="B517">
        <v>2015</v>
      </c>
      <c r="C517" t="s">
        <v>47</v>
      </c>
      <c r="D517" t="s">
        <v>267</v>
      </c>
      <c r="E517" t="s">
        <v>3095</v>
      </c>
      <c r="F517" t="s">
        <v>3096</v>
      </c>
      <c r="G517" t="s">
        <v>172</v>
      </c>
      <c r="H517">
        <v>2</v>
      </c>
      <c r="I517" t="s">
        <v>246</v>
      </c>
      <c r="J517" t="s">
        <v>3097</v>
      </c>
      <c r="K517" t="s">
        <v>3098</v>
      </c>
      <c r="L517">
        <v>1969</v>
      </c>
      <c r="M517">
        <v>1</v>
      </c>
      <c r="N517">
        <v>1</v>
      </c>
      <c r="O517" s="3">
        <v>0</v>
      </c>
      <c r="P517" s="3">
        <v>37351</v>
      </c>
      <c r="Q517" s="3" t="s">
        <v>266</v>
      </c>
      <c r="R517" s="3" t="s">
        <v>267</v>
      </c>
      <c r="S517" s="3">
        <v>29551</v>
      </c>
      <c r="T517" s="3" t="s">
        <v>143</v>
      </c>
      <c r="U517" s="3">
        <v>9569</v>
      </c>
      <c r="X517" s="3">
        <f>Tabela3[[#This Row],[PropertyGFABuilding(s)]]+Tabela3[[#This Row],[PropertyGFAParking]]</f>
        <v>37351</v>
      </c>
      <c r="Y517" s="3">
        <f>Tabela3[[#This Row],[LargestPropertyUseTypeGFA]]+Tabela3[[#This Row],[SecondLargestPropertyUseTypeGFA]]+Tabela3[[#This Row],[ThirdLargestPropertyUseTypeGFA]]</f>
        <v>39120</v>
      </c>
      <c r="Z517" s="3">
        <f>Tabela3[[#This Row],[GFA total]]-Tabela3[[#This Row],[Kolumna3]]</f>
        <v>-1769</v>
      </c>
      <c r="AB517">
        <v>8</v>
      </c>
      <c r="AC517">
        <v>63</v>
      </c>
      <c r="AD517">
        <v>75.7</v>
      </c>
      <c r="AE517">
        <v>136.5</v>
      </c>
      <c r="AF517">
        <v>149.9</v>
      </c>
      <c r="AG517" s="3">
        <v>2465266</v>
      </c>
      <c r="AH517" s="3">
        <v>8411836.6736655999</v>
      </c>
      <c r="AI517" s="3">
        <v>2962459</v>
      </c>
      <c r="AJ517" s="3">
        <v>10108329.592194401</v>
      </c>
      <c r="AK517" s="3">
        <v>0</v>
      </c>
      <c r="AL517" s="3">
        <v>0</v>
      </c>
      <c r="AM517" s="3">
        <v>386011</v>
      </c>
      <c r="AN517" s="3">
        <v>1317122</v>
      </c>
      <c r="AO517" s="3">
        <v>11482</v>
      </c>
      <c r="AP517" s="3">
        <v>1148198</v>
      </c>
      <c r="AQ517" s="3">
        <v>3917814.1608368</v>
      </c>
      <c r="AR517" s="3">
        <v>0</v>
      </c>
      <c r="AS517" s="3">
        <f>Tabela3[[#This Row],[NaturalGas(kBtu)]]+Tabela3[[#This Row],[Electricity(kBtu)]]+Tabela3[[#This Row],[SteamUse(kBtu)]]</f>
        <v>2465320</v>
      </c>
      <c r="AT517" s="3">
        <f>Tabela3[[#This Row],[SiteEnergyUse(kBtu)]]-Tabela3[[#This Row],[Kolumna1]]</f>
        <v>-54</v>
      </c>
      <c r="AU517">
        <v>70.16</v>
      </c>
      <c r="AV517">
        <v>1.73</v>
      </c>
      <c r="AW517" t="s">
        <v>55</v>
      </c>
      <c r="AY517" t="s">
        <v>56</v>
      </c>
    </row>
    <row r="518" spans="1:52" hidden="1" x14ac:dyDescent="0.25">
      <c r="A518">
        <v>44187</v>
      </c>
      <c r="B518">
        <v>2015</v>
      </c>
      <c r="C518" t="s">
        <v>102</v>
      </c>
      <c r="D518" t="s">
        <v>103</v>
      </c>
      <c r="E518" t="s">
        <v>13105</v>
      </c>
      <c r="F518" t="s">
        <v>13106</v>
      </c>
      <c r="G518" t="s">
        <v>365</v>
      </c>
      <c r="H518">
        <v>3</v>
      </c>
      <c r="I518" t="s">
        <v>206</v>
      </c>
      <c r="J518" t="s">
        <v>13107</v>
      </c>
      <c r="K518" t="s">
        <v>13108</v>
      </c>
      <c r="L518">
        <v>2011</v>
      </c>
      <c r="M518">
        <v>1</v>
      </c>
      <c r="N518">
        <v>5</v>
      </c>
      <c r="O518" s="3">
        <v>19824</v>
      </c>
      <c r="P518" s="3">
        <v>120430</v>
      </c>
      <c r="Q518" s="3" t="s">
        <v>2355</v>
      </c>
      <c r="R518" s="3" t="s">
        <v>108</v>
      </c>
      <c r="S518" s="3">
        <v>108099</v>
      </c>
      <c r="T518" s="3" t="s">
        <v>62</v>
      </c>
      <c r="U518" s="3">
        <v>18913</v>
      </c>
      <c r="V518" s="3" t="s">
        <v>198</v>
      </c>
      <c r="W518" s="3">
        <v>14975</v>
      </c>
      <c r="X518" s="3">
        <f>Tabela3[[#This Row],[PropertyGFABuilding(s)]]+Tabela3[[#This Row],[PropertyGFAParking]]</f>
        <v>140254</v>
      </c>
      <c r="Y518" s="3">
        <f>Tabela3[[#This Row],[LargestPropertyUseTypeGFA]]+Tabela3[[#This Row],[SecondLargestPropertyUseTypeGFA]]+Tabela3[[#This Row],[ThirdLargestPropertyUseTypeGFA]]</f>
        <v>141987</v>
      </c>
      <c r="Z518" s="3">
        <f>Tabela3[[#This Row],[GFA total]]-Tabela3[[#This Row],[Kolumna3]]</f>
        <v>-1733</v>
      </c>
      <c r="AB518">
        <v>94</v>
      </c>
      <c r="AC518">
        <v>35.9</v>
      </c>
      <c r="AD518">
        <v>39</v>
      </c>
      <c r="AE518">
        <v>91</v>
      </c>
      <c r="AF518">
        <v>97.4</v>
      </c>
      <c r="AG518" s="3">
        <v>4424263</v>
      </c>
      <c r="AH518" s="3">
        <v>15096211.8316408</v>
      </c>
      <c r="AI518" s="3">
        <v>4802821</v>
      </c>
      <c r="AJ518" s="3">
        <v>16387905.331453601</v>
      </c>
      <c r="AK518" s="3">
        <v>0</v>
      </c>
      <c r="AL518" s="3">
        <v>0</v>
      </c>
      <c r="AM518" s="3">
        <v>919143</v>
      </c>
      <c r="AN518" s="3">
        <v>3136246</v>
      </c>
      <c r="AO518" s="3">
        <v>12881</v>
      </c>
      <c r="AP518" s="3">
        <v>1288147</v>
      </c>
      <c r="AQ518" s="3">
        <v>4395339.9656151999</v>
      </c>
      <c r="AR518" s="3">
        <v>0</v>
      </c>
      <c r="AS518" s="3">
        <f>Tabela3[[#This Row],[NaturalGas(kBtu)]]+Tabela3[[#This Row],[Electricity(kBtu)]]+Tabela3[[#This Row],[SteamUse(kBtu)]]</f>
        <v>4424393</v>
      </c>
      <c r="AT518" s="3">
        <f>Tabela3[[#This Row],[SiteEnergyUse(kBtu)]]-Tabela3[[#This Row],[Kolumna1]]</f>
        <v>-130</v>
      </c>
      <c r="AU518">
        <v>90.28</v>
      </c>
      <c r="AV518">
        <v>0.55000000000000004</v>
      </c>
      <c r="AW518" t="s">
        <v>55</v>
      </c>
      <c r="AY518" t="s">
        <v>56</v>
      </c>
    </row>
    <row r="519" spans="1:52" hidden="1" x14ac:dyDescent="0.25">
      <c r="A519">
        <v>302</v>
      </c>
      <c r="B519">
        <v>2015</v>
      </c>
      <c r="C519" t="s">
        <v>47</v>
      </c>
      <c r="D519" t="s">
        <v>82</v>
      </c>
      <c r="E519" t="s">
        <v>951</v>
      </c>
      <c r="F519" t="s">
        <v>952</v>
      </c>
      <c r="G519" t="s">
        <v>352</v>
      </c>
      <c r="H519">
        <v>7</v>
      </c>
      <c r="I519" t="s">
        <v>222</v>
      </c>
      <c r="J519" t="s">
        <v>953</v>
      </c>
      <c r="K519" t="s">
        <v>954</v>
      </c>
      <c r="L519">
        <v>1973</v>
      </c>
      <c r="M519">
        <v>1</v>
      </c>
      <c r="N519">
        <v>1</v>
      </c>
      <c r="O519" s="3">
        <v>0</v>
      </c>
      <c r="P519" s="3">
        <v>76086</v>
      </c>
      <c r="Q519" s="3" t="s">
        <v>82</v>
      </c>
      <c r="R519" s="3" t="s">
        <v>82</v>
      </c>
      <c r="S519" s="3">
        <v>77810</v>
      </c>
      <c r="X519" s="3">
        <f>Tabela3[[#This Row],[PropertyGFABuilding(s)]]+Tabela3[[#This Row],[PropertyGFAParking]]</f>
        <v>76086</v>
      </c>
      <c r="Y519" s="3">
        <f>Tabela3[[#This Row],[LargestPropertyUseTypeGFA]]+Tabela3[[#This Row],[SecondLargestPropertyUseTypeGFA]]+Tabela3[[#This Row],[ThirdLargestPropertyUseTypeGFA]]</f>
        <v>77810</v>
      </c>
      <c r="Z519" s="3">
        <f>Tabela3[[#This Row],[GFA total]]-Tabela3[[#This Row],[Kolumna3]]</f>
        <v>-1724</v>
      </c>
      <c r="AC519">
        <v>37.299999999999997</v>
      </c>
      <c r="AD519">
        <v>43.4</v>
      </c>
      <c r="AE519">
        <v>81.900000000000006</v>
      </c>
      <c r="AF519">
        <v>88.3</v>
      </c>
      <c r="AG519" s="3">
        <v>2903161</v>
      </c>
      <c r="AH519" s="3">
        <v>9905996.4195975997</v>
      </c>
      <c r="AI519" s="3">
        <v>3377544</v>
      </c>
      <c r="AJ519" s="3">
        <v>11524658.3882304</v>
      </c>
      <c r="AK519" s="3">
        <v>0</v>
      </c>
      <c r="AL519" s="3">
        <v>0</v>
      </c>
      <c r="AM519" s="3">
        <v>466505</v>
      </c>
      <c r="AN519" s="3">
        <v>1591782</v>
      </c>
      <c r="AO519" s="3">
        <v>13114</v>
      </c>
      <c r="AP519" s="3">
        <v>1311445</v>
      </c>
      <c r="AQ519" s="3">
        <v>4474836.040612</v>
      </c>
      <c r="AR519" s="3">
        <v>0</v>
      </c>
      <c r="AS519" s="3">
        <f>Tabela3[[#This Row],[NaturalGas(kBtu)]]+Tabela3[[#This Row],[Electricity(kBtu)]]+Tabela3[[#This Row],[SteamUse(kBtu)]]</f>
        <v>2903227</v>
      </c>
      <c r="AT519" s="3">
        <f>Tabela3[[#This Row],[SiteEnergyUse(kBtu)]]-Tabela3[[#This Row],[Kolumna1]]</f>
        <v>-66</v>
      </c>
      <c r="AU519">
        <v>80.75</v>
      </c>
      <c r="AV519">
        <v>0.97</v>
      </c>
      <c r="AW519" t="s">
        <v>55</v>
      </c>
      <c r="AY519" t="s">
        <v>56</v>
      </c>
    </row>
    <row r="520" spans="1:52" hidden="1" x14ac:dyDescent="0.25">
      <c r="A520">
        <v>43867</v>
      </c>
      <c r="B520">
        <v>2015</v>
      </c>
      <c r="C520" t="s">
        <v>102</v>
      </c>
      <c r="D520" t="s">
        <v>103</v>
      </c>
      <c r="E520" t="s">
        <v>13097</v>
      </c>
      <c r="F520" t="s">
        <v>13098</v>
      </c>
      <c r="G520" t="s">
        <v>99</v>
      </c>
      <c r="H520">
        <v>2</v>
      </c>
      <c r="I520" t="s">
        <v>52</v>
      </c>
      <c r="J520" t="s">
        <v>13099</v>
      </c>
      <c r="K520" t="s">
        <v>13100</v>
      </c>
      <c r="L520">
        <v>1927</v>
      </c>
      <c r="M520">
        <v>1</v>
      </c>
      <c r="N520">
        <v>5</v>
      </c>
      <c r="O520" s="3">
        <v>8500</v>
      </c>
      <c r="P520" s="3">
        <v>30993</v>
      </c>
      <c r="Q520" s="3" t="s">
        <v>4459</v>
      </c>
      <c r="R520" s="3" t="s">
        <v>108</v>
      </c>
      <c r="S520" s="3">
        <v>24015</v>
      </c>
      <c r="T520" s="3" t="s">
        <v>63</v>
      </c>
      <c r="U520" s="3">
        <v>8700</v>
      </c>
      <c r="V520" s="3" t="s">
        <v>62</v>
      </c>
      <c r="W520" s="3">
        <v>8500</v>
      </c>
      <c r="X520" s="3">
        <f>Tabela3[[#This Row],[PropertyGFABuilding(s)]]+Tabela3[[#This Row],[PropertyGFAParking]]</f>
        <v>39493</v>
      </c>
      <c r="Y520" s="3">
        <f>Tabela3[[#This Row],[LargestPropertyUseTypeGFA]]+Tabela3[[#This Row],[SecondLargestPropertyUseTypeGFA]]+Tabela3[[#This Row],[ThirdLargestPropertyUseTypeGFA]]</f>
        <v>41215</v>
      </c>
      <c r="Z520" s="3">
        <f>Tabela3[[#This Row],[GFA total]]-Tabela3[[#This Row],[Kolumna3]]</f>
        <v>-1722</v>
      </c>
      <c r="AB520">
        <v>2</v>
      </c>
      <c r="AC520">
        <v>151.4</v>
      </c>
      <c r="AD520">
        <v>151.4</v>
      </c>
      <c r="AE520">
        <v>248.5</v>
      </c>
      <c r="AF520">
        <v>248.5</v>
      </c>
      <c r="AG520" s="3">
        <v>4952487</v>
      </c>
      <c r="AH520" s="3">
        <v>16898586.916159201</v>
      </c>
      <c r="AI520" s="3">
        <v>4952487</v>
      </c>
      <c r="AJ520" s="3">
        <v>16898586.916159201</v>
      </c>
      <c r="AK520" s="3">
        <v>0</v>
      </c>
      <c r="AL520" s="3">
        <v>0</v>
      </c>
      <c r="AM520" s="3">
        <v>410619</v>
      </c>
      <c r="AN520" s="3">
        <v>1401091</v>
      </c>
      <c r="AO520" s="3">
        <v>35515</v>
      </c>
      <c r="AP520" s="3">
        <v>3551454</v>
      </c>
      <c r="AQ520" s="3">
        <v>12118063.933886399</v>
      </c>
      <c r="AR520" s="3">
        <v>0</v>
      </c>
      <c r="AS520" s="3">
        <f>Tabela3[[#This Row],[NaturalGas(kBtu)]]+Tabela3[[#This Row],[Electricity(kBtu)]]+Tabela3[[#This Row],[SteamUse(kBtu)]]</f>
        <v>4952545</v>
      </c>
      <c r="AT520" s="3">
        <f>Tabela3[[#This Row],[SiteEnergyUse(kBtu)]]-Tabela3[[#This Row],[Kolumna1]]</f>
        <v>-58</v>
      </c>
      <c r="AU520">
        <v>198.38</v>
      </c>
      <c r="AV520">
        <v>4.87</v>
      </c>
      <c r="AW520" t="s">
        <v>55</v>
      </c>
      <c r="AY520" t="s">
        <v>56</v>
      </c>
      <c r="AZ520" t="s">
        <v>75</v>
      </c>
    </row>
    <row r="521" spans="1:52" hidden="1" x14ac:dyDescent="0.25">
      <c r="A521">
        <v>49739</v>
      </c>
      <c r="B521">
        <v>2015</v>
      </c>
      <c r="C521" t="s">
        <v>102</v>
      </c>
      <c r="D521" t="s">
        <v>103</v>
      </c>
      <c r="E521" t="s">
        <v>13254</v>
      </c>
      <c r="F521" t="s">
        <v>13255</v>
      </c>
      <c r="G521" t="s">
        <v>221</v>
      </c>
      <c r="H521">
        <v>7</v>
      </c>
      <c r="I521" t="s">
        <v>229</v>
      </c>
      <c r="J521" t="s">
        <v>13256</v>
      </c>
      <c r="K521" t="s">
        <v>13257</v>
      </c>
      <c r="L521">
        <v>2013</v>
      </c>
      <c r="M521">
        <v>1</v>
      </c>
      <c r="N521">
        <v>6</v>
      </c>
      <c r="O521" s="3">
        <v>0</v>
      </c>
      <c r="P521" s="3">
        <v>41502</v>
      </c>
      <c r="Q521" s="3" t="s">
        <v>108</v>
      </c>
      <c r="R521" s="3" t="s">
        <v>108</v>
      </c>
      <c r="S521" s="3">
        <v>43186</v>
      </c>
      <c r="X521" s="3">
        <f>Tabela3[[#This Row],[PropertyGFABuilding(s)]]+Tabela3[[#This Row],[PropertyGFAParking]]</f>
        <v>41502</v>
      </c>
      <c r="Y521" s="3">
        <f>Tabela3[[#This Row],[LargestPropertyUseTypeGFA]]+Tabela3[[#This Row],[SecondLargestPropertyUseTypeGFA]]+Tabela3[[#This Row],[ThirdLargestPropertyUseTypeGFA]]</f>
        <v>43186</v>
      </c>
      <c r="Z521" s="3">
        <f>Tabela3[[#This Row],[GFA total]]-Tabela3[[#This Row],[Kolumna3]]</f>
        <v>-1684</v>
      </c>
      <c r="AB521">
        <v>82</v>
      </c>
      <c r="AC521">
        <v>51.8</v>
      </c>
      <c r="AD521">
        <v>59.6</v>
      </c>
      <c r="AE521">
        <v>98</v>
      </c>
      <c r="AF521">
        <v>106.3</v>
      </c>
      <c r="AG521" s="3">
        <v>2236406</v>
      </c>
      <c r="AH521" s="3">
        <v>7630933.9470896004</v>
      </c>
      <c r="AI521" s="3">
        <v>2574530</v>
      </c>
      <c r="AJ521" s="3">
        <v>8784660.9134480003</v>
      </c>
      <c r="AK521" s="3">
        <v>0</v>
      </c>
      <c r="AL521" s="3">
        <v>0</v>
      </c>
      <c r="AM521" s="3">
        <v>264424</v>
      </c>
      <c r="AN521" s="3">
        <v>902251</v>
      </c>
      <c r="AO521" s="3">
        <v>13342</v>
      </c>
      <c r="AP521" s="3">
        <v>1334192</v>
      </c>
      <c r="AQ521" s="3">
        <v>4552452.0255872002</v>
      </c>
      <c r="AR521" s="3">
        <v>0</v>
      </c>
      <c r="AS521" s="3">
        <f>Tabela3[[#This Row],[NaturalGas(kBtu)]]+Tabela3[[#This Row],[Electricity(kBtu)]]+Tabela3[[#This Row],[SteamUse(kBtu)]]</f>
        <v>2236443</v>
      </c>
      <c r="AT521" s="3">
        <f>Tabela3[[#This Row],[SiteEnergyUse(kBtu)]]-Tabela3[[#This Row],[Kolumna1]]</f>
        <v>-37</v>
      </c>
      <c r="AU521">
        <v>77.150000000000006</v>
      </c>
      <c r="AV521">
        <v>1.77</v>
      </c>
      <c r="AW521" t="s">
        <v>55</v>
      </c>
      <c r="AY521" t="s">
        <v>56</v>
      </c>
    </row>
    <row r="522" spans="1:52" hidden="1" x14ac:dyDescent="0.25">
      <c r="A522">
        <v>19862</v>
      </c>
      <c r="B522">
        <v>2015</v>
      </c>
      <c r="C522" t="s">
        <v>47</v>
      </c>
      <c r="D522" t="s">
        <v>225</v>
      </c>
      <c r="E522" t="s">
        <v>3542</v>
      </c>
      <c r="F522" t="s">
        <v>3543</v>
      </c>
      <c r="G522" t="s">
        <v>99</v>
      </c>
      <c r="H522">
        <v>7</v>
      </c>
      <c r="I522" t="s">
        <v>52</v>
      </c>
      <c r="J522" t="s">
        <v>3544</v>
      </c>
      <c r="K522" t="s">
        <v>3545</v>
      </c>
      <c r="L522">
        <v>1979</v>
      </c>
      <c r="M522">
        <v>1</v>
      </c>
      <c r="N522">
        <v>3</v>
      </c>
      <c r="O522" s="3">
        <v>26640</v>
      </c>
      <c r="P522" s="3">
        <v>37350</v>
      </c>
      <c r="Q522" s="3" t="s">
        <v>481</v>
      </c>
      <c r="R522" s="3" t="s">
        <v>143</v>
      </c>
      <c r="S522" s="3">
        <v>39000</v>
      </c>
      <c r="T522" s="3" t="s">
        <v>62</v>
      </c>
      <c r="U522" s="3">
        <v>26640</v>
      </c>
      <c r="X522" s="3">
        <f>Tabela3[[#This Row],[PropertyGFABuilding(s)]]+Tabela3[[#This Row],[PropertyGFAParking]]</f>
        <v>63990</v>
      </c>
      <c r="Y522" s="3">
        <f>Tabela3[[#This Row],[LargestPropertyUseTypeGFA]]+Tabela3[[#This Row],[SecondLargestPropertyUseTypeGFA]]+Tabela3[[#This Row],[ThirdLargestPropertyUseTypeGFA]]</f>
        <v>65640</v>
      </c>
      <c r="Z522" s="3">
        <f>Tabela3[[#This Row],[GFA total]]-Tabela3[[#This Row],[Kolumna3]]</f>
        <v>-1650</v>
      </c>
      <c r="AB522">
        <v>31</v>
      </c>
      <c r="AC522">
        <v>64.400000000000006</v>
      </c>
      <c r="AD522">
        <v>71.3</v>
      </c>
      <c r="AE522">
        <v>202.2</v>
      </c>
      <c r="AF522">
        <v>223.7</v>
      </c>
      <c r="AG522" s="3">
        <v>2513155</v>
      </c>
      <c r="AH522" s="3">
        <v>8575240.7227480002</v>
      </c>
      <c r="AI522" s="3">
        <v>2780298</v>
      </c>
      <c r="AJ522" s="3">
        <v>9486770.4661967997</v>
      </c>
      <c r="AK522" s="3">
        <v>0</v>
      </c>
      <c r="AL522" s="3">
        <v>0</v>
      </c>
      <c r="AM522" s="3">
        <v>735529</v>
      </c>
      <c r="AN522" s="3">
        <v>2509730</v>
      </c>
      <c r="AO522" s="3">
        <v>35</v>
      </c>
      <c r="AP522" s="3">
        <v>3529</v>
      </c>
      <c r="AQ522" s="3">
        <v>12041.4477064</v>
      </c>
      <c r="AR522" s="3">
        <v>0</v>
      </c>
      <c r="AS522" s="3">
        <f>Tabela3[[#This Row],[NaturalGas(kBtu)]]+Tabela3[[#This Row],[Electricity(kBtu)]]+Tabela3[[#This Row],[SteamUse(kBtu)]]</f>
        <v>2513259</v>
      </c>
      <c r="AT522" s="3">
        <f>Tabela3[[#This Row],[SiteEnergyUse(kBtu)]]-Tabela3[[#This Row],[Kolumna1]]</f>
        <v>-104</v>
      </c>
      <c r="AU522">
        <v>17.68</v>
      </c>
      <c r="AV522">
        <v>0.11</v>
      </c>
      <c r="AW522" t="s">
        <v>55</v>
      </c>
      <c r="AY522" t="s">
        <v>56</v>
      </c>
    </row>
    <row r="523" spans="1:52" hidden="1" x14ac:dyDescent="0.25">
      <c r="A523">
        <v>49698</v>
      </c>
      <c r="B523">
        <v>2015</v>
      </c>
      <c r="C523" t="s">
        <v>102</v>
      </c>
      <c r="D523" t="s">
        <v>103</v>
      </c>
      <c r="E523" t="s">
        <v>13144</v>
      </c>
      <c r="F523" t="s">
        <v>13145</v>
      </c>
      <c r="G523" t="s">
        <v>365</v>
      </c>
      <c r="H523">
        <v>3</v>
      </c>
      <c r="I523" t="s">
        <v>206</v>
      </c>
      <c r="J523" t="s">
        <v>13146</v>
      </c>
      <c r="K523" t="s">
        <v>13147</v>
      </c>
      <c r="L523">
        <v>2012</v>
      </c>
      <c r="M523">
        <v>1</v>
      </c>
      <c r="N523">
        <v>6</v>
      </c>
      <c r="O523" s="3">
        <v>45435</v>
      </c>
      <c r="P523" s="3">
        <v>129219</v>
      </c>
      <c r="Q523" s="3" t="s">
        <v>3975</v>
      </c>
      <c r="R523" s="3" t="s">
        <v>108</v>
      </c>
      <c r="S523" s="3">
        <v>124279</v>
      </c>
      <c r="T523" s="3" t="s">
        <v>62</v>
      </c>
      <c r="U523" s="3">
        <v>49395</v>
      </c>
      <c r="V523" s="3" t="s">
        <v>2566</v>
      </c>
      <c r="W523" s="3">
        <v>2620</v>
      </c>
      <c r="X523" s="3">
        <f>Tabela3[[#This Row],[PropertyGFABuilding(s)]]+Tabela3[[#This Row],[PropertyGFAParking]]</f>
        <v>174654</v>
      </c>
      <c r="Y523" s="3">
        <f>Tabela3[[#This Row],[LargestPropertyUseTypeGFA]]+Tabela3[[#This Row],[SecondLargestPropertyUseTypeGFA]]+Tabela3[[#This Row],[ThirdLargestPropertyUseTypeGFA]]</f>
        <v>176294</v>
      </c>
      <c r="Z523" s="3">
        <f>Tabela3[[#This Row],[GFA total]]-Tabela3[[#This Row],[Kolumna3]]</f>
        <v>-1640</v>
      </c>
      <c r="AB523">
        <v>69</v>
      </c>
      <c r="AC523">
        <v>29.3</v>
      </c>
      <c r="AD523">
        <v>30.5</v>
      </c>
      <c r="AE523">
        <v>88.3</v>
      </c>
      <c r="AF523">
        <v>92.1</v>
      </c>
      <c r="AG523" s="3">
        <v>3789270</v>
      </c>
      <c r="AH523" s="3">
        <v>12929525.800632</v>
      </c>
      <c r="AI523" s="3">
        <v>3946788</v>
      </c>
      <c r="AJ523" s="3">
        <v>13466999.521180799</v>
      </c>
      <c r="AK523" s="3">
        <v>0</v>
      </c>
      <c r="AL523" s="3">
        <v>0</v>
      </c>
      <c r="AM523" s="3">
        <v>1041367</v>
      </c>
      <c r="AN523" s="3">
        <v>3553292</v>
      </c>
      <c r="AO523" s="3">
        <v>2361</v>
      </c>
      <c r="AP523" s="3">
        <v>236126</v>
      </c>
      <c r="AQ523" s="3">
        <v>805695.34744160005</v>
      </c>
      <c r="AR523" s="3">
        <v>0</v>
      </c>
      <c r="AS523" s="3">
        <f>Tabela3[[#This Row],[NaturalGas(kBtu)]]+Tabela3[[#This Row],[Electricity(kBtu)]]+Tabela3[[#This Row],[SteamUse(kBtu)]]</f>
        <v>3789418</v>
      </c>
      <c r="AT523" s="3">
        <f>Tabela3[[#This Row],[SiteEnergyUse(kBtu)]]-Tabela3[[#This Row],[Kolumna1]]</f>
        <v>-148</v>
      </c>
      <c r="AU523">
        <v>37.31</v>
      </c>
      <c r="AV523">
        <v>0.13</v>
      </c>
      <c r="AW523" t="s">
        <v>55</v>
      </c>
      <c r="AY523" t="s">
        <v>56</v>
      </c>
    </row>
    <row r="524" spans="1:52" hidden="1" x14ac:dyDescent="0.25">
      <c r="A524">
        <v>24272</v>
      </c>
      <c r="B524">
        <v>2015</v>
      </c>
      <c r="C524" t="s">
        <v>102</v>
      </c>
      <c r="D524" t="s">
        <v>103</v>
      </c>
      <c r="E524" t="s">
        <v>8693</v>
      </c>
      <c r="F524" t="s">
        <v>8694</v>
      </c>
      <c r="G524" t="s">
        <v>1530</v>
      </c>
      <c r="H524">
        <v>3</v>
      </c>
      <c r="I524" t="s">
        <v>194</v>
      </c>
      <c r="J524" t="s">
        <v>8695</v>
      </c>
      <c r="K524" t="s">
        <v>8696</v>
      </c>
      <c r="L524">
        <v>1981</v>
      </c>
      <c r="M524">
        <v>1</v>
      </c>
      <c r="N524">
        <v>7</v>
      </c>
      <c r="O524" s="3">
        <v>12977</v>
      </c>
      <c r="P524" s="3">
        <v>48768</v>
      </c>
      <c r="Q524" s="3" t="s">
        <v>2959</v>
      </c>
      <c r="R524" s="3" t="s">
        <v>108</v>
      </c>
      <c r="S524" s="3">
        <v>49378</v>
      </c>
      <c r="T524" s="3" t="s">
        <v>62</v>
      </c>
      <c r="U524" s="3">
        <v>13987</v>
      </c>
      <c r="X524" s="3">
        <f>Tabela3[[#This Row],[PropertyGFABuilding(s)]]+Tabela3[[#This Row],[PropertyGFAParking]]</f>
        <v>61745</v>
      </c>
      <c r="Y524" s="3">
        <f>Tabela3[[#This Row],[LargestPropertyUseTypeGFA]]+Tabela3[[#This Row],[SecondLargestPropertyUseTypeGFA]]+Tabela3[[#This Row],[ThirdLargestPropertyUseTypeGFA]]</f>
        <v>63365</v>
      </c>
      <c r="Z524" s="3">
        <f>Tabela3[[#This Row],[GFA total]]-Tabela3[[#This Row],[Kolumna3]]</f>
        <v>-1620</v>
      </c>
      <c r="AB524">
        <v>98</v>
      </c>
      <c r="AC524">
        <v>23.1</v>
      </c>
      <c r="AD524">
        <v>24.9</v>
      </c>
      <c r="AE524">
        <v>72.400000000000006</v>
      </c>
      <c r="AF524">
        <v>78.3</v>
      </c>
      <c r="AG524" s="3">
        <v>1138386</v>
      </c>
      <c r="AH524" s="3">
        <v>3884334.2274576002</v>
      </c>
      <c r="AI524" s="3">
        <v>1230679</v>
      </c>
      <c r="AJ524" s="3">
        <v>4199251.0121464003</v>
      </c>
      <c r="AK524" s="3">
        <v>0</v>
      </c>
      <c r="AL524" s="3">
        <v>0</v>
      </c>
      <c r="AM524" s="3">
        <v>333642</v>
      </c>
      <c r="AN524" s="3">
        <v>1138433</v>
      </c>
      <c r="AO524" s="3">
        <v>0</v>
      </c>
      <c r="AP524" s="3">
        <v>0</v>
      </c>
      <c r="AQ524" s="3">
        <v>0</v>
      </c>
      <c r="AR524" s="3">
        <v>0</v>
      </c>
      <c r="AS524" s="3">
        <f>Tabela3[[#This Row],[NaturalGas(kBtu)]]+Tabela3[[#This Row],[Electricity(kBtu)]]+Tabela3[[#This Row],[SteamUse(kBtu)]]</f>
        <v>1138433</v>
      </c>
      <c r="AT524" s="3">
        <f>Tabela3[[#This Row],[SiteEnergyUse(kBtu)]]-Tabela3[[#This Row],[Kolumna1]]</f>
        <v>-47</v>
      </c>
      <c r="AU524">
        <v>7.94</v>
      </c>
      <c r="AV524">
        <v>0.05</v>
      </c>
      <c r="AW524" t="s">
        <v>55</v>
      </c>
      <c r="AY524" t="s">
        <v>56</v>
      </c>
    </row>
    <row r="525" spans="1:52" hidden="1" x14ac:dyDescent="0.25">
      <c r="A525">
        <v>20440</v>
      </c>
      <c r="B525">
        <v>2015</v>
      </c>
      <c r="C525" t="s">
        <v>47</v>
      </c>
      <c r="D525" t="s">
        <v>225</v>
      </c>
      <c r="E525" t="s">
        <v>4390</v>
      </c>
      <c r="F525" t="s">
        <v>4391</v>
      </c>
      <c r="G525" t="s">
        <v>371</v>
      </c>
      <c r="H525">
        <v>1</v>
      </c>
      <c r="I525" t="s">
        <v>372</v>
      </c>
      <c r="J525" t="s">
        <v>4392</v>
      </c>
      <c r="K525" t="s">
        <v>4393</v>
      </c>
      <c r="L525">
        <v>1981</v>
      </c>
      <c r="M525">
        <v>1</v>
      </c>
      <c r="N525">
        <v>3</v>
      </c>
      <c r="O525" s="3">
        <v>0</v>
      </c>
      <c r="P525" s="3">
        <v>43387</v>
      </c>
      <c r="Q525" s="3" t="s">
        <v>143</v>
      </c>
      <c r="R525" s="3" t="s">
        <v>143</v>
      </c>
      <c r="S525" s="3">
        <v>45000</v>
      </c>
      <c r="X525" s="3">
        <f>Tabela3[[#This Row],[PropertyGFABuilding(s)]]+Tabela3[[#This Row],[PropertyGFAParking]]</f>
        <v>43387</v>
      </c>
      <c r="Y525" s="3">
        <f>Tabela3[[#This Row],[LargestPropertyUseTypeGFA]]+Tabela3[[#This Row],[SecondLargestPropertyUseTypeGFA]]+Tabela3[[#This Row],[ThirdLargestPropertyUseTypeGFA]]</f>
        <v>45000</v>
      </c>
      <c r="Z525" s="3">
        <f>Tabela3[[#This Row],[GFA total]]-Tabela3[[#This Row],[Kolumna3]]</f>
        <v>-1613</v>
      </c>
      <c r="AB525">
        <v>62</v>
      </c>
      <c r="AC525">
        <v>58.1</v>
      </c>
      <c r="AD525">
        <v>58.9</v>
      </c>
      <c r="AE525">
        <v>168.2</v>
      </c>
      <c r="AF525">
        <v>169</v>
      </c>
      <c r="AG525" s="3">
        <v>2616127</v>
      </c>
      <c r="AH525" s="3">
        <v>8926595.7675832007</v>
      </c>
      <c r="AI525" s="3">
        <v>2649091</v>
      </c>
      <c r="AJ525" s="3">
        <v>9039073.6032855995</v>
      </c>
      <c r="AK525" s="3">
        <v>0</v>
      </c>
      <c r="AL525" s="3">
        <v>0</v>
      </c>
      <c r="AM525" s="3">
        <v>676251</v>
      </c>
      <c r="AN525" s="3">
        <v>2307464</v>
      </c>
      <c r="AO525" s="3">
        <v>3088</v>
      </c>
      <c r="AP525" s="3">
        <v>308759</v>
      </c>
      <c r="AQ525" s="3">
        <v>1053529.4282744001</v>
      </c>
      <c r="AR525" s="3">
        <v>0</v>
      </c>
      <c r="AS525" s="3">
        <f>Tabela3[[#This Row],[NaturalGas(kBtu)]]+Tabela3[[#This Row],[Electricity(kBtu)]]+Tabela3[[#This Row],[SteamUse(kBtu)]]</f>
        <v>2616223</v>
      </c>
      <c r="AT525" s="3">
        <f>Tabela3[[#This Row],[SiteEnergyUse(kBtu)]]-Tabela3[[#This Row],[Kolumna1]]</f>
        <v>-96</v>
      </c>
      <c r="AU525">
        <v>32.479999999999997</v>
      </c>
      <c r="AV525">
        <v>0.52</v>
      </c>
      <c r="AW525" t="s">
        <v>55</v>
      </c>
      <c r="AY525" t="s">
        <v>56</v>
      </c>
    </row>
    <row r="526" spans="1:52" hidden="1" x14ac:dyDescent="0.25">
      <c r="A526">
        <v>315</v>
      </c>
      <c r="B526">
        <v>2015</v>
      </c>
      <c r="C526" t="s">
        <v>569</v>
      </c>
      <c r="D526" t="s">
        <v>82</v>
      </c>
      <c r="E526" t="s">
        <v>964</v>
      </c>
      <c r="F526" t="s">
        <v>965</v>
      </c>
      <c r="G526" t="s">
        <v>78</v>
      </c>
      <c r="H526">
        <v>7</v>
      </c>
      <c r="I526" t="s">
        <v>52</v>
      </c>
      <c r="J526" t="s">
        <v>966</v>
      </c>
      <c r="K526" t="s">
        <v>967</v>
      </c>
      <c r="L526">
        <v>1995</v>
      </c>
      <c r="M526">
        <v>4</v>
      </c>
      <c r="N526">
        <v>3</v>
      </c>
      <c r="O526" s="3">
        <v>0</v>
      </c>
      <c r="P526" s="3">
        <v>215476</v>
      </c>
      <c r="Q526" s="3" t="s">
        <v>82</v>
      </c>
      <c r="R526" s="3" t="s">
        <v>82</v>
      </c>
      <c r="S526" s="3">
        <v>217088</v>
      </c>
      <c r="X526" s="3">
        <f>Tabela3[[#This Row],[PropertyGFABuilding(s)]]+Tabela3[[#This Row],[PropertyGFAParking]]</f>
        <v>215476</v>
      </c>
      <c r="Y526" s="3">
        <f>Tabela3[[#This Row],[LargestPropertyUseTypeGFA]]+Tabela3[[#This Row],[SecondLargestPropertyUseTypeGFA]]+Tabela3[[#This Row],[ThirdLargestPropertyUseTypeGFA]]</f>
        <v>217088</v>
      </c>
      <c r="Z526" s="3">
        <f>Tabela3[[#This Row],[GFA total]]-Tabela3[[#This Row],[Kolumna3]]</f>
        <v>-1612</v>
      </c>
      <c r="AC526">
        <v>116.9</v>
      </c>
      <c r="AD526">
        <v>121.8</v>
      </c>
      <c r="AE526">
        <v>266.39999999999998</v>
      </c>
      <c r="AF526">
        <v>269.3</v>
      </c>
      <c r="AG526" s="3">
        <v>25377650</v>
      </c>
      <c r="AH526" s="3">
        <v>86592135.275240004</v>
      </c>
      <c r="AI526" s="3">
        <v>26431774</v>
      </c>
      <c r="AJ526" s="3">
        <v>90188955.627198398</v>
      </c>
      <c r="AK526" s="3">
        <v>0</v>
      </c>
      <c r="AL526" s="3">
        <v>0</v>
      </c>
      <c r="AM526" s="3">
        <v>4371882</v>
      </c>
      <c r="AN526" s="3">
        <v>14917481</v>
      </c>
      <c r="AO526" s="3">
        <v>104608</v>
      </c>
      <c r="AP526" s="3">
        <v>10460791</v>
      </c>
      <c r="AQ526" s="3">
        <v>35693700.140005603</v>
      </c>
      <c r="AR526" s="3">
        <v>0</v>
      </c>
      <c r="AS526" s="3">
        <f>Tabela3[[#This Row],[NaturalGas(kBtu)]]+Tabela3[[#This Row],[Electricity(kBtu)]]+Tabela3[[#This Row],[SteamUse(kBtu)]]</f>
        <v>25378272</v>
      </c>
      <c r="AT526" s="3">
        <f>Tabela3[[#This Row],[SiteEnergyUse(kBtu)]]-Tabela3[[#This Row],[Kolumna1]]</f>
        <v>-622</v>
      </c>
      <c r="AU526">
        <v>659.56</v>
      </c>
      <c r="AV526">
        <v>2.76</v>
      </c>
      <c r="AW526" t="s">
        <v>55</v>
      </c>
      <c r="AY526" t="s">
        <v>56</v>
      </c>
    </row>
    <row r="527" spans="1:52" hidden="1" x14ac:dyDescent="0.25">
      <c r="A527">
        <v>23935</v>
      </c>
      <c r="B527">
        <v>2015</v>
      </c>
      <c r="C527" t="s">
        <v>47</v>
      </c>
      <c r="D527" t="s">
        <v>267</v>
      </c>
      <c r="E527" t="s">
        <v>8280</v>
      </c>
      <c r="F527" t="s">
        <v>8281</v>
      </c>
      <c r="G527" t="s">
        <v>581</v>
      </c>
      <c r="H527">
        <v>2</v>
      </c>
      <c r="I527" t="s">
        <v>246</v>
      </c>
      <c r="J527" t="s">
        <v>8282</v>
      </c>
      <c r="K527" t="s">
        <v>8283</v>
      </c>
      <c r="L527">
        <v>1924</v>
      </c>
      <c r="M527">
        <v>1</v>
      </c>
      <c r="N527">
        <v>1</v>
      </c>
      <c r="O527" s="3">
        <v>0</v>
      </c>
      <c r="P527" s="3">
        <v>38412</v>
      </c>
      <c r="Q527" s="3" t="s">
        <v>266</v>
      </c>
      <c r="R527" s="3" t="s">
        <v>267</v>
      </c>
      <c r="S527" s="3">
        <v>32000</v>
      </c>
      <c r="T527" s="3" t="s">
        <v>143</v>
      </c>
      <c r="U527" s="3">
        <v>8000</v>
      </c>
      <c r="X527" s="3">
        <f>Tabela3[[#This Row],[PropertyGFABuilding(s)]]+Tabela3[[#This Row],[PropertyGFAParking]]</f>
        <v>38412</v>
      </c>
      <c r="Y527" s="3">
        <f>Tabela3[[#This Row],[LargestPropertyUseTypeGFA]]+Tabela3[[#This Row],[SecondLargestPropertyUseTypeGFA]]+Tabela3[[#This Row],[ThirdLargestPropertyUseTypeGFA]]</f>
        <v>40000</v>
      </c>
      <c r="Z527" s="3">
        <f>Tabela3[[#This Row],[GFA total]]-Tabela3[[#This Row],[Kolumna3]]</f>
        <v>-1588</v>
      </c>
      <c r="AB527">
        <v>47</v>
      </c>
      <c r="AC527">
        <v>42.2</v>
      </c>
      <c r="AD527">
        <v>55.3</v>
      </c>
      <c r="AE527">
        <v>69.8</v>
      </c>
      <c r="AF527">
        <v>83.5</v>
      </c>
      <c r="AG527" s="3">
        <v>1689261</v>
      </c>
      <c r="AH527" s="3">
        <v>5763997.7313575996</v>
      </c>
      <c r="AI527" s="3">
        <v>2210913</v>
      </c>
      <c r="AJ527" s="3">
        <v>7543948.2212808002</v>
      </c>
      <c r="AK527" s="3">
        <v>0</v>
      </c>
      <c r="AL527" s="3">
        <v>0</v>
      </c>
      <c r="AM527" s="3">
        <v>142594</v>
      </c>
      <c r="AN527" s="3">
        <v>486549</v>
      </c>
      <c r="AO527" s="3">
        <v>12027</v>
      </c>
      <c r="AP527" s="3">
        <v>1202732</v>
      </c>
      <c r="AQ527" s="3">
        <v>4103891.8908512001</v>
      </c>
      <c r="AR527" s="3">
        <v>0</v>
      </c>
      <c r="AS527" s="3">
        <f>Tabela3[[#This Row],[NaturalGas(kBtu)]]+Tabela3[[#This Row],[Electricity(kBtu)]]+Tabela3[[#This Row],[SteamUse(kBtu)]]</f>
        <v>1689281</v>
      </c>
      <c r="AT527" s="3">
        <f>Tabela3[[#This Row],[SiteEnergyUse(kBtu)]]-Tabela3[[#This Row],[Kolumna1]]</f>
        <v>-20</v>
      </c>
      <c r="AU527">
        <v>67.27</v>
      </c>
      <c r="AV527">
        <v>1.7</v>
      </c>
      <c r="AW527" t="s">
        <v>55</v>
      </c>
      <c r="AY527" t="s">
        <v>56</v>
      </c>
    </row>
    <row r="528" spans="1:52" hidden="1" x14ac:dyDescent="0.25">
      <c r="A528">
        <v>20211</v>
      </c>
      <c r="B528">
        <v>2015</v>
      </c>
      <c r="C528" t="s">
        <v>47</v>
      </c>
      <c r="D528" t="s">
        <v>148</v>
      </c>
      <c r="E528" t="s">
        <v>4052</v>
      </c>
      <c r="F528" t="s">
        <v>4053</v>
      </c>
      <c r="G528" t="s">
        <v>262</v>
      </c>
      <c r="H528">
        <v>6</v>
      </c>
      <c r="I528" t="s">
        <v>263</v>
      </c>
      <c r="J528" t="s">
        <v>4054</v>
      </c>
      <c r="K528" t="s">
        <v>4055</v>
      </c>
      <c r="L528">
        <v>1945</v>
      </c>
      <c r="M528">
        <v>1</v>
      </c>
      <c r="N528">
        <v>1</v>
      </c>
      <c r="O528" s="3">
        <v>0</v>
      </c>
      <c r="P528" s="3">
        <v>21060</v>
      </c>
      <c r="Q528" s="3" t="s">
        <v>3851</v>
      </c>
      <c r="R528" s="3" t="s">
        <v>267</v>
      </c>
      <c r="S528" s="3">
        <v>10495</v>
      </c>
      <c r="T528" s="3" t="s">
        <v>198</v>
      </c>
      <c r="U528" s="3">
        <v>10240</v>
      </c>
      <c r="V528" s="3" t="s">
        <v>143</v>
      </c>
      <c r="W528" s="3">
        <v>1890</v>
      </c>
      <c r="X528" s="3">
        <f>Tabela3[[#This Row],[PropertyGFABuilding(s)]]+Tabela3[[#This Row],[PropertyGFAParking]]</f>
        <v>21060</v>
      </c>
      <c r="Y528" s="3">
        <f>Tabela3[[#This Row],[LargestPropertyUseTypeGFA]]+Tabela3[[#This Row],[SecondLargestPropertyUseTypeGFA]]+Tabela3[[#This Row],[ThirdLargestPropertyUseTypeGFA]]</f>
        <v>22625</v>
      </c>
      <c r="Z528" s="3">
        <f>Tabela3[[#This Row],[GFA total]]-Tabela3[[#This Row],[Kolumna3]]</f>
        <v>-1565</v>
      </c>
      <c r="AC528">
        <v>13.7</v>
      </c>
      <c r="AD528">
        <v>15.8</v>
      </c>
      <c r="AE528">
        <v>36</v>
      </c>
      <c r="AF528">
        <v>39.4</v>
      </c>
      <c r="AG528" s="3">
        <v>335382</v>
      </c>
      <c r="AH528" s="3">
        <v>1144370.8740912001</v>
      </c>
      <c r="AI528" s="3">
        <v>384745</v>
      </c>
      <c r="AJ528" s="3">
        <v>1312804.419892</v>
      </c>
      <c r="AK528" s="3">
        <v>0</v>
      </c>
      <c r="AL528" s="3">
        <v>0</v>
      </c>
      <c r="AM528" s="3">
        <v>73801</v>
      </c>
      <c r="AN528" s="3">
        <v>251820</v>
      </c>
      <c r="AO528" s="3">
        <v>836</v>
      </c>
      <c r="AP528" s="3">
        <v>83572</v>
      </c>
      <c r="AQ528" s="3">
        <v>285159.49779519998</v>
      </c>
      <c r="AR528" s="3">
        <v>0</v>
      </c>
      <c r="AS528" s="3">
        <f>Tabela3[[#This Row],[NaturalGas(kBtu)]]+Tabela3[[#This Row],[Electricity(kBtu)]]+Tabela3[[#This Row],[SteamUse(kBtu)]]</f>
        <v>335392</v>
      </c>
      <c r="AT528" s="3">
        <f>Tabela3[[#This Row],[SiteEnergyUse(kBtu)]]-Tabela3[[#This Row],[Kolumna1]]</f>
        <v>-10</v>
      </c>
      <c r="AU528">
        <v>6.19</v>
      </c>
      <c r="AV528">
        <v>0.24</v>
      </c>
      <c r="AW528" t="s">
        <v>55</v>
      </c>
      <c r="AY528" t="s">
        <v>56</v>
      </c>
    </row>
    <row r="529" spans="1:51" hidden="1" x14ac:dyDescent="0.25">
      <c r="A529">
        <v>40031</v>
      </c>
      <c r="B529">
        <v>2015</v>
      </c>
      <c r="C529" t="s">
        <v>47</v>
      </c>
      <c r="D529" t="s">
        <v>392</v>
      </c>
      <c r="E529" t="s">
        <v>13029</v>
      </c>
      <c r="F529" t="s">
        <v>13030</v>
      </c>
      <c r="G529" t="s">
        <v>257</v>
      </c>
      <c r="H529">
        <v>4</v>
      </c>
      <c r="I529" t="s">
        <v>179</v>
      </c>
      <c r="J529" t="s">
        <v>13031</v>
      </c>
      <c r="K529" t="s">
        <v>13032</v>
      </c>
      <c r="L529">
        <v>1960</v>
      </c>
      <c r="M529">
        <v>1</v>
      </c>
      <c r="O529" s="3">
        <v>0</v>
      </c>
      <c r="P529" s="3">
        <v>30287</v>
      </c>
      <c r="Q529" s="3" t="s">
        <v>392</v>
      </c>
      <c r="R529" s="3" t="s">
        <v>392</v>
      </c>
      <c r="S529" s="3">
        <v>31843</v>
      </c>
      <c r="X529" s="3">
        <f>Tabela3[[#This Row],[PropertyGFABuilding(s)]]+Tabela3[[#This Row],[PropertyGFAParking]]</f>
        <v>30287</v>
      </c>
      <c r="Y529" s="3">
        <f>Tabela3[[#This Row],[LargestPropertyUseTypeGFA]]+Tabela3[[#This Row],[SecondLargestPropertyUseTypeGFA]]+Tabela3[[#This Row],[ThirdLargestPropertyUseTypeGFA]]</f>
        <v>31843</v>
      </c>
      <c r="Z529" s="3">
        <f>Tabela3[[#This Row],[GFA total]]-Tabela3[[#This Row],[Kolumna3]]</f>
        <v>-1556</v>
      </c>
      <c r="AB529">
        <v>56</v>
      </c>
      <c r="AC529">
        <v>62.1</v>
      </c>
      <c r="AD529">
        <v>65.5</v>
      </c>
      <c r="AE529">
        <v>174.9</v>
      </c>
      <c r="AF529">
        <v>178.5</v>
      </c>
      <c r="AG529" s="3">
        <v>1976647</v>
      </c>
      <c r="AH529" s="3">
        <v>6744599.4572152002</v>
      </c>
      <c r="AI529" s="3">
        <v>2085495</v>
      </c>
      <c r="AJ529" s="3">
        <v>7116004.246092</v>
      </c>
      <c r="AK529" s="3">
        <v>0</v>
      </c>
      <c r="AL529" s="3">
        <v>0</v>
      </c>
      <c r="AM529" s="3">
        <v>489786</v>
      </c>
      <c r="AN529" s="3">
        <v>1671219</v>
      </c>
      <c r="AO529" s="3">
        <v>3055</v>
      </c>
      <c r="AP529" s="3">
        <v>305497</v>
      </c>
      <c r="AQ529" s="3">
        <v>1042399.0223751999</v>
      </c>
      <c r="AR529" s="3">
        <v>0</v>
      </c>
      <c r="AS529" s="3">
        <f>Tabela3[[#This Row],[NaturalGas(kBtu)]]+Tabela3[[#This Row],[Electricity(kBtu)]]+Tabela3[[#This Row],[SteamUse(kBtu)]]</f>
        <v>1976716</v>
      </c>
      <c r="AT529" s="3">
        <f>Tabela3[[#This Row],[SiteEnergyUse(kBtu)]]-Tabela3[[#This Row],[Kolumna1]]</f>
        <v>-69</v>
      </c>
      <c r="AU529">
        <v>27.88</v>
      </c>
      <c r="AV529">
        <v>0.68</v>
      </c>
      <c r="AW529" t="s">
        <v>70</v>
      </c>
      <c r="AY529" t="s">
        <v>56</v>
      </c>
    </row>
    <row r="530" spans="1:51" hidden="1" x14ac:dyDescent="0.25">
      <c r="A530">
        <v>20217</v>
      </c>
      <c r="B530">
        <v>2015</v>
      </c>
      <c r="C530" t="s">
        <v>168</v>
      </c>
      <c r="D530" t="s">
        <v>169</v>
      </c>
      <c r="E530" t="s">
        <v>4061</v>
      </c>
      <c r="F530" t="s">
        <v>4062</v>
      </c>
      <c r="G530" t="s">
        <v>257</v>
      </c>
      <c r="H530">
        <v>4</v>
      </c>
      <c r="I530" t="s">
        <v>179</v>
      </c>
      <c r="J530" t="s">
        <v>4063</v>
      </c>
      <c r="K530" t="s">
        <v>4064</v>
      </c>
      <c r="L530">
        <v>1958</v>
      </c>
      <c r="M530">
        <v>1</v>
      </c>
      <c r="N530">
        <v>1</v>
      </c>
      <c r="O530" s="3">
        <v>0</v>
      </c>
      <c r="P530" s="3">
        <v>38624</v>
      </c>
      <c r="Q530" s="3" t="s">
        <v>169</v>
      </c>
      <c r="R530" s="3" t="s">
        <v>169</v>
      </c>
      <c r="S530" s="3">
        <v>40151</v>
      </c>
      <c r="X530" s="3">
        <f>Tabela3[[#This Row],[PropertyGFABuilding(s)]]+Tabela3[[#This Row],[PropertyGFAParking]]</f>
        <v>38624</v>
      </c>
      <c r="Y530" s="3">
        <f>Tabela3[[#This Row],[LargestPropertyUseTypeGFA]]+Tabela3[[#This Row],[SecondLargestPropertyUseTypeGFA]]+Tabela3[[#This Row],[ThirdLargestPropertyUseTypeGFA]]</f>
        <v>40151</v>
      </c>
      <c r="Z530" s="3">
        <f>Tabela3[[#This Row],[GFA total]]-Tabela3[[#This Row],[Kolumna3]]</f>
        <v>-1527</v>
      </c>
      <c r="AB530">
        <v>83</v>
      </c>
      <c r="AC530">
        <v>34.299999999999997</v>
      </c>
      <c r="AD530">
        <v>41.1</v>
      </c>
      <c r="AE530">
        <v>76.2</v>
      </c>
      <c r="AF530">
        <v>86.4</v>
      </c>
      <c r="AG530" s="3">
        <v>1356465</v>
      </c>
      <c r="AH530" s="3">
        <v>4628450.6554439999</v>
      </c>
      <c r="AI530" s="3">
        <v>1625891</v>
      </c>
      <c r="AJ530" s="3">
        <v>5547770.3181656003</v>
      </c>
      <c r="AK530" s="3">
        <v>0</v>
      </c>
      <c r="AL530" s="3">
        <v>0</v>
      </c>
      <c r="AM530" s="3">
        <v>222821</v>
      </c>
      <c r="AN530" s="3">
        <v>760297</v>
      </c>
      <c r="AO530" s="3">
        <v>5962</v>
      </c>
      <c r="AP530" s="3">
        <v>596200</v>
      </c>
      <c r="AQ530" s="3">
        <v>2034318.82192</v>
      </c>
      <c r="AR530" s="3">
        <v>0</v>
      </c>
      <c r="AS530" s="3">
        <f>Tabela3[[#This Row],[NaturalGas(kBtu)]]+Tabela3[[#This Row],[Electricity(kBtu)]]+Tabela3[[#This Row],[SteamUse(kBtu)]]</f>
        <v>1356497</v>
      </c>
      <c r="AT530" s="3">
        <f>Tabela3[[#This Row],[SiteEnergyUse(kBtu)]]-Tabela3[[#This Row],[Kolumna1]]</f>
        <v>-32</v>
      </c>
      <c r="AU530">
        <v>36.96</v>
      </c>
      <c r="AV530">
        <v>0.87</v>
      </c>
      <c r="AW530" t="s">
        <v>70</v>
      </c>
      <c r="AY530" t="s">
        <v>56</v>
      </c>
    </row>
    <row r="531" spans="1:51" hidden="1" x14ac:dyDescent="0.25">
      <c r="A531">
        <v>24862</v>
      </c>
      <c r="B531">
        <v>2015</v>
      </c>
      <c r="C531" t="s">
        <v>47</v>
      </c>
      <c r="D531" t="s">
        <v>169</v>
      </c>
      <c r="E531" t="s">
        <v>9345</v>
      </c>
      <c r="F531" t="s">
        <v>9346</v>
      </c>
      <c r="G531" t="s">
        <v>371</v>
      </c>
      <c r="H531">
        <v>1</v>
      </c>
      <c r="I531" t="s">
        <v>466</v>
      </c>
      <c r="J531" t="s">
        <v>9347</v>
      </c>
      <c r="K531" t="s">
        <v>9348</v>
      </c>
      <c r="L531">
        <v>1962</v>
      </c>
      <c r="M531">
        <v>1</v>
      </c>
      <c r="N531">
        <v>3</v>
      </c>
      <c r="O531" s="3">
        <v>0</v>
      </c>
      <c r="P531" s="3">
        <v>29874</v>
      </c>
      <c r="Q531" s="3" t="s">
        <v>169</v>
      </c>
      <c r="R531" s="3" t="s">
        <v>169</v>
      </c>
      <c r="S531" s="3">
        <v>31375</v>
      </c>
      <c r="X531" s="3">
        <f>Tabela3[[#This Row],[PropertyGFABuilding(s)]]+Tabela3[[#This Row],[PropertyGFAParking]]</f>
        <v>29874</v>
      </c>
      <c r="Y531" s="3">
        <f>Tabela3[[#This Row],[LargestPropertyUseTypeGFA]]+Tabela3[[#This Row],[SecondLargestPropertyUseTypeGFA]]+Tabela3[[#This Row],[ThirdLargestPropertyUseTypeGFA]]</f>
        <v>31375</v>
      </c>
      <c r="Z531" s="3">
        <f>Tabela3[[#This Row],[GFA total]]-Tabela3[[#This Row],[Kolumna3]]</f>
        <v>-1501</v>
      </c>
      <c r="AB531">
        <v>95</v>
      </c>
      <c r="AC531">
        <v>38.799999999999997</v>
      </c>
      <c r="AD531">
        <v>49.4</v>
      </c>
      <c r="AE531">
        <v>60.5</v>
      </c>
      <c r="AF531">
        <v>73.7</v>
      </c>
      <c r="AG531" s="3">
        <v>1216543</v>
      </c>
      <c r="AH531" s="3">
        <v>4151016.9784888001</v>
      </c>
      <c r="AI531" s="3">
        <v>1549562</v>
      </c>
      <c r="AJ531" s="3">
        <v>5287324.9619792001</v>
      </c>
      <c r="AK531" s="3">
        <v>0</v>
      </c>
      <c r="AL531" s="3">
        <v>0</v>
      </c>
      <c r="AM531" s="3">
        <v>86924</v>
      </c>
      <c r="AN531" s="3">
        <v>296597</v>
      </c>
      <c r="AO531" s="3">
        <v>9200</v>
      </c>
      <c r="AP531" s="3">
        <v>919958</v>
      </c>
      <c r="AQ531" s="3">
        <v>3139026.9620528002</v>
      </c>
      <c r="AR531" s="3">
        <v>0</v>
      </c>
      <c r="AS531" s="3">
        <f>Tabela3[[#This Row],[NaturalGas(kBtu)]]+Tabela3[[#This Row],[Electricity(kBtu)]]+Tabela3[[#This Row],[SteamUse(kBtu)]]</f>
        <v>1216555</v>
      </c>
      <c r="AT531" s="3">
        <f>Tabela3[[#This Row],[SiteEnergyUse(kBtu)]]-Tabela3[[#This Row],[Kolumna1]]</f>
        <v>-12</v>
      </c>
      <c r="AU531">
        <v>50.93</v>
      </c>
      <c r="AV531">
        <v>1.66</v>
      </c>
      <c r="AW531" t="s">
        <v>55</v>
      </c>
      <c r="AY531" t="s">
        <v>56</v>
      </c>
    </row>
    <row r="532" spans="1:51" hidden="1" x14ac:dyDescent="0.25">
      <c r="A532">
        <v>23204</v>
      </c>
      <c r="B532">
        <v>2015</v>
      </c>
      <c r="C532" t="s">
        <v>168</v>
      </c>
      <c r="D532" t="s">
        <v>169</v>
      </c>
      <c r="E532" t="s">
        <v>7334</v>
      </c>
      <c r="F532" t="s">
        <v>7335</v>
      </c>
      <c r="G532" t="s">
        <v>488</v>
      </c>
      <c r="H532">
        <v>2</v>
      </c>
      <c r="I532" t="s">
        <v>246</v>
      </c>
      <c r="J532" t="s">
        <v>7336</v>
      </c>
      <c r="K532" t="s">
        <v>7337</v>
      </c>
      <c r="L532">
        <v>1971</v>
      </c>
      <c r="M532">
        <v>1</v>
      </c>
      <c r="N532">
        <v>1</v>
      </c>
      <c r="O532" s="3">
        <v>0</v>
      </c>
      <c r="P532" s="3">
        <v>50546</v>
      </c>
      <c r="Q532" s="3" t="s">
        <v>169</v>
      </c>
      <c r="R532" s="3" t="s">
        <v>169</v>
      </c>
      <c r="S532" s="3">
        <v>52041</v>
      </c>
      <c r="X532" s="3">
        <f>Tabela3[[#This Row],[PropertyGFABuilding(s)]]+Tabela3[[#This Row],[PropertyGFAParking]]</f>
        <v>50546</v>
      </c>
      <c r="Y532" s="3">
        <f>Tabela3[[#This Row],[LargestPropertyUseTypeGFA]]+Tabela3[[#This Row],[SecondLargestPropertyUseTypeGFA]]+Tabela3[[#This Row],[ThirdLargestPropertyUseTypeGFA]]</f>
        <v>52041</v>
      </c>
      <c r="Z532" s="3">
        <f>Tabela3[[#This Row],[GFA total]]-Tabela3[[#This Row],[Kolumna3]]</f>
        <v>-1495</v>
      </c>
      <c r="AB532">
        <v>97</v>
      </c>
      <c r="AC532">
        <v>18.899999999999999</v>
      </c>
      <c r="AD532">
        <v>20</v>
      </c>
      <c r="AE532">
        <v>59.2</v>
      </c>
      <c r="AF532">
        <v>62.7</v>
      </c>
      <c r="AG532" s="3">
        <v>971308</v>
      </c>
      <c r="AH532" s="3">
        <v>3314240.4332128</v>
      </c>
      <c r="AI532" s="3">
        <v>1028477</v>
      </c>
      <c r="AJ532" s="3">
        <v>3509309.1563431998</v>
      </c>
      <c r="AK532" s="3">
        <v>0</v>
      </c>
      <c r="AL532" s="3">
        <v>0</v>
      </c>
      <c r="AM532" s="3">
        <v>284381</v>
      </c>
      <c r="AN532" s="3">
        <v>970348</v>
      </c>
      <c r="AO532" s="3">
        <v>10</v>
      </c>
      <c r="AP532" s="3">
        <v>1000</v>
      </c>
      <c r="AQ532" s="3">
        <v>3412.1415999999999</v>
      </c>
      <c r="AR532" s="3">
        <v>0</v>
      </c>
      <c r="AS532" s="3">
        <f>Tabela3[[#This Row],[NaturalGas(kBtu)]]+Tabela3[[#This Row],[Electricity(kBtu)]]+Tabela3[[#This Row],[SteamUse(kBtu)]]</f>
        <v>971348</v>
      </c>
      <c r="AT532" s="3">
        <f>Tabela3[[#This Row],[SiteEnergyUse(kBtu)]]-Tabela3[[#This Row],[Kolumna1]]</f>
        <v>-40</v>
      </c>
      <c r="AU532">
        <v>6.82</v>
      </c>
      <c r="AV532">
        <v>0.05</v>
      </c>
      <c r="AW532" t="s">
        <v>70</v>
      </c>
      <c r="AY532" t="s">
        <v>56</v>
      </c>
    </row>
    <row r="533" spans="1:51" hidden="1" x14ac:dyDescent="0.25">
      <c r="A533">
        <v>170</v>
      </c>
      <c r="B533">
        <v>2015</v>
      </c>
      <c r="C533" t="s">
        <v>47</v>
      </c>
      <c r="D533" t="s">
        <v>182</v>
      </c>
      <c r="E533" t="s">
        <v>565</v>
      </c>
      <c r="F533" t="s">
        <v>566</v>
      </c>
      <c r="G533" t="s">
        <v>365</v>
      </c>
      <c r="H533">
        <v>3</v>
      </c>
      <c r="I533" t="s">
        <v>194</v>
      </c>
      <c r="J533" t="s">
        <v>567</v>
      </c>
      <c r="K533" t="s">
        <v>568</v>
      </c>
      <c r="L533">
        <v>1915</v>
      </c>
      <c r="M533">
        <v>1</v>
      </c>
      <c r="N533">
        <v>3</v>
      </c>
      <c r="O533" s="3">
        <v>0</v>
      </c>
      <c r="P533" s="3">
        <v>63330</v>
      </c>
      <c r="Q533" s="3" t="s">
        <v>182</v>
      </c>
      <c r="R533" s="3" t="s">
        <v>182</v>
      </c>
      <c r="S533" s="3">
        <v>64820</v>
      </c>
      <c r="X533" s="3">
        <f>Tabela3[[#This Row],[PropertyGFABuilding(s)]]+Tabela3[[#This Row],[PropertyGFAParking]]</f>
        <v>63330</v>
      </c>
      <c r="Y533" s="3">
        <f>Tabela3[[#This Row],[LargestPropertyUseTypeGFA]]+Tabela3[[#This Row],[SecondLargestPropertyUseTypeGFA]]+Tabela3[[#This Row],[ThirdLargestPropertyUseTypeGFA]]</f>
        <v>64820</v>
      </c>
      <c r="Z533" s="3">
        <f>Tabela3[[#This Row],[GFA total]]-Tabela3[[#This Row],[Kolumna3]]</f>
        <v>-1490</v>
      </c>
      <c r="AC533">
        <v>42.5</v>
      </c>
      <c r="AD533">
        <v>48.8</v>
      </c>
      <c r="AE533">
        <v>104.7</v>
      </c>
      <c r="AF533">
        <v>111.4</v>
      </c>
      <c r="AG533" s="3">
        <v>2755578</v>
      </c>
      <c r="AH533" s="3">
        <v>9402422.3258448001</v>
      </c>
      <c r="AI533" s="3">
        <v>3165935</v>
      </c>
      <c r="AJ533" s="3">
        <v>10802618.516395999</v>
      </c>
      <c r="AK533" s="3">
        <v>0</v>
      </c>
      <c r="AL533" s="3">
        <v>0</v>
      </c>
      <c r="AM533" s="3">
        <v>546277</v>
      </c>
      <c r="AN533" s="3">
        <v>1863973</v>
      </c>
      <c r="AO533" s="3">
        <v>8917</v>
      </c>
      <c r="AP533" s="3">
        <v>891682</v>
      </c>
      <c r="AQ533" s="3">
        <v>3042545.2461712002</v>
      </c>
      <c r="AR533" s="3">
        <v>0</v>
      </c>
      <c r="AS533" s="3">
        <f>Tabela3[[#This Row],[NaturalGas(kBtu)]]+Tabela3[[#This Row],[Electricity(kBtu)]]+Tabela3[[#This Row],[SteamUse(kBtu)]]</f>
        <v>2755655</v>
      </c>
      <c r="AT533" s="3">
        <f>Tabela3[[#This Row],[SiteEnergyUse(kBtu)]]-Tabela3[[#This Row],[Kolumna1]]</f>
        <v>-77</v>
      </c>
      <c r="AU533">
        <v>60.35</v>
      </c>
      <c r="AV533">
        <v>0.83</v>
      </c>
      <c r="AW533" t="s">
        <v>55</v>
      </c>
      <c r="AY533" t="s">
        <v>56</v>
      </c>
    </row>
    <row r="534" spans="1:51" hidden="1" x14ac:dyDescent="0.25">
      <c r="A534">
        <v>23543</v>
      </c>
      <c r="B534">
        <v>2015</v>
      </c>
      <c r="C534" t="s">
        <v>311</v>
      </c>
      <c r="D534" t="s">
        <v>312</v>
      </c>
      <c r="E534" t="s">
        <v>7790</v>
      </c>
      <c r="F534" t="s">
        <v>7791</v>
      </c>
      <c r="G534" t="s">
        <v>215</v>
      </c>
      <c r="H534">
        <v>5</v>
      </c>
      <c r="I534" t="s">
        <v>216</v>
      </c>
      <c r="J534" t="s">
        <v>7792</v>
      </c>
      <c r="K534" t="s">
        <v>7793</v>
      </c>
      <c r="L534">
        <v>2002</v>
      </c>
      <c r="M534">
        <v>1</v>
      </c>
      <c r="N534">
        <v>3</v>
      </c>
      <c r="O534" s="3">
        <v>0</v>
      </c>
      <c r="P534" s="3">
        <v>30870</v>
      </c>
      <c r="Q534" s="3" t="s">
        <v>108</v>
      </c>
      <c r="R534" s="3" t="s">
        <v>108</v>
      </c>
      <c r="S534" s="3">
        <v>32360</v>
      </c>
      <c r="X534" s="3">
        <f>Tabela3[[#This Row],[PropertyGFABuilding(s)]]+Tabela3[[#This Row],[PropertyGFAParking]]</f>
        <v>30870</v>
      </c>
      <c r="Y534" s="3">
        <f>Tabela3[[#This Row],[LargestPropertyUseTypeGFA]]+Tabela3[[#This Row],[SecondLargestPropertyUseTypeGFA]]+Tabela3[[#This Row],[ThirdLargestPropertyUseTypeGFA]]</f>
        <v>32360</v>
      </c>
      <c r="Z534" s="3">
        <f>Tabela3[[#This Row],[GFA total]]-Tabela3[[#This Row],[Kolumna3]]</f>
        <v>-1490</v>
      </c>
      <c r="AB534">
        <v>64</v>
      </c>
      <c r="AC534">
        <v>24.9</v>
      </c>
      <c r="AD534">
        <v>27.2</v>
      </c>
      <c r="AE534">
        <v>78</v>
      </c>
      <c r="AF534">
        <v>85.5</v>
      </c>
      <c r="AG534" s="3">
        <v>804237</v>
      </c>
      <c r="AH534" s="3">
        <v>2744170.5239591999</v>
      </c>
      <c r="AI534" s="3">
        <v>881387</v>
      </c>
      <c r="AJ534" s="3">
        <v>3007417.2483991999</v>
      </c>
      <c r="AK534" s="3">
        <v>0</v>
      </c>
      <c r="AL534" s="3">
        <v>0</v>
      </c>
      <c r="AM534" s="3">
        <v>235708</v>
      </c>
      <c r="AN534" s="3">
        <v>804270</v>
      </c>
      <c r="AO534" s="3">
        <v>0</v>
      </c>
      <c r="AP534" s="3">
        <v>0</v>
      </c>
      <c r="AQ534" s="3">
        <v>0</v>
      </c>
      <c r="AR534" s="3">
        <v>0</v>
      </c>
      <c r="AS534" s="3">
        <f>Tabela3[[#This Row],[NaturalGas(kBtu)]]+Tabela3[[#This Row],[Electricity(kBtu)]]+Tabela3[[#This Row],[SteamUse(kBtu)]]</f>
        <v>804270</v>
      </c>
      <c r="AT534" s="3">
        <f>Tabela3[[#This Row],[SiteEnergyUse(kBtu)]]-Tabela3[[#This Row],[Kolumna1]]</f>
        <v>-33</v>
      </c>
      <c r="AU534">
        <v>5.61</v>
      </c>
      <c r="AV534">
        <v>7.0000000000000007E-2</v>
      </c>
      <c r="AW534" t="s">
        <v>55</v>
      </c>
      <c r="AY534" t="s">
        <v>56</v>
      </c>
    </row>
    <row r="535" spans="1:51" hidden="1" x14ac:dyDescent="0.25">
      <c r="A535">
        <v>139</v>
      </c>
      <c r="B535">
        <v>2015</v>
      </c>
      <c r="C535" t="s">
        <v>47</v>
      </c>
      <c r="D535" t="s">
        <v>48</v>
      </c>
      <c r="E535" t="s">
        <v>520</v>
      </c>
      <c r="F535" t="s">
        <v>521</v>
      </c>
      <c r="G535" t="s">
        <v>378</v>
      </c>
      <c r="H535">
        <v>5</v>
      </c>
      <c r="I535" t="s">
        <v>277</v>
      </c>
      <c r="J535" t="s">
        <v>522</v>
      </c>
      <c r="K535" t="s">
        <v>523</v>
      </c>
      <c r="L535">
        <v>2002</v>
      </c>
      <c r="M535">
        <v>1</v>
      </c>
      <c r="N535">
        <v>3</v>
      </c>
      <c r="O535" s="3">
        <v>0</v>
      </c>
      <c r="P535" s="3">
        <v>69138</v>
      </c>
      <c r="Q535" s="3" t="s">
        <v>48</v>
      </c>
      <c r="R535" s="3" t="s">
        <v>48</v>
      </c>
      <c r="S535" s="3">
        <v>70609</v>
      </c>
      <c r="X535" s="3">
        <f>Tabela3[[#This Row],[PropertyGFABuilding(s)]]+Tabela3[[#This Row],[PropertyGFAParking]]</f>
        <v>69138</v>
      </c>
      <c r="Y535" s="3">
        <f>Tabela3[[#This Row],[LargestPropertyUseTypeGFA]]+Tabela3[[#This Row],[SecondLargestPropertyUseTypeGFA]]+Tabela3[[#This Row],[ThirdLargestPropertyUseTypeGFA]]</f>
        <v>70609</v>
      </c>
      <c r="Z535" s="3">
        <f>Tabela3[[#This Row],[GFA total]]-Tabela3[[#This Row],[Kolumna3]]</f>
        <v>-1471</v>
      </c>
      <c r="AB535">
        <v>75</v>
      </c>
      <c r="AC535">
        <v>46.7</v>
      </c>
      <c r="AD535">
        <v>47.1</v>
      </c>
      <c r="AE535">
        <v>104.7</v>
      </c>
      <c r="AF535">
        <v>106</v>
      </c>
      <c r="AG535" s="3">
        <v>3298570</v>
      </c>
      <c r="AH535" s="3">
        <v>11255187.917512</v>
      </c>
      <c r="AI535" s="3">
        <v>3326526</v>
      </c>
      <c r="AJ535" s="3">
        <v>11350577.7480816</v>
      </c>
      <c r="AK535" s="3">
        <v>0</v>
      </c>
      <c r="AL535" s="3">
        <v>0</v>
      </c>
      <c r="AM535" s="3">
        <v>551264</v>
      </c>
      <c r="AN535" s="3">
        <v>1880991</v>
      </c>
      <c r="AO535" s="3">
        <v>14177</v>
      </c>
      <c r="AP535" s="3">
        <v>1417657</v>
      </c>
      <c r="AQ535" s="3">
        <v>4837246.4242311995</v>
      </c>
      <c r="AR535" s="3">
        <v>0</v>
      </c>
      <c r="AS535" s="3">
        <f>Tabela3[[#This Row],[NaturalGas(kBtu)]]+Tabela3[[#This Row],[Electricity(kBtu)]]+Tabela3[[#This Row],[SteamUse(kBtu)]]</f>
        <v>3298648</v>
      </c>
      <c r="AT535" s="3">
        <f>Tabela3[[#This Row],[SiteEnergyUse(kBtu)]]-Tabela3[[#This Row],[Kolumna1]]</f>
        <v>-78</v>
      </c>
      <c r="AU535">
        <v>88.4</v>
      </c>
      <c r="AV535">
        <v>1.1599999999999999</v>
      </c>
      <c r="AW535" t="s">
        <v>70</v>
      </c>
      <c r="AY535" t="s">
        <v>56</v>
      </c>
    </row>
    <row r="536" spans="1:51" hidden="1" x14ac:dyDescent="0.25">
      <c r="A536">
        <v>49718</v>
      </c>
      <c r="B536">
        <v>2015</v>
      </c>
      <c r="C536" t="s">
        <v>81</v>
      </c>
      <c r="D536" t="s">
        <v>82</v>
      </c>
      <c r="E536" t="s">
        <v>13190</v>
      </c>
      <c r="F536" t="s">
        <v>13191</v>
      </c>
      <c r="G536" t="s">
        <v>488</v>
      </c>
      <c r="H536">
        <v>1</v>
      </c>
      <c r="I536" t="s">
        <v>246</v>
      </c>
      <c r="J536" t="s">
        <v>13192</v>
      </c>
      <c r="K536" t="s">
        <v>13193</v>
      </c>
      <c r="L536">
        <v>2012</v>
      </c>
      <c r="M536">
        <v>1</v>
      </c>
      <c r="N536">
        <v>2</v>
      </c>
      <c r="O536" s="3">
        <v>0</v>
      </c>
      <c r="P536" s="3">
        <v>137138</v>
      </c>
      <c r="Q536" s="3" t="s">
        <v>7581</v>
      </c>
      <c r="R536" s="3" t="s">
        <v>7581</v>
      </c>
      <c r="S536" s="3">
        <v>138602</v>
      </c>
      <c r="X536" s="3">
        <f>Tabela3[[#This Row],[PropertyGFABuilding(s)]]+Tabela3[[#This Row],[PropertyGFAParking]]</f>
        <v>137138</v>
      </c>
      <c r="Y536" s="3">
        <f>Tabela3[[#This Row],[LargestPropertyUseTypeGFA]]+Tabela3[[#This Row],[SecondLargestPropertyUseTypeGFA]]+Tabela3[[#This Row],[ThirdLargestPropertyUseTypeGFA]]</f>
        <v>138602</v>
      </c>
      <c r="Z536" s="3">
        <f>Tabela3[[#This Row],[GFA total]]-Tabela3[[#This Row],[Kolumna3]]</f>
        <v>-1464</v>
      </c>
      <c r="AC536">
        <v>38.9</v>
      </c>
      <c r="AD536">
        <v>39.9</v>
      </c>
      <c r="AE536">
        <v>122.3</v>
      </c>
      <c r="AF536">
        <v>125.3</v>
      </c>
      <c r="AG536" s="3">
        <v>5396269</v>
      </c>
      <c r="AH536" s="3">
        <v>18412833.9396904</v>
      </c>
      <c r="AI536" s="3">
        <v>5529936</v>
      </c>
      <c r="AJ536" s="3">
        <v>18868924.670937601</v>
      </c>
      <c r="AK536" s="3">
        <v>0</v>
      </c>
      <c r="AL536" s="3">
        <v>0</v>
      </c>
      <c r="AM536" s="3">
        <v>1581556</v>
      </c>
      <c r="AN536" s="3">
        <v>5396493</v>
      </c>
      <c r="AO536" s="3">
        <v>0</v>
      </c>
      <c r="AP536" s="3">
        <v>0</v>
      </c>
      <c r="AQ536" s="3">
        <v>0</v>
      </c>
      <c r="AR536" s="3">
        <v>0</v>
      </c>
      <c r="AS536" s="3">
        <f>Tabela3[[#This Row],[NaturalGas(kBtu)]]+Tabela3[[#This Row],[Electricity(kBtu)]]+Tabela3[[#This Row],[SteamUse(kBtu)]]</f>
        <v>5396493</v>
      </c>
      <c r="AT536" s="3">
        <f>Tabela3[[#This Row],[SiteEnergyUse(kBtu)]]-Tabela3[[#This Row],[Kolumna1]]</f>
        <v>-224</v>
      </c>
      <c r="AU536">
        <v>37.619999999999997</v>
      </c>
      <c r="AV536">
        <v>0.11</v>
      </c>
      <c r="AW536" t="s">
        <v>55</v>
      </c>
      <c r="AY536" t="s">
        <v>56</v>
      </c>
    </row>
    <row r="537" spans="1:51" hidden="1" x14ac:dyDescent="0.25">
      <c r="A537">
        <v>24532</v>
      </c>
      <c r="B537">
        <v>2015</v>
      </c>
      <c r="C537" t="s">
        <v>47</v>
      </c>
      <c r="D537" t="s">
        <v>267</v>
      </c>
      <c r="E537" t="s">
        <v>8954</v>
      </c>
      <c r="F537" t="s">
        <v>8955</v>
      </c>
      <c r="G537" t="s">
        <v>488</v>
      </c>
      <c r="H537">
        <v>1</v>
      </c>
      <c r="I537" t="s">
        <v>246</v>
      </c>
      <c r="J537" t="s">
        <v>8956</v>
      </c>
      <c r="K537" t="s">
        <v>8957</v>
      </c>
      <c r="L537">
        <v>1970</v>
      </c>
      <c r="M537">
        <v>1</v>
      </c>
      <c r="N537">
        <v>1</v>
      </c>
      <c r="O537" s="3">
        <v>0</v>
      </c>
      <c r="P537" s="3">
        <v>44000</v>
      </c>
      <c r="Q537" s="3" t="s">
        <v>267</v>
      </c>
      <c r="R537" s="3" t="s">
        <v>267</v>
      </c>
      <c r="S537" s="3">
        <v>45449</v>
      </c>
      <c r="X537" s="3">
        <f>Tabela3[[#This Row],[PropertyGFABuilding(s)]]+Tabela3[[#This Row],[PropertyGFAParking]]</f>
        <v>44000</v>
      </c>
      <c r="Y537" s="3">
        <f>Tabela3[[#This Row],[LargestPropertyUseTypeGFA]]+Tabela3[[#This Row],[SecondLargestPropertyUseTypeGFA]]+Tabela3[[#This Row],[ThirdLargestPropertyUseTypeGFA]]</f>
        <v>45449</v>
      </c>
      <c r="Z537" s="3">
        <f>Tabela3[[#This Row],[GFA total]]-Tabela3[[#This Row],[Kolumna3]]</f>
        <v>-1449</v>
      </c>
      <c r="AB537">
        <v>13</v>
      </c>
      <c r="AC537">
        <v>98.6</v>
      </c>
      <c r="AD537">
        <v>123.2</v>
      </c>
      <c r="AE537">
        <v>151.19999999999999</v>
      </c>
      <c r="AF537">
        <v>175.4</v>
      </c>
      <c r="AG537" s="3">
        <v>4481010</v>
      </c>
      <c r="AH537" s="3">
        <v>15289840.631015999</v>
      </c>
      <c r="AI537" s="3">
        <v>5600945</v>
      </c>
      <c r="AJ537" s="3">
        <v>19111217.433812</v>
      </c>
      <c r="AK537" s="3">
        <v>0</v>
      </c>
      <c r="AL537" s="3">
        <v>0</v>
      </c>
      <c r="AM537" s="3">
        <v>303770</v>
      </c>
      <c r="AN537" s="3">
        <v>1036506</v>
      </c>
      <c r="AO537" s="3">
        <v>34445</v>
      </c>
      <c r="AP537" s="3">
        <v>3444546</v>
      </c>
      <c r="AQ537" s="3">
        <v>11753278.699713601</v>
      </c>
      <c r="AR537" s="3">
        <v>0</v>
      </c>
      <c r="AS537" s="3">
        <f>Tabela3[[#This Row],[NaturalGas(kBtu)]]+Tabela3[[#This Row],[Electricity(kBtu)]]+Tabela3[[#This Row],[SteamUse(kBtu)]]</f>
        <v>4481052</v>
      </c>
      <c r="AT537" s="3">
        <f>Tabela3[[#This Row],[SiteEnergyUse(kBtu)]]-Tabela3[[#This Row],[Kolumna1]]</f>
        <v>-42</v>
      </c>
      <c r="AU537">
        <v>190.17</v>
      </c>
      <c r="AV537">
        <v>4.22</v>
      </c>
      <c r="AW537" t="s">
        <v>55</v>
      </c>
      <c r="AY537" t="s">
        <v>56</v>
      </c>
    </row>
    <row r="538" spans="1:51" hidden="1" x14ac:dyDescent="0.25">
      <c r="A538">
        <v>27895</v>
      </c>
      <c r="B538">
        <v>2015</v>
      </c>
      <c r="C538" t="s">
        <v>311</v>
      </c>
      <c r="D538" t="s">
        <v>312</v>
      </c>
      <c r="E538" t="s">
        <v>12614</v>
      </c>
      <c r="F538" t="s">
        <v>12615</v>
      </c>
      <c r="G538" t="s">
        <v>178</v>
      </c>
      <c r="H538">
        <v>4</v>
      </c>
      <c r="I538" t="s">
        <v>179</v>
      </c>
      <c r="J538" t="s">
        <v>12616</v>
      </c>
      <c r="K538" t="s">
        <v>12617</v>
      </c>
      <c r="L538">
        <v>2003</v>
      </c>
      <c r="M538">
        <v>1</v>
      </c>
      <c r="N538">
        <v>4</v>
      </c>
      <c r="O538" s="3">
        <v>7716</v>
      </c>
      <c r="P538" s="3">
        <v>17006</v>
      </c>
      <c r="Q538" s="3" t="s">
        <v>2355</v>
      </c>
      <c r="R538" s="3" t="s">
        <v>108</v>
      </c>
      <c r="S538" s="3">
        <v>15456</v>
      </c>
      <c r="T538" s="3" t="s">
        <v>62</v>
      </c>
      <c r="U538" s="3">
        <v>8006</v>
      </c>
      <c r="V538" s="3" t="s">
        <v>198</v>
      </c>
      <c r="W538" s="3">
        <v>2700</v>
      </c>
      <c r="X538" s="3">
        <f>Tabela3[[#This Row],[PropertyGFABuilding(s)]]+Tabela3[[#This Row],[PropertyGFAParking]]</f>
        <v>24722</v>
      </c>
      <c r="Y538" s="3">
        <f>Tabela3[[#This Row],[LargestPropertyUseTypeGFA]]+Tabela3[[#This Row],[SecondLargestPropertyUseTypeGFA]]+Tabela3[[#This Row],[ThirdLargestPropertyUseTypeGFA]]</f>
        <v>26162</v>
      </c>
      <c r="Z538" s="3">
        <f>Tabela3[[#This Row],[GFA total]]-Tabela3[[#This Row],[Kolumna3]]</f>
        <v>-1440</v>
      </c>
      <c r="AC538">
        <v>33.200000000000003</v>
      </c>
      <c r="AD538">
        <v>36.5</v>
      </c>
      <c r="AE538">
        <v>104.2</v>
      </c>
      <c r="AF538">
        <v>114.7</v>
      </c>
      <c r="AG538" s="3">
        <v>602618</v>
      </c>
      <c r="AH538" s="3">
        <v>2056217.9467088</v>
      </c>
      <c r="AI538" s="3">
        <v>662927</v>
      </c>
      <c r="AJ538" s="3">
        <v>2262000.7944632</v>
      </c>
      <c r="AK538" s="3">
        <v>0</v>
      </c>
      <c r="AL538" s="3">
        <v>0</v>
      </c>
      <c r="AM538" s="3">
        <v>176617</v>
      </c>
      <c r="AN538" s="3">
        <v>602643</v>
      </c>
      <c r="AO538" s="3">
        <v>0</v>
      </c>
      <c r="AP538" s="3">
        <v>0</v>
      </c>
      <c r="AQ538" s="3">
        <v>0</v>
      </c>
      <c r="AR538" s="3">
        <v>0</v>
      </c>
      <c r="AS538" s="3">
        <f>Tabela3[[#This Row],[NaturalGas(kBtu)]]+Tabela3[[#This Row],[Electricity(kBtu)]]+Tabela3[[#This Row],[SteamUse(kBtu)]]</f>
        <v>602643</v>
      </c>
      <c r="AT538" s="3">
        <f>Tabela3[[#This Row],[SiteEnergyUse(kBtu)]]-Tabela3[[#This Row],[Kolumna1]]</f>
        <v>-25</v>
      </c>
      <c r="AU538">
        <v>4.2</v>
      </c>
      <c r="AV538">
        <v>7.0000000000000007E-2</v>
      </c>
      <c r="AW538" t="s">
        <v>55</v>
      </c>
      <c r="AY538" t="s">
        <v>56</v>
      </c>
    </row>
    <row r="539" spans="1:51" hidden="1" x14ac:dyDescent="0.25">
      <c r="A539">
        <v>25276</v>
      </c>
      <c r="B539">
        <v>2015</v>
      </c>
      <c r="C539" t="s">
        <v>47</v>
      </c>
      <c r="D539" t="s">
        <v>267</v>
      </c>
      <c r="E539" t="s">
        <v>9778</v>
      </c>
      <c r="F539" t="s">
        <v>9779</v>
      </c>
      <c r="G539" t="s">
        <v>581</v>
      </c>
      <c r="H539">
        <v>2</v>
      </c>
      <c r="I539" t="s">
        <v>246</v>
      </c>
      <c r="J539" t="s">
        <v>9780</v>
      </c>
      <c r="K539" t="s">
        <v>9781</v>
      </c>
      <c r="L539">
        <v>1962</v>
      </c>
      <c r="M539">
        <v>1</v>
      </c>
      <c r="N539">
        <v>1</v>
      </c>
      <c r="O539" s="3">
        <v>0</v>
      </c>
      <c r="P539" s="3">
        <v>31569</v>
      </c>
      <c r="Q539" s="3" t="s">
        <v>267</v>
      </c>
      <c r="R539" s="3" t="s">
        <v>267</v>
      </c>
      <c r="S539" s="3">
        <v>33000</v>
      </c>
      <c r="X539" s="3">
        <f>Tabela3[[#This Row],[PropertyGFABuilding(s)]]+Tabela3[[#This Row],[PropertyGFAParking]]</f>
        <v>31569</v>
      </c>
      <c r="Y539" s="3">
        <f>Tabela3[[#This Row],[LargestPropertyUseTypeGFA]]+Tabela3[[#This Row],[SecondLargestPropertyUseTypeGFA]]+Tabela3[[#This Row],[ThirdLargestPropertyUseTypeGFA]]</f>
        <v>33000</v>
      </c>
      <c r="Z539" s="3">
        <f>Tabela3[[#This Row],[GFA total]]-Tabela3[[#This Row],[Kolumna3]]</f>
        <v>-1431</v>
      </c>
      <c r="AB539">
        <v>13</v>
      </c>
      <c r="AC539">
        <v>82.1</v>
      </c>
      <c r="AD539">
        <v>95.5</v>
      </c>
      <c r="AE539">
        <v>133.9</v>
      </c>
      <c r="AF539">
        <v>148</v>
      </c>
      <c r="AG539" s="3">
        <v>2708863</v>
      </c>
      <c r="AH539" s="3">
        <v>9243024.1310008001</v>
      </c>
      <c r="AI539" s="3">
        <v>3152385</v>
      </c>
      <c r="AJ539" s="3">
        <v>10756383.997716</v>
      </c>
      <c r="AK539" s="3">
        <v>0</v>
      </c>
      <c r="AL539" s="3">
        <v>0</v>
      </c>
      <c r="AM539" s="3">
        <v>220784</v>
      </c>
      <c r="AN539" s="3">
        <v>753347</v>
      </c>
      <c r="AO539" s="3">
        <v>19555</v>
      </c>
      <c r="AP539" s="3">
        <v>1955547</v>
      </c>
      <c r="AQ539" s="3">
        <v>6672603.2694552001</v>
      </c>
      <c r="AR539" s="3">
        <v>0</v>
      </c>
      <c r="AS539" s="3">
        <f>Tabela3[[#This Row],[NaturalGas(kBtu)]]+Tabela3[[#This Row],[Electricity(kBtu)]]+Tabela3[[#This Row],[SteamUse(kBtu)]]</f>
        <v>2708894</v>
      </c>
      <c r="AT539" s="3">
        <f>Tabela3[[#This Row],[SiteEnergyUse(kBtu)]]-Tabela3[[#This Row],[Kolumna1]]</f>
        <v>-31</v>
      </c>
      <c r="AU539">
        <v>109.11</v>
      </c>
      <c r="AV539">
        <v>3.35</v>
      </c>
      <c r="AW539" t="s">
        <v>55</v>
      </c>
      <c r="AY539" t="s">
        <v>56</v>
      </c>
    </row>
    <row r="540" spans="1:51" hidden="1" x14ac:dyDescent="0.25">
      <c r="A540">
        <v>57</v>
      </c>
      <c r="B540">
        <v>2015</v>
      </c>
      <c r="C540" t="s">
        <v>47</v>
      </c>
      <c r="D540" t="s">
        <v>290</v>
      </c>
      <c r="E540" t="s">
        <v>291</v>
      </c>
      <c r="F540" t="s">
        <v>292</v>
      </c>
      <c r="G540" t="s">
        <v>51</v>
      </c>
      <c r="H540">
        <v>7</v>
      </c>
      <c r="I540" t="s">
        <v>52</v>
      </c>
      <c r="J540" t="s">
        <v>293</v>
      </c>
      <c r="K540" t="s">
        <v>294</v>
      </c>
      <c r="L540">
        <v>1973</v>
      </c>
      <c r="M540">
        <v>1</v>
      </c>
      <c r="N540">
        <v>5</v>
      </c>
      <c r="O540" s="3">
        <v>0</v>
      </c>
      <c r="P540" s="3">
        <v>168115</v>
      </c>
      <c r="Q540" s="3" t="s">
        <v>295</v>
      </c>
      <c r="R540" s="3" t="s">
        <v>143</v>
      </c>
      <c r="S540" s="3">
        <v>103501</v>
      </c>
      <c r="T540" s="3" t="s">
        <v>198</v>
      </c>
      <c r="U540" s="3">
        <v>65676</v>
      </c>
      <c r="V540" s="3" t="s">
        <v>136</v>
      </c>
      <c r="W540" s="3">
        <v>354</v>
      </c>
      <c r="X540" s="3">
        <f>Tabela3[[#This Row],[PropertyGFABuilding(s)]]+Tabela3[[#This Row],[PropertyGFAParking]]</f>
        <v>168115</v>
      </c>
      <c r="Y540" s="3">
        <f>Tabela3[[#This Row],[LargestPropertyUseTypeGFA]]+Tabela3[[#This Row],[SecondLargestPropertyUseTypeGFA]]+Tabela3[[#This Row],[ThirdLargestPropertyUseTypeGFA]]</f>
        <v>169531</v>
      </c>
      <c r="Z540" s="3">
        <f>Tabela3[[#This Row],[GFA total]]-Tabela3[[#This Row],[Kolumna3]]</f>
        <v>-1416</v>
      </c>
      <c r="AA540" t="s">
        <v>254</v>
      </c>
      <c r="AB540">
        <v>79</v>
      </c>
      <c r="AC540">
        <v>54.3</v>
      </c>
      <c r="AD540">
        <v>54.3</v>
      </c>
      <c r="AE540">
        <v>170.7</v>
      </c>
      <c r="AF540">
        <v>170.7</v>
      </c>
      <c r="AG540" s="3">
        <v>9213841</v>
      </c>
      <c r="AH540" s="3">
        <v>31438930.171885598</v>
      </c>
      <c r="AI540" s="3">
        <v>9213841</v>
      </c>
      <c r="AJ540" s="3">
        <v>31438930.171885598</v>
      </c>
      <c r="AK540" s="3">
        <v>0</v>
      </c>
      <c r="AL540" s="3">
        <v>0</v>
      </c>
      <c r="AM540" s="3">
        <v>2700422</v>
      </c>
      <c r="AN540" s="3">
        <v>9214222</v>
      </c>
      <c r="AO540" s="3">
        <v>0</v>
      </c>
      <c r="AP540" s="3">
        <v>0</v>
      </c>
      <c r="AQ540" s="3">
        <v>0</v>
      </c>
      <c r="AR540" s="3">
        <v>0</v>
      </c>
      <c r="AS540" s="3">
        <f>Tabela3[[#This Row],[NaturalGas(kBtu)]]+Tabela3[[#This Row],[Electricity(kBtu)]]+Tabela3[[#This Row],[SteamUse(kBtu)]]</f>
        <v>9214222</v>
      </c>
      <c r="AT540" s="3">
        <f>Tabela3[[#This Row],[SiteEnergyUse(kBtu)]]-Tabela3[[#This Row],[Kolumna1]]</f>
        <v>-381</v>
      </c>
      <c r="AU540">
        <v>64.23</v>
      </c>
      <c r="AV540">
        <v>0.15</v>
      </c>
      <c r="AW540" t="s">
        <v>55</v>
      </c>
      <c r="AY540" t="s">
        <v>56</v>
      </c>
    </row>
    <row r="541" spans="1:51" hidden="1" x14ac:dyDescent="0.25">
      <c r="A541">
        <v>26409</v>
      </c>
      <c r="B541">
        <v>2015</v>
      </c>
      <c r="C541" t="s">
        <v>311</v>
      </c>
      <c r="D541" t="s">
        <v>312</v>
      </c>
      <c r="E541" t="s">
        <v>11096</v>
      </c>
      <c r="F541" t="s">
        <v>11097</v>
      </c>
      <c r="G541" t="s">
        <v>178</v>
      </c>
      <c r="H541">
        <v>4</v>
      </c>
      <c r="I541" t="s">
        <v>179</v>
      </c>
      <c r="J541" t="s">
        <v>11098</v>
      </c>
      <c r="K541" t="s">
        <v>11099</v>
      </c>
      <c r="L541">
        <v>1926</v>
      </c>
      <c r="M541">
        <v>1</v>
      </c>
      <c r="N541">
        <v>3</v>
      </c>
      <c r="O541" s="3">
        <v>1416</v>
      </c>
      <c r="P541" s="3">
        <v>20602</v>
      </c>
      <c r="Q541" s="3" t="s">
        <v>2959</v>
      </c>
      <c r="R541" s="3" t="s">
        <v>108</v>
      </c>
      <c r="S541" s="3">
        <v>22018</v>
      </c>
      <c r="T541" s="3" t="s">
        <v>62</v>
      </c>
      <c r="U541" s="3">
        <v>1416</v>
      </c>
      <c r="X541" s="3">
        <f>Tabela3[[#This Row],[PropertyGFABuilding(s)]]+Tabela3[[#This Row],[PropertyGFAParking]]</f>
        <v>22018</v>
      </c>
      <c r="Y541" s="3">
        <f>Tabela3[[#This Row],[LargestPropertyUseTypeGFA]]+Tabela3[[#This Row],[SecondLargestPropertyUseTypeGFA]]+Tabela3[[#This Row],[ThirdLargestPropertyUseTypeGFA]]</f>
        <v>23434</v>
      </c>
      <c r="Z541" s="3">
        <f>Tabela3[[#This Row],[GFA total]]-Tabela3[[#This Row],[Kolumna3]]</f>
        <v>-1416</v>
      </c>
      <c r="AB541">
        <v>90</v>
      </c>
      <c r="AC541">
        <v>25.1</v>
      </c>
      <c r="AD541">
        <v>28.3</v>
      </c>
      <c r="AE541">
        <v>54.5</v>
      </c>
      <c r="AF541">
        <v>62.6</v>
      </c>
      <c r="AG541" s="3">
        <v>552391</v>
      </c>
      <c r="AH541" s="3">
        <v>1884836.3105655999</v>
      </c>
      <c r="AI541" s="3">
        <v>622854</v>
      </c>
      <c r="AJ541" s="3">
        <v>2125266.0441263998</v>
      </c>
      <c r="AK541" s="3">
        <v>0</v>
      </c>
      <c r="AL541" s="3">
        <v>0</v>
      </c>
      <c r="AM541" s="3">
        <v>87004</v>
      </c>
      <c r="AN541" s="3">
        <v>296871</v>
      </c>
      <c r="AO541" s="3">
        <v>2555</v>
      </c>
      <c r="AP541" s="3">
        <v>255532</v>
      </c>
      <c r="AQ541" s="3">
        <v>871911.36733120005</v>
      </c>
      <c r="AR541" s="3">
        <v>0</v>
      </c>
      <c r="AS541" s="3">
        <f>Tabela3[[#This Row],[NaturalGas(kBtu)]]+Tabela3[[#This Row],[Electricity(kBtu)]]+Tabela3[[#This Row],[SteamUse(kBtu)]]</f>
        <v>552403</v>
      </c>
      <c r="AT541" s="3">
        <f>Tabela3[[#This Row],[SiteEnergyUse(kBtu)]]-Tabela3[[#This Row],[Kolumna1]]</f>
        <v>-12</v>
      </c>
      <c r="AU541">
        <v>15.64</v>
      </c>
      <c r="AV541">
        <v>0.65</v>
      </c>
      <c r="AW541" t="s">
        <v>55</v>
      </c>
      <c r="AY541" t="s">
        <v>56</v>
      </c>
    </row>
    <row r="542" spans="1:51" hidden="1" x14ac:dyDescent="0.25">
      <c r="A542">
        <v>24498</v>
      </c>
      <c r="B542">
        <v>2015</v>
      </c>
      <c r="C542" t="s">
        <v>311</v>
      </c>
      <c r="D542" t="s">
        <v>312</v>
      </c>
      <c r="E542" t="s">
        <v>8930</v>
      </c>
      <c r="F542" t="s">
        <v>8931</v>
      </c>
      <c r="G542" t="s">
        <v>465</v>
      </c>
      <c r="H542">
        <v>1</v>
      </c>
      <c r="I542" t="s">
        <v>466</v>
      </c>
      <c r="J542" t="s">
        <v>8932</v>
      </c>
      <c r="K542" t="s">
        <v>8933</v>
      </c>
      <c r="L542">
        <v>1988</v>
      </c>
      <c r="M542">
        <v>1</v>
      </c>
      <c r="N542">
        <v>3</v>
      </c>
      <c r="O542" s="3">
        <v>0</v>
      </c>
      <c r="P542" s="3">
        <v>58523</v>
      </c>
      <c r="Q542" s="3" t="s">
        <v>108</v>
      </c>
      <c r="R542" s="3" t="s">
        <v>108</v>
      </c>
      <c r="S542" s="3">
        <v>59935</v>
      </c>
      <c r="X542" s="3">
        <f>Tabela3[[#This Row],[PropertyGFABuilding(s)]]+Tabela3[[#This Row],[PropertyGFAParking]]</f>
        <v>58523</v>
      </c>
      <c r="Y542" s="3">
        <f>Tabela3[[#This Row],[LargestPropertyUseTypeGFA]]+Tabela3[[#This Row],[SecondLargestPropertyUseTypeGFA]]+Tabela3[[#This Row],[ThirdLargestPropertyUseTypeGFA]]</f>
        <v>59935</v>
      </c>
      <c r="Z542" s="3">
        <f>Tabela3[[#This Row],[GFA total]]-Tabela3[[#This Row],[Kolumna3]]</f>
        <v>-1412</v>
      </c>
      <c r="AB542">
        <v>46</v>
      </c>
      <c r="AC542">
        <v>31.5</v>
      </c>
      <c r="AD542">
        <v>34.5</v>
      </c>
      <c r="AE542">
        <v>99</v>
      </c>
      <c r="AF542">
        <v>108.4</v>
      </c>
      <c r="AG542" s="3">
        <v>1889880</v>
      </c>
      <c r="AH542" s="3">
        <v>6448538.1670080004</v>
      </c>
      <c r="AI542" s="3">
        <v>2069163</v>
      </c>
      <c r="AJ542" s="3">
        <v>7060277.1494808001</v>
      </c>
      <c r="AK542" s="3">
        <v>0</v>
      </c>
      <c r="AL542" s="3">
        <v>0</v>
      </c>
      <c r="AM542" s="3">
        <v>553892</v>
      </c>
      <c r="AN542" s="3">
        <v>1889959</v>
      </c>
      <c r="AO542" s="3">
        <v>0</v>
      </c>
      <c r="AP542" s="3">
        <v>0</v>
      </c>
      <c r="AQ542" s="3">
        <v>0</v>
      </c>
      <c r="AR542" s="3">
        <v>0</v>
      </c>
      <c r="AS542" s="3">
        <f>Tabela3[[#This Row],[NaturalGas(kBtu)]]+Tabela3[[#This Row],[Electricity(kBtu)]]+Tabela3[[#This Row],[SteamUse(kBtu)]]</f>
        <v>1889959</v>
      </c>
      <c r="AT542" s="3">
        <f>Tabela3[[#This Row],[SiteEnergyUse(kBtu)]]-Tabela3[[#This Row],[Kolumna1]]</f>
        <v>-79</v>
      </c>
      <c r="AU542">
        <v>13.18</v>
      </c>
      <c r="AV542">
        <v>0.09</v>
      </c>
      <c r="AW542" t="s">
        <v>70</v>
      </c>
      <c r="AY542" t="s">
        <v>56</v>
      </c>
    </row>
    <row r="543" spans="1:51" hidden="1" x14ac:dyDescent="0.25">
      <c r="A543">
        <v>42087</v>
      </c>
      <c r="B543">
        <v>2015</v>
      </c>
      <c r="C543" t="s">
        <v>102</v>
      </c>
      <c r="D543" t="s">
        <v>103</v>
      </c>
      <c r="E543" t="s">
        <v>13085</v>
      </c>
      <c r="F543" t="s">
        <v>13086</v>
      </c>
      <c r="G543" t="s">
        <v>178</v>
      </c>
      <c r="H543">
        <v>4</v>
      </c>
      <c r="I543" t="s">
        <v>179</v>
      </c>
      <c r="J543" t="s">
        <v>13087</v>
      </c>
      <c r="K543" t="s">
        <v>13088</v>
      </c>
      <c r="L543">
        <v>2011</v>
      </c>
      <c r="M543">
        <v>1</v>
      </c>
      <c r="N543">
        <v>6</v>
      </c>
      <c r="O543" s="3">
        <v>0</v>
      </c>
      <c r="P543" s="3">
        <v>39636</v>
      </c>
      <c r="Q543" s="3" t="s">
        <v>108</v>
      </c>
      <c r="R543" s="3" t="s">
        <v>108</v>
      </c>
      <c r="S543" s="3">
        <v>41000</v>
      </c>
      <c r="X543" s="3">
        <f>Tabela3[[#This Row],[PropertyGFABuilding(s)]]+Tabela3[[#This Row],[PropertyGFAParking]]</f>
        <v>39636</v>
      </c>
      <c r="Y543" s="3">
        <f>Tabela3[[#This Row],[LargestPropertyUseTypeGFA]]+Tabela3[[#This Row],[SecondLargestPropertyUseTypeGFA]]+Tabela3[[#This Row],[ThirdLargestPropertyUseTypeGFA]]</f>
        <v>41000</v>
      </c>
      <c r="Z543" s="3">
        <f>Tabela3[[#This Row],[GFA total]]-Tabela3[[#This Row],[Kolumna3]]</f>
        <v>-1364</v>
      </c>
      <c r="AB543">
        <v>47</v>
      </c>
      <c r="AC543">
        <v>41.3</v>
      </c>
      <c r="AD543">
        <v>42.7</v>
      </c>
      <c r="AE543">
        <v>129.5</v>
      </c>
      <c r="AF543">
        <v>134.1</v>
      </c>
      <c r="AG543" s="3">
        <v>1691963</v>
      </c>
      <c r="AH543" s="3">
        <v>5773217.3379608002</v>
      </c>
      <c r="AI543" s="3">
        <v>1752021</v>
      </c>
      <c r="AJ543" s="3">
        <v>5978143.7381736003</v>
      </c>
      <c r="AK543" s="3">
        <v>0</v>
      </c>
      <c r="AL543" s="3">
        <v>0</v>
      </c>
      <c r="AM543" s="3">
        <v>495382</v>
      </c>
      <c r="AN543" s="3">
        <v>1690312</v>
      </c>
      <c r="AO543" s="3">
        <v>17</v>
      </c>
      <c r="AP543" s="3">
        <v>1721</v>
      </c>
      <c r="AQ543" s="3">
        <v>5872.2956936</v>
      </c>
      <c r="AR543" s="3">
        <v>0</v>
      </c>
      <c r="AS543" s="3">
        <f>Tabela3[[#This Row],[NaturalGas(kBtu)]]+Tabela3[[#This Row],[Electricity(kBtu)]]+Tabela3[[#This Row],[SteamUse(kBtu)]]</f>
        <v>1692033</v>
      </c>
      <c r="AT543" s="3">
        <f>Tabela3[[#This Row],[SiteEnergyUse(kBtu)]]-Tabela3[[#This Row],[Kolumna1]]</f>
        <v>-70</v>
      </c>
      <c r="AU543">
        <v>11.87</v>
      </c>
      <c r="AV543">
        <v>0.12</v>
      </c>
      <c r="AW543" t="s">
        <v>55</v>
      </c>
      <c r="AY543" t="s">
        <v>56</v>
      </c>
    </row>
    <row r="544" spans="1:51" hidden="1" x14ac:dyDescent="0.25">
      <c r="A544">
        <v>468</v>
      </c>
      <c r="B544">
        <v>2015</v>
      </c>
      <c r="C544" t="s">
        <v>47</v>
      </c>
      <c r="D544" t="s">
        <v>290</v>
      </c>
      <c r="E544" t="s">
        <v>1600</v>
      </c>
      <c r="F544" t="s">
        <v>1601</v>
      </c>
      <c r="G544" t="s">
        <v>221</v>
      </c>
      <c r="H544">
        <v>7</v>
      </c>
      <c r="I544" t="s">
        <v>229</v>
      </c>
      <c r="J544" t="s">
        <v>1602</v>
      </c>
      <c r="K544" t="s">
        <v>1603</v>
      </c>
      <c r="L544">
        <v>2009</v>
      </c>
      <c r="M544">
        <v>1</v>
      </c>
      <c r="N544">
        <v>5</v>
      </c>
      <c r="O544" s="3">
        <v>66234</v>
      </c>
      <c r="P544" s="3">
        <v>118248</v>
      </c>
      <c r="Q544" s="3" t="s">
        <v>431</v>
      </c>
      <c r="R544" s="3" t="s">
        <v>143</v>
      </c>
      <c r="S544" s="3">
        <v>118016</v>
      </c>
      <c r="T544" s="3" t="s">
        <v>62</v>
      </c>
      <c r="U544" s="3">
        <v>66234</v>
      </c>
      <c r="V544" s="3" t="s">
        <v>82</v>
      </c>
      <c r="W544" s="3">
        <v>1595</v>
      </c>
      <c r="X544" s="3">
        <f>Tabela3[[#This Row],[PropertyGFABuilding(s)]]+Tabela3[[#This Row],[PropertyGFAParking]]</f>
        <v>184482</v>
      </c>
      <c r="Y544" s="3">
        <f>Tabela3[[#This Row],[LargestPropertyUseTypeGFA]]+Tabela3[[#This Row],[SecondLargestPropertyUseTypeGFA]]+Tabela3[[#This Row],[ThirdLargestPropertyUseTypeGFA]]</f>
        <v>185845</v>
      </c>
      <c r="Z544" s="3">
        <f>Tabela3[[#This Row],[GFA total]]-Tabela3[[#This Row],[Kolumna3]]</f>
        <v>-1363</v>
      </c>
      <c r="AB544">
        <v>95</v>
      </c>
      <c r="AC544">
        <v>48.7</v>
      </c>
      <c r="AD544">
        <v>50</v>
      </c>
      <c r="AE544">
        <v>152.6</v>
      </c>
      <c r="AF544">
        <v>156.80000000000001</v>
      </c>
      <c r="AG544" s="3">
        <v>5820965</v>
      </c>
      <c r="AH544" s="3">
        <v>19861956.828644</v>
      </c>
      <c r="AI544" s="3">
        <v>5982053</v>
      </c>
      <c r="AJ544" s="3">
        <v>20411611.8947048</v>
      </c>
      <c r="AK544" s="3">
        <v>0</v>
      </c>
      <c r="AL544" s="3">
        <v>0</v>
      </c>
      <c r="AM544" s="3">
        <v>1702320</v>
      </c>
      <c r="AN544" s="3">
        <v>5808557</v>
      </c>
      <c r="AO544" s="3">
        <v>126</v>
      </c>
      <c r="AP544" s="3">
        <v>12648</v>
      </c>
      <c r="AQ544" s="3">
        <v>43156.766956799998</v>
      </c>
      <c r="AR544" s="3">
        <v>0</v>
      </c>
      <c r="AS544" s="3">
        <f>Tabela3[[#This Row],[NaturalGas(kBtu)]]+Tabela3[[#This Row],[Electricity(kBtu)]]+Tabela3[[#This Row],[SteamUse(kBtu)]]</f>
        <v>5821205</v>
      </c>
      <c r="AT544" s="3">
        <f>Tabela3[[#This Row],[SiteEnergyUse(kBtu)]]-Tabela3[[#This Row],[Kolumna1]]</f>
        <v>-240</v>
      </c>
      <c r="AU544">
        <v>41.16</v>
      </c>
      <c r="AV544">
        <v>0.09</v>
      </c>
      <c r="AW544" t="s">
        <v>55</v>
      </c>
      <c r="AY544" t="s">
        <v>56</v>
      </c>
    </row>
    <row r="545" spans="1:51" hidden="1" x14ac:dyDescent="0.25">
      <c r="A545">
        <v>20985</v>
      </c>
      <c r="B545">
        <v>2015</v>
      </c>
      <c r="C545" t="s">
        <v>47</v>
      </c>
      <c r="D545" t="s">
        <v>82</v>
      </c>
      <c r="E545" t="s">
        <v>4936</v>
      </c>
      <c r="F545" t="s">
        <v>4937</v>
      </c>
      <c r="G545" t="s">
        <v>488</v>
      </c>
      <c r="H545">
        <v>2</v>
      </c>
      <c r="I545" t="s">
        <v>246</v>
      </c>
      <c r="J545" t="s">
        <v>4938</v>
      </c>
      <c r="K545" t="s">
        <v>4939</v>
      </c>
      <c r="L545">
        <v>1970</v>
      </c>
      <c r="M545">
        <v>1</v>
      </c>
      <c r="N545">
        <v>1</v>
      </c>
      <c r="O545" s="3">
        <v>0</v>
      </c>
      <c r="P545" s="3">
        <v>26400</v>
      </c>
      <c r="Q545" s="3" t="s">
        <v>4940</v>
      </c>
      <c r="R545" s="3" t="s">
        <v>1037</v>
      </c>
      <c r="S545" s="3">
        <v>20560</v>
      </c>
      <c r="T545" s="3" t="s">
        <v>267</v>
      </c>
      <c r="U545" s="3">
        <v>7200</v>
      </c>
      <c r="X545" s="3">
        <f>Tabela3[[#This Row],[PropertyGFABuilding(s)]]+Tabela3[[#This Row],[PropertyGFAParking]]</f>
        <v>26400</v>
      </c>
      <c r="Y545" s="3">
        <f>Tabela3[[#This Row],[LargestPropertyUseTypeGFA]]+Tabela3[[#This Row],[SecondLargestPropertyUseTypeGFA]]+Tabela3[[#This Row],[ThirdLargestPropertyUseTypeGFA]]</f>
        <v>27760</v>
      </c>
      <c r="Z545" s="3">
        <f>Tabela3[[#This Row],[GFA total]]-Tabela3[[#This Row],[Kolumna3]]</f>
        <v>-1360</v>
      </c>
      <c r="AC545">
        <v>18</v>
      </c>
      <c r="AD545">
        <v>18</v>
      </c>
      <c r="AE545">
        <v>56.5</v>
      </c>
      <c r="AF545">
        <v>56.5</v>
      </c>
      <c r="AG545" s="3">
        <v>499928</v>
      </c>
      <c r="AH545" s="3">
        <v>1705825.1258048001</v>
      </c>
      <c r="AI545" s="3">
        <v>499928</v>
      </c>
      <c r="AJ545" s="3">
        <v>1705825.1258048001</v>
      </c>
      <c r="AK545" s="3">
        <v>0</v>
      </c>
      <c r="AL545" s="3">
        <v>0</v>
      </c>
      <c r="AM545" s="3">
        <v>146521</v>
      </c>
      <c r="AN545" s="3">
        <v>499949</v>
      </c>
      <c r="AO545" s="3">
        <v>0</v>
      </c>
      <c r="AP545" s="3">
        <v>0</v>
      </c>
      <c r="AQ545" s="3">
        <v>0</v>
      </c>
      <c r="AR545" s="3">
        <v>0</v>
      </c>
      <c r="AS545" s="3">
        <f>Tabela3[[#This Row],[NaturalGas(kBtu)]]+Tabela3[[#This Row],[Electricity(kBtu)]]+Tabela3[[#This Row],[SteamUse(kBtu)]]</f>
        <v>499949</v>
      </c>
      <c r="AT545" s="3">
        <f>Tabela3[[#This Row],[SiteEnergyUse(kBtu)]]-Tabela3[[#This Row],[Kolumna1]]</f>
        <v>-21</v>
      </c>
      <c r="AU545">
        <v>3.49</v>
      </c>
      <c r="AV545">
        <v>0.05</v>
      </c>
      <c r="AW545" t="s">
        <v>55</v>
      </c>
      <c r="AY545" t="s">
        <v>56</v>
      </c>
    </row>
    <row r="546" spans="1:51" hidden="1" x14ac:dyDescent="0.25">
      <c r="A546">
        <v>23163</v>
      </c>
      <c r="B546">
        <v>2015</v>
      </c>
      <c r="C546" t="s">
        <v>47</v>
      </c>
      <c r="D546" t="s">
        <v>392</v>
      </c>
      <c r="E546" t="s">
        <v>7266</v>
      </c>
      <c r="F546" t="s">
        <v>7267</v>
      </c>
      <c r="G546" t="s">
        <v>270</v>
      </c>
      <c r="H546">
        <v>3</v>
      </c>
      <c r="I546" t="s">
        <v>52</v>
      </c>
      <c r="J546" t="s">
        <v>7268</v>
      </c>
      <c r="K546" t="s">
        <v>7269</v>
      </c>
      <c r="L546">
        <v>1995</v>
      </c>
      <c r="M546">
        <v>1</v>
      </c>
      <c r="N546">
        <v>4</v>
      </c>
      <c r="O546" s="3">
        <v>23086</v>
      </c>
      <c r="P546" s="3">
        <v>20727</v>
      </c>
      <c r="Q546" s="3" t="s">
        <v>392</v>
      </c>
      <c r="R546" s="3" t="s">
        <v>392</v>
      </c>
      <c r="S546" s="3">
        <v>45145</v>
      </c>
      <c r="X546" s="3">
        <f>Tabela3[[#This Row],[PropertyGFABuilding(s)]]+Tabela3[[#This Row],[PropertyGFAParking]]</f>
        <v>43813</v>
      </c>
      <c r="Y546" s="3">
        <f>Tabela3[[#This Row],[LargestPropertyUseTypeGFA]]+Tabela3[[#This Row],[SecondLargestPropertyUseTypeGFA]]+Tabela3[[#This Row],[ThirdLargestPropertyUseTypeGFA]]</f>
        <v>45145</v>
      </c>
      <c r="Z546" s="3">
        <f>Tabela3[[#This Row],[GFA total]]-Tabela3[[#This Row],[Kolumna3]]</f>
        <v>-1332</v>
      </c>
      <c r="AB546">
        <v>76</v>
      </c>
      <c r="AC546">
        <v>39.799999999999997</v>
      </c>
      <c r="AD546">
        <v>39.799999999999997</v>
      </c>
      <c r="AE546">
        <v>125.1</v>
      </c>
      <c r="AF546">
        <v>125.1</v>
      </c>
      <c r="AG546" s="3">
        <v>1798899</v>
      </c>
      <c r="AH546" s="3">
        <v>6138098.1120983995</v>
      </c>
      <c r="AI546" s="3">
        <v>1798899</v>
      </c>
      <c r="AJ546" s="3">
        <v>6138098.1120983995</v>
      </c>
      <c r="AK546" s="3">
        <v>0</v>
      </c>
      <c r="AL546" s="3">
        <v>0</v>
      </c>
      <c r="AM546" s="3">
        <v>527227</v>
      </c>
      <c r="AN546" s="3">
        <v>1798974</v>
      </c>
      <c r="AO546" s="3">
        <v>0</v>
      </c>
      <c r="AP546" s="3">
        <v>0</v>
      </c>
      <c r="AQ546" s="3">
        <v>0</v>
      </c>
      <c r="AR546" s="3">
        <v>0</v>
      </c>
      <c r="AS546" s="3">
        <f>Tabela3[[#This Row],[NaturalGas(kBtu)]]+Tabela3[[#This Row],[Electricity(kBtu)]]+Tabela3[[#This Row],[SteamUse(kBtu)]]</f>
        <v>1798974</v>
      </c>
      <c r="AT546" s="3">
        <f>Tabela3[[#This Row],[SiteEnergyUse(kBtu)]]-Tabela3[[#This Row],[Kolumna1]]</f>
        <v>-75</v>
      </c>
      <c r="AU546">
        <v>12.54</v>
      </c>
      <c r="AV546">
        <v>0.11</v>
      </c>
      <c r="AW546" t="s">
        <v>70</v>
      </c>
      <c r="AY546" t="s">
        <v>56</v>
      </c>
    </row>
    <row r="547" spans="1:51" hidden="1" x14ac:dyDescent="0.25">
      <c r="A547">
        <v>745</v>
      </c>
      <c r="B547">
        <v>2015</v>
      </c>
      <c r="C547" t="s">
        <v>47</v>
      </c>
      <c r="D547" t="s">
        <v>290</v>
      </c>
      <c r="E547" t="s">
        <v>2543</v>
      </c>
      <c r="F547" t="s">
        <v>2544</v>
      </c>
      <c r="G547" t="s">
        <v>221</v>
      </c>
      <c r="H547">
        <v>7</v>
      </c>
      <c r="I547" t="s">
        <v>222</v>
      </c>
      <c r="J547" t="s">
        <v>2545</v>
      </c>
      <c r="K547" t="s">
        <v>2546</v>
      </c>
      <c r="L547">
        <v>1974</v>
      </c>
      <c r="M547">
        <v>1</v>
      </c>
      <c r="N547">
        <v>5</v>
      </c>
      <c r="O547" s="3">
        <v>18720</v>
      </c>
      <c r="P547" s="3">
        <v>84210</v>
      </c>
      <c r="Q547" s="3" t="s">
        <v>481</v>
      </c>
      <c r="R547" s="3" t="s">
        <v>143</v>
      </c>
      <c r="S547" s="3">
        <v>89075</v>
      </c>
      <c r="T547" s="3" t="s">
        <v>62</v>
      </c>
      <c r="U547" s="3">
        <v>15164</v>
      </c>
      <c r="X547" s="3">
        <f>Tabela3[[#This Row],[PropertyGFABuilding(s)]]+Tabela3[[#This Row],[PropertyGFAParking]]</f>
        <v>102930</v>
      </c>
      <c r="Y547" s="3">
        <f>Tabela3[[#This Row],[LargestPropertyUseTypeGFA]]+Tabela3[[#This Row],[SecondLargestPropertyUseTypeGFA]]+Tabela3[[#This Row],[ThirdLargestPropertyUseTypeGFA]]</f>
        <v>104239</v>
      </c>
      <c r="Z547" s="3">
        <f>Tabela3[[#This Row],[GFA total]]-Tabela3[[#This Row],[Kolumna3]]</f>
        <v>-1309</v>
      </c>
      <c r="AB547">
        <v>84</v>
      </c>
      <c r="AC547">
        <v>52.3</v>
      </c>
      <c r="AD547">
        <v>52.6</v>
      </c>
      <c r="AE547">
        <v>150.1</v>
      </c>
      <c r="AF547">
        <v>151.1</v>
      </c>
      <c r="AG547" s="3">
        <v>4656777</v>
      </c>
      <c r="AH547" s="3">
        <v>15889582.5236232</v>
      </c>
      <c r="AI547" s="3">
        <v>4685274</v>
      </c>
      <c r="AJ547" s="3">
        <v>15986818.322798399</v>
      </c>
      <c r="AK547" s="3">
        <v>0</v>
      </c>
      <c r="AL547" s="3">
        <v>0</v>
      </c>
      <c r="AM547" s="3">
        <v>1189761</v>
      </c>
      <c r="AN547" s="3">
        <v>4059633</v>
      </c>
      <c r="AO547" s="3">
        <v>5973</v>
      </c>
      <c r="AP547" s="3">
        <v>597312</v>
      </c>
      <c r="AQ547" s="3">
        <v>2038113.1233792</v>
      </c>
      <c r="AR547" s="3">
        <v>0</v>
      </c>
      <c r="AS547" s="3">
        <f>Tabela3[[#This Row],[NaturalGas(kBtu)]]+Tabela3[[#This Row],[Electricity(kBtu)]]+Tabela3[[#This Row],[SteamUse(kBtu)]]</f>
        <v>4656945</v>
      </c>
      <c r="AT547" s="3">
        <f>Tabela3[[#This Row],[SiteEnergyUse(kBtu)]]-Tabela3[[#This Row],[Kolumna1]]</f>
        <v>-168</v>
      </c>
      <c r="AU547">
        <v>60.02</v>
      </c>
      <c r="AV547">
        <v>0.41</v>
      </c>
      <c r="AW547" t="s">
        <v>55</v>
      </c>
      <c r="AY547" t="s">
        <v>56</v>
      </c>
    </row>
    <row r="548" spans="1:51" hidden="1" x14ac:dyDescent="0.25">
      <c r="A548">
        <v>425</v>
      </c>
      <c r="B548">
        <v>2015</v>
      </c>
      <c r="C548" t="s">
        <v>47</v>
      </c>
      <c r="D548" t="s">
        <v>290</v>
      </c>
      <c r="E548" t="s">
        <v>1434</v>
      </c>
      <c r="F548" t="s">
        <v>1435</v>
      </c>
      <c r="G548" t="s">
        <v>51</v>
      </c>
      <c r="H548">
        <v>7</v>
      </c>
      <c r="I548" t="s">
        <v>52</v>
      </c>
      <c r="J548" t="s">
        <v>1436</v>
      </c>
      <c r="K548" t="s">
        <v>1437</v>
      </c>
      <c r="L548">
        <v>1986</v>
      </c>
      <c r="M548">
        <v>1</v>
      </c>
      <c r="N548">
        <v>12</v>
      </c>
      <c r="O548" s="3">
        <v>15140</v>
      </c>
      <c r="P548" s="3">
        <v>100717</v>
      </c>
      <c r="Q548" s="3" t="s">
        <v>1026</v>
      </c>
      <c r="R548" s="3" t="s">
        <v>143</v>
      </c>
      <c r="S548" s="3">
        <v>104788</v>
      </c>
      <c r="T548" s="3" t="s">
        <v>62</v>
      </c>
      <c r="U548" s="3">
        <v>11844</v>
      </c>
      <c r="V548" s="3" t="s">
        <v>63</v>
      </c>
      <c r="W548" s="3">
        <v>528</v>
      </c>
      <c r="X548" s="3">
        <f>Tabela3[[#This Row],[PropertyGFABuilding(s)]]+Tabela3[[#This Row],[PropertyGFAParking]]</f>
        <v>115857</v>
      </c>
      <c r="Y548" s="3">
        <f>Tabela3[[#This Row],[LargestPropertyUseTypeGFA]]+Tabela3[[#This Row],[SecondLargestPropertyUseTypeGFA]]+Tabela3[[#This Row],[ThirdLargestPropertyUseTypeGFA]]</f>
        <v>117160</v>
      </c>
      <c r="Z548" s="3">
        <f>Tabela3[[#This Row],[GFA total]]-Tabela3[[#This Row],[Kolumna3]]</f>
        <v>-1303</v>
      </c>
      <c r="AA548" t="s">
        <v>1438</v>
      </c>
      <c r="AB548">
        <v>74</v>
      </c>
      <c r="AC548">
        <v>52.6</v>
      </c>
      <c r="AD548">
        <v>52.6</v>
      </c>
      <c r="AE548">
        <v>165.3</v>
      </c>
      <c r="AF548">
        <v>165.3</v>
      </c>
      <c r="AG548" s="3">
        <v>5543575</v>
      </c>
      <c r="AH548" s="3">
        <v>18915462.870220002</v>
      </c>
      <c r="AI548" s="3">
        <v>5543575</v>
      </c>
      <c r="AJ548" s="3">
        <v>18915462.870220002</v>
      </c>
      <c r="AK548" s="3">
        <v>0</v>
      </c>
      <c r="AL548" s="3">
        <v>0</v>
      </c>
      <c r="AM548" s="3">
        <v>1624729</v>
      </c>
      <c r="AN548" s="3">
        <v>5543805</v>
      </c>
      <c r="AO548" s="3">
        <v>0</v>
      </c>
      <c r="AP548" s="3">
        <v>0</v>
      </c>
      <c r="AQ548" s="3">
        <v>0</v>
      </c>
      <c r="AR548" s="3">
        <v>0</v>
      </c>
      <c r="AS548" s="3">
        <f>Tabela3[[#This Row],[NaturalGas(kBtu)]]+Tabela3[[#This Row],[Electricity(kBtu)]]+Tabela3[[#This Row],[SteamUse(kBtu)]]</f>
        <v>5543805</v>
      </c>
      <c r="AT548" s="3">
        <f>Tabela3[[#This Row],[SiteEnergyUse(kBtu)]]-Tabela3[[#This Row],[Kolumna1]]</f>
        <v>-230</v>
      </c>
      <c r="AU548">
        <v>38.65</v>
      </c>
      <c r="AV548">
        <v>0.13</v>
      </c>
      <c r="AW548" t="s">
        <v>55</v>
      </c>
      <c r="AY548" t="s">
        <v>56</v>
      </c>
    </row>
    <row r="549" spans="1:51" hidden="1" x14ac:dyDescent="0.25">
      <c r="A549">
        <v>25340</v>
      </c>
      <c r="B549">
        <v>2015</v>
      </c>
      <c r="C549" t="s">
        <v>102</v>
      </c>
      <c r="D549" t="s">
        <v>103</v>
      </c>
      <c r="E549" t="s">
        <v>9851</v>
      </c>
      <c r="F549" t="s">
        <v>9852</v>
      </c>
      <c r="G549" t="s">
        <v>352</v>
      </c>
      <c r="H549">
        <v>7</v>
      </c>
      <c r="I549" t="s">
        <v>222</v>
      </c>
      <c r="J549" t="s">
        <v>9853</v>
      </c>
      <c r="K549" t="s">
        <v>9854</v>
      </c>
      <c r="L549">
        <v>1968</v>
      </c>
      <c r="M549">
        <v>1</v>
      </c>
      <c r="N549">
        <v>5</v>
      </c>
      <c r="O549" s="3">
        <v>3198</v>
      </c>
      <c r="P549" s="3">
        <v>19828</v>
      </c>
      <c r="Q549" s="3" t="s">
        <v>2959</v>
      </c>
      <c r="R549" s="3" t="s">
        <v>108</v>
      </c>
      <c r="S549" s="3">
        <v>21107</v>
      </c>
      <c r="T549" s="3" t="s">
        <v>62</v>
      </c>
      <c r="U549" s="3">
        <v>3198</v>
      </c>
      <c r="X549" s="3">
        <f>Tabela3[[#This Row],[PropertyGFABuilding(s)]]+Tabela3[[#This Row],[PropertyGFAParking]]</f>
        <v>23026</v>
      </c>
      <c r="Y549" s="3">
        <f>Tabela3[[#This Row],[LargestPropertyUseTypeGFA]]+Tabela3[[#This Row],[SecondLargestPropertyUseTypeGFA]]+Tabela3[[#This Row],[ThirdLargestPropertyUseTypeGFA]]</f>
        <v>24305</v>
      </c>
      <c r="Z549" s="3">
        <f>Tabela3[[#This Row],[GFA total]]-Tabela3[[#This Row],[Kolumna3]]</f>
        <v>-1279</v>
      </c>
      <c r="AB549">
        <v>94</v>
      </c>
      <c r="AC549">
        <v>23.8</v>
      </c>
      <c r="AD549">
        <v>26.4</v>
      </c>
      <c r="AE549">
        <v>74.7</v>
      </c>
      <c r="AF549">
        <v>83</v>
      </c>
      <c r="AG549" s="3">
        <v>502254</v>
      </c>
      <c r="AH549" s="3">
        <v>1713761.7671664001</v>
      </c>
      <c r="AI549" s="3">
        <v>557875</v>
      </c>
      <c r="AJ549" s="3">
        <v>1903548.4950999999</v>
      </c>
      <c r="AK549" s="3">
        <v>0</v>
      </c>
      <c r="AL549" s="3">
        <v>0</v>
      </c>
      <c r="AM549" s="3">
        <v>147202</v>
      </c>
      <c r="AN549" s="3">
        <v>502274</v>
      </c>
      <c r="AO549" s="3">
        <v>0</v>
      </c>
      <c r="AP549" s="3">
        <v>0</v>
      </c>
      <c r="AQ549" s="3">
        <v>0</v>
      </c>
      <c r="AR549" s="3">
        <v>0</v>
      </c>
      <c r="AS549" s="3">
        <f>Tabela3[[#This Row],[NaturalGas(kBtu)]]+Tabela3[[#This Row],[Electricity(kBtu)]]+Tabela3[[#This Row],[SteamUse(kBtu)]]</f>
        <v>502274</v>
      </c>
      <c r="AT549" s="3">
        <f>Tabela3[[#This Row],[SiteEnergyUse(kBtu)]]-Tabela3[[#This Row],[Kolumna1]]</f>
        <v>-20</v>
      </c>
      <c r="AU549">
        <v>3.5</v>
      </c>
      <c r="AV549">
        <v>0.06</v>
      </c>
      <c r="AW549" t="s">
        <v>55</v>
      </c>
      <c r="AY549" t="s">
        <v>56</v>
      </c>
    </row>
    <row r="550" spans="1:51" hidden="1" x14ac:dyDescent="0.25">
      <c r="A550">
        <v>28081</v>
      </c>
      <c r="B550">
        <v>2015</v>
      </c>
      <c r="C550" t="s">
        <v>47</v>
      </c>
      <c r="D550" t="s">
        <v>225</v>
      </c>
      <c r="E550" t="s">
        <v>12843</v>
      </c>
      <c r="F550" t="s">
        <v>12844</v>
      </c>
      <c r="G550" t="s">
        <v>262</v>
      </c>
      <c r="H550">
        <v>6</v>
      </c>
      <c r="I550" t="s">
        <v>263</v>
      </c>
      <c r="J550" t="s">
        <v>12845</v>
      </c>
      <c r="K550" t="s">
        <v>12846</v>
      </c>
      <c r="L550">
        <v>1988</v>
      </c>
      <c r="M550">
        <v>1</v>
      </c>
      <c r="N550">
        <v>2</v>
      </c>
      <c r="O550" s="3">
        <v>0</v>
      </c>
      <c r="P550" s="3">
        <v>20535</v>
      </c>
      <c r="Q550" s="3" t="s">
        <v>1523</v>
      </c>
      <c r="R550" s="3" t="s">
        <v>143</v>
      </c>
      <c r="S550" s="3">
        <v>13600</v>
      </c>
      <c r="T550" s="3" t="s">
        <v>243</v>
      </c>
      <c r="U550" s="3">
        <v>8200</v>
      </c>
      <c r="X550" s="3">
        <f>Tabela3[[#This Row],[PropertyGFABuilding(s)]]+Tabela3[[#This Row],[PropertyGFAParking]]</f>
        <v>20535</v>
      </c>
      <c r="Y550" s="3">
        <f>Tabela3[[#This Row],[LargestPropertyUseTypeGFA]]+Tabela3[[#This Row],[SecondLargestPropertyUseTypeGFA]]+Tabela3[[#This Row],[ThirdLargestPropertyUseTypeGFA]]</f>
        <v>21800</v>
      </c>
      <c r="Z550" s="3">
        <f>Tabela3[[#This Row],[GFA total]]-Tabela3[[#This Row],[Kolumna3]]</f>
        <v>-1265</v>
      </c>
      <c r="AB550">
        <v>6</v>
      </c>
      <c r="AC550">
        <v>90.7</v>
      </c>
      <c r="AD550">
        <v>100.8</v>
      </c>
      <c r="AE550">
        <v>216.3</v>
      </c>
      <c r="AF550">
        <v>227</v>
      </c>
      <c r="AG550" s="3">
        <v>1976663</v>
      </c>
      <c r="AH550" s="3">
        <v>6744654.0514807999</v>
      </c>
      <c r="AI550" s="3">
        <v>2198029</v>
      </c>
      <c r="AJ550" s="3">
        <v>7499986.1889064005</v>
      </c>
      <c r="AK550" s="3">
        <v>0</v>
      </c>
      <c r="AL550" s="3">
        <v>0</v>
      </c>
      <c r="AM550" s="3">
        <v>370233</v>
      </c>
      <c r="AN550" s="3">
        <v>1263286</v>
      </c>
      <c r="AO550" s="3">
        <v>7134</v>
      </c>
      <c r="AP550" s="3">
        <v>713429</v>
      </c>
      <c r="AQ550" s="3">
        <v>2434320.7695463998</v>
      </c>
      <c r="AR550" s="3">
        <v>0</v>
      </c>
      <c r="AS550" s="3">
        <f>Tabela3[[#This Row],[NaturalGas(kBtu)]]+Tabela3[[#This Row],[Electricity(kBtu)]]+Tabela3[[#This Row],[SteamUse(kBtu)]]</f>
        <v>1976715</v>
      </c>
      <c r="AT550" s="3">
        <f>Tabela3[[#This Row],[SiteEnergyUse(kBtu)]]-Tabela3[[#This Row],[Kolumna1]]</f>
        <v>-52</v>
      </c>
      <c r="AU550">
        <v>46.7</v>
      </c>
      <c r="AV550">
        <v>2.0099999999999998</v>
      </c>
      <c r="AW550" t="s">
        <v>55</v>
      </c>
      <c r="AY550" t="s">
        <v>56</v>
      </c>
    </row>
    <row r="551" spans="1:51" hidden="1" x14ac:dyDescent="0.25">
      <c r="A551">
        <v>25791</v>
      </c>
      <c r="B551">
        <v>2015</v>
      </c>
      <c r="C551" t="s">
        <v>311</v>
      </c>
      <c r="D551" t="s">
        <v>312</v>
      </c>
      <c r="E551" t="s">
        <v>10427</v>
      </c>
      <c r="F551" t="s">
        <v>10428</v>
      </c>
      <c r="G551" t="s">
        <v>365</v>
      </c>
      <c r="H551">
        <v>3</v>
      </c>
      <c r="I551" t="s">
        <v>194</v>
      </c>
      <c r="J551" t="s">
        <v>10429</v>
      </c>
      <c r="K551" t="s">
        <v>10430</v>
      </c>
      <c r="L551">
        <v>1907</v>
      </c>
      <c r="M551">
        <v>1</v>
      </c>
      <c r="N551">
        <v>3</v>
      </c>
      <c r="O551" s="3">
        <v>0</v>
      </c>
      <c r="P551" s="3">
        <v>20457</v>
      </c>
      <c r="Q551" s="3" t="s">
        <v>2959</v>
      </c>
      <c r="R551" s="3" t="s">
        <v>108</v>
      </c>
      <c r="S551" s="3">
        <v>21700</v>
      </c>
      <c r="T551" s="3" t="s">
        <v>62</v>
      </c>
      <c r="U551" s="3">
        <v>0</v>
      </c>
      <c r="X551" s="3">
        <f>Tabela3[[#This Row],[PropertyGFABuilding(s)]]+Tabela3[[#This Row],[PropertyGFAParking]]</f>
        <v>20457</v>
      </c>
      <c r="Y551" s="3">
        <f>Tabela3[[#This Row],[LargestPropertyUseTypeGFA]]+Tabela3[[#This Row],[SecondLargestPropertyUseTypeGFA]]+Tabela3[[#This Row],[ThirdLargestPropertyUseTypeGFA]]</f>
        <v>21700</v>
      </c>
      <c r="Z551" s="3">
        <f>Tabela3[[#This Row],[GFA total]]-Tabela3[[#This Row],[Kolumna3]]</f>
        <v>-1243</v>
      </c>
      <c r="AB551">
        <v>60</v>
      </c>
      <c r="AC551">
        <v>67.3</v>
      </c>
      <c r="AD551">
        <v>67.3</v>
      </c>
      <c r="AE551">
        <v>94.2</v>
      </c>
      <c r="AF551">
        <v>94.2</v>
      </c>
      <c r="AG551" s="3">
        <v>1460213</v>
      </c>
      <c r="AH551" s="3">
        <v>4982453.5221608002</v>
      </c>
      <c r="AI551" s="3">
        <v>1460213</v>
      </c>
      <c r="AJ551" s="3">
        <v>4982453.5221608002</v>
      </c>
      <c r="AK551" s="3">
        <v>0</v>
      </c>
      <c r="AL551" s="3">
        <v>0</v>
      </c>
      <c r="AM551" s="3">
        <v>71546</v>
      </c>
      <c r="AN551" s="3">
        <v>244126</v>
      </c>
      <c r="AO551" s="3">
        <v>12161</v>
      </c>
      <c r="AP551" s="3">
        <v>1216097</v>
      </c>
      <c r="AQ551" s="3">
        <v>4149495.1633351999</v>
      </c>
      <c r="AR551" s="3">
        <v>0</v>
      </c>
      <c r="AS551" s="3">
        <f>Tabela3[[#This Row],[NaturalGas(kBtu)]]+Tabela3[[#This Row],[Electricity(kBtu)]]+Tabela3[[#This Row],[SteamUse(kBtu)]]</f>
        <v>1460223</v>
      </c>
      <c r="AT551" s="3">
        <f>Tabela3[[#This Row],[SiteEnergyUse(kBtu)]]-Tabela3[[#This Row],[Kolumna1]]</f>
        <v>-10</v>
      </c>
      <c r="AU551">
        <v>66.290000000000006</v>
      </c>
      <c r="AV551">
        <v>3.19</v>
      </c>
      <c r="AW551" t="s">
        <v>55</v>
      </c>
      <c r="AY551" t="s">
        <v>56</v>
      </c>
    </row>
    <row r="552" spans="1:51" hidden="1" x14ac:dyDescent="0.25">
      <c r="A552">
        <v>21145</v>
      </c>
      <c r="B552">
        <v>2015</v>
      </c>
      <c r="C552" t="s">
        <v>47</v>
      </c>
      <c r="D552" t="s">
        <v>225</v>
      </c>
      <c r="E552" t="s">
        <v>5102</v>
      </c>
      <c r="F552" t="s">
        <v>5103</v>
      </c>
      <c r="G552" t="s">
        <v>262</v>
      </c>
      <c r="H552">
        <v>6</v>
      </c>
      <c r="I552" t="s">
        <v>229</v>
      </c>
      <c r="J552" t="s">
        <v>5104</v>
      </c>
      <c r="K552" t="s">
        <v>5105</v>
      </c>
      <c r="L552">
        <v>1986</v>
      </c>
      <c r="M552">
        <v>1</v>
      </c>
      <c r="N552">
        <v>2</v>
      </c>
      <c r="O552" s="3">
        <v>0</v>
      </c>
      <c r="P552" s="3">
        <v>35600</v>
      </c>
      <c r="Q552" s="3" t="s">
        <v>481</v>
      </c>
      <c r="R552" s="3" t="s">
        <v>143</v>
      </c>
      <c r="S552" s="3">
        <v>36839</v>
      </c>
      <c r="T552" s="3" t="s">
        <v>62</v>
      </c>
      <c r="U552" s="3">
        <v>0</v>
      </c>
      <c r="X552" s="3">
        <f>Tabela3[[#This Row],[PropertyGFABuilding(s)]]+Tabela3[[#This Row],[PropertyGFAParking]]</f>
        <v>35600</v>
      </c>
      <c r="Y552" s="3">
        <f>Tabela3[[#This Row],[LargestPropertyUseTypeGFA]]+Tabela3[[#This Row],[SecondLargestPropertyUseTypeGFA]]+Tabela3[[#This Row],[ThirdLargestPropertyUseTypeGFA]]</f>
        <v>36839</v>
      </c>
      <c r="Z552" s="3">
        <f>Tabela3[[#This Row],[GFA total]]-Tabela3[[#This Row],[Kolumna3]]</f>
        <v>-1239</v>
      </c>
      <c r="AB552">
        <v>64</v>
      </c>
      <c r="AC552">
        <v>49.3</v>
      </c>
      <c r="AD552">
        <v>49.3</v>
      </c>
      <c r="AE552">
        <v>151.1</v>
      </c>
      <c r="AF552">
        <v>151.1</v>
      </c>
      <c r="AG552" s="3">
        <v>1815350</v>
      </c>
      <c r="AH552" s="3">
        <v>6194231.2535600001</v>
      </c>
      <c r="AI552" s="3">
        <v>1815350</v>
      </c>
      <c r="AJ552" s="3">
        <v>6194231.2535600001</v>
      </c>
      <c r="AK552" s="3">
        <v>0</v>
      </c>
      <c r="AL552" s="3">
        <v>0</v>
      </c>
      <c r="AM552" s="3">
        <v>513087</v>
      </c>
      <c r="AN552" s="3">
        <v>1750725</v>
      </c>
      <c r="AO552" s="3">
        <v>647</v>
      </c>
      <c r="AP552" s="3">
        <v>64698</v>
      </c>
      <c r="AQ552" s="3">
        <v>220758.73723679999</v>
      </c>
      <c r="AR552" s="3">
        <v>0</v>
      </c>
      <c r="AS552" s="3">
        <f>Tabela3[[#This Row],[NaturalGas(kBtu)]]+Tabela3[[#This Row],[Electricity(kBtu)]]+Tabela3[[#This Row],[SteamUse(kBtu)]]</f>
        <v>1815423</v>
      </c>
      <c r="AT552" s="3">
        <f>Tabela3[[#This Row],[SiteEnergyUse(kBtu)]]-Tabela3[[#This Row],[Kolumna1]]</f>
        <v>-73</v>
      </c>
      <c r="AU552">
        <v>15.64</v>
      </c>
      <c r="AV552">
        <v>0.23</v>
      </c>
      <c r="AW552" t="s">
        <v>55</v>
      </c>
      <c r="AY552" t="s">
        <v>56</v>
      </c>
    </row>
    <row r="553" spans="1:51" hidden="1" x14ac:dyDescent="0.25">
      <c r="A553">
        <v>24053</v>
      </c>
      <c r="B553">
        <v>2015</v>
      </c>
      <c r="C553" t="s">
        <v>311</v>
      </c>
      <c r="D553" t="s">
        <v>312</v>
      </c>
      <c r="E553" t="s">
        <v>8408</v>
      </c>
      <c r="F553" t="s">
        <v>8409</v>
      </c>
      <c r="G553" t="s">
        <v>257</v>
      </c>
      <c r="H553">
        <v>5</v>
      </c>
      <c r="I553" t="s">
        <v>216</v>
      </c>
      <c r="J553" t="s">
        <v>8410</v>
      </c>
      <c r="K553" t="s">
        <v>8411</v>
      </c>
      <c r="L553">
        <v>1970</v>
      </c>
      <c r="M553">
        <v>1</v>
      </c>
      <c r="N553">
        <v>3</v>
      </c>
      <c r="O553" s="3">
        <v>1869</v>
      </c>
      <c r="P553" s="3">
        <v>20176</v>
      </c>
      <c r="Q553" s="3" t="s">
        <v>2959</v>
      </c>
      <c r="R553" s="3" t="s">
        <v>108</v>
      </c>
      <c r="S553" s="3">
        <v>22000</v>
      </c>
      <c r="T553" s="3" t="s">
        <v>62</v>
      </c>
      <c r="U553" s="3">
        <v>1279</v>
      </c>
      <c r="X553" s="3">
        <f>Tabela3[[#This Row],[PropertyGFABuilding(s)]]+Tabela3[[#This Row],[PropertyGFAParking]]</f>
        <v>22045</v>
      </c>
      <c r="Y553" s="3">
        <f>Tabela3[[#This Row],[LargestPropertyUseTypeGFA]]+Tabela3[[#This Row],[SecondLargestPropertyUseTypeGFA]]+Tabela3[[#This Row],[ThirdLargestPropertyUseTypeGFA]]</f>
        <v>23279</v>
      </c>
      <c r="Z553" s="3">
        <f>Tabela3[[#This Row],[GFA total]]-Tabela3[[#This Row],[Kolumna3]]</f>
        <v>-1234</v>
      </c>
      <c r="AB553">
        <v>60</v>
      </c>
      <c r="AC553">
        <v>27.8</v>
      </c>
      <c r="AD553">
        <v>30.1</v>
      </c>
      <c r="AE553">
        <v>87.3</v>
      </c>
      <c r="AF553">
        <v>94.4</v>
      </c>
      <c r="AG553" s="3">
        <v>611536</v>
      </c>
      <c r="AH553" s="3">
        <v>2086647.4254976001</v>
      </c>
      <c r="AI553" s="3">
        <v>661595</v>
      </c>
      <c r="AJ553" s="3">
        <v>2257455.821852</v>
      </c>
      <c r="AK553" s="3">
        <v>0</v>
      </c>
      <c r="AL553" s="3">
        <v>0</v>
      </c>
      <c r="AM553" s="3">
        <v>179231</v>
      </c>
      <c r="AN553" s="3">
        <v>611561</v>
      </c>
      <c r="AO553" s="3">
        <v>0</v>
      </c>
      <c r="AP553" s="3">
        <v>0</v>
      </c>
      <c r="AQ553" s="3">
        <v>0</v>
      </c>
      <c r="AR553" s="3">
        <v>0</v>
      </c>
      <c r="AS553" s="3">
        <f>Tabela3[[#This Row],[NaturalGas(kBtu)]]+Tabela3[[#This Row],[Electricity(kBtu)]]+Tabela3[[#This Row],[SteamUse(kBtu)]]</f>
        <v>611561</v>
      </c>
      <c r="AT553" s="3">
        <f>Tabela3[[#This Row],[SiteEnergyUse(kBtu)]]-Tabela3[[#This Row],[Kolumna1]]</f>
        <v>-25</v>
      </c>
      <c r="AU553">
        <v>4.26</v>
      </c>
      <c r="AV553">
        <v>7.0000000000000007E-2</v>
      </c>
      <c r="AW553" t="s">
        <v>55</v>
      </c>
      <c r="AY553" t="s">
        <v>56</v>
      </c>
    </row>
    <row r="554" spans="1:51" hidden="1" x14ac:dyDescent="0.25">
      <c r="A554">
        <v>22860</v>
      </c>
      <c r="B554">
        <v>2015</v>
      </c>
      <c r="C554" t="s">
        <v>47</v>
      </c>
      <c r="D554" t="s">
        <v>148</v>
      </c>
      <c r="E554" t="s">
        <v>6935</v>
      </c>
      <c r="F554" t="s">
        <v>6936</v>
      </c>
      <c r="G554" t="s">
        <v>228</v>
      </c>
      <c r="H554">
        <v>6</v>
      </c>
      <c r="I554" t="s">
        <v>277</v>
      </c>
      <c r="J554" t="s">
        <v>6937</v>
      </c>
      <c r="K554" t="s">
        <v>6938</v>
      </c>
      <c r="L554">
        <v>1996</v>
      </c>
      <c r="M554">
        <v>1</v>
      </c>
      <c r="N554">
        <v>3</v>
      </c>
      <c r="O554" s="3">
        <v>22850</v>
      </c>
      <c r="P554" s="3">
        <v>33062</v>
      </c>
      <c r="Q554" s="3" t="s">
        <v>1365</v>
      </c>
      <c r="R554" s="3" t="s">
        <v>62</v>
      </c>
      <c r="S554" s="3">
        <v>24052</v>
      </c>
      <c r="T554" s="3" t="s">
        <v>143</v>
      </c>
      <c r="U554" s="3">
        <v>23501</v>
      </c>
      <c r="V554" s="3" t="s">
        <v>198</v>
      </c>
      <c r="W554" s="3">
        <v>9561</v>
      </c>
      <c r="X554" s="3">
        <f>Tabela3[[#This Row],[PropertyGFABuilding(s)]]+Tabela3[[#This Row],[PropertyGFAParking]]</f>
        <v>55912</v>
      </c>
      <c r="Y554" s="3">
        <f>Tabela3[[#This Row],[LargestPropertyUseTypeGFA]]+Tabela3[[#This Row],[SecondLargestPropertyUseTypeGFA]]+Tabela3[[#This Row],[ThirdLargestPropertyUseTypeGFA]]</f>
        <v>57114</v>
      </c>
      <c r="Z554" s="3">
        <f>Tabela3[[#This Row],[GFA total]]-Tabela3[[#This Row],[Kolumna3]]</f>
        <v>-1202</v>
      </c>
      <c r="AB554">
        <v>58</v>
      </c>
      <c r="AC554">
        <v>87.2</v>
      </c>
      <c r="AD554">
        <v>84.8</v>
      </c>
      <c r="AE554">
        <v>273.8</v>
      </c>
      <c r="AF554">
        <v>266.2</v>
      </c>
      <c r="AG554" s="3">
        <v>2882757</v>
      </c>
      <c r="AH554" s="3">
        <v>9836375.0823912006</v>
      </c>
      <c r="AI554" s="3">
        <v>2803237</v>
      </c>
      <c r="AJ554" s="3">
        <v>9565041.5823592003</v>
      </c>
      <c r="AK554" s="3">
        <v>0</v>
      </c>
      <c r="AL554" s="3">
        <v>0</v>
      </c>
      <c r="AM554" s="3">
        <v>844888</v>
      </c>
      <c r="AN554" s="3">
        <v>2882877</v>
      </c>
      <c r="AO554" s="3">
        <v>0</v>
      </c>
      <c r="AP554" s="3">
        <v>0</v>
      </c>
      <c r="AQ554" s="3">
        <v>0</v>
      </c>
      <c r="AR554" s="3">
        <v>0</v>
      </c>
      <c r="AS554" s="3">
        <f>Tabela3[[#This Row],[NaturalGas(kBtu)]]+Tabela3[[#This Row],[Electricity(kBtu)]]+Tabela3[[#This Row],[SteamUse(kBtu)]]</f>
        <v>2882877</v>
      </c>
      <c r="AT554" s="3">
        <f>Tabela3[[#This Row],[SiteEnergyUse(kBtu)]]-Tabela3[[#This Row],[Kolumna1]]</f>
        <v>-120</v>
      </c>
      <c r="AU554">
        <v>20.100000000000001</v>
      </c>
      <c r="AV554">
        <v>0.14000000000000001</v>
      </c>
      <c r="AW554" t="s">
        <v>55</v>
      </c>
      <c r="AY554" t="s">
        <v>56</v>
      </c>
    </row>
    <row r="555" spans="1:51" hidden="1" x14ac:dyDescent="0.25">
      <c r="A555">
        <v>19917</v>
      </c>
      <c r="B555">
        <v>2015</v>
      </c>
      <c r="C555" t="s">
        <v>81</v>
      </c>
      <c r="D555" t="s">
        <v>82</v>
      </c>
      <c r="E555" t="s">
        <v>3675</v>
      </c>
      <c r="F555" t="s">
        <v>3676</v>
      </c>
      <c r="G555" t="s">
        <v>78</v>
      </c>
      <c r="H555">
        <v>7</v>
      </c>
      <c r="I555" t="s">
        <v>52</v>
      </c>
      <c r="J555" t="s">
        <v>3677</v>
      </c>
      <c r="K555" t="s">
        <v>3678</v>
      </c>
      <c r="L555">
        <v>1922</v>
      </c>
      <c r="M555">
        <v>1</v>
      </c>
      <c r="N555">
        <v>2</v>
      </c>
      <c r="O555" s="3">
        <v>0</v>
      </c>
      <c r="P555" s="3">
        <v>37740</v>
      </c>
      <c r="Q555" s="3" t="s">
        <v>3679</v>
      </c>
      <c r="R555" s="3" t="s">
        <v>3679</v>
      </c>
      <c r="S555" s="3">
        <v>38939</v>
      </c>
      <c r="X555" s="3">
        <f>Tabela3[[#This Row],[PropertyGFABuilding(s)]]+Tabela3[[#This Row],[PropertyGFAParking]]</f>
        <v>37740</v>
      </c>
      <c r="Y555" s="3">
        <f>Tabela3[[#This Row],[LargestPropertyUseTypeGFA]]+Tabela3[[#This Row],[SecondLargestPropertyUseTypeGFA]]+Tabela3[[#This Row],[ThirdLargestPropertyUseTypeGFA]]</f>
        <v>38939</v>
      </c>
      <c r="Z555" s="3">
        <f>Tabela3[[#This Row],[GFA total]]-Tabela3[[#This Row],[Kolumna3]]</f>
        <v>-1199</v>
      </c>
      <c r="AC555">
        <v>82.6</v>
      </c>
      <c r="AD555">
        <v>94.3</v>
      </c>
      <c r="AE555">
        <v>184</v>
      </c>
      <c r="AF555">
        <v>196.3</v>
      </c>
      <c r="AG555" s="3">
        <v>3215953</v>
      </c>
      <c r="AH555" s="3">
        <v>10973287.014944799</v>
      </c>
      <c r="AI555" s="3">
        <v>3671239</v>
      </c>
      <c r="AJ555" s="3">
        <v>12526787.3154424</v>
      </c>
      <c r="AK555" s="3">
        <v>0</v>
      </c>
      <c r="AL555" s="3">
        <v>0</v>
      </c>
      <c r="AM555" s="3">
        <v>531446</v>
      </c>
      <c r="AN555" s="3">
        <v>1813369</v>
      </c>
      <c r="AO555" s="3">
        <v>14027</v>
      </c>
      <c r="AP555" s="3">
        <v>1402659</v>
      </c>
      <c r="AQ555" s="3">
        <v>4786071.1245144</v>
      </c>
      <c r="AR555" s="3">
        <v>0</v>
      </c>
      <c r="AS555" s="3">
        <f>Tabela3[[#This Row],[NaturalGas(kBtu)]]+Tabela3[[#This Row],[Electricity(kBtu)]]+Tabela3[[#This Row],[SteamUse(kBtu)]]</f>
        <v>3216028</v>
      </c>
      <c r="AT555" s="3">
        <f>Tabela3[[#This Row],[SiteEnergyUse(kBtu)]]-Tabela3[[#This Row],[Kolumna1]]</f>
        <v>-75</v>
      </c>
      <c r="AU555">
        <v>87.14</v>
      </c>
      <c r="AV555">
        <v>2.1</v>
      </c>
      <c r="AW555" t="s">
        <v>55</v>
      </c>
      <c r="AY555" t="s">
        <v>56</v>
      </c>
    </row>
    <row r="556" spans="1:51" hidden="1" x14ac:dyDescent="0.25">
      <c r="A556">
        <v>125</v>
      </c>
      <c r="B556">
        <v>2015</v>
      </c>
      <c r="C556" t="s">
        <v>168</v>
      </c>
      <c r="D556" t="s">
        <v>169</v>
      </c>
      <c r="E556" t="s">
        <v>486</v>
      </c>
      <c r="F556" t="s">
        <v>487</v>
      </c>
      <c r="G556" t="s">
        <v>488</v>
      </c>
      <c r="H556">
        <v>2</v>
      </c>
      <c r="I556" t="s">
        <v>246</v>
      </c>
      <c r="J556" t="s">
        <v>489</v>
      </c>
      <c r="K556" t="s">
        <v>490</v>
      </c>
      <c r="L556">
        <v>1957</v>
      </c>
      <c r="M556">
        <v>1</v>
      </c>
      <c r="N556">
        <v>1</v>
      </c>
      <c r="O556" s="3">
        <v>0</v>
      </c>
      <c r="P556" s="3">
        <v>130862</v>
      </c>
      <c r="Q556" s="3" t="s">
        <v>169</v>
      </c>
      <c r="R556" s="3" t="s">
        <v>169</v>
      </c>
      <c r="S556" s="3">
        <v>132060</v>
      </c>
      <c r="X556" s="3">
        <f>Tabela3[[#This Row],[PropertyGFABuilding(s)]]+Tabela3[[#This Row],[PropertyGFAParking]]</f>
        <v>130862</v>
      </c>
      <c r="Y556" s="3">
        <f>Tabela3[[#This Row],[LargestPropertyUseTypeGFA]]+Tabela3[[#This Row],[SecondLargestPropertyUseTypeGFA]]+Tabela3[[#This Row],[ThirdLargestPropertyUseTypeGFA]]</f>
        <v>132060</v>
      </c>
      <c r="Z556" s="3">
        <f>Tabela3[[#This Row],[GFA total]]-Tabela3[[#This Row],[Kolumna3]]</f>
        <v>-1198</v>
      </c>
      <c r="AB556">
        <v>65</v>
      </c>
      <c r="AC556">
        <v>44.7</v>
      </c>
      <c r="AD556">
        <v>57.4</v>
      </c>
      <c r="AE556">
        <v>81.3</v>
      </c>
      <c r="AF556">
        <v>97.8</v>
      </c>
      <c r="AG556" s="3">
        <v>5851209</v>
      </c>
      <c r="AH556" s="3">
        <v>19965153.639194399</v>
      </c>
      <c r="AI556" s="3">
        <v>7508759</v>
      </c>
      <c r="AJ556" s="3">
        <v>25620948.9482744</v>
      </c>
      <c r="AK556" s="3">
        <v>0</v>
      </c>
      <c r="AL556" s="3">
        <v>0</v>
      </c>
      <c r="AM556" s="3">
        <v>630571</v>
      </c>
      <c r="AN556" s="3">
        <v>2151598</v>
      </c>
      <c r="AO556" s="3">
        <v>36997</v>
      </c>
      <c r="AP556" s="3">
        <v>3699700</v>
      </c>
      <c r="AQ556" s="3">
        <v>12623900.277519999</v>
      </c>
      <c r="AR556" s="3">
        <v>0</v>
      </c>
      <c r="AS556" s="3">
        <f>Tabela3[[#This Row],[NaturalGas(kBtu)]]+Tabela3[[#This Row],[Electricity(kBtu)]]+Tabela3[[#This Row],[SteamUse(kBtu)]]</f>
        <v>5851298</v>
      </c>
      <c r="AT556" s="3">
        <f>Tabela3[[#This Row],[SiteEnergyUse(kBtu)]]-Tabela3[[#This Row],[Kolumna1]]</f>
        <v>-89</v>
      </c>
      <c r="AU556">
        <v>211.49</v>
      </c>
      <c r="AV556">
        <v>1.55</v>
      </c>
      <c r="AW556" t="s">
        <v>70</v>
      </c>
      <c r="AY556" t="s">
        <v>56</v>
      </c>
    </row>
    <row r="557" spans="1:51" hidden="1" x14ac:dyDescent="0.25">
      <c r="A557">
        <v>49703</v>
      </c>
      <c r="B557">
        <v>2015</v>
      </c>
      <c r="C557" t="s">
        <v>168</v>
      </c>
      <c r="D557" t="s">
        <v>169</v>
      </c>
      <c r="E557" t="s">
        <v>13152</v>
      </c>
      <c r="F557" t="s">
        <v>13153</v>
      </c>
      <c r="G557" t="s">
        <v>251</v>
      </c>
      <c r="H557">
        <v>7</v>
      </c>
      <c r="I557" t="s">
        <v>222</v>
      </c>
      <c r="J557" t="s">
        <v>13154</v>
      </c>
      <c r="K557" t="s">
        <v>13155</v>
      </c>
      <c r="L557">
        <v>1952</v>
      </c>
      <c r="M557">
        <v>1</v>
      </c>
      <c r="N557">
        <v>1</v>
      </c>
      <c r="O557" s="3">
        <v>0</v>
      </c>
      <c r="P557" s="3">
        <v>116101</v>
      </c>
      <c r="Q557" s="3" t="s">
        <v>169</v>
      </c>
      <c r="R557" s="3" t="s">
        <v>169</v>
      </c>
      <c r="S557" s="3">
        <v>117299</v>
      </c>
      <c r="X557" s="3">
        <f>Tabela3[[#This Row],[PropertyGFABuilding(s)]]+Tabela3[[#This Row],[PropertyGFAParking]]</f>
        <v>116101</v>
      </c>
      <c r="Y557" s="3">
        <f>Tabela3[[#This Row],[LargestPropertyUseTypeGFA]]+Tabela3[[#This Row],[SecondLargestPropertyUseTypeGFA]]+Tabela3[[#This Row],[ThirdLargestPropertyUseTypeGFA]]</f>
        <v>117299</v>
      </c>
      <c r="Z557" s="3">
        <f>Tabela3[[#This Row],[GFA total]]-Tabela3[[#This Row],[Kolumna3]]</f>
        <v>-1198</v>
      </c>
      <c r="AB557">
        <v>65</v>
      </c>
      <c r="AC557">
        <v>54.6</v>
      </c>
      <c r="AD557">
        <v>73.599999999999994</v>
      </c>
      <c r="AE557">
        <v>80.8</v>
      </c>
      <c r="AF557">
        <v>103</v>
      </c>
      <c r="AG557" s="3">
        <v>6344171</v>
      </c>
      <c r="AH557" s="3">
        <v>21647209.786613598</v>
      </c>
      <c r="AI557" s="3">
        <v>8547373</v>
      </c>
      <c r="AJ557" s="3">
        <v>29164846.984016798</v>
      </c>
      <c r="AK557" s="3">
        <v>0</v>
      </c>
      <c r="AL557" s="3">
        <v>0</v>
      </c>
      <c r="AM557" s="3">
        <v>381374</v>
      </c>
      <c r="AN557" s="3">
        <v>1301302</v>
      </c>
      <c r="AO557" s="3">
        <v>50429</v>
      </c>
      <c r="AP557" s="3">
        <v>5042923</v>
      </c>
      <c r="AQ557" s="3">
        <v>17207167.3538968</v>
      </c>
      <c r="AR557" s="3">
        <v>0</v>
      </c>
      <c r="AS557" s="3">
        <f>Tabela3[[#This Row],[NaturalGas(kBtu)]]+Tabela3[[#This Row],[Electricity(kBtu)]]+Tabela3[[#This Row],[SteamUse(kBtu)]]</f>
        <v>6344225</v>
      </c>
      <c r="AT557" s="3">
        <f>Tabela3[[#This Row],[SiteEnergyUse(kBtu)]]-Tabela3[[#This Row],[Kolumna1]]</f>
        <v>-54</v>
      </c>
      <c r="AU557">
        <v>276.89999999999998</v>
      </c>
      <c r="AV557">
        <v>2.34</v>
      </c>
      <c r="AW557" t="s">
        <v>55</v>
      </c>
      <c r="AY557" t="s">
        <v>56</v>
      </c>
    </row>
    <row r="558" spans="1:51" hidden="1" x14ac:dyDescent="0.25">
      <c r="A558">
        <v>247</v>
      </c>
      <c r="B558">
        <v>2015</v>
      </c>
      <c r="C558" t="s">
        <v>81</v>
      </c>
      <c r="D558" t="s">
        <v>786</v>
      </c>
      <c r="E558" t="s">
        <v>787</v>
      </c>
      <c r="F558" t="s">
        <v>788</v>
      </c>
      <c r="G558" t="s">
        <v>581</v>
      </c>
      <c r="H558">
        <v>2</v>
      </c>
      <c r="I558" t="s">
        <v>246</v>
      </c>
      <c r="J558" t="s">
        <v>789</v>
      </c>
      <c r="K558" t="s">
        <v>790</v>
      </c>
      <c r="L558">
        <v>1924</v>
      </c>
      <c r="M558">
        <v>1</v>
      </c>
      <c r="N558">
        <v>2</v>
      </c>
      <c r="O558" s="3">
        <v>0</v>
      </c>
      <c r="P558" s="3">
        <v>179161</v>
      </c>
      <c r="Q558" s="3" t="s">
        <v>791</v>
      </c>
      <c r="R558" s="3" t="s">
        <v>243</v>
      </c>
      <c r="S558" s="3">
        <v>117476</v>
      </c>
      <c r="T558" s="3" t="s">
        <v>143</v>
      </c>
      <c r="U558" s="3">
        <v>37321</v>
      </c>
      <c r="V558" s="3" t="s">
        <v>82</v>
      </c>
      <c r="W558" s="3">
        <v>25543</v>
      </c>
      <c r="X558" s="3">
        <f>Tabela3[[#This Row],[PropertyGFABuilding(s)]]+Tabela3[[#This Row],[PropertyGFAParking]]</f>
        <v>179161</v>
      </c>
      <c r="Y558" s="3">
        <f>Tabela3[[#This Row],[LargestPropertyUseTypeGFA]]+Tabela3[[#This Row],[SecondLargestPropertyUseTypeGFA]]+Tabela3[[#This Row],[ThirdLargestPropertyUseTypeGFA]]</f>
        <v>180340</v>
      </c>
      <c r="Z558" s="3">
        <f>Tabela3[[#This Row],[GFA total]]-Tabela3[[#This Row],[Kolumna3]]</f>
        <v>-1179</v>
      </c>
      <c r="AC558">
        <v>55.2</v>
      </c>
      <c r="AD558">
        <v>61.9</v>
      </c>
      <c r="AE558">
        <v>165.9</v>
      </c>
      <c r="AF558">
        <v>184.3</v>
      </c>
      <c r="AG558" s="3">
        <v>9974370</v>
      </c>
      <c r="AH558" s="3">
        <v>34033962.810791999</v>
      </c>
      <c r="AI558" s="3">
        <v>11178092</v>
      </c>
      <c r="AJ558" s="3">
        <v>38141232.721827202</v>
      </c>
      <c r="AK558" s="3">
        <v>0</v>
      </c>
      <c r="AL558" s="3">
        <v>0</v>
      </c>
      <c r="AM558" s="3">
        <v>2736475</v>
      </c>
      <c r="AN558" s="3">
        <v>9337240</v>
      </c>
      <c r="AO558" s="3">
        <v>6375</v>
      </c>
      <c r="AP558" s="3">
        <v>637519</v>
      </c>
      <c r="AQ558" s="3">
        <v>2175305.1006904002</v>
      </c>
      <c r="AR558" s="3">
        <v>0</v>
      </c>
      <c r="AS558" s="3">
        <f>Tabela3[[#This Row],[NaturalGas(kBtu)]]+Tabela3[[#This Row],[Electricity(kBtu)]]+Tabela3[[#This Row],[SteamUse(kBtu)]]</f>
        <v>9974759</v>
      </c>
      <c r="AT558" s="3">
        <f>Tabela3[[#This Row],[SiteEnergyUse(kBtu)]]-Tabela3[[#This Row],[Kolumna1]]</f>
        <v>-389</v>
      </c>
      <c r="AU558">
        <v>98.95</v>
      </c>
      <c r="AV558">
        <v>0.33</v>
      </c>
      <c r="AW558" t="s">
        <v>55</v>
      </c>
      <c r="AY558" t="s">
        <v>56</v>
      </c>
    </row>
    <row r="559" spans="1:51" hidden="1" x14ac:dyDescent="0.25">
      <c r="A559">
        <v>475</v>
      </c>
      <c r="B559">
        <v>2015</v>
      </c>
      <c r="C559" t="s">
        <v>47</v>
      </c>
      <c r="D559" t="s">
        <v>290</v>
      </c>
      <c r="E559" t="s">
        <v>1627</v>
      </c>
      <c r="F559" t="s">
        <v>1628</v>
      </c>
      <c r="G559" t="s">
        <v>221</v>
      </c>
      <c r="H559">
        <v>3</v>
      </c>
      <c r="I559" t="s">
        <v>229</v>
      </c>
      <c r="J559" t="s">
        <v>1629</v>
      </c>
      <c r="K559" t="s">
        <v>1630</v>
      </c>
      <c r="L559">
        <v>2002</v>
      </c>
      <c r="M559">
        <v>1</v>
      </c>
      <c r="N559">
        <v>5</v>
      </c>
      <c r="O559" s="3">
        <v>206597</v>
      </c>
      <c r="P559" s="3">
        <v>353919</v>
      </c>
      <c r="Q559" s="3" t="s">
        <v>481</v>
      </c>
      <c r="R559" s="3" t="s">
        <v>143</v>
      </c>
      <c r="S559" s="3">
        <v>372503</v>
      </c>
      <c r="T559" s="3" t="s">
        <v>62</v>
      </c>
      <c r="U559" s="3">
        <v>189133</v>
      </c>
      <c r="X559" s="3">
        <f>Tabela3[[#This Row],[PropertyGFABuilding(s)]]+Tabela3[[#This Row],[PropertyGFAParking]]</f>
        <v>560516</v>
      </c>
      <c r="Y559" s="3">
        <f>Tabela3[[#This Row],[LargestPropertyUseTypeGFA]]+Tabela3[[#This Row],[SecondLargestPropertyUseTypeGFA]]+Tabela3[[#This Row],[ThirdLargestPropertyUseTypeGFA]]</f>
        <v>561636</v>
      </c>
      <c r="Z559" s="3">
        <f>Tabela3[[#This Row],[GFA total]]-Tabela3[[#This Row],[Kolumna3]]</f>
        <v>-1120</v>
      </c>
      <c r="AB559">
        <v>68</v>
      </c>
      <c r="AC559">
        <v>82.4</v>
      </c>
      <c r="AD559">
        <v>84.1</v>
      </c>
      <c r="AE559">
        <v>208.7</v>
      </c>
      <c r="AF559">
        <v>206.9</v>
      </c>
      <c r="AG559" s="3">
        <v>30710500</v>
      </c>
      <c r="AH559" s="3">
        <v>104788574.6068</v>
      </c>
      <c r="AI559" s="3">
        <v>31329744</v>
      </c>
      <c r="AJ559" s="3">
        <v>106901522.8197504</v>
      </c>
      <c r="AK559" s="3">
        <v>0</v>
      </c>
      <c r="AL559" s="3">
        <v>0</v>
      </c>
      <c r="AM559" s="3">
        <v>6380774</v>
      </c>
      <c r="AN559" s="3">
        <v>21772105</v>
      </c>
      <c r="AO559" s="3">
        <v>89393</v>
      </c>
      <c r="AP559" s="3">
        <v>8939298</v>
      </c>
      <c r="AQ559" s="3">
        <v>30502150.580596801</v>
      </c>
      <c r="AR559" s="3">
        <v>0</v>
      </c>
      <c r="AS559" s="3">
        <f>Tabela3[[#This Row],[NaturalGas(kBtu)]]+Tabela3[[#This Row],[Electricity(kBtu)]]+Tabela3[[#This Row],[SteamUse(kBtu)]]</f>
        <v>30711403</v>
      </c>
      <c r="AT559" s="3">
        <f>Tabela3[[#This Row],[SiteEnergyUse(kBtu)]]-Tabela3[[#This Row],[Kolumna1]]</f>
        <v>-903</v>
      </c>
      <c r="AU559">
        <v>626.54</v>
      </c>
      <c r="AV559">
        <v>0.95</v>
      </c>
      <c r="AW559" t="s">
        <v>55</v>
      </c>
      <c r="AY559" t="s">
        <v>56</v>
      </c>
    </row>
    <row r="560" spans="1:51" hidden="1" x14ac:dyDescent="0.25">
      <c r="A560">
        <v>20470</v>
      </c>
      <c r="B560">
        <v>2015</v>
      </c>
      <c r="C560" t="s">
        <v>47</v>
      </c>
      <c r="D560" t="s">
        <v>148</v>
      </c>
      <c r="E560" t="s">
        <v>882</v>
      </c>
      <c r="F560" t="s">
        <v>4419</v>
      </c>
      <c r="G560" t="s">
        <v>215</v>
      </c>
      <c r="H560">
        <v>5</v>
      </c>
      <c r="I560" t="s">
        <v>216</v>
      </c>
      <c r="J560" t="s">
        <v>4420</v>
      </c>
      <c r="K560" t="s">
        <v>4421</v>
      </c>
      <c r="L560">
        <v>1979</v>
      </c>
      <c r="M560">
        <v>1</v>
      </c>
      <c r="N560">
        <v>1</v>
      </c>
      <c r="O560" s="3">
        <v>0</v>
      </c>
      <c r="P560" s="3">
        <v>39350</v>
      </c>
      <c r="Q560" s="3" t="s">
        <v>4422</v>
      </c>
      <c r="R560" s="3" t="s">
        <v>828</v>
      </c>
      <c r="S560" s="3">
        <v>19271</v>
      </c>
      <c r="T560" s="3" t="s">
        <v>198</v>
      </c>
      <c r="U560" s="3">
        <v>19249</v>
      </c>
      <c r="V560" s="3" t="s">
        <v>609</v>
      </c>
      <c r="W560" s="3">
        <v>1945</v>
      </c>
      <c r="X560" s="3">
        <f>Tabela3[[#This Row],[PropertyGFABuilding(s)]]+Tabela3[[#This Row],[PropertyGFAParking]]</f>
        <v>39350</v>
      </c>
      <c r="Y560" s="3">
        <f>Tabela3[[#This Row],[LargestPropertyUseTypeGFA]]+Tabela3[[#This Row],[SecondLargestPropertyUseTypeGFA]]+Tabela3[[#This Row],[ThirdLargestPropertyUseTypeGFA]]</f>
        <v>40465</v>
      </c>
      <c r="Z560" s="3">
        <f>Tabela3[[#This Row],[GFA total]]-Tabela3[[#This Row],[Kolumna3]]</f>
        <v>-1115</v>
      </c>
      <c r="AC560">
        <v>5.6</v>
      </c>
      <c r="AD560">
        <v>5.6</v>
      </c>
      <c r="AE560">
        <v>17.5</v>
      </c>
      <c r="AF560">
        <v>17.5</v>
      </c>
      <c r="AG560" s="3">
        <v>235541</v>
      </c>
      <c r="AH560" s="3">
        <v>803699.24460560002</v>
      </c>
      <c r="AI560" s="3">
        <v>235541</v>
      </c>
      <c r="AJ560" s="3">
        <v>803699.24460560002</v>
      </c>
      <c r="AK560" s="3">
        <v>0</v>
      </c>
      <c r="AL560" s="3">
        <v>0</v>
      </c>
      <c r="AM560" s="3">
        <v>69033</v>
      </c>
      <c r="AN560" s="3">
        <v>235551</v>
      </c>
      <c r="AO560" s="3">
        <v>0</v>
      </c>
      <c r="AP560" s="3">
        <v>0</v>
      </c>
      <c r="AQ560" s="3">
        <v>0</v>
      </c>
      <c r="AR560" s="3">
        <v>0</v>
      </c>
      <c r="AS560" s="3">
        <f>Tabela3[[#This Row],[NaturalGas(kBtu)]]+Tabela3[[#This Row],[Electricity(kBtu)]]+Tabela3[[#This Row],[SteamUse(kBtu)]]</f>
        <v>235551</v>
      </c>
      <c r="AT560" s="3">
        <f>Tabela3[[#This Row],[SiteEnergyUse(kBtu)]]-Tabela3[[#This Row],[Kolumna1]]</f>
        <v>-10</v>
      </c>
      <c r="AU560">
        <v>1.64</v>
      </c>
      <c r="AV560">
        <v>0.02</v>
      </c>
      <c r="AW560" t="s">
        <v>55</v>
      </c>
      <c r="AY560" t="s">
        <v>56</v>
      </c>
    </row>
    <row r="561" spans="1:52" hidden="1" x14ac:dyDescent="0.25">
      <c r="A561">
        <v>21896</v>
      </c>
      <c r="B561">
        <v>2015</v>
      </c>
      <c r="C561" t="s">
        <v>47</v>
      </c>
      <c r="D561" t="s">
        <v>267</v>
      </c>
      <c r="E561" t="s">
        <v>6293</v>
      </c>
      <c r="F561" t="s">
        <v>6294</v>
      </c>
      <c r="G561" t="s">
        <v>488</v>
      </c>
      <c r="H561">
        <v>1</v>
      </c>
      <c r="I561" t="s">
        <v>246</v>
      </c>
      <c r="J561" t="s">
        <v>6295</v>
      </c>
      <c r="K561" t="s">
        <v>6296</v>
      </c>
      <c r="L561">
        <v>1981</v>
      </c>
      <c r="M561">
        <v>1</v>
      </c>
      <c r="N561">
        <v>1</v>
      </c>
      <c r="O561" s="3">
        <v>0</v>
      </c>
      <c r="P561" s="3">
        <v>28920</v>
      </c>
      <c r="Q561" s="3" t="s">
        <v>267</v>
      </c>
      <c r="R561" s="3" t="s">
        <v>267</v>
      </c>
      <c r="S561" s="3">
        <v>30000</v>
      </c>
      <c r="X561" s="3">
        <f>Tabela3[[#This Row],[PropertyGFABuilding(s)]]+Tabela3[[#This Row],[PropertyGFAParking]]</f>
        <v>28920</v>
      </c>
      <c r="Y561" s="3">
        <f>Tabela3[[#This Row],[LargestPropertyUseTypeGFA]]+Tabela3[[#This Row],[SecondLargestPropertyUseTypeGFA]]+Tabela3[[#This Row],[ThirdLargestPropertyUseTypeGFA]]</f>
        <v>30000</v>
      </c>
      <c r="Z561" s="3">
        <f>Tabela3[[#This Row],[GFA total]]-Tabela3[[#This Row],[Kolumna3]]</f>
        <v>-1080</v>
      </c>
      <c r="AB561">
        <v>47</v>
      </c>
      <c r="AC561">
        <v>59.1</v>
      </c>
      <c r="AD561">
        <v>76.3</v>
      </c>
      <c r="AE561">
        <v>80.099999999999994</v>
      </c>
      <c r="AF561">
        <v>98.2</v>
      </c>
      <c r="AG561" s="3">
        <v>1773880</v>
      </c>
      <c r="AH561" s="3">
        <v>6052729.7414079998</v>
      </c>
      <c r="AI561" s="3">
        <v>2289960</v>
      </c>
      <c r="AJ561" s="3">
        <v>7813667.7783359997</v>
      </c>
      <c r="AK561" s="3">
        <v>0</v>
      </c>
      <c r="AL561" s="3">
        <v>0</v>
      </c>
      <c r="AM561" s="3">
        <v>75767</v>
      </c>
      <c r="AN561" s="3">
        <v>258528</v>
      </c>
      <c r="AO561" s="3">
        <v>15154</v>
      </c>
      <c r="AP561" s="3">
        <v>1515363</v>
      </c>
      <c r="AQ561" s="3">
        <v>5170633.1314008003</v>
      </c>
      <c r="AR561" s="3">
        <v>0</v>
      </c>
      <c r="AS561" s="3">
        <f>Tabela3[[#This Row],[NaturalGas(kBtu)]]+Tabela3[[#This Row],[Electricity(kBtu)]]+Tabela3[[#This Row],[SteamUse(kBtu)]]</f>
        <v>1773891</v>
      </c>
      <c r="AT561" s="3">
        <f>Tabela3[[#This Row],[SiteEnergyUse(kBtu)]]-Tabela3[[#This Row],[Kolumna1]]</f>
        <v>-11</v>
      </c>
      <c r="AU561">
        <v>82.28</v>
      </c>
      <c r="AV561">
        <v>2.81</v>
      </c>
      <c r="AW561" t="s">
        <v>55</v>
      </c>
      <c r="AY561" t="s">
        <v>56</v>
      </c>
    </row>
    <row r="562" spans="1:52" hidden="1" x14ac:dyDescent="0.25">
      <c r="A562">
        <v>20367</v>
      </c>
      <c r="B562">
        <v>2015</v>
      </c>
      <c r="C562" t="s">
        <v>311</v>
      </c>
      <c r="D562" t="s">
        <v>312</v>
      </c>
      <c r="E562" t="s">
        <v>4262</v>
      </c>
      <c r="F562" t="s">
        <v>4263</v>
      </c>
      <c r="G562" t="s">
        <v>371</v>
      </c>
      <c r="H562">
        <v>1</v>
      </c>
      <c r="I562" t="s">
        <v>372</v>
      </c>
      <c r="J562" t="s">
        <v>4264</v>
      </c>
      <c r="K562" t="s">
        <v>4265</v>
      </c>
      <c r="L562">
        <v>1990</v>
      </c>
      <c r="M562">
        <v>1</v>
      </c>
      <c r="N562">
        <v>3</v>
      </c>
      <c r="O562" s="3">
        <v>0</v>
      </c>
      <c r="P562" s="3">
        <v>70207</v>
      </c>
      <c r="Q562" s="3" t="s">
        <v>108</v>
      </c>
      <c r="R562" s="3" t="s">
        <v>108</v>
      </c>
      <c r="S562" s="3">
        <v>71273</v>
      </c>
      <c r="X562" s="3">
        <f>Tabela3[[#This Row],[PropertyGFABuilding(s)]]+Tabela3[[#This Row],[PropertyGFAParking]]</f>
        <v>70207</v>
      </c>
      <c r="Y562" s="3">
        <f>Tabela3[[#This Row],[LargestPropertyUseTypeGFA]]+Tabela3[[#This Row],[SecondLargestPropertyUseTypeGFA]]+Tabela3[[#This Row],[ThirdLargestPropertyUseTypeGFA]]</f>
        <v>71273</v>
      </c>
      <c r="Z562" s="3">
        <f>Tabela3[[#This Row],[GFA total]]-Tabela3[[#This Row],[Kolumna3]]</f>
        <v>-1066</v>
      </c>
      <c r="AB562">
        <v>99</v>
      </c>
      <c r="AC562">
        <v>10.4</v>
      </c>
      <c r="AD562">
        <v>10.4</v>
      </c>
      <c r="AE562">
        <v>32.799999999999997</v>
      </c>
      <c r="AF562">
        <v>32.799999999999997</v>
      </c>
      <c r="AG562" s="3">
        <v>743725</v>
      </c>
      <c r="AH562" s="3">
        <v>2537695.0114600002</v>
      </c>
      <c r="AI562" s="3">
        <v>743725</v>
      </c>
      <c r="AJ562" s="3">
        <v>2537695.0114600002</v>
      </c>
      <c r="AK562" s="3">
        <v>0</v>
      </c>
      <c r="AL562" s="3">
        <v>0</v>
      </c>
      <c r="AM562" s="3">
        <v>217973</v>
      </c>
      <c r="AN562" s="3">
        <v>743755</v>
      </c>
      <c r="AO562" s="3">
        <v>0</v>
      </c>
      <c r="AP562" s="3">
        <v>0</v>
      </c>
      <c r="AQ562" s="3">
        <v>0</v>
      </c>
      <c r="AR562" s="3">
        <v>0</v>
      </c>
      <c r="AS562" s="3">
        <f>Tabela3[[#This Row],[NaturalGas(kBtu)]]+Tabela3[[#This Row],[Electricity(kBtu)]]+Tabela3[[#This Row],[SteamUse(kBtu)]]</f>
        <v>743755</v>
      </c>
      <c r="AT562" s="3">
        <f>Tabela3[[#This Row],[SiteEnergyUse(kBtu)]]-Tabela3[[#This Row],[Kolumna1]]</f>
        <v>-30</v>
      </c>
      <c r="AU562">
        <v>5.18</v>
      </c>
      <c r="AV562">
        <v>0.03</v>
      </c>
      <c r="AW562" t="s">
        <v>55</v>
      </c>
      <c r="AY562" t="s">
        <v>56</v>
      </c>
      <c r="AZ562" t="s">
        <v>391</v>
      </c>
    </row>
    <row r="563" spans="1:52" hidden="1" x14ac:dyDescent="0.25">
      <c r="A563">
        <v>24489</v>
      </c>
      <c r="B563">
        <v>2015</v>
      </c>
      <c r="C563" t="s">
        <v>311</v>
      </c>
      <c r="D563" t="s">
        <v>312</v>
      </c>
      <c r="E563" t="s">
        <v>8906</v>
      </c>
      <c r="F563" t="s">
        <v>8907</v>
      </c>
      <c r="G563" t="s">
        <v>178</v>
      </c>
      <c r="H563">
        <v>4</v>
      </c>
      <c r="I563" t="s">
        <v>179</v>
      </c>
      <c r="J563" t="s">
        <v>8908</v>
      </c>
      <c r="K563" t="s">
        <v>8909</v>
      </c>
      <c r="L563">
        <v>1984</v>
      </c>
      <c r="M563">
        <v>1</v>
      </c>
      <c r="N563">
        <v>2</v>
      </c>
      <c r="O563" s="3">
        <v>0</v>
      </c>
      <c r="P563" s="3">
        <v>20979</v>
      </c>
      <c r="Q563" s="3" t="s">
        <v>108</v>
      </c>
      <c r="R563" s="3" t="s">
        <v>108</v>
      </c>
      <c r="S563" s="3">
        <v>22000</v>
      </c>
      <c r="X563" s="3">
        <f>Tabela3[[#This Row],[PropertyGFABuilding(s)]]+Tabela3[[#This Row],[PropertyGFAParking]]</f>
        <v>20979</v>
      </c>
      <c r="Y563" s="3">
        <f>Tabela3[[#This Row],[LargestPropertyUseTypeGFA]]+Tabela3[[#This Row],[SecondLargestPropertyUseTypeGFA]]+Tabela3[[#This Row],[ThirdLargestPropertyUseTypeGFA]]</f>
        <v>22000</v>
      </c>
      <c r="Z563" s="3">
        <f>Tabela3[[#This Row],[GFA total]]-Tabela3[[#This Row],[Kolumna3]]</f>
        <v>-1021</v>
      </c>
      <c r="AB563">
        <v>58</v>
      </c>
      <c r="AC563">
        <v>27.7</v>
      </c>
      <c r="AD563">
        <v>28.2</v>
      </c>
      <c r="AE563">
        <v>80.599999999999994</v>
      </c>
      <c r="AF563">
        <v>81.2</v>
      </c>
      <c r="AG563" s="3">
        <v>609508</v>
      </c>
      <c r="AH563" s="3">
        <v>2079727.6023327999</v>
      </c>
      <c r="AI563" s="3">
        <v>621390</v>
      </c>
      <c r="AJ563" s="3">
        <v>2120270.6688239998</v>
      </c>
      <c r="AK563" s="3">
        <v>0</v>
      </c>
      <c r="AL563" s="3">
        <v>0</v>
      </c>
      <c r="AM563" s="3">
        <v>158983</v>
      </c>
      <c r="AN563" s="3">
        <v>542472</v>
      </c>
      <c r="AO563" s="3">
        <v>671</v>
      </c>
      <c r="AP563" s="3">
        <v>67059</v>
      </c>
      <c r="AQ563" s="3">
        <v>228814.80355439999</v>
      </c>
      <c r="AR563" s="3">
        <v>0</v>
      </c>
      <c r="AS563" s="3">
        <f>Tabela3[[#This Row],[NaturalGas(kBtu)]]+Tabela3[[#This Row],[Electricity(kBtu)]]+Tabela3[[#This Row],[SteamUse(kBtu)]]</f>
        <v>609531</v>
      </c>
      <c r="AT563" s="3">
        <f>Tabela3[[#This Row],[SiteEnergyUse(kBtu)]]-Tabela3[[#This Row],[Kolumna1]]</f>
        <v>-23</v>
      </c>
      <c r="AU563">
        <v>7.34</v>
      </c>
      <c r="AV563">
        <v>0.24</v>
      </c>
      <c r="AW563" t="s">
        <v>55</v>
      </c>
      <c r="AY563" t="s">
        <v>56</v>
      </c>
    </row>
    <row r="564" spans="1:52" hidden="1" x14ac:dyDescent="0.25">
      <c r="A564">
        <v>25624</v>
      </c>
      <c r="B564">
        <v>2015</v>
      </c>
      <c r="C564" t="s">
        <v>311</v>
      </c>
      <c r="D564" t="s">
        <v>312</v>
      </c>
      <c r="E564" t="s">
        <v>10189</v>
      </c>
      <c r="F564" t="s">
        <v>10190</v>
      </c>
      <c r="G564" t="s">
        <v>221</v>
      </c>
      <c r="H564">
        <v>7</v>
      </c>
      <c r="I564" t="s">
        <v>222</v>
      </c>
      <c r="J564" t="s">
        <v>10191</v>
      </c>
      <c r="K564" t="s">
        <v>10192</v>
      </c>
      <c r="L564">
        <v>1990</v>
      </c>
      <c r="M564">
        <v>1</v>
      </c>
      <c r="N564">
        <v>4</v>
      </c>
      <c r="O564" s="3">
        <v>4798</v>
      </c>
      <c r="P564" s="3">
        <v>19740</v>
      </c>
      <c r="Q564" s="3" t="s">
        <v>2959</v>
      </c>
      <c r="R564" s="3" t="s">
        <v>108</v>
      </c>
      <c r="S564" s="3">
        <v>20752</v>
      </c>
      <c r="T564" s="3" t="s">
        <v>62</v>
      </c>
      <c r="U564" s="3">
        <v>4798</v>
      </c>
      <c r="X564" s="3">
        <f>Tabela3[[#This Row],[PropertyGFABuilding(s)]]+Tabela3[[#This Row],[PropertyGFAParking]]</f>
        <v>24538</v>
      </c>
      <c r="Y564" s="3">
        <f>Tabela3[[#This Row],[LargestPropertyUseTypeGFA]]+Tabela3[[#This Row],[SecondLargestPropertyUseTypeGFA]]+Tabela3[[#This Row],[ThirdLargestPropertyUseTypeGFA]]</f>
        <v>25550</v>
      </c>
      <c r="Z564" s="3">
        <f>Tabela3[[#This Row],[GFA total]]-Tabela3[[#This Row],[Kolumna3]]</f>
        <v>-1012</v>
      </c>
      <c r="AC564">
        <v>26.5</v>
      </c>
      <c r="AD564">
        <v>28.8</v>
      </c>
      <c r="AE564">
        <v>83.2</v>
      </c>
      <c r="AF564">
        <v>90.5</v>
      </c>
      <c r="AG564" s="3">
        <v>549834</v>
      </c>
      <c r="AH564" s="3">
        <v>1876111.4644944</v>
      </c>
      <c r="AI564" s="3">
        <v>597901</v>
      </c>
      <c r="AJ564" s="3">
        <v>2040122.8747816</v>
      </c>
      <c r="AK564" s="3">
        <v>0</v>
      </c>
      <c r="AL564" s="3">
        <v>0</v>
      </c>
      <c r="AM564" s="3">
        <v>161147</v>
      </c>
      <c r="AN564" s="3">
        <v>549857</v>
      </c>
      <c r="AO564" s="3">
        <v>0</v>
      </c>
      <c r="AP564" s="3">
        <v>0</v>
      </c>
      <c r="AQ564" s="3">
        <v>0</v>
      </c>
      <c r="AR564" s="3">
        <v>0</v>
      </c>
      <c r="AS564" s="3">
        <f>Tabela3[[#This Row],[NaturalGas(kBtu)]]+Tabela3[[#This Row],[Electricity(kBtu)]]+Tabela3[[#This Row],[SteamUse(kBtu)]]</f>
        <v>549857</v>
      </c>
      <c r="AT564" s="3">
        <f>Tabela3[[#This Row],[SiteEnergyUse(kBtu)]]-Tabela3[[#This Row],[Kolumna1]]</f>
        <v>-23</v>
      </c>
      <c r="AU564">
        <v>3.83</v>
      </c>
      <c r="AV564">
        <v>0.06</v>
      </c>
      <c r="AW564" t="s">
        <v>55</v>
      </c>
      <c r="AY564" t="s">
        <v>56</v>
      </c>
    </row>
    <row r="565" spans="1:52" hidden="1" x14ac:dyDescent="0.25">
      <c r="A565">
        <v>25901</v>
      </c>
      <c r="B565">
        <v>2015</v>
      </c>
      <c r="C565" t="s">
        <v>102</v>
      </c>
      <c r="D565" t="s">
        <v>103</v>
      </c>
      <c r="E565" t="s">
        <v>10533</v>
      </c>
      <c r="F565" t="s">
        <v>10534</v>
      </c>
      <c r="G565" t="s">
        <v>371</v>
      </c>
      <c r="H565">
        <v>1</v>
      </c>
      <c r="I565" t="s">
        <v>466</v>
      </c>
      <c r="J565" t="s">
        <v>10535</v>
      </c>
      <c r="K565" t="s">
        <v>10536</v>
      </c>
      <c r="L565">
        <v>1999</v>
      </c>
      <c r="M565">
        <v>1</v>
      </c>
      <c r="N565">
        <v>5</v>
      </c>
      <c r="O565" s="3">
        <v>24418</v>
      </c>
      <c r="P565" s="3">
        <v>55665</v>
      </c>
      <c r="Q565" s="3" t="s">
        <v>2959</v>
      </c>
      <c r="R565" s="3" t="s">
        <v>108</v>
      </c>
      <c r="S565" s="3">
        <v>56755</v>
      </c>
      <c r="T565" s="3" t="s">
        <v>62</v>
      </c>
      <c r="U565" s="3">
        <v>24333</v>
      </c>
      <c r="X565" s="3">
        <f>Tabela3[[#This Row],[PropertyGFABuilding(s)]]+Tabela3[[#This Row],[PropertyGFAParking]]</f>
        <v>80083</v>
      </c>
      <c r="Y565" s="3">
        <f>Tabela3[[#This Row],[LargestPropertyUseTypeGFA]]+Tabela3[[#This Row],[SecondLargestPropertyUseTypeGFA]]+Tabela3[[#This Row],[ThirdLargestPropertyUseTypeGFA]]</f>
        <v>81088</v>
      </c>
      <c r="Z565" s="3">
        <f>Tabela3[[#This Row],[GFA total]]-Tabela3[[#This Row],[Kolumna3]]</f>
        <v>-1005</v>
      </c>
      <c r="AB565">
        <v>95</v>
      </c>
      <c r="AC565">
        <v>27.3</v>
      </c>
      <c r="AD565">
        <v>29.1</v>
      </c>
      <c r="AE565">
        <v>85.8</v>
      </c>
      <c r="AF565">
        <v>91.3</v>
      </c>
      <c r="AG565" s="3">
        <v>1551294</v>
      </c>
      <c r="AH565" s="3">
        <v>5293234.7912304001</v>
      </c>
      <c r="AI565" s="3">
        <v>1650229</v>
      </c>
      <c r="AJ565" s="3">
        <v>5630815.0204264</v>
      </c>
      <c r="AK565" s="3">
        <v>0</v>
      </c>
      <c r="AL565" s="3">
        <v>0</v>
      </c>
      <c r="AM565" s="3">
        <v>454658</v>
      </c>
      <c r="AN565" s="3">
        <v>1551358</v>
      </c>
      <c r="AO565" s="3">
        <v>0</v>
      </c>
      <c r="AP565" s="3">
        <v>0</v>
      </c>
      <c r="AQ565" s="3">
        <v>0</v>
      </c>
      <c r="AR565" s="3">
        <v>0</v>
      </c>
      <c r="AS565" s="3">
        <f>Tabela3[[#This Row],[NaturalGas(kBtu)]]+Tabela3[[#This Row],[Electricity(kBtu)]]+Tabela3[[#This Row],[SteamUse(kBtu)]]</f>
        <v>1551358</v>
      </c>
      <c r="AT565" s="3">
        <f>Tabela3[[#This Row],[SiteEnergyUse(kBtu)]]-Tabela3[[#This Row],[Kolumna1]]</f>
        <v>-64</v>
      </c>
      <c r="AU565">
        <v>10.81</v>
      </c>
      <c r="AV565">
        <v>0.05</v>
      </c>
      <c r="AW565" t="s">
        <v>55</v>
      </c>
      <c r="AY565" t="s">
        <v>56</v>
      </c>
    </row>
    <row r="566" spans="1:52" hidden="1" x14ac:dyDescent="0.25">
      <c r="A566">
        <v>174</v>
      </c>
      <c r="B566">
        <v>2015</v>
      </c>
      <c r="C566" t="s">
        <v>81</v>
      </c>
      <c r="D566" t="s">
        <v>82</v>
      </c>
      <c r="E566" t="s">
        <v>579</v>
      </c>
      <c r="F566" t="s">
        <v>580</v>
      </c>
      <c r="G566" t="s">
        <v>581</v>
      </c>
      <c r="H566">
        <v>2</v>
      </c>
      <c r="I566" t="s">
        <v>246</v>
      </c>
      <c r="J566" t="s">
        <v>582</v>
      </c>
      <c r="K566" t="s">
        <v>583</v>
      </c>
      <c r="L566">
        <v>1950</v>
      </c>
      <c r="M566">
        <v>1</v>
      </c>
      <c r="N566">
        <v>1</v>
      </c>
      <c r="O566" s="3">
        <v>0</v>
      </c>
      <c r="P566" s="3">
        <v>67356</v>
      </c>
      <c r="Q566" s="3" t="s">
        <v>584</v>
      </c>
      <c r="R566" s="3" t="s">
        <v>584</v>
      </c>
      <c r="S566" s="3">
        <v>68359</v>
      </c>
      <c r="X566" s="3">
        <f>Tabela3[[#This Row],[PropertyGFABuilding(s)]]+Tabela3[[#This Row],[PropertyGFAParking]]</f>
        <v>67356</v>
      </c>
      <c r="Y566" s="3">
        <f>Tabela3[[#This Row],[LargestPropertyUseTypeGFA]]+Tabela3[[#This Row],[SecondLargestPropertyUseTypeGFA]]+Tabela3[[#This Row],[ThirdLargestPropertyUseTypeGFA]]</f>
        <v>68359</v>
      </c>
      <c r="Z566" s="3">
        <f>Tabela3[[#This Row],[GFA total]]-Tabela3[[#This Row],[Kolumna3]]</f>
        <v>-1003</v>
      </c>
      <c r="AC566">
        <v>96.2</v>
      </c>
      <c r="AD566">
        <v>112.6</v>
      </c>
      <c r="AE566">
        <v>192.5</v>
      </c>
      <c r="AF566">
        <v>209.6</v>
      </c>
      <c r="AG566" s="3">
        <v>6577130</v>
      </c>
      <c r="AH566" s="3">
        <v>22442098.881607998</v>
      </c>
      <c r="AI566" s="3">
        <v>7693941</v>
      </c>
      <c r="AJ566" s="3">
        <v>26252816.1540456</v>
      </c>
      <c r="AK566" s="3">
        <v>0</v>
      </c>
      <c r="AL566" s="3">
        <v>0</v>
      </c>
      <c r="AM566" s="3">
        <v>876497</v>
      </c>
      <c r="AN566" s="3">
        <v>2990732</v>
      </c>
      <c r="AO566" s="3">
        <v>35865</v>
      </c>
      <c r="AP566" s="3">
        <v>3586522</v>
      </c>
      <c r="AQ566" s="3">
        <v>12237720.915515199</v>
      </c>
      <c r="AR566" s="3">
        <v>0</v>
      </c>
      <c r="AS566" s="3">
        <f>Tabela3[[#This Row],[NaturalGas(kBtu)]]+Tabela3[[#This Row],[Electricity(kBtu)]]+Tabela3[[#This Row],[SteamUse(kBtu)]]</f>
        <v>6577254</v>
      </c>
      <c r="AT566" s="3">
        <f>Tabela3[[#This Row],[SiteEnergyUse(kBtu)]]-Tabela3[[#This Row],[Kolumna1]]</f>
        <v>-124</v>
      </c>
      <c r="AU566">
        <v>211.33</v>
      </c>
      <c r="AV566">
        <v>2.95</v>
      </c>
      <c r="AW566" t="s">
        <v>55</v>
      </c>
      <c r="AY566" t="s">
        <v>56</v>
      </c>
    </row>
    <row r="567" spans="1:52" hidden="1" x14ac:dyDescent="0.25">
      <c r="A567">
        <v>1280</v>
      </c>
      <c r="B567">
        <v>2015</v>
      </c>
      <c r="C567" t="s">
        <v>47</v>
      </c>
      <c r="D567" t="s">
        <v>225</v>
      </c>
      <c r="E567" t="s">
        <v>2926</v>
      </c>
      <c r="F567" t="s">
        <v>2927</v>
      </c>
      <c r="G567" t="s">
        <v>581</v>
      </c>
      <c r="H567">
        <v>2</v>
      </c>
      <c r="I567" t="s">
        <v>246</v>
      </c>
      <c r="J567" t="s">
        <v>2928</v>
      </c>
      <c r="K567" t="s">
        <v>2929</v>
      </c>
      <c r="L567">
        <v>1921</v>
      </c>
      <c r="M567">
        <v>1</v>
      </c>
      <c r="N567">
        <v>3</v>
      </c>
      <c r="O567" s="3">
        <v>12586</v>
      </c>
      <c r="P567" s="3">
        <v>53552</v>
      </c>
      <c r="Q567" s="3" t="s">
        <v>2930</v>
      </c>
      <c r="R567" s="3" t="s">
        <v>143</v>
      </c>
      <c r="S567" s="3">
        <v>40380</v>
      </c>
      <c r="T567" s="3" t="s">
        <v>62</v>
      </c>
      <c r="U567" s="3">
        <v>13858</v>
      </c>
      <c r="V567" s="3" t="s">
        <v>2931</v>
      </c>
      <c r="W567" s="3">
        <v>12900</v>
      </c>
      <c r="X567" s="3">
        <f>Tabela3[[#This Row],[PropertyGFABuilding(s)]]+Tabela3[[#This Row],[PropertyGFAParking]]</f>
        <v>66138</v>
      </c>
      <c r="Y567" s="3">
        <f>Tabela3[[#This Row],[LargestPropertyUseTypeGFA]]+Tabela3[[#This Row],[SecondLargestPropertyUseTypeGFA]]+Tabela3[[#This Row],[ThirdLargestPropertyUseTypeGFA]]</f>
        <v>67138</v>
      </c>
      <c r="Z567" s="3">
        <f>Tabela3[[#This Row],[GFA total]]-Tabela3[[#This Row],[Kolumna3]]</f>
        <v>-1000</v>
      </c>
      <c r="AB567">
        <v>21</v>
      </c>
      <c r="AC567">
        <v>89.2</v>
      </c>
      <c r="AD567">
        <v>89.2</v>
      </c>
      <c r="AE567">
        <v>280</v>
      </c>
      <c r="AF567">
        <v>280</v>
      </c>
      <c r="AG567" s="3">
        <v>4751090</v>
      </c>
      <c r="AH567" s="3">
        <v>16211391.834344</v>
      </c>
      <c r="AI567" s="3">
        <v>4751090</v>
      </c>
      <c r="AJ567" s="3">
        <v>16211391.834344</v>
      </c>
      <c r="AK567" s="3">
        <v>0</v>
      </c>
      <c r="AL567" s="3">
        <v>0</v>
      </c>
      <c r="AM567" s="3">
        <v>1392465</v>
      </c>
      <c r="AN567" s="3">
        <v>4751288</v>
      </c>
      <c r="AO567" s="3">
        <v>0</v>
      </c>
      <c r="AP567" s="3">
        <v>0</v>
      </c>
      <c r="AQ567" s="3">
        <v>0</v>
      </c>
      <c r="AR567" s="3">
        <v>0</v>
      </c>
      <c r="AS567" s="3">
        <f>Tabela3[[#This Row],[NaturalGas(kBtu)]]+Tabela3[[#This Row],[Electricity(kBtu)]]+Tabela3[[#This Row],[SteamUse(kBtu)]]</f>
        <v>4751288</v>
      </c>
      <c r="AT567" s="3">
        <f>Tabela3[[#This Row],[SiteEnergyUse(kBtu)]]-Tabela3[[#This Row],[Kolumna1]]</f>
        <v>-198</v>
      </c>
      <c r="AU567">
        <v>33.119999999999997</v>
      </c>
      <c r="AV567">
        <v>0.19</v>
      </c>
      <c r="AW567" t="s">
        <v>70</v>
      </c>
      <c r="AY567" t="s">
        <v>56</v>
      </c>
    </row>
    <row r="568" spans="1:52" hidden="1" x14ac:dyDescent="0.25">
      <c r="A568">
        <v>27969</v>
      </c>
      <c r="B568">
        <v>2015</v>
      </c>
      <c r="C568" t="s">
        <v>47</v>
      </c>
      <c r="D568" t="s">
        <v>148</v>
      </c>
      <c r="E568" t="s">
        <v>12696</v>
      </c>
      <c r="F568" t="s">
        <v>12697</v>
      </c>
      <c r="G568" t="s">
        <v>365</v>
      </c>
      <c r="H568">
        <v>3</v>
      </c>
      <c r="I568" t="s">
        <v>206</v>
      </c>
      <c r="J568" t="s">
        <v>12698</v>
      </c>
      <c r="K568" t="s">
        <v>12699</v>
      </c>
      <c r="L568">
        <v>2004</v>
      </c>
      <c r="M568">
        <v>1</v>
      </c>
      <c r="N568">
        <v>6</v>
      </c>
      <c r="O568" s="3">
        <v>34973</v>
      </c>
      <c r="P568" s="3">
        <v>62256</v>
      </c>
      <c r="Q568" s="3" t="s">
        <v>2355</v>
      </c>
      <c r="R568" s="3" t="s">
        <v>108</v>
      </c>
      <c r="S568" s="3">
        <v>45300</v>
      </c>
      <c r="T568" s="3" t="s">
        <v>62</v>
      </c>
      <c r="U568" s="3">
        <v>35973</v>
      </c>
      <c r="V568" s="3" t="s">
        <v>198</v>
      </c>
      <c r="W568" s="3">
        <v>16956</v>
      </c>
      <c r="X568" s="3">
        <f>Tabela3[[#This Row],[PropertyGFABuilding(s)]]+Tabela3[[#This Row],[PropertyGFAParking]]</f>
        <v>97229</v>
      </c>
      <c r="Y568" s="3">
        <f>Tabela3[[#This Row],[LargestPropertyUseTypeGFA]]+Tabela3[[#This Row],[SecondLargestPropertyUseTypeGFA]]+Tabela3[[#This Row],[ThirdLargestPropertyUseTypeGFA]]</f>
        <v>98229</v>
      </c>
      <c r="Z568" s="3">
        <f>Tabela3[[#This Row],[GFA total]]-Tabela3[[#This Row],[Kolumna3]]</f>
        <v>-1000</v>
      </c>
      <c r="AB568">
        <v>100</v>
      </c>
      <c r="AC568">
        <v>15.5</v>
      </c>
      <c r="AD568">
        <v>16.3</v>
      </c>
      <c r="AE568">
        <v>48.5</v>
      </c>
      <c r="AF568">
        <v>51.1</v>
      </c>
      <c r="AG568" s="3">
        <v>962577</v>
      </c>
      <c r="AH568" s="3">
        <v>3284449.0249032001</v>
      </c>
      <c r="AI568" s="3">
        <v>1013351</v>
      </c>
      <c r="AJ568" s="3">
        <v>3457697.1025016</v>
      </c>
      <c r="AK568" s="3">
        <v>0</v>
      </c>
      <c r="AL568" s="3">
        <v>0</v>
      </c>
      <c r="AM568" s="3">
        <v>282115</v>
      </c>
      <c r="AN568" s="3">
        <v>962617</v>
      </c>
      <c r="AO568" s="3">
        <v>0</v>
      </c>
      <c r="AP568" s="3">
        <v>0</v>
      </c>
      <c r="AQ568" s="3">
        <v>0</v>
      </c>
      <c r="AR568" s="3">
        <v>0</v>
      </c>
      <c r="AS568" s="3">
        <f>Tabela3[[#This Row],[NaturalGas(kBtu)]]+Tabela3[[#This Row],[Electricity(kBtu)]]+Tabela3[[#This Row],[SteamUse(kBtu)]]</f>
        <v>962617</v>
      </c>
      <c r="AT568" s="3">
        <f>Tabela3[[#This Row],[SiteEnergyUse(kBtu)]]-Tabela3[[#This Row],[Kolumna1]]</f>
        <v>-40</v>
      </c>
      <c r="AU568">
        <v>6.71</v>
      </c>
      <c r="AV568">
        <v>0.03</v>
      </c>
      <c r="AW568" t="s">
        <v>55</v>
      </c>
      <c r="AY568" t="s">
        <v>56</v>
      </c>
    </row>
    <row r="569" spans="1:52" hidden="1" x14ac:dyDescent="0.25">
      <c r="A569">
        <v>27510</v>
      </c>
      <c r="B569">
        <v>2015</v>
      </c>
      <c r="C569" t="s">
        <v>311</v>
      </c>
      <c r="D569" t="s">
        <v>312</v>
      </c>
      <c r="E569" t="s">
        <v>12194</v>
      </c>
      <c r="F569" t="s">
        <v>12195</v>
      </c>
      <c r="G569" t="s">
        <v>221</v>
      </c>
      <c r="H569">
        <v>7</v>
      </c>
      <c r="I569" t="s">
        <v>222</v>
      </c>
      <c r="J569" t="s">
        <v>12196</v>
      </c>
      <c r="K569" t="s">
        <v>12197</v>
      </c>
      <c r="L569">
        <v>1992</v>
      </c>
      <c r="M569">
        <v>1</v>
      </c>
      <c r="N569">
        <v>4</v>
      </c>
      <c r="O569" s="3">
        <v>0</v>
      </c>
      <c r="P569" s="3">
        <v>21232</v>
      </c>
      <c r="Q569" s="3" t="s">
        <v>108</v>
      </c>
      <c r="R569" s="3" t="s">
        <v>108</v>
      </c>
      <c r="S569" s="3">
        <v>22209</v>
      </c>
      <c r="X569" s="3">
        <f>Tabela3[[#This Row],[PropertyGFABuilding(s)]]+Tabela3[[#This Row],[PropertyGFAParking]]</f>
        <v>21232</v>
      </c>
      <c r="Y569" s="3">
        <f>Tabela3[[#This Row],[LargestPropertyUseTypeGFA]]+Tabela3[[#This Row],[SecondLargestPropertyUseTypeGFA]]+Tabela3[[#This Row],[ThirdLargestPropertyUseTypeGFA]]</f>
        <v>22209</v>
      </c>
      <c r="Z569" s="3">
        <f>Tabela3[[#This Row],[GFA total]]-Tabela3[[#This Row],[Kolumna3]]</f>
        <v>-977</v>
      </c>
      <c r="AC569">
        <v>22.6</v>
      </c>
      <c r="AD569">
        <v>22.6</v>
      </c>
      <c r="AE569">
        <v>63.9</v>
      </c>
      <c r="AF569">
        <v>63.9</v>
      </c>
      <c r="AG569" s="3">
        <v>501420</v>
      </c>
      <c r="AH569" s="3">
        <v>1710916.0410720001</v>
      </c>
      <c r="AI569" s="3">
        <v>501420</v>
      </c>
      <c r="AJ569" s="3">
        <v>1710916.0410720001</v>
      </c>
      <c r="AK569" s="3">
        <v>0</v>
      </c>
      <c r="AL569" s="3">
        <v>0</v>
      </c>
      <c r="AM569" s="3">
        <v>125268</v>
      </c>
      <c r="AN569" s="3">
        <v>427433</v>
      </c>
      <c r="AO569" s="3">
        <v>740</v>
      </c>
      <c r="AP569" s="3">
        <v>74005</v>
      </c>
      <c r="AQ569" s="3">
        <v>252515.539108</v>
      </c>
      <c r="AR569" s="3">
        <v>0</v>
      </c>
      <c r="AS569" s="3">
        <f>Tabela3[[#This Row],[NaturalGas(kBtu)]]+Tabela3[[#This Row],[Electricity(kBtu)]]+Tabela3[[#This Row],[SteamUse(kBtu)]]</f>
        <v>501438</v>
      </c>
      <c r="AT569" s="3">
        <f>Tabela3[[#This Row],[SiteEnergyUse(kBtu)]]-Tabela3[[#This Row],[Kolumna1]]</f>
        <v>-18</v>
      </c>
      <c r="AU569">
        <v>6.91</v>
      </c>
      <c r="AV569">
        <v>0.24</v>
      </c>
      <c r="AW569" t="s">
        <v>55</v>
      </c>
      <c r="AY569" t="s">
        <v>56</v>
      </c>
    </row>
    <row r="570" spans="1:52" hidden="1" x14ac:dyDescent="0.25">
      <c r="A570">
        <v>25326</v>
      </c>
      <c r="B570">
        <v>2015</v>
      </c>
      <c r="C570" t="s">
        <v>311</v>
      </c>
      <c r="D570" t="s">
        <v>312</v>
      </c>
      <c r="E570" t="s">
        <v>9826</v>
      </c>
      <c r="F570" t="s">
        <v>9827</v>
      </c>
      <c r="G570" t="s">
        <v>1530</v>
      </c>
      <c r="H570">
        <v>3</v>
      </c>
      <c r="I570" t="s">
        <v>179</v>
      </c>
      <c r="J570" t="s">
        <v>9828</v>
      </c>
      <c r="K570" t="s">
        <v>9829</v>
      </c>
      <c r="L570">
        <v>1958</v>
      </c>
      <c r="M570">
        <v>1</v>
      </c>
      <c r="N570">
        <v>4</v>
      </c>
      <c r="O570" s="3">
        <v>0</v>
      </c>
      <c r="P570" s="3">
        <v>21312</v>
      </c>
      <c r="Q570" s="3" t="s">
        <v>2959</v>
      </c>
      <c r="R570" s="3" t="s">
        <v>108</v>
      </c>
      <c r="S570" s="3">
        <v>21312</v>
      </c>
      <c r="T570" s="3" t="s">
        <v>62</v>
      </c>
      <c r="U570" s="3">
        <v>960</v>
      </c>
      <c r="X570" s="3">
        <f>Tabela3[[#This Row],[PropertyGFABuilding(s)]]+Tabela3[[#This Row],[PropertyGFAParking]]</f>
        <v>21312</v>
      </c>
      <c r="Y570" s="3">
        <f>Tabela3[[#This Row],[LargestPropertyUseTypeGFA]]+Tabela3[[#This Row],[SecondLargestPropertyUseTypeGFA]]+Tabela3[[#This Row],[ThirdLargestPropertyUseTypeGFA]]</f>
        <v>22272</v>
      </c>
      <c r="Z570" s="3">
        <f>Tabela3[[#This Row],[GFA total]]-Tabela3[[#This Row],[Kolumna3]]</f>
        <v>-960</v>
      </c>
      <c r="AB570">
        <v>56</v>
      </c>
      <c r="AC570">
        <v>36.5</v>
      </c>
      <c r="AD570">
        <v>42.3</v>
      </c>
      <c r="AE570">
        <v>114.5</v>
      </c>
      <c r="AF570">
        <v>132.80000000000001</v>
      </c>
      <c r="AG570" s="3">
        <v>777378</v>
      </c>
      <c r="AH570" s="3">
        <v>2652523.8127247998</v>
      </c>
      <c r="AI570" s="3">
        <v>901242</v>
      </c>
      <c r="AJ570" s="3">
        <v>3075165.3198672002</v>
      </c>
      <c r="AK570" s="3">
        <v>0</v>
      </c>
      <c r="AL570" s="3">
        <v>0</v>
      </c>
      <c r="AM570" s="3">
        <v>227836</v>
      </c>
      <c r="AN570" s="3">
        <v>777410</v>
      </c>
      <c r="AO570" s="3">
        <v>0</v>
      </c>
      <c r="AP570" s="3">
        <v>0</v>
      </c>
      <c r="AQ570" s="3">
        <v>0</v>
      </c>
      <c r="AR570" s="3">
        <v>0</v>
      </c>
      <c r="AS570" s="3">
        <f>Tabela3[[#This Row],[NaturalGas(kBtu)]]+Tabela3[[#This Row],[Electricity(kBtu)]]+Tabela3[[#This Row],[SteamUse(kBtu)]]</f>
        <v>777410</v>
      </c>
      <c r="AT570" s="3">
        <f>Tabela3[[#This Row],[SiteEnergyUse(kBtu)]]-Tabela3[[#This Row],[Kolumna1]]</f>
        <v>-32</v>
      </c>
      <c r="AU570">
        <v>5.42</v>
      </c>
      <c r="AV570">
        <v>0.1</v>
      </c>
      <c r="AW570" t="s">
        <v>55</v>
      </c>
      <c r="AY570" t="s">
        <v>56</v>
      </c>
    </row>
    <row r="571" spans="1:52" hidden="1" x14ac:dyDescent="0.25">
      <c r="A571">
        <v>173</v>
      </c>
      <c r="B571">
        <v>2015</v>
      </c>
      <c r="C571" t="s">
        <v>47</v>
      </c>
      <c r="D571" t="s">
        <v>225</v>
      </c>
      <c r="E571" t="s">
        <v>574</v>
      </c>
      <c r="F571" t="s">
        <v>575</v>
      </c>
      <c r="G571" t="s">
        <v>257</v>
      </c>
      <c r="H571">
        <v>4</v>
      </c>
      <c r="I571" t="s">
        <v>179</v>
      </c>
      <c r="J571" t="s">
        <v>576</v>
      </c>
      <c r="K571" t="s">
        <v>577</v>
      </c>
      <c r="L571">
        <v>2002</v>
      </c>
      <c r="M571">
        <v>1</v>
      </c>
      <c r="N571">
        <v>2</v>
      </c>
      <c r="O571" s="3">
        <v>0</v>
      </c>
      <c r="P571" s="3">
        <v>96300</v>
      </c>
      <c r="Q571" s="3" t="s">
        <v>578</v>
      </c>
      <c r="R571" s="3" t="s">
        <v>143</v>
      </c>
      <c r="S571" s="3">
        <v>92300</v>
      </c>
      <c r="T571" s="3" t="s">
        <v>136</v>
      </c>
      <c r="U571" s="3">
        <v>4944</v>
      </c>
      <c r="X571" s="3">
        <f>Tabela3[[#This Row],[PropertyGFABuilding(s)]]+Tabela3[[#This Row],[PropertyGFAParking]]</f>
        <v>96300</v>
      </c>
      <c r="Y571" s="3">
        <f>Tabela3[[#This Row],[LargestPropertyUseTypeGFA]]+Tabela3[[#This Row],[SecondLargestPropertyUseTypeGFA]]+Tabela3[[#This Row],[ThirdLargestPropertyUseTypeGFA]]</f>
        <v>97244</v>
      </c>
      <c r="Z571" s="3">
        <f>Tabela3[[#This Row],[GFA total]]-Tabela3[[#This Row],[Kolumna3]]</f>
        <v>-944</v>
      </c>
      <c r="AC571">
        <v>167</v>
      </c>
      <c r="AD571">
        <v>166.5</v>
      </c>
      <c r="AE571">
        <v>472.7</v>
      </c>
      <c r="AF571">
        <v>462.9</v>
      </c>
      <c r="AG571" s="3">
        <v>16238985</v>
      </c>
      <c r="AH571" s="3">
        <v>55409716.260275997</v>
      </c>
      <c r="AI571" s="3">
        <v>16187105</v>
      </c>
      <c r="AJ571" s="3">
        <v>55232694.354068004</v>
      </c>
      <c r="AK571" s="3">
        <v>0</v>
      </c>
      <c r="AL571" s="3">
        <v>0</v>
      </c>
      <c r="AM571" s="3">
        <v>4054793</v>
      </c>
      <c r="AN571" s="3">
        <v>13835528</v>
      </c>
      <c r="AO571" s="3">
        <v>24040</v>
      </c>
      <c r="AP571" s="3">
        <v>2404032</v>
      </c>
      <c r="AQ571" s="3">
        <v>8202897.5949312001</v>
      </c>
      <c r="AR571" s="3">
        <v>0</v>
      </c>
      <c r="AS571" s="3">
        <f>Tabela3[[#This Row],[NaturalGas(kBtu)]]+Tabela3[[#This Row],[Electricity(kBtu)]]+Tabela3[[#This Row],[SteamUse(kBtu)]]</f>
        <v>16239560</v>
      </c>
      <c r="AT571" s="3">
        <f>Tabela3[[#This Row],[SiteEnergyUse(kBtu)]]-Tabela3[[#This Row],[Kolumna1]]</f>
        <v>-575</v>
      </c>
      <c r="AU571">
        <v>224.13</v>
      </c>
      <c r="AV571">
        <v>1.71</v>
      </c>
      <c r="AW571" t="s">
        <v>55</v>
      </c>
      <c r="AY571" t="s">
        <v>56</v>
      </c>
    </row>
    <row r="572" spans="1:52" hidden="1" x14ac:dyDescent="0.25">
      <c r="A572">
        <v>137</v>
      </c>
      <c r="B572">
        <v>2015</v>
      </c>
      <c r="C572" t="s">
        <v>168</v>
      </c>
      <c r="D572" t="s">
        <v>169</v>
      </c>
      <c r="E572" t="s">
        <v>512</v>
      </c>
      <c r="F572" t="s">
        <v>513</v>
      </c>
      <c r="G572" t="s">
        <v>378</v>
      </c>
      <c r="H572">
        <v>5</v>
      </c>
      <c r="I572" t="s">
        <v>277</v>
      </c>
      <c r="J572" t="s">
        <v>514</v>
      </c>
      <c r="K572" t="s">
        <v>515</v>
      </c>
      <c r="L572">
        <v>1963</v>
      </c>
      <c r="M572">
        <v>1</v>
      </c>
      <c r="N572">
        <v>2</v>
      </c>
      <c r="O572" s="3">
        <v>0</v>
      </c>
      <c r="P572" s="3">
        <v>131013</v>
      </c>
      <c r="Q572" s="3" t="s">
        <v>169</v>
      </c>
      <c r="R572" s="3" t="s">
        <v>169</v>
      </c>
      <c r="S572" s="3">
        <v>131909</v>
      </c>
      <c r="X572" s="3">
        <f>Tabela3[[#This Row],[PropertyGFABuilding(s)]]+Tabela3[[#This Row],[PropertyGFAParking]]</f>
        <v>131013</v>
      </c>
      <c r="Y572" s="3">
        <f>Tabela3[[#This Row],[LargestPropertyUseTypeGFA]]+Tabela3[[#This Row],[SecondLargestPropertyUseTypeGFA]]+Tabela3[[#This Row],[ThirdLargestPropertyUseTypeGFA]]</f>
        <v>131909</v>
      </c>
      <c r="Z572" s="3">
        <f>Tabela3[[#This Row],[GFA total]]-Tabela3[[#This Row],[Kolumna3]]</f>
        <v>-896</v>
      </c>
      <c r="AB572">
        <v>88</v>
      </c>
      <c r="AC572">
        <v>29.9</v>
      </c>
      <c r="AD572">
        <v>33.1</v>
      </c>
      <c r="AE572">
        <v>59.4</v>
      </c>
      <c r="AF572">
        <v>62.8</v>
      </c>
      <c r="AG572" s="3">
        <v>3939221</v>
      </c>
      <c r="AH572" s="3">
        <v>13441179.845693599</v>
      </c>
      <c r="AI572" s="3">
        <v>4362064</v>
      </c>
      <c r="AJ572" s="3">
        <v>14883980.0362624</v>
      </c>
      <c r="AK572" s="3">
        <v>0</v>
      </c>
      <c r="AL572" s="3">
        <v>0</v>
      </c>
      <c r="AM572" s="3">
        <v>518910</v>
      </c>
      <c r="AN572" s="3">
        <v>1770594</v>
      </c>
      <c r="AO572" s="3">
        <v>21687</v>
      </c>
      <c r="AP572" s="3">
        <v>2168700</v>
      </c>
      <c r="AQ572" s="3">
        <v>7399911.4879200002</v>
      </c>
      <c r="AR572" s="3">
        <v>0</v>
      </c>
      <c r="AS572" s="3">
        <f>Tabela3[[#This Row],[NaturalGas(kBtu)]]+Tabela3[[#This Row],[Electricity(kBtu)]]+Tabela3[[#This Row],[SteamUse(kBtu)]]</f>
        <v>3939294</v>
      </c>
      <c r="AT572" s="3">
        <f>Tabela3[[#This Row],[SiteEnergyUse(kBtu)]]-Tabela3[[#This Row],[Kolumna1]]</f>
        <v>-73</v>
      </c>
      <c r="AU572">
        <v>127.52</v>
      </c>
      <c r="AV572">
        <v>0.92</v>
      </c>
      <c r="AW572" t="s">
        <v>70</v>
      </c>
      <c r="AY572" t="s">
        <v>56</v>
      </c>
    </row>
    <row r="573" spans="1:52" hidden="1" x14ac:dyDescent="0.25">
      <c r="A573">
        <v>239</v>
      </c>
      <c r="B573">
        <v>2015</v>
      </c>
      <c r="C573" t="s">
        <v>168</v>
      </c>
      <c r="D573" t="s">
        <v>169</v>
      </c>
      <c r="E573" t="s">
        <v>759</v>
      </c>
      <c r="F573" t="s">
        <v>760</v>
      </c>
      <c r="G573" t="s">
        <v>761</v>
      </c>
      <c r="H573">
        <v>1</v>
      </c>
      <c r="I573" t="s">
        <v>372</v>
      </c>
      <c r="J573" t="s">
        <v>762</v>
      </c>
      <c r="K573" t="s">
        <v>763</v>
      </c>
      <c r="L573">
        <v>1991</v>
      </c>
      <c r="M573">
        <v>1</v>
      </c>
      <c r="N573">
        <v>3</v>
      </c>
      <c r="O573" s="3">
        <v>0</v>
      </c>
      <c r="P573" s="3">
        <v>58118</v>
      </c>
      <c r="Q573" s="3" t="s">
        <v>169</v>
      </c>
      <c r="R573" s="3" t="s">
        <v>169</v>
      </c>
      <c r="S573" s="3">
        <v>59014</v>
      </c>
      <c r="X573" s="3">
        <f>Tabela3[[#This Row],[PropertyGFABuilding(s)]]+Tabela3[[#This Row],[PropertyGFAParking]]</f>
        <v>58118</v>
      </c>
      <c r="Y573" s="3">
        <f>Tabela3[[#This Row],[LargestPropertyUseTypeGFA]]+Tabela3[[#This Row],[SecondLargestPropertyUseTypeGFA]]+Tabela3[[#This Row],[ThirdLargestPropertyUseTypeGFA]]</f>
        <v>59014</v>
      </c>
      <c r="Z573" s="3">
        <f>Tabela3[[#This Row],[GFA total]]-Tabela3[[#This Row],[Kolumna3]]</f>
        <v>-896</v>
      </c>
      <c r="AB573">
        <v>97</v>
      </c>
      <c r="AC573">
        <v>23.1</v>
      </c>
      <c r="AD573">
        <v>24.5</v>
      </c>
      <c r="AE573">
        <v>66.099999999999994</v>
      </c>
      <c r="AF573">
        <v>70.400000000000006</v>
      </c>
      <c r="AG573" s="3">
        <v>1362993</v>
      </c>
      <c r="AH573" s="3">
        <v>4650725.1158087999</v>
      </c>
      <c r="AI573" s="3">
        <v>1444495</v>
      </c>
      <c r="AJ573" s="3">
        <v>4928821.4804919995</v>
      </c>
      <c r="AK573" s="3">
        <v>0</v>
      </c>
      <c r="AL573" s="3">
        <v>0</v>
      </c>
      <c r="AM573" s="3">
        <v>346393</v>
      </c>
      <c r="AN573" s="3">
        <v>1181942</v>
      </c>
      <c r="AO573" s="3">
        <v>1811</v>
      </c>
      <c r="AP573" s="3">
        <v>181100</v>
      </c>
      <c r="AQ573" s="3">
        <v>617938.84375999996</v>
      </c>
      <c r="AR573" s="3">
        <v>0</v>
      </c>
      <c r="AS573" s="3">
        <f>Tabela3[[#This Row],[NaturalGas(kBtu)]]+Tabela3[[#This Row],[Electricity(kBtu)]]+Tabela3[[#This Row],[SteamUse(kBtu)]]</f>
        <v>1363042</v>
      </c>
      <c r="AT573" s="3">
        <f>Tabela3[[#This Row],[SiteEnergyUse(kBtu)]]-Tabela3[[#This Row],[Kolumna1]]</f>
        <v>-49</v>
      </c>
      <c r="AU573">
        <v>17.86</v>
      </c>
      <c r="AV573">
        <v>0.22</v>
      </c>
      <c r="AW573" t="s">
        <v>70</v>
      </c>
      <c r="AY573" t="s">
        <v>56</v>
      </c>
    </row>
    <row r="574" spans="1:52" hidden="1" x14ac:dyDescent="0.25">
      <c r="A574">
        <v>21616</v>
      </c>
      <c r="B574">
        <v>2015</v>
      </c>
      <c r="C574" t="s">
        <v>168</v>
      </c>
      <c r="D574" t="s">
        <v>169</v>
      </c>
      <c r="E574" t="s">
        <v>5877</v>
      </c>
      <c r="F574" t="s">
        <v>5878</v>
      </c>
      <c r="G574" t="s">
        <v>215</v>
      </c>
      <c r="H574">
        <v>5</v>
      </c>
      <c r="I574" t="s">
        <v>216</v>
      </c>
      <c r="J574" t="s">
        <v>5879</v>
      </c>
      <c r="K574" t="s">
        <v>5880</v>
      </c>
      <c r="L574">
        <v>1954</v>
      </c>
      <c r="M574">
        <v>1</v>
      </c>
      <c r="N574">
        <v>1</v>
      </c>
      <c r="O574" s="3">
        <v>0</v>
      </c>
      <c r="P574" s="3">
        <v>42292</v>
      </c>
      <c r="Q574" s="3" t="s">
        <v>169</v>
      </c>
      <c r="R574" s="3" t="s">
        <v>169</v>
      </c>
      <c r="S574" s="3">
        <v>43188</v>
      </c>
      <c r="X574" s="3">
        <f>Tabela3[[#This Row],[PropertyGFABuilding(s)]]+Tabela3[[#This Row],[PropertyGFAParking]]</f>
        <v>42292</v>
      </c>
      <c r="Y574" s="3">
        <f>Tabela3[[#This Row],[LargestPropertyUseTypeGFA]]+Tabela3[[#This Row],[SecondLargestPropertyUseTypeGFA]]+Tabela3[[#This Row],[ThirdLargestPropertyUseTypeGFA]]</f>
        <v>43188</v>
      </c>
      <c r="Z574" s="3">
        <f>Tabela3[[#This Row],[GFA total]]-Tabela3[[#This Row],[Kolumna3]]</f>
        <v>-896</v>
      </c>
      <c r="AB574">
        <v>72</v>
      </c>
      <c r="AC574">
        <v>52.2</v>
      </c>
      <c r="AD574">
        <v>68.7</v>
      </c>
      <c r="AE574">
        <v>95.6</v>
      </c>
      <c r="AF574">
        <v>117.8</v>
      </c>
      <c r="AG574" s="3">
        <v>2255905</v>
      </c>
      <c r="AH574" s="3">
        <v>7697467.2961480003</v>
      </c>
      <c r="AI574" s="3">
        <v>2965189</v>
      </c>
      <c r="AJ574" s="3">
        <v>10117644.738762399</v>
      </c>
      <c r="AK574" s="3">
        <v>0</v>
      </c>
      <c r="AL574" s="3">
        <v>0</v>
      </c>
      <c r="AM574" s="3">
        <v>246631</v>
      </c>
      <c r="AN574" s="3">
        <v>841540</v>
      </c>
      <c r="AO574" s="3">
        <v>14144</v>
      </c>
      <c r="AP574" s="3">
        <v>1414400</v>
      </c>
      <c r="AQ574" s="3">
        <v>4826133.0790400002</v>
      </c>
      <c r="AR574" s="3">
        <v>0</v>
      </c>
      <c r="AS574" s="3">
        <f>Tabela3[[#This Row],[NaturalGas(kBtu)]]+Tabela3[[#This Row],[Electricity(kBtu)]]+Tabela3[[#This Row],[SteamUse(kBtu)]]</f>
        <v>2255940</v>
      </c>
      <c r="AT574" s="3">
        <f>Tabela3[[#This Row],[SiteEnergyUse(kBtu)]]-Tabela3[[#This Row],[Kolumna1]]</f>
        <v>-35</v>
      </c>
      <c r="AU574">
        <v>80.989999999999995</v>
      </c>
      <c r="AV574">
        <v>1.83</v>
      </c>
      <c r="AW574" t="s">
        <v>70</v>
      </c>
      <c r="AX574" t="s">
        <v>5881</v>
      </c>
      <c r="AY574" t="s">
        <v>56</v>
      </c>
    </row>
    <row r="575" spans="1:52" hidden="1" x14ac:dyDescent="0.25">
      <c r="A575">
        <v>24482</v>
      </c>
      <c r="B575">
        <v>2015</v>
      </c>
      <c r="C575" t="s">
        <v>168</v>
      </c>
      <c r="D575" t="s">
        <v>169</v>
      </c>
      <c r="E575" t="s">
        <v>8890</v>
      </c>
      <c r="F575" t="s">
        <v>8891</v>
      </c>
      <c r="G575" t="s">
        <v>257</v>
      </c>
      <c r="H575">
        <v>4</v>
      </c>
      <c r="I575" t="s">
        <v>179</v>
      </c>
      <c r="J575" t="s">
        <v>8892</v>
      </c>
      <c r="K575" t="s">
        <v>8893</v>
      </c>
      <c r="L575">
        <v>1948</v>
      </c>
      <c r="M575">
        <v>1</v>
      </c>
      <c r="N575">
        <v>1</v>
      </c>
      <c r="O575" s="3">
        <v>0</v>
      </c>
      <c r="P575" s="3">
        <v>64314</v>
      </c>
      <c r="Q575" s="3" t="s">
        <v>169</v>
      </c>
      <c r="R575" s="3" t="s">
        <v>169</v>
      </c>
      <c r="S575" s="3">
        <v>65210</v>
      </c>
      <c r="X575" s="3">
        <f>Tabela3[[#This Row],[PropertyGFABuilding(s)]]+Tabela3[[#This Row],[PropertyGFAParking]]</f>
        <v>64314</v>
      </c>
      <c r="Y575" s="3">
        <f>Tabela3[[#This Row],[LargestPropertyUseTypeGFA]]+Tabela3[[#This Row],[SecondLargestPropertyUseTypeGFA]]+Tabela3[[#This Row],[ThirdLargestPropertyUseTypeGFA]]</f>
        <v>65210</v>
      </c>
      <c r="Z575" s="3">
        <f>Tabela3[[#This Row],[GFA total]]-Tabela3[[#This Row],[Kolumna3]]</f>
        <v>-896</v>
      </c>
      <c r="AB575">
        <v>87</v>
      </c>
      <c r="AC575">
        <v>43</v>
      </c>
      <c r="AD575">
        <v>57</v>
      </c>
      <c r="AE575">
        <v>77.900000000000006</v>
      </c>
      <c r="AF575">
        <v>98.2</v>
      </c>
      <c r="AG575" s="3">
        <v>2802428</v>
      </c>
      <c r="AH575" s="3">
        <v>9562281.1598048005</v>
      </c>
      <c r="AI575" s="3">
        <v>3715817</v>
      </c>
      <c r="AJ575" s="3">
        <v>12678893.763687201</v>
      </c>
      <c r="AK575" s="3">
        <v>0</v>
      </c>
      <c r="AL575" s="3">
        <v>0</v>
      </c>
      <c r="AM575" s="3">
        <v>299803</v>
      </c>
      <c r="AN575" s="3">
        <v>1022970</v>
      </c>
      <c r="AO575" s="3">
        <v>17795</v>
      </c>
      <c r="AP575" s="3">
        <v>1779500</v>
      </c>
      <c r="AQ575" s="3">
        <v>6071905.9771999996</v>
      </c>
      <c r="AR575" s="3">
        <v>0</v>
      </c>
      <c r="AS575" s="3">
        <f>Tabela3[[#This Row],[NaturalGas(kBtu)]]+Tabela3[[#This Row],[Electricity(kBtu)]]+Tabela3[[#This Row],[SteamUse(kBtu)]]</f>
        <v>2802470</v>
      </c>
      <c r="AT575" s="3">
        <f>Tabela3[[#This Row],[SiteEnergyUse(kBtu)]]-Tabela3[[#This Row],[Kolumna1]]</f>
        <v>-42</v>
      </c>
      <c r="AU575">
        <v>101.64</v>
      </c>
      <c r="AV575">
        <v>1.51</v>
      </c>
      <c r="AW575" t="s">
        <v>70</v>
      </c>
      <c r="AY575" t="s">
        <v>56</v>
      </c>
    </row>
    <row r="576" spans="1:52" hidden="1" x14ac:dyDescent="0.25">
      <c r="A576">
        <v>20989</v>
      </c>
      <c r="B576">
        <v>2015</v>
      </c>
      <c r="C576" t="s">
        <v>47</v>
      </c>
      <c r="D576" t="s">
        <v>267</v>
      </c>
      <c r="E576" t="s">
        <v>4953</v>
      </c>
      <c r="F576" t="s">
        <v>4954</v>
      </c>
      <c r="G576" t="s">
        <v>488</v>
      </c>
      <c r="H576">
        <v>2</v>
      </c>
      <c r="I576" t="s">
        <v>246</v>
      </c>
      <c r="J576" t="s">
        <v>4955</v>
      </c>
      <c r="K576" t="s">
        <v>4956</v>
      </c>
      <c r="L576">
        <v>1969</v>
      </c>
      <c r="M576">
        <v>1</v>
      </c>
      <c r="N576">
        <v>1</v>
      </c>
      <c r="O576" s="3">
        <v>0</v>
      </c>
      <c r="P576" s="3">
        <v>20500</v>
      </c>
      <c r="Q576" s="3" t="s">
        <v>267</v>
      </c>
      <c r="R576" s="3" t="s">
        <v>267</v>
      </c>
      <c r="S576" s="3">
        <v>21386</v>
      </c>
      <c r="X576" s="3">
        <f>Tabela3[[#This Row],[PropertyGFABuilding(s)]]+Tabela3[[#This Row],[PropertyGFAParking]]</f>
        <v>20500</v>
      </c>
      <c r="Y576" s="3">
        <f>Tabela3[[#This Row],[LargestPropertyUseTypeGFA]]+Tabela3[[#This Row],[SecondLargestPropertyUseTypeGFA]]+Tabela3[[#This Row],[ThirdLargestPropertyUseTypeGFA]]</f>
        <v>21386</v>
      </c>
      <c r="Z576" s="3">
        <f>Tabela3[[#This Row],[GFA total]]-Tabela3[[#This Row],[Kolumna3]]</f>
        <v>-886</v>
      </c>
      <c r="AB576">
        <v>64</v>
      </c>
      <c r="AC576">
        <v>10.7</v>
      </c>
      <c r="AD576">
        <v>10.7</v>
      </c>
      <c r="AE576">
        <v>33.5</v>
      </c>
      <c r="AF576">
        <v>33.5</v>
      </c>
      <c r="AG576" s="3">
        <v>228212</v>
      </c>
      <c r="AH576" s="3">
        <v>778691.65881920001</v>
      </c>
      <c r="AI576" s="3">
        <v>228212</v>
      </c>
      <c r="AJ576" s="3">
        <v>778691.65881920001</v>
      </c>
      <c r="AK576" s="3">
        <v>0</v>
      </c>
      <c r="AL576" s="3">
        <v>0</v>
      </c>
      <c r="AM576" s="3">
        <v>66885</v>
      </c>
      <c r="AN576" s="3">
        <v>228222</v>
      </c>
      <c r="AO576" s="3">
        <v>0</v>
      </c>
      <c r="AP576" s="3">
        <v>0</v>
      </c>
      <c r="AQ576" s="3">
        <v>0</v>
      </c>
      <c r="AR576" s="3">
        <v>0</v>
      </c>
      <c r="AS576" s="3">
        <f>Tabela3[[#This Row],[NaturalGas(kBtu)]]+Tabela3[[#This Row],[Electricity(kBtu)]]+Tabela3[[#This Row],[SteamUse(kBtu)]]</f>
        <v>228222</v>
      </c>
      <c r="AT576" s="3">
        <f>Tabela3[[#This Row],[SiteEnergyUse(kBtu)]]-Tabela3[[#This Row],[Kolumna1]]</f>
        <v>-10</v>
      </c>
      <c r="AU576">
        <v>1.59</v>
      </c>
      <c r="AV576">
        <v>0.03</v>
      </c>
      <c r="AW576" t="s">
        <v>55</v>
      </c>
      <c r="AY576" t="s">
        <v>56</v>
      </c>
    </row>
    <row r="577" spans="1:51" hidden="1" x14ac:dyDescent="0.25">
      <c r="A577">
        <v>21484</v>
      </c>
      <c r="B577">
        <v>2015</v>
      </c>
      <c r="C577" t="s">
        <v>311</v>
      </c>
      <c r="D577" t="s">
        <v>312</v>
      </c>
      <c r="E577" t="s">
        <v>5632</v>
      </c>
      <c r="F577" t="s">
        <v>5633</v>
      </c>
      <c r="G577" t="s">
        <v>51</v>
      </c>
      <c r="H577">
        <v>7</v>
      </c>
      <c r="I577" t="s">
        <v>194</v>
      </c>
      <c r="J577" t="s">
        <v>5634</v>
      </c>
      <c r="K577" t="s">
        <v>5635</v>
      </c>
      <c r="L577">
        <v>1926</v>
      </c>
      <c r="M577">
        <v>1</v>
      </c>
      <c r="N577">
        <v>1</v>
      </c>
      <c r="O577" s="3">
        <v>0</v>
      </c>
      <c r="P577" s="3">
        <v>164120</v>
      </c>
      <c r="Q577" s="3" t="s">
        <v>108</v>
      </c>
      <c r="R577" s="3" t="s">
        <v>108</v>
      </c>
      <c r="S577" s="3">
        <v>165000</v>
      </c>
      <c r="X577" s="3">
        <f>Tabela3[[#This Row],[PropertyGFABuilding(s)]]+Tabela3[[#This Row],[PropertyGFAParking]]</f>
        <v>164120</v>
      </c>
      <c r="Y577" s="3">
        <f>Tabela3[[#This Row],[LargestPropertyUseTypeGFA]]+Tabela3[[#This Row],[SecondLargestPropertyUseTypeGFA]]+Tabela3[[#This Row],[ThirdLargestPropertyUseTypeGFA]]</f>
        <v>165000</v>
      </c>
      <c r="Z577" s="3">
        <f>Tabela3[[#This Row],[GFA total]]-Tabela3[[#This Row],[Kolumna3]]</f>
        <v>-880</v>
      </c>
      <c r="AB577">
        <v>1</v>
      </c>
      <c r="AC577">
        <v>53</v>
      </c>
      <c r="AD577">
        <v>58.4</v>
      </c>
      <c r="AE577">
        <v>107</v>
      </c>
      <c r="AF577">
        <v>113.4</v>
      </c>
      <c r="AG577" s="3">
        <v>8748273</v>
      </c>
      <c r="AH577" s="3">
        <v>29850346.231456801</v>
      </c>
      <c r="AI577" s="3">
        <v>9627859</v>
      </c>
      <c r="AJ577" s="3">
        <v>32851618.212834399</v>
      </c>
      <c r="AK577" s="3">
        <v>3995304</v>
      </c>
      <c r="AL577" s="3">
        <v>13632542.983046399</v>
      </c>
      <c r="AM577" s="3">
        <v>1101037</v>
      </c>
      <c r="AN577" s="3">
        <v>3756894</v>
      </c>
      <c r="AO577" s="3">
        <v>9962</v>
      </c>
      <c r="AP577" s="3">
        <v>996229</v>
      </c>
      <c r="AQ577" s="3">
        <v>3399274.4140264001</v>
      </c>
      <c r="AR577" s="3">
        <v>0</v>
      </c>
      <c r="AS577" s="3">
        <f>Tabela3[[#This Row],[NaturalGas(kBtu)]]+Tabela3[[#This Row],[Electricity(kBtu)]]+Tabela3[[#This Row],[SteamUse(kBtu)]]</f>
        <v>8748427</v>
      </c>
      <c r="AT577" s="3">
        <f>Tabela3[[#This Row],[SiteEnergyUse(kBtu)]]-Tabela3[[#This Row],[Kolumna1]]</f>
        <v>-154</v>
      </c>
      <c r="AU577">
        <v>387.49</v>
      </c>
      <c r="AV577">
        <v>2.2599999999999998</v>
      </c>
      <c r="AW577" t="s">
        <v>55</v>
      </c>
      <c r="AY577" t="s">
        <v>56</v>
      </c>
    </row>
    <row r="578" spans="1:51" hidden="1" x14ac:dyDescent="0.25">
      <c r="A578">
        <v>24602</v>
      </c>
      <c r="B578">
        <v>2015</v>
      </c>
      <c r="C578" t="s">
        <v>81</v>
      </c>
      <c r="D578" t="s">
        <v>82</v>
      </c>
      <c r="E578" t="s">
        <v>9046</v>
      </c>
      <c r="F578" t="s">
        <v>9047</v>
      </c>
      <c r="G578" t="s">
        <v>465</v>
      </c>
      <c r="H578">
        <v>1</v>
      </c>
      <c r="I578" t="s">
        <v>466</v>
      </c>
      <c r="J578" t="s">
        <v>9048</v>
      </c>
      <c r="K578" t="s">
        <v>9049</v>
      </c>
      <c r="L578">
        <v>2002</v>
      </c>
      <c r="M578">
        <v>1</v>
      </c>
      <c r="N578">
        <v>2</v>
      </c>
      <c r="O578" s="3">
        <v>0</v>
      </c>
      <c r="P578" s="3">
        <v>28531</v>
      </c>
      <c r="Q578" s="3" t="s">
        <v>507</v>
      </c>
      <c r="R578" s="3" t="s">
        <v>82</v>
      </c>
      <c r="S578" s="3">
        <v>28303</v>
      </c>
      <c r="T578" s="3" t="s">
        <v>62</v>
      </c>
      <c r="U578" s="3">
        <v>1100</v>
      </c>
      <c r="X578" s="3">
        <f>Tabela3[[#This Row],[PropertyGFABuilding(s)]]+Tabela3[[#This Row],[PropertyGFAParking]]</f>
        <v>28531</v>
      </c>
      <c r="Y578" s="3">
        <f>Tabela3[[#This Row],[LargestPropertyUseTypeGFA]]+Tabela3[[#This Row],[SecondLargestPropertyUseTypeGFA]]+Tabela3[[#This Row],[ThirdLargestPropertyUseTypeGFA]]</f>
        <v>29403</v>
      </c>
      <c r="Z578" s="3">
        <f>Tabela3[[#This Row],[GFA total]]-Tabela3[[#This Row],[Kolumna3]]</f>
        <v>-872</v>
      </c>
      <c r="AC578">
        <v>122.6</v>
      </c>
      <c r="AD578">
        <v>128.30000000000001</v>
      </c>
      <c r="AE578">
        <v>279.3</v>
      </c>
      <c r="AF578">
        <v>276.8</v>
      </c>
      <c r="AG578" s="3">
        <v>3468606</v>
      </c>
      <c r="AH578" s="3">
        <v>11835374.8266096</v>
      </c>
      <c r="AI578" s="3">
        <v>3630737</v>
      </c>
      <c r="AJ578" s="3">
        <v>12388588.756359201</v>
      </c>
      <c r="AK578" s="3">
        <v>0</v>
      </c>
      <c r="AL578" s="3">
        <v>0</v>
      </c>
      <c r="AM578" s="3">
        <v>597655</v>
      </c>
      <c r="AN578" s="3">
        <v>2039283</v>
      </c>
      <c r="AO578" s="3">
        <v>14294</v>
      </c>
      <c r="AP578" s="3">
        <v>1429408</v>
      </c>
      <c r="AQ578" s="3">
        <v>4877342.5001728004</v>
      </c>
      <c r="AR578" s="3">
        <v>0</v>
      </c>
      <c r="AS578" s="3">
        <f>Tabela3[[#This Row],[NaturalGas(kBtu)]]+Tabela3[[#This Row],[Electricity(kBtu)]]+Tabela3[[#This Row],[SteamUse(kBtu)]]</f>
        <v>3468691</v>
      </c>
      <c r="AT578" s="3">
        <f>Tabela3[[#This Row],[SiteEnergyUse(kBtu)]]-Tabela3[[#This Row],[Kolumna1]]</f>
        <v>-85</v>
      </c>
      <c r="AU578">
        <v>90.13</v>
      </c>
      <c r="AV578">
        <v>2.85</v>
      </c>
      <c r="AW578" t="s">
        <v>55</v>
      </c>
      <c r="AY578" t="s">
        <v>56</v>
      </c>
    </row>
    <row r="579" spans="1:51" hidden="1" x14ac:dyDescent="0.25">
      <c r="A579">
        <v>20735</v>
      </c>
      <c r="B579">
        <v>2015</v>
      </c>
      <c r="C579" t="s">
        <v>47</v>
      </c>
      <c r="D579" t="s">
        <v>169</v>
      </c>
      <c r="E579" t="s">
        <v>4711</v>
      </c>
      <c r="F579" t="s">
        <v>4712</v>
      </c>
      <c r="G579" t="s">
        <v>352</v>
      </c>
      <c r="H579">
        <v>7</v>
      </c>
      <c r="I579" t="s">
        <v>222</v>
      </c>
      <c r="J579" t="s">
        <v>4713</v>
      </c>
      <c r="K579" t="s">
        <v>4714</v>
      </c>
      <c r="L579">
        <v>1922</v>
      </c>
      <c r="M579">
        <v>1</v>
      </c>
      <c r="N579">
        <v>3</v>
      </c>
      <c r="O579" s="3">
        <v>0</v>
      </c>
      <c r="P579" s="3">
        <v>32691</v>
      </c>
      <c r="Q579" s="3" t="s">
        <v>169</v>
      </c>
      <c r="R579" s="3" t="s">
        <v>169</v>
      </c>
      <c r="S579" s="3">
        <v>33550</v>
      </c>
      <c r="X579" s="3">
        <f>Tabela3[[#This Row],[PropertyGFABuilding(s)]]+Tabela3[[#This Row],[PropertyGFAParking]]</f>
        <v>32691</v>
      </c>
      <c r="Y579" s="3">
        <f>Tabela3[[#This Row],[LargestPropertyUseTypeGFA]]+Tabela3[[#This Row],[SecondLargestPropertyUseTypeGFA]]+Tabela3[[#This Row],[ThirdLargestPropertyUseTypeGFA]]</f>
        <v>33550</v>
      </c>
      <c r="Z579" s="3">
        <f>Tabela3[[#This Row],[GFA total]]-Tabela3[[#This Row],[Kolumna3]]</f>
        <v>-859</v>
      </c>
      <c r="AB579">
        <v>99</v>
      </c>
      <c r="AC579">
        <v>28.4</v>
      </c>
      <c r="AD579">
        <v>35.200000000000003</v>
      </c>
      <c r="AE579">
        <v>57.8</v>
      </c>
      <c r="AF579">
        <v>67.900000000000006</v>
      </c>
      <c r="AG579" s="3">
        <v>952879</v>
      </c>
      <c r="AH579" s="3">
        <v>3251358.0756664001</v>
      </c>
      <c r="AI579" s="3">
        <v>1180944</v>
      </c>
      <c r="AJ579" s="3">
        <v>4029548.1496704002</v>
      </c>
      <c r="AK579" s="3">
        <v>0</v>
      </c>
      <c r="AL579" s="3">
        <v>0</v>
      </c>
      <c r="AM579" s="3">
        <v>131675</v>
      </c>
      <c r="AN579" s="3">
        <v>449292</v>
      </c>
      <c r="AO579" s="3">
        <v>5036</v>
      </c>
      <c r="AP579" s="3">
        <v>503605</v>
      </c>
      <c r="AQ579" s="3">
        <v>1718371.5704679999</v>
      </c>
      <c r="AR579" s="3">
        <v>0</v>
      </c>
      <c r="AS579" s="3">
        <f>Tabela3[[#This Row],[NaturalGas(kBtu)]]+Tabela3[[#This Row],[Electricity(kBtu)]]+Tabela3[[#This Row],[SteamUse(kBtu)]]</f>
        <v>952897</v>
      </c>
      <c r="AT579" s="3">
        <f>Tabela3[[#This Row],[SiteEnergyUse(kBtu)]]-Tabela3[[#This Row],[Kolumna1]]</f>
        <v>-18</v>
      </c>
      <c r="AU579">
        <v>29.88</v>
      </c>
      <c r="AV579">
        <v>0.85</v>
      </c>
      <c r="AW579" t="s">
        <v>55</v>
      </c>
      <c r="AY579" t="s">
        <v>56</v>
      </c>
    </row>
    <row r="580" spans="1:51" hidden="1" x14ac:dyDescent="0.25">
      <c r="A580">
        <v>23184</v>
      </c>
      <c r="B580">
        <v>2015</v>
      </c>
      <c r="C580" t="s">
        <v>102</v>
      </c>
      <c r="D580" t="s">
        <v>103</v>
      </c>
      <c r="E580" t="s">
        <v>7314</v>
      </c>
      <c r="F580" t="s">
        <v>7315</v>
      </c>
      <c r="G580" t="s">
        <v>99</v>
      </c>
      <c r="H580">
        <v>3</v>
      </c>
      <c r="I580" t="s">
        <v>194</v>
      </c>
      <c r="J580" t="s">
        <v>7316</v>
      </c>
      <c r="K580" t="s">
        <v>7317</v>
      </c>
      <c r="L580">
        <v>1911</v>
      </c>
      <c r="M580">
        <v>1</v>
      </c>
      <c r="N580">
        <v>5</v>
      </c>
      <c r="O580" s="3">
        <v>0</v>
      </c>
      <c r="P580" s="3">
        <v>30985</v>
      </c>
      <c r="Q580" s="3" t="s">
        <v>108</v>
      </c>
      <c r="R580" s="3" t="s">
        <v>108</v>
      </c>
      <c r="S580" s="3">
        <v>31841</v>
      </c>
      <c r="X580" s="3">
        <f>Tabela3[[#This Row],[PropertyGFABuilding(s)]]+Tabela3[[#This Row],[PropertyGFAParking]]</f>
        <v>30985</v>
      </c>
      <c r="Y580" s="3">
        <f>Tabela3[[#This Row],[LargestPropertyUseTypeGFA]]+Tabela3[[#This Row],[SecondLargestPropertyUseTypeGFA]]+Tabela3[[#This Row],[ThirdLargestPropertyUseTypeGFA]]</f>
        <v>31841</v>
      </c>
      <c r="Z580" s="3">
        <f>Tabela3[[#This Row],[GFA total]]-Tabela3[[#This Row],[Kolumna3]]</f>
        <v>-856</v>
      </c>
      <c r="AB580">
        <v>88</v>
      </c>
      <c r="AC580">
        <v>35.1</v>
      </c>
      <c r="AD580">
        <v>37.5</v>
      </c>
      <c r="AE580">
        <v>110.2</v>
      </c>
      <c r="AF580">
        <v>117.8</v>
      </c>
      <c r="AG580" s="3">
        <v>1117984</v>
      </c>
      <c r="AH580" s="3">
        <v>3814719.7145344</v>
      </c>
      <c r="AI580" s="3">
        <v>1194603</v>
      </c>
      <c r="AJ580" s="3">
        <v>4076154.5917847999</v>
      </c>
      <c r="AK580" s="3">
        <v>0</v>
      </c>
      <c r="AL580" s="3">
        <v>0</v>
      </c>
      <c r="AM580" s="3">
        <v>327663</v>
      </c>
      <c r="AN580" s="3">
        <v>1118031</v>
      </c>
      <c r="AO580" s="3">
        <v>0</v>
      </c>
      <c r="AP580" s="3">
        <v>0</v>
      </c>
      <c r="AQ580" s="3">
        <v>0</v>
      </c>
      <c r="AR580" s="3">
        <v>0</v>
      </c>
      <c r="AS580" s="3">
        <f>Tabela3[[#This Row],[NaturalGas(kBtu)]]+Tabela3[[#This Row],[Electricity(kBtu)]]+Tabela3[[#This Row],[SteamUse(kBtu)]]</f>
        <v>1118031</v>
      </c>
      <c r="AT580" s="3">
        <f>Tabela3[[#This Row],[SiteEnergyUse(kBtu)]]-Tabela3[[#This Row],[Kolumna1]]</f>
        <v>-47</v>
      </c>
      <c r="AU580">
        <v>7.79</v>
      </c>
      <c r="AV580">
        <v>0.1</v>
      </c>
      <c r="AW580" t="s">
        <v>55</v>
      </c>
      <c r="AY580" t="s">
        <v>56</v>
      </c>
    </row>
    <row r="581" spans="1:51" hidden="1" x14ac:dyDescent="0.25">
      <c r="A581">
        <v>21883</v>
      </c>
      <c r="B581">
        <v>2015</v>
      </c>
      <c r="C581" t="s">
        <v>47</v>
      </c>
      <c r="D581" t="s">
        <v>887</v>
      </c>
      <c r="E581" t="s">
        <v>6271</v>
      </c>
      <c r="F581" t="s">
        <v>6272</v>
      </c>
      <c r="G581" t="s">
        <v>378</v>
      </c>
      <c r="H581">
        <v>5</v>
      </c>
      <c r="I581" t="s">
        <v>277</v>
      </c>
      <c r="J581" t="s">
        <v>6273</v>
      </c>
      <c r="K581" t="s">
        <v>6274</v>
      </c>
      <c r="L581">
        <v>1962</v>
      </c>
      <c r="M581">
        <v>1</v>
      </c>
      <c r="N581">
        <v>1</v>
      </c>
      <c r="O581" s="3">
        <v>0</v>
      </c>
      <c r="P581" s="3">
        <v>22047</v>
      </c>
      <c r="Q581" s="3" t="s">
        <v>4010</v>
      </c>
      <c r="R581" s="3" t="s">
        <v>887</v>
      </c>
      <c r="S581" s="3">
        <v>22898</v>
      </c>
      <c r="T581" s="3" t="s">
        <v>62</v>
      </c>
      <c r="U581" s="3">
        <v>0</v>
      </c>
      <c r="X581" s="3">
        <f>Tabela3[[#This Row],[PropertyGFABuilding(s)]]+Tabela3[[#This Row],[PropertyGFAParking]]</f>
        <v>22047</v>
      </c>
      <c r="Y581" s="3">
        <f>Tabela3[[#This Row],[LargestPropertyUseTypeGFA]]+Tabela3[[#This Row],[SecondLargestPropertyUseTypeGFA]]+Tabela3[[#This Row],[ThirdLargestPropertyUseTypeGFA]]</f>
        <v>22898</v>
      </c>
      <c r="Z581" s="3">
        <f>Tabela3[[#This Row],[GFA total]]-Tabela3[[#This Row],[Kolumna3]]</f>
        <v>-851</v>
      </c>
      <c r="AB581">
        <v>100</v>
      </c>
      <c r="AC581">
        <v>10.5</v>
      </c>
      <c r="AD581">
        <v>10.5</v>
      </c>
      <c r="AE581">
        <v>32.9</v>
      </c>
      <c r="AF581">
        <v>32.9</v>
      </c>
      <c r="AG581" s="3">
        <v>239873</v>
      </c>
      <c r="AH581" s="3">
        <v>818480.6420168</v>
      </c>
      <c r="AI581" s="3">
        <v>239873</v>
      </c>
      <c r="AJ581" s="3">
        <v>818480.6420168</v>
      </c>
      <c r="AK581" s="3">
        <v>0</v>
      </c>
      <c r="AL581" s="3">
        <v>0</v>
      </c>
      <c r="AM581" s="3">
        <v>70303</v>
      </c>
      <c r="AN581" s="3">
        <v>239883</v>
      </c>
      <c r="AO581" s="3">
        <v>0</v>
      </c>
      <c r="AP581" s="3">
        <v>0</v>
      </c>
      <c r="AQ581" s="3">
        <v>0</v>
      </c>
      <c r="AR581" s="3">
        <v>0</v>
      </c>
      <c r="AS581" s="3">
        <f>Tabela3[[#This Row],[NaturalGas(kBtu)]]+Tabela3[[#This Row],[Electricity(kBtu)]]+Tabela3[[#This Row],[SteamUse(kBtu)]]</f>
        <v>239883</v>
      </c>
      <c r="AT581" s="3">
        <f>Tabela3[[#This Row],[SiteEnergyUse(kBtu)]]-Tabela3[[#This Row],[Kolumna1]]</f>
        <v>-10</v>
      </c>
      <c r="AU581">
        <v>1.67</v>
      </c>
      <c r="AV581">
        <v>0.03</v>
      </c>
      <c r="AW581" t="s">
        <v>55</v>
      </c>
      <c r="AY581" t="s">
        <v>56</v>
      </c>
    </row>
    <row r="582" spans="1:51" hidden="1" x14ac:dyDescent="0.25">
      <c r="A582">
        <v>632</v>
      </c>
      <c r="B582">
        <v>2015</v>
      </c>
      <c r="C582" t="s">
        <v>47</v>
      </c>
      <c r="D582" t="s">
        <v>225</v>
      </c>
      <c r="E582" t="s">
        <v>2183</v>
      </c>
      <c r="F582" t="s">
        <v>2184</v>
      </c>
      <c r="G582" t="s">
        <v>581</v>
      </c>
      <c r="H582">
        <v>2</v>
      </c>
      <c r="I582" t="s">
        <v>52</v>
      </c>
      <c r="J582" t="s">
        <v>2185</v>
      </c>
      <c r="K582" t="s">
        <v>2182</v>
      </c>
      <c r="L582">
        <v>1909</v>
      </c>
      <c r="M582">
        <v>1</v>
      </c>
      <c r="N582">
        <v>6</v>
      </c>
      <c r="O582" s="3">
        <v>10800</v>
      </c>
      <c r="P582" s="3">
        <v>64488</v>
      </c>
      <c r="Q582" s="3" t="s">
        <v>481</v>
      </c>
      <c r="R582" s="3" t="s">
        <v>143</v>
      </c>
      <c r="S582" s="3">
        <v>65217</v>
      </c>
      <c r="T582" s="3" t="s">
        <v>62</v>
      </c>
      <c r="U582" s="3">
        <v>10918</v>
      </c>
      <c r="X582" s="3">
        <f>Tabela3[[#This Row],[PropertyGFABuilding(s)]]+Tabela3[[#This Row],[PropertyGFAParking]]</f>
        <v>75288</v>
      </c>
      <c r="Y582" s="3">
        <f>Tabela3[[#This Row],[LargestPropertyUseTypeGFA]]+Tabela3[[#This Row],[SecondLargestPropertyUseTypeGFA]]+Tabela3[[#This Row],[ThirdLargestPropertyUseTypeGFA]]</f>
        <v>76135</v>
      </c>
      <c r="Z582" s="3">
        <f>Tabela3[[#This Row],[GFA total]]-Tabela3[[#This Row],[Kolumna3]]</f>
        <v>-847</v>
      </c>
      <c r="AB582">
        <v>78</v>
      </c>
      <c r="AC582">
        <v>45.9</v>
      </c>
      <c r="AD582">
        <v>45.9</v>
      </c>
      <c r="AE582">
        <v>144.30000000000001</v>
      </c>
      <c r="AF582">
        <v>144.30000000000001</v>
      </c>
      <c r="AG582" s="3">
        <v>2996502</v>
      </c>
      <c r="AH582" s="3">
        <v>10224489.1286832</v>
      </c>
      <c r="AI582" s="3">
        <v>2996502</v>
      </c>
      <c r="AJ582" s="3">
        <v>10224489.1286832</v>
      </c>
      <c r="AK582" s="3">
        <v>0</v>
      </c>
      <c r="AL582" s="3">
        <v>0</v>
      </c>
      <c r="AM582" s="3">
        <v>878117</v>
      </c>
      <c r="AN582" s="3">
        <v>2996261</v>
      </c>
      <c r="AO582" s="3">
        <v>4</v>
      </c>
      <c r="AP582" s="3">
        <v>365</v>
      </c>
      <c r="AQ582" s="3">
        <v>1245.4316839999999</v>
      </c>
      <c r="AR582" s="3">
        <v>0</v>
      </c>
      <c r="AS582" s="3">
        <f>Tabela3[[#This Row],[NaturalGas(kBtu)]]+Tabela3[[#This Row],[Electricity(kBtu)]]+Tabela3[[#This Row],[SteamUse(kBtu)]]</f>
        <v>2996626</v>
      </c>
      <c r="AT582" s="3">
        <f>Tabela3[[#This Row],[SiteEnergyUse(kBtu)]]-Tabela3[[#This Row],[Kolumna1]]</f>
        <v>-124</v>
      </c>
      <c r="AU582">
        <v>20.91</v>
      </c>
      <c r="AV582">
        <v>0.11</v>
      </c>
      <c r="AW582" t="s">
        <v>55</v>
      </c>
      <c r="AY582" t="s">
        <v>56</v>
      </c>
    </row>
    <row r="583" spans="1:51" hidden="1" x14ac:dyDescent="0.25">
      <c r="A583">
        <v>49857</v>
      </c>
      <c r="B583">
        <v>2015</v>
      </c>
      <c r="C583" t="s">
        <v>102</v>
      </c>
      <c r="D583" t="s">
        <v>103</v>
      </c>
      <c r="E583" t="s">
        <v>13402</v>
      </c>
      <c r="F583" t="s">
        <v>13403</v>
      </c>
      <c r="G583" t="s">
        <v>221</v>
      </c>
      <c r="H583">
        <v>7</v>
      </c>
      <c r="I583" t="s">
        <v>229</v>
      </c>
      <c r="J583" t="s">
        <v>6102</v>
      </c>
      <c r="K583" t="s">
        <v>13404</v>
      </c>
      <c r="L583">
        <v>2013</v>
      </c>
      <c r="M583">
        <v>1</v>
      </c>
      <c r="N583">
        <v>7</v>
      </c>
      <c r="O583" s="3">
        <v>0</v>
      </c>
      <c r="P583" s="3">
        <v>229742</v>
      </c>
      <c r="Q583" s="3" t="s">
        <v>2959</v>
      </c>
      <c r="R583" s="3" t="s">
        <v>108</v>
      </c>
      <c r="S583" s="3">
        <v>176814</v>
      </c>
      <c r="T583" s="3" t="s">
        <v>62</v>
      </c>
      <c r="U583" s="3">
        <v>53760</v>
      </c>
      <c r="X583" s="3">
        <f>Tabela3[[#This Row],[PropertyGFABuilding(s)]]+Tabela3[[#This Row],[PropertyGFAParking]]</f>
        <v>229742</v>
      </c>
      <c r="Y583" s="3">
        <f>Tabela3[[#This Row],[LargestPropertyUseTypeGFA]]+Tabela3[[#This Row],[SecondLargestPropertyUseTypeGFA]]+Tabela3[[#This Row],[ThirdLargestPropertyUseTypeGFA]]</f>
        <v>230574</v>
      </c>
      <c r="Z583" s="3">
        <f>Tabela3[[#This Row],[GFA total]]-Tabela3[[#This Row],[Kolumna3]]</f>
        <v>-832</v>
      </c>
      <c r="AA583" t="s">
        <v>254</v>
      </c>
      <c r="AB583">
        <v>94</v>
      </c>
      <c r="AC583">
        <v>33.4</v>
      </c>
      <c r="AD583">
        <v>33.4</v>
      </c>
      <c r="AE583">
        <v>78.900000000000006</v>
      </c>
      <c r="AF583">
        <v>78.900000000000006</v>
      </c>
      <c r="AG583" s="3">
        <v>5900023</v>
      </c>
      <c r="AH583" s="3">
        <v>20131713.919256799</v>
      </c>
      <c r="AI583" s="3">
        <v>5900023</v>
      </c>
      <c r="AJ583" s="3">
        <v>20131713.919256799</v>
      </c>
      <c r="AK583" s="3">
        <v>0</v>
      </c>
      <c r="AL583" s="3">
        <v>0</v>
      </c>
      <c r="AM583" s="3">
        <v>1088060</v>
      </c>
      <c r="AN583" s="3">
        <v>3712615</v>
      </c>
      <c r="AO583" s="3">
        <v>21876</v>
      </c>
      <c r="AP583" s="3">
        <v>2187563</v>
      </c>
      <c r="AQ583" s="3">
        <v>7464274.7149208002</v>
      </c>
      <c r="AR583" s="3">
        <v>0</v>
      </c>
      <c r="AS583" s="3">
        <f>Tabela3[[#This Row],[NaturalGas(kBtu)]]+Tabela3[[#This Row],[Electricity(kBtu)]]+Tabela3[[#This Row],[SteamUse(kBtu)]]</f>
        <v>5900178</v>
      </c>
      <c r="AT583" s="3">
        <f>Tabela3[[#This Row],[SiteEnergyUse(kBtu)]]-Tabela3[[#This Row],[Kolumna1]]</f>
        <v>-155</v>
      </c>
      <c r="AU583">
        <v>142.06</v>
      </c>
      <c r="AV583">
        <v>0.55000000000000004</v>
      </c>
      <c r="AW583" t="s">
        <v>55</v>
      </c>
      <c r="AY583" t="s">
        <v>56</v>
      </c>
    </row>
    <row r="584" spans="1:51" hidden="1" x14ac:dyDescent="0.25">
      <c r="A584">
        <v>21243</v>
      </c>
      <c r="B584">
        <v>2015</v>
      </c>
      <c r="C584" t="s">
        <v>47</v>
      </c>
      <c r="D584" t="s">
        <v>169</v>
      </c>
      <c r="E584" t="s">
        <v>5247</v>
      </c>
      <c r="F584" t="s">
        <v>5248</v>
      </c>
      <c r="G584" t="s">
        <v>221</v>
      </c>
      <c r="H584">
        <v>7</v>
      </c>
      <c r="I584" t="s">
        <v>222</v>
      </c>
      <c r="J584" t="s">
        <v>5249</v>
      </c>
      <c r="K584" t="s">
        <v>5250</v>
      </c>
      <c r="L584">
        <v>2007</v>
      </c>
      <c r="M584">
        <v>1</v>
      </c>
      <c r="N584">
        <v>4</v>
      </c>
      <c r="O584" s="3">
        <v>0</v>
      </c>
      <c r="P584" s="3">
        <v>48660</v>
      </c>
      <c r="Q584" s="3" t="s">
        <v>169</v>
      </c>
      <c r="R584" s="3" t="s">
        <v>169</v>
      </c>
      <c r="S584" s="3">
        <v>49468</v>
      </c>
      <c r="X584" s="3">
        <f>Tabela3[[#This Row],[PropertyGFABuilding(s)]]+Tabela3[[#This Row],[PropertyGFAParking]]</f>
        <v>48660</v>
      </c>
      <c r="Y584" s="3">
        <f>Tabela3[[#This Row],[LargestPropertyUseTypeGFA]]+Tabela3[[#This Row],[SecondLargestPropertyUseTypeGFA]]+Tabela3[[#This Row],[ThirdLargestPropertyUseTypeGFA]]</f>
        <v>49468</v>
      </c>
      <c r="Z584" s="3">
        <f>Tabela3[[#This Row],[GFA total]]-Tabela3[[#This Row],[Kolumna3]]</f>
        <v>-808</v>
      </c>
      <c r="AB584">
        <v>80</v>
      </c>
      <c r="AC584">
        <v>38.200000000000003</v>
      </c>
      <c r="AD584">
        <v>46.3</v>
      </c>
      <c r="AE584">
        <v>75.599999999999994</v>
      </c>
      <c r="AF584">
        <v>85.6</v>
      </c>
      <c r="AG584" s="3">
        <v>1889990</v>
      </c>
      <c r="AH584" s="3">
        <v>6448913.5025840001</v>
      </c>
      <c r="AI584" s="3">
        <v>2288628</v>
      </c>
      <c r="AJ584" s="3">
        <v>7809122.8057247996</v>
      </c>
      <c r="AK584" s="3">
        <v>0</v>
      </c>
      <c r="AL584" s="3">
        <v>0</v>
      </c>
      <c r="AM584" s="3">
        <v>246056</v>
      </c>
      <c r="AN584" s="3">
        <v>839579</v>
      </c>
      <c r="AO584" s="3">
        <v>10504</v>
      </c>
      <c r="AP584" s="3">
        <v>1050446</v>
      </c>
      <c r="AQ584" s="3">
        <v>3584270.4951535999</v>
      </c>
      <c r="AR584" s="3">
        <v>0</v>
      </c>
      <c r="AS584" s="3">
        <f>Tabela3[[#This Row],[NaturalGas(kBtu)]]+Tabela3[[#This Row],[Electricity(kBtu)]]+Tabela3[[#This Row],[SteamUse(kBtu)]]</f>
        <v>1890025</v>
      </c>
      <c r="AT584" s="3">
        <f>Tabela3[[#This Row],[SiteEnergyUse(kBtu)]]-Tabela3[[#This Row],[Kolumna1]]</f>
        <v>-35</v>
      </c>
      <c r="AU584">
        <v>61.64</v>
      </c>
      <c r="AV584">
        <v>1.19</v>
      </c>
      <c r="AW584" t="s">
        <v>55</v>
      </c>
      <c r="AY584" t="s">
        <v>56</v>
      </c>
    </row>
    <row r="585" spans="1:51" hidden="1" x14ac:dyDescent="0.25">
      <c r="A585">
        <v>23457</v>
      </c>
      <c r="B585">
        <v>2015</v>
      </c>
      <c r="C585" t="s">
        <v>311</v>
      </c>
      <c r="D585" t="s">
        <v>312</v>
      </c>
      <c r="E585" t="s">
        <v>7686</v>
      </c>
      <c r="F585" t="s">
        <v>7687</v>
      </c>
      <c r="G585" t="s">
        <v>352</v>
      </c>
      <c r="H585">
        <v>7</v>
      </c>
      <c r="I585" t="s">
        <v>222</v>
      </c>
      <c r="J585" t="s">
        <v>7688</v>
      </c>
      <c r="K585" t="s">
        <v>7689</v>
      </c>
      <c r="L585">
        <v>1960</v>
      </c>
      <c r="M585">
        <v>1</v>
      </c>
      <c r="N585">
        <v>4</v>
      </c>
      <c r="O585" s="3">
        <v>0</v>
      </c>
      <c r="P585" s="3">
        <v>22093</v>
      </c>
      <c r="Q585" s="3" t="s">
        <v>2959</v>
      </c>
      <c r="R585" s="3" t="s">
        <v>108</v>
      </c>
      <c r="S585" s="3">
        <v>22093</v>
      </c>
      <c r="T585" s="3" t="s">
        <v>62</v>
      </c>
      <c r="U585" s="3">
        <v>800</v>
      </c>
      <c r="X585" s="3">
        <f>Tabela3[[#This Row],[PropertyGFABuilding(s)]]+Tabela3[[#This Row],[PropertyGFAParking]]</f>
        <v>22093</v>
      </c>
      <c r="Y585" s="3">
        <f>Tabela3[[#This Row],[LargestPropertyUseTypeGFA]]+Tabela3[[#This Row],[SecondLargestPropertyUseTypeGFA]]+Tabela3[[#This Row],[ThirdLargestPropertyUseTypeGFA]]</f>
        <v>22893</v>
      </c>
      <c r="Z585" s="3">
        <f>Tabela3[[#This Row],[GFA total]]-Tabela3[[#This Row],[Kolumna3]]</f>
        <v>-800</v>
      </c>
      <c r="AB585">
        <v>89</v>
      </c>
      <c r="AC585">
        <v>21.1</v>
      </c>
      <c r="AD585">
        <v>23.5</v>
      </c>
      <c r="AE585">
        <v>66.400000000000006</v>
      </c>
      <c r="AF585">
        <v>73.8</v>
      </c>
      <c r="AG585" s="3">
        <v>467034</v>
      </c>
      <c r="AH585" s="3">
        <v>1593586.1400144</v>
      </c>
      <c r="AI585" s="3">
        <v>519235</v>
      </c>
      <c r="AJ585" s="3">
        <v>1771703.3436759999</v>
      </c>
      <c r="AK585" s="3">
        <v>0</v>
      </c>
      <c r="AL585" s="3">
        <v>0</v>
      </c>
      <c r="AM585" s="3">
        <v>136880</v>
      </c>
      <c r="AN585" s="3">
        <v>467053</v>
      </c>
      <c r="AO585" s="3">
        <v>0</v>
      </c>
      <c r="AP585" s="3">
        <v>0</v>
      </c>
      <c r="AQ585" s="3">
        <v>0</v>
      </c>
      <c r="AR585" s="3">
        <v>0</v>
      </c>
      <c r="AS585" s="3">
        <f>Tabela3[[#This Row],[NaturalGas(kBtu)]]+Tabela3[[#This Row],[Electricity(kBtu)]]+Tabela3[[#This Row],[SteamUse(kBtu)]]</f>
        <v>467053</v>
      </c>
      <c r="AT585" s="3">
        <f>Tabela3[[#This Row],[SiteEnergyUse(kBtu)]]-Tabela3[[#This Row],[Kolumna1]]</f>
        <v>-19</v>
      </c>
      <c r="AU585">
        <v>3.26</v>
      </c>
      <c r="AV585">
        <v>0.06</v>
      </c>
      <c r="AW585" t="s">
        <v>55</v>
      </c>
      <c r="AY585" t="s">
        <v>56</v>
      </c>
    </row>
    <row r="586" spans="1:51" hidden="1" x14ac:dyDescent="0.25">
      <c r="A586">
        <v>381</v>
      </c>
      <c r="B586">
        <v>2015</v>
      </c>
      <c r="C586" t="s">
        <v>47</v>
      </c>
      <c r="D586" t="s">
        <v>828</v>
      </c>
      <c r="E586" t="s">
        <v>1242</v>
      </c>
      <c r="F586" t="s">
        <v>1243</v>
      </c>
      <c r="G586" t="s">
        <v>1244</v>
      </c>
      <c r="H586">
        <v>6</v>
      </c>
      <c r="I586" t="s">
        <v>277</v>
      </c>
      <c r="J586" t="s">
        <v>1245</v>
      </c>
      <c r="K586" t="s">
        <v>1246</v>
      </c>
      <c r="L586">
        <v>1956</v>
      </c>
      <c r="M586">
        <v>1</v>
      </c>
      <c r="N586">
        <v>1</v>
      </c>
      <c r="O586" s="3">
        <v>0</v>
      </c>
      <c r="P586" s="3">
        <v>60880</v>
      </c>
      <c r="Q586" s="3" t="s">
        <v>828</v>
      </c>
      <c r="R586" s="3" t="s">
        <v>828</v>
      </c>
      <c r="S586" s="3">
        <v>61666</v>
      </c>
      <c r="X586" s="3">
        <f>Tabela3[[#This Row],[PropertyGFABuilding(s)]]+Tabela3[[#This Row],[PropertyGFAParking]]</f>
        <v>60880</v>
      </c>
      <c r="Y586" s="3">
        <f>Tabela3[[#This Row],[LargestPropertyUseTypeGFA]]+Tabela3[[#This Row],[SecondLargestPropertyUseTypeGFA]]+Tabela3[[#This Row],[ThirdLargestPropertyUseTypeGFA]]</f>
        <v>61666</v>
      </c>
      <c r="Z586" s="3">
        <f>Tabela3[[#This Row],[GFA total]]-Tabela3[[#This Row],[Kolumna3]]</f>
        <v>-786</v>
      </c>
      <c r="AB586">
        <v>60</v>
      </c>
      <c r="AC586">
        <v>216</v>
      </c>
      <c r="AD586">
        <v>213.6</v>
      </c>
      <c r="AE586">
        <v>505.3</v>
      </c>
      <c r="AF586">
        <v>497.7</v>
      </c>
      <c r="AG586" s="3">
        <v>13320624</v>
      </c>
      <c r="AH586" s="3">
        <v>45451855.288358398</v>
      </c>
      <c r="AI586" s="3">
        <v>13172196</v>
      </c>
      <c r="AJ586" s="3">
        <v>44945397.9349536</v>
      </c>
      <c r="AK586" s="3">
        <v>0</v>
      </c>
      <c r="AL586" s="3">
        <v>0</v>
      </c>
      <c r="AM586" s="3">
        <v>2407967</v>
      </c>
      <c r="AN586" s="3">
        <v>8216324</v>
      </c>
      <c r="AO586" s="3">
        <v>51046</v>
      </c>
      <c r="AP586" s="3">
        <v>5104640</v>
      </c>
      <c r="AQ586" s="3">
        <v>17417754.497024</v>
      </c>
      <c r="AR586" s="3">
        <v>0</v>
      </c>
      <c r="AS586" s="3">
        <f>Tabela3[[#This Row],[NaturalGas(kBtu)]]+Tabela3[[#This Row],[Electricity(kBtu)]]+Tabela3[[#This Row],[SteamUse(kBtu)]]</f>
        <v>13320964</v>
      </c>
      <c r="AT586" s="3">
        <f>Tabela3[[#This Row],[SiteEnergyUse(kBtu)]]-Tabela3[[#This Row],[Kolumna1]]</f>
        <v>-340</v>
      </c>
      <c r="AU586">
        <v>328.38</v>
      </c>
      <c r="AV586">
        <v>4.8099999999999996</v>
      </c>
      <c r="AW586" t="s">
        <v>55</v>
      </c>
      <c r="AY586" t="s">
        <v>56</v>
      </c>
    </row>
    <row r="587" spans="1:51" hidden="1" x14ac:dyDescent="0.25">
      <c r="A587">
        <v>25666</v>
      </c>
      <c r="B587">
        <v>2015</v>
      </c>
      <c r="C587" t="s">
        <v>47</v>
      </c>
      <c r="D587" t="s">
        <v>148</v>
      </c>
      <c r="E587" t="s">
        <v>10257</v>
      </c>
      <c r="F587" t="s">
        <v>10258</v>
      </c>
      <c r="G587" t="s">
        <v>365</v>
      </c>
      <c r="H587">
        <v>3</v>
      </c>
      <c r="I587" t="s">
        <v>194</v>
      </c>
      <c r="J587" t="s">
        <v>10259</v>
      </c>
      <c r="K587" t="s">
        <v>10260</v>
      </c>
      <c r="L587">
        <v>1916</v>
      </c>
      <c r="M587">
        <v>1</v>
      </c>
      <c r="N587">
        <v>2</v>
      </c>
      <c r="O587" s="3">
        <v>0</v>
      </c>
      <c r="P587" s="3">
        <v>20640</v>
      </c>
      <c r="Q587" s="3" t="s">
        <v>1374</v>
      </c>
      <c r="R587" s="3" t="s">
        <v>198</v>
      </c>
      <c r="S587" s="3">
        <v>9750</v>
      </c>
      <c r="T587" s="3" t="s">
        <v>143</v>
      </c>
      <c r="U587" s="3">
        <v>9212</v>
      </c>
      <c r="V587" s="3" t="s">
        <v>63</v>
      </c>
      <c r="W587" s="3">
        <v>2450</v>
      </c>
      <c r="X587" s="3">
        <f>Tabela3[[#This Row],[PropertyGFABuilding(s)]]+Tabela3[[#This Row],[PropertyGFAParking]]</f>
        <v>20640</v>
      </c>
      <c r="Y587" s="3">
        <f>Tabela3[[#This Row],[LargestPropertyUseTypeGFA]]+Tabela3[[#This Row],[SecondLargestPropertyUseTypeGFA]]+Tabela3[[#This Row],[ThirdLargestPropertyUseTypeGFA]]</f>
        <v>21412</v>
      </c>
      <c r="Z587" s="3">
        <f>Tabela3[[#This Row],[GFA total]]-Tabela3[[#This Row],[Kolumna3]]</f>
        <v>-772</v>
      </c>
      <c r="AC587">
        <v>16.100000000000001</v>
      </c>
      <c r="AD587">
        <v>16.100000000000001</v>
      </c>
      <c r="AE587">
        <v>50.7</v>
      </c>
      <c r="AF587">
        <v>50.7</v>
      </c>
      <c r="AG587" s="3">
        <v>345399</v>
      </c>
      <c r="AH587" s="3">
        <v>1178550.2964983999</v>
      </c>
      <c r="AI587" s="3">
        <v>345399</v>
      </c>
      <c r="AJ587" s="3">
        <v>1178550.2964983999</v>
      </c>
      <c r="AK587" s="3">
        <v>0</v>
      </c>
      <c r="AL587" s="3">
        <v>0</v>
      </c>
      <c r="AM587" s="3">
        <v>101231</v>
      </c>
      <c r="AN587" s="3">
        <v>345413</v>
      </c>
      <c r="AO587" s="3">
        <v>0</v>
      </c>
      <c r="AP587" s="3">
        <v>0</v>
      </c>
      <c r="AQ587" s="3">
        <v>0</v>
      </c>
      <c r="AR587" s="3">
        <v>0</v>
      </c>
      <c r="AS587" s="3">
        <f>Tabela3[[#This Row],[NaturalGas(kBtu)]]+Tabela3[[#This Row],[Electricity(kBtu)]]+Tabela3[[#This Row],[SteamUse(kBtu)]]</f>
        <v>345413</v>
      </c>
      <c r="AT587" s="3">
        <f>Tabela3[[#This Row],[SiteEnergyUse(kBtu)]]-Tabela3[[#This Row],[Kolumna1]]</f>
        <v>-14</v>
      </c>
      <c r="AU587">
        <v>2.41</v>
      </c>
      <c r="AV587">
        <v>0.04</v>
      </c>
      <c r="AW587" t="s">
        <v>55</v>
      </c>
      <c r="AY587" t="s">
        <v>56</v>
      </c>
    </row>
    <row r="588" spans="1:51" hidden="1" x14ac:dyDescent="0.25">
      <c r="A588">
        <v>22574</v>
      </c>
      <c r="B588">
        <v>2015</v>
      </c>
      <c r="C588" t="s">
        <v>47</v>
      </c>
      <c r="D588" t="s">
        <v>225</v>
      </c>
      <c r="E588" t="s">
        <v>6773</v>
      </c>
      <c r="F588" t="s">
        <v>6774</v>
      </c>
      <c r="G588" t="s">
        <v>352</v>
      </c>
      <c r="H588">
        <v>7</v>
      </c>
      <c r="I588" t="s">
        <v>222</v>
      </c>
      <c r="J588" t="s">
        <v>6775</v>
      </c>
      <c r="K588" t="s">
        <v>6776</v>
      </c>
      <c r="L588">
        <v>1961</v>
      </c>
      <c r="M588">
        <v>1</v>
      </c>
      <c r="N588">
        <v>2</v>
      </c>
      <c r="O588" s="3">
        <v>0</v>
      </c>
      <c r="P588" s="3">
        <v>20022</v>
      </c>
      <c r="Q588" s="3" t="s">
        <v>143</v>
      </c>
      <c r="R588" s="3" t="s">
        <v>143</v>
      </c>
      <c r="S588" s="3">
        <v>20784</v>
      </c>
      <c r="X588" s="3">
        <f>Tabela3[[#This Row],[PropertyGFABuilding(s)]]+Tabela3[[#This Row],[PropertyGFAParking]]</f>
        <v>20022</v>
      </c>
      <c r="Y588" s="3">
        <f>Tabela3[[#This Row],[LargestPropertyUseTypeGFA]]+Tabela3[[#This Row],[SecondLargestPropertyUseTypeGFA]]+Tabela3[[#This Row],[ThirdLargestPropertyUseTypeGFA]]</f>
        <v>20784</v>
      </c>
      <c r="Z588" s="3">
        <f>Tabela3[[#This Row],[GFA total]]-Tabela3[[#This Row],[Kolumna3]]</f>
        <v>-762</v>
      </c>
      <c r="AB588">
        <v>80</v>
      </c>
      <c r="AC588">
        <v>31.9</v>
      </c>
      <c r="AD588">
        <v>34</v>
      </c>
      <c r="AE588">
        <v>100.1</v>
      </c>
      <c r="AF588">
        <v>106.7</v>
      </c>
      <c r="AG588" s="3">
        <v>662785</v>
      </c>
      <c r="AH588" s="3">
        <v>2261516.2703559999</v>
      </c>
      <c r="AI588" s="3">
        <v>706480</v>
      </c>
      <c r="AJ588" s="3">
        <v>2410609.7975679999</v>
      </c>
      <c r="AK588" s="3">
        <v>0</v>
      </c>
      <c r="AL588" s="3">
        <v>0</v>
      </c>
      <c r="AM588" s="3">
        <v>194251</v>
      </c>
      <c r="AN588" s="3">
        <v>662812</v>
      </c>
      <c r="AO588" s="3">
        <v>0</v>
      </c>
      <c r="AP588" s="3">
        <v>0</v>
      </c>
      <c r="AQ588" s="3">
        <v>0</v>
      </c>
      <c r="AR588" s="3">
        <v>0</v>
      </c>
      <c r="AS588" s="3">
        <f>Tabela3[[#This Row],[NaturalGas(kBtu)]]+Tabela3[[#This Row],[Electricity(kBtu)]]+Tabela3[[#This Row],[SteamUse(kBtu)]]</f>
        <v>662812</v>
      </c>
      <c r="AT588" s="3">
        <f>Tabela3[[#This Row],[SiteEnergyUse(kBtu)]]-Tabela3[[#This Row],[Kolumna1]]</f>
        <v>-27</v>
      </c>
      <c r="AU588">
        <v>4.62</v>
      </c>
      <c r="AV588">
        <v>0.09</v>
      </c>
      <c r="AW588" t="s">
        <v>55</v>
      </c>
      <c r="AY588" t="s">
        <v>56</v>
      </c>
    </row>
    <row r="589" spans="1:51" hidden="1" x14ac:dyDescent="0.25">
      <c r="A589">
        <v>25129</v>
      </c>
      <c r="B589">
        <v>2015</v>
      </c>
      <c r="C589" t="s">
        <v>311</v>
      </c>
      <c r="D589" t="s">
        <v>312</v>
      </c>
      <c r="E589" t="s">
        <v>9589</v>
      </c>
      <c r="F589" t="s">
        <v>9590</v>
      </c>
      <c r="G589" t="s">
        <v>215</v>
      </c>
      <c r="H589">
        <v>5</v>
      </c>
      <c r="I589" t="s">
        <v>216</v>
      </c>
      <c r="J589" t="s">
        <v>9591</v>
      </c>
      <c r="K589" t="s">
        <v>9592</v>
      </c>
      <c r="L589">
        <v>1967</v>
      </c>
      <c r="M589">
        <v>6</v>
      </c>
      <c r="N589">
        <v>3</v>
      </c>
      <c r="O589" s="3">
        <v>0</v>
      </c>
      <c r="P589" s="3">
        <v>151450</v>
      </c>
      <c r="Q589" s="3" t="s">
        <v>2959</v>
      </c>
      <c r="R589" s="3" t="s">
        <v>108</v>
      </c>
      <c r="S589" s="3">
        <v>152200</v>
      </c>
      <c r="T589" s="3" t="s">
        <v>62</v>
      </c>
      <c r="U589" s="3">
        <v>0</v>
      </c>
      <c r="X589" s="3">
        <f>Tabela3[[#This Row],[PropertyGFABuilding(s)]]+Tabela3[[#This Row],[PropertyGFAParking]]</f>
        <v>151450</v>
      </c>
      <c r="Y589" s="3">
        <f>Tabela3[[#This Row],[LargestPropertyUseTypeGFA]]+Tabela3[[#This Row],[SecondLargestPropertyUseTypeGFA]]+Tabela3[[#This Row],[ThirdLargestPropertyUseTypeGFA]]</f>
        <v>152200</v>
      </c>
      <c r="Z589" s="3">
        <f>Tabela3[[#This Row],[GFA total]]-Tabela3[[#This Row],[Kolumna3]]</f>
        <v>-750</v>
      </c>
      <c r="AB589">
        <v>84</v>
      </c>
      <c r="AC589">
        <v>25.8</v>
      </c>
      <c r="AD589">
        <v>27.9</v>
      </c>
      <c r="AE589">
        <v>80.900000000000006</v>
      </c>
      <c r="AF589">
        <v>87.6</v>
      </c>
      <c r="AG589" s="3">
        <v>3920913</v>
      </c>
      <c r="AH589" s="3">
        <v>13378710.3572808</v>
      </c>
      <c r="AI589" s="3">
        <v>4244563</v>
      </c>
      <c r="AJ589" s="3">
        <v>14483049.9861208</v>
      </c>
      <c r="AK589" s="3">
        <v>0</v>
      </c>
      <c r="AL589" s="3">
        <v>0</v>
      </c>
      <c r="AM589" s="3">
        <v>1149154</v>
      </c>
      <c r="AN589" s="3">
        <v>3921076</v>
      </c>
      <c r="AO589" s="3">
        <v>0</v>
      </c>
      <c r="AP589" s="3">
        <v>0</v>
      </c>
      <c r="AQ589" s="3">
        <v>0</v>
      </c>
      <c r="AR589" s="3">
        <v>0</v>
      </c>
      <c r="AS589" s="3">
        <f>Tabela3[[#This Row],[NaturalGas(kBtu)]]+Tabela3[[#This Row],[Electricity(kBtu)]]+Tabela3[[#This Row],[SteamUse(kBtu)]]</f>
        <v>3921076</v>
      </c>
      <c r="AT589" s="3">
        <f>Tabela3[[#This Row],[SiteEnergyUse(kBtu)]]-Tabela3[[#This Row],[Kolumna1]]</f>
        <v>-163</v>
      </c>
      <c r="AU589">
        <v>27.33</v>
      </c>
      <c r="AV589">
        <v>7.0000000000000007E-2</v>
      </c>
      <c r="AW589" t="s">
        <v>55</v>
      </c>
      <c r="AY589" t="s">
        <v>56</v>
      </c>
    </row>
    <row r="590" spans="1:51" hidden="1" x14ac:dyDescent="0.25">
      <c r="A590">
        <v>763</v>
      </c>
      <c r="B590">
        <v>2015</v>
      </c>
      <c r="C590" t="s">
        <v>47</v>
      </c>
      <c r="D590" t="s">
        <v>225</v>
      </c>
      <c r="E590" t="s">
        <v>2612</v>
      </c>
      <c r="F590" t="s">
        <v>2613</v>
      </c>
      <c r="G590" t="s">
        <v>51</v>
      </c>
      <c r="H590">
        <v>7</v>
      </c>
      <c r="I590" t="s">
        <v>52</v>
      </c>
      <c r="J590" t="s">
        <v>2614</v>
      </c>
      <c r="K590" t="s">
        <v>2615</v>
      </c>
      <c r="L590">
        <v>1909</v>
      </c>
      <c r="M590">
        <v>1</v>
      </c>
      <c r="N590">
        <v>6</v>
      </c>
      <c r="O590" s="3">
        <v>0</v>
      </c>
      <c r="P590" s="3">
        <v>51218</v>
      </c>
      <c r="Q590" s="3" t="s">
        <v>886</v>
      </c>
      <c r="R590" s="3" t="s">
        <v>143</v>
      </c>
      <c r="S590" s="3">
        <v>44913</v>
      </c>
      <c r="T590" s="3" t="s">
        <v>63</v>
      </c>
      <c r="U590" s="3">
        <v>7044</v>
      </c>
      <c r="X590" s="3">
        <f>Tabela3[[#This Row],[PropertyGFABuilding(s)]]+Tabela3[[#This Row],[PropertyGFAParking]]</f>
        <v>51218</v>
      </c>
      <c r="Y590" s="3">
        <f>Tabela3[[#This Row],[LargestPropertyUseTypeGFA]]+Tabela3[[#This Row],[SecondLargestPropertyUseTypeGFA]]+Tabela3[[#This Row],[ThirdLargestPropertyUseTypeGFA]]</f>
        <v>51957</v>
      </c>
      <c r="Z590" s="3">
        <f>Tabela3[[#This Row],[GFA total]]-Tabela3[[#This Row],[Kolumna3]]</f>
        <v>-739</v>
      </c>
      <c r="AB590">
        <v>65</v>
      </c>
      <c r="AC590">
        <v>50.5</v>
      </c>
      <c r="AD590">
        <v>50.5</v>
      </c>
      <c r="AE590">
        <v>158.69999999999999</v>
      </c>
      <c r="AF590">
        <v>158.69999999999999</v>
      </c>
      <c r="AG590" s="3">
        <v>2625300</v>
      </c>
      <c r="AH590" s="3">
        <v>8957895.3424800001</v>
      </c>
      <c r="AI590" s="3">
        <v>2625300</v>
      </c>
      <c r="AJ590" s="3">
        <v>8957895.3424800001</v>
      </c>
      <c r="AK590" s="3">
        <v>0</v>
      </c>
      <c r="AL590" s="3">
        <v>0</v>
      </c>
      <c r="AM590" s="3">
        <v>769431</v>
      </c>
      <c r="AN590" s="3">
        <v>2625409</v>
      </c>
      <c r="AO590" s="3">
        <v>0</v>
      </c>
      <c r="AP590" s="3">
        <v>0</v>
      </c>
      <c r="AQ590" s="3">
        <v>0</v>
      </c>
      <c r="AR590" s="3">
        <v>0</v>
      </c>
      <c r="AS590" s="3">
        <f>Tabela3[[#This Row],[NaturalGas(kBtu)]]+Tabela3[[#This Row],[Electricity(kBtu)]]+Tabela3[[#This Row],[SteamUse(kBtu)]]</f>
        <v>2625409</v>
      </c>
      <c r="AT590" s="3">
        <f>Tabela3[[#This Row],[SiteEnergyUse(kBtu)]]-Tabela3[[#This Row],[Kolumna1]]</f>
        <v>-109</v>
      </c>
      <c r="AU590">
        <v>18.3</v>
      </c>
      <c r="AV590">
        <v>0.14000000000000001</v>
      </c>
      <c r="AW590" t="s">
        <v>55</v>
      </c>
      <c r="AY590" t="s">
        <v>56</v>
      </c>
    </row>
    <row r="591" spans="1:51" hidden="1" x14ac:dyDescent="0.25">
      <c r="A591">
        <v>27760</v>
      </c>
      <c r="B591">
        <v>2015</v>
      </c>
      <c r="C591" t="s">
        <v>311</v>
      </c>
      <c r="D591" t="s">
        <v>312</v>
      </c>
      <c r="E591" t="s">
        <v>12490</v>
      </c>
      <c r="F591" t="s">
        <v>12491</v>
      </c>
      <c r="G591" t="s">
        <v>228</v>
      </c>
      <c r="H591">
        <v>4</v>
      </c>
      <c r="I591" t="s">
        <v>229</v>
      </c>
      <c r="J591" t="s">
        <v>12492</v>
      </c>
      <c r="K591" t="s">
        <v>12493</v>
      </c>
      <c r="L591">
        <v>1995</v>
      </c>
      <c r="M591">
        <v>1</v>
      </c>
      <c r="N591">
        <v>4</v>
      </c>
      <c r="O591" s="3">
        <v>21029</v>
      </c>
      <c r="P591" s="3">
        <v>45271</v>
      </c>
      <c r="Q591" s="3" t="s">
        <v>2968</v>
      </c>
      <c r="R591" s="3" t="s">
        <v>108</v>
      </c>
      <c r="S591" s="3">
        <v>35641</v>
      </c>
      <c r="T591" s="3" t="s">
        <v>62</v>
      </c>
      <c r="U591" s="3">
        <v>21761</v>
      </c>
      <c r="V591" s="3" t="s">
        <v>143</v>
      </c>
      <c r="W591" s="3">
        <v>9630</v>
      </c>
      <c r="X591" s="3">
        <f>Tabela3[[#This Row],[PropertyGFABuilding(s)]]+Tabela3[[#This Row],[PropertyGFAParking]]</f>
        <v>66300</v>
      </c>
      <c r="Y591" s="3">
        <f>Tabela3[[#This Row],[LargestPropertyUseTypeGFA]]+Tabela3[[#This Row],[SecondLargestPropertyUseTypeGFA]]+Tabela3[[#This Row],[ThirdLargestPropertyUseTypeGFA]]</f>
        <v>67032</v>
      </c>
      <c r="Z591" s="3">
        <f>Tabela3[[#This Row],[GFA total]]-Tabela3[[#This Row],[Kolumna3]]</f>
        <v>-732</v>
      </c>
      <c r="AB591">
        <v>83</v>
      </c>
      <c r="AC591">
        <v>28.8</v>
      </c>
      <c r="AD591">
        <v>31</v>
      </c>
      <c r="AE591">
        <v>90.4</v>
      </c>
      <c r="AF591">
        <v>97.4</v>
      </c>
      <c r="AG591" s="3">
        <v>1302636</v>
      </c>
      <c r="AH591" s="3">
        <v>4444778.4852576004</v>
      </c>
      <c r="AI591" s="3">
        <v>1404735</v>
      </c>
      <c r="AJ591" s="3">
        <v>4793154.7304760003</v>
      </c>
      <c r="AK591" s="3">
        <v>0</v>
      </c>
      <c r="AL591" s="3">
        <v>0</v>
      </c>
      <c r="AM591" s="3">
        <v>381781</v>
      </c>
      <c r="AN591" s="3">
        <v>1302690</v>
      </c>
      <c r="AO591" s="3">
        <v>0</v>
      </c>
      <c r="AP591" s="3">
        <v>0</v>
      </c>
      <c r="AQ591" s="3">
        <v>0</v>
      </c>
      <c r="AR591" s="3">
        <v>0</v>
      </c>
      <c r="AS591" s="3">
        <f>Tabela3[[#This Row],[NaturalGas(kBtu)]]+Tabela3[[#This Row],[Electricity(kBtu)]]+Tabela3[[#This Row],[SteamUse(kBtu)]]</f>
        <v>1302690</v>
      </c>
      <c r="AT591" s="3">
        <f>Tabela3[[#This Row],[SiteEnergyUse(kBtu)]]-Tabela3[[#This Row],[Kolumna1]]</f>
        <v>-54</v>
      </c>
      <c r="AU591">
        <v>9.08</v>
      </c>
      <c r="AV591">
        <v>0.05</v>
      </c>
      <c r="AW591" t="s">
        <v>55</v>
      </c>
      <c r="AY591" t="s">
        <v>56</v>
      </c>
    </row>
    <row r="592" spans="1:51" hidden="1" x14ac:dyDescent="0.25">
      <c r="A592">
        <v>20565</v>
      </c>
      <c r="B592">
        <v>2015</v>
      </c>
      <c r="C592" t="s">
        <v>47</v>
      </c>
      <c r="D592" t="s">
        <v>828</v>
      </c>
      <c r="E592" t="s">
        <v>4551</v>
      </c>
      <c r="F592" t="s">
        <v>4552</v>
      </c>
      <c r="G592" t="s">
        <v>221</v>
      </c>
      <c r="H592">
        <v>7</v>
      </c>
      <c r="I592" t="s">
        <v>222</v>
      </c>
      <c r="J592" t="s">
        <v>4553</v>
      </c>
      <c r="K592" t="s">
        <v>4554</v>
      </c>
      <c r="L592">
        <v>1962</v>
      </c>
      <c r="M592">
        <v>1</v>
      </c>
      <c r="N592">
        <v>1</v>
      </c>
      <c r="O592" s="3">
        <v>0</v>
      </c>
      <c r="P592" s="3">
        <v>25159</v>
      </c>
      <c r="Q592" s="3" t="s">
        <v>1763</v>
      </c>
      <c r="R592" s="3" t="s">
        <v>828</v>
      </c>
      <c r="S592" s="3">
        <v>25883</v>
      </c>
      <c r="T592" s="3" t="s">
        <v>62</v>
      </c>
      <c r="U592" s="3">
        <v>0</v>
      </c>
      <c r="X592" s="3">
        <f>Tabela3[[#This Row],[PropertyGFABuilding(s)]]+Tabela3[[#This Row],[PropertyGFAParking]]</f>
        <v>25159</v>
      </c>
      <c r="Y592" s="3">
        <f>Tabela3[[#This Row],[LargestPropertyUseTypeGFA]]+Tabela3[[#This Row],[SecondLargestPropertyUseTypeGFA]]+Tabela3[[#This Row],[ThirdLargestPropertyUseTypeGFA]]</f>
        <v>25883</v>
      </c>
      <c r="Z592" s="3">
        <f>Tabela3[[#This Row],[GFA total]]-Tabela3[[#This Row],[Kolumna3]]</f>
        <v>-724</v>
      </c>
      <c r="AB592">
        <v>38</v>
      </c>
      <c r="AC592">
        <v>350.6</v>
      </c>
      <c r="AD592">
        <v>366.4</v>
      </c>
      <c r="AE592">
        <v>769.5</v>
      </c>
      <c r="AF592">
        <v>777.9</v>
      </c>
      <c r="AG592" s="3">
        <v>9074520</v>
      </c>
      <c r="AH592" s="3">
        <v>30963547.192031998</v>
      </c>
      <c r="AI592" s="3">
        <v>9482676</v>
      </c>
      <c r="AJ592" s="3">
        <v>32356233.258921601</v>
      </c>
      <c r="AK592" s="3">
        <v>0</v>
      </c>
      <c r="AL592" s="3">
        <v>0</v>
      </c>
      <c r="AM592" s="3">
        <v>1456864</v>
      </c>
      <c r="AN592" s="3">
        <v>4971026</v>
      </c>
      <c r="AO592" s="3">
        <v>41037</v>
      </c>
      <c r="AP592" s="3">
        <v>4103700</v>
      </c>
      <c r="AQ592" s="3">
        <v>14002405.48392</v>
      </c>
      <c r="AR592" s="3">
        <v>0</v>
      </c>
      <c r="AS592" s="3">
        <f>Tabela3[[#This Row],[NaturalGas(kBtu)]]+Tabela3[[#This Row],[Electricity(kBtu)]]+Tabela3[[#This Row],[SteamUse(kBtu)]]</f>
        <v>9074726</v>
      </c>
      <c r="AT592" s="3">
        <f>Tabela3[[#This Row],[SiteEnergyUse(kBtu)]]-Tabela3[[#This Row],[Kolumna1]]</f>
        <v>-206</v>
      </c>
      <c r="AU592">
        <v>252.6</v>
      </c>
      <c r="AV592">
        <v>9.19</v>
      </c>
      <c r="AW592" t="s">
        <v>55</v>
      </c>
      <c r="AY592" t="s">
        <v>56</v>
      </c>
    </row>
    <row r="593" spans="1:51" hidden="1" x14ac:dyDescent="0.25">
      <c r="A593">
        <v>20805</v>
      </c>
      <c r="B593">
        <v>2015</v>
      </c>
      <c r="C593" t="s">
        <v>2326</v>
      </c>
      <c r="D593" t="s">
        <v>2327</v>
      </c>
      <c r="E593" t="s">
        <v>4780</v>
      </c>
      <c r="F593" t="s">
        <v>4781</v>
      </c>
      <c r="G593" t="s">
        <v>99</v>
      </c>
      <c r="H593">
        <v>3</v>
      </c>
      <c r="I593" t="s">
        <v>194</v>
      </c>
      <c r="J593" t="s">
        <v>4782</v>
      </c>
      <c r="K593" t="s">
        <v>4783</v>
      </c>
      <c r="L593">
        <v>1950</v>
      </c>
      <c r="M593">
        <v>1</v>
      </c>
      <c r="N593">
        <v>13</v>
      </c>
      <c r="O593" s="3">
        <v>0</v>
      </c>
      <c r="P593" s="3">
        <v>108228</v>
      </c>
      <c r="Q593" s="3" t="s">
        <v>108</v>
      </c>
      <c r="R593" s="3" t="s">
        <v>108</v>
      </c>
      <c r="S593" s="3">
        <v>108948</v>
      </c>
      <c r="X593" s="3">
        <f>Tabela3[[#This Row],[PropertyGFABuilding(s)]]+Tabela3[[#This Row],[PropertyGFAParking]]</f>
        <v>108228</v>
      </c>
      <c r="Y593" s="3">
        <f>Tabela3[[#This Row],[LargestPropertyUseTypeGFA]]+Tabela3[[#This Row],[SecondLargestPropertyUseTypeGFA]]+Tabela3[[#This Row],[ThirdLargestPropertyUseTypeGFA]]</f>
        <v>108948</v>
      </c>
      <c r="Z593" s="3">
        <f>Tabela3[[#This Row],[GFA total]]-Tabela3[[#This Row],[Kolumna3]]</f>
        <v>-720</v>
      </c>
      <c r="AB593">
        <v>83</v>
      </c>
      <c r="AC593">
        <v>40.4</v>
      </c>
      <c r="AD593">
        <v>45.9</v>
      </c>
      <c r="AE593">
        <v>92.6</v>
      </c>
      <c r="AF593">
        <v>107.8</v>
      </c>
      <c r="AG593" s="3">
        <v>4405368</v>
      </c>
      <c r="AH593" s="3">
        <v>15031739.4161088</v>
      </c>
      <c r="AI593" s="3">
        <v>4996048</v>
      </c>
      <c r="AJ593" s="3">
        <v>17047223.216396801</v>
      </c>
      <c r="AK593" s="3">
        <v>0</v>
      </c>
      <c r="AL593" s="3">
        <v>0</v>
      </c>
      <c r="AM593" s="3">
        <v>766459</v>
      </c>
      <c r="AN593" s="3">
        <v>2615266</v>
      </c>
      <c r="AO593" s="3">
        <v>17902</v>
      </c>
      <c r="AP593" s="3">
        <v>1790210</v>
      </c>
      <c r="AQ593" s="3">
        <v>6108450.0137360003</v>
      </c>
      <c r="AR593" s="3">
        <v>0</v>
      </c>
      <c r="AS593" s="3">
        <f>Tabela3[[#This Row],[NaturalGas(kBtu)]]+Tabela3[[#This Row],[Electricity(kBtu)]]+Tabela3[[#This Row],[SteamUse(kBtu)]]</f>
        <v>4405476</v>
      </c>
      <c r="AT593" s="3">
        <f>Tabela3[[#This Row],[SiteEnergyUse(kBtu)]]-Tabela3[[#This Row],[Kolumna1]]</f>
        <v>-108</v>
      </c>
      <c r="AU593">
        <v>113.31</v>
      </c>
      <c r="AV593">
        <v>0.94</v>
      </c>
      <c r="AW593" t="s">
        <v>55</v>
      </c>
      <c r="AY593" t="s">
        <v>56</v>
      </c>
    </row>
    <row r="594" spans="1:51" hidden="1" x14ac:dyDescent="0.25">
      <c r="A594">
        <v>209</v>
      </c>
      <c r="B594">
        <v>2015</v>
      </c>
      <c r="C594" t="s">
        <v>47</v>
      </c>
      <c r="D594" t="s">
        <v>237</v>
      </c>
      <c r="E594" t="s">
        <v>668</v>
      </c>
      <c r="F594" t="s">
        <v>669</v>
      </c>
      <c r="G594" t="s">
        <v>365</v>
      </c>
      <c r="H594">
        <v>3</v>
      </c>
      <c r="I594" t="s">
        <v>194</v>
      </c>
      <c r="J594" t="s">
        <v>670</v>
      </c>
      <c r="K594" t="s">
        <v>671</v>
      </c>
      <c r="L594">
        <v>1910</v>
      </c>
      <c r="M594">
        <v>1</v>
      </c>
      <c r="N594">
        <v>5</v>
      </c>
      <c r="O594" s="3">
        <v>0</v>
      </c>
      <c r="P594" s="3">
        <v>84870</v>
      </c>
      <c r="Q594" s="3" t="s">
        <v>242</v>
      </c>
      <c r="R594" s="3" t="s">
        <v>242</v>
      </c>
      <c r="S594" s="3">
        <v>85521</v>
      </c>
      <c r="X594" s="3">
        <f>Tabela3[[#This Row],[PropertyGFABuilding(s)]]+Tabela3[[#This Row],[PropertyGFAParking]]</f>
        <v>84870</v>
      </c>
      <c r="Y594" s="3">
        <f>Tabela3[[#This Row],[LargestPropertyUseTypeGFA]]+Tabela3[[#This Row],[SecondLargestPropertyUseTypeGFA]]+Tabela3[[#This Row],[ThirdLargestPropertyUseTypeGFA]]</f>
        <v>85521</v>
      </c>
      <c r="Z594" s="3">
        <f>Tabela3[[#This Row],[GFA total]]-Tabela3[[#This Row],[Kolumna3]]</f>
        <v>-651</v>
      </c>
      <c r="AC594">
        <v>13.3</v>
      </c>
      <c r="AD594">
        <v>17.2</v>
      </c>
      <c r="AE594">
        <v>24.6</v>
      </c>
      <c r="AF594">
        <v>28.7</v>
      </c>
      <c r="AG594" s="3">
        <v>1136698</v>
      </c>
      <c r="AH594" s="3">
        <v>3878574.5324368002</v>
      </c>
      <c r="AI594" s="3">
        <v>1471683</v>
      </c>
      <c r="AJ594" s="3">
        <v>5021590.7863127999</v>
      </c>
      <c r="AK594" s="3">
        <v>0</v>
      </c>
      <c r="AL594" s="3">
        <v>0</v>
      </c>
      <c r="AM594" s="3">
        <v>127156</v>
      </c>
      <c r="AN594" s="3">
        <v>433875</v>
      </c>
      <c r="AO594" s="3">
        <v>7028</v>
      </c>
      <c r="AP594" s="3">
        <v>702841</v>
      </c>
      <c r="AQ594" s="3">
        <v>2398193.0142855998</v>
      </c>
      <c r="AR594" s="3">
        <v>0</v>
      </c>
      <c r="AS594" s="3">
        <f>Tabela3[[#This Row],[NaturalGas(kBtu)]]+Tabela3[[#This Row],[Electricity(kBtu)]]+Tabela3[[#This Row],[SteamUse(kBtu)]]</f>
        <v>1136716</v>
      </c>
      <c r="AT594" s="3">
        <f>Tabela3[[#This Row],[SiteEnergyUse(kBtu)]]-Tabela3[[#This Row],[Kolumna1]]</f>
        <v>-18</v>
      </c>
      <c r="AU594">
        <v>40.35</v>
      </c>
      <c r="AV594">
        <v>0.45</v>
      </c>
      <c r="AW594" t="s">
        <v>55</v>
      </c>
      <c r="AY594" t="s">
        <v>56</v>
      </c>
    </row>
    <row r="595" spans="1:51" hidden="1" x14ac:dyDescent="0.25">
      <c r="A595">
        <v>23265</v>
      </c>
      <c r="B595">
        <v>2015</v>
      </c>
      <c r="C595" t="s">
        <v>569</v>
      </c>
      <c r="D595" t="s">
        <v>82</v>
      </c>
      <c r="E595" t="s">
        <v>7394</v>
      </c>
      <c r="F595" t="s">
        <v>7395</v>
      </c>
      <c r="G595" t="s">
        <v>581</v>
      </c>
      <c r="H595">
        <v>1</v>
      </c>
      <c r="I595" t="s">
        <v>246</v>
      </c>
      <c r="J595" t="s">
        <v>7396</v>
      </c>
      <c r="K595" t="s">
        <v>7397</v>
      </c>
      <c r="L595">
        <v>1989</v>
      </c>
      <c r="M595">
        <v>1</v>
      </c>
      <c r="N595">
        <v>2</v>
      </c>
      <c r="O595" s="3">
        <v>0</v>
      </c>
      <c r="P595" s="3">
        <v>138907</v>
      </c>
      <c r="Q595" s="3" t="s">
        <v>82</v>
      </c>
      <c r="R595" s="3" t="s">
        <v>82</v>
      </c>
      <c r="S595" s="3">
        <v>139557</v>
      </c>
      <c r="X595" s="3">
        <f>Tabela3[[#This Row],[PropertyGFABuilding(s)]]+Tabela3[[#This Row],[PropertyGFAParking]]</f>
        <v>138907</v>
      </c>
      <c r="Y595" s="3">
        <f>Tabela3[[#This Row],[LargestPropertyUseTypeGFA]]+Tabela3[[#This Row],[SecondLargestPropertyUseTypeGFA]]+Tabela3[[#This Row],[ThirdLargestPropertyUseTypeGFA]]</f>
        <v>139557</v>
      </c>
      <c r="Z595" s="3">
        <f>Tabela3[[#This Row],[GFA total]]-Tabela3[[#This Row],[Kolumna3]]</f>
        <v>-650</v>
      </c>
      <c r="AC595">
        <v>54.9</v>
      </c>
      <c r="AD595">
        <v>62.3</v>
      </c>
      <c r="AE595">
        <v>133.69999999999999</v>
      </c>
      <c r="AF595">
        <v>141.69999999999999</v>
      </c>
      <c r="AG595" s="3">
        <v>7657568</v>
      </c>
      <c r="AH595" s="3">
        <v>26128706.327628799</v>
      </c>
      <c r="AI595" s="3">
        <v>8689998</v>
      </c>
      <c r="AJ595" s="3">
        <v>29651503.679716799</v>
      </c>
      <c r="AK595" s="3">
        <v>0</v>
      </c>
      <c r="AL595" s="3">
        <v>0</v>
      </c>
      <c r="AM595" s="3">
        <v>1488223</v>
      </c>
      <c r="AN595" s="3">
        <v>5078028</v>
      </c>
      <c r="AO595" s="3">
        <v>25797</v>
      </c>
      <c r="AP595" s="3">
        <v>2579750</v>
      </c>
      <c r="AQ595" s="3">
        <v>8802472.2926000003</v>
      </c>
      <c r="AR595" s="3">
        <v>0</v>
      </c>
      <c r="AS595" s="3">
        <f>Tabela3[[#This Row],[NaturalGas(kBtu)]]+Tabela3[[#This Row],[Electricity(kBtu)]]+Tabela3[[#This Row],[SteamUse(kBtu)]]</f>
        <v>7657778</v>
      </c>
      <c r="AT595" s="3">
        <f>Tabela3[[#This Row],[SiteEnergyUse(kBtu)]]-Tabela3[[#This Row],[Kolumna1]]</f>
        <v>-210</v>
      </c>
      <c r="AU595">
        <v>172.41</v>
      </c>
      <c r="AV595">
        <v>1.08</v>
      </c>
      <c r="AW595" t="s">
        <v>55</v>
      </c>
      <c r="AY595" t="s">
        <v>56</v>
      </c>
    </row>
    <row r="596" spans="1:51" hidden="1" x14ac:dyDescent="0.25">
      <c r="A596">
        <v>22454</v>
      </c>
      <c r="B596">
        <v>2015</v>
      </c>
      <c r="C596" t="s">
        <v>47</v>
      </c>
      <c r="D596" t="s">
        <v>198</v>
      </c>
      <c r="E596" t="s">
        <v>6693</v>
      </c>
      <c r="F596" t="s">
        <v>6694</v>
      </c>
      <c r="G596" t="s">
        <v>262</v>
      </c>
      <c r="H596">
        <v>6</v>
      </c>
      <c r="I596" t="s">
        <v>263</v>
      </c>
      <c r="J596" t="s">
        <v>6695</v>
      </c>
      <c r="K596" t="s">
        <v>6696</v>
      </c>
      <c r="L596">
        <v>1967</v>
      </c>
      <c r="M596">
        <v>1</v>
      </c>
      <c r="N596">
        <v>1</v>
      </c>
      <c r="O596" s="3">
        <v>0</v>
      </c>
      <c r="P596" s="3">
        <v>22420</v>
      </c>
      <c r="Q596" s="3" t="s">
        <v>198</v>
      </c>
      <c r="R596" s="3" t="s">
        <v>198</v>
      </c>
      <c r="S596" s="3">
        <v>23067</v>
      </c>
      <c r="X596" s="3">
        <f>Tabela3[[#This Row],[PropertyGFABuilding(s)]]+Tabela3[[#This Row],[PropertyGFAParking]]</f>
        <v>22420</v>
      </c>
      <c r="Y596" s="3">
        <f>Tabela3[[#This Row],[LargestPropertyUseTypeGFA]]+Tabela3[[#This Row],[SecondLargestPropertyUseTypeGFA]]+Tabela3[[#This Row],[ThirdLargestPropertyUseTypeGFA]]</f>
        <v>23067</v>
      </c>
      <c r="Z596" s="3">
        <f>Tabela3[[#This Row],[GFA total]]-Tabela3[[#This Row],[Kolumna3]]</f>
        <v>-647</v>
      </c>
      <c r="AB596">
        <v>79</v>
      </c>
      <c r="AC596">
        <v>64.3</v>
      </c>
      <c r="AD596">
        <v>71.400000000000006</v>
      </c>
      <c r="AE596">
        <v>156.30000000000001</v>
      </c>
      <c r="AF596">
        <v>159.4</v>
      </c>
      <c r="AG596" s="3">
        <v>1482752</v>
      </c>
      <c r="AH596" s="3">
        <v>5059359.7816832</v>
      </c>
      <c r="AI596" s="3">
        <v>1647909</v>
      </c>
      <c r="AJ596" s="3">
        <v>5622898.8519144002</v>
      </c>
      <c r="AK596" s="3">
        <v>0</v>
      </c>
      <c r="AL596" s="3">
        <v>0</v>
      </c>
      <c r="AM596" s="3">
        <v>287158</v>
      </c>
      <c r="AN596" s="3">
        <v>979823</v>
      </c>
      <c r="AO596" s="3">
        <v>5030</v>
      </c>
      <c r="AP596" s="3">
        <v>502969</v>
      </c>
      <c r="AQ596" s="3">
        <v>1716201.4484104</v>
      </c>
      <c r="AR596" s="3">
        <v>0</v>
      </c>
      <c r="AS596" s="3">
        <f>Tabela3[[#This Row],[NaturalGas(kBtu)]]+Tabela3[[#This Row],[Electricity(kBtu)]]+Tabela3[[#This Row],[SteamUse(kBtu)]]</f>
        <v>1482792</v>
      </c>
      <c r="AT596" s="3">
        <f>Tabela3[[#This Row],[SiteEnergyUse(kBtu)]]-Tabela3[[#This Row],[Kolumna1]]</f>
        <v>-40</v>
      </c>
      <c r="AU596">
        <v>33.54</v>
      </c>
      <c r="AV596">
        <v>1.31</v>
      </c>
      <c r="AW596" t="s">
        <v>70</v>
      </c>
      <c r="AY596" t="s">
        <v>56</v>
      </c>
    </row>
    <row r="597" spans="1:51" hidden="1" x14ac:dyDescent="0.25">
      <c r="A597">
        <v>26236</v>
      </c>
      <c r="B597">
        <v>2015</v>
      </c>
      <c r="C597" t="s">
        <v>47</v>
      </c>
      <c r="D597" t="s">
        <v>82</v>
      </c>
      <c r="E597" t="s">
        <v>10921</v>
      </c>
      <c r="F597" t="s">
        <v>10922</v>
      </c>
      <c r="G597" t="s">
        <v>581</v>
      </c>
      <c r="H597">
        <v>2</v>
      </c>
      <c r="I597" t="s">
        <v>246</v>
      </c>
      <c r="J597" t="s">
        <v>10923</v>
      </c>
      <c r="K597" t="s">
        <v>10924</v>
      </c>
      <c r="L597">
        <v>1946</v>
      </c>
      <c r="M597">
        <v>1</v>
      </c>
      <c r="N597">
        <v>2</v>
      </c>
      <c r="O597" s="3">
        <v>0</v>
      </c>
      <c r="P597" s="3">
        <v>31360</v>
      </c>
      <c r="Q597" s="3" t="s">
        <v>96</v>
      </c>
      <c r="R597" s="3" t="s">
        <v>96</v>
      </c>
      <c r="S597" s="3">
        <v>32000</v>
      </c>
      <c r="X597" s="3">
        <f>Tabela3[[#This Row],[PropertyGFABuilding(s)]]+Tabela3[[#This Row],[PropertyGFAParking]]</f>
        <v>31360</v>
      </c>
      <c r="Y597" s="3">
        <f>Tabela3[[#This Row],[LargestPropertyUseTypeGFA]]+Tabela3[[#This Row],[SecondLargestPropertyUseTypeGFA]]+Tabela3[[#This Row],[ThirdLargestPropertyUseTypeGFA]]</f>
        <v>32000</v>
      </c>
      <c r="Z597" s="3">
        <f>Tabela3[[#This Row],[GFA total]]-Tabela3[[#This Row],[Kolumna3]]</f>
        <v>-640</v>
      </c>
      <c r="AC597">
        <v>46.8</v>
      </c>
      <c r="AD597">
        <v>52.5</v>
      </c>
      <c r="AE597">
        <v>109</v>
      </c>
      <c r="AF597">
        <v>111</v>
      </c>
      <c r="AG597" s="3">
        <v>1496712</v>
      </c>
      <c r="AH597" s="3">
        <v>5106993.2784192003</v>
      </c>
      <c r="AI597" s="3">
        <v>1679368</v>
      </c>
      <c r="AJ597" s="3">
        <v>5730241.4145088</v>
      </c>
      <c r="AK597" s="3">
        <v>0</v>
      </c>
      <c r="AL597" s="3">
        <v>0</v>
      </c>
      <c r="AM597" s="3">
        <v>268686</v>
      </c>
      <c r="AN597" s="3">
        <v>916795</v>
      </c>
      <c r="AO597" s="3">
        <v>5800</v>
      </c>
      <c r="AP597" s="3">
        <v>579955</v>
      </c>
      <c r="AQ597" s="3">
        <v>1978888.5816279999</v>
      </c>
      <c r="AR597" s="3">
        <v>0</v>
      </c>
      <c r="AS597" s="3">
        <f>Tabela3[[#This Row],[NaturalGas(kBtu)]]+Tabela3[[#This Row],[Electricity(kBtu)]]+Tabela3[[#This Row],[SteamUse(kBtu)]]</f>
        <v>1496750</v>
      </c>
      <c r="AT597" s="3">
        <f>Tabela3[[#This Row],[SiteEnergyUse(kBtu)]]-Tabela3[[#This Row],[Kolumna1]]</f>
        <v>-38</v>
      </c>
      <c r="AU597">
        <v>37.19</v>
      </c>
      <c r="AV597">
        <v>1.06</v>
      </c>
      <c r="AW597" t="s">
        <v>55</v>
      </c>
      <c r="AY597" t="s">
        <v>56</v>
      </c>
    </row>
    <row r="598" spans="1:51" hidden="1" x14ac:dyDescent="0.25">
      <c r="A598">
        <v>20851</v>
      </c>
      <c r="B598">
        <v>2015</v>
      </c>
      <c r="C598" t="s">
        <v>311</v>
      </c>
      <c r="D598" t="s">
        <v>312</v>
      </c>
      <c r="E598" t="s">
        <v>4833</v>
      </c>
      <c r="F598" t="s">
        <v>4834</v>
      </c>
      <c r="G598" t="s">
        <v>1530</v>
      </c>
      <c r="H598">
        <v>4</v>
      </c>
      <c r="I598" t="s">
        <v>229</v>
      </c>
      <c r="J598" t="s">
        <v>4835</v>
      </c>
      <c r="K598" t="s">
        <v>4836</v>
      </c>
      <c r="L598">
        <v>1914</v>
      </c>
      <c r="M598">
        <v>1</v>
      </c>
      <c r="N598">
        <v>3</v>
      </c>
      <c r="O598" s="3">
        <v>0</v>
      </c>
      <c r="P598" s="3">
        <v>24330</v>
      </c>
      <c r="Q598" s="3" t="s">
        <v>2959</v>
      </c>
      <c r="R598" s="3" t="s">
        <v>108</v>
      </c>
      <c r="S598" s="3">
        <v>24330</v>
      </c>
      <c r="T598" s="3" t="s">
        <v>62</v>
      </c>
      <c r="U598" s="3">
        <v>600</v>
      </c>
      <c r="X598" s="3">
        <f>Tabela3[[#This Row],[PropertyGFABuilding(s)]]+Tabela3[[#This Row],[PropertyGFAParking]]</f>
        <v>24330</v>
      </c>
      <c r="Y598" s="3">
        <f>Tabela3[[#This Row],[LargestPropertyUseTypeGFA]]+Tabela3[[#This Row],[SecondLargestPropertyUseTypeGFA]]+Tabela3[[#This Row],[ThirdLargestPropertyUseTypeGFA]]</f>
        <v>24930</v>
      </c>
      <c r="Z598" s="3">
        <f>Tabela3[[#This Row],[GFA total]]-Tabela3[[#This Row],[Kolumna3]]</f>
        <v>-600</v>
      </c>
      <c r="AB598">
        <v>82</v>
      </c>
      <c r="AC598">
        <v>32.700000000000003</v>
      </c>
      <c r="AD598">
        <v>36.5</v>
      </c>
      <c r="AE598">
        <v>71.7</v>
      </c>
      <c r="AF598">
        <v>80.400000000000006</v>
      </c>
      <c r="AG598" s="3">
        <v>796471</v>
      </c>
      <c r="AH598" s="3">
        <v>2717671.8322935998</v>
      </c>
      <c r="AI598" s="3">
        <v>888758</v>
      </c>
      <c r="AJ598" s="3">
        <v>3032568.1441327999</v>
      </c>
      <c r="AK598" s="3">
        <v>0</v>
      </c>
      <c r="AL598" s="3">
        <v>0</v>
      </c>
      <c r="AM598" s="3">
        <v>127464</v>
      </c>
      <c r="AN598" s="3">
        <v>434924</v>
      </c>
      <c r="AO598" s="3">
        <v>3616</v>
      </c>
      <c r="AP598" s="3">
        <v>361566</v>
      </c>
      <c r="AQ598" s="3">
        <v>1233714.3897456001</v>
      </c>
      <c r="AR598" s="3">
        <v>0</v>
      </c>
      <c r="AS598" s="3">
        <f>Tabela3[[#This Row],[NaturalGas(kBtu)]]+Tabela3[[#This Row],[Electricity(kBtu)]]+Tabela3[[#This Row],[SteamUse(kBtu)]]</f>
        <v>796490</v>
      </c>
      <c r="AT598" s="3">
        <f>Tabela3[[#This Row],[SiteEnergyUse(kBtu)]]-Tabela3[[#This Row],[Kolumna1]]</f>
        <v>-19</v>
      </c>
      <c r="AU598">
        <v>22.23</v>
      </c>
      <c r="AV598">
        <v>0.84</v>
      </c>
      <c r="AW598" t="s">
        <v>55</v>
      </c>
      <c r="AY598" t="s">
        <v>56</v>
      </c>
    </row>
    <row r="599" spans="1:51" hidden="1" x14ac:dyDescent="0.25">
      <c r="A599">
        <v>23681</v>
      </c>
      <c r="B599">
        <v>2015</v>
      </c>
      <c r="C599" t="s">
        <v>311</v>
      </c>
      <c r="D599" t="s">
        <v>312</v>
      </c>
      <c r="E599" t="s">
        <v>7993</v>
      </c>
      <c r="F599" t="s">
        <v>7994</v>
      </c>
      <c r="G599" t="s">
        <v>371</v>
      </c>
      <c r="H599">
        <v>1</v>
      </c>
      <c r="I599" t="s">
        <v>466</v>
      </c>
      <c r="J599" t="s">
        <v>7995</v>
      </c>
      <c r="K599" t="s">
        <v>7996</v>
      </c>
      <c r="L599">
        <v>2006</v>
      </c>
      <c r="M599">
        <v>1</v>
      </c>
      <c r="N599">
        <v>4</v>
      </c>
      <c r="O599" s="3">
        <v>0</v>
      </c>
      <c r="P599" s="3">
        <v>56334</v>
      </c>
      <c r="Q599" s="3" t="s">
        <v>108</v>
      </c>
      <c r="R599" s="3" t="s">
        <v>108</v>
      </c>
      <c r="S599" s="3">
        <v>56934</v>
      </c>
      <c r="X599" s="3">
        <f>Tabela3[[#This Row],[PropertyGFABuilding(s)]]+Tabela3[[#This Row],[PropertyGFAParking]]</f>
        <v>56334</v>
      </c>
      <c r="Y599" s="3">
        <f>Tabela3[[#This Row],[LargestPropertyUseTypeGFA]]+Tabela3[[#This Row],[SecondLargestPropertyUseTypeGFA]]+Tabela3[[#This Row],[ThirdLargestPropertyUseTypeGFA]]</f>
        <v>56934</v>
      </c>
      <c r="Z599" s="3">
        <f>Tabela3[[#This Row],[GFA total]]-Tabela3[[#This Row],[Kolumna3]]</f>
        <v>-600</v>
      </c>
      <c r="AB599">
        <v>80</v>
      </c>
      <c r="AC599">
        <v>32.799999999999997</v>
      </c>
      <c r="AD599">
        <v>35.700000000000003</v>
      </c>
      <c r="AE599">
        <v>79</v>
      </c>
      <c r="AF599">
        <v>85.2</v>
      </c>
      <c r="AG599" s="3">
        <v>1870069</v>
      </c>
      <c r="AH599" s="3">
        <v>6380940.2297703996</v>
      </c>
      <c r="AI599" s="3">
        <v>2034626</v>
      </c>
      <c r="AJ599" s="3">
        <v>6942432.0150416</v>
      </c>
      <c r="AK599" s="3">
        <v>0</v>
      </c>
      <c r="AL599" s="3">
        <v>0</v>
      </c>
      <c r="AM599" s="3">
        <v>355517</v>
      </c>
      <c r="AN599" s="3">
        <v>1213075</v>
      </c>
      <c r="AO599" s="3">
        <v>6570</v>
      </c>
      <c r="AP599" s="3">
        <v>657044</v>
      </c>
      <c r="AQ599" s="3">
        <v>2241927.1654304001</v>
      </c>
      <c r="AR599" s="3">
        <v>0</v>
      </c>
      <c r="AS599" s="3">
        <f>Tabela3[[#This Row],[NaturalGas(kBtu)]]+Tabela3[[#This Row],[Electricity(kBtu)]]+Tabela3[[#This Row],[SteamUse(kBtu)]]</f>
        <v>1870119</v>
      </c>
      <c r="AT599" s="3">
        <f>Tabela3[[#This Row],[SiteEnergyUse(kBtu)]]-Tabela3[[#This Row],[Kolumna1]]</f>
        <v>-50</v>
      </c>
      <c r="AU599">
        <v>43.35</v>
      </c>
      <c r="AV599">
        <v>0.68</v>
      </c>
      <c r="AW599" t="s">
        <v>55</v>
      </c>
      <c r="AY599" t="s">
        <v>56</v>
      </c>
    </row>
    <row r="600" spans="1:51" hidden="1" x14ac:dyDescent="0.25">
      <c r="A600">
        <v>26807</v>
      </c>
      <c r="B600">
        <v>2015</v>
      </c>
      <c r="C600" t="s">
        <v>311</v>
      </c>
      <c r="D600" t="s">
        <v>312</v>
      </c>
      <c r="E600" t="s">
        <v>11084</v>
      </c>
      <c r="F600" t="s">
        <v>11458</v>
      </c>
      <c r="G600" t="s">
        <v>257</v>
      </c>
      <c r="H600">
        <v>6</v>
      </c>
      <c r="I600" t="s">
        <v>277</v>
      </c>
      <c r="J600" t="s">
        <v>11459</v>
      </c>
      <c r="K600" t="s">
        <v>11460</v>
      </c>
      <c r="L600">
        <v>1967</v>
      </c>
      <c r="M600">
        <v>1</v>
      </c>
      <c r="N600">
        <v>4</v>
      </c>
      <c r="O600" s="3">
        <v>0</v>
      </c>
      <c r="P600" s="3">
        <v>21841</v>
      </c>
      <c r="Q600" s="3" t="s">
        <v>3025</v>
      </c>
      <c r="R600" s="3" t="s">
        <v>108</v>
      </c>
      <c r="S600" s="3">
        <v>21841</v>
      </c>
      <c r="T600" s="3" t="s">
        <v>143</v>
      </c>
      <c r="U600" s="3">
        <v>600</v>
      </c>
      <c r="X600" s="3">
        <f>Tabela3[[#This Row],[PropertyGFABuilding(s)]]+Tabela3[[#This Row],[PropertyGFAParking]]</f>
        <v>21841</v>
      </c>
      <c r="Y600" s="3">
        <f>Tabela3[[#This Row],[LargestPropertyUseTypeGFA]]+Tabela3[[#This Row],[SecondLargestPropertyUseTypeGFA]]+Tabela3[[#This Row],[ThirdLargestPropertyUseTypeGFA]]</f>
        <v>22441</v>
      </c>
      <c r="Z600" s="3">
        <f>Tabela3[[#This Row],[GFA total]]-Tabela3[[#This Row],[Kolumna3]]</f>
        <v>-600</v>
      </c>
      <c r="AB600">
        <v>93</v>
      </c>
      <c r="AC600">
        <v>20.2</v>
      </c>
      <c r="AD600">
        <v>23.3</v>
      </c>
      <c r="AE600">
        <v>63.3</v>
      </c>
      <c r="AF600">
        <v>73.2</v>
      </c>
      <c r="AG600" s="3">
        <v>452614</v>
      </c>
      <c r="AH600" s="3">
        <v>1544383.0581424001</v>
      </c>
      <c r="AI600" s="3">
        <v>523333</v>
      </c>
      <c r="AJ600" s="3">
        <v>1785686.2999527999</v>
      </c>
      <c r="AK600" s="3">
        <v>0</v>
      </c>
      <c r="AL600" s="3">
        <v>0</v>
      </c>
      <c r="AM600" s="3">
        <v>132654</v>
      </c>
      <c r="AN600" s="3">
        <v>452633</v>
      </c>
      <c r="AO600" s="3">
        <v>0</v>
      </c>
      <c r="AP600" s="3">
        <v>0</v>
      </c>
      <c r="AQ600" s="3">
        <v>0</v>
      </c>
      <c r="AR600" s="3">
        <v>0</v>
      </c>
      <c r="AS600" s="3">
        <f>Tabela3[[#This Row],[NaturalGas(kBtu)]]+Tabela3[[#This Row],[Electricity(kBtu)]]+Tabela3[[#This Row],[SteamUse(kBtu)]]</f>
        <v>452633</v>
      </c>
      <c r="AT600" s="3">
        <f>Tabela3[[#This Row],[SiteEnergyUse(kBtu)]]-Tabela3[[#This Row],[Kolumna1]]</f>
        <v>-19</v>
      </c>
      <c r="AU600">
        <v>3.16</v>
      </c>
      <c r="AV600">
        <v>0.06</v>
      </c>
      <c r="AW600" t="s">
        <v>55</v>
      </c>
      <c r="AY600" t="s">
        <v>56</v>
      </c>
    </row>
    <row r="601" spans="1:51" hidden="1" x14ac:dyDescent="0.25">
      <c r="A601">
        <v>185</v>
      </c>
      <c r="B601">
        <v>2015</v>
      </c>
      <c r="C601" t="s">
        <v>168</v>
      </c>
      <c r="D601" t="s">
        <v>169</v>
      </c>
      <c r="E601" t="s">
        <v>619</v>
      </c>
      <c r="F601" t="s">
        <v>620</v>
      </c>
      <c r="G601" t="s">
        <v>215</v>
      </c>
      <c r="H601">
        <v>5</v>
      </c>
      <c r="I601" t="s">
        <v>216</v>
      </c>
      <c r="J601" t="s">
        <v>621</v>
      </c>
      <c r="K601" t="s">
        <v>622</v>
      </c>
      <c r="L601">
        <v>2011</v>
      </c>
      <c r="M601">
        <v>1</v>
      </c>
      <c r="N601">
        <v>2</v>
      </c>
      <c r="O601" s="3">
        <v>0</v>
      </c>
      <c r="P601" s="3">
        <v>236758</v>
      </c>
      <c r="Q601" s="3" t="s">
        <v>623</v>
      </c>
      <c r="R601" s="3" t="s">
        <v>169</v>
      </c>
      <c r="S601" s="3">
        <v>237357</v>
      </c>
      <c r="T601" s="3" t="s">
        <v>62</v>
      </c>
      <c r="U601" s="3">
        <v>0</v>
      </c>
      <c r="X601" s="3">
        <f>Tabela3[[#This Row],[PropertyGFABuilding(s)]]+Tabela3[[#This Row],[PropertyGFAParking]]</f>
        <v>236758</v>
      </c>
      <c r="Y601" s="3">
        <f>Tabela3[[#This Row],[LargestPropertyUseTypeGFA]]+Tabela3[[#This Row],[SecondLargestPropertyUseTypeGFA]]+Tabela3[[#This Row],[ThirdLargestPropertyUseTypeGFA]]</f>
        <v>237357</v>
      </c>
      <c r="Z601" s="3">
        <f>Tabela3[[#This Row],[GFA total]]-Tabela3[[#This Row],[Kolumna3]]</f>
        <v>-599</v>
      </c>
      <c r="AA601" t="s">
        <v>254</v>
      </c>
      <c r="AB601">
        <v>96</v>
      </c>
      <c r="AC601">
        <v>34</v>
      </c>
      <c r="AD601">
        <v>41.1</v>
      </c>
      <c r="AE601">
        <v>78.7</v>
      </c>
      <c r="AF601">
        <v>89.1</v>
      </c>
      <c r="AG601" s="3">
        <v>8050977</v>
      </c>
      <c r="AH601" s="3">
        <v>27471073.542343199</v>
      </c>
      <c r="AI601" s="3">
        <v>9730278</v>
      </c>
      <c r="AJ601" s="3">
        <v>33201086.343364801</v>
      </c>
      <c r="AK601" s="3">
        <v>0</v>
      </c>
      <c r="AL601" s="3">
        <v>0</v>
      </c>
      <c r="AM601" s="3">
        <v>1426836</v>
      </c>
      <c r="AN601" s="3">
        <v>4868567</v>
      </c>
      <c r="AO601" s="3">
        <v>31826</v>
      </c>
      <c r="AP601" s="3">
        <v>3182614</v>
      </c>
      <c r="AQ601" s="3">
        <v>10859529.626142399</v>
      </c>
      <c r="AR601" s="3">
        <v>0</v>
      </c>
      <c r="AS601" s="3">
        <f>Tabela3[[#This Row],[NaturalGas(kBtu)]]+Tabela3[[#This Row],[Electricity(kBtu)]]+Tabela3[[#This Row],[SteamUse(kBtu)]]</f>
        <v>8051181</v>
      </c>
      <c r="AT601" s="3">
        <f>Tabela3[[#This Row],[SiteEnergyUse(kBtu)]]-Tabela3[[#This Row],[Kolumna1]]</f>
        <v>-204</v>
      </c>
      <c r="AU601">
        <v>202.97</v>
      </c>
      <c r="AV601">
        <v>0.77</v>
      </c>
      <c r="AW601" t="s">
        <v>55</v>
      </c>
      <c r="AY601" t="s">
        <v>56</v>
      </c>
    </row>
    <row r="602" spans="1:51" hidden="1" x14ac:dyDescent="0.25">
      <c r="A602">
        <v>573</v>
      </c>
      <c r="B602">
        <v>2015</v>
      </c>
      <c r="C602" t="s">
        <v>47</v>
      </c>
      <c r="D602" t="s">
        <v>290</v>
      </c>
      <c r="E602" t="s">
        <v>1958</v>
      </c>
      <c r="F602" t="s">
        <v>1959</v>
      </c>
      <c r="G602" t="s">
        <v>221</v>
      </c>
      <c r="H602">
        <v>7</v>
      </c>
      <c r="I602" t="s">
        <v>229</v>
      </c>
      <c r="J602" t="s">
        <v>1960</v>
      </c>
      <c r="K602" t="s">
        <v>1961</v>
      </c>
      <c r="L602">
        <v>1990</v>
      </c>
      <c r="M602">
        <v>1</v>
      </c>
      <c r="N602">
        <v>5</v>
      </c>
      <c r="O602" s="3">
        <v>66620</v>
      </c>
      <c r="P602" s="3">
        <v>77953</v>
      </c>
      <c r="Q602" s="3" t="s">
        <v>481</v>
      </c>
      <c r="R602" s="3" t="s">
        <v>143</v>
      </c>
      <c r="S602" s="3">
        <v>78521</v>
      </c>
      <c r="T602" s="3" t="s">
        <v>62</v>
      </c>
      <c r="U602" s="3">
        <v>66650</v>
      </c>
      <c r="X602" s="3">
        <f>Tabela3[[#This Row],[PropertyGFABuilding(s)]]+Tabela3[[#This Row],[PropertyGFAParking]]</f>
        <v>144573</v>
      </c>
      <c r="Y602" s="3">
        <f>Tabela3[[#This Row],[LargestPropertyUseTypeGFA]]+Tabela3[[#This Row],[SecondLargestPropertyUseTypeGFA]]+Tabela3[[#This Row],[ThirdLargestPropertyUseTypeGFA]]</f>
        <v>145171</v>
      </c>
      <c r="Z602" s="3">
        <f>Tabela3[[#This Row],[GFA total]]-Tabela3[[#This Row],[Kolumna3]]</f>
        <v>-598</v>
      </c>
      <c r="AB602">
        <v>56</v>
      </c>
      <c r="AC602">
        <v>69.099999999999994</v>
      </c>
      <c r="AD602">
        <v>70.8</v>
      </c>
      <c r="AE602">
        <v>216.9</v>
      </c>
      <c r="AF602">
        <v>222.3</v>
      </c>
      <c r="AG602" s="3">
        <v>5424718</v>
      </c>
      <c r="AH602" s="3">
        <v>18509905.956068799</v>
      </c>
      <c r="AI602" s="3">
        <v>5559004</v>
      </c>
      <c r="AJ602" s="3">
        <v>18968108.802966401</v>
      </c>
      <c r="AK602" s="3">
        <v>0</v>
      </c>
      <c r="AL602" s="3">
        <v>0</v>
      </c>
      <c r="AM602" s="3">
        <v>1589894</v>
      </c>
      <c r="AN602" s="3">
        <v>5424944</v>
      </c>
      <c r="AO602" s="3">
        <v>0</v>
      </c>
      <c r="AP602" s="3">
        <v>0</v>
      </c>
      <c r="AQ602" s="3">
        <v>0</v>
      </c>
      <c r="AR602" s="3">
        <v>0</v>
      </c>
      <c r="AS602" s="3">
        <f>Tabela3[[#This Row],[NaturalGas(kBtu)]]+Tabela3[[#This Row],[Electricity(kBtu)]]+Tabela3[[#This Row],[SteamUse(kBtu)]]</f>
        <v>5424944</v>
      </c>
      <c r="AT602" s="3">
        <f>Tabela3[[#This Row],[SiteEnergyUse(kBtu)]]-Tabela3[[#This Row],[Kolumna1]]</f>
        <v>-226</v>
      </c>
      <c r="AU602">
        <v>37.82</v>
      </c>
      <c r="AV602">
        <v>0.1</v>
      </c>
      <c r="AW602" t="s">
        <v>55</v>
      </c>
      <c r="AY602" t="s">
        <v>56</v>
      </c>
    </row>
    <row r="603" spans="1:51" hidden="1" x14ac:dyDescent="0.25">
      <c r="A603">
        <v>23673</v>
      </c>
      <c r="B603">
        <v>2015</v>
      </c>
      <c r="C603" t="s">
        <v>47</v>
      </c>
      <c r="D603" t="s">
        <v>225</v>
      </c>
      <c r="E603" t="s">
        <v>7973</v>
      </c>
      <c r="F603" t="s">
        <v>7974</v>
      </c>
      <c r="G603" t="s">
        <v>1530</v>
      </c>
      <c r="H603">
        <v>4</v>
      </c>
      <c r="I603" t="s">
        <v>229</v>
      </c>
      <c r="J603" t="s">
        <v>7975</v>
      </c>
      <c r="K603" t="s">
        <v>7976</v>
      </c>
      <c r="L603">
        <v>1969</v>
      </c>
      <c r="M603">
        <v>1</v>
      </c>
      <c r="N603">
        <v>3</v>
      </c>
      <c r="O603" s="3">
        <v>7956</v>
      </c>
      <c r="P603" s="3">
        <v>17956</v>
      </c>
      <c r="Q603" s="3" t="s">
        <v>481</v>
      </c>
      <c r="R603" s="3" t="s">
        <v>143</v>
      </c>
      <c r="S603" s="3">
        <v>17332</v>
      </c>
      <c r="T603" s="3" t="s">
        <v>62</v>
      </c>
      <c r="U603" s="3">
        <v>9162</v>
      </c>
      <c r="X603" s="3">
        <f>Tabela3[[#This Row],[PropertyGFABuilding(s)]]+Tabela3[[#This Row],[PropertyGFAParking]]</f>
        <v>25912</v>
      </c>
      <c r="Y603" s="3">
        <f>Tabela3[[#This Row],[LargestPropertyUseTypeGFA]]+Tabela3[[#This Row],[SecondLargestPropertyUseTypeGFA]]+Tabela3[[#This Row],[ThirdLargestPropertyUseTypeGFA]]</f>
        <v>26494</v>
      </c>
      <c r="Z603" s="3">
        <f>Tabela3[[#This Row],[GFA total]]-Tabela3[[#This Row],[Kolumna3]]</f>
        <v>-582</v>
      </c>
      <c r="AC603">
        <v>35.5</v>
      </c>
      <c r="AD603">
        <v>39</v>
      </c>
      <c r="AE603">
        <v>111.6</v>
      </c>
      <c r="AF603">
        <v>122.4</v>
      </c>
      <c r="AG603" s="3">
        <v>615894</v>
      </c>
      <c r="AH603" s="3">
        <v>2101517.5385904</v>
      </c>
      <c r="AI603" s="3">
        <v>675680</v>
      </c>
      <c r="AJ603" s="3">
        <v>2305515.836288</v>
      </c>
      <c r="AK603" s="3">
        <v>0</v>
      </c>
      <c r="AL603" s="3">
        <v>0</v>
      </c>
      <c r="AM603" s="3">
        <v>180508</v>
      </c>
      <c r="AN603" s="3">
        <v>615920</v>
      </c>
      <c r="AO603" s="3">
        <v>0</v>
      </c>
      <c r="AP603" s="3">
        <v>0</v>
      </c>
      <c r="AQ603" s="3">
        <v>0</v>
      </c>
      <c r="AR603" s="3">
        <v>0</v>
      </c>
      <c r="AS603" s="3">
        <f>Tabela3[[#This Row],[NaturalGas(kBtu)]]+Tabela3[[#This Row],[Electricity(kBtu)]]+Tabela3[[#This Row],[SteamUse(kBtu)]]</f>
        <v>615920</v>
      </c>
      <c r="AT603" s="3">
        <f>Tabela3[[#This Row],[SiteEnergyUse(kBtu)]]-Tabela3[[#This Row],[Kolumna1]]</f>
        <v>-26</v>
      </c>
      <c r="AU603">
        <v>4.29</v>
      </c>
      <c r="AV603">
        <v>0.06</v>
      </c>
      <c r="AW603" t="s">
        <v>55</v>
      </c>
      <c r="AY603" t="s">
        <v>56</v>
      </c>
    </row>
    <row r="604" spans="1:51" hidden="1" x14ac:dyDescent="0.25">
      <c r="A604">
        <v>749</v>
      </c>
      <c r="B604">
        <v>2015</v>
      </c>
      <c r="C604" t="s">
        <v>47</v>
      </c>
      <c r="D604" t="s">
        <v>290</v>
      </c>
      <c r="E604" t="s">
        <v>2551</v>
      </c>
      <c r="F604" t="s">
        <v>2552</v>
      </c>
      <c r="G604" t="s">
        <v>78</v>
      </c>
      <c r="H604">
        <v>7</v>
      </c>
      <c r="I604" t="s">
        <v>52</v>
      </c>
      <c r="J604" t="s">
        <v>2553</v>
      </c>
      <c r="K604" t="s">
        <v>2554</v>
      </c>
      <c r="L604">
        <v>1975</v>
      </c>
      <c r="M604">
        <v>1</v>
      </c>
      <c r="N604">
        <v>8</v>
      </c>
      <c r="O604" s="3">
        <v>23630</v>
      </c>
      <c r="P604" s="3">
        <v>126370</v>
      </c>
      <c r="Q604" s="3" t="s">
        <v>481</v>
      </c>
      <c r="R604" s="3" t="s">
        <v>143</v>
      </c>
      <c r="S604" s="3">
        <v>128359</v>
      </c>
      <c r="T604" s="3" t="s">
        <v>62</v>
      </c>
      <c r="U604" s="3">
        <v>22202</v>
      </c>
      <c r="X604" s="3">
        <f>Tabela3[[#This Row],[PropertyGFABuilding(s)]]+Tabela3[[#This Row],[PropertyGFAParking]]</f>
        <v>150000</v>
      </c>
      <c r="Y604" s="3">
        <f>Tabela3[[#This Row],[LargestPropertyUseTypeGFA]]+Tabela3[[#This Row],[SecondLargestPropertyUseTypeGFA]]+Tabela3[[#This Row],[ThirdLargestPropertyUseTypeGFA]]</f>
        <v>150561</v>
      </c>
      <c r="Z604" s="3">
        <f>Tabela3[[#This Row],[GFA total]]-Tabela3[[#This Row],[Kolumna3]]</f>
        <v>-561</v>
      </c>
      <c r="AA604" t="s">
        <v>1569</v>
      </c>
      <c r="AB604">
        <v>65</v>
      </c>
      <c r="AC604">
        <v>70.8</v>
      </c>
      <c r="AD604">
        <v>70.8</v>
      </c>
      <c r="AE604">
        <v>210.9</v>
      </c>
      <c r="AF604">
        <v>210.9</v>
      </c>
      <c r="AG604" s="3">
        <v>9088373</v>
      </c>
      <c r="AH604" s="3">
        <v>31010815.589616802</v>
      </c>
      <c r="AI604" s="3">
        <v>9088373</v>
      </c>
      <c r="AJ604" s="3">
        <v>31010815.589616802</v>
      </c>
      <c r="AK604" s="3">
        <v>0</v>
      </c>
      <c r="AL604" s="3">
        <v>0</v>
      </c>
      <c r="AM604" s="3">
        <v>2457579</v>
      </c>
      <c r="AN604" s="3">
        <v>8385608</v>
      </c>
      <c r="AO604" s="3">
        <v>7031</v>
      </c>
      <c r="AP604" s="3">
        <v>703114</v>
      </c>
      <c r="AQ604" s="3">
        <v>2399124.5289424001</v>
      </c>
      <c r="AR604" s="3">
        <v>0</v>
      </c>
      <c r="AS604" s="3">
        <f>Tabela3[[#This Row],[NaturalGas(kBtu)]]+Tabela3[[#This Row],[Electricity(kBtu)]]+Tabela3[[#This Row],[SteamUse(kBtu)]]</f>
        <v>9088722</v>
      </c>
      <c r="AT604" s="3">
        <f>Tabela3[[#This Row],[SiteEnergyUse(kBtu)]]-Tabela3[[#This Row],[Kolumna1]]</f>
        <v>-349</v>
      </c>
      <c r="AU604">
        <v>95.8</v>
      </c>
      <c r="AV604">
        <v>0.4</v>
      </c>
      <c r="AW604" t="s">
        <v>55</v>
      </c>
      <c r="AY604" t="s">
        <v>56</v>
      </c>
    </row>
    <row r="605" spans="1:51" hidden="1" x14ac:dyDescent="0.25">
      <c r="A605">
        <v>34148</v>
      </c>
      <c r="B605">
        <v>2015</v>
      </c>
      <c r="C605" t="s">
        <v>102</v>
      </c>
      <c r="D605" t="s">
        <v>103</v>
      </c>
      <c r="E605" t="s">
        <v>12976</v>
      </c>
      <c r="F605" t="s">
        <v>12977</v>
      </c>
      <c r="G605" t="s">
        <v>221</v>
      </c>
      <c r="H605">
        <v>7</v>
      </c>
      <c r="I605" t="s">
        <v>229</v>
      </c>
      <c r="J605" t="s">
        <v>12978</v>
      </c>
      <c r="K605" t="s">
        <v>12979</v>
      </c>
      <c r="L605">
        <v>2000</v>
      </c>
      <c r="M605">
        <v>1</v>
      </c>
      <c r="N605">
        <v>6</v>
      </c>
      <c r="O605" s="3">
        <v>0</v>
      </c>
      <c r="P605" s="3">
        <v>79684</v>
      </c>
      <c r="Q605" s="3" t="s">
        <v>317</v>
      </c>
      <c r="R605" s="3" t="s">
        <v>108</v>
      </c>
      <c r="S605" s="3">
        <v>75232</v>
      </c>
      <c r="T605" s="3" t="s">
        <v>198</v>
      </c>
      <c r="U605" s="3">
        <v>5000</v>
      </c>
      <c r="X605" s="3">
        <f>Tabela3[[#This Row],[PropertyGFABuilding(s)]]+Tabela3[[#This Row],[PropertyGFAParking]]</f>
        <v>79684</v>
      </c>
      <c r="Y605" s="3">
        <f>Tabela3[[#This Row],[LargestPropertyUseTypeGFA]]+Tabela3[[#This Row],[SecondLargestPropertyUseTypeGFA]]+Tabela3[[#This Row],[ThirdLargestPropertyUseTypeGFA]]</f>
        <v>80232</v>
      </c>
      <c r="Z605" s="3">
        <f>Tabela3[[#This Row],[GFA total]]-Tabela3[[#This Row],[Kolumna3]]</f>
        <v>-548</v>
      </c>
      <c r="AB605">
        <v>81</v>
      </c>
      <c r="AC605">
        <v>41.2</v>
      </c>
      <c r="AD605">
        <v>46.1</v>
      </c>
      <c r="AE605">
        <v>104</v>
      </c>
      <c r="AF605">
        <v>111.8</v>
      </c>
      <c r="AG605" s="3">
        <v>3306123</v>
      </c>
      <c r="AH605" s="3">
        <v>11280959.8230168</v>
      </c>
      <c r="AI605" s="3">
        <v>3697089</v>
      </c>
      <c r="AJ605" s="3">
        <v>12614991.1758024</v>
      </c>
      <c r="AK605" s="3">
        <v>0</v>
      </c>
      <c r="AL605" s="3">
        <v>0</v>
      </c>
      <c r="AM605" s="3">
        <v>683110</v>
      </c>
      <c r="AN605" s="3">
        <v>2330868</v>
      </c>
      <c r="AO605" s="3">
        <v>9754</v>
      </c>
      <c r="AP605" s="3">
        <v>975351</v>
      </c>
      <c r="AQ605" s="3">
        <v>3328035.7217016001</v>
      </c>
      <c r="AR605" s="3">
        <v>0</v>
      </c>
      <c r="AS605" s="3">
        <f>Tabela3[[#This Row],[NaturalGas(kBtu)]]+Tabela3[[#This Row],[Electricity(kBtu)]]+Tabela3[[#This Row],[SteamUse(kBtu)]]</f>
        <v>3306219</v>
      </c>
      <c r="AT605" s="3">
        <f>Tabela3[[#This Row],[SiteEnergyUse(kBtu)]]-Tabela3[[#This Row],[Kolumna1]]</f>
        <v>-96</v>
      </c>
      <c r="AU605">
        <v>68.05</v>
      </c>
      <c r="AV605">
        <v>0.73</v>
      </c>
      <c r="AW605" t="s">
        <v>55</v>
      </c>
      <c r="AY605" t="s">
        <v>56</v>
      </c>
    </row>
    <row r="606" spans="1:51" hidden="1" x14ac:dyDescent="0.25">
      <c r="A606">
        <v>23449</v>
      </c>
      <c r="B606">
        <v>2015</v>
      </c>
      <c r="C606" t="s">
        <v>311</v>
      </c>
      <c r="D606" t="s">
        <v>312</v>
      </c>
      <c r="E606" t="s">
        <v>7662</v>
      </c>
      <c r="F606" t="s">
        <v>7663</v>
      </c>
      <c r="G606" t="s">
        <v>221</v>
      </c>
      <c r="H606">
        <v>7</v>
      </c>
      <c r="I606" t="s">
        <v>222</v>
      </c>
      <c r="J606" t="s">
        <v>7664</v>
      </c>
      <c r="K606" t="s">
        <v>7665</v>
      </c>
      <c r="L606">
        <v>1929</v>
      </c>
      <c r="M606">
        <v>1</v>
      </c>
      <c r="N606">
        <v>4</v>
      </c>
      <c r="O606" s="3">
        <v>5959</v>
      </c>
      <c r="P606" s="3">
        <v>35178</v>
      </c>
      <c r="Q606" s="3" t="s">
        <v>108</v>
      </c>
      <c r="R606" s="3" t="s">
        <v>108</v>
      </c>
      <c r="S606" s="3">
        <v>41669</v>
      </c>
      <c r="X606" s="3">
        <f>Tabela3[[#This Row],[PropertyGFABuilding(s)]]+Tabela3[[#This Row],[PropertyGFAParking]]</f>
        <v>41137</v>
      </c>
      <c r="Y606" s="3">
        <f>Tabela3[[#This Row],[LargestPropertyUseTypeGFA]]+Tabela3[[#This Row],[SecondLargestPropertyUseTypeGFA]]+Tabela3[[#This Row],[ThirdLargestPropertyUseTypeGFA]]</f>
        <v>41669</v>
      </c>
      <c r="Z606" s="3">
        <f>Tabela3[[#This Row],[GFA total]]-Tabela3[[#This Row],[Kolumna3]]</f>
        <v>-532</v>
      </c>
      <c r="AB606">
        <v>81</v>
      </c>
      <c r="AC606">
        <v>42.2</v>
      </c>
      <c r="AD606">
        <v>51.9</v>
      </c>
      <c r="AE606">
        <v>60.3</v>
      </c>
      <c r="AF606">
        <v>70.5</v>
      </c>
      <c r="AG606" s="3">
        <v>1758580</v>
      </c>
      <c r="AH606" s="3">
        <v>6000523.974928</v>
      </c>
      <c r="AI606" s="3">
        <v>2164450</v>
      </c>
      <c r="AJ606" s="3">
        <v>7385409.8861199999</v>
      </c>
      <c r="AK606" s="3">
        <v>0</v>
      </c>
      <c r="AL606" s="3">
        <v>0</v>
      </c>
      <c r="AM606" s="3">
        <v>93366</v>
      </c>
      <c r="AN606" s="3">
        <v>318578</v>
      </c>
      <c r="AO606" s="3">
        <v>14400</v>
      </c>
      <c r="AP606" s="3">
        <v>1440015</v>
      </c>
      <c r="AQ606" s="3">
        <v>4913535.0861240001</v>
      </c>
      <c r="AR606" s="3">
        <v>0</v>
      </c>
      <c r="AS606" s="3">
        <f>Tabela3[[#This Row],[NaturalGas(kBtu)]]+Tabela3[[#This Row],[Electricity(kBtu)]]+Tabela3[[#This Row],[SteamUse(kBtu)]]</f>
        <v>1758593</v>
      </c>
      <c r="AT606" s="3">
        <f>Tabela3[[#This Row],[SiteEnergyUse(kBtu)]]-Tabela3[[#This Row],[Kolumna1]]</f>
        <v>-13</v>
      </c>
      <c r="AU606">
        <v>78.7</v>
      </c>
      <c r="AV606">
        <v>1.88</v>
      </c>
      <c r="AW606" t="s">
        <v>55</v>
      </c>
      <c r="AY606" t="s">
        <v>56</v>
      </c>
    </row>
    <row r="607" spans="1:51" hidden="1" x14ac:dyDescent="0.25">
      <c r="A607">
        <v>24636</v>
      </c>
      <c r="B607">
        <v>2015</v>
      </c>
      <c r="C607" t="s">
        <v>47</v>
      </c>
      <c r="D607" t="s">
        <v>198</v>
      </c>
      <c r="E607" t="s">
        <v>9093</v>
      </c>
      <c r="F607" t="s">
        <v>701</v>
      </c>
      <c r="G607" t="s">
        <v>371</v>
      </c>
      <c r="H607">
        <v>1</v>
      </c>
      <c r="I607" t="s">
        <v>466</v>
      </c>
      <c r="J607" t="s">
        <v>702</v>
      </c>
      <c r="K607" t="s">
        <v>703</v>
      </c>
      <c r="L607">
        <v>1990</v>
      </c>
      <c r="M607">
        <v>1</v>
      </c>
      <c r="N607">
        <v>1</v>
      </c>
      <c r="O607" s="3">
        <v>0</v>
      </c>
      <c r="P607" s="3">
        <v>40265</v>
      </c>
      <c r="Q607" s="3" t="s">
        <v>198</v>
      </c>
      <c r="R607" s="3" t="s">
        <v>198</v>
      </c>
      <c r="S607" s="3">
        <v>40793</v>
      </c>
      <c r="X607" s="3">
        <f>Tabela3[[#This Row],[PropertyGFABuilding(s)]]+Tabela3[[#This Row],[PropertyGFAParking]]</f>
        <v>40265</v>
      </c>
      <c r="Y607" s="3">
        <f>Tabela3[[#This Row],[LargestPropertyUseTypeGFA]]+Tabela3[[#This Row],[SecondLargestPropertyUseTypeGFA]]+Tabela3[[#This Row],[ThirdLargestPropertyUseTypeGFA]]</f>
        <v>40793</v>
      </c>
      <c r="Z607" s="3">
        <f>Tabela3[[#This Row],[GFA total]]-Tabela3[[#This Row],[Kolumna3]]</f>
        <v>-528</v>
      </c>
      <c r="AB607">
        <v>17</v>
      </c>
      <c r="AC607">
        <v>92.3</v>
      </c>
      <c r="AD607">
        <v>89.1</v>
      </c>
      <c r="AE607">
        <v>281.60000000000002</v>
      </c>
      <c r="AF607">
        <v>271.5</v>
      </c>
      <c r="AG607" s="3">
        <v>3766813</v>
      </c>
      <c r="AH607" s="3">
        <v>12852899.3367208</v>
      </c>
      <c r="AI607" s="3">
        <v>3635403</v>
      </c>
      <c r="AJ607" s="3">
        <v>12404509.8090648</v>
      </c>
      <c r="AK607" s="3">
        <v>0</v>
      </c>
      <c r="AL607" s="3">
        <v>0</v>
      </c>
      <c r="AM607" s="3">
        <v>1056211</v>
      </c>
      <c r="AN607" s="3">
        <v>3603942</v>
      </c>
      <c r="AO607" s="3">
        <v>1630</v>
      </c>
      <c r="AP607" s="3">
        <v>163020</v>
      </c>
      <c r="AQ607" s="3">
        <v>556247.32363200001</v>
      </c>
      <c r="AR607" s="3">
        <v>0</v>
      </c>
      <c r="AS607" s="3">
        <f>Tabela3[[#This Row],[NaturalGas(kBtu)]]+Tabela3[[#This Row],[Electricity(kBtu)]]+Tabela3[[#This Row],[SteamUse(kBtu)]]</f>
        <v>3766962</v>
      </c>
      <c r="AT607" s="3">
        <f>Tabela3[[#This Row],[SiteEnergyUse(kBtu)]]-Tabela3[[#This Row],[Kolumna1]]</f>
        <v>-149</v>
      </c>
      <c r="AU607">
        <v>33.78</v>
      </c>
      <c r="AV607">
        <v>0.45</v>
      </c>
      <c r="AW607" t="s">
        <v>55</v>
      </c>
      <c r="AY607" t="s">
        <v>56</v>
      </c>
    </row>
    <row r="608" spans="1:51" hidden="1" x14ac:dyDescent="0.25">
      <c r="A608">
        <v>23782</v>
      </c>
      <c r="B608">
        <v>2015</v>
      </c>
      <c r="C608" t="s">
        <v>311</v>
      </c>
      <c r="D608" t="s">
        <v>312</v>
      </c>
      <c r="E608" t="s">
        <v>8113</v>
      </c>
      <c r="F608" t="s">
        <v>8114</v>
      </c>
      <c r="G608" t="s">
        <v>257</v>
      </c>
      <c r="H608">
        <v>5</v>
      </c>
      <c r="I608" t="s">
        <v>216</v>
      </c>
      <c r="J608" t="s">
        <v>8115</v>
      </c>
      <c r="K608" t="s">
        <v>8116</v>
      </c>
      <c r="L608">
        <v>1979</v>
      </c>
      <c r="M608">
        <v>1</v>
      </c>
      <c r="N608">
        <v>2</v>
      </c>
      <c r="O608" s="3">
        <v>0</v>
      </c>
      <c r="P608" s="3">
        <v>33852</v>
      </c>
      <c r="Q608" s="3" t="s">
        <v>2959</v>
      </c>
      <c r="R608" s="3" t="s">
        <v>108</v>
      </c>
      <c r="S608" s="3">
        <v>33852</v>
      </c>
      <c r="T608" s="3" t="s">
        <v>62</v>
      </c>
      <c r="U608" s="3">
        <v>512</v>
      </c>
      <c r="X608" s="3">
        <f>Tabela3[[#This Row],[PropertyGFABuilding(s)]]+Tabela3[[#This Row],[PropertyGFAParking]]</f>
        <v>33852</v>
      </c>
      <c r="Y608" s="3">
        <f>Tabela3[[#This Row],[LargestPropertyUseTypeGFA]]+Tabela3[[#This Row],[SecondLargestPropertyUseTypeGFA]]+Tabela3[[#This Row],[ThirdLargestPropertyUseTypeGFA]]</f>
        <v>34364</v>
      </c>
      <c r="Z608" s="3">
        <f>Tabela3[[#This Row],[GFA total]]-Tabela3[[#This Row],[Kolumna3]]</f>
        <v>-512</v>
      </c>
      <c r="AB608">
        <v>85</v>
      </c>
      <c r="AC608">
        <v>25</v>
      </c>
      <c r="AD608">
        <v>28.2</v>
      </c>
      <c r="AE608">
        <v>78.5</v>
      </c>
      <c r="AF608">
        <v>88.5</v>
      </c>
      <c r="AG608" s="3">
        <v>846274</v>
      </c>
      <c r="AH608" s="3">
        <v>2887606.7203984</v>
      </c>
      <c r="AI608" s="3">
        <v>953807</v>
      </c>
      <c r="AJ608" s="3">
        <v>3254524.5430712001</v>
      </c>
      <c r="AK608" s="3">
        <v>0</v>
      </c>
      <c r="AL608" s="3">
        <v>0</v>
      </c>
      <c r="AM608" s="3">
        <v>248029</v>
      </c>
      <c r="AN608" s="3">
        <v>846309</v>
      </c>
      <c r="AO608" s="3">
        <v>0</v>
      </c>
      <c r="AP608" s="3">
        <v>0</v>
      </c>
      <c r="AQ608" s="3">
        <v>0</v>
      </c>
      <c r="AR608" s="3">
        <v>0</v>
      </c>
      <c r="AS608" s="3">
        <f>Tabela3[[#This Row],[NaturalGas(kBtu)]]+Tabela3[[#This Row],[Electricity(kBtu)]]+Tabela3[[#This Row],[SteamUse(kBtu)]]</f>
        <v>846309</v>
      </c>
      <c r="AT608" s="3">
        <f>Tabela3[[#This Row],[SiteEnergyUse(kBtu)]]-Tabela3[[#This Row],[Kolumna1]]</f>
        <v>-35</v>
      </c>
      <c r="AU608">
        <v>5.9</v>
      </c>
      <c r="AV608">
        <v>7.0000000000000007E-2</v>
      </c>
      <c r="AW608" t="s">
        <v>55</v>
      </c>
      <c r="AY608" t="s">
        <v>56</v>
      </c>
    </row>
    <row r="609" spans="1:51" hidden="1" x14ac:dyDescent="0.25">
      <c r="A609">
        <v>32</v>
      </c>
      <c r="B609">
        <v>2015</v>
      </c>
      <c r="C609" t="s">
        <v>47</v>
      </c>
      <c r="D609" t="s">
        <v>48</v>
      </c>
      <c r="E609" t="s">
        <v>192</v>
      </c>
      <c r="F609" t="s">
        <v>193</v>
      </c>
      <c r="G609" t="s">
        <v>51</v>
      </c>
      <c r="H609">
        <v>7</v>
      </c>
      <c r="I609" t="s">
        <v>194</v>
      </c>
      <c r="J609" t="s">
        <v>195</v>
      </c>
      <c r="K609" t="s">
        <v>196</v>
      </c>
      <c r="L609">
        <v>1991</v>
      </c>
      <c r="M609">
        <v>1</v>
      </c>
      <c r="N609">
        <v>8</v>
      </c>
      <c r="O609" s="3">
        <v>30301</v>
      </c>
      <c r="P609" s="3">
        <v>128375</v>
      </c>
      <c r="Q609" s="3" t="s">
        <v>197</v>
      </c>
      <c r="R609" s="3" t="s">
        <v>48</v>
      </c>
      <c r="S609" s="3">
        <v>112676</v>
      </c>
      <c r="T609" s="3" t="s">
        <v>62</v>
      </c>
      <c r="U609" s="3">
        <v>42000</v>
      </c>
      <c r="V609" s="3" t="s">
        <v>198</v>
      </c>
      <c r="W609" s="3">
        <v>4500</v>
      </c>
      <c r="X609" s="3">
        <f>Tabela3[[#This Row],[PropertyGFABuilding(s)]]+Tabela3[[#This Row],[PropertyGFAParking]]</f>
        <v>158676</v>
      </c>
      <c r="Y609" s="3">
        <f>Tabela3[[#This Row],[LargestPropertyUseTypeGFA]]+Tabela3[[#This Row],[SecondLargestPropertyUseTypeGFA]]+Tabela3[[#This Row],[ThirdLargestPropertyUseTypeGFA]]</f>
        <v>159176</v>
      </c>
      <c r="Z609" s="3">
        <f>Tabela3[[#This Row],[GFA total]]-Tabela3[[#This Row],[Kolumna3]]</f>
        <v>-500</v>
      </c>
      <c r="AC609">
        <v>44</v>
      </c>
      <c r="AD609">
        <v>46.3</v>
      </c>
      <c r="AE609">
        <v>55.7</v>
      </c>
      <c r="AF609">
        <v>58.1</v>
      </c>
      <c r="AG609" s="3">
        <v>5159342</v>
      </c>
      <c r="AH609" s="3">
        <v>17604405.466827199</v>
      </c>
      <c r="AI609" s="3">
        <v>5421759</v>
      </c>
      <c r="AJ609" s="3">
        <v>18499809.429074399</v>
      </c>
      <c r="AK609" s="3">
        <v>0</v>
      </c>
      <c r="AL609" s="3">
        <v>0</v>
      </c>
      <c r="AM609" s="3">
        <v>156133</v>
      </c>
      <c r="AN609" s="3">
        <v>532747</v>
      </c>
      <c r="AO609" s="3">
        <v>46266</v>
      </c>
      <c r="AP609" s="3">
        <v>4626617</v>
      </c>
      <c r="AQ609" s="3">
        <v>15786672.332967199</v>
      </c>
      <c r="AR609" s="3">
        <v>0</v>
      </c>
      <c r="AS609" s="3">
        <f>Tabela3[[#This Row],[NaturalGas(kBtu)]]+Tabela3[[#This Row],[Electricity(kBtu)]]+Tabela3[[#This Row],[SteamUse(kBtu)]]</f>
        <v>5159364</v>
      </c>
      <c r="AT609" s="3">
        <f>Tabela3[[#This Row],[SiteEnergyUse(kBtu)]]-Tabela3[[#This Row],[Kolumna1]]</f>
        <v>-22</v>
      </c>
      <c r="AU609">
        <v>249.43</v>
      </c>
      <c r="AV609">
        <v>1.56</v>
      </c>
      <c r="AW609" t="s">
        <v>55</v>
      </c>
      <c r="AY609" t="s">
        <v>56</v>
      </c>
    </row>
    <row r="610" spans="1:51" hidden="1" x14ac:dyDescent="0.25">
      <c r="A610">
        <v>69</v>
      </c>
      <c r="B610">
        <v>2015</v>
      </c>
      <c r="C610" t="s">
        <v>47</v>
      </c>
      <c r="D610" t="s">
        <v>48</v>
      </c>
      <c r="E610" t="s">
        <v>346</v>
      </c>
      <c r="F610" t="s">
        <v>347</v>
      </c>
      <c r="G610" t="s">
        <v>221</v>
      </c>
      <c r="H610">
        <v>7</v>
      </c>
      <c r="I610" t="s">
        <v>229</v>
      </c>
      <c r="J610" t="s">
        <v>348</v>
      </c>
      <c r="K610" t="s">
        <v>349</v>
      </c>
      <c r="L610">
        <v>1997</v>
      </c>
      <c r="M610">
        <v>1</v>
      </c>
      <c r="N610">
        <v>6</v>
      </c>
      <c r="O610" s="3">
        <v>28200</v>
      </c>
      <c r="P610" s="3">
        <v>88100</v>
      </c>
      <c r="Q610" s="3" t="s">
        <v>125</v>
      </c>
      <c r="R610" s="3" t="s">
        <v>48</v>
      </c>
      <c r="S610" s="3">
        <v>88490</v>
      </c>
      <c r="T610" s="3" t="s">
        <v>62</v>
      </c>
      <c r="U610" s="3">
        <v>28300</v>
      </c>
      <c r="X610" s="3">
        <f>Tabela3[[#This Row],[PropertyGFABuilding(s)]]+Tabela3[[#This Row],[PropertyGFAParking]]</f>
        <v>116300</v>
      </c>
      <c r="Y610" s="3">
        <f>Tabela3[[#This Row],[LargestPropertyUseTypeGFA]]+Tabela3[[#This Row],[SecondLargestPropertyUseTypeGFA]]+Tabela3[[#This Row],[ThirdLargestPropertyUseTypeGFA]]</f>
        <v>116790</v>
      </c>
      <c r="Z610" s="3">
        <f>Tabela3[[#This Row],[GFA total]]-Tabela3[[#This Row],[Kolumna3]]</f>
        <v>-490</v>
      </c>
      <c r="AB610">
        <v>84</v>
      </c>
      <c r="AC610">
        <v>68</v>
      </c>
      <c r="AD610">
        <v>69.7</v>
      </c>
      <c r="AE610">
        <v>147.80000000000001</v>
      </c>
      <c r="AF610">
        <v>150.30000000000001</v>
      </c>
      <c r="AG610" s="3">
        <v>6014078</v>
      </c>
      <c r="AH610" s="3">
        <v>20520885.729444802</v>
      </c>
      <c r="AI610" s="3">
        <v>6169676</v>
      </c>
      <c r="AJ610" s="3">
        <v>21051808.138121601</v>
      </c>
      <c r="AK610" s="3">
        <v>0</v>
      </c>
      <c r="AL610" s="3">
        <v>0</v>
      </c>
      <c r="AM610" s="3">
        <v>948984</v>
      </c>
      <c r="AN610" s="3">
        <v>3238067</v>
      </c>
      <c r="AO610" s="3">
        <v>27761</v>
      </c>
      <c r="AP610" s="3">
        <v>2776145</v>
      </c>
      <c r="AQ610" s="3">
        <v>9472599.8421320003</v>
      </c>
      <c r="AR610" s="3">
        <v>0</v>
      </c>
      <c r="AS610" s="3">
        <f>Tabela3[[#This Row],[NaturalGas(kBtu)]]+Tabela3[[#This Row],[Electricity(kBtu)]]+Tabela3[[#This Row],[SteamUse(kBtu)]]</f>
        <v>6014212</v>
      </c>
      <c r="AT610" s="3">
        <f>Tabela3[[#This Row],[SiteEnergyUse(kBtu)]]-Tabela3[[#This Row],[Kolumna1]]</f>
        <v>-134</v>
      </c>
      <c r="AU610">
        <v>170.01</v>
      </c>
      <c r="AV610">
        <v>1.34</v>
      </c>
      <c r="AW610" t="s">
        <v>55</v>
      </c>
      <c r="AY610" t="s">
        <v>56</v>
      </c>
    </row>
    <row r="611" spans="1:51" hidden="1" x14ac:dyDescent="0.25">
      <c r="A611">
        <v>23633</v>
      </c>
      <c r="B611">
        <v>2015</v>
      </c>
      <c r="C611" t="s">
        <v>311</v>
      </c>
      <c r="D611" t="s">
        <v>312</v>
      </c>
      <c r="E611" t="s">
        <v>7920</v>
      </c>
      <c r="F611" t="s">
        <v>7921</v>
      </c>
      <c r="G611" t="s">
        <v>257</v>
      </c>
      <c r="H611">
        <v>6</v>
      </c>
      <c r="I611" t="s">
        <v>277</v>
      </c>
      <c r="J611" t="s">
        <v>7922</v>
      </c>
      <c r="K611" t="s">
        <v>7923</v>
      </c>
      <c r="L611">
        <v>1967</v>
      </c>
      <c r="M611">
        <v>1</v>
      </c>
      <c r="N611">
        <v>3</v>
      </c>
      <c r="O611" s="3">
        <v>0</v>
      </c>
      <c r="P611" s="3">
        <v>20210</v>
      </c>
      <c r="Q611" s="3" t="s">
        <v>2959</v>
      </c>
      <c r="R611" s="3" t="s">
        <v>108</v>
      </c>
      <c r="S611" s="3">
        <v>20000</v>
      </c>
      <c r="T611" s="3" t="s">
        <v>62</v>
      </c>
      <c r="U611" s="3">
        <v>700</v>
      </c>
      <c r="X611" s="3">
        <f>Tabela3[[#This Row],[PropertyGFABuilding(s)]]+Tabela3[[#This Row],[PropertyGFAParking]]</f>
        <v>20210</v>
      </c>
      <c r="Y611" s="3">
        <f>Tabela3[[#This Row],[LargestPropertyUseTypeGFA]]+Tabela3[[#This Row],[SecondLargestPropertyUseTypeGFA]]+Tabela3[[#This Row],[ThirdLargestPropertyUseTypeGFA]]</f>
        <v>20700</v>
      </c>
      <c r="Z611" s="3">
        <f>Tabela3[[#This Row],[GFA total]]-Tabela3[[#This Row],[Kolumna3]]</f>
        <v>-490</v>
      </c>
      <c r="AB611">
        <v>88</v>
      </c>
      <c r="AC611">
        <v>26.5</v>
      </c>
      <c r="AD611">
        <v>29.1</v>
      </c>
      <c r="AE611">
        <v>67.900000000000006</v>
      </c>
      <c r="AF611">
        <v>75</v>
      </c>
      <c r="AG611" s="3">
        <v>529807</v>
      </c>
      <c r="AH611" s="3">
        <v>1807776.5046711999</v>
      </c>
      <c r="AI611" s="3">
        <v>581979</v>
      </c>
      <c r="AJ611" s="3">
        <v>1985794.7562263999</v>
      </c>
      <c r="AK611" s="3">
        <v>0</v>
      </c>
      <c r="AL611" s="3">
        <v>0</v>
      </c>
      <c r="AM611" s="3">
        <v>112496</v>
      </c>
      <c r="AN611" s="3">
        <v>383854</v>
      </c>
      <c r="AO611" s="3">
        <v>1460</v>
      </c>
      <c r="AP611" s="3">
        <v>145969</v>
      </c>
      <c r="AQ611" s="3">
        <v>498066.89721040003</v>
      </c>
      <c r="AR611" s="3">
        <v>0</v>
      </c>
      <c r="AS611" s="3">
        <f>Tabela3[[#This Row],[NaturalGas(kBtu)]]+Tabela3[[#This Row],[Electricity(kBtu)]]+Tabela3[[#This Row],[SteamUse(kBtu)]]</f>
        <v>529823</v>
      </c>
      <c r="AT611" s="3">
        <f>Tabela3[[#This Row],[SiteEnergyUse(kBtu)]]-Tabela3[[#This Row],[Kolumna1]]</f>
        <v>-16</v>
      </c>
      <c r="AU611">
        <v>10.43</v>
      </c>
      <c r="AV611">
        <v>0.43</v>
      </c>
      <c r="AW611" t="s">
        <v>55</v>
      </c>
      <c r="AY611" t="s">
        <v>56</v>
      </c>
    </row>
    <row r="612" spans="1:51" hidden="1" x14ac:dyDescent="0.25">
      <c r="A612">
        <v>27299</v>
      </c>
      <c r="B612">
        <v>2015</v>
      </c>
      <c r="C612" t="s">
        <v>311</v>
      </c>
      <c r="D612" t="s">
        <v>312</v>
      </c>
      <c r="E612" t="s">
        <v>12018</v>
      </c>
      <c r="F612" t="s">
        <v>12019</v>
      </c>
      <c r="G612" t="s">
        <v>215</v>
      </c>
      <c r="H612">
        <v>5</v>
      </c>
      <c r="I612" t="s">
        <v>216</v>
      </c>
      <c r="J612" t="s">
        <v>12020</v>
      </c>
      <c r="K612" t="s">
        <v>12021</v>
      </c>
      <c r="L612">
        <v>1985</v>
      </c>
      <c r="M612">
        <v>1</v>
      </c>
      <c r="N612">
        <v>4</v>
      </c>
      <c r="O612" s="3">
        <v>0</v>
      </c>
      <c r="P612" s="3">
        <v>48863</v>
      </c>
      <c r="Q612" s="3" t="s">
        <v>108</v>
      </c>
      <c r="R612" s="3" t="s">
        <v>108</v>
      </c>
      <c r="S612" s="3">
        <v>49334</v>
      </c>
      <c r="X612" s="3">
        <f>Tabela3[[#This Row],[PropertyGFABuilding(s)]]+Tabela3[[#This Row],[PropertyGFAParking]]</f>
        <v>48863</v>
      </c>
      <c r="Y612" s="3">
        <f>Tabela3[[#This Row],[LargestPropertyUseTypeGFA]]+Tabela3[[#This Row],[SecondLargestPropertyUseTypeGFA]]+Tabela3[[#This Row],[ThirdLargestPropertyUseTypeGFA]]</f>
        <v>49334</v>
      </c>
      <c r="Z612" s="3">
        <f>Tabela3[[#This Row],[GFA total]]-Tabela3[[#This Row],[Kolumna3]]</f>
        <v>-471</v>
      </c>
      <c r="AB612">
        <v>82</v>
      </c>
      <c r="AC612">
        <v>22.6</v>
      </c>
      <c r="AD612">
        <v>25.6</v>
      </c>
      <c r="AE612">
        <v>71.099999999999994</v>
      </c>
      <c r="AF612">
        <v>80.3</v>
      </c>
      <c r="AG612" s="3">
        <v>1116705</v>
      </c>
      <c r="AH612" s="3">
        <v>3810355.585428</v>
      </c>
      <c r="AI612" s="3">
        <v>1261387</v>
      </c>
      <c r="AJ612" s="3">
        <v>4304031.0563992001</v>
      </c>
      <c r="AK612" s="3">
        <v>0</v>
      </c>
      <c r="AL612" s="3">
        <v>0</v>
      </c>
      <c r="AM612" s="3">
        <v>327288</v>
      </c>
      <c r="AN612" s="3">
        <v>1116751</v>
      </c>
      <c r="AO612" s="3">
        <v>0</v>
      </c>
      <c r="AP612" s="3">
        <v>0</v>
      </c>
      <c r="AQ612" s="3">
        <v>0</v>
      </c>
      <c r="AR612" s="3">
        <v>0</v>
      </c>
      <c r="AS612" s="3">
        <f>Tabela3[[#This Row],[NaturalGas(kBtu)]]+Tabela3[[#This Row],[Electricity(kBtu)]]+Tabela3[[#This Row],[SteamUse(kBtu)]]</f>
        <v>1116751</v>
      </c>
      <c r="AT612" s="3">
        <f>Tabela3[[#This Row],[SiteEnergyUse(kBtu)]]-Tabela3[[#This Row],[Kolumna1]]</f>
        <v>-46</v>
      </c>
      <c r="AU612">
        <v>7.78</v>
      </c>
      <c r="AV612">
        <v>0.06</v>
      </c>
      <c r="AW612" t="s">
        <v>55</v>
      </c>
      <c r="AY612" t="s">
        <v>56</v>
      </c>
    </row>
    <row r="613" spans="1:51" hidden="1" x14ac:dyDescent="0.25">
      <c r="A613">
        <v>27430</v>
      </c>
      <c r="B613">
        <v>2015</v>
      </c>
      <c r="C613" t="s">
        <v>102</v>
      </c>
      <c r="D613" t="s">
        <v>103</v>
      </c>
      <c r="E613" t="s">
        <v>12142</v>
      </c>
      <c r="F613" t="s">
        <v>12143</v>
      </c>
      <c r="G613" t="s">
        <v>178</v>
      </c>
      <c r="H613">
        <v>4</v>
      </c>
      <c r="I613" t="s">
        <v>179</v>
      </c>
      <c r="J613" t="s">
        <v>12144</v>
      </c>
      <c r="K613" t="s">
        <v>12145</v>
      </c>
      <c r="L613">
        <v>2005</v>
      </c>
      <c r="M613">
        <v>1</v>
      </c>
      <c r="N613">
        <v>6</v>
      </c>
      <c r="O613" s="3">
        <v>15569</v>
      </c>
      <c r="P613" s="3">
        <v>42131</v>
      </c>
      <c r="Q613" s="3" t="s">
        <v>2968</v>
      </c>
      <c r="R613" s="3" t="s">
        <v>108</v>
      </c>
      <c r="S613" s="3">
        <v>39935</v>
      </c>
      <c r="T613" s="3" t="s">
        <v>62</v>
      </c>
      <c r="U613" s="3">
        <v>15540</v>
      </c>
      <c r="V613" s="3" t="s">
        <v>143</v>
      </c>
      <c r="W613" s="3">
        <v>2695</v>
      </c>
      <c r="X613" s="3">
        <f>Tabela3[[#This Row],[PropertyGFABuilding(s)]]+Tabela3[[#This Row],[PropertyGFAParking]]</f>
        <v>57700</v>
      </c>
      <c r="Y613" s="3">
        <f>Tabela3[[#This Row],[LargestPropertyUseTypeGFA]]+Tabela3[[#This Row],[SecondLargestPropertyUseTypeGFA]]+Tabela3[[#This Row],[ThirdLargestPropertyUseTypeGFA]]</f>
        <v>58170</v>
      </c>
      <c r="Z613" s="3">
        <f>Tabela3[[#This Row],[GFA total]]-Tabela3[[#This Row],[Kolumna3]]</f>
        <v>-470</v>
      </c>
      <c r="AC613">
        <v>45.3</v>
      </c>
      <c r="AD613">
        <v>48.9</v>
      </c>
      <c r="AE613">
        <v>98</v>
      </c>
      <c r="AF613">
        <v>103.8</v>
      </c>
      <c r="AG613" s="3">
        <v>1929118</v>
      </c>
      <c r="AH613" s="3">
        <v>6582423.7791088</v>
      </c>
      <c r="AI613" s="3">
        <v>2084053</v>
      </c>
      <c r="AJ613" s="3">
        <v>7111083.9379048003</v>
      </c>
      <c r="AK613" s="3">
        <v>0</v>
      </c>
      <c r="AL613" s="3">
        <v>0</v>
      </c>
      <c r="AM613" s="3">
        <v>301757</v>
      </c>
      <c r="AN613" s="3">
        <v>1029636</v>
      </c>
      <c r="AO613" s="3">
        <v>8995</v>
      </c>
      <c r="AP613" s="3">
        <v>899525</v>
      </c>
      <c r="AQ613" s="3">
        <v>3069306.6727399998</v>
      </c>
      <c r="AR613" s="3">
        <v>0</v>
      </c>
      <c r="AS613" s="3">
        <f>Tabela3[[#This Row],[NaturalGas(kBtu)]]+Tabela3[[#This Row],[Electricity(kBtu)]]+Tabela3[[#This Row],[SteamUse(kBtu)]]</f>
        <v>1929161</v>
      </c>
      <c r="AT613" s="3">
        <f>Tabela3[[#This Row],[SiteEnergyUse(kBtu)]]-Tabela3[[#This Row],[Kolumna1]]</f>
        <v>-43</v>
      </c>
      <c r="AU613">
        <v>54.95</v>
      </c>
      <c r="AV613">
        <v>0.88</v>
      </c>
      <c r="AW613" t="s">
        <v>55</v>
      </c>
      <c r="AY613" t="s">
        <v>56</v>
      </c>
    </row>
    <row r="614" spans="1:51" hidden="1" x14ac:dyDescent="0.25">
      <c r="A614">
        <v>22420</v>
      </c>
      <c r="B614">
        <v>2015</v>
      </c>
      <c r="C614" t="s">
        <v>47</v>
      </c>
      <c r="D614" t="s">
        <v>82</v>
      </c>
      <c r="E614" t="s">
        <v>6673</v>
      </c>
      <c r="F614" t="s">
        <v>6674</v>
      </c>
      <c r="G614" t="s">
        <v>262</v>
      </c>
      <c r="H614">
        <v>6</v>
      </c>
      <c r="I614" t="s">
        <v>263</v>
      </c>
      <c r="J614" t="s">
        <v>6675</v>
      </c>
      <c r="K614" t="s">
        <v>6676</v>
      </c>
      <c r="L614">
        <v>1942</v>
      </c>
      <c r="M614">
        <v>1</v>
      </c>
      <c r="N614">
        <v>2</v>
      </c>
      <c r="O614" s="3">
        <v>0</v>
      </c>
      <c r="P614" s="3">
        <v>30087</v>
      </c>
      <c r="Q614" s="3" t="s">
        <v>82</v>
      </c>
      <c r="R614" s="3" t="s">
        <v>82</v>
      </c>
      <c r="S614" s="3">
        <v>30554</v>
      </c>
      <c r="X614" s="3">
        <f>Tabela3[[#This Row],[PropertyGFABuilding(s)]]+Tabela3[[#This Row],[PropertyGFAParking]]</f>
        <v>30087</v>
      </c>
      <c r="Y614" s="3">
        <f>Tabela3[[#This Row],[LargestPropertyUseTypeGFA]]+Tabela3[[#This Row],[SecondLargestPropertyUseTypeGFA]]+Tabela3[[#This Row],[ThirdLargestPropertyUseTypeGFA]]</f>
        <v>30554</v>
      </c>
      <c r="Z614" s="3">
        <f>Tabela3[[#This Row],[GFA total]]-Tabela3[[#This Row],[Kolumna3]]</f>
        <v>-467</v>
      </c>
      <c r="AC614">
        <v>171.1</v>
      </c>
      <c r="AD614">
        <v>166.5</v>
      </c>
      <c r="AE614">
        <v>537.29999999999995</v>
      </c>
      <c r="AF614">
        <v>522.79999999999995</v>
      </c>
      <c r="AG614" s="3">
        <v>5227992</v>
      </c>
      <c r="AH614" s="3">
        <v>17838648.987667199</v>
      </c>
      <c r="AI614" s="3">
        <v>5087208</v>
      </c>
      <c r="AJ614" s="3">
        <v>17358274.044652801</v>
      </c>
      <c r="AK614" s="3">
        <v>0</v>
      </c>
      <c r="AL614" s="3">
        <v>0</v>
      </c>
      <c r="AM614" s="3">
        <v>1532237</v>
      </c>
      <c r="AN614" s="3">
        <v>5228210</v>
      </c>
      <c r="AO614" s="3">
        <v>0</v>
      </c>
      <c r="AP614" s="3">
        <v>0</v>
      </c>
      <c r="AQ614" s="3">
        <v>0</v>
      </c>
      <c r="AR614" s="3">
        <v>0</v>
      </c>
      <c r="AS614" s="3">
        <f>Tabela3[[#This Row],[NaturalGas(kBtu)]]+Tabela3[[#This Row],[Electricity(kBtu)]]+Tabela3[[#This Row],[SteamUse(kBtu)]]</f>
        <v>5228210</v>
      </c>
      <c r="AT614" s="3">
        <f>Tabela3[[#This Row],[SiteEnergyUse(kBtu)]]-Tabela3[[#This Row],[Kolumna1]]</f>
        <v>-218</v>
      </c>
      <c r="AU614">
        <v>36.450000000000003</v>
      </c>
      <c r="AV614">
        <v>0.46</v>
      </c>
      <c r="AW614" t="s">
        <v>55</v>
      </c>
      <c r="AY614" t="s">
        <v>56</v>
      </c>
    </row>
    <row r="615" spans="1:51" hidden="1" x14ac:dyDescent="0.25">
      <c r="A615">
        <v>223</v>
      </c>
      <c r="B615">
        <v>2015</v>
      </c>
      <c r="C615" t="s">
        <v>47</v>
      </c>
      <c r="D615" t="s">
        <v>198</v>
      </c>
      <c r="E615" t="s">
        <v>700</v>
      </c>
      <c r="F615" t="s">
        <v>701</v>
      </c>
      <c r="G615" t="s">
        <v>371</v>
      </c>
      <c r="H615">
        <v>1</v>
      </c>
      <c r="I615" t="s">
        <v>466</v>
      </c>
      <c r="J615" t="s">
        <v>702</v>
      </c>
      <c r="K615" t="s">
        <v>703</v>
      </c>
      <c r="L615">
        <v>1966</v>
      </c>
      <c r="M615">
        <v>1</v>
      </c>
      <c r="N615">
        <v>1</v>
      </c>
      <c r="O615" s="3">
        <v>0</v>
      </c>
      <c r="P615" s="3">
        <v>64984</v>
      </c>
      <c r="Q615" s="3" t="s">
        <v>198</v>
      </c>
      <c r="R615" s="3" t="s">
        <v>198</v>
      </c>
      <c r="S615" s="3">
        <v>65425</v>
      </c>
      <c r="X615" s="3">
        <f>Tabela3[[#This Row],[PropertyGFABuilding(s)]]+Tabela3[[#This Row],[PropertyGFAParking]]</f>
        <v>64984</v>
      </c>
      <c r="Y615" s="3">
        <f>Tabela3[[#This Row],[LargestPropertyUseTypeGFA]]+Tabela3[[#This Row],[SecondLargestPropertyUseTypeGFA]]+Tabela3[[#This Row],[ThirdLargestPropertyUseTypeGFA]]</f>
        <v>65425</v>
      </c>
      <c r="Z615" s="3">
        <f>Tabela3[[#This Row],[GFA total]]-Tabela3[[#This Row],[Kolumna3]]</f>
        <v>-441</v>
      </c>
      <c r="AB615">
        <v>76</v>
      </c>
      <c r="AC615">
        <v>41.6</v>
      </c>
      <c r="AD615">
        <v>42.6</v>
      </c>
      <c r="AE615">
        <v>121.1</v>
      </c>
      <c r="AF615">
        <v>120.2</v>
      </c>
      <c r="AG615" s="3">
        <v>2721646</v>
      </c>
      <c r="AH615" s="3">
        <v>9286641.5370735992</v>
      </c>
      <c r="AI615" s="3">
        <v>2785857</v>
      </c>
      <c r="AJ615" s="3">
        <v>9505738.5613512006</v>
      </c>
      <c r="AK615" s="3">
        <v>0</v>
      </c>
      <c r="AL615" s="3">
        <v>0</v>
      </c>
      <c r="AM615" s="3">
        <v>710151</v>
      </c>
      <c r="AN615" s="3">
        <v>2423136</v>
      </c>
      <c r="AO615" s="3">
        <v>2986</v>
      </c>
      <c r="AP615" s="3">
        <v>298611</v>
      </c>
      <c r="AQ615" s="3">
        <v>1018903.0153176</v>
      </c>
      <c r="AR615" s="3">
        <v>0</v>
      </c>
      <c r="AS615" s="3">
        <f>Tabela3[[#This Row],[NaturalGas(kBtu)]]+Tabela3[[#This Row],[Electricity(kBtu)]]+Tabela3[[#This Row],[SteamUse(kBtu)]]</f>
        <v>2721747</v>
      </c>
      <c r="AT615" s="3">
        <f>Tabela3[[#This Row],[SiteEnergyUse(kBtu)]]-Tabela3[[#This Row],[Kolumna1]]</f>
        <v>-101</v>
      </c>
      <c r="AU615">
        <v>32.75</v>
      </c>
      <c r="AV615">
        <v>0.34</v>
      </c>
      <c r="AW615" t="s">
        <v>55</v>
      </c>
      <c r="AY615" t="s">
        <v>56</v>
      </c>
    </row>
    <row r="616" spans="1:51" hidden="1" x14ac:dyDescent="0.25">
      <c r="A616">
        <v>41928</v>
      </c>
      <c r="B616">
        <v>2015</v>
      </c>
      <c r="C616" t="s">
        <v>47</v>
      </c>
      <c r="D616" t="s">
        <v>828</v>
      </c>
      <c r="E616" t="s">
        <v>13058</v>
      </c>
      <c r="F616" t="s">
        <v>13059</v>
      </c>
      <c r="G616" t="s">
        <v>215</v>
      </c>
      <c r="H616">
        <v>5</v>
      </c>
      <c r="I616" t="s">
        <v>216</v>
      </c>
      <c r="J616" t="s">
        <v>13060</v>
      </c>
      <c r="K616" t="s">
        <v>13061</v>
      </c>
      <c r="L616">
        <v>2011</v>
      </c>
      <c r="M616">
        <v>1</v>
      </c>
      <c r="N616">
        <v>1</v>
      </c>
      <c r="O616" s="3">
        <v>0</v>
      </c>
      <c r="P616" s="3">
        <v>51400</v>
      </c>
      <c r="Q616" s="3" t="s">
        <v>1763</v>
      </c>
      <c r="R616" s="3" t="s">
        <v>828</v>
      </c>
      <c r="S616" s="3">
        <v>51841</v>
      </c>
      <c r="T616" s="3" t="s">
        <v>62</v>
      </c>
      <c r="U616" s="3">
        <v>0</v>
      </c>
      <c r="X616" s="3">
        <f>Tabela3[[#This Row],[PropertyGFABuilding(s)]]+Tabela3[[#This Row],[PropertyGFAParking]]</f>
        <v>51400</v>
      </c>
      <c r="Y616" s="3">
        <f>Tabela3[[#This Row],[LargestPropertyUseTypeGFA]]+Tabela3[[#This Row],[SecondLargestPropertyUseTypeGFA]]+Tabela3[[#This Row],[ThirdLargestPropertyUseTypeGFA]]</f>
        <v>51841</v>
      </c>
      <c r="Z616" s="3">
        <f>Tabela3[[#This Row],[GFA total]]-Tabela3[[#This Row],[Kolumna3]]</f>
        <v>-441</v>
      </c>
      <c r="AB616">
        <v>75</v>
      </c>
      <c r="AC616">
        <v>224.6</v>
      </c>
      <c r="AD616">
        <v>235.4</v>
      </c>
      <c r="AE616">
        <v>516.6</v>
      </c>
      <c r="AF616">
        <v>522.79999999999995</v>
      </c>
      <c r="AG616" s="3">
        <v>11645414</v>
      </c>
      <c r="AH616" s="3">
        <v>39735801.558622397</v>
      </c>
      <c r="AI616" s="3">
        <v>12204580</v>
      </c>
      <c r="AJ616" s="3">
        <v>41643755.128527999</v>
      </c>
      <c r="AK616" s="3">
        <v>0</v>
      </c>
      <c r="AL616" s="3">
        <v>0</v>
      </c>
      <c r="AM616" s="3">
        <v>2040684</v>
      </c>
      <c r="AN616" s="3">
        <v>6963103</v>
      </c>
      <c r="AO616" s="3">
        <v>46826</v>
      </c>
      <c r="AP616" s="3">
        <v>4682600</v>
      </c>
      <c r="AQ616" s="3">
        <v>15977694.25616</v>
      </c>
      <c r="AR616" s="3">
        <v>0</v>
      </c>
      <c r="AS616" s="3">
        <f>Tabela3[[#This Row],[NaturalGas(kBtu)]]+Tabela3[[#This Row],[Electricity(kBtu)]]+Tabela3[[#This Row],[SteamUse(kBtu)]]</f>
        <v>11645703</v>
      </c>
      <c r="AT616" s="3">
        <f>Tabela3[[#This Row],[SiteEnergyUse(kBtu)]]-Tabela3[[#This Row],[Kolumna1]]</f>
        <v>-289</v>
      </c>
      <c r="AU616">
        <v>297.23</v>
      </c>
      <c r="AV616">
        <v>5.2</v>
      </c>
      <c r="AW616" t="s">
        <v>55</v>
      </c>
      <c r="AY616" t="s">
        <v>56</v>
      </c>
    </row>
    <row r="617" spans="1:51" hidden="1" x14ac:dyDescent="0.25">
      <c r="A617">
        <v>24539</v>
      </c>
      <c r="B617">
        <v>2015</v>
      </c>
      <c r="C617" t="s">
        <v>47</v>
      </c>
      <c r="D617" t="s">
        <v>267</v>
      </c>
      <c r="E617" t="s">
        <v>2740</v>
      </c>
      <c r="F617" t="s">
        <v>2741</v>
      </c>
      <c r="G617" t="s">
        <v>488</v>
      </c>
      <c r="H617">
        <v>1</v>
      </c>
      <c r="I617" t="s">
        <v>246</v>
      </c>
      <c r="J617" t="s">
        <v>2742</v>
      </c>
      <c r="K617" t="s">
        <v>2743</v>
      </c>
      <c r="L617">
        <v>1979</v>
      </c>
      <c r="M617">
        <v>1</v>
      </c>
      <c r="N617">
        <v>1</v>
      </c>
      <c r="O617" s="3">
        <v>0</v>
      </c>
      <c r="P617" s="3">
        <v>27420</v>
      </c>
      <c r="Q617" s="3" t="s">
        <v>267</v>
      </c>
      <c r="R617" s="3" t="s">
        <v>267</v>
      </c>
      <c r="S617" s="3">
        <v>27850</v>
      </c>
      <c r="X617" s="3">
        <f>Tabela3[[#This Row],[PropertyGFABuilding(s)]]+Tabela3[[#This Row],[PropertyGFAParking]]</f>
        <v>27420</v>
      </c>
      <c r="Y617" s="3">
        <f>Tabela3[[#This Row],[LargestPropertyUseTypeGFA]]+Tabela3[[#This Row],[SecondLargestPropertyUseTypeGFA]]+Tabela3[[#This Row],[ThirdLargestPropertyUseTypeGFA]]</f>
        <v>27850</v>
      </c>
      <c r="Z617" s="3">
        <f>Tabela3[[#This Row],[GFA total]]-Tabela3[[#This Row],[Kolumna3]]</f>
        <v>-430</v>
      </c>
      <c r="AB617">
        <v>52</v>
      </c>
      <c r="AC617">
        <v>40.5</v>
      </c>
      <c r="AD617">
        <v>49.6</v>
      </c>
      <c r="AE617">
        <v>81.900000000000006</v>
      </c>
      <c r="AF617">
        <v>91.6</v>
      </c>
      <c r="AG617" s="3">
        <v>1126690</v>
      </c>
      <c r="AH617" s="3">
        <v>3844425.8193040001</v>
      </c>
      <c r="AI617" s="3">
        <v>1382032</v>
      </c>
      <c r="AJ617" s="3">
        <v>4715688.8797311997</v>
      </c>
      <c r="AK617" s="3">
        <v>0</v>
      </c>
      <c r="AL617" s="3">
        <v>0</v>
      </c>
      <c r="AM617" s="3">
        <v>154072</v>
      </c>
      <c r="AN617" s="3">
        <v>525715</v>
      </c>
      <c r="AO617" s="3">
        <v>6010</v>
      </c>
      <c r="AP617" s="3">
        <v>600997</v>
      </c>
      <c r="AQ617" s="3">
        <v>2050686.8651751999</v>
      </c>
      <c r="AR617" s="3">
        <v>0</v>
      </c>
      <c r="AS617" s="3">
        <f>Tabela3[[#This Row],[NaturalGas(kBtu)]]+Tabela3[[#This Row],[Electricity(kBtu)]]+Tabela3[[#This Row],[SteamUse(kBtu)]]</f>
        <v>1126712</v>
      </c>
      <c r="AT617" s="3">
        <f>Tabela3[[#This Row],[SiteEnergyUse(kBtu)]]-Tabela3[[#This Row],[Kolumna1]]</f>
        <v>-22</v>
      </c>
      <c r="AU617">
        <v>35.58</v>
      </c>
      <c r="AV617">
        <v>1.22</v>
      </c>
      <c r="AW617" t="s">
        <v>55</v>
      </c>
      <c r="AY617" t="s">
        <v>56</v>
      </c>
    </row>
    <row r="618" spans="1:51" hidden="1" x14ac:dyDescent="0.25">
      <c r="A618">
        <v>25849</v>
      </c>
      <c r="B618">
        <v>2015</v>
      </c>
      <c r="C618" t="s">
        <v>311</v>
      </c>
      <c r="D618" t="s">
        <v>312</v>
      </c>
      <c r="E618" t="s">
        <v>10465</v>
      </c>
      <c r="F618" t="s">
        <v>10466</v>
      </c>
      <c r="G618" t="s">
        <v>365</v>
      </c>
      <c r="H618">
        <v>3</v>
      </c>
      <c r="I618" t="s">
        <v>194</v>
      </c>
      <c r="J618" t="s">
        <v>10467</v>
      </c>
      <c r="K618" t="s">
        <v>10468</v>
      </c>
      <c r="L618">
        <v>1910</v>
      </c>
      <c r="M618">
        <v>1</v>
      </c>
      <c r="N618">
        <v>3</v>
      </c>
      <c r="O618" s="3">
        <v>0</v>
      </c>
      <c r="P618" s="3">
        <v>21264</v>
      </c>
      <c r="Q618" s="3" t="s">
        <v>108</v>
      </c>
      <c r="R618" s="3" t="s">
        <v>108</v>
      </c>
      <c r="S618" s="3">
        <v>21693</v>
      </c>
      <c r="X618" s="3">
        <f>Tabela3[[#This Row],[PropertyGFABuilding(s)]]+Tabela3[[#This Row],[PropertyGFAParking]]</f>
        <v>21264</v>
      </c>
      <c r="Y618" s="3">
        <f>Tabela3[[#This Row],[LargestPropertyUseTypeGFA]]+Tabela3[[#This Row],[SecondLargestPropertyUseTypeGFA]]+Tabela3[[#This Row],[ThirdLargestPropertyUseTypeGFA]]</f>
        <v>21693</v>
      </c>
      <c r="Z618" s="3">
        <f>Tabela3[[#This Row],[GFA total]]-Tabela3[[#This Row],[Kolumna3]]</f>
        <v>-429</v>
      </c>
      <c r="AB618">
        <v>77</v>
      </c>
      <c r="AC618">
        <v>60.6</v>
      </c>
      <c r="AD618">
        <v>69.7</v>
      </c>
      <c r="AE618">
        <v>92.3</v>
      </c>
      <c r="AF618">
        <v>103.1</v>
      </c>
      <c r="AG618" s="3">
        <v>1314300</v>
      </c>
      <c r="AH618" s="3">
        <v>4484577.7048800001</v>
      </c>
      <c r="AI618" s="3">
        <v>1512892</v>
      </c>
      <c r="AJ618" s="3">
        <v>5162201.7295072004</v>
      </c>
      <c r="AK618" s="3">
        <v>0</v>
      </c>
      <c r="AL618" s="3">
        <v>0</v>
      </c>
      <c r="AM618" s="3">
        <v>87227</v>
      </c>
      <c r="AN618" s="3">
        <v>297630</v>
      </c>
      <c r="AO618" s="3">
        <v>10167</v>
      </c>
      <c r="AP618" s="3">
        <v>1016683</v>
      </c>
      <c r="AQ618" s="3">
        <v>3469066.3583128001</v>
      </c>
      <c r="AR618" s="3">
        <v>0</v>
      </c>
      <c r="AS618" s="3">
        <f>Tabela3[[#This Row],[NaturalGas(kBtu)]]+Tabela3[[#This Row],[Electricity(kBtu)]]+Tabela3[[#This Row],[SteamUse(kBtu)]]</f>
        <v>1314313</v>
      </c>
      <c r="AT618" s="3">
        <f>Tabela3[[#This Row],[SiteEnergyUse(kBtu)]]-Tabela3[[#This Row],[Kolumna1]]</f>
        <v>-13</v>
      </c>
      <c r="AU618">
        <v>56.07</v>
      </c>
      <c r="AV618">
        <v>2.58</v>
      </c>
      <c r="AW618" t="s">
        <v>55</v>
      </c>
      <c r="AY618" t="s">
        <v>56</v>
      </c>
    </row>
    <row r="619" spans="1:51" hidden="1" x14ac:dyDescent="0.25">
      <c r="A619">
        <v>20273</v>
      </c>
      <c r="B619">
        <v>2015</v>
      </c>
      <c r="C619" t="s">
        <v>47</v>
      </c>
      <c r="D619" t="s">
        <v>614</v>
      </c>
      <c r="E619" t="s">
        <v>4147</v>
      </c>
      <c r="F619" t="s">
        <v>4148</v>
      </c>
      <c r="G619" t="s">
        <v>178</v>
      </c>
      <c r="H619">
        <v>4</v>
      </c>
      <c r="I619" t="s">
        <v>179</v>
      </c>
      <c r="J619" t="s">
        <v>4149</v>
      </c>
      <c r="K619" t="s">
        <v>4150</v>
      </c>
      <c r="L619">
        <v>1993</v>
      </c>
      <c r="M619">
        <v>1</v>
      </c>
      <c r="N619">
        <v>3</v>
      </c>
      <c r="O619" s="3">
        <v>7327</v>
      </c>
      <c r="P619" s="3">
        <v>21245</v>
      </c>
      <c r="Q619" s="3" t="s">
        <v>4151</v>
      </c>
      <c r="R619" s="3" t="s">
        <v>614</v>
      </c>
      <c r="S619" s="3">
        <v>22000</v>
      </c>
      <c r="T619" s="3" t="s">
        <v>62</v>
      </c>
      <c r="U619" s="3">
        <v>7000</v>
      </c>
      <c r="X619" s="3">
        <f>Tabela3[[#This Row],[PropertyGFABuilding(s)]]+Tabela3[[#This Row],[PropertyGFAParking]]</f>
        <v>28572</v>
      </c>
      <c r="Y619" s="3">
        <f>Tabela3[[#This Row],[LargestPropertyUseTypeGFA]]+Tabela3[[#This Row],[SecondLargestPropertyUseTypeGFA]]+Tabela3[[#This Row],[ThirdLargestPropertyUseTypeGFA]]</f>
        <v>29000</v>
      </c>
      <c r="Z619" s="3">
        <f>Tabela3[[#This Row],[GFA total]]-Tabela3[[#This Row],[Kolumna3]]</f>
        <v>-428</v>
      </c>
      <c r="AB619">
        <v>16</v>
      </c>
      <c r="AC619">
        <v>122.6</v>
      </c>
      <c r="AD619">
        <v>126.5</v>
      </c>
      <c r="AE619">
        <v>243.8</v>
      </c>
      <c r="AF619">
        <v>248</v>
      </c>
      <c r="AG619" s="3">
        <v>2696136</v>
      </c>
      <c r="AH619" s="3">
        <v>9199597.8048576005</v>
      </c>
      <c r="AI619" s="3">
        <v>2782869</v>
      </c>
      <c r="AJ619" s="3">
        <v>9495543.0822503995</v>
      </c>
      <c r="AK619" s="3">
        <v>0</v>
      </c>
      <c r="AL619" s="3">
        <v>0</v>
      </c>
      <c r="AM619" s="3">
        <v>355212</v>
      </c>
      <c r="AN619" s="3">
        <v>1212032</v>
      </c>
      <c r="AO619" s="3">
        <v>14842</v>
      </c>
      <c r="AP619" s="3">
        <v>1484154</v>
      </c>
      <c r="AQ619" s="3">
        <v>5064143.6042064</v>
      </c>
      <c r="AR619" s="3">
        <v>0</v>
      </c>
      <c r="AS619" s="3">
        <f>Tabela3[[#This Row],[NaturalGas(kBtu)]]+Tabela3[[#This Row],[Electricity(kBtu)]]+Tabela3[[#This Row],[SteamUse(kBtu)]]</f>
        <v>2696186</v>
      </c>
      <c r="AT619" s="3">
        <f>Tabela3[[#This Row],[SiteEnergyUse(kBtu)]]-Tabela3[[#This Row],[Kolumna1]]</f>
        <v>-50</v>
      </c>
      <c r="AU619">
        <v>87.27</v>
      </c>
      <c r="AV619">
        <v>2.87</v>
      </c>
      <c r="AW619" t="s">
        <v>55</v>
      </c>
      <c r="AY619" t="s">
        <v>56</v>
      </c>
    </row>
    <row r="620" spans="1:51" hidden="1" x14ac:dyDescent="0.25">
      <c r="A620">
        <v>27303</v>
      </c>
      <c r="B620">
        <v>2015</v>
      </c>
      <c r="C620" t="s">
        <v>47</v>
      </c>
      <c r="D620" t="s">
        <v>82</v>
      </c>
      <c r="E620" t="s">
        <v>12034</v>
      </c>
      <c r="F620" t="s">
        <v>12035</v>
      </c>
      <c r="G620" t="s">
        <v>1901</v>
      </c>
      <c r="H620">
        <v>5</v>
      </c>
      <c r="I620" t="s">
        <v>216</v>
      </c>
      <c r="J620" t="s">
        <v>12036</v>
      </c>
      <c r="K620" t="s">
        <v>12037</v>
      </c>
      <c r="L620">
        <v>1948</v>
      </c>
      <c r="M620">
        <v>1</v>
      </c>
      <c r="N620">
        <v>2</v>
      </c>
      <c r="O620" s="3">
        <v>0</v>
      </c>
      <c r="P620" s="3">
        <v>47237</v>
      </c>
      <c r="Q620" s="3" t="s">
        <v>82</v>
      </c>
      <c r="R620" s="3" t="s">
        <v>82</v>
      </c>
      <c r="S620" s="3">
        <v>47661</v>
      </c>
      <c r="X620" s="3">
        <f>Tabela3[[#This Row],[PropertyGFABuilding(s)]]+Tabela3[[#This Row],[PropertyGFAParking]]</f>
        <v>47237</v>
      </c>
      <c r="Y620" s="3">
        <f>Tabela3[[#This Row],[LargestPropertyUseTypeGFA]]+Tabela3[[#This Row],[SecondLargestPropertyUseTypeGFA]]+Tabela3[[#This Row],[ThirdLargestPropertyUseTypeGFA]]</f>
        <v>47661</v>
      </c>
      <c r="Z620" s="3">
        <f>Tabela3[[#This Row],[GFA total]]-Tabela3[[#This Row],[Kolumna3]]</f>
        <v>-424</v>
      </c>
      <c r="AC620">
        <v>126.7</v>
      </c>
      <c r="AD620">
        <v>126.7</v>
      </c>
      <c r="AE620">
        <v>397.7</v>
      </c>
      <c r="AF620">
        <v>397.7</v>
      </c>
      <c r="AG620" s="3">
        <v>6036588</v>
      </c>
      <c r="AH620" s="3">
        <v>20597693.036860801</v>
      </c>
      <c r="AI620" s="3">
        <v>6036588</v>
      </c>
      <c r="AJ620" s="3">
        <v>20597693.036860801</v>
      </c>
      <c r="AK620" s="3">
        <v>0</v>
      </c>
      <c r="AL620" s="3">
        <v>0</v>
      </c>
      <c r="AM620" s="3">
        <v>1769223</v>
      </c>
      <c r="AN620" s="3">
        <v>6036839</v>
      </c>
      <c r="AO620" s="3">
        <v>0</v>
      </c>
      <c r="AP620" s="3">
        <v>0</v>
      </c>
      <c r="AQ620" s="3">
        <v>0</v>
      </c>
      <c r="AR620" s="3">
        <v>0</v>
      </c>
      <c r="AS620" s="3">
        <f>Tabela3[[#This Row],[NaturalGas(kBtu)]]+Tabela3[[#This Row],[Electricity(kBtu)]]+Tabela3[[#This Row],[SteamUse(kBtu)]]</f>
        <v>6036839</v>
      </c>
      <c r="AT620" s="3">
        <f>Tabela3[[#This Row],[SiteEnergyUse(kBtu)]]-Tabela3[[#This Row],[Kolumna1]]</f>
        <v>-251</v>
      </c>
      <c r="AU620">
        <v>42.08</v>
      </c>
      <c r="AV620">
        <v>0.34</v>
      </c>
      <c r="AW620" t="s">
        <v>55</v>
      </c>
      <c r="AY620" t="s">
        <v>56</v>
      </c>
    </row>
    <row r="621" spans="1:51" hidden="1" x14ac:dyDescent="0.25">
      <c r="A621">
        <v>20433</v>
      </c>
      <c r="B621">
        <v>2015</v>
      </c>
      <c r="C621" t="s">
        <v>47</v>
      </c>
      <c r="D621" t="s">
        <v>82</v>
      </c>
      <c r="E621" t="s">
        <v>4372</v>
      </c>
      <c r="F621" t="s">
        <v>4373</v>
      </c>
      <c r="G621" t="s">
        <v>867</v>
      </c>
      <c r="H621">
        <v>1</v>
      </c>
      <c r="I621" t="s">
        <v>372</v>
      </c>
      <c r="J621" t="s">
        <v>4374</v>
      </c>
      <c r="K621" t="s">
        <v>4375</v>
      </c>
      <c r="L621">
        <v>1948</v>
      </c>
      <c r="M621">
        <v>1</v>
      </c>
      <c r="N621">
        <v>1</v>
      </c>
      <c r="O621" s="3">
        <v>13124</v>
      </c>
      <c r="P621" s="3">
        <v>28397</v>
      </c>
      <c r="Q621" s="3" t="s">
        <v>4376</v>
      </c>
      <c r="R621" s="3" t="s">
        <v>1037</v>
      </c>
      <c r="S621" s="3">
        <v>26241</v>
      </c>
      <c r="T621" s="3" t="s">
        <v>62</v>
      </c>
      <c r="U621" s="3">
        <v>13124</v>
      </c>
      <c r="V621" s="3" t="s">
        <v>63</v>
      </c>
      <c r="W621" s="3">
        <v>2574</v>
      </c>
      <c r="X621" s="3">
        <f>Tabela3[[#This Row],[PropertyGFABuilding(s)]]+Tabela3[[#This Row],[PropertyGFAParking]]</f>
        <v>41521</v>
      </c>
      <c r="Y621" s="3">
        <f>Tabela3[[#This Row],[LargestPropertyUseTypeGFA]]+Tabela3[[#This Row],[SecondLargestPropertyUseTypeGFA]]+Tabela3[[#This Row],[ThirdLargestPropertyUseTypeGFA]]</f>
        <v>41939</v>
      </c>
      <c r="Z621" s="3">
        <f>Tabela3[[#This Row],[GFA total]]-Tabela3[[#This Row],[Kolumna3]]</f>
        <v>-418</v>
      </c>
      <c r="AC621">
        <v>115</v>
      </c>
      <c r="AD621">
        <v>125.5</v>
      </c>
      <c r="AE621">
        <v>247.9</v>
      </c>
      <c r="AF621">
        <v>255.3</v>
      </c>
      <c r="AG621" s="3">
        <v>3314418</v>
      </c>
      <c r="AH621" s="3">
        <v>11309263.537588799</v>
      </c>
      <c r="AI621" s="3">
        <v>3615268</v>
      </c>
      <c r="AJ621" s="3">
        <v>12335806.337948799</v>
      </c>
      <c r="AK621" s="3">
        <v>0</v>
      </c>
      <c r="AL621" s="3">
        <v>0</v>
      </c>
      <c r="AM621" s="3">
        <v>513832</v>
      </c>
      <c r="AN621" s="3">
        <v>1753268</v>
      </c>
      <c r="AO621" s="3">
        <v>15612</v>
      </c>
      <c r="AP621" s="3">
        <v>1561222</v>
      </c>
      <c r="AQ621" s="3">
        <v>5327110.5330352001</v>
      </c>
      <c r="AR621" s="3">
        <v>0</v>
      </c>
      <c r="AS621" s="3">
        <f>Tabela3[[#This Row],[NaturalGas(kBtu)]]+Tabela3[[#This Row],[Electricity(kBtu)]]+Tabela3[[#This Row],[SteamUse(kBtu)]]</f>
        <v>3314490</v>
      </c>
      <c r="AT621" s="3">
        <f>Tabela3[[#This Row],[SiteEnergyUse(kBtu)]]-Tabela3[[#This Row],[Kolumna1]]</f>
        <v>-72</v>
      </c>
      <c r="AU621">
        <v>95.14</v>
      </c>
      <c r="AV621">
        <v>2.11</v>
      </c>
      <c r="AW621" t="s">
        <v>55</v>
      </c>
      <c r="AY621" t="s">
        <v>56</v>
      </c>
    </row>
    <row r="622" spans="1:51" hidden="1" x14ac:dyDescent="0.25">
      <c r="A622">
        <v>28007</v>
      </c>
      <c r="B622">
        <v>2015</v>
      </c>
      <c r="C622" t="s">
        <v>311</v>
      </c>
      <c r="D622" t="s">
        <v>312</v>
      </c>
      <c r="E622" t="s">
        <v>12744</v>
      </c>
      <c r="F622" t="s">
        <v>12745</v>
      </c>
      <c r="G622" t="s">
        <v>257</v>
      </c>
      <c r="H622">
        <v>5</v>
      </c>
      <c r="I622" t="s">
        <v>216</v>
      </c>
      <c r="J622" t="s">
        <v>12746</v>
      </c>
      <c r="K622" t="s">
        <v>12747</v>
      </c>
      <c r="L622">
        <v>2006</v>
      </c>
      <c r="M622">
        <v>1</v>
      </c>
      <c r="N622">
        <v>4</v>
      </c>
      <c r="O622" s="3">
        <v>0</v>
      </c>
      <c r="P622" s="3">
        <v>29588</v>
      </c>
      <c r="Q622" s="3" t="s">
        <v>3025</v>
      </c>
      <c r="R622" s="3" t="s">
        <v>108</v>
      </c>
      <c r="S622" s="3">
        <v>21000</v>
      </c>
      <c r="T622" s="3" t="s">
        <v>143</v>
      </c>
      <c r="U622" s="3">
        <v>9000</v>
      </c>
      <c r="X622" s="3">
        <f>Tabela3[[#This Row],[PropertyGFABuilding(s)]]+Tabela3[[#This Row],[PropertyGFAParking]]</f>
        <v>29588</v>
      </c>
      <c r="Y622" s="3">
        <f>Tabela3[[#This Row],[LargestPropertyUseTypeGFA]]+Tabela3[[#This Row],[SecondLargestPropertyUseTypeGFA]]+Tabela3[[#This Row],[ThirdLargestPropertyUseTypeGFA]]</f>
        <v>30000</v>
      </c>
      <c r="Z622" s="3">
        <f>Tabela3[[#This Row],[GFA total]]-Tabela3[[#This Row],[Kolumna3]]</f>
        <v>-412</v>
      </c>
      <c r="AC622">
        <v>41.9</v>
      </c>
      <c r="AD622">
        <v>46.1</v>
      </c>
      <c r="AE622">
        <v>94</v>
      </c>
      <c r="AF622">
        <v>100.1</v>
      </c>
      <c r="AG622" s="3">
        <v>1256360</v>
      </c>
      <c r="AH622" s="3">
        <v>4286878.2205760004</v>
      </c>
      <c r="AI622" s="3">
        <v>1381762</v>
      </c>
      <c r="AJ622" s="3">
        <v>4714767.6014991999</v>
      </c>
      <c r="AK622" s="3">
        <v>0</v>
      </c>
      <c r="AL622" s="3">
        <v>0</v>
      </c>
      <c r="AM622" s="3">
        <v>210333</v>
      </c>
      <c r="AN622" s="3">
        <v>717685</v>
      </c>
      <c r="AO622" s="3">
        <v>5387</v>
      </c>
      <c r="AP622" s="3">
        <v>538704</v>
      </c>
      <c r="AQ622" s="3">
        <v>1838134.3284864</v>
      </c>
      <c r="AR622" s="3">
        <v>0</v>
      </c>
      <c r="AS622" s="3">
        <f>Tabela3[[#This Row],[NaturalGas(kBtu)]]+Tabela3[[#This Row],[Electricity(kBtu)]]+Tabela3[[#This Row],[SteamUse(kBtu)]]</f>
        <v>1256389</v>
      </c>
      <c r="AT622" s="3">
        <f>Tabela3[[#This Row],[SiteEnergyUse(kBtu)]]-Tabela3[[#This Row],[Kolumna1]]</f>
        <v>-29</v>
      </c>
      <c r="AU622">
        <v>33.61</v>
      </c>
      <c r="AV622">
        <v>1.03</v>
      </c>
      <c r="AW622" t="s">
        <v>55</v>
      </c>
      <c r="AY622" t="s">
        <v>56</v>
      </c>
    </row>
    <row r="623" spans="1:51" hidden="1" x14ac:dyDescent="0.25">
      <c r="A623">
        <v>19920</v>
      </c>
      <c r="B623">
        <v>2015</v>
      </c>
      <c r="C623" t="s">
        <v>311</v>
      </c>
      <c r="D623" t="s">
        <v>312</v>
      </c>
      <c r="E623" t="s">
        <v>3688</v>
      </c>
      <c r="F623" t="s">
        <v>3689</v>
      </c>
      <c r="G623" t="s">
        <v>78</v>
      </c>
      <c r="H623">
        <v>7</v>
      </c>
      <c r="I623" t="s">
        <v>52</v>
      </c>
      <c r="J623" t="s">
        <v>3690</v>
      </c>
      <c r="K623" t="s">
        <v>3691</v>
      </c>
      <c r="L623">
        <v>1925</v>
      </c>
      <c r="M623">
        <v>1</v>
      </c>
      <c r="N623">
        <v>3</v>
      </c>
      <c r="O623" s="3">
        <v>4100</v>
      </c>
      <c r="P623" s="3">
        <v>40636</v>
      </c>
      <c r="Q623" s="3" t="s">
        <v>2959</v>
      </c>
      <c r="R623" s="3" t="s">
        <v>108</v>
      </c>
      <c r="S623" s="3">
        <v>40636</v>
      </c>
      <c r="T623" s="3" t="s">
        <v>62</v>
      </c>
      <c r="U623" s="3">
        <v>4504</v>
      </c>
      <c r="X623" s="3">
        <f>Tabela3[[#This Row],[PropertyGFABuilding(s)]]+Tabela3[[#This Row],[PropertyGFAParking]]</f>
        <v>44736</v>
      </c>
      <c r="Y623" s="3">
        <f>Tabela3[[#This Row],[LargestPropertyUseTypeGFA]]+Tabela3[[#This Row],[SecondLargestPropertyUseTypeGFA]]+Tabela3[[#This Row],[ThirdLargestPropertyUseTypeGFA]]</f>
        <v>45140</v>
      </c>
      <c r="Z623" s="3">
        <f>Tabela3[[#This Row],[GFA total]]-Tabela3[[#This Row],[Kolumna3]]</f>
        <v>-404</v>
      </c>
      <c r="AB623">
        <v>86</v>
      </c>
      <c r="AC623">
        <v>56.1</v>
      </c>
      <c r="AD623">
        <v>66</v>
      </c>
      <c r="AE623">
        <v>85.5</v>
      </c>
      <c r="AF623">
        <v>95.9</v>
      </c>
      <c r="AG623" s="3">
        <v>2279063</v>
      </c>
      <c r="AH623" s="3">
        <v>7776485.6713207997</v>
      </c>
      <c r="AI623" s="3">
        <v>2681324</v>
      </c>
      <c r="AJ623" s="3">
        <v>9149057.1634784006</v>
      </c>
      <c r="AK623" s="3">
        <v>0</v>
      </c>
      <c r="AL623" s="3">
        <v>0</v>
      </c>
      <c r="AM623" s="3">
        <v>151920</v>
      </c>
      <c r="AN623" s="3">
        <v>518373</v>
      </c>
      <c r="AO623" s="3">
        <v>17607</v>
      </c>
      <c r="AP623" s="3">
        <v>1760711</v>
      </c>
      <c r="AQ623" s="3">
        <v>6007795.2486776002</v>
      </c>
      <c r="AR623" s="3">
        <v>0</v>
      </c>
      <c r="AS623" s="3">
        <f>Tabela3[[#This Row],[NaturalGas(kBtu)]]+Tabela3[[#This Row],[Electricity(kBtu)]]+Tabela3[[#This Row],[SteamUse(kBtu)]]</f>
        <v>2279084</v>
      </c>
      <c r="AT623" s="3">
        <f>Tabela3[[#This Row],[SiteEnergyUse(kBtu)]]-Tabela3[[#This Row],[Kolumna1]]</f>
        <v>-21</v>
      </c>
      <c r="AU623">
        <v>97.13</v>
      </c>
      <c r="AV623">
        <v>2.12</v>
      </c>
      <c r="AW623" t="s">
        <v>55</v>
      </c>
      <c r="AY623" t="s">
        <v>56</v>
      </c>
    </row>
    <row r="624" spans="1:51" hidden="1" x14ac:dyDescent="0.25">
      <c r="A624">
        <v>20048</v>
      </c>
      <c r="B624">
        <v>2015</v>
      </c>
      <c r="C624" t="s">
        <v>47</v>
      </c>
      <c r="D624" t="s">
        <v>198</v>
      </c>
      <c r="E624" t="s">
        <v>3852</v>
      </c>
      <c r="F624" t="s">
        <v>2811</v>
      </c>
      <c r="G624" t="s">
        <v>178</v>
      </c>
      <c r="H624">
        <v>4</v>
      </c>
      <c r="I624" t="s">
        <v>179</v>
      </c>
      <c r="J624" t="s">
        <v>2812</v>
      </c>
      <c r="K624" t="s">
        <v>2813</v>
      </c>
      <c r="L624">
        <v>1956</v>
      </c>
      <c r="M624">
        <v>1</v>
      </c>
      <c r="N624">
        <v>2</v>
      </c>
      <c r="O624" s="3">
        <v>0</v>
      </c>
      <c r="P624" s="3">
        <v>54284</v>
      </c>
      <c r="Q624" s="3" t="s">
        <v>1470</v>
      </c>
      <c r="R624" s="3" t="s">
        <v>198</v>
      </c>
      <c r="S624" s="3">
        <v>52784</v>
      </c>
      <c r="T624" s="3" t="s">
        <v>82</v>
      </c>
      <c r="U624" s="3">
        <v>1900</v>
      </c>
      <c r="X624" s="3">
        <f>Tabela3[[#This Row],[PropertyGFABuilding(s)]]+Tabela3[[#This Row],[PropertyGFAParking]]</f>
        <v>54284</v>
      </c>
      <c r="Y624" s="3">
        <f>Tabela3[[#This Row],[LargestPropertyUseTypeGFA]]+Tabela3[[#This Row],[SecondLargestPropertyUseTypeGFA]]+Tabela3[[#This Row],[ThirdLargestPropertyUseTypeGFA]]</f>
        <v>54684</v>
      </c>
      <c r="Z624" s="3">
        <f>Tabela3[[#This Row],[GFA total]]-Tabela3[[#This Row],[Kolumna3]]</f>
        <v>-400</v>
      </c>
      <c r="AB624">
        <v>16</v>
      </c>
      <c r="AC624">
        <v>128.19999999999999</v>
      </c>
      <c r="AD624">
        <v>130.6</v>
      </c>
      <c r="AE624">
        <v>390.4</v>
      </c>
      <c r="AF624">
        <v>392.9</v>
      </c>
      <c r="AG624" s="3">
        <v>7008252</v>
      </c>
      <c r="AH624" s="3">
        <v>23913148.192483202</v>
      </c>
      <c r="AI624" s="3">
        <v>7139607</v>
      </c>
      <c r="AJ624" s="3">
        <v>24361350.052351199</v>
      </c>
      <c r="AK624" s="3">
        <v>0</v>
      </c>
      <c r="AL624" s="3">
        <v>0</v>
      </c>
      <c r="AM624" s="3">
        <v>1962037</v>
      </c>
      <c r="AN624" s="3">
        <v>6694748</v>
      </c>
      <c r="AO624" s="3">
        <v>3138</v>
      </c>
      <c r="AP624" s="3">
        <v>313781</v>
      </c>
      <c r="AQ624" s="3">
        <v>1070665.2033895999</v>
      </c>
      <c r="AR624" s="3">
        <v>0</v>
      </c>
      <c r="AS624" s="3">
        <f>Tabela3[[#This Row],[NaturalGas(kBtu)]]+Tabela3[[#This Row],[Electricity(kBtu)]]+Tabela3[[#This Row],[SteamUse(kBtu)]]</f>
        <v>7008529</v>
      </c>
      <c r="AT624" s="3">
        <f>Tabela3[[#This Row],[SiteEnergyUse(kBtu)]]-Tabela3[[#This Row],[Kolumna1]]</f>
        <v>-277</v>
      </c>
      <c r="AU624">
        <v>63.33</v>
      </c>
      <c r="AV624">
        <v>0.64</v>
      </c>
      <c r="AW624" t="s">
        <v>55</v>
      </c>
      <c r="AY624" t="s">
        <v>56</v>
      </c>
    </row>
    <row r="625" spans="1:52" hidden="1" x14ac:dyDescent="0.25">
      <c r="A625">
        <v>25245</v>
      </c>
      <c r="B625">
        <v>2015</v>
      </c>
      <c r="C625" t="s">
        <v>311</v>
      </c>
      <c r="D625" t="s">
        <v>312</v>
      </c>
      <c r="E625" t="s">
        <v>9743</v>
      </c>
      <c r="F625" t="s">
        <v>9744</v>
      </c>
      <c r="G625" t="s">
        <v>352</v>
      </c>
      <c r="H625">
        <v>7</v>
      </c>
      <c r="I625" t="s">
        <v>222</v>
      </c>
      <c r="J625" t="s">
        <v>9745</v>
      </c>
      <c r="K625" t="s">
        <v>9746</v>
      </c>
      <c r="L625">
        <v>1921</v>
      </c>
      <c r="M625">
        <v>1</v>
      </c>
      <c r="N625">
        <v>4</v>
      </c>
      <c r="O625" s="3">
        <v>0</v>
      </c>
      <c r="P625" s="3">
        <v>104064</v>
      </c>
      <c r="Q625" s="3" t="s">
        <v>3442</v>
      </c>
      <c r="R625" s="3" t="s">
        <v>108</v>
      </c>
      <c r="S625" s="3">
        <v>104064</v>
      </c>
      <c r="T625" s="3" t="s">
        <v>82</v>
      </c>
      <c r="U625" s="3">
        <v>400</v>
      </c>
      <c r="X625" s="3">
        <f>Tabela3[[#This Row],[PropertyGFABuilding(s)]]+Tabela3[[#This Row],[PropertyGFAParking]]</f>
        <v>104064</v>
      </c>
      <c r="Y625" s="3">
        <f>Tabela3[[#This Row],[LargestPropertyUseTypeGFA]]+Tabela3[[#This Row],[SecondLargestPropertyUseTypeGFA]]+Tabela3[[#This Row],[ThirdLargestPropertyUseTypeGFA]]</f>
        <v>104464</v>
      </c>
      <c r="Z625" s="3">
        <f>Tabela3[[#This Row],[GFA total]]-Tabela3[[#This Row],[Kolumna3]]</f>
        <v>-400</v>
      </c>
      <c r="AB625">
        <v>65</v>
      </c>
      <c r="AC625">
        <v>43.8</v>
      </c>
      <c r="AD625">
        <v>53</v>
      </c>
      <c r="AE625">
        <v>64.2</v>
      </c>
      <c r="AF625">
        <v>75.900000000000006</v>
      </c>
      <c r="AG625" s="3">
        <v>4571388</v>
      </c>
      <c r="AH625" s="3">
        <v>15598223.164540799</v>
      </c>
      <c r="AI625" s="3">
        <v>5538065</v>
      </c>
      <c r="AJ625" s="3">
        <v>18896661.970004</v>
      </c>
      <c r="AK625" s="3">
        <v>0</v>
      </c>
      <c r="AL625" s="3">
        <v>0</v>
      </c>
      <c r="AM625" s="3">
        <v>267496</v>
      </c>
      <c r="AN625" s="3">
        <v>912735</v>
      </c>
      <c r="AO625" s="3">
        <v>36587</v>
      </c>
      <c r="AP625" s="3">
        <v>3658690</v>
      </c>
      <c r="AQ625" s="3">
        <v>12483968.350504</v>
      </c>
      <c r="AR625" s="3">
        <v>0</v>
      </c>
      <c r="AS625" s="3">
        <f>Tabela3[[#This Row],[NaturalGas(kBtu)]]+Tabela3[[#This Row],[Electricity(kBtu)]]+Tabela3[[#This Row],[SteamUse(kBtu)]]</f>
        <v>4571425</v>
      </c>
      <c r="AT625" s="3">
        <f>Tabela3[[#This Row],[SiteEnergyUse(kBtu)]]-Tabela3[[#This Row],[Kolumna1]]</f>
        <v>-37</v>
      </c>
      <c r="AU625">
        <v>200.68</v>
      </c>
      <c r="AV625">
        <v>1.89</v>
      </c>
      <c r="AW625" t="s">
        <v>55</v>
      </c>
      <c r="AY625" t="s">
        <v>56</v>
      </c>
    </row>
    <row r="626" spans="1:52" hidden="1" x14ac:dyDescent="0.25">
      <c r="A626">
        <v>49894</v>
      </c>
      <c r="B626">
        <v>2015</v>
      </c>
      <c r="C626" t="s">
        <v>102</v>
      </c>
      <c r="D626" t="s">
        <v>103</v>
      </c>
      <c r="E626" t="s">
        <v>13468</v>
      </c>
      <c r="F626" t="s">
        <v>13469</v>
      </c>
      <c r="G626" t="s">
        <v>215</v>
      </c>
      <c r="H626">
        <v>5</v>
      </c>
      <c r="I626" t="s">
        <v>216</v>
      </c>
      <c r="J626" t="s">
        <v>13470</v>
      </c>
      <c r="K626" t="s">
        <v>13471</v>
      </c>
      <c r="L626">
        <v>2014</v>
      </c>
      <c r="M626">
        <v>1</v>
      </c>
      <c r="N626">
        <v>6</v>
      </c>
      <c r="O626" s="3">
        <v>0</v>
      </c>
      <c r="P626" s="3">
        <v>447915</v>
      </c>
      <c r="Q626" s="3" t="s">
        <v>2355</v>
      </c>
      <c r="R626" s="3" t="s">
        <v>108</v>
      </c>
      <c r="S626" s="3">
        <v>302864</v>
      </c>
      <c r="T626" s="3" t="s">
        <v>62</v>
      </c>
      <c r="U626" s="3">
        <v>135759</v>
      </c>
      <c r="V626" s="3" t="s">
        <v>198</v>
      </c>
      <c r="W626" s="3">
        <v>9680</v>
      </c>
      <c r="X626" s="3">
        <f>Tabela3[[#This Row],[PropertyGFABuilding(s)]]+Tabela3[[#This Row],[PropertyGFAParking]]</f>
        <v>447915</v>
      </c>
      <c r="Y626" s="3">
        <f>Tabela3[[#This Row],[LargestPropertyUseTypeGFA]]+Tabela3[[#This Row],[SecondLargestPropertyUseTypeGFA]]+Tabela3[[#This Row],[ThirdLargestPropertyUseTypeGFA]]</f>
        <v>448303</v>
      </c>
      <c r="Z626" s="3">
        <f>Tabela3[[#This Row],[GFA total]]-Tabela3[[#This Row],[Kolumna3]]</f>
        <v>-388</v>
      </c>
      <c r="AB626">
        <v>100</v>
      </c>
      <c r="AC626">
        <v>26.8</v>
      </c>
      <c r="AD626">
        <v>28.3</v>
      </c>
      <c r="AE626">
        <v>63.7</v>
      </c>
      <c r="AF626">
        <v>68.400000000000006</v>
      </c>
      <c r="AG626" s="3">
        <v>8386493</v>
      </c>
      <c r="AH626" s="3">
        <v>28615901.643408801</v>
      </c>
      <c r="AI626" s="3">
        <v>8859476</v>
      </c>
      <c r="AJ626" s="3">
        <v>30229786.613801599</v>
      </c>
      <c r="AK626" s="3">
        <v>0</v>
      </c>
      <c r="AL626" s="3">
        <v>0</v>
      </c>
      <c r="AM626" s="3">
        <v>1555724</v>
      </c>
      <c r="AN626" s="3">
        <v>5308351</v>
      </c>
      <c r="AO626" s="3">
        <v>30784</v>
      </c>
      <c r="AP626" s="3">
        <v>3078361</v>
      </c>
      <c r="AQ626" s="3">
        <v>10503803.627917601</v>
      </c>
      <c r="AR626" s="3">
        <v>0</v>
      </c>
      <c r="AS626" s="3">
        <f>Tabela3[[#This Row],[NaturalGas(kBtu)]]+Tabela3[[#This Row],[Electricity(kBtu)]]+Tabela3[[#This Row],[SteamUse(kBtu)]]</f>
        <v>8386712</v>
      </c>
      <c r="AT626" s="3">
        <f>Tabela3[[#This Row],[SiteEnergyUse(kBtu)]]-Tabela3[[#This Row],[Kolumna1]]</f>
        <v>-219</v>
      </c>
      <c r="AU626">
        <v>200.5</v>
      </c>
      <c r="AV626">
        <v>0.4</v>
      </c>
      <c r="AW626" t="s">
        <v>55</v>
      </c>
      <c r="AY626" t="s">
        <v>56</v>
      </c>
    </row>
    <row r="627" spans="1:52" hidden="1" x14ac:dyDescent="0.25">
      <c r="A627">
        <v>25844</v>
      </c>
      <c r="B627">
        <v>2015</v>
      </c>
      <c r="C627" t="s">
        <v>47</v>
      </c>
      <c r="D627" t="s">
        <v>82</v>
      </c>
      <c r="E627" t="s">
        <v>10457</v>
      </c>
      <c r="F627" t="s">
        <v>10458</v>
      </c>
      <c r="G627" t="s">
        <v>581</v>
      </c>
      <c r="H627">
        <v>2</v>
      </c>
      <c r="I627" t="s">
        <v>246</v>
      </c>
      <c r="J627" t="s">
        <v>10459</v>
      </c>
      <c r="K627" t="s">
        <v>10460</v>
      </c>
      <c r="L627">
        <v>1927</v>
      </c>
      <c r="M627">
        <v>1</v>
      </c>
      <c r="N627">
        <v>1</v>
      </c>
      <c r="O627" s="3">
        <v>0</v>
      </c>
      <c r="P627" s="3">
        <v>22622</v>
      </c>
      <c r="Q627" s="3" t="s">
        <v>2931</v>
      </c>
      <c r="R627" s="3" t="s">
        <v>2931</v>
      </c>
      <c r="S627" s="3">
        <v>23000</v>
      </c>
      <c r="X627" s="3">
        <f>Tabela3[[#This Row],[PropertyGFABuilding(s)]]+Tabela3[[#This Row],[PropertyGFAParking]]</f>
        <v>22622</v>
      </c>
      <c r="Y627" s="3">
        <f>Tabela3[[#This Row],[LargestPropertyUseTypeGFA]]+Tabela3[[#This Row],[SecondLargestPropertyUseTypeGFA]]+Tabela3[[#This Row],[ThirdLargestPropertyUseTypeGFA]]</f>
        <v>23000</v>
      </c>
      <c r="Z627" s="3">
        <f>Tabela3[[#This Row],[GFA total]]-Tabela3[[#This Row],[Kolumna3]]</f>
        <v>-378</v>
      </c>
      <c r="AC627">
        <v>29.1</v>
      </c>
      <c r="AD627">
        <v>35.5</v>
      </c>
      <c r="AE627">
        <v>58.1</v>
      </c>
      <c r="AF627">
        <v>65.900000000000006</v>
      </c>
      <c r="AG627" s="3">
        <v>669943</v>
      </c>
      <c r="AH627" s="3">
        <v>2285940.3799287998</v>
      </c>
      <c r="AI627" s="3">
        <v>817208</v>
      </c>
      <c r="AJ627" s="3">
        <v>2788429.4126527999</v>
      </c>
      <c r="AK627" s="3">
        <v>0</v>
      </c>
      <c r="AL627" s="3">
        <v>0</v>
      </c>
      <c r="AM627" s="3">
        <v>88801</v>
      </c>
      <c r="AN627" s="3">
        <v>303003</v>
      </c>
      <c r="AO627" s="3">
        <v>3670</v>
      </c>
      <c r="AP627" s="3">
        <v>366953</v>
      </c>
      <c r="AQ627" s="3">
        <v>1252095.5965448001</v>
      </c>
      <c r="AR627" s="3">
        <v>0</v>
      </c>
      <c r="AS627" s="3">
        <f>Tabela3[[#This Row],[NaturalGas(kBtu)]]+Tabela3[[#This Row],[Electricity(kBtu)]]+Tabela3[[#This Row],[SteamUse(kBtu)]]</f>
        <v>669956</v>
      </c>
      <c r="AT627" s="3">
        <f>Tabela3[[#This Row],[SiteEnergyUse(kBtu)]]-Tabela3[[#This Row],[Kolumna1]]</f>
        <v>-13</v>
      </c>
      <c r="AU627">
        <v>21.6</v>
      </c>
      <c r="AV627">
        <v>0.9</v>
      </c>
      <c r="AW627" t="s">
        <v>55</v>
      </c>
      <c r="AY627" t="s">
        <v>56</v>
      </c>
    </row>
    <row r="628" spans="1:52" hidden="1" x14ac:dyDescent="0.25">
      <c r="A628">
        <v>26855</v>
      </c>
      <c r="B628">
        <v>2015</v>
      </c>
      <c r="C628" t="s">
        <v>311</v>
      </c>
      <c r="D628" t="s">
        <v>312</v>
      </c>
      <c r="E628" t="s">
        <v>11555</v>
      </c>
      <c r="F628" t="s">
        <v>11556</v>
      </c>
      <c r="G628" t="s">
        <v>99</v>
      </c>
      <c r="H628">
        <v>2</v>
      </c>
      <c r="I628" t="s">
        <v>52</v>
      </c>
      <c r="J628" t="s">
        <v>11501</v>
      </c>
      <c r="K628" t="s">
        <v>11557</v>
      </c>
      <c r="L628">
        <v>1909</v>
      </c>
      <c r="M628">
        <v>1</v>
      </c>
      <c r="N628">
        <v>4</v>
      </c>
      <c r="O628" s="3">
        <v>0</v>
      </c>
      <c r="P628" s="3">
        <v>34560</v>
      </c>
      <c r="Q628" s="3" t="s">
        <v>317</v>
      </c>
      <c r="R628" s="3" t="s">
        <v>108</v>
      </c>
      <c r="S628" s="3">
        <v>20520</v>
      </c>
      <c r="T628" s="3" t="s">
        <v>198</v>
      </c>
      <c r="U628" s="3">
        <v>14400</v>
      </c>
      <c r="X628" s="3">
        <f>Tabela3[[#This Row],[PropertyGFABuilding(s)]]+Tabela3[[#This Row],[PropertyGFAParking]]</f>
        <v>34560</v>
      </c>
      <c r="Y628" s="3">
        <f>Tabela3[[#This Row],[LargestPropertyUseTypeGFA]]+Tabela3[[#This Row],[SecondLargestPropertyUseTypeGFA]]+Tabela3[[#This Row],[ThirdLargestPropertyUseTypeGFA]]</f>
        <v>34920</v>
      </c>
      <c r="Z628" s="3">
        <f>Tabela3[[#This Row],[GFA total]]-Tabela3[[#This Row],[Kolumna3]]</f>
        <v>-360</v>
      </c>
      <c r="AB628">
        <v>92</v>
      </c>
      <c r="AC628">
        <v>30.2</v>
      </c>
      <c r="AD628">
        <v>34.5</v>
      </c>
      <c r="AE628">
        <v>76.3</v>
      </c>
      <c r="AF628">
        <v>83.7</v>
      </c>
      <c r="AG628" s="3">
        <v>1054995</v>
      </c>
      <c r="AH628" s="3">
        <v>3599792.3272919999</v>
      </c>
      <c r="AI628" s="3">
        <v>1203887</v>
      </c>
      <c r="AJ628" s="3">
        <v>4107832.9143992001</v>
      </c>
      <c r="AK628" s="3">
        <v>0</v>
      </c>
      <c r="AL628" s="3">
        <v>0</v>
      </c>
      <c r="AM628" s="3">
        <v>218360</v>
      </c>
      <c r="AN628" s="3">
        <v>745076</v>
      </c>
      <c r="AO628" s="3">
        <v>3100</v>
      </c>
      <c r="AP628" s="3">
        <v>309950</v>
      </c>
      <c r="AQ628" s="3">
        <v>1057593.28892</v>
      </c>
      <c r="AR628" s="3">
        <v>0</v>
      </c>
      <c r="AS628" s="3">
        <f>Tabela3[[#This Row],[NaturalGas(kBtu)]]+Tabela3[[#This Row],[Electricity(kBtu)]]+Tabela3[[#This Row],[SteamUse(kBtu)]]</f>
        <v>1055026</v>
      </c>
      <c r="AT628" s="3">
        <f>Tabela3[[#This Row],[SiteEnergyUse(kBtu)]]-Tabela3[[#This Row],[Kolumna1]]</f>
        <v>-31</v>
      </c>
      <c r="AU628">
        <v>21.66</v>
      </c>
      <c r="AV628">
        <v>0.53</v>
      </c>
      <c r="AW628" t="s">
        <v>70</v>
      </c>
      <c r="AY628" t="s">
        <v>56</v>
      </c>
    </row>
    <row r="629" spans="1:52" hidden="1" x14ac:dyDescent="0.25">
      <c r="A629">
        <v>23174</v>
      </c>
      <c r="B629">
        <v>2015</v>
      </c>
      <c r="C629" t="s">
        <v>102</v>
      </c>
      <c r="D629" t="s">
        <v>103</v>
      </c>
      <c r="E629" t="s">
        <v>7294</v>
      </c>
      <c r="F629" t="s">
        <v>7295</v>
      </c>
      <c r="G629" t="s">
        <v>221</v>
      </c>
      <c r="H629">
        <v>7</v>
      </c>
      <c r="I629" t="s">
        <v>222</v>
      </c>
      <c r="J629" t="s">
        <v>7296</v>
      </c>
      <c r="K629" t="s">
        <v>7297</v>
      </c>
      <c r="L629">
        <v>1969</v>
      </c>
      <c r="M629">
        <v>1</v>
      </c>
      <c r="N629">
        <v>5</v>
      </c>
      <c r="O629" s="3">
        <v>0</v>
      </c>
      <c r="P629" s="3">
        <v>30569</v>
      </c>
      <c r="Q629" s="3" t="s">
        <v>108</v>
      </c>
      <c r="R629" s="3" t="s">
        <v>108</v>
      </c>
      <c r="S629" s="3">
        <v>30921</v>
      </c>
      <c r="X629" s="3">
        <f>Tabela3[[#This Row],[PropertyGFABuilding(s)]]+Tabela3[[#This Row],[PropertyGFAParking]]</f>
        <v>30569</v>
      </c>
      <c r="Y629" s="3">
        <f>Tabela3[[#This Row],[LargestPropertyUseTypeGFA]]+Tabela3[[#This Row],[SecondLargestPropertyUseTypeGFA]]+Tabela3[[#This Row],[ThirdLargestPropertyUseTypeGFA]]</f>
        <v>30921</v>
      </c>
      <c r="Z629" s="3">
        <f>Tabela3[[#This Row],[GFA total]]-Tabela3[[#This Row],[Kolumna3]]</f>
        <v>-352</v>
      </c>
      <c r="AB629">
        <v>78</v>
      </c>
      <c r="AC629">
        <v>25.3</v>
      </c>
      <c r="AD629">
        <v>28.3</v>
      </c>
      <c r="AE629">
        <v>72.599999999999994</v>
      </c>
      <c r="AF629">
        <v>80.900000000000006</v>
      </c>
      <c r="AG629" s="3">
        <v>783413</v>
      </c>
      <c r="AH629" s="3">
        <v>2673116.0872808001</v>
      </c>
      <c r="AI629" s="3">
        <v>875504</v>
      </c>
      <c r="AJ629" s="3">
        <v>2987343.6193663999</v>
      </c>
      <c r="AK629" s="3">
        <v>0</v>
      </c>
      <c r="AL629" s="3">
        <v>0</v>
      </c>
      <c r="AM629" s="3">
        <v>199610</v>
      </c>
      <c r="AN629" s="3">
        <v>681098</v>
      </c>
      <c r="AO629" s="3">
        <v>1023</v>
      </c>
      <c r="AP629" s="3">
        <v>102343</v>
      </c>
      <c r="AQ629" s="3">
        <v>349208.8077688</v>
      </c>
      <c r="AR629" s="3">
        <v>0</v>
      </c>
      <c r="AS629" s="3">
        <f>Tabela3[[#This Row],[NaturalGas(kBtu)]]+Tabela3[[#This Row],[Electricity(kBtu)]]+Tabela3[[#This Row],[SteamUse(kBtu)]]</f>
        <v>783441</v>
      </c>
      <c r="AT629" s="3">
        <f>Tabela3[[#This Row],[SiteEnergyUse(kBtu)]]-Tabela3[[#This Row],[Kolumna1]]</f>
        <v>-28</v>
      </c>
      <c r="AU629">
        <v>10.18</v>
      </c>
      <c r="AV629">
        <v>0.24</v>
      </c>
      <c r="AW629" t="s">
        <v>55</v>
      </c>
      <c r="AY629" t="s">
        <v>56</v>
      </c>
    </row>
    <row r="630" spans="1:52" hidden="1" x14ac:dyDescent="0.25">
      <c r="A630">
        <v>23971</v>
      </c>
      <c r="B630">
        <v>2015</v>
      </c>
      <c r="C630" t="s">
        <v>47</v>
      </c>
      <c r="D630" t="s">
        <v>1889</v>
      </c>
      <c r="E630" t="s">
        <v>8344</v>
      </c>
      <c r="F630" t="s">
        <v>8345</v>
      </c>
      <c r="G630" t="s">
        <v>581</v>
      </c>
      <c r="H630">
        <v>2</v>
      </c>
      <c r="I630" t="s">
        <v>246</v>
      </c>
      <c r="J630" t="s">
        <v>8346</v>
      </c>
      <c r="K630" t="s">
        <v>8347</v>
      </c>
      <c r="L630">
        <v>1955</v>
      </c>
      <c r="M630">
        <v>1</v>
      </c>
      <c r="N630">
        <v>1</v>
      </c>
      <c r="O630" s="3">
        <v>0</v>
      </c>
      <c r="P630" s="3">
        <v>25375</v>
      </c>
      <c r="Q630" s="3" t="s">
        <v>8348</v>
      </c>
      <c r="R630" s="3" t="s">
        <v>1889</v>
      </c>
      <c r="S630" s="3">
        <v>23419</v>
      </c>
      <c r="T630" s="3" t="s">
        <v>143</v>
      </c>
      <c r="U630" s="3">
        <v>2266</v>
      </c>
      <c r="X630" s="3">
        <f>Tabela3[[#This Row],[PropertyGFABuilding(s)]]+Tabela3[[#This Row],[PropertyGFAParking]]</f>
        <v>25375</v>
      </c>
      <c r="Y630" s="3">
        <f>Tabela3[[#This Row],[LargestPropertyUseTypeGFA]]+Tabela3[[#This Row],[SecondLargestPropertyUseTypeGFA]]+Tabela3[[#This Row],[ThirdLargestPropertyUseTypeGFA]]</f>
        <v>25685</v>
      </c>
      <c r="Z630" s="3">
        <f>Tabela3[[#This Row],[GFA total]]-Tabela3[[#This Row],[Kolumna3]]</f>
        <v>-310</v>
      </c>
      <c r="AC630">
        <v>148.5</v>
      </c>
      <c r="AD630">
        <v>148.5</v>
      </c>
      <c r="AE630">
        <v>466.3</v>
      </c>
      <c r="AF630">
        <v>466.3</v>
      </c>
      <c r="AG630" s="3">
        <v>3814590</v>
      </c>
      <c r="AH630" s="3">
        <v>13015921.225943999</v>
      </c>
      <c r="AI630" s="3">
        <v>3814590</v>
      </c>
      <c r="AJ630" s="3">
        <v>13015921.225943999</v>
      </c>
      <c r="AK630" s="3">
        <v>0</v>
      </c>
      <c r="AL630" s="3">
        <v>0</v>
      </c>
      <c r="AM630" s="3">
        <v>1117992</v>
      </c>
      <c r="AN630" s="3">
        <v>3814747</v>
      </c>
      <c r="AO630" s="3">
        <v>0</v>
      </c>
      <c r="AP630" s="3">
        <v>0</v>
      </c>
      <c r="AQ630" s="3">
        <v>0</v>
      </c>
      <c r="AR630" s="3">
        <v>0</v>
      </c>
      <c r="AS630" s="3">
        <f>Tabela3[[#This Row],[NaturalGas(kBtu)]]+Tabela3[[#This Row],[Electricity(kBtu)]]+Tabela3[[#This Row],[SteamUse(kBtu)]]</f>
        <v>3814747</v>
      </c>
      <c r="AT630" s="3">
        <f>Tabela3[[#This Row],[SiteEnergyUse(kBtu)]]-Tabela3[[#This Row],[Kolumna1]]</f>
        <v>-157</v>
      </c>
      <c r="AU630">
        <v>26.59</v>
      </c>
      <c r="AV630">
        <v>0.4</v>
      </c>
      <c r="AW630" t="s">
        <v>55</v>
      </c>
      <c r="AY630" t="s">
        <v>56</v>
      </c>
    </row>
    <row r="631" spans="1:52" hidden="1" x14ac:dyDescent="0.25">
      <c r="A631">
        <v>539</v>
      </c>
      <c r="B631">
        <v>2015</v>
      </c>
      <c r="C631" t="s">
        <v>47</v>
      </c>
      <c r="D631" t="s">
        <v>198</v>
      </c>
      <c r="E631" t="s">
        <v>1833</v>
      </c>
      <c r="F631" t="s">
        <v>1834</v>
      </c>
      <c r="G631" t="s">
        <v>178</v>
      </c>
      <c r="H631">
        <v>4</v>
      </c>
      <c r="I631" t="s">
        <v>179</v>
      </c>
      <c r="J631" t="s">
        <v>1835</v>
      </c>
      <c r="K631" t="s">
        <v>1836</v>
      </c>
      <c r="L631">
        <v>1987</v>
      </c>
      <c r="M631">
        <v>1</v>
      </c>
      <c r="N631">
        <v>2</v>
      </c>
      <c r="O631" s="3">
        <v>0</v>
      </c>
      <c r="P631" s="3">
        <v>69492</v>
      </c>
      <c r="Q631" s="3" t="s">
        <v>1470</v>
      </c>
      <c r="R631" s="3" t="s">
        <v>198</v>
      </c>
      <c r="S631" s="3">
        <v>69800</v>
      </c>
      <c r="T631" s="3" t="s">
        <v>82</v>
      </c>
      <c r="U631" s="3">
        <v>0</v>
      </c>
      <c r="X631" s="3">
        <f>Tabela3[[#This Row],[PropertyGFABuilding(s)]]+Tabela3[[#This Row],[PropertyGFAParking]]</f>
        <v>69492</v>
      </c>
      <c r="Y631" s="3">
        <f>Tabela3[[#This Row],[LargestPropertyUseTypeGFA]]+Tabela3[[#This Row],[SecondLargestPropertyUseTypeGFA]]+Tabela3[[#This Row],[ThirdLargestPropertyUseTypeGFA]]</f>
        <v>69800</v>
      </c>
      <c r="Z631" s="3">
        <f>Tabela3[[#This Row],[GFA total]]-Tabela3[[#This Row],[Kolumna3]]</f>
        <v>-308</v>
      </c>
      <c r="AB631">
        <v>100</v>
      </c>
      <c r="AC631">
        <v>5.9</v>
      </c>
      <c r="AD631">
        <v>5.9</v>
      </c>
      <c r="AE631">
        <v>18.399999999999999</v>
      </c>
      <c r="AF631">
        <v>18.399999999999999</v>
      </c>
      <c r="AG631" s="3">
        <v>408513</v>
      </c>
      <c r="AH631" s="3">
        <v>1393904.2014408</v>
      </c>
      <c r="AI631" s="3">
        <v>408513</v>
      </c>
      <c r="AJ631" s="3">
        <v>1393904.2014408</v>
      </c>
      <c r="AK631" s="3">
        <v>0</v>
      </c>
      <c r="AL631" s="3">
        <v>0</v>
      </c>
      <c r="AM631" s="3">
        <v>119728</v>
      </c>
      <c r="AN631" s="3">
        <v>408530</v>
      </c>
      <c r="AO631" s="3">
        <v>0</v>
      </c>
      <c r="AP631" s="3">
        <v>0</v>
      </c>
      <c r="AQ631" s="3">
        <v>0</v>
      </c>
      <c r="AR631" s="3">
        <v>0</v>
      </c>
      <c r="AS631" s="3">
        <f>Tabela3[[#This Row],[NaturalGas(kBtu)]]+Tabela3[[#This Row],[Electricity(kBtu)]]+Tabela3[[#This Row],[SteamUse(kBtu)]]</f>
        <v>408530</v>
      </c>
      <c r="AT631" s="3">
        <f>Tabela3[[#This Row],[SiteEnergyUse(kBtu)]]-Tabela3[[#This Row],[Kolumna1]]</f>
        <v>-17</v>
      </c>
      <c r="AU631">
        <v>2.85</v>
      </c>
      <c r="AV631">
        <v>0.02</v>
      </c>
      <c r="AW631" t="s">
        <v>70</v>
      </c>
      <c r="AY631" t="s">
        <v>56</v>
      </c>
      <c r="AZ631" t="s">
        <v>391</v>
      </c>
    </row>
    <row r="632" spans="1:52" hidden="1" x14ac:dyDescent="0.25">
      <c r="A632">
        <v>118</v>
      </c>
      <c r="B632">
        <v>2015</v>
      </c>
      <c r="C632" t="s">
        <v>168</v>
      </c>
      <c r="D632" t="s">
        <v>169</v>
      </c>
      <c r="E632" t="s">
        <v>463</v>
      </c>
      <c r="F632" t="s">
        <v>464</v>
      </c>
      <c r="G632" t="s">
        <v>465</v>
      </c>
      <c r="H632">
        <v>1</v>
      </c>
      <c r="I632" t="s">
        <v>466</v>
      </c>
      <c r="J632" t="s">
        <v>467</v>
      </c>
      <c r="K632" t="s">
        <v>468</v>
      </c>
      <c r="L632">
        <v>1999</v>
      </c>
      <c r="M632">
        <v>1</v>
      </c>
      <c r="N632">
        <v>3</v>
      </c>
      <c r="O632" s="3">
        <v>0</v>
      </c>
      <c r="P632" s="3">
        <v>74468</v>
      </c>
      <c r="Q632" s="3" t="s">
        <v>169</v>
      </c>
      <c r="R632" s="3" t="s">
        <v>169</v>
      </c>
      <c r="S632" s="3">
        <v>74768</v>
      </c>
      <c r="X632" s="3">
        <f>Tabela3[[#This Row],[PropertyGFABuilding(s)]]+Tabela3[[#This Row],[PropertyGFAParking]]</f>
        <v>74468</v>
      </c>
      <c r="Y632" s="3">
        <f>Tabela3[[#This Row],[LargestPropertyUseTypeGFA]]+Tabela3[[#This Row],[SecondLargestPropertyUseTypeGFA]]+Tabela3[[#This Row],[ThirdLargestPropertyUseTypeGFA]]</f>
        <v>74768</v>
      </c>
      <c r="Z632" s="3">
        <f>Tabela3[[#This Row],[GFA total]]-Tabela3[[#This Row],[Kolumna3]]</f>
        <v>-300</v>
      </c>
      <c r="AB632">
        <v>85</v>
      </c>
      <c r="AC632">
        <v>24.9</v>
      </c>
      <c r="AD632">
        <v>26.9</v>
      </c>
      <c r="AE632">
        <v>70.900000000000006</v>
      </c>
      <c r="AF632">
        <v>76.900000000000006</v>
      </c>
      <c r="AG632" s="3">
        <v>1857329</v>
      </c>
      <c r="AH632" s="3">
        <v>6337469.5457864003</v>
      </c>
      <c r="AI632" s="3">
        <v>2001478</v>
      </c>
      <c r="AJ632" s="3">
        <v>6829326.3452848</v>
      </c>
      <c r="AK632" s="3">
        <v>0</v>
      </c>
      <c r="AL632" s="3">
        <v>0</v>
      </c>
      <c r="AM632" s="3">
        <v>466509</v>
      </c>
      <c r="AN632" s="3">
        <v>1591795</v>
      </c>
      <c r="AO632" s="3">
        <v>2656</v>
      </c>
      <c r="AP632" s="3">
        <v>265600</v>
      </c>
      <c r="AQ632" s="3">
        <v>906264.80896000005</v>
      </c>
      <c r="AR632" s="3">
        <v>0</v>
      </c>
      <c r="AS632" s="3">
        <f>Tabela3[[#This Row],[NaturalGas(kBtu)]]+Tabela3[[#This Row],[Electricity(kBtu)]]+Tabela3[[#This Row],[SteamUse(kBtu)]]</f>
        <v>1857395</v>
      </c>
      <c r="AT632" s="3">
        <f>Tabela3[[#This Row],[SiteEnergyUse(kBtu)]]-Tabela3[[#This Row],[Kolumna1]]</f>
        <v>-66</v>
      </c>
      <c r="AU632">
        <v>25.2</v>
      </c>
      <c r="AV632">
        <v>0.25</v>
      </c>
      <c r="AW632" t="s">
        <v>55</v>
      </c>
      <c r="AY632" t="s">
        <v>56</v>
      </c>
    </row>
    <row r="633" spans="1:52" hidden="1" x14ac:dyDescent="0.25">
      <c r="A633">
        <v>291</v>
      </c>
      <c r="B633">
        <v>2015</v>
      </c>
      <c r="C633" t="s">
        <v>168</v>
      </c>
      <c r="D633" t="s">
        <v>169</v>
      </c>
      <c r="E633" t="s">
        <v>912</v>
      </c>
      <c r="F633" t="s">
        <v>913</v>
      </c>
      <c r="G633" t="s">
        <v>270</v>
      </c>
      <c r="H633">
        <v>3</v>
      </c>
      <c r="I633" t="s">
        <v>206</v>
      </c>
      <c r="J633" t="s">
        <v>914</v>
      </c>
      <c r="K633" t="s">
        <v>915</v>
      </c>
      <c r="L633">
        <v>1991</v>
      </c>
      <c r="M633">
        <v>1</v>
      </c>
      <c r="N633">
        <v>2</v>
      </c>
      <c r="O633" s="3">
        <v>0</v>
      </c>
      <c r="P633" s="3">
        <v>64414</v>
      </c>
      <c r="Q633" s="3" t="s">
        <v>169</v>
      </c>
      <c r="R633" s="3" t="s">
        <v>169</v>
      </c>
      <c r="S633" s="3">
        <v>64714</v>
      </c>
      <c r="X633" s="3">
        <f>Tabela3[[#This Row],[PropertyGFABuilding(s)]]+Tabela3[[#This Row],[PropertyGFAParking]]</f>
        <v>64414</v>
      </c>
      <c r="Y633" s="3">
        <f>Tabela3[[#This Row],[LargestPropertyUseTypeGFA]]+Tabela3[[#This Row],[SecondLargestPropertyUseTypeGFA]]+Tabela3[[#This Row],[ThirdLargestPropertyUseTypeGFA]]</f>
        <v>64714</v>
      </c>
      <c r="Z633" s="3">
        <f>Tabela3[[#This Row],[GFA total]]-Tabela3[[#This Row],[Kolumna3]]</f>
        <v>-300</v>
      </c>
      <c r="AB633">
        <v>63</v>
      </c>
      <c r="AC633">
        <v>37.5</v>
      </c>
      <c r="AD633">
        <v>43.3</v>
      </c>
      <c r="AE633">
        <v>117.7</v>
      </c>
      <c r="AF633">
        <v>136</v>
      </c>
      <c r="AG633" s="3">
        <v>2414679</v>
      </c>
      <c r="AH633" s="3">
        <v>8239226.6665463997</v>
      </c>
      <c r="AI633" s="3">
        <v>2790234</v>
      </c>
      <c r="AJ633" s="3">
        <v>9520673.5051344</v>
      </c>
      <c r="AK633" s="3">
        <v>0</v>
      </c>
      <c r="AL633" s="3">
        <v>0</v>
      </c>
      <c r="AM633" s="3">
        <v>707702</v>
      </c>
      <c r="AN633" s="3">
        <v>2414779</v>
      </c>
      <c r="AO633" s="3">
        <v>0</v>
      </c>
      <c r="AP633" s="3">
        <v>0</v>
      </c>
      <c r="AQ633" s="3">
        <v>0</v>
      </c>
      <c r="AR633" s="3">
        <v>0</v>
      </c>
      <c r="AS633" s="3">
        <f>Tabela3[[#This Row],[NaturalGas(kBtu)]]+Tabela3[[#This Row],[Electricity(kBtu)]]+Tabela3[[#This Row],[SteamUse(kBtu)]]</f>
        <v>2414779</v>
      </c>
      <c r="AT633" s="3">
        <f>Tabela3[[#This Row],[SiteEnergyUse(kBtu)]]-Tabela3[[#This Row],[Kolumna1]]</f>
        <v>-100</v>
      </c>
      <c r="AU633">
        <v>16.829999999999998</v>
      </c>
      <c r="AV633">
        <v>0.1</v>
      </c>
      <c r="AW633" t="s">
        <v>70</v>
      </c>
      <c r="AY633" t="s">
        <v>56</v>
      </c>
    </row>
    <row r="634" spans="1:52" hidden="1" x14ac:dyDescent="0.25">
      <c r="A634">
        <v>20556</v>
      </c>
      <c r="B634">
        <v>2015</v>
      </c>
      <c r="C634" t="s">
        <v>47</v>
      </c>
      <c r="D634" t="s">
        <v>267</v>
      </c>
      <c r="E634" t="s">
        <v>4543</v>
      </c>
      <c r="F634" t="s">
        <v>4544</v>
      </c>
      <c r="G634" t="s">
        <v>581</v>
      </c>
      <c r="H634">
        <v>2</v>
      </c>
      <c r="I634" t="s">
        <v>246</v>
      </c>
      <c r="J634" t="s">
        <v>4545</v>
      </c>
      <c r="K634" t="s">
        <v>4546</v>
      </c>
      <c r="L634">
        <v>1955</v>
      </c>
      <c r="M634">
        <v>1</v>
      </c>
      <c r="N634">
        <v>2</v>
      </c>
      <c r="O634" s="3">
        <v>0</v>
      </c>
      <c r="P634" s="3">
        <v>32400</v>
      </c>
      <c r="Q634" s="3" t="s">
        <v>267</v>
      </c>
      <c r="R634" s="3" t="s">
        <v>267</v>
      </c>
      <c r="S634" s="3">
        <v>32700</v>
      </c>
      <c r="X634" s="3">
        <f>Tabela3[[#This Row],[PropertyGFABuilding(s)]]+Tabela3[[#This Row],[PropertyGFAParking]]</f>
        <v>32400</v>
      </c>
      <c r="Y634" s="3">
        <f>Tabela3[[#This Row],[LargestPropertyUseTypeGFA]]+Tabela3[[#This Row],[SecondLargestPropertyUseTypeGFA]]+Tabela3[[#This Row],[ThirdLargestPropertyUseTypeGFA]]</f>
        <v>32700</v>
      </c>
      <c r="Z634" s="3">
        <f>Tabela3[[#This Row],[GFA total]]-Tabela3[[#This Row],[Kolumna3]]</f>
        <v>-300</v>
      </c>
      <c r="AB634">
        <v>83</v>
      </c>
      <c r="AC634">
        <v>4.5999999999999996</v>
      </c>
      <c r="AD634">
        <v>4.5999999999999996</v>
      </c>
      <c r="AE634">
        <v>14.5</v>
      </c>
      <c r="AF634">
        <v>14.5</v>
      </c>
      <c r="AG634" s="3">
        <v>151376</v>
      </c>
      <c r="AH634" s="3">
        <v>516516.34684160003</v>
      </c>
      <c r="AI634" s="3">
        <v>151376</v>
      </c>
      <c r="AJ634" s="3">
        <v>516516.34684160003</v>
      </c>
      <c r="AK634" s="3">
        <v>0</v>
      </c>
      <c r="AL634" s="3">
        <v>0</v>
      </c>
      <c r="AM634" s="3">
        <v>44366</v>
      </c>
      <c r="AN634" s="3">
        <v>151382</v>
      </c>
      <c r="AO634" s="3">
        <v>0</v>
      </c>
      <c r="AP634" s="3">
        <v>0</v>
      </c>
      <c r="AQ634" s="3">
        <v>0</v>
      </c>
      <c r="AR634" s="3">
        <v>0</v>
      </c>
      <c r="AS634" s="3">
        <f>Tabela3[[#This Row],[NaturalGas(kBtu)]]+Tabela3[[#This Row],[Electricity(kBtu)]]+Tabela3[[#This Row],[SteamUse(kBtu)]]</f>
        <v>151382</v>
      </c>
      <c r="AT634" s="3">
        <f>Tabela3[[#This Row],[SiteEnergyUse(kBtu)]]-Tabela3[[#This Row],[Kolumna1]]</f>
        <v>-6</v>
      </c>
      <c r="AU634">
        <v>1.06</v>
      </c>
      <c r="AV634">
        <v>0.01</v>
      </c>
      <c r="AW634" t="s">
        <v>70</v>
      </c>
      <c r="AY634" t="s">
        <v>56</v>
      </c>
    </row>
    <row r="635" spans="1:52" hidden="1" x14ac:dyDescent="0.25">
      <c r="A635">
        <v>23722</v>
      </c>
      <c r="B635">
        <v>2015</v>
      </c>
      <c r="C635" t="s">
        <v>168</v>
      </c>
      <c r="D635" t="s">
        <v>169</v>
      </c>
      <c r="E635" t="s">
        <v>8042</v>
      </c>
      <c r="F635" t="s">
        <v>8043</v>
      </c>
      <c r="G635" t="s">
        <v>631</v>
      </c>
      <c r="H635">
        <v>6</v>
      </c>
      <c r="I635" t="s">
        <v>263</v>
      </c>
      <c r="J635" t="s">
        <v>8044</v>
      </c>
      <c r="K635" t="s">
        <v>8045</v>
      </c>
      <c r="L635">
        <v>1958</v>
      </c>
      <c r="M635">
        <v>1</v>
      </c>
      <c r="N635">
        <v>1</v>
      </c>
      <c r="O635" s="3">
        <v>0</v>
      </c>
      <c r="P635" s="3">
        <v>39971</v>
      </c>
      <c r="Q635" s="3" t="s">
        <v>169</v>
      </c>
      <c r="R635" s="3" t="s">
        <v>169</v>
      </c>
      <c r="S635" s="3">
        <v>40271</v>
      </c>
      <c r="X635" s="3">
        <f>Tabela3[[#This Row],[PropertyGFABuilding(s)]]+Tabela3[[#This Row],[PropertyGFAParking]]</f>
        <v>39971</v>
      </c>
      <c r="Y635" s="3">
        <f>Tabela3[[#This Row],[LargestPropertyUseTypeGFA]]+Tabela3[[#This Row],[SecondLargestPropertyUseTypeGFA]]+Tabela3[[#This Row],[ThirdLargestPropertyUseTypeGFA]]</f>
        <v>40271</v>
      </c>
      <c r="Z635" s="3">
        <f>Tabela3[[#This Row],[GFA total]]-Tabela3[[#This Row],[Kolumna3]]</f>
        <v>-300</v>
      </c>
      <c r="AB635">
        <v>94</v>
      </c>
      <c r="AC635">
        <v>37.5</v>
      </c>
      <c r="AD635">
        <v>48.2</v>
      </c>
      <c r="AE635">
        <v>69.7</v>
      </c>
      <c r="AF635">
        <v>84</v>
      </c>
      <c r="AG635" s="3">
        <v>1499128</v>
      </c>
      <c r="AH635" s="3">
        <v>5115237.0125248004</v>
      </c>
      <c r="AI635" s="3">
        <v>1927090</v>
      </c>
      <c r="AJ635" s="3">
        <v>6575503.9559439998</v>
      </c>
      <c r="AK635" s="3">
        <v>0</v>
      </c>
      <c r="AL635" s="3">
        <v>0</v>
      </c>
      <c r="AM635" s="3">
        <v>169850</v>
      </c>
      <c r="AN635" s="3">
        <v>579552</v>
      </c>
      <c r="AO635" s="3">
        <v>9196</v>
      </c>
      <c r="AP635" s="3">
        <v>919600</v>
      </c>
      <c r="AQ635" s="3">
        <v>3137805.41536</v>
      </c>
      <c r="AR635" s="3">
        <v>0</v>
      </c>
      <c r="AS635" s="3">
        <f>Tabela3[[#This Row],[NaturalGas(kBtu)]]+Tabela3[[#This Row],[Electricity(kBtu)]]+Tabela3[[#This Row],[SteamUse(kBtu)]]</f>
        <v>1499152</v>
      </c>
      <c r="AT635" s="3">
        <f>Tabela3[[#This Row],[SiteEnergyUse(kBtu)]]-Tabela3[[#This Row],[Kolumna1]]</f>
        <v>-24</v>
      </c>
      <c r="AU635">
        <v>52.88</v>
      </c>
      <c r="AV635">
        <v>1.26</v>
      </c>
      <c r="AW635" t="s">
        <v>70</v>
      </c>
      <c r="AY635" t="s">
        <v>56</v>
      </c>
    </row>
    <row r="636" spans="1:52" hidden="1" x14ac:dyDescent="0.25">
      <c r="A636">
        <v>33548</v>
      </c>
      <c r="B636">
        <v>2015</v>
      </c>
      <c r="C636" t="s">
        <v>47</v>
      </c>
      <c r="D636" t="s">
        <v>182</v>
      </c>
      <c r="E636" t="s">
        <v>12972</v>
      </c>
      <c r="F636" t="s">
        <v>12973</v>
      </c>
      <c r="G636" t="s">
        <v>365</v>
      </c>
      <c r="H636">
        <v>3</v>
      </c>
      <c r="I636" t="s">
        <v>194</v>
      </c>
      <c r="J636" t="s">
        <v>12974</v>
      </c>
      <c r="K636" t="s">
        <v>12975</v>
      </c>
      <c r="L636">
        <v>2006</v>
      </c>
      <c r="M636">
        <v>1</v>
      </c>
      <c r="N636">
        <v>5</v>
      </c>
      <c r="O636" s="3">
        <v>0</v>
      </c>
      <c r="P636" s="3">
        <v>84000</v>
      </c>
      <c r="Q636" s="3" t="s">
        <v>182</v>
      </c>
      <c r="R636" s="3" t="s">
        <v>182</v>
      </c>
      <c r="S636" s="3">
        <v>84300</v>
      </c>
      <c r="X636" s="3">
        <f>Tabela3[[#This Row],[PropertyGFABuilding(s)]]+Tabela3[[#This Row],[PropertyGFAParking]]</f>
        <v>84000</v>
      </c>
      <c r="Y636" s="3">
        <f>Tabela3[[#This Row],[LargestPropertyUseTypeGFA]]+Tabela3[[#This Row],[SecondLargestPropertyUseTypeGFA]]+Tabela3[[#This Row],[ThirdLargestPropertyUseTypeGFA]]</f>
        <v>84300</v>
      </c>
      <c r="Z636" s="3">
        <f>Tabela3[[#This Row],[GFA total]]-Tabela3[[#This Row],[Kolumna3]]</f>
        <v>-300</v>
      </c>
      <c r="AC636">
        <v>146.1</v>
      </c>
      <c r="AD636">
        <v>154.30000000000001</v>
      </c>
      <c r="AE636">
        <v>270.10000000000002</v>
      </c>
      <c r="AF636">
        <v>272.3</v>
      </c>
      <c r="AG636" s="3">
        <v>12315998</v>
      </c>
      <c r="AH636" s="3">
        <v>42023929.121316798</v>
      </c>
      <c r="AI636" s="3">
        <v>13003462</v>
      </c>
      <c r="AJ636" s="3">
        <v>44369653.634219199</v>
      </c>
      <c r="AK636" s="3">
        <v>0</v>
      </c>
      <c r="AL636" s="3">
        <v>0</v>
      </c>
      <c r="AM636" s="3">
        <v>1380035</v>
      </c>
      <c r="AN636" s="3">
        <v>4708875</v>
      </c>
      <c r="AO636" s="3">
        <v>76073</v>
      </c>
      <c r="AP636" s="3">
        <v>7607318</v>
      </c>
      <c r="AQ636" s="3">
        <v>25957246.212228801</v>
      </c>
      <c r="AR636" s="3">
        <v>0</v>
      </c>
      <c r="AS636" s="3">
        <f>Tabela3[[#This Row],[NaturalGas(kBtu)]]+Tabela3[[#This Row],[Electricity(kBtu)]]+Tabela3[[#This Row],[SteamUse(kBtu)]]</f>
        <v>12316193</v>
      </c>
      <c r="AT636" s="3">
        <f>Tabela3[[#This Row],[SiteEnergyUse(kBtu)]]-Tabela3[[#This Row],[Kolumna1]]</f>
        <v>-195</v>
      </c>
      <c r="AU636">
        <v>436.85</v>
      </c>
      <c r="AV636">
        <v>4.96</v>
      </c>
      <c r="AW636" t="s">
        <v>55</v>
      </c>
      <c r="AY636" t="s">
        <v>56</v>
      </c>
    </row>
    <row r="637" spans="1:52" hidden="1" x14ac:dyDescent="0.25">
      <c r="A637">
        <v>20425</v>
      </c>
      <c r="B637">
        <v>2015</v>
      </c>
      <c r="C637" t="s">
        <v>47</v>
      </c>
      <c r="D637" t="s">
        <v>887</v>
      </c>
      <c r="E637" t="s">
        <v>4351</v>
      </c>
      <c r="F637" t="s">
        <v>4352</v>
      </c>
      <c r="G637" t="s">
        <v>867</v>
      </c>
      <c r="H637">
        <v>1</v>
      </c>
      <c r="I637" t="s">
        <v>372</v>
      </c>
      <c r="J637" t="s">
        <v>4353</v>
      </c>
      <c r="K637" t="s">
        <v>4354</v>
      </c>
      <c r="L637">
        <v>1923</v>
      </c>
      <c r="M637">
        <v>1</v>
      </c>
      <c r="N637">
        <v>2</v>
      </c>
      <c r="O637" s="3">
        <v>0</v>
      </c>
      <c r="P637" s="3">
        <v>37816</v>
      </c>
      <c r="Q637" s="3" t="s">
        <v>3400</v>
      </c>
      <c r="R637" s="3" t="s">
        <v>887</v>
      </c>
      <c r="S637" s="3">
        <v>19407</v>
      </c>
      <c r="T637" s="3" t="s">
        <v>169</v>
      </c>
      <c r="U637" s="3">
        <v>18701</v>
      </c>
      <c r="X637" s="3">
        <f>Tabela3[[#This Row],[PropertyGFABuilding(s)]]+Tabela3[[#This Row],[PropertyGFAParking]]</f>
        <v>37816</v>
      </c>
      <c r="Y637" s="3">
        <f>Tabela3[[#This Row],[LargestPropertyUseTypeGFA]]+Tabela3[[#This Row],[SecondLargestPropertyUseTypeGFA]]+Tabela3[[#This Row],[ThirdLargestPropertyUseTypeGFA]]</f>
        <v>38108</v>
      </c>
      <c r="Z637" s="3">
        <f>Tabela3[[#This Row],[GFA total]]-Tabela3[[#This Row],[Kolumna3]]</f>
        <v>-292</v>
      </c>
      <c r="AB637">
        <v>58</v>
      </c>
      <c r="AC637">
        <v>37.4</v>
      </c>
      <c r="AD637">
        <v>44.3</v>
      </c>
      <c r="AE637">
        <v>78.599999999999994</v>
      </c>
      <c r="AF637">
        <v>85.9</v>
      </c>
      <c r="AG637" s="3">
        <v>1423706</v>
      </c>
      <c r="AH637" s="3">
        <v>4857886.4687695997</v>
      </c>
      <c r="AI637" s="3">
        <v>1687852</v>
      </c>
      <c r="AJ637" s="3">
        <v>5759190.0238431999</v>
      </c>
      <c r="AK637" s="3">
        <v>0</v>
      </c>
      <c r="AL637" s="3">
        <v>0</v>
      </c>
      <c r="AM637" s="3">
        <v>210324</v>
      </c>
      <c r="AN637" s="3">
        <v>717656</v>
      </c>
      <c r="AO637" s="3">
        <v>7061</v>
      </c>
      <c r="AP637" s="3">
        <v>706080</v>
      </c>
      <c r="AQ637" s="3">
        <v>2409244.940928</v>
      </c>
      <c r="AR637" s="3">
        <v>0</v>
      </c>
      <c r="AS637" s="3">
        <f>Tabela3[[#This Row],[NaturalGas(kBtu)]]+Tabela3[[#This Row],[Electricity(kBtu)]]+Tabela3[[#This Row],[SteamUse(kBtu)]]</f>
        <v>1423736</v>
      </c>
      <c r="AT637" s="3">
        <f>Tabela3[[#This Row],[SiteEnergyUse(kBtu)]]-Tabela3[[#This Row],[Kolumna1]]</f>
        <v>-30</v>
      </c>
      <c r="AU637">
        <v>42.5</v>
      </c>
      <c r="AV637">
        <v>1.04</v>
      </c>
      <c r="AW637" t="s">
        <v>55</v>
      </c>
      <c r="AY637" t="s">
        <v>56</v>
      </c>
    </row>
    <row r="638" spans="1:52" hidden="1" x14ac:dyDescent="0.25">
      <c r="A638">
        <v>49789</v>
      </c>
      <c r="B638">
        <v>2015</v>
      </c>
      <c r="C638" t="s">
        <v>2326</v>
      </c>
      <c r="D638" t="s">
        <v>2327</v>
      </c>
      <c r="E638" t="s">
        <v>13329</v>
      </c>
      <c r="F638" t="s">
        <v>13330</v>
      </c>
      <c r="G638" t="s">
        <v>78</v>
      </c>
      <c r="H638">
        <v>7</v>
      </c>
      <c r="I638" t="s">
        <v>52</v>
      </c>
      <c r="J638" t="s">
        <v>13331</v>
      </c>
      <c r="K638" t="s">
        <v>13332</v>
      </c>
      <c r="L638">
        <v>2013</v>
      </c>
      <c r="M638">
        <v>1</v>
      </c>
      <c r="N638">
        <v>24</v>
      </c>
      <c r="O638" s="3">
        <v>0</v>
      </c>
      <c r="P638" s="3">
        <v>295754</v>
      </c>
      <c r="Q638" s="3" t="s">
        <v>4459</v>
      </c>
      <c r="R638" s="3" t="s">
        <v>108</v>
      </c>
      <c r="S638" s="3">
        <v>241268</v>
      </c>
      <c r="T638" s="3" t="s">
        <v>62</v>
      </c>
      <c r="U638" s="3">
        <v>50236</v>
      </c>
      <c r="V638" s="3" t="s">
        <v>63</v>
      </c>
      <c r="W638" s="3">
        <v>4532</v>
      </c>
      <c r="X638" s="3">
        <f>Tabela3[[#This Row],[PropertyGFABuilding(s)]]+Tabela3[[#This Row],[PropertyGFAParking]]</f>
        <v>295754</v>
      </c>
      <c r="Y638" s="3">
        <f>Tabela3[[#This Row],[LargestPropertyUseTypeGFA]]+Tabela3[[#This Row],[SecondLargestPropertyUseTypeGFA]]+Tabela3[[#This Row],[ThirdLargestPropertyUseTypeGFA]]</f>
        <v>296036</v>
      </c>
      <c r="Z638" s="3">
        <f>Tabela3[[#This Row],[GFA total]]-Tabela3[[#This Row],[Kolumna3]]</f>
        <v>-282</v>
      </c>
      <c r="AB638">
        <v>57</v>
      </c>
      <c r="AC638">
        <v>41.7</v>
      </c>
      <c r="AD638">
        <v>46.4</v>
      </c>
      <c r="AE638">
        <v>94.1</v>
      </c>
      <c r="AF638">
        <v>98.9</v>
      </c>
      <c r="AG638" s="3">
        <v>10249433</v>
      </c>
      <c r="AH638" s="3">
        <v>34972516.715712801</v>
      </c>
      <c r="AI638" s="3">
        <v>11396203</v>
      </c>
      <c r="AJ638" s="3">
        <v>38885458.338344797</v>
      </c>
      <c r="AK638" s="3">
        <v>0</v>
      </c>
      <c r="AL638" s="3">
        <v>0</v>
      </c>
      <c r="AM638" s="3">
        <v>1732651</v>
      </c>
      <c r="AN638" s="3">
        <v>5912051</v>
      </c>
      <c r="AO638" s="3">
        <v>43376</v>
      </c>
      <c r="AP638" s="3">
        <v>4337628</v>
      </c>
      <c r="AQ638" s="3">
        <v>14800600.944124799</v>
      </c>
      <c r="AR638" s="3">
        <v>0</v>
      </c>
      <c r="AS638" s="3">
        <f>Tabela3[[#This Row],[NaturalGas(kBtu)]]+Tabela3[[#This Row],[Electricity(kBtu)]]+Tabela3[[#This Row],[SteamUse(kBtu)]]</f>
        <v>10249679</v>
      </c>
      <c r="AT638" s="3">
        <f>Tabela3[[#This Row],[SiteEnergyUse(kBtu)]]-Tabela3[[#This Row],[Kolumna1]]</f>
        <v>-246</v>
      </c>
      <c r="AU638">
        <v>271.58</v>
      </c>
      <c r="AV638">
        <v>0.83</v>
      </c>
      <c r="AW638" t="s">
        <v>55</v>
      </c>
      <c r="AY638" t="s">
        <v>56</v>
      </c>
    </row>
    <row r="639" spans="1:52" hidden="1" x14ac:dyDescent="0.25">
      <c r="A639">
        <v>24492</v>
      </c>
      <c r="B639">
        <v>2015</v>
      </c>
      <c r="C639" t="s">
        <v>311</v>
      </c>
      <c r="D639" t="s">
        <v>312</v>
      </c>
      <c r="E639" t="s">
        <v>8910</v>
      </c>
      <c r="F639" t="s">
        <v>8911</v>
      </c>
      <c r="G639" t="s">
        <v>178</v>
      </c>
      <c r="H639">
        <v>4</v>
      </c>
      <c r="I639" t="s">
        <v>179</v>
      </c>
      <c r="J639" t="s">
        <v>8912</v>
      </c>
      <c r="K639" t="s">
        <v>8913</v>
      </c>
      <c r="L639">
        <v>2004</v>
      </c>
      <c r="M639">
        <v>1</v>
      </c>
      <c r="N639">
        <v>2</v>
      </c>
      <c r="O639" s="3">
        <v>27217</v>
      </c>
      <c r="P639" s="3">
        <v>46480</v>
      </c>
      <c r="Q639" s="3" t="s">
        <v>108</v>
      </c>
      <c r="R639" s="3" t="s">
        <v>108</v>
      </c>
      <c r="S639" s="3">
        <v>73967</v>
      </c>
      <c r="X639" s="3">
        <f>Tabela3[[#This Row],[PropertyGFABuilding(s)]]+Tabela3[[#This Row],[PropertyGFAParking]]</f>
        <v>73697</v>
      </c>
      <c r="Y639" s="3">
        <f>Tabela3[[#This Row],[LargestPropertyUseTypeGFA]]+Tabela3[[#This Row],[SecondLargestPropertyUseTypeGFA]]+Tabela3[[#This Row],[ThirdLargestPropertyUseTypeGFA]]</f>
        <v>73967</v>
      </c>
      <c r="Z639" s="3">
        <f>Tabela3[[#This Row],[GFA total]]-Tabela3[[#This Row],[Kolumna3]]</f>
        <v>-270</v>
      </c>
      <c r="AB639">
        <v>1</v>
      </c>
      <c r="AC639">
        <v>51.8</v>
      </c>
      <c r="AD639">
        <v>53.6</v>
      </c>
      <c r="AE639">
        <v>127.9</v>
      </c>
      <c r="AF639">
        <v>127.9</v>
      </c>
      <c r="AG639" s="3">
        <v>3833162</v>
      </c>
      <c r="AH639" s="3">
        <v>13079291.519739199</v>
      </c>
      <c r="AI639" s="3">
        <v>3967770</v>
      </c>
      <c r="AJ639" s="3">
        <v>13538593.076231999</v>
      </c>
      <c r="AK639" s="3">
        <v>0</v>
      </c>
      <c r="AL639" s="3">
        <v>0</v>
      </c>
      <c r="AM639" s="3">
        <v>762461</v>
      </c>
      <c r="AN639" s="3">
        <v>2601624</v>
      </c>
      <c r="AO639" s="3">
        <v>12316</v>
      </c>
      <c r="AP639" s="3">
        <v>1231645</v>
      </c>
      <c r="AQ639" s="3">
        <v>4202547.1409320002</v>
      </c>
      <c r="AR639" s="3">
        <v>0</v>
      </c>
      <c r="AS639" s="3">
        <f>Tabela3[[#This Row],[NaturalGas(kBtu)]]+Tabela3[[#This Row],[Electricity(kBtu)]]+Tabela3[[#This Row],[SteamUse(kBtu)]]</f>
        <v>3833269</v>
      </c>
      <c r="AT639" s="3">
        <f>Tabela3[[#This Row],[SiteEnergyUse(kBtu)]]-Tabela3[[#This Row],[Kolumna1]]</f>
        <v>-107</v>
      </c>
      <c r="AU639">
        <v>83.55</v>
      </c>
      <c r="AV639">
        <v>0.98</v>
      </c>
      <c r="AW639" t="s">
        <v>55</v>
      </c>
      <c r="AY639" t="s">
        <v>56</v>
      </c>
    </row>
    <row r="640" spans="1:52" hidden="1" x14ac:dyDescent="0.25">
      <c r="A640">
        <v>555</v>
      </c>
      <c r="B640">
        <v>2015</v>
      </c>
      <c r="C640" t="s">
        <v>47</v>
      </c>
      <c r="D640" t="s">
        <v>82</v>
      </c>
      <c r="E640" t="s">
        <v>1885</v>
      </c>
      <c r="F640" t="s">
        <v>1886</v>
      </c>
      <c r="G640" t="s">
        <v>581</v>
      </c>
      <c r="H640">
        <v>2</v>
      </c>
      <c r="I640" t="s">
        <v>246</v>
      </c>
      <c r="J640" t="s">
        <v>1887</v>
      </c>
      <c r="K640" t="s">
        <v>1888</v>
      </c>
      <c r="L640">
        <v>1940</v>
      </c>
      <c r="M640">
        <v>1</v>
      </c>
      <c r="N640">
        <v>1</v>
      </c>
      <c r="O640" s="3">
        <v>0</v>
      </c>
      <c r="P640" s="3">
        <v>56608</v>
      </c>
      <c r="Q640" s="3" t="s">
        <v>551</v>
      </c>
      <c r="R640" s="3" t="s">
        <v>82</v>
      </c>
      <c r="S640" s="3">
        <v>45340</v>
      </c>
      <c r="T640" s="3" t="s">
        <v>143</v>
      </c>
      <c r="U640" s="3">
        <v>11520</v>
      </c>
      <c r="X640" s="3">
        <f>Tabela3[[#This Row],[PropertyGFABuilding(s)]]+Tabela3[[#This Row],[PropertyGFAParking]]</f>
        <v>56608</v>
      </c>
      <c r="Y640" s="3">
        <f>Tabela3[[#This Row],[LargestPropertyUseTypeGFA]]+Tabela3[[#This Row],[SecondLargestPropertyUseTypeGFA]]+Tabela3[[#This Row],[ThirdLargestPropertyUseTypeGFA]]</f>
        <v>56860</v>
      </c>
      <c r="Z640" s="3">
        <f>Tabela3[[#This Row],[GFA total]]-Tabela3[[#This Row],[Kolumna3]]</f>
        <v>-252</v>
      </c>
      <c r="AC640">
        <v>92.1</v>
      </c>
      <c r="AD640">
        <v>96.1</v>
      </c>
      <c r="AE640">
        <v>259.3</v>
      </c>
      <c r="AF640">
        <v>257.8</v>
      </c>
      <c r="AG640" s="3">
        <v>5234454</v>
      </c>
      <c r="AH640" s="3">
        <v>17860698.246686399</v>
      </c>
      <c r="AI640" s="3">
        <v>5465492</v>
      </c>
      <c r="AJ640" s="3">
        <v>18649032.617667198</v>
      </c>
      <c r="AK640" s="3">
        <v>0</v>
      </c>
      <c r="AL640" s="3">
        <v>0</v>
      </c>
      <c r="AM640" s="3">
        <v>1296480</v>
      </c>
      <c r="AN640" s="3">
        <v>4423773</v>
      </c>
      <c r="AO640" s="3">
        <v>8109</v>
      </c>
      <c r="AP640" s="3">
        <v>810864</v>
      </c>
      <c r="AQ640" s="3">
        <v>2766782.7863424001</v>
      </c>
      <c r="AR640" s="3">
        <v>0</v>
      </c>
      <c r="AS640" s="3">
        <f>Tabela3[[#This Row],[NaturalGas(kBtu)]]+Tabela3[[#This Row],[Electricity(kBtu)]]+Tabela3[[#This Row],[SteamUse(kBtu)]]</f>
        <v>5234637</v>
      </c>
      <c r="AT640" s="3">
        <f>Tabela3[[#This Row],[SiteEnergyUse(kBtu)]]-Tabela3[[#This Row],[Kolumna1]]</f>
        <v>-183</v>
      </c>
      <c r="AU640">
        <v>73.900000000000006</v>
      </c>
      <c r="AV640">
        <v>0.97</v>
      </c>
      <c r="AW640" t="s">
        <v>55</v>
      </c>
      <c r="AY640" t="s">
        <v>56</v>
      </c>
    </row>
    <row r="641" spans="1:52" hidden="1" x14ac:dyDescent="0.25">
      <c r="A641">
        <v>25708</v>
      </c>
      <c r="B641">
        <v>2015</v>
      </c>
      <c r="C641" t="s">
        <v>311</v>
      </c>
      <c r="D641" t="s">
        <v>312</v>
      </c>
      <c r="E641" t="s">
        <v>10309</v>
      </c>
      <c r="F641" t="s">
        <v>10310</v>
      </c>
      <c r="G641" t="s">
        <v>99</v>
      </c>
      <c r="H641">
        <v>2</v>
      </c>
      <c r="I641" t="s">
        <v>52</v>
      </c>
      <c r="J641" t="s">
        <v>10311</v>
      </c>
      <c r="K641" t="s">
        <v>10312</v>
      </c>
      <c r="L641">
        <v>1909</v>
      </c>
      <c r="M641">
        <v>1</v>
      </c>
      <c r="N641">
        <v>4</v>
      </c>
      <c r="O641" s="3">
        <v>0</v>
      </c>
      <c r="P641" s="3">
        <v>33887</v>
      </c>
      <c r="Q641" s="3" t="s">
        <v>10313</v>
      </c>
      <c r="R641" s="3" t="s">
        <v>108</v>
      </c>
      <c r="S641" s="3">
        <v>30387</v>
      </c>
      <c r="T641" s="3" t="s">
        <v>1257</v>
      </c>
      <c r="U641" s="3">
        <v>2000</v>
      </c>
      <c r="V641" s="3" t="s">
        <v>96</v>
      </c>
      <c r="W641" s="3">
        <v>1750</v>
      </c>
      <c r="X641" s="3">
        <f>Tabela3[[#This Row],[PropertyGFABuilding(s)]]+Tabela3[[#This Row],[PropertyGFAParking]]</f>
        <v>33887</v>
      </c>
      <c r="Y641" s="3">
        <f>Tabela3[[#This Row],[LargestPropertyUseTypeGFA]]+Tabela3[[#This Row],[SecondLargestPropertyUseTypeGFA]]+Tabela3[[#This Row],[ThirdLargestPropertyUseTypeGFA]]</f>
        <v>34137</v>
      </c>
      <c r="Z641" s="3">
        <f>Tabela3[[#This Row],[GFA total]]-Tabela3[[#This Row],[Kolumna3]]</f>
        <v>-250</v>
      </c>
      <c r="AB641">
        <v>19</v>
      </c>
      <c r="AC641">
        <v>65.3</v>
      </c>
      <c r="AD641">
        <v>73.099999999999994</v>
      </c>
      <c r="AE641">
        <v>122.5</v>
      </c>
      <c r="AF641">
        <v>130.6</v>
      </c>
      <c r="AG641" s="3">
        <v>2327611</v>
      </c>
      <c r="AH641" s="3">
        <v>7942138.3217176003</v>
      </c>
      <c r="AI641" s="3">
        <v>2603920</v>
      </c>
      <c r="AJ641" s="3">
        <v>8884943.7550719995</v>
      </c>
      <c r="AK641" s="3">
        <v>0</v>
      </c>
      <c r="AL641" s="3">
        <v>0</v>
      </c>
      <c r="AM641" s="3">
        <v>269224</v>
      </c>
      <c r="AN641" s="3">
        <v>918631</v>
      </c>
      <c r="AO641" s="3">
        <v>14090</v>
      </c>
      <c r="AP641" s="3">
        <v>1409018</v>
      </c>
      <c r="AQ641" s="3">
        <v>4807768.9329487998</v>
      </c>
      <c r="AR641" s="3">
        <v>0</v>
      </c>
      <c r="AS641" s="3">
        <f>Tabela3[[#This Row],[NaturalGas(kBtu)]]+Tabela3[[#This Row],[Electricity(kBtu)]]+Tabela3[[#This Row],[SteamUse(kBtu)]]</f>
        <v>2327649</v>
      </c>
      <c r="AT641" s="3">
        <f>Tabela3[[#This Row],[SiteEnergyUse(kBtu)]]-Tabela3[[#This Row],[Kolumna1]]</f>
        <v>-38</v>
      </c>
      <c r="AU641">
        <v>81.239999999999995</v>
      </c>
      <c r="AV641">
        <v>2.2799999999999998</v>
      </c>
      <c r="AW641" t="s">
        <v>55</v>
      </c>
      <c r="AY641" t="s">
        <v>56</v>
      </c>
    </row>
    <row r="642" spans="1:52" hidden="1" x14ac:dyDescent="0.25">
      <c r="A642">
        <v>23909</v>
      </c>
      <c r="B642">
        <v>2015</v>
      </c>
      <c r="C642" t="s">
        <v>102</v>
      </c>
      <c r="D642" t="s">
        <v>103</v>
      </c>
      <c r="E642" t="s">
        <v>8244</v>
      </c>
      <c r="F642" t="s">
        <v>8245</v>
      </c>
      <c r="G642" t="s">
        <v>270</v>
      </c>
      <c r="H642">
        <v>3</v>
      </c>
      <c r="I642" t="s">
        <v>206</v>
      </c>
      <c r="J642" t="s">
        <v>8246</v>
      </c>
      <c r="K642" t="s">
        <v>8247</v>
      </c>
      <c r="L642">
        <v>1980</v>
      </c>
      <c r="M642">
        <v>1</v>
      </c>
      <c r="N642">
        <v>6</v>
      </c>
      <c r="O642" s="3">
        <v>0</v>
      </c>
      <c r="P642" s="3">
        <v>62538</v>
      </c>
      <c r="Q642" s="3" t="s">
        <v>108</v>
      </c>
      <c r="R642" s="3" t="s">
        <v>108</v>
      </c>
      <c r="S642" s="3">
        <v>62780</v>
      </c>
      <c r="X642" s="3">
        <f>Tabela3[[#This Row],[PropertyGFABuilding(s)]]+Tabela3[[#This Row],[PropertyGFAParking]]</f>
        <v>62538</v>
      </c>
      <c r="Y642" s="3">
        <f>Tabela3[[#This Row],[LargestPropertyUseTypeGFA]]+Tabela3[[#This Row],[SecondLargestPropertyUseTypeGFA]]+Tabela3[[#This Row],[ThirdLargestPropertyUseTypeGFA]]</f>
        <v>62780</v>
      </c>
      <c r="Z642" s="3">
        <f>Tabela3[[#This Row],[GFA total]]-Tabela3[[#This Row],[Kolumna3]]</f>
        <v>-242</v>
      </c>
      <c r="AB642">
        <v>81</v>
      </c>
      <c r="AC642">
        <v>30</v>
      </c>
      <c r="AD642">
        <v>33.200000000000003</v>
      </c>
      <c r="AE642">
        <v>94.3</v>
      </c>
      <c r="AF642">
        <v>104.2</v>
      </c>
      <c r="AG642" s="3">
        <v>1885314</v>
      </c>
      <c r="AH642" s="3">
        <v>6432958.3284623995</v>
      </c>
      <c r="AI642" s="3">
        <v>2083202</v>
      </c>
      <c r="AJ642" s="3">
        <v>7108180.2054032004</v>
      </c>
      <c r="AK642" s="3">
        <v>0</v>
      </c>
      <c r="AL642" s="3">
        <v>0</v>
      </c>
      <c r="AM642" s="3">
        <v>552554</v>
      </c>
      <c r="AN642" s="3">
        <v>1885393</v>
      </c>
      <c r="AO642" s="3">
        <v>0</v>
      </c>
      <c r="AP642" s="3">
        <v>0</v>
      </c>
      <c r="AQ642" s="3">
        <v>0</v>
      </c>
      <c r="AR642" s="3">
        <v>0</v>
      </c>
      <c r="AS642" s="3">
        <f>Tabela3[[#This Row],[NaturalGas(kBtu)]]+Tabela3[[#This Row],[Electricity(kBtu)]]+Tabela3[[#This Row],[SteamUse(kBtu)]]</f>
        <v>1885393</v>
      </c>
      <c r="AT642" s="3">
        <f>Tabela3[[#This Row],[SiteEnergyUse(kBtu)]]-Tabela3[[#This Row],[Kolumna1]]</f>
        <v>-79</v>
      </c>
      <c r="AU642">
        <v>13.14</v>
      </c>
      <c r="AV642">
        <v>0.08</v>
      </c>
      <c r="AW642" t="s">
        <v>55</v>
      </c>
      <c r="AY642" t="s">
        <v>56</v>
      </c>
    </row>
    <row r="643" spans="1:52" hidden="1" x14ac:dyDescent="0.25">
      <c r="A643">
        <v>26607</v>
      </c>
      <c r="B643">
        <v>2015</v>
      </c>
      <c r="C643" t="s">
        <v>311</v>
      </c>
      <c r="D643" t="s">
        <v>312</v>
      </c>
      <c r="E643" t="s">
        <v>11253</v>
      </c>
      <c r="F643" t="s">
        <v>11254</v>
      </c>
      <c r="G643" t="s">
        <v>51</v>
      </c>
      <c r="H643">
        <v>7</v>
      </c>
      <c r="I643" t="s">
        <v>52</v>
      </c>
      <c r="J643" t="s">
        <v>11255</v>
      </c>
      <c r="K643" t="s">
        <v>11256</v>
      </c>
      <c r="L643">
        <v>2005</v>
      </c>
      <c r="M643">
        <v>1</v>
      </c>
      <c r="N643">
        <v>4</v>
      </c>
      <c r="O643" s="3">
        <v>0</v>
      </c>
      <c r="P643" s="3">
        <v>41461</v>
      </c>
      <c r="Q643" s="3" t="s">
        <v>2959</v>
      </c>
      <c r="R643" s="3" t="s">
        <v>108</v>
      </c>
      <c r="S643" s="3">
        <v>33695</v>
      </c>
      <c r="T643" s="3" t="s">
        <v>62</v>
      </c>
      <c r="U643" s="3">
        <v>7993</v>
      </c>
      <c r="X643" s="3">
        <f>Tabela3[[#This Row],[PropertyGFABuilding(s)]]+Tabela3[[#This Row],[PropertyGFAParking]]</f>
        <v>41461</v>
      </c>
      <c r="Y643" s="3">
        <f>Tabela3[[#This Row],[LargestPropertyUseTypeGFA]]+Tabela3[[#This Row],[SecondLargestPropertyUseTypeGFA]]+Tabela3[[#This Row],[ThirdLargestPropertyUseTypeGFA]]</f>
        <v>41688</v>
      </c>
      <c r="Z643" s="3">
        <f>Tabela3[[#This Row],[GFA total]]-Tabela3[[#This Row],[Kolumna3]]</f>
        <v>-227</v>
      </c>
      <c r="AB643">
        <v>23</v>
      </c>
      <c r="AC643">
        <v>96.2</v>
      </c>
      <c r="AD643">
        <v>111.2</v>
      </c>
      <c r="AE643">
        <v>181.7</v>
      </c>
      <c r="AF643">
        <v>197.4</v>
      </c>
      <c r="AG643" s="3">
        <v>3242066</v>
      </c>
      <c r="AH643" s="3">
        <v>11062388.2685456</v>
      </c>
      <c r="AI643" s="3">
        <v>3746847</v>
      </c>
      <c r="AJ643" s="3">
        <v>12784772.5175352</v>
      </c>
      <c r="AK643" s="3">
        <v>0</v>
      </c>
      <c r="AL643" s="3">
        <v>0</v>
      </c>
      <c r="AM643" s="3">
        <v>381082</v>
      </c>
      <c r="AN643" s="3">
        <v>1300304</v>
      </c>
      <c r="AO643" s="3">
        <v>19418</v>
      </c>
      <c r="AP643" s="3">
        <v>1941816</v>
      </c>
      <c r="AQ643" s="3">
        <v>6625751.1531456001</v>
      </c>
      <c r="AR643" s="3">
        <v>0</v>
      </c>
      <c r="AS643" s="3">
        <f>Tabela3[[#This Row],[NaturalGas(kBtu)]]+Tabela3[[#This Row],[Electricity(kBtu)]]+Tabela3[[#This Row],[SteamUse(kBtu)]]</f>
        <v>3242120</v>
      </c>
      <c r="AT643" s="3">
        <f>Tabela3[[#This Row],[SiteEnergyUse(kBtu)]]-Tabela3[[#This Row],[Kolumna1]]</f>
        <v>-54</v>
      </c>
      <c r="AU643">
        <v>112.19</v>
      </c>
      <c r="AV643">
        <v>2.57</v>
      </c>
      <c r="AW643" t="s">
        <v>55</v>
      </c>
      <c r="AY643" t="s">
        <v>56</v>
      </c>
      <c r="AZ643" t="s">
        <v>75</v>
      </c>
    </row>
    <row r="644" spans="1:52" hidden="1" x14ac:dyDescent="0.25">
      <c r="A644">
        <v>19572</v>
      </c>
      <c r="B644">
        <v>2015</v>
      </c>
      <c r="C644" t="s">
        <v>47</v>
      </c>
      <c r="D644" t="s">
        <v>267</v>
      </c>
      <c r="E644" t="s">
        <v>3099</v>
      </c>
      <c r="F644" t="s">
        <v>3100</v>
      </c>
      <c r="G644" t="s">
        <v>172</v>
      </c>
      <c r="H644">
        <v>2</v>
      </c>
      <c r="I644" t="s">
        <v>246</v>
      </c>
      <c r="J644" t="s">
        <v>3101</v>
      </c>
      <c r="K644" t="s">
        <v>3102</v>
      </c>
      <c r="L644">
        <v>1981</v>
      </c>
      <c r="M644">
        <v>1</v>
      </c>
      <c r="N644">
        <v>1</v>
      </c>
      <c r="O644" s="3">
        <v>0</v>
      </c>
      <c r="P644" s="3">
        <v>30375</v>
      </c>
      <c r="Q644" s="3" t="s">
        <v>267</v>
      </c>
      <c r="R644" s="3" t="s">
        <v>267</v>
      </c>
      <c r="S644" s="3">
        <v>30598</v>
      </c>
      <c r="X644" s="3">
        <f>Tabela3[[#This Row],[PropertyGFABuilding(s)]]+Tabela3[[#This Row],[PropertyGFAParking]]</f>
        <v>30375</v>
      </c>
      <c r="Y644" s="3">
        <f>Tabela3[[#This Row],[LargestPropertyUseTypeGFA]]+Tabela3[[#This Row],[SecondLargestPropertyUseTypeGFA]]+Tabela3[[#This Row],[ThirdLargestPropertyUseTypeGFA]]</f>
        <v>30598</v>
      </c>
      <c r="Z644" s="3">
        <f>Tabela3[[#This Row],[GFA total]]-Tabela3[[#This Row],[Kolumna3]]</f>
        <v>-223</v>
      </c>
      <c r="AB644">
        <v>74</v>
      </c>
      <c r="AC644">
        <v>11.1</v>
      </c>
      <c r="AD644">
        <v>11.7</v>
      </c>
      <c r="AE644">
        <v>34.700000000000003</v>
      </c>
      <c r="AF644">
        <v>36.799999999999997</v>
      </c>
      <c r="AG644" s="3">
        <v>338141</v>
      </c>
      <c r="AH644" s="3">
        <v>1153784.9727656001</v>
      </c>
      <c r="AI644" s="3">
        <v>358937</v>
      </c>
      <c r="AJ644" s="3">
        <v>1224743.8694792001</v>
      </c>
      <c r="AK644" s="3">
        <v>0</v>
      </c>
      <c r="AL644" s="3">
        <v>0</v>
      </c>
      <c r="AM644" s="3">
        <v>99103</v>
      </c>
      <c r="AN644" s="3">
        <v>338154</v>
      </c>
      <c r="AO644" s="3">
        <v>0</v>
      </c>
      <c r="AP644" s="3">
        <v>0</v>
      </c>
      <c r="AQ644" s="3">
        <v>0</v>
      </c>
      <c r="AR644" s="3">
        <v>0</v>
      </c>
      <c r="AS644" s="3">
        <f>Tabela3[[#This Row],[NaturalGas(kBtu)]]+Tabela3[[#This Row],[Electricity(kBtu)]]+Tabela3[[#This Row],[SteamUse(kBtu)]]</f>
        <v>338154</v>
      </c>
      <c r="AT644" s="3">
        <f>Tabela3[[#This Row],[SiteEnergyUse(kBtu)]]-Tabela3[[#This Row],[Kolumna1]]</f>
        <v>-13</v>
      </c>
      <c r="AU644">
        <v>2.36</v>
      </c>
      <c r="AV644">
        <v>0.03</v>
      </c>
      <c r="AW644" t="s">
        <v>55</v>
      </c>
      <c r="AY644" t="s">
        <v>56</v>
      </c>
    </row>
    <row r="645" spans="1:52" hidden="1" x14ac:dyDescent="0.25">
      <c r="A645">
        <v>21150</v>
      </c>
      <c r="B645">
        <v>2015</v>
      </c>
      <c r="C645" t="s">
        <v>47</v>
      </c>
      <c r="D645" t="s">
        <v>887</v>
      </c>
      <c r="E645" t="s">
        <v>5110</v>
      </c>
      <c r="F645" t="s">
        <v>5111</v>
      </c>
      <c r="G645" t="s">
        <v>352</v>
      </c>
      <c r="H645">
        <v>7</v>
      </c>
      <c r="I645" t="s">
        <v>222</v>
      </c>
      <c r="J645" t="s">
        <v>5112</v>
      </c>
      <c r="K645" t="s">
        <v>5113</v>
      </c>
      <c r="L645">
        <v>1949</v>
      </c>
      <c r="M645">
        <v>1</v>
      </c>
      <c r="N645">
        <v>3</v>
      </c>
      <c r="O645" s="3">
        <v>0</v>
      </c>
      <c r="P645" s="3">
        <v>62000</v>
      </c>
      <c r="Q645" s="3" t="s">
        <v>4142</v>
      </c>
      <c r="R645" s="3" t="s">
        <v>887</v>
      </c>
      <c r="S645" s="3">
        <v>57200</v>
      </c>
      <c r="T645" s="3" t="s">
        <v>82</v>
      </c>
      <c r="U645" s="3">
        <v>5000</v>
      </c>
      <c r="X645" s="3">
        <f>Tabela3[[#This Row],[PropertyGFABuilding(s)]]+Tabela3[[#This Row],[PropertyGFAParking]]</f>
        <v>62000</v>
      </c>
      <c r="Y645" s="3">
        <f>Tabela3[[#This Row],[LargestPropertyUseTypeGFA]]+Tabela3[[#This Row],[SecondLargestPropertyUseTypeGFA]]+Tabela3[[#This Row],[ThirdLargestPropertyUseTypeGFA]]</f>
        <v>62200</v>
      </c>
      <c r="Z645" s="3">
        <f>Tabela3[[#This Row],[GFA total]]-Tabela3[[#This Row],[Kolumna3]]</f>
        <v>-200</v>
      </c>
      <c r="AB645">
        <v>83</v>
      </c>
      <c r="AC645">
        <v>27.3</v>
      </c>
      <c r="AD645">
        <v>36.799999999999997</v>
      </c>
      <c r="AE645">
        <v>38.6</v>
      </c>
      <c r="AF645">
        <v>48.3</v>
      </c>
      <c r="AG645" s="3">
        <v>1698779</v>
      </c>
      <c r="AH645" s="3">
        <v>5796474.4951064</v>
      </c>
      <c r="AI645" s="3">
        <v>2287101</v>
      </c>
      <c r="AJ645" s="3">
        <v>7803912.4655015999</v>
      </c>
      <c r="AK645" s="3">
        <v>0</v>
      </c>
      <c r="AL645" s="3">
        <v>0</v>
      </c>
      <c r="AM645" s="3">
        <v>86738</v>
      </c>
      <c r="AN645" s="3">
        <v>295963</v>
      </c>
      <c r="AO645" s="3">
        <v>14028</v>
      </c>
      <c r="AP645" s="3">
        <v>1402829</v>
      </c>
      <c r="AQ645" s="3">
        <v>4786651.1885863999</v>
      </c>
      <c r="AR645" s="3">
        <v>0</v>
      </c>
      <c r="AS645" s="3">
        <f>Tabela3[[#This Row],[NaturalGas(kBtu)]]+Tabela3[[#This Row],[Electricity(kBtu)]]+Tabela3[[#This Row],[SteamUse(kBtu)]]</f>
        <v>1698792</v>
      </c>
      <c r="AT645" s="3">
        <f>Tabela3[[#This Row],[SiteEnergyUse(kBtu)]]-Tabela3[[#This Row],[Kolumna1]]</f>
        <v>-13</v>
      </c>
      <c r="AU645">
        <v>76.569999999999993</v>
      </c>
      <c r="AV645">
        <v>1.21</v>
      </c>
      <c r="AW645" t="s">
        <v>55</v>
      </c>
      <c r="AY645" t="s">
        <v>56</v>
      </c>
    </row>
    <row r="646" spans="1:52" hidden="1" x14ac:dyDescent="0.25">
      <c r="A646">
        <v>21482</v>
      </c>
      <c r="B646">
        <v>2015</v>
      </c>
      <c r="C646" t="s">
        <v>569</v>
      </c>
      <c r="D646" t="s">
        <v>3147</v>
      </c>
      <c r="E646" t="s">
        <v>5623</v>
      </c>
      <c r="F646" t="s">
        <v>5624</v>
      </c>
      <c r="G646" t="s">
        <v>51</v>
      </c>
      <c r="H646">
        <v>7</v>
      </c>
      <c r="I646" t="s">
        <v>52</v>
      </c>
      <c r="J646" t="s">
        <v>2829</v>
      </c>
      <c r="K646" t="s">
        <v>5625</v>
      </c>
      <c r="L646">
        <v>1912</v>
      </c>
      <c r="M646">
        <v>1</v>
      </c>
      <c r="N646">
        <v>2</v>
      </c>
      <c r="O646" s="3">
        <v>0</v>
      </c>
      <c r="P646" s="3">
        <v>25380</v>
      </c>
      <c r="Q646" s="3" t="s">
        <v>5626</v>
      </c>
      <c r="R646" s="3" t="s">
        <v>63</v>
      </c>
      <c r="S646" s="3">
        <v>17102</v>
      </c>
      <c r="T646" s="3" t="s">
        <v>5627</v>
      </c>
      <c r="U646" s="3">
        <v>6633</v>
      </c>
      <c r="V646" s="3" t="s">
        <v>143</v>
      </c>
      <c r="W646" s="3">
        <v>1840</v>
      </c>
      <c r="X646" s="3">
        <f>Tabela3[[#This Row],[PropertyGFABuilding(s)]]+Tabela3[[#This Row],[PropertyGFAParking]]</f>
        <v>25380</v>
      </c>
      <c r="Y646" s="3">
        <f>Tabela3[[#This Row],[LargestPropertyUseTypeGFA]]+Tabela3[[#This Row],[SecondLargestPropertyUseTypeGFA]]+Tabela3[[#This Row],[ThirdLargestPropertyUseTypeGFA]]</f>
        <v>25575</v>
      </c>
      <c r="Z646" s="3">
        <f>Tabela3[[#This Row],[GFA total]]-Tabela3[[#This Row],[Kolumna3]]</f>
        <v>-195</v>
      </c>
      <c r="AC646">
        <v>273.8</v>
      </c>
      <c r="AD646">
        <v>270.89999999999998</v>
      </c>
      <c r="AE646">
        <v>548.5</v>
      </c>
      <c r="AF646">
        <v>539.29999999999995</v>
      </c>
      <c r="AG646" s="3">
        <v>7003615</v>
      </c>
      <c r="AH646" s="3">
        <v>23897326.091883998</v>
      </c>
      <c r="AI646" s="3">
        <v>6928804</v>
      </c>
      <c r="AJ646" s="3">
        <v>23642060.366646402</v>
      </c>
      <c r="AK646" s="3">
        <v>0</v>
      </c>
      <c r="AL646" s="3">
        <v>0</v>
      </c>
      <c r="AM646" s="3">
        <v>935894</v>
      </c>
      <c r="AN646" s="3">
        <v>3193402</v>
      </c>
      <c r="AO646" s="3">
        <v>38103</v>
      </c>
      <c r="AP646" s="3">
        <v>3810346</v>
      </c>
      <c r="AQ646" s="3">
        <v>13001440.096993599</v>
      </c>
      <c r="AR646" s="3">
        <v>0</v>
      </c>
      <c r="AS646" s="3">
        <f>Tabela3[[#This Row],[NaturalGas(kBtu)]]+Tabela3[[#This Row],[Electricity(kBtu)]]+Tabela3[[#This Row],[SteamUse(kBtu)]]</f>
        <v>7003748</v>
      </c>
      <c r="AT646" s="3">
        <f>Tabela3[[#This Row],[SiteEnergyUse(kBtu)]]-Tabela3[[#This Row],[Kolumna1]]</f>
        <v>-133</v>
      </c>
      <c r="AU646">
        <v>224.63</v>
      </c>
      <c r="AV646">
        <v>8.31</v>
      </c>
      <c r="AW646" t="s">
        <v>55</v>
      </c>
      <c r="AY646" t="s">
        <v>56</v>
      </c>
    </row>
    <row r="647" spans="1:52" hidden="1" x14ac:dyDescent="0.25">
      <c r="A647">
        <v>21443</v>
      </c>
      <c r="B647">
        <v>2015</v>
      </c>
      <c r="C647" t="s">
        <v>47</v>
      </c>
      <c r="D647" t="s">
        <v>225</v>
      </c>
      <c r="E647" t="s">
        <v>5549</v>
      </c>
      <c r="F647" t="s">
        <v>5550</v>
      </c>
      <c r="G647" t="s">
        <v>221</v>
      </c>
      <c r="H647">
        <v>7</v>
      </c>
      <c r="I647" t="s">
        <v>229</v>
      </c>
      <c r="J647" t="s">
        <v>5551</v>
      </c>
      <c r="K647" t="s">
        <v>5552</v>
      </c>
      <c r="L647">
        <v>1928</v>
      </c>
      <c r="M647">
        <v>1</v>
      </c>
      <c r="N647">
        <v>3</v>
      </c>
      <c r="O647" s="3">
        <v>6062</v>
      </c>
      <c r="P647" s="3">
        <v>35404</v>
      </c>
      <c r="Q647" s="3" t="s">
        <v>815</v>
      </c>
      <c r="R647" s="3" t="s">
        <v>143</v>
      </c>
      <c r="S647" s="3">
        <v>35404</v>
      </c>
      <c r="T647" s="3" t="s">
        <v>816</v>
      </c>
      <c r="U647" s="3">
        <v>5000</v>
      </c>
      <c r="V647" s="3" t="s">
        <v>62</v>
      </c>
      <c r="W647" s="3">
        <v>1250</v>
      </c>
      <c r="X647" s="3">
        <f>Tabela3[[#This Row],[PropertyGFABuilding(s)]]+Tabela3[[#This Row],[PropertyGFAParking]]</f>
        <v>41466</v>
      </c>
      <c r="Y647" s="3">
        <f>Tabela3[[#This Row],[LargestPropertyUseTypeGFA]]+Tabela3[[#This Row],[SecondLargestPropertyUseTypeGFA]]+Tabela3[[#This Row],[ThirdLargestPropertyUseTypeGFA]]</f>
        <v>41654</v>
      </c>
      <c r="Z647" s="3">
        <f>Tabela3[[#This Row],[GFA total]]-Tabela3[[#This Row],[Kolumna3]]</f>
        <v>-188</v>
      </c>
      <c r="AB647">
        <v>1</v>
      </c>
      <c r="AC647">
        <v>238.1</v>
      </c>
      <c r="AD647">
        <v>229.3</v>
      </c>
      <c r="AE647">
        <v>536.4</v>
      </c>
      <c r="AF647">
        <v>508.7</v>
      </c>
      <c r="AG647" s="3">
        <v>9621807</v>
      </c>
      <c r="AH647" s="3">
        <v>32830967.931871202</v>
      </c>
      <c r="AI647" s="3">
        <v>9265802</v>
      </c>
      <c r="AJ647" s="3">
        <v>31616228.4615632</v>
      </c>
      <c r="AK647" s="3">
        <v>0</v>
      </c>
      <c r="AL647" s="3">
        <v>0</v>
      </c>
      <c r="AM647" s="3">
        <v>1622394</v>
      </c>
      <c r="AN647" s="3">
        <v>5535838</v>
      </c>
      <c r="AO647" s="3">
        <v>40862</v>
      </c>
      <c r="AP647" s="3">
        <v>4086199</v>
      </c>
      <c r="AQ647" s="3">
        <v>13942689.5937784</v>
      </c>
      <c r="AR647" s="3">
        <v>0</v>
      </c>
      <c r="AS647" s="3">
        <f>Tabela3[[#This Row],[NaturalGas(kBtu)]]+Tabela3[[#This Row],[Electricity(kBtu)]]+Tabela3[[#This Row],[SteamUse(kBtu)]]</f>
        <v>9622037</v>
      </c>
      <c r="AT647" s="3">
        <f>Tabela3[[#This Row],[SiteEnergyUse(kBtu)]]-Tabela3[[#This Row],[Kolumna1]]</f>
        <v>-230</v>
      </c>
      <c r="AU647">
        <v>255.61</v>
      </c>
      <c r="AV647">
        <v>5.59</v>
      </c>
      <c r="AW647" t="s">
        <v>55</v>
      </c>
      <c r="AY647" t="s">
        <v>56</v>
      </c>
      <c r="AZ647" t="s">
        <v>75</v>
      </c>
    </row>
    <row r="648" spans="1:52" hidden="1" x14ac:dyDescent="0.25">
      <c r="A648">
        <v>24225</v>
      </c>
      <c r="B648">
        <v>2015</v>
      </c>
      <c r="C648" t="s">
        <v>47</v>
      </c>
      <c r="D648" t="s">
        <v>786</v>
      </c>
      <c r="E648" t="s">
        <v>8635</v>
      </c>
      <c r="F648" t="s">
        <v>8636</v>
      </c>
      <c r="G648" t="s">
        <v>581</v>
      </c>
      <c r="H648">
        <v>2</v>
      </c>
      <c r="I648" t="s">
        <v>246</v>
      </c>
      <c r="J648" t="s">
        <v>8637</v>
      </c>
      <c r="K648" t="s">
        <v>8638</v>
      </c>
      <c r="L648">
        <v>1937</v>
      </c>
      <c r="M648">
        <v>1</v>
      </c>
      <c r="N648">
        <v>1</v>
      </c>
      <c r="O648" s="3">
        <v>0</v>
      </c>
      <c r="P648" s="3">
        <v>41248</v>
      </c>
      <c r="Q648" s="3" t="s">
        <v>243</v>
      </c>
      <c r="R648" s="3" t="s">
        <v>243</v>
      </c>
      <c r="S648" s="3">
        <v>41430</v>
      </c>
      <c r="X648" s="3">
        <f>Tabela3[[#This Row],[PropertyGFABuilding(s)]]+Tabela3[[#This Row],[PropertyGFAParking]]</f>
        <v>41248</v>
      </c>
      <c r="Y648" s="3">
        <f>Tabela3[[#This Row],[LargestPropertyUseTypeGFA]]+Tabela3[[#This Row],[SecondLargestPropertyUseTypeGFA]]+Tabela3[[#This Row],[ThirdLargestPropertyUseTypeGFA]]</f>
        <v>41430</v>
      </c>
      <c r="Z648" s="3">
        <f>Tabela3[[#This Row],[GFA total]]-Tabela3[[#This Row],[Kolumna3]]</f>
        <v>-182</v>
      </c>
      <c r="AB648">
        <v>36</v>
      </c>
      <c r="AC648">
        <v>26.5</v>
      </c>
      <c r="AD648">
        <v>29</v>
      </c>
      <c r="AE648">
        <v>73.5</v>
      </c>
      <c r="AF648">
        <v>77.599999999999994</v>
      </c>
      <c r="AG648" s="3">
        <v>1097192</v>
      </c>
      <c r="AH648" s="3">
        <v>3743774.4663872002</v>
      </c>
      <c r="AI648" s="3">
        <v>1200287</v>
      </c>
      <c r="AJ648" s="3">
        <v>4095549.2046392001</v>
      </c>
      <c r="AK648" s="3">
        <v>0</v>
      </c>
      <c r="AL648" s="3">
        <v>0</v>
      </c>
      <c r="AM648" s="3">
        <v>265752</v>
      </c>
      <c r="AN648" s="3">
        <v>906782</v>
      </c>
      <c r="AO648" s="3">
        <v>1904</v>
      </c>
      <c r="AP648" s="3">
        <v>190447</v>
      </c>
      <c r="AQ648" s="3">
        <v>649832.13129519997</v>
      </c>
      <c r="AR648" s="3">
        <v>0</v>
      </c>
      <c r="AS648" s="3">
        <f>Tabela3[[#This Row],[NaturalGas(kBtu)]]+Tabela3[[#This Row],[Electricity(kBtu)]]+Tabela3[[#This Row],[SteamUse(kBtu)]]</f>
        <v>1097229</v>
      </c>
      <c r="AT648" s="3">
        <f>Tabela3[[#This Row],[SiteEnergyUse(kBtu)]]-Tabela3[[#This Row],[Kolumna1]]</f>
        <v>-37</v>
      </c>
      <c r="AU648">
        <v>16.440000000000001</v>
      </c>
      <c r="AV648">
        <v>0.3</v>
      </c>
      <c r="AW648" t="s">
        <v>55</v>
      </c>
      <c r="AY648" t="s">
        <v>56</v>
      </c>
    </row>
    <row r="649" spans="1:52" hidden="1" x14ac:dyDescent="0.25">
      <c r="A649">
        <v>443</v>
      </c>
      <c r="B649">
        <v>2015</v>
      </c>
      <c r="C649" t="s">
        <v>47</v>
      </c>
      <c r="D649" t="s">
        <v>290</v>
      </c>
      <c r="E649" t="s">
        <v>1511</v>
      </c>
      <c r="F649" t="s">
        <v>1512</v>
      </c>
      <c r="G649" t="s">
        <v>352</v>
      </c>
      <c r="H649">
        <v>7</v>
      </c>
      <c r="I649" t="s">
        <v>222</v>
      </c>
      <c r="J649" t="s">
        <v>1513</v>
      </c>
      <c r="K649" t="s">
        <v>1514</v>
      </c>
      <c r="L649">
        <v>1981</v>
      </c>
      <c r="M649">
        <v>1</v>
      </c>
      <c r="N649">
        <v>5</v>
      </c>
      <c r="O649" s="3">
        <v>38452</v>
      </c>
      <c r="P649" s="3">
        <v>237282</v>
      </c>
      <c r="Q649" s="3" t="s">
        <v>481</v>
      </c>
      <c r="R649" s="3" t="s">
        <v>143</v>
      </c>
      <c r="S649" s="3">
        <v>231163</v>
      </c>
      <c r="T649" s="3" t="s">
        <v>62</v>
      </c>
      <c r="U649" s="3">
        <v>44745</v>
      </c>
      <c r="X649" s="3">
        <f>Tabela3[[#This Row],[PropertyGFABuilding(s)]]+Tabela3[[#This Row],[PropertyGFAParking]]</f>
        <v>275734</v>
      </c>
      <c r="Y649" s="3">
        <f>Tabela3[[#This Row],[LargestPropertyUseTypeGFA]]+Tabela3[[#This Row],[SecondLargestPropertyUseTypeGFA]]+Tabela3[[#This Row],[ThirdLargestPropertyUseTypeGFA]]</f>
        <v>275908</v>
      </c>
      <c r="Z649" s="3">
        <f>Tabela3[[#This Row],[GFA total]]-Tabela3[[#This Row],[Kolumna3]]</f>
        <v>-174</v>
      </c>
      <c r="AB649">
        <v>67</v>
      </c>
      <c r="AC649">
        <v>83.7</v>
      </c>
      <c r="AD649">
        <v>81.7</v>
      </c>
      <c r="AE649">
        <v>262.8</v>
      </c>
      <c r="AF649">
        <v>256.60000000000002</v>
      </c>
      <c r="AG649" s="3">
        <v>19344782</v>
      </c>
      <c r="AH649" s="3">
        <v>66007135.405131198</v>
      </c>
      <c r="AI649" s="3">
        <v>18890476</v>
      </c>
      <c r="AJ649" s="3">
        <v>64456979.0034016</v>
      </c>
      <c r="AK649" s="3">
        <v>0</v>
      </c>
      <c r="AL649" s="3">
        <v>0</v>
      </c>
      <c r="AM649" s="3">
        <v>5669631</v>
      </c>
      <c r="AN649" s="3">
        <v>19345584</v>
      </c>
      <c r="AO649" s="3">
        <v>0</v>
      </c>
      <c r="AP649" s="3">
        <v>0</v>
      </c>
      <c r="AQ649" s="3">
        <v>0</v>
      </c>
      <c r="AR649" s="3">
        <v>0</v>
      </c>
      <c r="AS649" s="3">
        <f>Tabela3[[#This Row],[NaturalGas(kBtu)]]+Tabela3[[#This Row],[Electricity(kBtu)]]+Tabela3[[#This Row],[SteamUse(kBtu)]]</f>
        <v>19345584</v>
      </c>
      <c r="AT649" s="3">
        <f>Tabela3[[#This Row],[SiteEnergyUse(kBtu)]]-Tabela3[[#This Row],[Kolumna1]]</f>
        <v>-802</v>
      </c>
      <c r="AU649">
        <v>134.86000000000001</v>
      </c>
      <c r="AV649">
        <v>0.19</v>
      </c>
      <c r="AW649" t="s">
        <v>55</v>
      </c>
      <c r="AY649" t="s">
        <v>56</v>
      </c>
    </row>
    <row r="650" spans="1:52" hidden="1" x14ac:dyDescent="0.25">
      <c r="A650">
        <v>24544</v>
      </c>
      <c r="B650">
        <v>2015</v>
      </c>
      <c r="C650" t="s">
        <v>102</v>
      </c>
      <c r="D650" t="s">
        <v>103</v>
      </c>
      <c r="E650" t="s">
        <v>8966</v>
      </c>
      <c r="F650" t="s">
        <v>8967</v>
      </c>
      <c r="G650" t="s">
        <v>78</v>
      </c>
      <c r="H650">
        <v>7</v>
      </c>
      <c r="I650" t="s">
        <v>52</v>
      </c>
      <c r="J650" t="s">
        <v>8968</v>
      </c>
      <c r="K650" t="s">
        <v>8969</v>
      </c>
      <c r="L650">
        <v>1999</v>
      </c>
      <c r="M650">
        <v>1</v>
      </c>
      <c r="N650">
        <v>8</v>
      </c>
      <c r="O650" s="3">
        <v>0</v>
      </c>
      <c r="P650" s="3">
        <v>87925</v>
      </c>
      <c r="Q650" s="3" t="s">
        <v>2355</v>
      </c>
      <c r="R650" s="3" t="s">
        <v>108</v>
      </c>
      <c r="S650" s="3">
        <v>62708</v>
      </c>
      <c r="T650" s="3" t="s">
        <v>62</v>
      </c>
      <c r="U650" s="3">
        <v>19642</v>
      </c>
      <c r="V650" s="3" t="s">
        <v>198</v>
      </c>
      <c r="W650" s="3">
        <v>5744</v>
      </c>
      <c r="X650" s="3">
        <f>Tabela3[[#This Row],[PropertyGFABuilding(s)]]+Tabela3[[#This Row],[PropertyGFAParking]]</f>
        <v>87925</v>
      </c>
      <c r="Y650" s="3">
        <f>Tabela3[[#This Row],[LargestPropertyUseTypeGFA]]+Tabela3[[#This Row],[SecondLargestPropertyUseTypeGFA]]+Tabela3[[#This Row],[ThirdLargestPropertyUseTypeGFA]]</f>
        <v>88094</v>
      </c>
      <c r="Z650" s="3">
        <f>Tabela3[[#This Row],[GFA total]]-Tabela3[[#This Row],[Kolumna3]]</f>
        <v>-169</v>
      </c>
      <c r="AB650">
        <v>18</v>
      </c>
      <c r="AC650">
        <v>59</v>
      </c>
      <c r="AD650">
        <v>60.3</v>
      </c>
      <c r="AE650">
        <v>143.6</v>
      </c>
      <c r="AF650">
        <v>139.4</v>
      </c>
      <c r="AG650" s="3">
        <v>4039168</v>
      </c>
      <c r="AH650" s="3">
        <v>13782213.1621888</v>
      </c>
      <c r="AI650" s="3">
        <v>4126069</v>
      </c>
      <c r="AJ650" s="3">
        <v>14078731.6793704</v>
      </c>
      <c r="AK650" s="3">
        <v>0</v>
      </c>
      <c r="AL650" s="3">
        <v>0</v>
      </c>
      <c r="AM650" s="3">
        <v>784036</v>
      </c>
      <c r="AN650" s="3">
        <v>2675241</v>
      </c>
      <c r="AO650" s="3">
        <v>13640</v>
      </c>
      <c r="AP650" s="3">
        <v>1364038</v>
      </c>
      <c r="AQ650" s="3">
        <v>4654290.8037807997</v>
      </c>
      <c r="AR650" s="3">
        <v>0</v>
      </c>
      <c r="AS650" s="3">
        <f>Tabela3[[#This Row],[NaturalGas(kBtu)]]+Tabela3[[#This Row],[Electricity(kBtu)]]+Tabela3[[#This Row],[SteamUse(kBtu)]]</f>
        <v>4039279</v>
      </c>
      <c r="AT650" s="3">
        <f>Tabela3[[#This Row],[SiteEnergyUse(kBtu)]]-Tabela3[[#This Row],[Kolumna1]]</f>
        <v>-111</v>
      </c>
      <c r="AU650">
        <v>91.09</v>
      </c>
      <c r="AV650">
        <v>0.91</v>
      </c>
      <c r="AW650" t="s">
        <v>55</v>
      </c>
      <c r="AY650" t="s">
        <v>56</v>
      </c>
    </row>
    <row r="651" spans="1:52" hidden="1" x14ac:dyDescent="0.25">
      <c r="A651">
        <v>27962</v>
      </c>
      <c r="B651">
        <v>2015</v>
      </c>
      <c r="C651" t="s">
        <v>311</v>
      </c>
      <c r="D651" t="s">
        <v>312</v>
      </c>
      <c r="E651" t="s">
        <v>12688</v>
      </c>
      <c r="F651" t="s">
        <v>12689</v>
      </c>
      <c r="G651" t="s">
        <v>215</v>
      </c>
      <c r="H651">
        <v>5</v>
      </c>
      <c r="I651" t="s">
        <v>216</v>
      </c>
      <c r="J651" t="s">
        <v>12690</v>
      </c>
      <c r="K651" t="s">
        <v>12691</v>
      </c>
      <c r="L651">
        <v>2000</v>
      </c>
      <c r="M651">
        <v>1</v>
      </c>
      <c r="N651">
        <v>4</v>
      </c>
      <c r="O651" s="3">
        <v>12762</v>
      </c>
      <c r="P651" s="3">
        <v>32817</v>
      </c>
      <c r="Q651" s="3" t="s">
        <v>2968</v>
      </c>
      <c r="R651" s="3" t="s">
        <v>108</v>
      </c>
      <c r="S651" s="3">
        <v>28785</v>
      </c>
      <c r="T651" s="3" t="s">
        <v>62</v>
      </c>
      <c r="U651" s="3">
        <v>12762</v>
      </c>
      <c r="V651" s="3" t="s">
        <v>143</v>
      </c>
      <c r="W651" s="3">
        <v>4192</v>
      </c>
      <c r="X651" s="3">
        <f>Tabela3[[#This Row],[PropertyGFABuilding(s)]]+Tabela3[[#This Row],[PropertyGFAParking]]</f>
        <v>45579</v>
      </c>
      <c r="Y651" s="3">
        <f>Tabela3[[#This Row],[LargestPropertyUseTypeGFA]]+Tabela3[[#This Row],[SecondLargestPropertyUseTypeGFA]]+Tabela3[[#This Row],[ThirdLargestPropertyUseTypeGFA]]</f>
        <v>45739</v>
      </c>
      <c r="Z651" s="3">
        <f>Tabela3[[#This Row],[GFA total]]-Tabela3[[#This Row],[Kolumna3]]</f>
        <v>-160</v>
      </c>
      <c r="AC651">
        <v>26.6</v>
      </c>
      <c r="AD651">
        <v>27.5</v>
      </c>
      <c r="AE651">
        <v>83.6</v>
      </c>
      <c r="AF651">
        <v>86.5</v>
      </c>
      <c r="AG651" s="3">
        <v>877788</v>
      </c>
      <c r="AH651" s="3">
        <v>2995136.9507808001</v>
      </c>
      <c r="AI651" s="3">
        <v>908492</v>
      </c>
      <c r="AJ651" s="3">
        <v>3099903.3464672002</v>
      </c>
      <c r="AK651" s="3">
        <v>0</v>
      </c>
      <c r="AL651" s="3">
        <v>0</v>
      </c>
      <c r="AM651" s="3">
        <v>257265</v>
      </c>
      <c r="AN651" s="3">
        <v>877825</v>
      </c>
      <c r="AO651" s="3">
        <v>0</v>
      </c>
      <c r="AP651" s="3">
        <v>0</v>
      </c>
      <c r="AQ651" s="3">
        <v>0</v>
      </c>
      <c r="AR651" s="3">
        <v>0</v>
      </c>
      <c r="AS651" s="3">
        <f>Tabela3[[#This Row],[NaturalGas(kBtu)]]+Tabela3[[#This Row],[Electricity(kBtu)]]+Tabela3[[#This Row],[SteamUse(kBtu)]]</f>
        <v>877825</v>
      </c>
      <c r="AT651" s="3">
        <f>Tabela3[[#This Row],[SiteEnergyUse(kBtu)]]-Tabela3[[#This Row],[Kolumna1]]</f>
        <v>-37</v>
      </c>
      <c r="AU651">
        <v>6.12</v>
      </c>
      <c r="AV651">
        <v>0.05</v>
      </c>
      <c r="AW651" t="s">
        <v>55</v>
      </c>
      <c r="AY651" t="s">
        <v>56</v>
      </c>
    </row>
    <row r="652" spans="1:52" hidden="1" x14ac:dyDescent="0.25">
      <c r="A652">
        <v>23115</v>
      </c>
      <c r="B652">
        <v>2015</v>
      </c>
      <c r="C652" t="s">
        <v>47</v>
      </c>
      <c r="D652" t="s">
        <v>786</v>
      </c>
      <c r="E652" t="s">
        <v>7226</v>
      </c>
      <c r="F652" t="s">
        <v>7227</v>
      </c>
      <c r="G652" t="s">
        <v>488</v>
      </c>
      <c r="H652">
        <v>1</v>
      </c>
      <c r="I652" t="s">
        <v>466</v>
      </c>
      <c r="J652" t="s">
        <v>7228</v>
      </c>
      <c r="K652" t="s">
        <v>7229</v>
      </c>
      <c r="L652">
        <v>1979</v>
      </c>
      <c r="M652">
        <v>1</v>
      </c>
      <c r="N652">
        <v>1</v>
      </c>
      <c r="O652" s="3">
        <v>0</v>
      </c>
      <c r="P652" s="3">
        <v>42900</v>
      </c>
      <c r="Q652" s="3" t="s">
        <v>243</v>
      </c>
      <c r="R652" s="3" t="s">
        <v>243</v>
      </c>
      <c r="S652" s="3">
        <v>43050</v>
      </c>
      <c r="X652" s="3">
        <f>Tabela3[[#This Row],[PropertyGFABuilding(s)]]+Tabela3[[#This Row],[PropertyGFAParking]]</f>
        <v>42900</v>
      </c>
      <c r="Y652" s="3">
        <f>Tabela3[[#This Row],[LargestPropertyUseTypeGFA]]+Tabela3[[#This Row],[SecondLargestPropertyUseTypeGFA]]+Tabela3[[#This Row],[ThirdLargestPropertyUseTypeGFA]]</f>
        <v>43050</v>
      </c>
      <c r="Z652" s="3">
        <f>Tabela3[[#This Row],[GFA total]]-Tabela3[[#This Row],[Kolumna3]]</f>
        <v>-150</v>
      </c>
      <c r="AB652">
        <v>60</v>
      </c>
      <c r="AC652">
        <v>9.1</v>
      </c>
      <c r="AD652">
        <v>9.9</v>
      </c>
      <c r="AE652">
        <v>28.5</v>
      </c>
      <c r="AF652">
        <v>31.1</v>
      </c>
      <c r="AG652" s="3">
        <v>390726</v>
      </c>
      <c r="AH652" s="3">
        <v>1333212.4388015999</v>
      </c>
      <c r="AI652" s="3">
        <v>426299</v>
      </c>
      <c r="AJ652" s="3">
        <v>1454592.5519383999</v>
      </c>
      <c r="AK652" s="3">
        <v>0</v>
      </c>
      <c r="AL652" s="3">
        <v>0</v>
      </c>
      <c r="AM652" s="3">
        <v>114515</v>
      </c>
      <c r="AN652" s="3">
        <v>390742</v>
      </c>
      <c r="AO652" s="3">
        <v>0</v>
      </c>
      <c r="AP652" s="3">
        <v>0</v>
      </c>
      <c r="AQ652" s="3">
        <v>0</v>
      </c>
      <c r="AR652" s="3">
        <v>0</v>
      </c>
      <c r="AS652" s="3">
        <f>Tabela3[[#This Row],[NaturalGas(kBtu)]]+Tabela3[[#This Row],[Electricity(kBtu)]]+Tabela3[[#This Row],[SteamUse(kBtu)]]</f>
        <v>390742</v>
      </c>
      <c r="AT652" s="3">
        <f>Tabela3[[#This Row],[SiteEnergyUse(kBtu)]]-Tabela3[[#This Row],[Kolumna1]]</f>
        <v>-16</v>
      </c>
      <c r="AU652">
        <v>2.72</v>
      </c>
      <c r="AV652">
        <v>0.02</v>
      </c>
      <c r="AW652" t="s">
        <v>55</v>
      </c>
      <c r="AY652" t="s">
        <v>56</v>
      </c>
    </row>
    <row r="653" spans="1:52" hidden="1" x14ac:dyDescent="0.25">
      <c r="A653">
        <v>24026</v>
      </c>
      <c r="B653">
        <v>2015</v>
      </c>
      <c r="C653" t="s">
        <v>47</v>
      </c>
      <c r="D653" t="s">
        <v>237</v>
      </c>
      <c r="E653" t="s">
        <v>8368</v>
      </c>
      <c r="F653" t="s">
        <v>8369</v>
      </c>
      <c r="G653" t="s">
        <v>172</v>
      </c>
      <c r="H653">
        <v>2</v>
      </c>
      <c r="I653" t="s">
        <v>246</v>
      </c>
      <c r="J653" t="s">
        <v>8370</v>
      </c>
      <c r="K653" t="s">
        <v>8371</v>
      </c>
      <c r="L653">
        <v>1955</v>
      </c>
      <c r="M653">
        <v>1</v>
      </c>
      <c r="N653">
        <v>1</v>
      </c>
      <c r="O653" s="3">
        <v>0</v>
      </c>
      <c r="P653" s="3">
        <v>23100</v>
      </c>
      <c r="Q653" s="3" t="s">
        <v>242</v>
      </c>
      <c r="R653" s="3" t="s">
        <v>242</v>
      </c>
      <c r="S653" s="3">
        <v>23250</v>
      </c>
      <c r="X653" s="3">
        <f>Tabela3[[#This Row],[PropertyGFABuilding(s)]]+Tabela3[[#This Row],[PropertyGFAParking]]</f>
        <v>23100</v>
      </c>
      <c r="Y653" s="3">
        <f>Tabela3[[#This Row],[LargestPropertyUseTypeGFA]]+Tabela3[[#This Row],[SecondLargestPropertyUseTypeGFA]]+Tabela3[[#This Row],[ThirdLargestPropertyUseTypeGFA]]</f>
        <v>23250</v>
      </c>
      <c r="Z653" s="3">
        <f>Tabela3[[#This Row],[GFA total]]-Tabela3[[#This Row],[Kolumna3]]</f>
        <v>-150</v>
      </c>
      <c r="AC653">
        <v>51.6</v>
      </c>
      <c r="AD653">
        <v>51.6</v>
      </c>
      <c r="AE653">
        <v>122.2</v>
      </c>
      <c r="AF653">
        <v>122.2</v>
      </c>
      <c r="AG653" s="3">
        <v>1200178</v>
      </c>
      <c r="AH653" s="3">
        <v>4095177.2812048001</v>
      </c>
      <c r="AI653" s="3">
        <v>1200178</v>
      </c>
      <c r="AJ653" s="3">
        <v>4095177.2812048001</v>
      </c>
      <c r="AK653" s="3">
        <v>0</v>
      </c>
      <c r="AL653" s="3">
        <v>0</v>
      </c>
      <c r="AM653" s="3">
        <v>221837</v>
      </c>
      <c r="AN653" s="3">
        <v>756940</v>
      </c>
      <c r="AO653" s="3">
        <v>4433</v>
      </c>
      <c r="AP653" s="3">
        <v>443270</v>
      </c>
      <c r="AQ653" s="3">
        <v>1512500.007032</v>
      </c>
      <c r="AR653" s="3">
        <v>0</v>
      </c>
      <c r="AS653" s="3">
        <f>Tabela3[[#This Row],[NaturalGas(kBtu)]]+Tabela3[[#This Row],[Electricity(kBtu)]]+Tabela3[[#This Row],[SteamUse(kBtu)]]</f>
        <v>1200210</v>
      </c>
      <c r="AT653" s="3">
        <f>Tabela3[[#This Row],[SiteEnergyUse(kBtu)]]-Tabela3[[#This Row],[Kolumna1]]</f>
        <v>-32</v>
      </c>
      <c r="AU653">
        <v>28.82</v>
      </c>
      <c r="AV653">
        <v>1.1100000000000001</v>
      </c>
      <c r="AW653" t="s">
        <v>55</v>
      </c>
      <c r="AY653" t="s">
        <v>56</v>
      </c>
    </row>
    <row r="654" spans="1:52" hidden="1" x14ac:dyDescent="0.25">
      <c r="A654">
        <v>22479</v>
      </c>
      <c r="B654">
        <v>2015</v>
      </c>
      <c r="C654" t="s">
        <v>47</v>
      </c>
      <c r="D654" t="s">
        <v>828</v>
      </c>
      <c r="E654" t="s">
        <v>6705</v>
      </c>
      <c r="F654" t="s">
        <v>6706</v>
      </c>
      <c r="G654" t="s">
        <v>352</v>
      </c>
      <c r="H654">
        <v>7</v>
      </c>
      <c r="I654" t="s">
        <v>222</v>
      </c>
      <c r="J654" t="s">
        <v>6707</v>
      </c>
      <c r="K654" t="s">
        <v>6708</v>
      </c>
      <c r="L654">
        <v>1961</v>
      </c>
      <c r="M654">
        <v>1</v>
      </c>
      <c r="N654">
        <v>1</v>
      </c>
      <c r="O654" s="3">
        <v>0</v>
      </c>
      <c r="P654" s="3">
        <v>25842</v>
      </c>
      <c r="Q654" s="3" t="s">
        <v>828</v>
      </c>
      <c r="R654" s="3" t="s">
        <v>828</v>
      </c>
      <c r="S654" s="3">
        <v>25987</v>
      </c>
      <c r="X654" s="3">
        <f>Tabela3[[#This Row],[PropertyGFABuilding(s)]]+Tabela3[[#This Row],[PropertyGFAParking]]</f>
        <v>25842</v>
      </c>
      <c r="Y654" s="3">
        <f>Tabela3[[#This Row],[LargestPropertyUseTypeGFA]]+Tabela3[[#This Row],[SecondLargestPropertyUseTypeGFA]]+Tabela3[[#This Row],[ThirdLargestPropertyUseTypeGFA]]</f>
        <v>25987</v>
      </c>
      <c r="Z654" s="3">
        <f>Tabela3[[#This Row],[GFA total]]-Tabela3[[#This Row],[Kolumna3]]</f>
        <v>-145</v>
      </c>
      <c r="AB654">
        <v>19</v>
      </c>
      <c r="AC654">
        <v>365.6</v>
      </c>
      <c r="AD654">
        <v>389.5</v>
      </c>
      <c r="AE654">
        <v>821.6</v>
      </c>
      <c r="AF654">
        <v>846.6</v>
      </c>
      <c r="AG654" s="3">
        <v>9501494</v>
      </c>
      <c r="AH654" s="3">
        <v>32420442.9395504</v>
      </c>
      <c r="AI654" s="3">
        <v>10121053</v>
      </c>
      <c r="AJ654" s="3">
        <v>34534465.977104798</v>
      </c>
      <c r="AK654" s="3">
        <v>0</v>
      </c>
      <c r="AL654" s="3">
        <v>0</v>
      </c>
      <c r="AM654" s="3">
        <v>1595037</v>
      </c>
      <c r="AN654" s="3">
        <v>5442492</v>
      </c>
      <c r="AO654" s="3">
        <v>40592</v>
      </c>
      <c r="AP654" s="3">
        <v>4059226</v>
      </c>
      <c r="AQ654" s="3">
        <v>13850653.898401599</v>
      </c>
      <c r="AR654" s="3">
        <v>0</v>
      </c>
      <c r="AS654" s="3">
        <f>Tabela3[[#This Row],[NaturalGas(kBtu)]]+Tabela3[[#This Row],[Electricity(kBtu)]]+Tabela3[[#This Row],[SteamUse(kBtu)]]</f>
        <v>9501718</v>
      </c>
      <c r="AT654" s="3">
        <f>Tabela3[[#This Row],[SiteEnergyUse(kBtu)]]-Tabela3[[#This Row],[Kolumna1]]</f>
        <v>-224</v>
      </c>
      <c r="AU654">
        <v>253.53</v>
      </c>
      <c r="AV654">
        <v>8.9</v>
      </c>
      <c r="AW654" t="s">
        <v>55</v>
      </c>
      <c r="AY654" t="s">
        <v>56</v>
      </c>
    </row>
    <row r="655" spans="1:52" hidden="1" x14ac:dyDescent="0.25">
      <c r="A655">
        <v>24348</v>
      </c>
      <c r="B655">
        <v>2015</v>
      </c>
      <c r="C655" t="s">
        <v>47</v>
      </c>
      <c r="D655" t="s">
        <v>786</v>
      </c>
      <c r="E655" t="s">
        <v>8750</v>
      </c>
      <c r="F655" t="s">
        <v>8751</v>
      </c>
      <c r="G655" t="s">
        <v>581</v>
      </c>
      <c r="H655">
        <v>2</v>
      </c>
      <c r="I655" t="s">
        <v>246</v>
      </c>
      <c r="J655" t="s">
        <v>8752</v>
      </c>
      <c r="K655" t="s">
        <v>8753</v>
      </c>
      <c r="L655">
        <v>1966</v>
      </c>
      <c r="M655">
        <v>1</v>
      </c>
      <c r="N655">
        <v>1</v>
      </c>
      <c r="O655" s="3">
        <v>0</v>
      </c>
      <c r="P655" s="3">
        <v>28144</v>
      </c>
      <c r="Q655" s="3" t="s">
        <v>1523</v>
      </c>
      <c r="R655" s="3" t="s">
        <v>243</v>
      </c>
      <c r="S655" s="3">
        <v>22201</v>
      </c>
      <c r="T655" s="3" t="s">
        <v>143</v>
      </c>
      <c r="U655" s="3">
        <v>6087</v>
      </c>
      <c r="X655" s="3">
        <f>Tabela3[[#This Row],[PropertyGFABuilding(s)]]+Tabela3[[#This Row],[PropertyGFAParking]]</f>
        <v>28144</v>
      </c>
      <c r="Y655" s="3">
        <f>Tabela3[[#This Row],[LargestPropertyUseTypeGFA]]+Tabela3[[#This Row],[SecondLargestPropertyUseTypeGFA]]+Tabela3[[#This Row],[ThirdLargestPropertyUseTypeGFA]]</f>
        <v>28288</v>
      </c>
      <c r="Z655" s="3">
        <f>Tabela3[[#This Row],[GFA total]]-Tabela3[[#This Row],[Kolumna3]]</f>
        <v>-144</v>
      </c>
      <c r="AB655">
        <v>30</v>
      </c>
      <c r="AC655">
        <v>26.6</v>
      </c>
      <c r="AD655">
        <v>27.8</v>
      </c>
      <c r="AE655">
        <v>78.3</v>
      </c>
      <c r="AF655">
        <v>79.5</v>
      </c>
      <c r="AG655" s="3">
        <v>752441</v>
      </c>
      <c r="AH655" s="3">
        <v>2567435.2376456</v>
      </c>
      <c r="AI655" s="3">
        <v>785659</v>
      </c>
      <c r="AJ655" s="3">
        <v>2680779.7573143998</v>
      </c>
      <c r="AK655" s="3">
        <v>0</v>
      </c>
      <c r="AL655" s="3">
        <v>0</v>
      </c>
      <c r="AM655" s="3">
        <v>199662</v>
      </c>
      <c r="AN655" s="3">
        <v>681275</v>
      </c>
      <c r="AO655" s="3">
        <v>712</v>
      </c>
      <c r="AP655" s="3">
        <v>71194</v>
      </c>
      <c r="AQ655" s="3">
        <v>242924.0090704</v>
      </c>
      <c r="AR655" s="3">
        <v>0</v>
      </c>
      <c r="AS655" s="3">
        <f>Tabela3[[#This Row],[NaturalGas(kBtu)]]+Tabela3[[#This Row],[Electricity(kBtu)]]+Tabela3[[#This Row],[SteamUse(kBtu)]]</f>
        <v>752469</v>
      </c>
      <c r="AT655" s="3">
        <f>Tabela3[[#This Row],[SiteEnergyUse(kBtu)]]-Tabela3[[#This Row],[Kolumna1]]</f>
        <v>-28</v>
      </c>
      <c r="AU655">
        <v>8.5299999999999994</v>
      </c>
      <c r="AV655">
        <v>0.2</v>
      </c>
      <c r="AW655" t="s">
        <v>55</v>
      </c>
      <c r="AY655" t="s">
        <v>56</v>
      </c>
    </row>
    <row r="656" spans="1:52" hidden="1" x14ac:dyDescent="0.25">
      <c r="A656">
        <v>21727</v>
      </c>
      <c r="B656">
        <v>2015</v>
      </c>
      <c r="C656" t="s">
        <v>102</v>
      </c>
      <c r="D656" t="s">
        <v>103</v>
      </c>
      <c r="E656" t="s">
        <v>6076</v>
      </c>
      <c r="F656" t="s">
        <v>6077</v>
      </c>
      <c r="G656" t="s">
        <v>221</v>
      </c>
      <c r="H656">
        <v>7</v>
      </c>
      <c r="I656" t="s">
        <v>229</v>
      </c>
      <c r="J656" t="s">
        <v>6078</v>
      </c>
      <c r="K656" t="s">
        <v>6079</v>
      </c>
      <c r="L656">
        <v>2003</v>
      </c>
      <c r="M656">
        <v>1</v>
      </c>
      <c r="N656">
        <v>8</v>
      </c>
      <c r="O656" s="3">
        <v>51500</v>
      </c>
      <c r="P656" s="3">
        <v>149697</v>
      </c>
      <c r="Q656" s="3" t="s">
        <v>2959</v>
      </c>
      <c r="R656" s="3" t="s">
        <v>108</v>
      </c>
      <c r="S656" s="3">
        <v>149697</v>
      </c>
      <c r="T656" s="3" t="s">
        <v>62</v>
      </c>
      <c r="U656" s="3">
        <v>51634</v>
      </c>
      <c r="X656" s="3">
        <f>Tabela3[[#This Row],[PropertyGFABuilding(s)]]+Tabela3[[#This Row],[PropertyGFAParking]]</f>
        <v>201197</v>
      </c>
      <c r="Y656" s="3">
        <f>Tabela3[[#This Row],[LargestPropertyUseTypeGFA]]+Tabela3[[#This Row],[SecondLargestPropertyUseTypeGFA]]+Tabela3[[#This Row],[ThirdLargestPropertyUseTypeGFA]]</f>
        <v>201331</v>
      </c>
      <c r="Z656" s="3">
        <f>Tabela3[[#This Row],[GFA total]]-Tabela3[[#This Row],[Kolumna3]]</f>
        <v>-134</v>
      </c>
      <c r="AB656">
        <v>91</v>
      </c>
      <c r="AC656">
        <v>37.6</v>
      </c>
      <c r="AD656">
        <v>40.799999999999997</v>
      </c>
      <c r="AE656">
        <v>88.8</v>
      </c>
      <c r="AF656">
        <v>97.4</v>
      </c>
      <c r="AG656" s="3">
        <v>5628001</v>
      </c>
      <c r="AH656" s="3">
        <v>19203536.3369416</v>
      </c>
      <c r="AI656" s="3">
        <v>6114455</v>
      </c>
      <c r="AJ656" s="3">
        <v>20863386.266828001</v>
      </c>
      <c r="AK656" s="3">
        <v>0</v>
      </c>
      <c r="AL656" s="3">
        <v>0</v>
      </c>
      <c r="AM656" s="3">
        <v>1034741</v>
      </c>
      <c r="AN656" s="3">
        <v>3530683</v>
      </c>
      <c r="AO656" s="3">
        <v>20975</v>
      </c>
      <c r="AP656" s="3">
        <v>2097464</v>
      </c>
      <c r="AQ656" s="3">
        <v>7156844.1689023999</v>
      </c>
      <c r="AR656" s="3">
        <v>0</v>
      </c>
      <c r="AS656" s="3">
        <f>Tabela3[[#This Row],[NaturalGas(kBtu)]]+Tabela3[[#This Row],[Electricity(kBtu)]]+Tabela3[[#This Row],[SteamUse(kBtu)]]</f>
        <v>5628147</v>
      </c>
      <c r="AT656" s="3">
        <f>Tabela3[[#This Row],[SiteEnergyUse(kBtu)]]-Tabela3[[#This Row],[Kolumna1]]</f>
        <v>-146</v>
      </c>
      <c r="AU656">
        <v>136.01</v>
      </c>
      <c r="AV656">
        <v>0.6</v>
      </c>
      <c r="AW656" t="s">
        <v>55</v>
      </c>
      <c r="AY656" t="s">
        <v>56</v>
      </c>
    </row>
    <row r="657" spans="1:51" hidden="1" x14ac:dyDescent="0.25">
      <c r="A657">
        <v>21237</v>
      </c>
      <c r="B657">
        <v>2015</v>
      </c>
      <c r="C657" t="s">
        <v>47</v>
      </c>
      <c r="D657" t="s">
        <v>198</v>
      </c>
      <c r="E657" t="s">
        <v>5231</v>
      </c>
      <c r="F657" t="s">
        <v>5232</v>
      </c>
      <c r="G657" t="s">
        <v>378</v>
      </c>
      <c r="H657">
        <v>5</v>
      </c>
      <c r="I657" t="s">
        <v>277</v>
      </c>
      <c r="J657" t="s">
        <v>5233</v>
      </c>
      <c r="K657" t="s">
        <v>5234</v>
      </c>
      <c r="L657">
        <v>2001</v>
      </c>
      <c r="M657">
        <v>1</v>
      </c>
      <c r="N657">
        <v>1</v>
      </c>
      <c r="O657" s="3">
        <v>0</v>
      </c>
      <c r="P657" s="3">
        <v>23696</v>
      </c>
      <c r="Q657" s="3" t="s">
        <v>1815</v>
      </c>
      <c r="R657" s="3" t="s">
        <v>198</v>
      </c>
      <c r="S657" s="3">
        <v>23829</v>
      </c>
      <c r="T657" s="3" t="s">
        <v>62</v>
      </c>
      <c r="U657" s="3">
        <v>0</v>
      </c>
      <c r="X657" s="3">
        <f>Tabela3[[#This Row],[PropertyGFABuilding(s)]]+Tabela3[[#This Row],[PropertyGFAParking]]</f>
        <v>23696</v>
      </c>
      <c r="Y657" s="3">
        <f>Tabela3[[#This Row],[LargestPropertyUseTypeGFA]]+Tabela3[[#This Row],[SecondLargestPropertyUseTypeGFA]]+Tabela3[[#This Row],[ThirdLargestPropertyUseTypeGFA]]</f>
        <v>23829</v>
      </c>
      <c r="Z657" s="3">
        <f>Tabela3[[#This Row],[GFA total]]-Tabela3[[#This Row],[Kolumna3]]</f>
        <v>-133</v>
      </c>
      <c r="AB657">
        <v>81</v>
      </c>
      <c r="AC657">
        <v>58.4</v>
      </c>
      <c r="AD657">
        <v>62</v>
      </c>
      <c r="AE657">
        <v>135.1</v>
      </c>
      <c r="AF657">
        <v>138.9</v>
      </c>
      <c r="AG657" s="3">
        <v>1392153</v>
      </c>
      <c r="AH657" s="3">
        <v>4750223.1648647999</v>
      </c>
      <c r="AI657" s="3">
        <v>1477460</v>
      </c>
      <c r="AJ657" s="3">
        <v>5041302.7283359999</v>
      </c>
      <c r="AK657" s="3">
        <v>0</v>
      </c>
      <c r="AL657" s="3">
        <v>0</v>
      </c>
      <c r="AM657" s="3">
        <v>246620</v>
      </c>
      <c r="AN657" s="3">
        <v>841501</v>
      </c>
      <c r="AO657" s="3">
        <v>5507</v>
      </c>
      <c r="AP657" s="3">
        <v>550686</v>
      </c>
      <c r="AQ657" s="3">
        <v>1879018.6091376001</v>
      </c>
      <c r="AR657" s="3">
        <v>0</v>
      </c>
      <c r="AS657" s="3">
        <f>Tabela3[[#This Row],[NaturalGas(kBtu)]]+Tabela3[[#This Row],[Electricity(kBtu)]]+Tabela3[[#This Row],[SteamUse(kBtu)]]</f>
        <v>1392187</v>
      </c>
      <c r="AT657" s="3">
        <f>Tabela3[[#This Row],[SiteEnergyUse(kBtu)]]-Tabela3[[#This Row],[Kolumna1]]</f>
        <v>-34</v>
      </c>
      <c r="AU657">
        <v>35.11</v>
      </c>
      <c r="AV657">
        <v>1.33</v>
      </c>
      <c r="AW657" t="s">
        <v>70</v>
      </c>
      <c r="AY657" t="s">
        <v>56</v>
      </c>
    </row>
    <row r="658" spans="1:51" hidden="1" x14ac:dyDescent="0.25">
      <c r="A658">
        <v>50023</v>
      </c>
      <c r="B658">
        <v>2015</v>
      </c>
      <c r="C658" t="s">
        <v>311</v>
      </c>
      <c r="D658" t="s">
        <v>312</v>
      </c>
      <c r="E658" t="s">
        <v>13635</v>
      </c>
      <c r="F658" t="s">
        <v>13636</v>
      </c>
      <c r="G658" t="s">
        <v>228</v>
      </c>
      <c r="H658">
        <v>4</v>
      </c>
      <c r="I658" t="s">
        <v>229</v>
      </c>
      <c r="J658" t="s">
        <v>13637</v>
      </c>
      <c r="K658" t="s">
        <v>13638</v>
      </c>
      <c r="L658">
        <v>2014</v>
      </c>
      <c r="M658">
        <v>1</v>
      </c>
      <c r="N658">
        <v>4</v>
      </c>
      <c r="O658" s="3">
        <v>76222</v>
      </c>
      <c r="P658" s="3">
        <v>106156</v>
      </c>
      <c r="Q658" s="3" t="s">
        <v>2959</v>
      </c>
      <c r="R658" s="3" t="s">
        <v>108</v>
      </c>
      <c r="S658" s="3">
        <v>133800</v>
      </c>
      <c r="T658" s="3" t="s">
        <v>62</v>
      </c>
      <c r="U658" s="3">
        <v>48706</v>
      </c>
      <c r="X658" s="3">
        <f>Tabela3[[#This Row],[PropertyGFABuilding(s)]]+Tabela3[[#This Row],[PropertyGFAParking]]</f>
        <v>182378</v>
      </c>
      <c r="Y658" s="3">
        <f>Tabela3[[#This Row],[LargestPropertyUseTypeGFA]]+Tabela3[[#This Row],[SecondLargestPropertyUseTypeGFA]]+Tabela3[[#This Row],[ThirdLargestPropertyUseTypeGFA]]</f>
        <v>182506</v>
      </c>
      <c r="Z658" s="3">
        <f>Tabela3[[#This Row],[GFA total]]-Tabela3[[#This Row],[Kolumna3]]</f>
        <v>-128</v>
      </c>
      <c r="AA658" t="s">
        <v>254</v>
      </c>
      <c r="AB658">
        <v>99</v>
      </c>
      <c r="AC658">
        <v>28.9</v>
      </c>
      <c r="AD658">
        <v>32</v>
      </c>
      <c r="AE658">
        <v>66.5</v>
      </c>
      <c r="AF658">
        <v>74.599999999999994</v>
      </c>
      <c r="AG658" s="3">
        <v>3869754</v>
      </c>
      <c r="AH658" s="3">
        <v>13204148.6051664</v>
      </c>
      <c r="AI658" s="3">
        <v>4279094</v>
      </c>
      <c r="AJ658" s="3">
        <v>14600874.6477104</v>
      </c>
      <c r="AK658" s="3">
        <v>0</v>
      </c>
      <c r="AL658" s="3">
        <v>0</v>
      </c>
      <c r="AM658" s="3">
        <v>678864</v>
      </c>
      <c r="AN658" s="3">
        <v>2316379</v>
      </c>
      <c r="AO658" s="3">
        <v>15535</v>
      </c>
      <c r="AP658" s="3">
        <v>1553471</v>
      </c>
      <c r="AQ658" s="3">
        <v>5300663.0234936001</v>
      </c>
      <c r="AR658" s="3">
        <v>0</v>
      </c>
      <c r="AS658" s="3">
        <f>Tabela3[[#This Row],[NaturalGas(kBtu)]]+Tabela3[[#This Row],[Electricity(kBtu)]]+Tabela3[[#This Row],[SteamUse(kBtu)]]</f>
        <v>3869850</v>
      </c>
      <c r="AT658" s="3">
        <f>Tabela3[[#This Row],[SiteEnergyUse(kBtu)]]-Tabela3[[#This Row],[Kolumna1]]</f>
        <v>-96</v>
      </c>
      <c r="AU658">
        <v>98.65</v>
      </c>
      <c r="AV658">
        <v>0.49</v>
      </c>
      <c r="AW658" t="s">
        <v>55</v>
      </c>
      <c r="AY658" t="s">
        <v>56</v>
      </c>
    </row>
    <row r="659" spans="1:51" hidden="1" x14ac:dyDescent="0.25">
      <c r="A659">
        <v>799</v>
      </c>
      <c r="B659">
        <v>2015</v>
      </c>
      <c r="C659" t="s">
        <v>47</v>
      </c>
      <c r="D659" t="s">
        <v>786</v>
      </c>
      <c r="E659" t="s">
        <v>2740</v>
      </c>
      <c r="F659" t="s">
        <v>2741</v>
      </c>
      <c r="G659" t="s">
        <v>488</v>
      </c>
      <c r="H659">
        <v>1</v>
      </c>
      <c r="I659" t="s">
        <v>246</v>
      </c>
      <c r="J659" t="s">
        <v>2742</v>
      </c>
      <c r="K659" t="s">
        <v>2743</v>
      </c>
      <c r="L659">
        <v>1979</v>
      </c>
      <c r="M659">
        <v>1</v>
      </c>
      <c r="N659">
        <v>1</v>
      </c>
      <c r="O659" s="3">
        <v>0</v>
      </c>
      <c r="P659" s="3">
        <v>54880</v>
      </c>
      <c r="Q659" s="3" t="s">
        <v>243</v>
      </c>
      <c r="R659" s="3" t="s">
        <v>243</v>
      </c>
      <c r="S659" s="3">
        <v>55000</v>
      </c>
      <c r="X659" s="3">
        <f>Tabela3[[#This Row],[PropertyGFABuilding(s)]]+Tabela3[[#This Row],[PropertyGFAParking]]</f>
        <v>54880</v>
      </c>
      <c r="Y659" s="3">
        <f>Tabela3[[#This Row],[LargestPropertyUseTypeGFA]]+Tabela3[[#This Row],[SecondLargestPropertyUseTypeGFA]]+Tabela3[[#This Row],[ThirdLargestPropertyUseTypeGFA]]</f>
        <v>55000</v>
      </c>
      <c r="Z659" s="3">
        <f>Tabela3[[#This Row],[GFA total]]-Tabela3[[#This Row],[Kolumna3]]</f>
        <v>-120</v>
      </c>
      <c r="AB659">
        <v>35</v>
      </c>
      <c r="AC659">
        <v>45.6</v>
      </c>
      <c r="AD659">
        <v>52.5</v>
      </c>
      <c r="AE659">
        <v>93</v>
      </c>
      <c r="AF659">
        <v>100.3</v>
      </c>
      <c r="AG659" s="3">
        <v>2505271</v>
      </c>
      <c r="AH659" s="3">
        <v>8548339.3983736001</v>
      </c>
      <c r="AI659" s="3">
        <v>2885626</v>
      </c>
      <c r="AJ659" s="3">
        <v>9846164.5166416001</v>
      </c>
      <c r="AK659" s="3">
        <v>0</v>
      </c>
      <c r="AL659" s="3">
        <v>0</v>
      </c>
      <c r="AM659" s="3">
        <v>348771</v>
      </c>
      <c r="AN659" s="3">
        <v>1190055</v>
      </c>
      <c r="AO659" s="3">
        <v>13153</v>
      </c>
      <c r="AP659" s="3">
        <v>1315265</v>
      </c>
      <c r="AQ659" s="3">
        <v>4487870.4215240004</v>
      </c>
      <c r="AR659" s="3">
        <v>0</v>
      </c>
      <c r="AS659" s="3">
        <f>Tabela3[[#This Row],[NaturalGas(kBtu)]]+Tabela3[[#This Row],[Electricity(kBtu)]]+Tabela3[[#This Row],[SteamUse(kBtu)]]</f>
        <v>2505320</v>
      </c>
      <c r="AT659" s="3">
        <f>Tabela3[[#This Row],[SiteEnergyUse(kBtu)]]-Tabela3[[#This Row],[Kolumna1]]</f>
        <v>-49</v>
      </c>
      <c r="AU659">
        <v>78.150000000000006</v>
      </c>
      <c r="AV659">
        <v>1.33</v>
      </c>
      <c r="AW659" t="s">
        <v>55</v>
      </c>
      <c r="AY659" t="s">
        <v>56</v>
      </c>
    </row>
    <row r="660" spans="1:51" hidden="1" x14ac:dyDescent="0.25">
      <c r="A660">
        <v>22881</v>
      </c>
      <c r="B660">
        <v>2015</v>
      </c>
      <c r="C660" t="s">
        <v>47</v>
      </c>
      <c r="D660" t="s">
        <v>148</v>
      </c>
      <c r="E660" t="s">
        <v>6951</v>
      </c>
      <c r="F660" t="s">
        <v>6952</v>
      </c>
      <c r="G660" t="s">
        <v>352</v>
      </c>
      <c r="H660">
        <v>7</v>
      </c>
      <c r="I660" t="s">
        <v>222</v>
      </c>
      <c r="J660" t="s">
        <v>6953</v>
      </c>
      <c r="K660" t="s">
        <v>6954</v>
      </c>
      <c r="L660">
        <v>1960</v>
      </c>
      <c r="M660">
        <v>1</v>
      </c>
      <c r="N660">
        <v>2</v>
      </c>
      <c r="O660" s="3">
        <v>0</v>
      </c>
      <c r="P660" s="3">
        <v>54988</v>
      </c>
      <c r="Q660" s="3" t="s">
        <v>638</v>
      </c>
      <c r="R660" s="3" t="s">
        <v>143</v>
      </c>
      <c r="S660" s="3">
        <v>20176</v>
      </c>
      <c r="T660" s="3" t="s">
        <v>639</v>
      </c>
      <c r="U660" s="3">
        <v>19440</v>
      </c>
      <c r="V660" s="3" t="s">
        <v>267</v>
      </c>
      <c r="W660" s="3">
        <v>15490</v>
      </c>
      <c r="X660" s="3">
        <f>Tabela3[[#This Row],[PropertyGFABuilding(s)]]+Tabela3[[#This Row],[PropertyGFAParking]]</f>
        <v>54988</v>
      </c>
      <c r="Y660" s="3">
        <f>Tabela3[[#This Row],[LargestPropertyUseTypeGFA]]+Tabela3[[#This Row],[SecondLargestPropertyUseTypeGFA]]+Tabela3[[#This Row],[ThirdLargestPropertyUseTypeGFA]]</f>
        <v>55106</v>
      </c>
      <c r="Z660" s="3">
        <f>Tabela3[[#This Row],[GFA total]]-Tabela3[[#This Row],[Kolumna3]]</f>
        <v>-118</v>
      </c>
      <c r="AC660">
        <v>37.799999999999997</v>
      </c>
      <c r="AD660">
        <v>40.4</v>
      </c>
      <c r="AE660">
        <v>101.7</v>
      </c>
      <c r="AF660">
        <v>103</v>
      </c>
      <c r="AG660" s="3">
        <v>2085349</v>
      </c>
      <c r="AH660" s="3">
        <v>7115506.0734184003</v>
      </c>
      <c r="AI660" s="3">
        <v>2227162</v>
      </c>
      <c r="AJ660" s="3">
        <v>7599392.1101392005</v>
      </c>
      <c r="AK660" s="3">
        <v>0</v>
      </c>
      <c r="AL660" s="3">
        <v>0</v>
      </c>
      <c r="AM660" s="3">
        <v>479004</v>
      </c>
      <c r="AN660" s="3">
        <v>1634430</v>
      </c>
      <c r="AO660" s="3">
        <v>4510</v>
      </c>
      <c r="AP660" s="3">
        <v>450987</v>
      </c>
      <c r="AQ660" s="3">
        <v>1538831.5037592</v>
      </c>
      <c r="AR660" s="3">
        <v>0</v>
      </c>
      <c r="AS660" s="3">
        <f>Tabela3[[#This Row],[NaturalGas(kBtu)]]+Tabela3[[#This Row],[Electricity(kBtu)]]+Tabela3[[#This Row],[SteamUse(kBtu)]]</f>
        <v>2085417</v>
      </c>
      <c r="AT660" s="3">
        <f>Tabela3[[#This Row],[SiteEnergyUse(kBtu)]]-Tabela3[[#This Row],[Kolumna1]]</f>
        <v>-68</v>
      </c>
      <c r="AU660">
        <v>35.35</v>
      </c>
      <c r="AV660">
        <v>0.51</v>
      </c>
      <c r="AW660" t="s">
        <v>55</v>
      </c>
      <c r="AY660" t="s">
        <v>56</v>
      </c>
    </row>
    <row r="661" spans="1:51" hidden="1" x14ac:dyDescent="0.25">
      <c r="A661">
        <v>518</v>
      </c>
      <c r="B661">
        <v>2015</v>
      </c>
      <c r="C661" t="s">
        <v>47</v>
      </c>
      <c r="D661" t="s">
        <v>198</v>
      </c>
      <c r="E661" t="s">
        <v>1754</v>
      </c>
      <c r="F661" t="s">
        <v>1755</v>
      </c>
      <c r="G661" t="s">
        <v>378</v>
      </c>
      <c r="H661">
        <v>5</v>
      </c>
      <c r="I661" t="s">
        <v>277</v>
      </c>
      <c r="J661" t="s">
        <v>1756</v>
      </c>
      <c r="K661" t="s">
        <v>1757</v>
      </c>
      <c r="L661">
        <v>1967</v>
      </c>
      <c r="M661">
        <v>1</v>
      </c>
      <c r="N661">
        <v>1</v>
      </c>
      <c r="O661" s="3">
        <v>0</v>
      </c>
      <c r="P661" s="3">
        <v>114000</v>
      </c>
      <c r="Q661" s="3" t="s">
        <v>1758</v>
      </c>
      <c r="R661" s="3" t="s">
        <v>198</v>
      </c>
      <c r="S661" s="3">
        <v>57805</v>
      </c>
      <c r="T661" s="3" t="s">
        <v>828</v>
      </c>
      <c r="U661" s="3">
        <v>56312</v>
      </c>
      <c r="X661" s="3">
        <f>Tabela3[[#This Row],[PropertyGFABuilding(s)]]+Tabela3[[#This Row],[PropertyGFAParking]]</f>
        <v>114000</v>
      </c>
      <c r="Y661" s="3">
        <f>Tabela3[[#This Row],[LargestPropertyUseTypeGFA]]+Tabela3[[#This Row],[SecondLargestPropertyUseTypeGFA]]+Tabela3[[#This Row],[ThirdLargestPropertyUseTypeGFA]]</f>
        <v>114117</v>
      </c>
      <c r="Z661" s="3">
        <f>Tabela3[[#This Row],[GFA total]]-Tabela3[[#This Row],[Kolumna3]]</f>
        <v>-117</v>
      </c>
      <c r="AB661">
        <v>96</v>
      </c>
      <c r="AC661">
        <v>100.9</v>
      </c>
      <c r="AD661">
        <v>100.9</v>
      </c>
      <c r="AE661">
        <v>219.5</v>
      </c>
      <c r="AF661">
        <v>219.5</v>
      </c>
      <c r="AG661" s="3">
        <v>11511880</v>
      </c>
      <c r="AH661" s="3">
        <v>39280164.642208003</v>
      </c>
      <c r="AI661" s="3">
        <v>11511880</v>
      </c>
      <c r="AJ661" s="3">
        <v>39280164.642208003</v>
      </c>
      <c r="AK661" s="3">
        <v>0</v>
      </c>
      <c r="AL661" s="3">
        <v>0</v>
      </c>
      <c r="AM661" s="3">
        <v>1817361</v>
      </c>
      <c r="AN661" s="3">
        <v>6201093</v>
      </c>
      <c r="AO661" s="3">
        <v>53110</v>
      </c>
      <c r="AP661" s="3">
        <v>5311044</v>
      </c>
      <c r="AQ661" s="3">
        <v>18122034.171830401</v>
      </c>
      <c r="AR661" s="3">
        <v>0</v>
      </c>
      <c r="AS661" s="3">
        <f>Tabela3[[#This Row],[NaturalGas(kBtu)]]+Tabela3[[#This Row],[Electricity(kBtu)]]+Tabela3[[#This Row],[SteamUse(kBtu)]]</f>
        <v>11512137</v>
      </c>
      <c r="AT661" s="3">
        <f>Tabela3[[#This Row],[SiteEnergyUse(kBtu)]]-Tabela3[[#This Row],[Kolumna1]]</f>
        <v>-257</v>
      </c>
      <c r="AU661">
        <v>325.3</v>
      </c>
      <c r="AV661">
        <v>2.62</v>
      </c>
      <c r="AW661" t="s">
        <v>55</v>
      </c>
      <c r="AY661" t="s">
        <v>56</v>
      </c>
    </row>
    <row r="662" spans="1:51" hidden="1" x14ac:dyDescent="0.25">
      <c r="A662">
        <v>26040</v>
      </c>
      <c r="B662">
        <v>2015</v>
      </c>
      <c r="C662" t="s">
        <v>47</v>
      </c>
      <c r="D662" t="s">
        <v>237</v>
      </c>
      <c r="E662" t="s">
        <v>10684</v>
      </c>
      <c r="F662" t="s">
        <v>10685</v>
      </c>
      <c r="G662" t="s">
        <v>371</v>
      </c>
      <c r="H662">
        <v>1</v>
      </c>
      <c r="I662" t="s">
        <v>466</v>
      </c>
      <c r="J662" t="s">
        <v>10686</v>
      </c>
      <c r="K662" t="s">
        <v>10687</v>
      </c>
      <c r="L662">
        <v>1994</v>
      </c>
      <c r="M662">
        <v>1</v>
      </c>
      <c r="N662">
        <v>3</v>
      </c>
      <c r="O662" s="3">
        <v>0</v>
      </c>
      <c r="P662" s="3">
        <v>66610</v>
      </c>
      <c r="Q662" s="3" t="s">
        <v>242</v>
      </c>
      <c r="R662" s="3" t="s">
        <v>242</v>
      </c>
      <c r="S662" s="3">
        <v>66720</v>
      </c>
      <c r="X662" s="3">
        <f>Tabela3[[#This Row],[PropertyGFABuilding(s)]]+Tabela3[[#This Row],[PropertyGFAParking]]</f>
        <v>66610</v>
      </c>
      <c r="Y662" s="3">
        <f>Tabela3[[#This Row],[LargestPropertyUseTypeGFA]]+Tabela3[[#This Row],[SecondLargestPropertyUseTypeGFA]]+Tabela3[[#This Row],[ThirdLargestPropertyUseTypeGFA]]</f>
        <v>66720</v>
      </c>
      <c r="Z662" s="3">
        <f>Tabela3[[#This Row],[GFA total]]-Tabela3[[#This Row],[Kolumna3]]</f>
        <v>-110</v>
      </c>
      <c r="AC662">
        <v>9.1999999999999993</v>
      </c>
      <c r="AD662">
        <v>11</v>
      </c>
      <c r="AE662">
        <v>20.8</v>
      </c>
      <c r="AF662">
        <v>22.7</v>
      </c>
      <c r="AG662" s="3">
        <v>614768</v>
      </c>
      <c r="AH662" s="3">
        <v>2097675.4671487999</v>
      </c>
      <c r="AI662" s="3">
        <v>732960</v>
      </c>
      <c r="AJ662" s="3">
        <v>2500963.3071360001</v>
      </c>
      <c r="AK662" s="3">
        <v>0</v>
      </c>
      <c r="AL662" s="3">
        <v>0</v>
      </c>
      <c r="AM662" s="3">
        <v>104349</v>
      </c>
      <c r="AN662" s="3">
        <v>356053</v>
      </c>
      <c r="AO662" s="3">
        <v>2587</v>
      </c>
      <c r="AP662" s="3">
        <v>258730</v>
      </c>
      <c r="AQ662" s="3">
        <v>882823.39616799995</v>
      </c>
      <c r="AR662" s="3">
        <v>0</v>
      </c>
      <c r="AS662" s="3">
        <f>Tabela3[[#This Row],[NaturalGas(kBtu)]]+Tabela3[[#This Row],[Electricity(kBtu)]]+Tabela3[[#This Row],[SteamUse(kBtu)]]</f>
        <v>614783</v>
      </c>
      <c r="AT662" s="3">
        <f>Tabela3[[#This Row],[SiteEnergyUse(kBtu)]]-Tabela3[[#This Row],[Kolumna1]]</f>
        <v>-15</v>
      </c>
      <c r="AU662">
        <v>16.22</v>
      </c>
      <c r="AV662">
        <v>0.22</v>
      </c>
      <c r="AW662" t="s">
        <v>55</v>
      </c>
      <c r="AY662" t="s">
        <v>56</v>
      </c>
    </row>
    <row r="663" spans="1:51" hidden="1" x14ac:dyDescent="0.25">
      <c r="A663">
        <v>20617</v>
      </c>
      <c r="B663">
        <v>2015</v>
      </c>
      <c r="C663" t="s">
        <v>47</v>
      </c>
      <c r="D663" t="s">
        <v>198</v>
      </c>
      <c r="E663" t="s">
        <v>4596</v>
      </c>
      <c r="F663" t="s">
        <v>4597</v>
      </c>
      <c r="G663" t="s">
        <v>581</v>
      </c>
      <c r="H663">
        <v>2</v>
      </c>
      <c r="I663" t="s">
        <v>246</v>
      </c>
      <c r="J663" t="s">
        <v>4598</v>
      </c>
      <c r="K663" t="s">
        <v>4599</v>
      </c>
      <c r="L663">
        <v>1953</v>
      </c>
      <c r="M663">
        <v>1</v>
      </c>
      <c r="N663">
        <v>1</v>
      </c>
      <c r="O663" s="3">
        <v>0</v>
      </c>
      <c r="P663" s="3">
        <v>39900</v>
      </c>
      <c r="Q663" s="3" t="s">
        <v>2142</v>
      </c>
      <c r="R663" s="3" t="s">
        <v>198</v>
      </c>
      <c r="S663" s="3">
        <v>25000</v>
      </c>
      <c r="T663" s="3" t="s">
        <v>267</v>
      </c>
      <c r="U663" s="3">
        <v>15000</v>
      </c>
      <c r="X663" s="3">
        <f>Tabela3[[#This Row],[PropertyGFABuilding(s)]]+Tabela3[[#This Row],[PropertyGFAParking]]</f>
        <v>39900</v>
      </c>
      <c r="Y663" s="3">
        <f>Tabela3[[#This Row],[LargestPropertyUseTypeGFA]]+Tabela3[[#This Row],[SecondLargestPropertyUseTypeGFA]]+Tabela3[[#This Row],[ThirdLargestPropertyUseTypeGFA]]</f>
        <v>40000</v>
      </c>
      <c r="Z663" s="3">
        <f>Tabela3[[#This Row],[GFA total]]-Tabela3[[#This Row],[Kolumna3]]</f>
        <v>-100</v>
      </c>
      <c r="AB663">
        <v>30</v>
      </c>
      <c r="AC663">
        <v>21.7</v>
      </c>
      <c r="AD663">
        <v>25.9</v>
      </c>
      <c r="AE663">
        <v>40.9</v>
      </c>
      <c r="AF663">
        <v>45.4</v>
      </c>
      <c r="AG663" s="3">
        <v>866622</v>
      </c>
      <c r="AH663" s="3">
        <v>2957036.9776752</v>
      </c>
      <c r="AI663" s="3">
        <v>1036705</v>
      </c>
      <c r="AJ663" s="3">
        <v>3537384.2574280002</v>
      </c>
      <c r="AK663" s="3">
        <v>0</v>
      </c>
      <c r="AL663" s="3">
        <v>0</v>
      </c>
      <c r="AM663" s="3">
        <v>101986</v>
      </c>
      <c r="AN663" s="3">
        <v>347989</v>
      </c>
      <c r="AO663" s="3">
        <v>5186</v>
      </c>
      <c r="AP663" s="3">
        <v>518647</v>
      </c>
      <c r="AQ663" s="3">
        <v>1769697.0044152001</v>
      </c>
      <c r="AR663" s="3">
        <v>0</v>
      </c>
      <c r="AS663" s="3">
        <f>Tabela3[[#This Row],[NaturalGas(kBtu)]]+Tabela3[[#This Row],[Electricity(kBtu)]]+Tabela3[[#This Row],[SteamUse(kBtu)]]</f>
        <v>866636</v>
      </c>
      <c r="AT663" s="3">
        <f>Tabela3[[#This Row],[SiteEnergyUse(kBtu)]]-Tabela3[[#This Row],[Kolumna1]]</f>
        <v>-14</v>
      </c>
      <c r="AU663">
        <v>29.97</v>
      </c>
      <c r="AV663">
        <v>0.71</v>
      </c>
      <c r="AW663" t="s">
        <v>70</v>
      </c>
      <c r="AY663" t="s">
        <v>56</v>
      </c>
    </row>
    <row r="664" spans="1:51" hidden="1" x14ac:dyDescent="0.25">
      <c r="A664">
        <v>23701</v>
      </c>
      <c r="B664">
        <v>2015</v>
      </c>
      <c r="C664" t="s">
        <v>47</v>
      </c>
      <c r="D664" t="s">
        <v>267</v>
      </c>
      <c r="E664" t="s">
        <v>8013</v>
      </c>
      <c r="F664" t="s">
        <v>8014</v>
      </c>
      <c r="G664" t="s">
        <v>488</v>
      </c>
      <c r="H664">
        <v>2</v>
      </c>
      <c r="I664" t="s">
        <v>246</v>
      </c>
      <c r="J664" t="s">
        <v>8015</v>
      </c>
      <c r="K664" t="s">
        <v>8016</v>
      </c>
      <c r="L664">
        <v>1963</v>
      </c>
      <c r="M664">
        <v>1</v>
      </c>
      <c r="N664">
        <v>1</v>
      </c>
      <c r="O664" s="3">
        <v>0</v>
      </c>
      <c r="P664" s="3">
        <v>31900</v>
      </c>
      <c r="Q664" s="3" t="s">
        <v>266</v>
      </c>
      <c r="R664" s="3" t="s">
        <v>267</v>
      </c>
      <c r="S664" s="3">
        <v>28000</v>
      </c>
      <c r="T664" s="3" t="s">
        <v>143</v>
      </c>
      <c r="U664" s="3">
        <v>4000</v>
      </c>
      <c r="X664" s="3">
        <f>Tabela3[[#This Row],[PropertyGFABuilding(s)]]+Tabela3[[#This Row],[PropertyGFAParking]]</f>
        <v>31900</v>
      </c>
      <c r="Y664" s="3">
        <f>Tabela3[[#This Row],[LargestPropertyUseTypeGFA]]+Tabela3[[#This Row],[SecondLargestPropertyUseTypeGFA]]+Tabela3[[#This Row],[ThirdLargestPropertyUseTypeGFA]]</f>
        <v>32000</v>
      </c>
      <c r="Z664" s="3">
        <f>Tabela3[[#This Row],[GFA total]]-Tabela3[[#This Row],[Kolumna3]]</f>
        <v>-100</v>
      </c>
      <c r="AC664">
        <v>34.1</v>
      </c>
      <c r="AD664">
        <v>34.1</v>
      </c>
      <c r="AE664">
        <v>107</v>
      </c>
      <c r="AF664">
        <v>107</v>
      </c>
      <c r="AG664" s="3">
        <v>1090032</v>
      </c>
      <c r="AH664" s="3">
        <v>3719343.5325312</v>
      </c>
      <c r="AI664" s="3">
        <v>1090032</v>
      </c>
      <c r="AJ664" s="3">
        <v>3719343.5325312</v>
      </c>
      <c r="AK664" s="3">
        <v>0</v>
      </c>
      <c r="AL664" s="3">
        <v>0</v>
      </c>
      <c r="AM664" s="3">
        <v>319470</v>
      </c>
      <c r="AN664" s="3">
        <v>1090077</v>
      </c>
      <c r="AO664" s="3">
        <v>0</v>
      </c>
      <c r="AP664" s="3">
        <v>0</v>
      </c>
      <c r="AQ664" s="3">
        <v>0</v>
      </c>
      <c r="AR664" s="3">
        <v>0</v>
      </c>
      <c r="AS664" s="3">
        <f>Tabela3[[#This Row],[NaturalGas(kBtu)]]+Tabela3[[#This Row],[Electricity(kBtu)]]+Tabela3[[#This Row],[SteamUse(kBtu)]]</f>
        <v>1090077</v>
      </c>
      <c r="AT664" s="3">
        <f>Tabela3[[#This Row],[SiteEnergyUse(kBtu)]]-Tabela3[[#This Row],[Kolumna1]]</f>
        <v>-45</v>
      </c>
      <c r="AU664">
        <v>7.6</v>
      </c>
      <c r="AV664">
        <v>0.09</v>
      </c>
      <c r="AW664" t="s">
        <v>55</v>
      </c>
      <c r="AY664" t="s">
        <v>56</v>
      </c>
    </row>
    <row r="665" spans="1:51" hidden="1" x14ac:dyDescent="0.25">
      <c r="A665">
        <v>24624</v>
      </c>
      <c r="B665">
        <v>2015</v>
      </c>
      <c r="C665" t="s">
        <v>47</v>
      </c>
      <c r="D665" t="s">
        <v>182</v>
      </c>
      <c r="E665" t="s">
        <v>9073</v>
      </c>
      <c r="F665" t="s">
        <v>9074</v>
      </c>
      <c r="G665" t="s">
        <v>228</v>
      </c>
      <c r="H665">
        <v>4</v>
      </c>
      <c r="I665" t="s">
        <v>229</v>
      </c>
      <c r="J665" t="s">
        <v>9075</v>
      </c>
      <c r="K665" t="s">
        <v>9076</v>
      </c>
      <c r="L665">
        <v>1940</v>
      </c>
      <c r="M665">
        <v>1</v>
      </c>
      <c r="N665">
        <v>2</v>
      </c>
      <c r="O665" s="3">
        <v>15243</v>
      </c>
      <c r="P665" s="3">
        <v>26050</v>
      </c>
      <c r="Q665" s="3" t="s">
        <v>9077</v>
      </c>
      <c r="R665" s="3" t="s">
        <v>182</v>
      </c>
      <c r="S665" s="3">
        <v>26393</v>
      </c>
      <c r="T665" s="3" t="s">
        <v>392</v>
      </c>
      <c r="U665" s="3">
        <v>15000</v>
      </c>
      <c r="X665" s="3">
        <f>Tabela3[[#This Row],[PropertyGFABuilding(s)]]+Tabela3[[#This Row],[PropertyGFAParking]]</f>
        <v>41293</v>
      </c>
      <c r="Y665" s="3">
        <f>Tabela3[[#This Row],[LargestPropertyUseTypeGFA]]+Tabela3[[#This Row],[SecondLargestPropertyUseTypeGFA]]+Tabela3[[#This Row],[ThirdLargestPropertyUseTypeGFA]]</f>
        <v>41393</v>
      </c>
      <c r="Z665" s="3">
        <f>Tabela3[[#This Row],[GFA total]]-Tabela3[[#This Row],[Kolumna3]]</f>
        <v>-100</v>
      </c>
      <c r="AC665">
        <v>68.099999999999994</v>
      </c>
      <c r="AD665">
        <v>73.599999999999994</v>
      </c>
      <c r="AE665">
        <v>171.4</v>
      </c>
      <c r="AF665">
        <v>172.4</v>
      </c>
      <c r="AG665" s="3">
        <v>2817261</v>
      </c>
      <c r="AH665" s="3">
        <v>9612893.4561576005</v>
      </c>
      <c r="AI665" s="3">
        <v>3044881</v>
      </c>
      <c r="AJ665" s="3">
        <v>10389565.127149601</v>
      </c>
      <c r="AK665" s="3">
        <v>0</v>
      </c>
      <c r="AL665" s="3">
        <v>0</v>
      </c>
      <c r="AM665" s="3">
        <v>580174</v>
      </c>
      <c r="AN665" s="3">
        <v>1979637</v>
      </c>
      <c r="AO665" s="3">
        <v>8377</v>
      </c>
      <c r="AP665" s="3">
        <v>837706</v>
      </c>
      <c r="AQ665" s="3">
        <v>2858371.4911695998</v>
      </c>
      <c r="AR665" s="3">
        <v>0</v>
      </c>
      <c r="AS665" s="3">
        <f>Tabela3[[#This Row],[NaturalGas(kBtu)]]+Tabela3[[#This Row],[Electricity(kBtu)]]+Tabela3[[#This Row],[SteamUse(kBtu)]]</f>
        <v>2817343</v>
      </c>
      <c r="AT665" s="3">
        <f>Tabela3[[#This Row],[SiteEnergyUse(kBtu)]]-Tabela3[[#This Row],[Kolumna1]]</f>
        <v>-82</v>
      </c>
      <c r="AU665">
        <v>58.29</v>
      </c>
      <c r="AV665">
        <v>1.21</v>
      </c>
      <c r="AW665" t="s">
        <v>55</v>
      </c>
      <c r="AY665" t="s">
        <v>56</v>
      </c>
    </row>
    <row r="666" spans="1:51" hidden="1" x14ac:dyDescent="0.25">
      <c r="A666">
        <v>42168</v>
      </c>
      <c r="B666">
        <v>2015</v>
      </c>
      <c r="C666" t="s">
        <v>311</v>
      </c>
      <c r="D666" t="s">
        <v>312</v>
      </c>
      <c r="E666" t="s">
        <v>13089</v>
      </c>
      <c r="F666" t="s">
        <v>13090</v>
      </c>
      <c r="G666" t="s">
        <v>257</v>
      </c>
      <c r="H666">
        <v>4</v>
      </c>
      <c r="I666" t="s">
        <v>179</v>
      </c>
      <c r="J666" t="s">
        <v>13091</v>
      </c>
      <c r="K666" t="s">
        <v>13092</v>
      </c>
      <c r="L666">
        <v>2011</v>
      </c>
      <c r="M666">
        <v>1</v>
      </c>
      <c r="N666">
        <v>3</v>
      </c>
      <c r="O666" s="3">
        <v>0</v>
      </c>
      <c r="P666" s="3">
        <v>29646</v>
      </c>
      <c r="Q666" s="3" t="s">
        <v>108</v>
      </c>
      <c r="R666" s="3" t="s">
        <v>108</v>
      </c>
      <c r="S666" s="3">
        <v>29744</v>
      </c>
      <c r="X666" s="3">
        <f>Tabela3[[#This Row],[PropertyGFABuilding(s)]]+Tabela3[[#This Row],[PropertyGFAParking]]</f>
        <v>29646</v>
      </c>
      <c r="Y666" s="3">
        <f>Tabela3[[#This Row],[LargestPropertyUseTypeGFA]]+Tabela3[[#This Row],[SecondLargestPropertyUseTypeGFA]]+Tabela3[[#This Row],[ThirdLargestPropertyUseTypeGFA]]</f>
        <v>29744</v>
      </c>
      <c r="Z666" s="3">
        <f>Tabela3[[#This Row],[GFA total]]-Tabela3[[#This Row],[Kolumna3]]</f>
        <v>-98</v>
      </c>
      <c r="AB666">
        <v>90</v>
      </c>
      <c r="AC666">
        <v>23.9</v>
      </c>
      <c r="AD666">
        <v>26</v>
      </c>
      <c r="AE666">
        <v>75</v>
      </c>
      <c r="AF666">
        <v>81.7</v>
      </c>
      <c r="AG666" s="3">
        <v>710816</v>
      </c>
      <c r="AH666" s="3">
        <v>2425404.8435455998</v>
      </c>
      <c r="AI666" s="3">
        <v>774133</v>
      </c>
      <c r="AJ666" s="3">
        <v>2641451.4132328001</v>
      </c>
      <c r="AK666" s="3">
        <v>0</v>
      </c>
      <c r="AL666" s="3">
        <v>0</v>
      </c>
      <c r="AM666" s="3">
        <v>208328</v>
      </c>
      <c r="AN666" s="3">
        <v>710846</v>
      </c>
      <c r="AO666" s="3">
        <v>0</v>
      </c>
      <c r="AP666" s="3">
        <v>0</v>
      </c>
      <c r="AQ666" s="3">
        <v>0</v>
      </c>
      <c r="AR666" s="3">
        <v>0</v>
      </c>
      <c r="AS666" s="3">
        <f>Tabela3[[#This Row],[NaturalGas(kBtu)]]+Tabela3[[#This Row],[Electricity(kBtu)]]+Tabela3[[#This Row],[SteamUse(kBtu)]]</f>
        <v>710846</v>
      </c>
      <c r="AT666" s="3">
        <f>Tabela3[[#This Row],[SiteEnergyUse(kBtu)]]-Tabela3[[#This Row],[Kolumna1]]</f>
        <v>-30</v>
      </c>
      <c r="AU666">
        <v>4.96</v>
      </c>
      <c r="AV666">
        <v>0.06</v>
      </c>
      <c r="AW666" t="s">
        <v>55</v>
      </c>
      <c r="AY666" t="s">
        <v>56</v>
      </c>
    </row>
    <row r="667" spans="1:51" hidden="1" x14ac:dyDescent="0.25">
      <c r="A667">
        <v>25000</v>
      </c>
      <c r="B667">
        <v>2015</v>
      </c>
      <c r="C667" t="s">
        <v>47</v>
      </c>
      <c r="D667" t="s">
        <v>267</v>
      </c>
      <c r="E667" t="s">
        <v>4580</v>
      </c>
      <c r="F667" t="s">
        <v>9467</v>
      </c>
      <c r="G667" t="s">
        <v>99</v>
      </c>
      <c r="H667">
        <v>2</v>
      </c>
      <c r="I667" t="s">
        <v>52</v>
      </c>
      <c r="J667" t="s">
        <v>9468</v>
      </c>
      <c r="K667" t="s">
        <v>9469</v>
      </c>
      <c r="L667">
        <v>1930</v>
      </c>
      <c r="M667">
        <v>1</v>
      </c>
      <c r="N667">
        <v>1</v>
      </c>
      <c r="O667" s="3">
        <v>0</v>
      </c>
      <c r="P667" s="3">
        <v>23903</v>
      </c>
      <c r="Q667" s="3" t="s">
        <v>9470</v>
      </c>
      <c r="R667" s="3" t="s">
        <v>267</v>
      </c>
      <c r="S667" s="3">
        <v>19500</v>
      </c>
      <c r="T667" s="3" t="s">
        <v>887</v>
      </c>
      <c r="U667" s="3">
        <v>4500</v>
      </c>
      <c r="X667" s="3">
        <f>Tabela3[[#This Row],[PropertyGFABuilding(s)]]+Tabela3[[#This Row],[PropertyGFAParking]]</f>
        <v>23903</v>
      </c>
      <c r="Y667" s="3">
        <f>Tabela3[[#This Row],[LargestPropertyUseTypeGFA]]+Tabela3[[#This Row],[SecondLargestPropertyUseTypeGFA]]+Tabela3[[#This Row],[ThirdLargestPropertyUseTypeGFA]]</f>
        <v>24000</v>
      </c>
      <c r="Z667" s="3">
        <f>Tabela3[[#This Row],[GFA total]]-Tabela3[[#This Row],[Kolumna3]]</f>
        <v>-97</v>
      </c>
      <c r="AB667">
        <v>89</v>
      </c>
      <c r="AC667">
        <v>16.8</v>
      </c>
      <c r="AD667">
        <v>22.6</v>
      </c>
      <c r="AE667">
        <v>29.4</v>
      </c>
      <c r="AF667">
        <v>36.5</v>
      </c>
      <c r="AG667" s="3">
        <v>403800</v>
      </c>
      <c r="AH667" s="3">
        <v>1377822.7780800001</v>
      </c>
      <c r="AI667" s="3">
        <v>542140</v>
      </c>
      <c r="AJ667" s="3">
        <v>1849858.4470240001</v>
      </c>
      <c r="AK667" s="3">
        <v>0</v>
      </c>
      <c r="AL667" s="3">
        <v>0</v>
      </c>
      <c r="AM667" s="3">
        <v>39654</v>
      </c>
      <c r="AN667" s="3">
        <v>135305</v>
      </c>
      <c r="AO667" s="3">
        <v>2685</v>
      </c>
      <c r="AP667" s="3">
        <v>268501</v>
      </c>
      <c r="AQ667" s="3">
        <v>916163.43174160004</v>
      </c>
      <c r="AR667" s="3">
        <v>0</v>
      </c>
      <c r="AS667" s="3">
        <f>Tabela3[[#This Row],[NaturalGas(kBtu)]]+Tabela3[[#This Row],[Electricity(kBtu)]]+Tabela3[[#This Row],[SteamUse(kBtu)]]</f>
        <v>403806</v>
      </c>
      <c r="AT667" s="3">
        <f>Tabela3[[#This Row],[SiteEnergyUse(kBtu)]]-Tabela3[[#This Row],[Kolumna1]]</f>
        <v>-6</v>
      </c>
      <c r="AU667">
        <v>15.2</v>
      </c>
      <c r="AV667">
        <v>0.61</v>
      </c>
      <c r="AW667" t="s">
        <v>70</v>
      </c>
      <c r="AY667" t="s">
        <v>56</v>
      </c>
    </row>
    <row r="668" spans="1:51" hidden="1" x14ac:dyDescent="0.25">
      <c r="A668">
        <v>21594</v>
      </c>
      <c r="B668">
        <v>2015</v>
      </c>
      <c r="C668" t="s">
        <v>102</v>
      </c>
      <c r="D668" t="s">
        <v>103</v>
      </c>
      <c r="E668" t="s">
        <v>5848</v>
      </c>
      <c r="F668" t="s">
        <v>5849</v>
      </c>
      <c r="G668" t="s">
        <v>178</v>
      </c>
      <c r="H668">
        <v>4</v>
      </c>
      <c r="I668" t="s">
        <v>179</v>
      </c>
      <c r="J668" t="s">
        <v>5850</v>
      </c>
      <c r="K668" t="s">
        <v>5851</v>
      </c>
      <c r="L668">
        <v>2008</v>
      </c>
      <c r="M668">
        <v>1</v>
      </c>
      <c r="N668">
        <v>6</v>
      </c>
      <c r="O668" s="3">
        <v>0</v>
      </c>
      <c r="P668" s="3">
        <v>50803</v>
      </c>
      <c r="Q668" s="3" t="s">
        <v>2959</v>
      </c>
      <c r="R668" s="3" t="s">
        <v>108</v>
      </c>
      <c r="S668" s="3">
        <v>38897</v>
      </c>
      <c r="T668" s="3" t="s">
        <v>62</v>
      </c>
      <c r="U668" s="3">
        <v>12000</v>
      </c>
      <c r="X668" s="3">
        <f>Tabela3[[#This Row],[PropertyGFABuilding(s)]]+Tabela3[[#This Row],[PropertyGFAParking]]</f>
        <v>50803</v>
      </c>
      <c r="Y668" s="3">
        <f>Tabela3[[#This Row],[LargestPropertyUseTypeGFA]]+Tabela3[[#This Row],[SecondLargestPropertyUseTypeGFA]]+Tabela3[[#This Row],[ThirdLargestPropertyUseTypeGFA]]</f>
        <v>50897</v>
      </c>
      <c r="Z668" s="3">
        <f>Tabela3[[#This Row],[GFA total]]-Tabela3[[#This Row],[Kolumna3]]</f>
        <v>-94</v>
      </c>
      <c r="AB668">
        <v>55</v>
      </c>
      <c r="AC668">
        <v>45.2</v>
      </c>
      <c r="AD668">
        <v>48.1</v>
      </c>
      <c r="AE668">
        <v>141.9</v>
      </c>
      <c r="AF668">
        <v>151.1</v>
      </c>
      <c r="AG668" s="3">
        <v>1758581</v>
      </c>
      <c r="AH668" s="3">
        <v>6000527.3870695997</v>
      </c>
      <c r="AI668" s="3">
        <v>1872157</v>
      </c>
      <c r="AJ668" s="3">
        <v>6388064.7814312</v>
      </c>
      <c r="AK668" s="3">
        <v>0</v>
      </c>
      <c r="AL668" s="3">
        <v>0</v>
      </c>
      <c r="AM668" s="3">
        <v>515216</v>
      </c>
      <c r="AN668" s="3">
        <v>1757990</v>
      </c>
      <c r="AO668" s="3">
        <v>7</v>
      </c>
      <c r="AP668" s="3">
        <v>663</v>
      </c>
      <c r="AQ668" s="3">
        <v>2262.2498808</v>
      </c>
      <c r="AR668" s="3">
        <v>0</v>
      </c>
      <c r="AS668" s="3">
        <f>Tabela3[[#This Row],[NaturalGas(kBtu)]]+Tabela3[[#This Row],[Electricity(kBtu)]]+Tabela3[[#This Row],[SteamUse(kBtu)]]</f>
        <v>1758653</v>
      </c>
      <c r="AT668" s="3">
        <f>Tabela3[[#This Row],[SiteEnergyUse(kBtu)]]-Tabela3[[#This Row],[Kolumna1]]</f>
        <v>-72</v>
      </c>
      <c r="AU668">
        <v>12.29</v>
      </c>
      <c r="AV668">
        <v>0.09</v>
      </c>
      <c r="AW668" t="s">
        <v>55</v>
      </c>
      <c r="AY668" t="s">
        <v>56</v>
      </c>
    </row>
    <row r="669" spans="1:51" hidden="1" x14ac:dyDescent="0.25">
      <c r="A669">
        <v>24537</v>
      </c>
      <c r="B669">
        <v>2015</v>
      </c>
      <c r="C669" t="s">
        <v>47</v>
      </c>
      <c r="D669" t="s">
        <v>267</v>
      </c>
      <c r="E669" t="s">
        <v>2740</v>
      </c>
      <c r="F669" t="s">
        <v>2741</v>
      </c>
      <c r="G669" t="s">
        <v>488</v>
      </c>
      <c r="H669">
        <v>1</v>
      </c>
      <c r="I669" t="s">
        <v>246</v>
      </c>
      <c r="J669" t="s">
        <v>2742</v>
      </c>
      <c r="K669" t="s">
        <v>2743</v>
      </c>
      <c r="L669">
        <v>1979</v>
      </c>
      <c r="M669">
        <v>1</v>
      </c>
      <c r="N669">
        <v>1</v>
      </c>
      <c r="O669" s="3">
        <v>0</v>
      </c>
      <c r="P669" s="3">
        <v>33320</v>
      </c>
      <c r="Q669" s="3" t="s">
        <v>266</v>
      </c>
      <c r="R669" s="3" t="s">
        <v>267</v>
      </c>
      <c r="S669" s="3">
        <v>32200</v>
      </c>
      <c r="T669" s="3" t="s">
        <v>143</v>
      </c>
      <c r="U669" s="3">
        <v>1200</v>
      </c>
      <c r="X669" s="3">
        <f>Tabela3[[#This Row],[PropertyGFABuilding(s)]]+Tabela3[[#This Row],[PropertyGFAParking]]</f>
        <v>33320</v>
      </c>
      <c r="Y669" s="3">
        <f>Tabela3[[#This Row],[LargestPropertyUseTypeGFA]]+Tabela3[[#This Row],[SecondLargestPropertyUseTypeGFA]]+Tabela3[[#This Row],[ThirdLargestPropertyUseTypeGFA]]</f>
        <v>33400</v>
      </c>
      <c r="Z669" s="3">
        <f>Tabela3[[#This Row],[GFA total]]-Tabela3[[#This Row],[Kolumna3]]</f>
        <v>-80</v>
      </c>
      <c r="AC669">
        <v>67.5</v>
      </c>
      <c r="AD669">
        <v>75.7</v>
      </c>
      <c r="AE669">
        <v>144.19999999999999</v>
      </c>
      <c r="AF669">
        <v>152.80000000000001</v>
      </c>
      <c r="AG669" s="3">
        <v>2254220</v>
      </c>
      <c r="AH669" s="3">
        <v>7691717.8375519998</v>
      </c>
      <c r="AI669" s="3">
        <v>2528550</v>
      </c>
      <c r="AJ669" s="3">
        <v>8627770.6426800005</v>
      </c>
      <c r="AK669" s="3">
        <v>0</v>
      </c>
      <c r="AL669" s="3">
        <v>0</v>
      </c>
      <c r="AM669" s="3">
        <v>343447</v>
      </c>
      <c r="AN669" s="3">
        <v>1171888</v>
      </c>
      <c r="AO669" s="3">
        <v>10824</v>
      </c>
      <c r="AP669" s="3">
        <v>1082380</v>
      </c>
      <c r="AQ669" s="3">
        <v>3693233.8250079998</v>
      </c>
      <c r="AR669" s="3">
        <v>0</v>
      </c>
      <c r="AS669" s="3">
        <f>Tabela3[[#This Row],[NaturalGas(kBtu)]]+Tabela3[[#This Row],[Electricity(kBtu)]]+Tabela3[[#This Row],[SteamUse(kBtu)]]</f>
        <v>2254268</v>
      </c>
      <c r="AT669" s="3">
        <f>Tabela3[[#This Row],[SiteEnergyUse(kBtu)]]-Tabela3[[#This Row],[Kolumna1]]</f>
        <v>-48</v>
      </c>
      <c r="AU669">
        <v>65.650000000000006</v>
      </c>
      <c r="AV669">
        <v>1.82</v>
      </c>
      <c r="AW669" t="s">
        <v>55</v>
      </c>
      <c r="AY669" t="s">
        <v>56</v>
      </c>
    </row>
    <row r="670" spans="1:51" hidden="1" x14ac:dyDescent="0.25">
      <c r="A670">
        <v>49909</v>
      </c>
      <c r="B670">
        <v>2015</v>
      </c>
      <c r="C670" t="s">
        <v>569</v>
      </c>
      <c r="D670" t="s">
        <v>182</v>
      </c>
      <c r="E670" t="s">
        <v>13491</v>
      </c>
      <c r="F670" t="s">
        <v>13492</v>
      </c>
      <c r="G670" t="s">
        <v>488</v>
      </c>
      <c r="H670">
        <v>2</v>
      </c>
      <c r="I670" t="s">
        <v>246</v>
      </c>
      <c r="J670" t="s">
        <v>13493</v>
      </c>
      <c r="K670" t="s">
        <v>13494</v>
      </c>
      <c r="L670">
        <v>2007</v>
      </c>
      <c r="M670">
        <v>6</v>
      </c>
      <c r="N670">
        <v>2</v>
      </c>
      <c r="O670" s="3">
        <v>0</v>
      </c>
      <c r="P670" s="3">
        <v>149856</v>
      </c>
      <c r="Q670" s="3" t="s">
        <v>182</v>
      </c>
      <c r="R670" s="3" t="s">
        <v>182</v>
      </c>
      <c r="S670" s="3">
        <v>149934</v>
      </c>
      <c r="X670" s="3">
        <f>Tabela3[[#This Row],[PropertyGFABuilding(s)]]+Tabela3[[#This Row],[PropertyGFAParking]]</f>
        <v>149856</v>
      </c>
      <c r="Y670" s="3">
        <f>Tabela3[[#This Row],[LargestPropertyUseTypeGFA]]+Tabela3[[#This Row],[SecondLargestPropertyUseTypeGFA]]+Tabela3[[#This Row],[ThirdLargestPropertyUseTypeGFA]]</f>
        <v>149934</v>
      </c>
      <c r="Z670" s="3">
        <f>Tabela3[[#This Row],[GFA total]]-Tabela3[[#This Row],[Kolumna3]]</f>
        <v>-78</v>
      </c>
      <c r="AC670">
        <v>40.9</v>
      </c>
      <c r="AD670">
        <v>43.7</v>
      </c>
      <c r="AE670">
        <v>111</v>
      </c>
      <c r="AF670">
        <v>114</v>
      </c>
      <c r="AG670" s="3">
        <v>6125692</v>
      </c>
      <c r="AH670" s="3">
        <v>20901728.5019872</v>
      </c>
      <c r="AI670" s="3">
        <v>6556241</v>
      </c>
      <c r="AJ670" s="3">
        <v>22370822.655725598</v>
      </c>
      <c r="AK670" s="3">
        <v>0</v>
      </c>
      <c r="AL670" s="3">
        <v>0</v>
      </c>
      <c r="AM670" s="3">
        <v>1431678</v>
      </c>
      <c r="AN670" s="3">
        <v>4885088</v>
      </c>
      <c r="AO670" s="3">
        <v>12408</v>
      </c>
      <c r="AP670" s="3">
        <v>1240808</v>
      </c>
      <c r="AQ670" s="3">
        <v>4233812.5944127999</v>
      </c>
      <c r="AR670" s="3">
        <v>0</v>
      </c>
      <c r="AS670" s="3">
        <f>Tabela3[[#This Row],[NaturalGas(kBtu)]]+Tabela3[[#This Row],[Electricity(kBtu)]]+Tabela3[[#This Row],[SteamUse(kBtu)]]</f>
        <v>6125896</v>
      </c>
      <c r="AT670" s="3">
        <f>Tabela3[[#This Row],[SiteEnergyUse(kBtu)]]-Tabela3[[#This Row],[Kolumna1]]</f>
        <v>-204</v>
      </c>
      <c r="AU670">
        <v>99.95</v>
      </c>
      <c r="AV670">
        <v>0.53</v>
      </c>
      <c r="AW670" t="s">
        <v>55</v>
      </c>
      <c r="AY670" t="s">
        <v>56</v>
      </c>
    </row>
    <row r="671" spans="1:51" hidden="1" x14ac:dyDescent="0.25">
      <c r="A671">
        <v>26509</v>
      </c>
      <c r="B671">
        <v>2015</v>
      </c>
      <c r="C671" t="s">
        <v>311</v>
      </c>
      <c r="D671" t="s">
        <v>312</v>
      </c>
      <c r="E671" t="s">
        <v>11143</v>
      </c>
      <c r="F671" t="s">
        <v>11144</v>
      </c>
      <c r="G671" t="s">
        <v>352</v>
      </c>
      <c r="H671">
        <v>7</v>
      </c>
      <c r="I671" t="s">
        <v>222</v>
      </c>
      <c r="J671" t="s">
        <v>11145</v>
      </c>
      <c r="K671" t="s">
        <v>11146</v>
      </c>
      <c r="L671">
        <v>1977</v>
      </c>
      <c r="M671">
        <v>1</v>
      </c>
      <c r="N671">
        <v>4</v>
      </c>
      <c r="O671" s="3">
        <v>0</v>
      </c>
      <c r="P671" s="3">
        <v>29088</v>
      </c>
      <c r="Q671" s="3" t="s">
        <v>2959</v>
      </c>
      <c r="R671" s="3" t="s">
        <v>108</v>
      </c>
      <c r="S671" s="3">
        <v>24288</v>
      </c>
      <c r="T671" s="3" t="s">
        <v>62</v>
      </c>
      <c r="U671" s="3">
        <v>4860</v>
      </c>
      <c r="X671" s="3">
        <f>Tabela3[[#This Row],[PropertyGFABuilding(s)]]+Tabela3[[#This Row],[PropertyGFAParking]]</f>
        <v>29088</v>
      </c>
      <c r="Y671" s="3">
        <f>Tabela3[[#This Row],[LargestPropertyUseTypeGFA]]+Tabela3[[#This Row],[SecondLargestPropertyUseTypeGFA]]+Tabela3[[#This Row],[ThirdLargestPropertyUseTypeGFA]]</f>
        <v>29148</v>
      </c>
      <c r="Z671" s="3">
        <f>Tabela3[[#This Row],[GFA total]]-Tabela3[[#This Row],[Kolumna3]]</f>
        <v>-60</v>
      </c>
      <c r="AB671">
        <v>92</v>
      </c>
      <c r="AC671">
        <v>23.5</v>
      </c>
      <c r="AD671">
        <v>27</v>
      </c>
      <c r="AE671">
        <v>73.900000000000006</v>
      </c>
      <c r="AF671">
        <v>84.9</v>
      </c>
      <c r="AG671" s="3">
        <v>571384</v>
      </c>
      <c r="AH671" s="3">
        <v>1949643.1159744</v>
      </c>
      <c r="AI671" s="3">
        <v>656381</v>
      </c>
      <c r="AJ671" s="3">
        <v>2239664.9155496</v>
      </c>
      <c r="AK671" s="3">
        <v>0</v>
      </c>
      <c r="AL671" s="3">
        <v>0</v>
      </c>
      <c r="AM671" s="3">
        <v>167463</v>
      </c>
      <c r="AN671" s="3">
        <v>571408</v>
      </c>
      <c r="AO671" s="3">
        <v>0</v>
      </c>
      <c r="AP671" s="3">
        <v>0</v>
      </c>
      <c r="AQ671" s="3">
        <v>0</v>
      </c>
      <c r="AR671" s="3">
        <v>0</v>
      </c>
      <c r="AS671" s="3">
        <f>Tabela3[[#This Row],[NaturalGas(kBtu)]]+Tabela3[[#This Row],[Electricity(kBtu)]]+Tabela3[[#This Row],[SteamUse(kBtu)]]</f>
        <v>571408</v>
      </c>
      <c r="AT671" s="3">
        <f>Tabela3[[#This Row],[SiteEnergyUse(kBtu)]]-Tabela3[[#This Row],[Kolumna1]]</f>
        <v>-24</v>
      </c>
      <c r="AU671">
        <v>3.98</v>
      </c>
      <c r="AV671">
        <v>0.05</v>
      </c>
      <c r="AW671" t="s">
        <v>55</v>
      </c>
      <c r="AY671" t="s">
        <v>56</v>
      </c>
    </row>
    <row r="672" spans="1:51" hidden="1" x14ac:dyDescent="0.25">
      <c r="A672">
        <v>24525</v>
      </c>
      <c r="B672">
        <v>2015</v>
      </c>
      <c r="C672" t="s">
        <v>311</v>
      </c>
      <c r="D672" t="s">
        <v>312</v>
      </c>
      <c r="E672" t="s">
        <v>8946</v>
      </c>
      <c r="F672" t="s">
        <v>8947</v>
      </c>
      <c r="G672" t="s">
        <v>270</v>
      </c>
      <c r="H672">
        <v>2</v>
      </c>
      <c r="I672" t="s">
        <v>246</v>
      </c>
      <c r="J672" t="s">
        <v>8948</v>
      </c>
      <c r="K672" t="s">
        <v>8949</v>
      </c>
      <c r="L672">
        <v>1985</v>
      </c>
      <c r="M672">
        <v>1</v>
      </c>
      <c r="N672">
        <v>4</v>
      </c>
      <c r="O672" s="3">
        <v>0</v>
      </c>
      <c r="P672" s="3">
        <v>114030</v>
      </c>
      <c r="Q672" s="3" t="s">
        <v>108</v>
      </c>
      <c r="R672" s="3" t="s">
        <v>108</v>
      </c>
      <c r="S672" s="3">
        <v>114089</v>
      </c>
      <c r="X672" s="3">
        <f>Tabela3[[#This Row],[PropertyGFABuilding(s)]]+Tabela3[[#This Row],[PropertyGFAParking]]</f>
        <v>114030</v>
      </c>
      <c r="Y672" s="3">
        <f>Tabela3[[#This Row],[LargestPropertyUseTypeGFA]]+Tabela3[[#This Row],[SecondLargestPropertyUseTypeGFA]]+Tabela3[[#This Row],[ThirdLargestPropertyUseTypeGFA]]</f>
        <v>114089</v>
      </c>
      <c r="Z672" s="3">
        <f>Tabela3[[#This Row],[GFA total]]-Tabela3[[#This Row],[Kolumna3]]</f>
        <v>-59</v>
      </c>
      <c r="AB672">
        <v>31</v>
      </c>
      <c r="AC672">
        <v>32.4</v>
      </c>
      <c r="AD672">
        <v>35.9</v>
      </c>
      <c r="AE672">
        <v>101.7</v>
      </c>
      <c r="AF672">
        <v>112.6</v>
      </c>
      <c r="AG672" s="3">
        <v>3695637</v>
      </c>
      <c r="AH672" s="3">
        <v>12610036.7461992</v>
      </c>
      <c r="AI672" s="3">
        <v>4092543</v>
      </c>
      <c r="AJ672" s="3">
        <v>13964336.2200888</v>
      </c>
      <c r="AK672" s="3">
        <v>0</v>
      </c>
      <c r="AL672" s="3">
        <v>0</v>
      </c>
      <c r="AM672" s="3">
        <v>1083129</v>
      </c>
      <c r="AN672" s="3">
        <v>3695790</v>
      </c>
      <c r="AO672" s="3">
        <v>0</v>
      </c>
      <c r="AP672" s="3">
        <v>0</v>
      </c>
      <c r="AQ672" s="3">
        <v>0</v>
      </c>
      <c r="AR672" s="3">
        <v>0</v>
      </c>
      <c r="AS672" s="3">
        <f>Tabela3[[#This Row],[NaturalGas(kBtu)]]+Tabela3[[#This Row],[Electricity(kBtu)]]+Tabela3[[#This Row],[SteamUse(kBtu)]]</f>
        <v>3695790</v>
      </c>
      <c r="AT672" s="3">
        <f>Tabela3[[#This Row],[SiteEnergyUse(kBtu)]]-Tabela3[[#This Row],[Kolumna1]]</f>
        <v>-153</v>
      </c>
      <c r="AU672">
        <v>25.76</v>
      </c>
      <c r="AV672">
        <v>0.09</v>
      </c>
      <c r="AW672" t="s">
        <v>70</v>
      </c>
      <c r="AY672" t="s">
        <v>56</v>
      </c>
    </row>
    <row r="673" spans="1:51" hidden="1" x14ac:dyDescent="0.25">
      <c r="A673">
        <v>20230</v>
      </c>
      <c r="B673">
        <v>2015</v>
      </c>
      <c r="C673" t="s">
        <v>311</v>
      </c>
      <c r="D673" t="s">
        <v>312</v>
      </c>
      <c r="E673" t="s">
        <v>4081</v>
      </c>
      <c r="F673" t="s">
        <v>4082</v>
      </c>
      <c r="G673" t="s">
        <v>378</v>
      </c>
      <c r="H673">
        <v>5</v>
      </c>
      <c r="I673" t="s">
        <v>277</v>
      </c>
      <c r="J673" t="s">
        <v>4083</v>
      </c>
      <c r="K673" t="s">
        <v>4084</v>
      </c>
      <c r="L673">
        <v>1988</v>
      </c>
      <c r="M673">
        <v>1</v>
      </c>
      <c r="N673">
        <v>3</v>
      </c>
      <c r="O673" s="3">
        <v>14208</v>
      </c>
      <c r="P673" s="3">
        <v>43130</v>
      </c>
      <c r="Q673" s="3" t="s">
        <v>2959</v>
      </c>
      <c r="R673" s="3" t="s">
        <v>108</v>
      </c>
      <c r="S673" s="3">
        <v>43180</v>
      </c>
      <c r="T673" s="3" t="s">
        <v>62</v>
      </c>
      <c r="U673" s="3">
        <v>14208</v>
      </c>
      <c r="X673" s="3">
        <f>Tabela3[[#This Row],[PropertyGFABuilding(s)]]+Tabela3[[#This Row],[PropertyGFAParking]]</f>
        <v>57338</v>
      </c>
      <c r="Y673" s="3">
        <f>Tabela3[[#This Row],[LargestPropertyUseTypeGFA]]+Tabela3[[#This Row],[SecondLargestPropertyUseTypeGFA]]+Tabela3[[#This Row],[ThirdLargestPropertyUseTypeGFA]]</f>
        <v>57388</v>
      </c>
      <c r="Z673" s="3">
        <f>Tabela3[[#This Row],[GFA total]]-Tabela3[[#This Row],[Kolumna3]]</f>
        <v>-50</v>
      </c>
      <c r="AB673">
        <v>86</v>
      </c>
      <c r="AC673">
        <v>27.8</v>
      </c>
      <c r="AD673">
        <v>29</v>
      </c>
      <c r="AE673">
        <v>87.4</v>
      </c>
      <c r="AF673">
        <v>91.1</v>
      </c>
      <c r="AG673" s="3">
        <v>1201918</v>
      </c>
      <c r="AH673" s="3">
        <v>4101114.4075887999</v>
      </c>
      <c r="AI673" s="3">
        <v>1252493</v>
      </c>
      <c r="AJ673" s="3">
        <v>4273683.4690087996</v>
      </c>
      <c r="AK673" s="3">
        <v>0</v>
      </c>
      <c r="AL673" s="3">
        <v>0</v>
      </c>
      <c r="AM673" s="3">
        <v>352262</v>
      </c>
      <c r="AN673" s="3">
        <v>1201968</v>
      </c>
      <c r="AO673" s="3">
        <v>0</v>
      </c>
      <c r="AP673" s="3">
        <v>0</v>
      </c>
      <c r="AQ673" s="3">
        <v>0</v>
      </c>
      <c r="AR673" s="3">
        <v>0</v>
      </c>
      <c r="AS673" s="3">
        <f>Tabela3[[#This Row],[NaturalGas(kBtu)]]+Tabela3[[#This Row],[Electricity(kBtu)]]+Tabela3[[#This Row],[SteamUse(kBtu)]]</f>
        <v>1201968</v>
      </c>
      <c r="AT673" s="3">
        <f>Tabela3[[#This Row],[SiteEnergyUse(kBtu)]]-Tabela3[[#This Row],[Kolumna1]]</f>
        <v>-50</v>
      </c>
      <c r="AU673">
        <v>8.3800000000000008</v>
      </c>
      <c r="AV673">
        <v>0.06</v>
      </c>
      <c r="AW673" t="s">
        <v>70</v>
      </c>
      <c r="AY673" t="s">
        <v>56</v>
      </c>
    </row>
    <row r="674" spans="1:51" hidden="1" x14ac:dyDescent="0.25">
      <c r="A674">
        <v>29214</v>
      </c>
      <c r="B674">
        <v>2015</v>
      </c>
      <c r="C674" t="s">
        <v>47</v>
      </c>
      <c r="D674" t="s">
        <v>267</v>
      </c>
      <c r="E674" t="s">
        <v>12890</v>
      </c>
      <c r="F674" t="s">
        <v>12891</v>
      </c>
      <c r="G674" t="s">
        <v>581</v>
      </c>
      <c r="H674">
        <v>2</v>
      </c>
      <c r="I674" t="s">
        <v>246</v>
      </c>
      <c r="J674" t="s">
        <v>2140</v>
      </c>
      <c r="K674" t="s">
        <v>2141</v>
      </c>
      <c r="L674">
        <v>1922</v>
      </c>
      <c r="M674">
        <v>1</v>
      </c>
      <c r="N674">
        <v>1</v>
      </c>
      <c r="O674" s="3">
        <v>0</v>
      </c>
      <c r="P674" s="3">
        <v>37400</v>
      </c>
      <c r="Q674" s="3" t="s">
        <v>12892</v>
      </c>
      <c r="R674" s="3" t="s">
        <v>267</v>
      </c>
      <c r="S674" s="3">
        <v>27271</v>
      </c>
      <c r="T674" s="3" t="s">
        <v>828</v>
      </c>
      <c r="U674" s="3">
        <v>5706</v>
      </c>
      <c r="V674" s="3" t="s">
        <v>243</v>
      </c>
      <c r="W674" s="3">
        <v>4473</v>
      </c>
      <c r="X674" s="3">
        <f>Tabela3[[#This Row],[PropertyGFABuilding(s)]]+Tabela3[[#This Row],[PropertyGFAParking]]</f>
        <v>37400</v>
      </c>
      <c r="Y674" s="3">
        <f>Tabela3[[#This Row],[LargestPropertyUseTypeGFA]]+Tabela3[[#This Row],[SecondLargestPropertyUseTypeGFA]]+Tabela3[[#This Row],[ThirdLargestPropertyUseTypeGFA]]</f>
        <v>37450</v>
      </c>
      <c r="Z674" s="3">
        <f>Tabela3[[#This Row],[GFA total]]-Tabela3[[#This Row],[Kolumna3]]</f>
        <v>-50</v>
      </c>
      <c r="AB674">
        <v>79</v>
      </c>
      <c r="AC674">
        <v>23.4</v>
      </c>
      <c r="AD674">
        <v>22.4</v>
      </c>
      <c r="AE674">
        <v>71.599999999999994</v>
      </c>
      <c r="AF674">
        <v>68.400000000000006</v>
      </c>
      <c r="AG674" s="3">
        <v>876958</v>
      </c>
      <c r="AH674" s="3">
        <v>2992304.8732528002</v>
      </c>
      <c r="AI674" s="3">
        <v>838949</v>
      </c>
      <c r="AJ674" s="3">
        <v>2862612.7831783998</v>
      </c>
      <c r="AK674" s="3">
        <v>0</v>
      </c>
      <c r="AL674" s="3">
        <v>0</v>
      </c>
      <c r="AM674" s="3">
        <v>247023</v>
      </c>
      <c r="AN674" s="3">
        <v>842878</v>
      </c>
      <c r="AO674" s="3">
        <v>341</v>
      </c>
      <c r="AP674" s="3">
        <v>34115</v>
      </c>
      <c r="AQ674" s="3">
        <v>116405.21068400001</v>
      </c>
      <c r="AR674" s="3">
        <v>0</v>
      </c>
      <c r="AS674" s="3">
        <f>Tabela3[[#This Row],[NaturalGas(kBtu)]]+Tabela3[[#This Row],[Electricity(kBtu)]]+Tabela3[[#This Row],[SteamUse(kBtu)]]</f>
        <v>876993</v>
      </c>
      <c r="AT674" s="3">
        <f>Tabela3[[#This Row],[SiteEnergyUse(kBtu)]]-Tabela3[[#This Row],[Kolumna1]]</f>
        <v>-35</v>
      </c>
      <c r="AU674">
        <v>7.69</v>
      </c>
      <c r="AV674">
        <v>0.11</v>
      </c>
      <c r="AW674" t="s">
        <v>55</v>
      </c>
      <c r="AY674" t="s">
        <v>56</v>
      </c>
    </row>
    <row r="675" spans="1:51" hidden="1" x14ac:dyDescent="0.25">
      <c r="A675">
        <v>21208</v>
      </c>
      <c r="B675">
        <v>2015</v>
      </c>
      <c r="C675" t="s">
        <v>47</v>
      </c>
      <c r="D675" t="s">
        <v>82</v>
      </c>
      <c r="E675" t="s">
        <v>5171</v>
      </c>
      <c r="F675" t="s">
        <v>5172</v>
      </c>
      <c r="G675" t="s">
        <v>378</v>
      </c>
      <c r="H675">
        <v>5</v>
      </c>
      <c r="I675" t="s">
        <v>277</v>
      </c>
      <c r="J675" t="s">
        <v>5173</v>
      </c>
      <c r="K675" t="s">
        <v>5174</v>
      </c>
      <c r="L675">
        <v>1964</v>
      </c>
      <c r="M675">
        <v>1</v>
      </c>
      <c r="N675">
        <v>2</v>
      </c>
      <c r="O675" s="3">
        <v>0</v>
      </c>
      <c r="P675" s="3">
        <v>92080</v>
      </c>
      <c r="Q675" s="3" t="s">
        <v>82</v>
      </c>
      <c r="R675" s="3" t="s">
        <v>82</v>
      </c>
      <c r="S675" s="3">
        <v>92129</v>
      </c>
      <c r="X675" s="3">
        <f>Tabela3[[#This Row],[PropertyGFABuilding(s)]]+Tabela3[[#This Row],[PropertyGFAParking]]</f>
        <v>92080</v>
      </c>
      <c r="Y675" s="3">
        <f>Tabela3[[#This Row],[LargestPropertyUseTypeGFA]]+Tabela3[[#This Row],[SecondLargestPropertyUseTypeGFA]]+Tabela3[[#This Row],[ThirdLargestPropertyUseTypeGFA]]</f>
        <v>92129</v>
      </c>
      <c r="Z675" s="3">
        <f>Tabela3[[#This Row],[GFA total]]-Tabela3[[#This Row],[Kolumna3]]</f>
        <v>-49</v>
      </c>
      <c r="AC675">
        <v>67.400000000000006</v>
      </c>
      <c r="AD675">
        <v>69.099999999999994</v>
      </c>
      <c r="AE675">
        <v>146.80000000000001</v>
      </c>
      <c r="AF675">
        <v>147.69999999999999</v>
      </c>
      <c r="AG675" s="3">
        <v>6205886</v>
      </c>
      <c r="AH675" s="3">
        <v>21175361.7854576</v>
      </c>
      <c r="AI675" s="3">
        <v>6364577</v>
      </c>
      <c r="AJ675" s="3">
        <v>21716837.948103201</v>
      </c>
      <c r="AK675" s="3">
        <v>0</v>
      </c>
      <c r="AL675" s="3">
        <v>0</v>
      </c>
      <c r="AM675" s="3">
        <v>983361</v>
      </c>
      <c r="AN675" s="3">
        <v>3355367</v>
      </c>
      <c r="AO675" s="3">
        <v>28507</v>
      </c>
      <c r="AP675" s="3">
        <v>2850658</v>
      </c>
      <c r="AQ675" s="3">
        <v>9726848.7491727993</v>
      </c>
      <c r="AR675" s="3">
        <v>0</v>
      </c>
      <c r="AS675" s="3">
        <f>Tabela3[[#This Row],[NaturalGas(kBtu)]]+Tabela3[[#This Row],[Electricity(kBtu)]]+Tabela3[[#This Row],[SteamUse(kBtu)]]</f>
        <v>6206025</v>
      </c>
      <c r="AT675" s="3">
        <f>Tabela3[[#This Row],[SiteEnergyUse(kBtu)]]-Tabela3[[#This Row],[Kolumna1]]</f>
        <v>-139</v>
      </c>
      <c r="AU675">
        <v>174.79</v>
      </c>
      <c r="AV675">
        <v>1.74</v>
      </c>
      <c r="AW675" t="s">
        <v>55</v>
      </c>
      <c r="AY675" t="s">
        <v>56</v>
      </c>
    </row>
    <row r="676" spans="1:51" hidden="1" x14ac:dyDescent="0.25">
      <c r="A676">
        <v>20140</v>
      </c>
      <c r="B676">
        <v>2015</v>
      </c>
      <c r="C676" t="s">
        <v>311</v>
      </c>
      <c r="D676" t="s">
        <v>312</v>
      </c>
      <c r="E676" t="s">
        <v>3941</v>
      </c>
      <c r="F676" t="s">
        <v>3942</v>
      </c>
      <c r="G676" t="s">
        <v>270</v>
      </c>
      <c r="H676">
        <v>2</v>
      </c>
      <c r="I676" t="s">
        <v>173</v>
      </c>
      <c r="J676" t="s">
        <v>3943</v>
      </c>
      <c r="K676" t="s">
        <v>3944</v>
      </c>
      <c r="L676">
        <v>1956</v>
      </c>
      <c r="M676">
        <v>1</v>
      </c>
      <c r="N676">
        <v>2</v>
      </c>
      <c r="O676" s="3">
        <v>0</v>
      </c>
      <c r="P676" s="3">
        <v>20400</v>
      </c>
      <c r="Q676" s="3" t="s">
        <v>2959</v>
      </c>
      <c r="R676" s="3" t="s">
        <v>108</v>
      </c>
      <c r="S676" s="3">
        <v>20448</v>
      </c>
      <c r="T676" s="3" t="s">
        <v>62</v>
      </c>
      <c r="U676" s="3">
        <v>0</v>
      </c>
      <c r="X676" s="3">
        <f>Tabela3[[#This Row],[PropertyGFABuilding(s)]]+Tabela3[[#This Row],[PropertyGFAParking]]</f>
        <v>20400</v>
      </c>
      <c r="Y676" s="3">
        <f>Tabela3[[#This Row],[LargestPropertyUseTypeGFA]]+Tabela3[[#This Row],[SecondLargestPropertyUseTypeGFA]]+Tabela3[[#This Row],[ThirdLargestPropertyUseTypeGFA]]</f>
        <v>20448</v>
      </c>
      <c r="Z676" s="3">
        <f>Tabela3[[#This Row],[GFA total]]-Tabela3[[#This Row],[Kolumna3]]</f>
        <v>-48</v>
      </c>
      <c r="AB676">
        <v>42</v>
      </c>
      <c r="AC676">
        <v>46.3</v>
      </c>
      <c r="AD676">
        <v>51.9</v>
      </c>
      <c r="AE676">
        <v>145.5</v>
      </c>
      <c r="AF676">
        <v>162.80000000000001</v>
      </c>
      <c r="AG676" s="3">
        <v>947518</v>
      </c>
      <c r="AH676" s="3">
        <v>3233065.5845487998</v>
      </c>
      <c r="AI676" s="3">
        <v>1060432</v>
      </c>
      <c r="AJ676" s="3">
        <v>3618344.1411712002</v>
      </c>
      <c r="AK676" s="3">
        <v>0</v>
      </c>
      <c r="AL676" s="3">
        <v>0</v>
      </c>
      <c r="AM676" s="3">
        <v>277702</v>
      </c>
      <c r="AN676" s="3">
        <v>947557</v>
      </c>
      <c r="AO676" s="3">
        <v>0</v>
      </c>
      <c r="AP676" s="3">
        <v>0</v>
      </c>
      <c r="AQ676" s="3">
        <v>0</v>
      </c>
      <c r="AR676" s="3">
        <v>0</v>
      </c>
      <c r="AS676" s="3">
        <f>Tabela3[[#This Row],[NaturalGas(kBtu)]]+Tabela3[[#This Row],[Electricity(kBtu)]]+Tabela3[[#This Row],[SteamUse(kBtu)]]</f>
        <v>947557</v>
      </c>
      <c r="AT676" s="3">
        <f>Tabela3[[#This Row],[SiteEnergyUse(kBtu)]]-Tabela3[[#This Row],[Kolumna1]]</f>
        <v>-39</v>
      </c>
      <c r="AU676">
        <v>6.61</v>
      </c>
      <c r="AV676">
        <v>0.12</v>
      </c>
      <c r="AW676" t="s">
        <v>55</v>
      </c>
      <c r="AY676" t="s">
        <v>56</v>
      </c>
    </row>
    <row r="677" spans="1:51" hidden="1" x14ac:dyDescent="0.25">
      <c r="A677">
        <v>22919</v>
      </c>
      <c r="B677">
        <v>2015</v>
      </c>
      <c r="C677" t="s">
        <v>311</v>
      </c>
      <c r="D677" t="s">
        <v>312</v>
      </c>
      <c r="E677" t="s">
        <v>6975</v>
      </c>
      <c r="F677" t="s">
        <v>6976</v>
      </c>
      <c r="G677" t="s">
        <v>228</v>
      </c>
      <c r="H677">
        <v>5</v>
      </c>
      <c r="I677" t="s">
        <v>277</v>
      </c>
      <c r="J677" t="s">
        <v>6977</v>
      </c>
      <c r="K677" t="s">
        <v>6978</v>
      </c>
      <c r="L677">
        <v>1992</v>
      </c>
      <c r="M677">
        <v>1</v>
      </c>
      <c r="N677">
        <v>4</v>
      </c>
      <c r="O677" s="3">
        <v>0</v>
      </c>
      <c r="P677" s="3">
        <v>34813</v>
      </c>
      <c r="Q677" s="3" t="s">
        <v>2959</v>
      </c>
      <c r="R677" s="3" t="s">
        <v>108</v>
      </c>
      <c r="S677" s="3">
        <v>27892</v>
      </c>
      <c r="T677" s="3" t="s">
        <v>62</v>
      </c>
      <c r="U677" s="3">
        <v>6964</v>
      </c>
      <c r="X677" s="3">
        <f>Tabela3[[#This Row],[PropertyGFABuilding(s)]]+Tabela3[[#This Row],[PropertyGFAParking]]</f>
        <v>34813</v>
      </c>
      <c r="Y677" s="3">
        <f>Tabela3[[#This Row],[LargestPropertyUseTypeGFA]]+Tabela3[[#This Row],[SecondLargestPropertyUseTypeGFA]]+Tabela3[[#This Row],[ThirdLargestPropertyUseTypeGFA]]</f>
        <v>34856</v>
      </c>
      <c r="Z677" s="3">
        <f>Tabela3[[#This Row],[GFA total]]-Tabela3[[#This Row],[Kolumna3]]</f>
        <v>-43</v>
      </c>
      <c r="AB677">
        <v>87</v>
      </c>
      <c r="AC677">
        <v>29.8</v>
      </c>
      <c r="AD677">
        <v>32.700000000000003</v>
      </c>
      <c r="AE677">
        <v>93.5</v>
      </c>
      <c r="AF677">
        <v>102.7</v>
      </c>
      <c r="AG677" s="3">
        <v>830945</v>
      </c>
      <c r="AH677" s="3">
        <v>2835302.0018119998</v>
      </c>
      <c r="AI677" s="3">
        <v>912421</v>
      </c>
      <c r="AJ677" s="3">
        <v>3113309.6508136</v>
      </c>
      <c r="AK677" s="3">
        <v>0</v>
      </c>
      <c r="AL677" s="3">
        <v>0</v>
      </c>
      <c r="AM677" s="3">
        <v>243536</v>
      </c>
      <c r="AN677" s="3">
        <v>830979</v>
      </c>
      <c r="AO677" s="3">
        <v>0</v>
      </c>
      <c r="AP677" s="3">
        <v>0</v>
      </c>
      <c r="AQ677" s="3">
        <v>0</v>
      </c>
      <c r="AR677" s="3">
        <v>0</v>
      </c>
      <c r="AS677" s="3">
        <f>Tabela3[[#This Row],[NaturalGas(kBtu)]]+Tabela3[[#This Row],[Electricity(kBtu)]]+Tabela3[[#This Row],[SteamUse(kBtu)]]</f>
        <v>830979</v>
      </c>
      <c r="AT677" s="3">
        <f>Tabela3[[#This Row],[SiteEnergyUse(kBtu)]]-Tabela3[[#This Row],[Kolumna1]]</f>
        <v>-34</v>
      </c>
      <c r="AU677">
        <v>5.79</v>
      </c>
      <c r="AV677">
        <v>0.06</v>
      </c>
      <c r="AW677" t="s">
        <v>55</v>
      </c>
      <c r="AY677" t="s">
        <v>56</v>
      </c>
    </row>
    <row r="678" spans="1:51" hidden="1" x14ac:dyDescent="0.25">
      <c r="A678">
        <v>28050</v>
      </c>
      <c r="B678">
        <v>2015</v>
      </c>
      <c r="C678" t="s">
        <v>311</v>
      </c>
      <c r="D678" t="s">
        <v>312</v>
      </c>
      <c r="E678" t="s">
        <v>12816</v>
      </c>
      <c r="F678" t="s">
        <v>12817</v>
      </c>
      <c r="G678" t="s">
        <v>378</v>
      </c>
      <c r="H678">
        <v>5</v>
      </c>
      <c r="I678" t="s">
        <v>277</v>
      </c>
      <c r="J678" t="s">
        <v>12818</v>
      </c>
      <c r="K678" t="s">
        <v>12819</v>
      </c>
      <c r="L678">
        <v>1987</v>
      </c>
      <c r="M678">
        <v>1</v>
      </c>
      <c r="N678">
        <v>4</v>
      </c>
      <c r="O678" s="3">
        <v>4934</v>
      </c>
      <c r="P678" s="3">
        <v>38311</v>
      </c>
      <c r="Q678" s="3" t="s">
        <v>108</v>
      </c>
      <c r="R678" s="3" t="s">
        <v>108</v>
      </c>
      <c r="S678" s="3">
        <v>43288</v>
      </c>
      <c r="X678" s="3">
        <f>Tabela3[[#This Row],[PropertyGFABuilding(s)]]+Tabela3[[#This Row],[PropertyGFAParking]]</f>
        <v>43245</v>
      </c>
      <c r="Y678" s="3">
        <f>Tabela3[[#This Row],[LargestPropertyUseTypeGFA]]+Tabela3[[#This Row],[SecondLargestPropertyUseTypeGFA]]+Tabela3[[#This Row],[ThirdLargestPropertyUseTypeGFA]]</f>
        <v>43288</v>
      </c>
      <c r="Z678" s="3">
        <f>Tabela3[[#This Row],[GFA total]]-Tabela3[[#This Row],[Kolumna3]]</f>
        <v>-43</v>
      </c>
      <c r="AB678">
        <v>79</v>
      </c>
      <c r="AC678">
        <v>23.2</v>
      </c>
      <c r="AD678">
        <v>24.8</v>
      </c>
      <c r="AE678">
        <v>72.8</v>
      </c>
      <c r="AF678">
        <v>77.900000000000006</v>
      </c>
      <c r="AG678" s="3">
        <v>1004253</v>
      </c>
      <c r="AH678" s="3">
        <v>3426653.4382247999</v>
      </c>
      <c r="AI678" s="3">
        <v>1073692</v>
      </c>
      <c r="AJ678" s="3">
        <v>3663589.1387872002</v>
      </c>
      <c r="AK678" s="3">
        <v>0</v>
      </c>
      <c r="AL678" s="3">
        <v>0</v>
      </c>
      <c r="AM678" s="3">
        <v>294330</v>
      </c>
      <c r="AN678" s="3">
        <v>1004294</v>
      </c>
      <c r="AO678" s="3">
        <v>0</v>
      </c>
      <c r="AP678" s="3">
        <v>0</v>
      </c>
      <c r="AQ678" s="3">
        <v>0</v>
      </c>
      <c r="AR678" s="3">
        <v>0</v>
      </c>
      <c r="AS678" s="3">
        <f>Tabela3[[#This Row],[NaturalGas(kBtu)]]+Tabela3[[#This Row],[Electricity(kBtu)]]+Tabela3[[#This Row],[SteamUse(kBtu)]]</f>
        <v>1004294</v>
      </c>
      <c r="AT678" s="3">
        <f>Tabela3[[#This Row],[SiteEnergyUse(kBtu)]]-Tabela3[[#This Row],[Kolumna1]]</f>
        <v>-41</v>
      </c>
      <c r="AU678">
        <v>7</v>
      </c>
      <c r="AV678">
        <v>0.06</v>
      </c>
      <c r="AW678" t="s">
        <v>55</v>
      </c>
      <c r="AY678" t="s">
        <v>56</v>
      </c>
    </row>
    <row r="679" spans="1:51" hidden="1" x14ac:dyDescent="0.25">
      <c r="A679">
        <v>24531</v>
      </c>
      <c r="B679">
        <v>2015</v>
      </c>
      <c r="C679" t="s">
        <v>47</v>
      </c>
      <c r="D679" t="s">
        <v>267</v>
      </c>
      <c r="E679" t="s">
        <v>8954</v>
      </c>
      <c r="F679" t="s">
        <v>8955</v>
      </c>
      <c r="G679" t="s">
        <v>488</v>
      </c>
      <c r="H679">
        <v>1</v>
      </c>
      <c r="I679" t="s">
        <v>246</v>
      </c>
      <c r="J679" t="s">
        <v>8956</v>
      </c>
      <c r="K679" t="s">
        <v>8957</v>
      </c>
      <c r="L679">
        <v>1966</v>
      </c>
      <c r="M679">
        <v>1</v>
      </c>
      <c r="N679">
        <v>1</v>
      </c>
      <c r="O679" s="3">
        <v>0</v>
      </c>
      <c r="P679" s="3">
        <v>32000</v>
      </c>
      <c r="Q679" s="3" t="s">
        <v>267</v>
      </c>
      <c r="R679" s="3" t="s">
        <v>267</v>
      </c>
      <c r="S679" s="3">
        <v>32040</v>
      </c>
      <c r="X679" s="3">
        <f>Tabela3[[#This Row],[PropertyGFABuilding(s)]]+Tabela3[[#This Row],[PropertyGFAParking]]</f>
        <v>32000</v>
      </c>
      <c r="Y679" s="3">
        <f>Tabela3[[#This Row],[LargestPropertyUseTypeGFA]]+Tabela3[[#This Row],[SecondLargestPropertyUseTypeGFA]]+Tabela3[[#This Row],[ThirdLargestPropertyUseTypeGFA]]</f>
        <v>32040</v>
      </c>
      <c r="Z679" s="3">
        <f>Tabela3[[#This Row],[GFA total]]-Tabela3[[#This Row],[Kolumna3]]</f>
        <v>-40</v>
      </c>
      <c r="AB679">
        <v>56</v>
      </c>
      <c r="AC679">
        <v>33.5</v>
      </c>
      <c r="AD679">
        <v>33.5</v>
      </c>
      <c r="AE679">
        <v>56.7</v>
      </c>
      <c r="AF679">
        <v>56.7</v>
      </c>
      <c r="AG679" s="3">
        <v>1072500</v>
      </c>
      <c r="AH679" s="3">
        <v>3659521.8659999999</v>
      </c>
      <c r="AI679" s="3">
        <v>1072500</v>
      </c>
      <c r="AJ679" s="3">
        <v>3659521.8659999999</v>
      </c>
      <c r="AK679" s="3">
        <v>0</v>
      </c>
      <c r="AL679" s="3">
        <v>0</v>
      </c>
      <c r="AM679" s="3">
        <v>96687</v>
      </c>
      <c r="AN679" s="3">
        <v>329910</v>
      </c>
      <c r="AO679" s="3">
        <v>7426</v>
      </c>
      <c r="AP679" s="3">
        <v>742604</v>
      </c>
      <c r="AQ679" s="3">
        <v>2533870.0007263999</v>
      </c>
      <c r="AR679" s="3">
        <v>0</v>
      </c>
      <c r="AS679" s="3">
        <f>Tabela3[[#This Row],[NaturalGas(kBtu)]]+Tabela3[[#This Row],[Electricity(kBtu)]]+Tabela3[[#This Row],[SteamUse(kBtu)]]</f>
        <v>1072514</v>
      </c>
      <c r="AT679" s="3">
        <f>Tabela3[[#This Row],[SiteEnergyUse(kBtu)]]-Tabela3[[#This Row],[Kolumna1]]</f>
        <v>-14</v>
      </c>
      <c r="AU679">
        <v>41.74</v>
      </c>
      <c r="AV679">
        <v>1.26</v>
      </c>
      <c r="AW679" t="s">
        <v>55</v>
      </c>
      <c r="AY679" t="s">
        <v>56</v>
      </c>
    </row>
    <row r="680" spans="1:51" hidden="1" x14ac:dyDescent="0.25">
      <c r="A680">
        <v>224</v>
      </c>
      <c r="B680">
        <v>2015</v>
      </c>
      <c r="C680" t="s">
        <v>47</v>
      </c>
      <c r="D680" t="s">
        <v>198</v>
      </c>
      <c r="E680" t="s">
        <v>704</v>
      </c>
      <c r="F680" t="s">
        <v>701</v>
      </c>
      <c r="G680" t="s">
        <v>371</v>
      </c>
      <c r="H680">
        <v>1</v>
      </c>
      <c r="I680" t="s">
        <v>466</v>
      </c>
      <c r="J680" t="s">
        <v>702</v>
      </c>
      <c r="K680" t="s">
        <v>703</v>
      </c>
      <c r="L680">
        <v>1965</v>
      </c>
      <c r="M680">
        <v>1</v>
      </c>
      <c r="N680">
        <v>1</v>
      </c>
      <c r="O680" s="3">
        <v>0</v>
      </c>
      <c r="P680" s="3">
        <v>67745</v>
      </c>
      <c r="Q680" s="3" t="s">
        <v>198</v>
      </c>
      <c r="R680" s="3" t="s">
        <v>198</v>
      </c>
      <c r="S680" s="3">
        <v>67782</v>
      </c>
      <c r="X680" s="3">
        <f>Tabela3[[#This Row],[PropertyGFABuilding(s)]]+Tabela3[[#This Row],[PropertyGFAParking]]</f>
        <v>67745</v>
      </c>
      <c r="Y680" s="3">
        <f>Tabela3[[#This Row],[LargestPropertyUseTypeGFA]]+Tabela3[[#This Row],[SecondLargestPropertyUseTypeGFA]]+Tabela3[[#This Row],[ThirdLargestPropertyUseTypeGFA]]</f>
        <v>67782</v>
      </c>
      <c r="Z680" s="3">
        <f>Tabela3[[#This Row],[GFA total]]-Tabela3[[#This Row],[Kolumna3]]</f>
        <v>-37</v>
      </c>
      <c r="AB680">
        <v>31</v>
      </c>
      <c r="AC680">
        <v>141.1</v>
      </c>
      <c r="AD680">
        <v>152.19999999999999</v>
      </c>
      <c r="AE680">
        <v>241.1</v>
      </c>
      <c r="AF680">
        <v>250.6</v>
      </c>
      <c r="AG680" s="3">
        <v>9560965</v>
      </c>
      <c r="AH680" s="3">
        <v>32623366.412643999</v>
      </c>
      <c r="AI680" s="3">
        <v>10315565</v>
      </c>
      <c r="AJ680" s="3">
        <v>35198168.464004003</v>
      </c>
      <c r="AK680" s="3">
        <v>0</v>
      </c>
      <c r="AL680" s="3">
        <v>0</v>
      </c>
      <c r="AM680" s="3">
        <v>883932</v>
      </c>
      <c r="AN680" s="3">
        <v>3016102</v>
      </c>
      <c r="AO680" s="3">
        <v>65450</v>
      </c>
      <c r="AP680" s="3">
        <v>6544988</v>
      </c>
      <c r="AQ680" s="3">
        <v>22332425.8263008</v>
      </c>
      <c r="AR680" s="3">
        <v>0</v>
      </c>
      <c r="AS680" s="3">
        <f>Tabela3[[#This Row],[NaturalGas(kBtu)]]+Tabela3[[#This Row],[Electricity(kBtu)]]+Tabela3[[#This Row],[SteamUse(kBtu)]]</f>
        <v>9561090</v>
      </c>
      <c r="AT680" s="3">
        <f>Tabela3[[#This Row],[SiteEnergyUse(kBtu)]]-Tabela3[[#This Row],[Kolumna1]]</f>
        <v>-125</v>
      </c>
      <c r="AU680">
        <v>368.63</v>
      </c>
      <c r="AV680">
        <v>5.25</v>
      </c>
      <c r="AW680" t="s">
        <v>55</v>
      </c>
      <c r="AY680" t="s">
        <v>56</v>
      </c>
    </row>
    <row r="681" spans="1:51" hidden="1" x14ac:dyDescent="0.25">
      <c r="A681">
        <v>24031</v>
      </c>
      <c r="B681">
        <v>2015</v>
      </c>
      <c r="C681" t="s">
        <v>311</v>
      </c>
      <c r="D681" t="s">
        <v>312</v>
      </c>
      <c r="E681" t="s">
        <v>8380</v>
      </c>
      <c r="F681" t="s">
        <v>8381</v>
      </c>
      <c r="G681" t="s">
        <v>172</v>
      </c>
      <c r="H681">
        <v>2</v>
      </c>
      <c r="I681" t="s">
        <v>173</v>
      </c>
      <c r="J681" t="s">
        <v>8382</v>
      </c>
      <c r="K681" t="s">
        <v>8383</v>
      </c>
      <c r="L681">
        <v>1921</v>
      </c>
      <c r="M681">
        <v>1</v>
      </c>
      <c r="N681">
        <v>3</v>
      </c>
      <c r="O681" s="3">
        <v>0</v>
      </c>
      <c r="P681" s="3">
        <v>22170</v>
      </c>
      <c r="Q681" s="3" t="s">
        <v>317</v>
      </c>
      <c r="R681" s="3" t="s">
        <v>108</v>
      </c>
      <c r="S681" s="3">
        <v>15000</v>
      </c>
      <c r="T681" s="3" t="s">
        <v>198</v>
      </c>
      <c r="U681" s="3">
        <v>7200</v>
      </c>
      <c r="X681" s="3">
        <f>Tabela3[[#This Row],[PropertyGFABuilding(s)]]+Tabela3[[#This Row],[PropertyGFAParking]]</f>
        <v>22170</v>
      </c>
      <c r="Y681" s="3">
        <f>Tabela3[[#This Row],[LargestPropertyUseTypeGFA]]+Tabela3[[#This Row],[SecondLargestPropertyUseTypeGFA]]+Tabela3[[#This Row],[ThirdLargestPropertyUseTypeGFA]]</f>
        <v>22200</v>
      </c>
      <c r="Z681" s="3">
        <f>Tabela3[[#This Row],[GFA total]]-Tabela3[[#This Row],[Kolumna3]]</f>
        <v>-30</v>
      </c>
      <c r="AC681">
        <v>36.200000000000003</v>
      </c>
      <c r="AD681">
        <v>38.4</v>
      </c>
      <c r="AE681">
        <v>106.7</v>
      </c>
      <c r="AF681">
        <v>113.6</v>
      </c>
      <c r="AG681" s="3">
        <v>804002</v>
      </c>
      <c r="AH681" s="3">
        <v>2743368.6706832</v>
      </c>
      <c r="AI681" s="3">
        <v>852770</v>
      </c>
      <c r="AJ681" s="3">
        <v>2909771.992232</v>
      </c>
      <c r="AK681" s="3">
        <v>0</v>
      </c>
      <c r="AL681" s="3">
        <v>0</v>
      </c>
      <c r="AM681" s="3">
        <v>213702</v>
      </c>
      <c r="AN681" s="3">
        <v>729183</v>
      </c>
      <c r="AO681" s="3">
        <v>749</v>
      </c>
      <c r="AP681" s="3">
        <v>74850</v>
      </c>
      <c r="AQ681" s="3">
        <v>255398.79876000001</v>
      </c>
      <c r="AR681" s="3">
        <v>0</v>
      </c>
      <c r="AS681" s="3">
        <f>Tabela3[[#This Row],[NaturalGas(kBtu)]]+Tabela3[[#This Row],[Electricity(kBtu)]]+Tabela3[[#This Row],[SteamUse(kBtu)]]</f>
        <v>804033</v>
      </c>
      <c r="AT681" s="3">
        <f>Tabela3[[#This Row],[SiteEnergyUse(kBtu)]]-Tabela3[[#This Row],[Kolumna1]]</f>
        <v>-31</v>
      </c>
      <c r="AU681">
        <v>9.06</v>
      </c>
      <c r="AV681">
        <v>0.27</v>
      </c>
      <c r="AW681" t="s">
        <v>55</v>
      </c>
      <c r="AY681" t="s">
        <v>56</v>
      </c>
    </row>
    <row r="682" spans="1:51" hidden="1" x14ac:dyDescent="0.25">
      <c r="A682">
        <v>20321</v>
      </c>
      <c r="B682">
        <v>2015</v>
      </c>
      <c r="C682" t="s">
        <v>311</v>
      </c>
      <c r="D682" t="s">
        <v>312</v>
      </c>
      <c r="E682" t="s">
        <v>4217</v>
      </c>
      <c r="F682" t="s">
        <v>4218</v>
      </c>
      <c r="G682" t="s">
        <v>215</v>
      </c>
      <c r="H682">
        <v>5</v>
      </c>
      <c r="I682" t="s">
        <v>216</v>
      </c>
      <c r="J682" t="s">
        <v>4219</v>
      </c>
      <c r="K682" t="s">
        <v>4220</v>
      </c>
      <c r="L682">
        <v>1975</v>
      </c>
      <c r="M682">
        <v>1</v>
      </c>
      <c r="N682">
        <v>3</v>
      </c>
      <c r="O682" s="3">
        <v>0</v>
      </c>
      <c r="P682" s="3">
        <v>130680</v>
      </c>
      <c r="Q682" s="3" t="s">
        <v>108</v>
      </c>
      <c r="R682" s="3" t="s">
        <v>108</v>
      </c>
      <c r="S682" s="3">
        <v>130709</v>
      </c>
      <c r="X682" s="3">
        <f>Tabela3[[#This Row],[PropertyGFABuilding(s)]]+Tabela3[[#This Row],[PropertyGFAParking]]</f>
        <v>130680</v>
      </c>
      <c r="Y682" s="3">
        <f>Tabela3[[#This Row],[LargestPropertyUseTypeGFA]]+Tabela3[[#This Row],[SecondLargestPropertyUseTypeGFA]]+Tabela3[[#This Row],[ThirdLargestPropertyUseTypeGFA]]</f>
        <v>130709</v>
      </c>
      <c r="Z682" s="3">
        <f>Tabela3[[#This Row],[GFA total]]-Tabela3[[#This Row],[Kolumna3]]</f>
        <v>-29</v>
      </c>
      <c r="AB682">
        <v>68</v>
      </c>
      <c r="AC682">
        <v>26.5</v>
      </c>
      <c r="AD682">
        <v>30.7</v>
      </c>
      <c r="AE682">
        <v>83.3</v>
      </c>
      <c r="AF682">
        <v>96.4</v>
      </c>
      <c r="AG682" s="3">
        <v>3467698</v>
      </c>
      <c r="AH682" s="3">
        <v>11832276.6020368</v>
      </c>
      <c r="AI682" s="3">
        <v>4011011</v>
      </c>
      <c r="AJ682" s="3">
        <v>13686137.491157601</v>
      </c>
      <c r="AK682" s="3">
        <v>0</v>
      </c>
      <c r="AL682" s="3">
        <v>0</v>
      </c>
      <c r="AM682" s="3">
        <v>1016324</v>
      </c>
      <c r="AN682" s="3">
        <v>3467841</v>
      </c>
      <c r="AO682" s="3">
        <v>0</v>
      </c>
      <c r="AP682" s="3">
        <v>0</v>
      </c>
      <c r="AQ682" s="3">
        <v>0</v>
      </c>
      <c r="AR682" s="3">
        <v>0</v>
      </c>
      <c r="AS682" s="3">
        <f>Tabela3[[#This Row],[NaturalGas(kBtu)]]+Tabela3[[#This Row],[Electricity(kBtu)]]+Tabela3[[#This Row],[SteamUse(kBtu)]]</f>
        <v>3467841</v>
      </c>
      <c r="AT682" s="3">
        <f>Tabela3[[#This Row],[SiteEnergyUse(kBtu)]]-Tabela3[[#This Row],[Kolumna1]]</f>
        <v>-143</v>
      </c>
      <c r="AU682">
        <v>24.17</v>
      </c>
      <c r="AV682">
        <v>7.0000000000000007E-2</v>
      </c>
      <c r="AW682" t="s">
        <v>70</v>
      </c>
      <c r="AY682" t="s">
        <v>56</v>
      </c>
    </row>
    <row r="683" spans="1:51" hidden="1" x14ac:dyDescent="0.25">
      <c r="A683">
        <v>25418</v>
      </c>
      <c r="B683">
        <v>2015</v>
      </c>
      <c r="C683" t="s">
        <v>311</v>
      </c>
      <c r="D683" t="s">
        <v>312</v>
      </c>
      <c r="E683" t="s">
        <v>9924</v>
      </c>
      <c r="F683" t="s">
        <v>9925</v>
      </c>
      <c r="G683" t="s">
        <v>205</v>
      </c>
      <c r="H683">
        <v>3</v>
      </c>
      <c r="I683" t="s">
        <v>206</v>
      </c>
      <c r="J683" t="s">
        <v>9926</v>
      </c>
      <c r="K683" t="s">
        <v>9927</v>
      </c>
      <c r="L683">
        <v>1907</v>
      </c>
      <c r="M683">
        <v>1</v>
      </c>
      <c r="N683">
        <v>2</v>
      </c>
      <c r="O683" s="3">
        <v>0</v>
      </c>
      <c r="P683" s="3">
        <v>20736</v>
      </c>
      <c r="Q683" s="3" t="s">
        <v>3442</v>
      </c>
      <c r="R683" s="3" t="s">
        <v>108</v>
      </c>
      <c r="S683" s="3">
        <v>19200</v>
      </c>
      <c r="T683" s="3" t="s">
        <v>82</v>
      </c>
      <c r="U683" s="3">
        <v>1563</v>
      </c>
      <c r="X683" s="3">
        <f>Tabela3[[#This Row],[PropertyGFABuilding(s)]]+Tabela3[[#This Row],[PropertyGFAParking]]</f>
        <v>20736</v>
      </c>
      <c r="Y683" s="3">
        <f>Tabela3[[#This Row],[LargestPropertyUseTypeGFA]]+Tabela3[[#This Row],[SecondLargestPropertyUseTypeGFA]]+Tabela3[[#This Row],[ThirdLargestPropertyUseTypeGFA]]</f>
        <v>20763</v>
      </c>
      <c r="Z683" s="3">
        <f>Tabela3[[#This Row],[GFA total]]-Tabela3[[#This Row],[Kolumna3]]</f>
        <v>-27</v>
      </c>
      <c r="AB683">
        <v>91</v>
      </c>
      <c r="AC683">
        <v>21.4</v>
      </c>
      <c r="AD683">
        <v>24.8</v>
      </c>
      <c r="AE683">
        <v>67.099999999999994</v>
      </c>
      <c r="AF683">
        <v>77.900000000000006</v>
      </c>
      <c r="AG683" s="3">
        <v>443365</v>
      </c>
      <c r="AH683" s="3">
        <v>1512824.1604840001</v>
      </c>
      <c r="AI683" s="3">
        <v>515270</v>
      </c>
      <c r="AJ683" s="3">
        <v>1758174.202232</v>
      </c>
      <c r="AK683" s="3">
        <v>0</v>
      </c>
      <c r="AL683" s="3">
        <v>0</v>
      </c>
      <c r="AM683" s="3">
        <v>129943</v>
      </c>
      <c r="AN683" s="3">
        <v>443384</v>
      </c>
      <c r="AO683" s="3">
        <v>0</v>
      </c>
      <c r="AP683" s="3">
        <v>0</v>
      </c>
      <c r="AQ683" s="3">
        <v>0</v>
      </c>
      <c r="AR683" s="3">
        <v>0</v>
      </c>
      <c r="AS683" s="3">
        <f>Tabela3[[#This Row],[NaturalGas(kBtu)]]+Tabela3[[#This Row],[Electricity(kBtu)]]+Tabela3[[#This Row],[SteamUse(kBtu)]]</f>
        <v>443384</v>
      </c>
      <c r="AT683" s="3">
        <f>Tabela3[[#This Row],[SiteEnergyUse(kBtu)]]-Tabela3[[#This Row],[Kolumna1]]</f>
        <v>-19</v>
      </c>
      <c r="AU683">
        <v>3.09</v>
      </c>
      <c r="AV683">
        <v>0.06</v>
      </c>
      <c r="AW683" t="s">
        <v>70</v>
      </c>
      <c r="AY683" t="s">
        <v>56</v>
      </c>
    </row>
    <row r="684" spans="1:51" hidden="1" x14ac:dyDescent="0.25">
      <c r="A684">
        <v>26289</v>
      </c>
      <c r="B684">
        <v>2015</v>
      </c>
      <c r="C684" t="s">
        <v>47</v>
      </c>
      <c r="D684" t="s">
        <v>368</v>
      </c>
      <c r="E684" t="s">
        <v>10991</v>
      </c>
      <c r="F684" t="s">
        <v>10992</v>
      </c>
      <c r="G684" t="s">
        <v>228</v>
      </c>
      <c r="H684">
        <v>6</v>
      </c>
      <c r="I684" t="s">
        <v>277</v>
      </c>
      <c r="J684" t="s">
        <v>10993</v>
      </c>
      <c r="K684" t="s">
        <v>10994</v>
      </c>
      <c r="L684">
        <v>1961</v>
      </c>
      <c r="M684">
        <v>1</v>
      </c>
      <c r="N684">
        <v>2</v>
      </c>
      <c r="O684" s="3">
        <v>0</v>
      </c>
      <c r="P684" s="3">
        <v>55974</v>
      </c>
      <c r="Q684" s="3" t="s">
        <v>368</v>
      </c>
      <c r="R684" s="3" t="s">
        <v>368</v>
      </c>
      <c r="S684" s="3">
        <v>56000</v>
      </c>
      <c r="X684" s="3">
        <f>Tabela3[[#This Row],[PropertyGFABuilding(s)]]+Tabela3[[#This Row],[PropertyGFAParking]]</f>
        <v>55974</v>
      </c>
      <c r="Y684" s="3">
        <f>Tabela3[[#This Row],[LargestPropertyUseTypeGFA]]+Tabela3[[#This Row],[SecondLargestPropertyUseTypeGFA]]+Tabela3[[#This Row],[ThirdLargestPropertyUseTypeGFA]]</f>
        <v>56000</v>
      </c>
      <c r="Z684" s="3">
        <f>Tabela3[[#This Row],[GFA total]]-Tabela3[[#This Row],[Kolumna3]]</f>
        <v>-26</v>
      </c>
      <c r="AB684">
        <v>56</v>
      </c>
      <c r="AC684">
        <v>106.2</v>
      </c>
      <c r="AD684">
        <v>113</v>
      </c>
      <c r="AE684">
        <v>211.9</v>
      </c>
      <c r="AF684">
        <v>223.3</v>
      </c>
      <c r="AG684" s="3">
        <v>5948007</v>
      </c>
      <c r="AH684" s="3">
        <v>20295442.121791199</v>
      </c>
      <c r="AI684" s="3">
        <v>6327231</v>
      </c>
      <c r="AJ684" s="3">
        <v>21589408.107909601</v>
      </c>
      <c r="AK684" s="3">
        <v>0</v>
      </c>
      <c r="AL684" s="3">
        <v>0</v>
      </c>
      <c r="AM684" s="3">
        <v>788558</v>
      </c>
      <c r="AN684" s="3">
        <v>2690671</v>
      </c>
      <c r="AO684" s="3">
        <v>32574</v>
      </c>
      <c r="AP684" s="3">
        <v>3257448</v>
      </c>
      <c r="AQ684" s="3">
        <v>11114873.830636799</v>
      </c>
      <c r="AR684" s="3">
        <v>0</v>
      </c>
      <c r="AS684" s="3">
        <f>Tabela3[[#This Row],[NaturalGas(kBtu)]]+Tabela3[[#This Row],[Electricity(kBtu)]]+Tabela3[[#This Row],[SteamUse(kBtu)]]</f>
        <v>5948119</v>
      </c>
      <c r="AT684" s="3">
        <f>Tabela3[[#This Row],[SiteEnergyUse(kBtu)]]-Tabela3[[#This Row],[Kolumna1]]</f>
        <v>-112</v>
      </c>
      <c r="AU684">
        <v>191.76</v>
      </c>
      <c r="AV684">
        <v>3.22</v>
      </c>
      <c r="AW684" t="s">
        <v>70</v>
      </c>
      <c r="AY684" t="s">
        <v>56</v>
      </c>
    </row>
    <row r="685" spans="1:51" hidden="1" x14ac:dyDescent="0.25">
      <c r="A685">
        <v>49780</v>
      </c>
      <c r="B685">
        <v>2015</v>
      </c>
      <c r="C685" t="s">
        <v>47</v>
      </c>
      <c r="D685" t="s">
        <v>82</v>
      </c>
      <c r="E685" t="s">
        <v>13295</v>
      </c>
      <c r="F685" t="s">
        <v>13296</v>
      </c>
      <c r="G685" t="s">
        <v>78</v>
      </c>
      <c r="H685">
        <v>7</v>
      </c>
      <c r="I685" t="s">
        <v>52</v>
      </c>
      <c r="J685" t="s">
        <v>13297</v>
      </c>
      <c r="K685" t="s">
        <v>13298</v>
      </c>
      <c r="L685">
        <v>1975</v>
      </c>
      <c r="M685">
        <v>1</v>
      </c>
      <c r="N685">
        <v>7</v>
      </c>
      <c r="O685" s="3">
        <v>35120</v>
      </c>
      <c r="P685" s="3">
        <v>55559</v>
      </c>
      <c r="Q685" s="3" t="s">
        <v>13299</v>
      </c>
      <c r="R685" s="3" t="s">
        <v>136</v>
      </c>
      <c r="S685" s="3">
        <v>60000</v>
      </c>
      <c r="T685" s="3" t="s">
        <v>62</v>
      </c>
      <c r="U685" s="3">
        <v>30700</v>
      </c>
      <c r="X685" s="3">
        <f>Tabela3[[#This Row],[PropertyGFABuilding(s)]]+Tabela3[[#This Row],[PropertyGFAParking]]</f>
        <v>90679</v>
      </c>
      <c r="Y685" s="3">
        <f>Tabela3[[#This Row],[LargestPropertyUseTypeGFA]]+Tabela3[[#This Row],[SecondLargestPropertyUseTypeGFA]]+Tabela3[[#This Row],[ThirdLargestPropertyUseTypeGFA]]</f>
        <v>90700</v>
      </c>
      <c r="Z685" s="3">
        <f>Tabela3[[#This Row],[GFA total]]-Tabela3[[#This Row],[Kolumna3]]</f>
        <v>-21</v>
      </c>
      <c r="AC685">
        <v>543</v>
      </c>
      <c r="AD685">
        <v>543</v>
      </c>
      <c r="AE685">
        <v>1705</v>
      </c>
      <c r="AF685">
        <v>1705</v>
      </c>
      <c r="AG685" s="3">
        <v>32579658</v>
      </c>
      <c r="AH685" s="3">
        <v>111166406.3755728</v>
      </c>
      <c r="AI685" s="3">
        <v>32579658</v>
      </c>
      <c r="AJ685" s="3">
        <v>111166406.3755728</v>
      </c>
      <c r="AK685" s="3">
        <v>0</v>
      </c>
      <c r="AL685" s="3">
        <v>0</v>
      </c>
      <c r="AM685" s="3">
        <v>9548552</v>
      </c>
      <c r="AN685" s="3">
        <v>32581012</v>
      </c>
      <c r="AO685" s="3">
        <v>0</v>
      </c>
      <c r="AP685" s="3">
        <v>0</v>
      </c>
      <c r="AQ685" s="3">
        <v>0</v>
      </c>
      <c r="AR685" s="3">
        <v>0</v>
      </c>
      <c r="AS685" s="3">
        <f>Tabela3[[#This Row],[NaturalGas(kBtu)]]+Tabela3[[#This Row],[Electricity(kBtu)]]+Tabela3[[#This Row],[SteamUse(kBtu)]]</f>
        <v>32581012</v>
      </c>
      <c r="AT685" s="3">
        <f>Tabela3[[#This Row],[SiteEnergyUse(kBtu)]]-Tabela3[[#This Row],[Kolumna1]]</f>
        <v>-1354</v>
      </c>
      <c r="AU685">
        <v>227.13</v>
      </c>
      <c r="AV685">
        <v>0.96</v>
      </c>
      <c r="AW685" t="s">
        <v>55</v>
      </c>
      <c r="AY685" t="s">
        <v>56</v>
      </c>
    </row>
    <row r="686" spans="1:51" hidden="1" x14ac:dyDescent="0.25">
      <c r="A686">
        <v>20182</v>
      </c>
      <c r="B686">
        <v>2015</v>
      </c>
      <c r="C686" t="s">
        <v>47</v>
      </c>
      <c r="D686" t="s">
        <v>887</v>
      </c>
      <c r="E686" t="s">
        <v>4006</v>
      </c>
      <c r="F686" t="s">
        <v>4007</v>
      </c>
      <c r="G686" t="s">
        <v>178</v>
      </c>
      <c r="H686">
        <v>4</v>
      </c>
      <c r="I686" t="s">
        <v>179</v>
      </c>
      <c r="J686" t="s">
        <v>4008</v>
      </c>
      <c r="K686" t="s">
        <v>4009</v>
      </c>
      <c r="L686">
        <v>1972</v>
      </c>
      <c r="M686">
        <v>1</v>
      </c>
      <c r="N686">
        <v>1</v>
      </c>
      <c r="O686" s="3">
        <v>0</v>
      </c>
      <c r="P686" s="3">
        <v>26366</v>
      </c>
      <c r="Q686" s="3" t="s">
        <v>4010</v>
      </c>
      <c r="R686" s="3" t="s">
        <v>887</v>
      </c>
      <c r="S686" s="3">
        <v>26386</v>
      </c>
      <c r="T686" s="3" t="s">
        <v>62</v>
      </c>
      <c r="U686" s="3">
        <v>0</v>
      </c>
      <c r="X686" s="3">
        <f>Tabela3[[#This Row],[PropertyGFABuilding(s)]]+Tabela3[[#This Row],[PropertyGFAParking]]</f>
        <v>26366</v>
      </c>
      <c r="Y686" s="3">
        <f>Tabela3[[#This Row],[LargestPropertyUseTypeGFA]]+Tabela3[[#This Row],[SecondLargestPropertyUseTypeGFA]]+Tabela3[[#This Row],[ThirdLargestPropertyUseTypeGFA]]</f>
        <v>26386</v>
      </c>
      <c r="Z686" s="3">
        <f>Tabela3[[#This Row],[GFA total]]-Tabela3[[#This Row],[Kolumna3]]</f>
        <v>-20</v>
      </c>
      <c r="AB686">
        <v>90</v>
      </c>
      <c r="AC686">
        <v>29.9</v>
      </c>
      <c r="AD686">
        <v>36.9</v>
      </c>
      <c r="AE686">
        <v>59</v>
      </c>
      <c r="AF686">
        <v>68.5</v>
      </c>
      <c r="AG686" s="3">
        <v>790204</v>
      </c>
      <c r="AH686" s="3">
        <v>2696287.9408864002</v>
      </c>
      <c r="AI686" s="3">
        <v>974557</v>
      </c>
      <c r="AJ686" s="3">
        <v>3325326.4812711999</v>
      </c>
      <c r="AK686" s="3">
        <v>0</v>
      </c>
      <c r="AL686" s="3">
        <v>0</v>
      </c>
      <c r="AM686" s="3">
        <v>102043</v>
      </c>
      <c r="AN686" s="3">
        <v>348184</v>
      </c>
      <c r="AO686" s="3">
        <v>4420</v>
      </c>
      <c r="AP686" s="3">
        <v>442034</v>
      </c>
      <c r="AQ686" s="3">
        <v>1508282.6000144</v>
      </c>
      <c r="AR686" s="3">
        <v>0</v>
      </c>
      <c r="AS686" s="3">
        <f>Tabela3[[#This Row],[NaturalGas(kBtu)]]+Tabela3[[#This Row],[Electricity(kBtu)]]+Tabela3[[#This Row],[SteamUse(kBtu)]]</f>
        <v>790218</v>
      </c>
      <c r="AT686" s="3">
        <f>Tabela3[[#This Row],[SiteEnergyUse(kBtu)]]-Tabela3[[#This Row],[Kolumna1]]</f>
        <v>-14</v>
      </c>
      <c r="AU686">
        <v>25.9</v>
      </c>
      <c r="AV686">
        <v>0.93</v>
      </c>
      <c r="AW686" t="s">
        <v>55</v>
      </c>
      <c r="AY686" t="s">
        <v>56</v>
      </c>
    </row>
    <row r="687" spans="1:51" hidden="1" x14ac:dyDescent="0.25">
      <c r="A687">
        <v>20266</v>
      </c>
      <c r="B687">
        <v>2015</v>
      </c>
      <c r="C687" t="s">
        <v>47</v>
      </c>
      <c r="D687" t="s">
        <v>887</v>
      </c>
      <c r="E687" t="s">
        <v>4138</v>
      </c>
      <c r="F687" t="s">
        <v>4139</v>
      </c>
      <c r="G687" t="s">
        <v>178</v>
      </c>
      <c r="H687">
        <v>4</v>
      </c>
      <c r="I687" t="s">
        <v>179</v>
      </c>
      <c r="J687" t="s">
        <v>4140</v>
      </c>
      <c r="K687" t="s">
        <v>4141</v>
      </c>
      <c r="L687">
        <v>1926</v>
      </c>
      <c r="M687">
        <v>1</v>
      </c>
      <c r="N687">
        <v>2</v>
      </c>
      <c r="O687" s="3">
        <v>0</v>
      </c>
      <c r="P687" s="3">
        <v>47992</v>
      </c>
      <c r="Q687" s="3" t="s">
        <v>4142</v>
      </c>
      <c r="R687" s="3" t="s">
        <v>887</v>
      </c>
      <c r="S687" s="3">
        <v>37800</v>
      </c>
      <c r="T687" s="3" t="s">
        <v>82</v>
      </c>
      <c r="U687" s="3">
        <v>10206</v>
      </c>
      <c r="X687" s="3">
        <f>Tabela3[[#This Row],[PropertyGFABuilding(s)]]+Tabela3[[#This Row],[PropertyGFAParking]]</f>
        <v>47992</v>
      </c>
      <c r="Y687" s="3">
        <f>Tabela3[[#This Row],[LargestPropertyUseTypeGFA]]+Tabela3[[#This Row],[SecondLargestPropertyUseTypeGFA]]+Tabela3[[#This Row],[ThirdLargestPropertyUseTypeGFA]]</f>
        <v>48006</v>
      </c>
      <c r="Z687" s="3">
        <f>Tabela3[[#This Row],[GFA total]]-Tabela3[[#This Row],[Kolumna3]]</f>
        <v>-14</v>
      </c>
      <c r="AB687">
        <v>19</v>
      </c>
      <c r="AC687">
        <v>59.9</v>
      </c>
      <c r="AD687">
        <v>76</v>
      </c>
      <c r="AE687">
        <v>104.5</v>
      </c>
      <c r="AF687">
        <v>123.3</v>
      </c>
      <c r="AG687" s="3">
        <v>2873278</v>
      </c>
      <c r="AH687" s="3">
        <v>9804031.3921648003</v>
      </c>
      <c r="AI687" s="3">
        <v>3648423</v>
      </c>
      <c r="AJ687" s="3">
        <v>12448935.8926968</v>
      </c>
      <c r="AK687" s="3">
        <v>0</v>
      </c>
      <c r="AL687" s="3">
        <v>0</v>
      </c>
      <c r="AM687" s="3">
        <v>280189</v>
      </c>
      <c r="AN687" s="3">
        <v>956044</v>
      </c>
      <c r="AO687" s="3">
        <v>19173</v>
      </c>
      <c r="AP687" s="3">
        <v>1917273</v>
      </c>
      <c r="AQ687" s="3">
        <v>6542006.9618568001</v>
      </c>
      <c r="AR687" s="3">
        <v>0</v>
      </c>
      <c r="AS687" s="3">
        <f>Tabela3[[#This Row],[NaturalGas(kBtu)]]+Tabela3[[#This Row],[Electricity(kBtu)]]+Tabela3[[#This Row],[SteamUse(kBtu)]]</f>
        <v>2873317</v>
      </c>
      <c r="AT687" s="3">
        <f>Tabela3[[#This Row],[SiteEnergyUse(kBtu)]]-Tabela3[[#This Row],[Kolumna1]]</f>
        <v>-39</v>
      </c>
      <c r="AU687">
        <v>108.49</v>
      </c>
      <c r="AV687">
        <v>2.17</v>
      </c>
      <c r="AW687" t="s">
        <v>55</v>
      </c>
      <c r="AY687" t="s">
        <v>56</v>
      </c>
    </row>
    <row r="688" spans="1:51" hidden="1" x14ac:dyDescent="0.25">
      <c r="A688">
        <v>49868</v>
      </c>
      <c r="B688">
        <v>2015</v>
      </c>
      <c r="C688" t="s">
        <v>102</v>
      </c>
      <c r="D688" t="s">
        <v>103</v>
      </c>
      <c r="E688" t="s">
        <v>13427</v>
      </c>
      <c r="F688" t="s">
        <v>13428</v>
      </c>
      <c r="G688" t="s">
        <v>221</v>
      </c>
      <c r="H688">
        <v>7</v>
      </c>
      <c r="I688" t="s">
        <v>229</v>
      </c>
      <c r="J688" t="s">
        <v>13429</v>
      </c>
      <c r="K688" t="s">
        <v>13430</v>
      </c>
      <c r="L688">
        <v>2014</v>
      </c>
      <c r="M688">
        <v>1</v>
      </c>
      <c r="N688">
        <v>7</v>
      </c>
      <c r="O688" s="3">
        <v>0</v>
      </c>
      <c r="P688" s="3">
        <v>145716</v>
      </c>
      <c r="Q688" s="3" t="s">
        <v>2959</v>
      </c>
      <c r="R688" s="3" t="s">
        <v>108</v>
      </c>
      <c r="S688" s="3">
        <v>114187</v>
      </c>
      <c r="T688" s="3" t="s">
        <v>62</v>
      </c>
      <c r="U688" s="3">
        <v>31540</v>
      </c>
      <c r="X688" s="3">
        <f>Tabela3[[#This Row],[PropertyGFABuilding(s)]]+Tabela3[[#This Row],[PropertyGFAParking]]</f>
        <v>145716</v>
      </c>
      <c r="Y688" s="3">
        <f>Tabela3[[#This Row],[LargestPropertyUseTypeGFA]]+Tabela3[[#This Row],[SecondLargestPropertyUseTypeGFA]]+Tabela3[[#This Row],[ThirdLargestPropertyUseTypeGFA]]</f>
        <v>145727</v>
      </c>
      <c r="Z688" s="3">
        <f>Tabela3[[#This Row],[GFA total]]-Tabela3[[#This Row],[Kolumna3]]</f>
        <v>-11</v>
      </c>
      <c r="AB688">
        <v>97</v>
      </c>
      <c r="AC688">
        <v>30.5</v>
      </c>
      <c r="AD688">
        <v>30.5</v>
      </c>
      <c r="AE688">
        <v>71.900000000000006</v>
      </c>
      <c r="AF688">
        <v>71.900000000000006</v>
      </c>
      <c r="AG688" s="3">
        <v>3486368</v>
      </c>
      <c r="AH688" s="3">
        <v>11895981.2857088</v>
      </c>
      <c r="AI688" s="3">
        <v>3486368</v>
      </c>
      <c r="AJ688" s="3">
        <v>11895981.2857088</v>
      </c>
      <c r="AK688" s="3">
        <v>0</v>
      </c>
      <c r="AL688" s="3">
        <v>0</v>
      </c>
      <c r="AM688" s="3">
        <v>638503</v>
      </c>
      <c r="AN688" s="3">
        <v>2178664</v>
      </c>
      <c r="AO688" s="3">
        <v>13078</v>
      </c>
      <c r="AP688" s="3">
        <v>1307794</v>
      </c>
      <c r="AQ688" s="3">
        <v>4462378.3116303999</v>
      </c>
      <c r="AR688" s="3">
        <v>0</v>
      </c>
      <c r="AS688" s="3">
        <f>Tabela3[[#This Row],[NaturalGas(kBtu)]]+Tabela3[[#This Row],[Electricity(kBtu)]]+Tabela3[[#This Row],[SteamUse(kBtu)]]</f>
        <v>3486458</v>
      </c>
      <c r="AT688" s="3">
        <f>Tabela3[[#This Row],[SiteEnergyUse(kBtu)]]-Tabela3[[#This Row],[Kolumna1]]</f>
        <v>-90</v>
      </c>
      <c r="AU688">
        <v>84.64</v>
      </c>
      <c r="AV688">
        <v>0.52</v>
      </c>
      <c r="AW688" t="s">
        <v>55</v>
      </c>
      <c r="AY688" t="s">
        <v>56</v>
      </c>
    </row>
    <row r="689" spans="1:52" hidden="1" x14ac:dyDescent="0.25">
      <c r="A689">
        <v>19992</v>
      </c>
      <c r="B689">
        <v>2015</v>
      </c>
      <c r="C689" t="s">
        <v>311</v>
      </c>
      <c r="D689" t="s">
        <v>312</v>
      </c>
      <c r="E689" t="s">
        <v>3790</v>
      </c>
      <c r="F689" t="s">
        <v>3791</v>
      </c>
      <c r="G689" t="s">
        <v>378</v>
      </c>
      <c r="H689">
        <v>5</v>
      </c>
      <c r="I689" t="s">
        <v>277</v>
      </c>
      <c r="J689" t="s">
        <v>3792</v>
      </c>
      <c r="K689" t="s">
        <v>3793</v>
      </c>
      <c r="L689">
        <v>1987</v>
      </c>
      <c r="M689">
        <v>1</v>
      </c>
      <c r="N689">
        <v>4</v>
      </c>
      <c r="O689" s="3">
        <v>0</v>
      </c>
      <c r="P689" s="3">
        <v>30060</v>
      </c>
      <c r="Q689" s="3" t="s">
        <v>108</v>
      </c>
      <c r="R689" s="3" t="s">
        <v>108</v>
      </c>
      <c r="S689" s="3">
        <v>30070</v>
      </c>
      <c r="X689" s="3">
        <f>Tabela3[[#This Row],[PropertyGFABuilding(s)]]+Tabela3[[#This Row],[PropertyGFAParking]]</f>
        <v>30060</v>
      </c>
      <c r="Y689" s="3">
        <f>Tabela3[[#This Row],[LargestPropertyUseTypeGFA]]+Tabela3[[#This Row],[SecondLargestPropertyUseTypeGFA]]+Tabela3[[#This Row],[ThirdLargestPropertyUseTypeGFA]]</f>
        <v>30070</v>
      </c>
      <c r="Z689" s="3">
        <f>Tabela3[[#This Row],[GFA total]]-Tabela3[[#This Row],[Kolumna3]]</f>
        <v>-10</v>
      </c>
      <c r="AB689">
        <v>89</v>
      </c>
      <c r="AC689">
        <v>23.3</v>
      </c>
      <c r="AD689">
        <v>24.4</v>
      </c>
      <c r="AE689">
        <v>73</v>
      </c>
      <c r="AF689">
        <v>76.7</v>
      </c>
      <c r="AG689" s="3">
        <v>699217</v>
      </c>
      <c r="AH689" s="3">
        <v>2385827.4131272002</v>
      </c>
      <c r="AI689" s="3">
        <v>734723</v>
      </c>
      <c r="AJ689" s="3">
        <v>2506978.9127767999</v>
      </c>
      <c r="AK689" s="3">
        <v>0</v>
      </c>
      <c r="AL689" s="3">
        <v>0</v>
      </c>
      <c r="AM689" s="3">
        <v>204929</v>
      </c>
      <c r="AN689" s="3">
        <v>699246</v>
      </c>
      <c r="AO689" s="3">
        <v>0</v>
      </c>
      <c r="AP689" s="3">
        <v>0</v>
      </c>
      <c r="AQ689" s="3">
        <v>0</v>
      </c>
      <c r="AR689" s="3">
        <v>0</v>
      </c>
      <c r="AS689" s="3">
        <f>Tabela3[[#This Row],[NaturalGas(kBtu)]]+Tabela3[[#This Row],[Electricity(kBtu)]]+Tabela3[[#This Row],[SteamUse(kBtu)]]</f>
        <v>699246</v>
      </c>
      <c r="AT689" s="3">
        <f>Tabela3[[#This Row],[SiteEnergyUse(kBtu)]]-Tabela3[[#This Row],[Kolumna1]]</f>
        <v>-29</v>
      </c>
      <c r="AU689">
        <v>4.87</v>
      </c>
      <c r="AV689">
        <v>0.06</v>
      </c>
      <c r="AW689" t="s">
        <v>70</v>
      </c>
      <c r="AY689" t="s">
        <v>56</v>
      </c>
    </row>
    <row r="690" spans="1:52" hidden="1" x14ac:dyDescent="0.25">
      <c r="A690">
        <v>27080</v>
      </c>
      <c r="B690">
        <v>2015</v>
      </c>
      <c r="C690" t="s">
        <v>47</v>
      </c>
      <c r="D690" t="s">
        <v>887</v>
      </c>
      <c r="E690" t="s">
        <v>11768</v>
      </c>
      <c r="F690" t="s">
        <v>11769</v>
      </c>
      <c r="G690" t="s">
        <v>270</v>
      </c>
      <c r="H690">
        <v>3</v>
      </c>
      <c r="I690" t="s">
        <v>173</v>
      </c>
      <c r="J690" t="s">
        <v>11770</v>
      </c>
      <c r="K690" t="s">
        <v>11771</v>
      </c>
      <c r="L690">
        <v>1963</v>
      </c>
      <c r="M690">
        <v>1</v>
      </c>
      <c r="N690">
        <v>2</v>
      </c>
      <c r="O690" s="3">
        <v>0</v>
      </c>
      <c r="P690" s="3">
        <v>22952</v>
      </c>
      <c r="Q690" s="3" t="s">
        <v>4010</v>
      </c>
      <c r="R690" s="3" t="s">
        <v>887</v>
      </c>
      <c r="S690" s="3">
        <v>22962</v>
      </c>
      <c r="T690" s="3" t="s">
        <v>62</v>
      </c>
      <c r="U690" s="3">
        <v>0</v>
      </c>
      <c r="X690" s="3">
        <f>Tabela3[[#This Row],[PropertyGFABuilding(s)]]+Tabela3[[#This Row],[PropertyGFAParking]]</f>
        <v>22952</v>
      </c>
      <c r="Y690" s="3">
        <f>Tabela3[[#This Row],[LargestPropertyUseTypeGFA]]+Tabela3[[#This Row],[SecondLargestPropertyUseTypeGFA]]+Tabela3[[#This Row],[ThirdLargestPropertyUseTypeGFA]]</f>
        <v>22962</v>
      </c>
      <c r="Z690" s="3">
        <f>Tabela3[[#This Row],[GFA total]]-Tabela3[[#This Row],[Kolumna3]]</f>
        <v>-10</v>
      </c>
      <c r="AB690">
        <v>98</v>
      </c>
      <c r="AC690">
        <v>20.100000000000001</v>
      </c>
      <c r="AD690">
        <v>25.6</v>
      </c>
      <c r="AE690">
        <v>33.200000000000003</v>
      </c>
      <c r="AF690">
        <v>39.9</v>
      </c>
      <c r="AG690" s="3">
        <v>462192</v>
      </c>
      <c r="AH690" s="3">
        <v>1577064.5503872</v>
      </c>
      <c r="AI690" s="3">
        <v>586980</v>
      </c>
      <c r="AJ690" s="3">
        <v>2002858.8763679999</v>
      </c>
      <c r="AK690" s="3">
        <v>0</v>
      </c>
      <c r="AL690" s="3">
        <v>0</v>
      </c>
      <c r="AM690" s="3">
        <v>38901</v>
      </c>
      <c r="AN690" s="3">
        <v>132736</v>
      </c>
      <c r="AO690" s="3">
        <v>3295</v>
      </c>
      <c r="AP690" s="3">
        <v>329462</v>
      </c>
      <c r="AQ690" s="3">
        <v>1124170.9958192001</v>
      </c>
      <c r="AR690" s="3">
        <v>0</v>
      </c>
      <c r="AS690" s="3">
        <f>Tabela3[[#This Row],[NaturalGas(kBtu)]]+Tabela3[[#This Row],[Electricity(kBtu)]]+Tabela3[[#This Row],[SteamUse(kBtu)]]</f>
        <v>462198</v>
      </c>
      <c r="AT690" s="3">
        <f>Tabela3[[#This Row],[SiteEnergyUse(kBtu)]]-Tabela3[[#This Row],[Kolumna1]]</f>
        <v>-6</v>
      </c>
      <c r="AU690">
        <v>18.420000000000002</v>
      </c>
      <c r="AV690">
        <v>0.78</v>
      </c>
      <c r="AW690" t="s">
        <v>55</v>
      </c>
      <c r="AY690" t="s">
        <v>56</v>
      </c>
    </row>
    <row r="691" spans="1:52" hidden="1" x14ac:dyDescent="0.25">
      <c r="A691">
        <v>27097</v>
      </c>
      <c r="B691">
        <v>2015</v>
      </c>
      <c r="C691" t="s">
        <v>311</v>
      </c>
      <c r="D691" t="s">
        <v>312</v>
      </c>
      <c r="E691" t="s">
        <v>11796</v>
      </c>
      <c r="F691" t="s">
        <v>11797</v>
      </c>
      <c r="G691" t="s">
        <v>365</v>
      </c>
      <c r="H691">
        <v>3</v>
      </c>
      <c r="I691" t="s">
        <v>206</v>
      </c>
      <c r="J691" t="s">
        <v>11798</v>
      </c>
      <c r="K691" t="s">
        <v>11799</v>
      </c>
      <c r="L691">
        <v>2004</v>
      </c>
      <c r="M691">
        <v>1</v>
      </c>
      <c r="N691">
        <v>3</v>
      </c>
      <c r="O691" s="3">
        <v>0</v>
      </c>
      <c r="P691" s="3">
        <v>49518</v>
      </c>
      <c r="Q691" s="3" t="s">
        <v>108</v>
      </c>
      <c r="R691" s="3" t="s">
        <v>108</v>
      </c>
      <c r="S691" s="3">
        <v>49528</v>
      </c>
      <c r="X691" s="3">
        <f>Tabela3[[#This Row],[PropertyGFABuilding(s)]]+Tabela3[[#This Row],[PropertyGFAParking]]</f>
        <v>49518</v>
      </c>
      <c r="Y691" s="3">
        <f>Tabela3[[#This Row],[LargestPropertyUseTypeGFA]]+Tabela3[[#This Row],[SecondLargestPropertyUseTypeGFA]]+Tabela3[[#This Row],[ThirdLargestPropertyUseTypeGFA]]</f>
        <v>49528</v>
      </c>
      <c r="Z691" s="3">
        <f>Tabela3[[#This Row],[GFA total]]-Tabela3[[#This Row],[Kolumna3]]</f>
        <v>-10</v>
      </c>
      <c r="AB691">
        <v>44</v>
      </c>
      <c r="AC691">
        <v>36.700000000000003</v>
      </c>
      <c r="AD691">
        <v>41.4</v>
      </c>
      <c r="AE691">
        <v>79.900000000000006</v>
      </c>
      <c r="AF691">
        <v>86.5</v>
      </c>
      <c r="AG691" s="3">
        <v>1820085</v>
      </c>
      <c r="AH691" s="3">
        <v>6210387.7440360002</v>
      </c>
      <c r="AI691" s="3">
        <v>2048926</v>
      </c>
      <c r="AJ691" s="3">
        <v>6991225.6399216</v>
      </c>
      <c r="AK691" s="3">
        <v>0</v>
      </c>
      <c r="AL691" s="3">
        <v>0</v>
      </c>
      <c r="AM691" s="3">
        <v>286940</v>
      </c>
      <c r="AN691" s="3">
        <v>979080</v>
      </c>
      <c r="AO691" s="3">
        <v>8410</v>
      </c>
      <c r="AP691" s="3">
        <v>841046</v>
      </c>
      <c r="AQ691" s="3">
        <v>2869768.0441136002</v>
      </c>
      <c r="AR691" s="3">
        <v>0</v>
      </c>
      <c r="AS691" s="3">
        <f>Tabela3[[#This Row],[NaturalGas(kBtu)]]+Tabela3[[#This Row],[Electricity(kBtu)]]+Tabela3[[#This Row],[SteamUse(kBtu)]]</f>
        <v>1820126</v>
      </c>
      <c r="AT691" s="3">
        <f>Tabela3[[#This Row],[SiteEnergyUse(kBtu)]]-Tabela3[[#This Row],[Kolumna1]]</f>
        <v>-41</v>
      </c>
      <c r="AU691">
        <v>51.49</v>
      </c>
      <c r="AV691">
        <v>0.95</v>
      </c>
      <c r="AW691" t="s">
        <v>55</v>
      </c>
      <c r="AY691" t="s">
        <v>56</v>
      </c>
    </row>
    <row r="692" spans="1:52" hidden="1" x14ac:dyDescent="0.25">
      <c r="A692">
        <v>21662</v>
      </c>
      <c r="B692">
        <v>2015</v>
      </c>
      <c r="C692" t="s">
        <v>311</v>
      </c>
      <c r="D692" t="s">
        <v>312</v>
      </c>
      <c r="E692" t="s">
        <v>5943</v>
      </c>
      <c r="F692" t="s">
        <v>5944</v>
      </c>
      <c r="G692" t="s">
        <v>365</v>
      </c>
      <c r="H692">
        <v>3</v>
      </c>
      <c r="I692" t="s">
        <v>194</v>
      </c>
      <c r="J692" t="s">
        <v>5945</v>
      </c>
      <c r="K692" t="s">
        <v>5946</v>
      </c>
      <c r="L692">
        <v>1995</v>
      </c>
      <c r="M692">
        <v>1</v>
      </c>
      <c r="N692">
        <v>3</v>
      </c>
      <c r="O692" s="3">
        <v>1966</v>
      </c>
      <c r="P692" s="3">
        <v>19039</v>
      </c>
      <c r="Q692" s="3" t="s">
        <v>108</v>
      </c>
      <c r="R692" s="3" t="s">
        <v>108</v>
      </c>
      <c r="S692" s="3">
        <v>21014</v>
      </c>
      <c r="X692" s="3">
        <f>Tabela3[[#This Row],[PropertyGFABuilding(s)]]+Tabela3[[#This Row],[PropertyGFAParking]]</f>
        <v>21005</v>
      </c>
      <c r="Y692" s="3">
        <f>Tabela3[[#This Row],[LargestPropertyUseTypeGFA]]+Tabela3[[#This Row],[SecondLargestPropertyUseTypeGFA]]+Tabela3[[#This Row],[ThirdLargestPropertyUseTypeGFA]]</f>
        <v>21014</v>
      </c>
      <c r="Z692" s="3">
        <f>Tabela3[[#This Row],[GFA total]]-Tabela3[[#This Row],[Kolumna3]]</f>
        <v>-9</v>
      </c>
      <c r="AB692">
        <v>20</v>
      </c>
      <c r="AC692">
        <v>46.8</v>
      </c>
      <c r="AD692">
        <v>51.5</v>
      </c>
      <c r="AE692">
        <v>108.7</v>
      </c>
      <c r="AF692">
        <v>117.4</v>
      </c>
      <c r="AG692" s="3">
        <v>983687</v>
      </c>
      <c r="AH692" s="3">
        <v>3356479.3340791999</v>
      </c>
      <c r="AI692" s="3">
        <v>1082971</v>
      </c>
      <c r="AJ692" s="3">
        <v>3695250.4006936001</v>
      </c>
      <c r="AK692" s="3">
        <v>0</v>
      </c>
      <c r="AL692" s="3">
        <v>0</v>
      </c>
      <c r="AM692" s="3">
        <v>175482</v>
      </c>
      <c r="AN692" s="3">
        <v>598770</v>
      </c>
      <c r="AO692" s="3">
        <v>3849</v>
      </c>
      <c r="AP692" s="3">
        <v>384941</v>
      </c>
      <c r="AQ692" s="3">
        <v>1313473.1996456</v>
      </c>
      <c r="AR692" s="3">
        <v>0</v>
      </c>
      <c r="AS692" s="3">
        <f>Tabela3[[#This Row],[NaturalGas(kBtu)]]+Tabela3[[#This Row],[Electricity(kBtu)]]+Tabela3[[#This Row],[SteamUse(kBtu)]]</f>
        <v>983711</v>
      </c>
      <c r="AT692" s="3">
        <f>Tabela3[[#This Row],[SiteEnergyUse(kBtu)]]-Tabela3[[#This Row],[Kolumna1]]</f>
        <v>-24</v>
      </c>
      <c r="AU692">
        <v>24.62</v>
      </c>
      <c r="AV692">
        <v>1.05</v>
      </c>
      <c r="AW692" t="s">
        <v>55</v>
      </c>
      <c r="AY692" t="s">
        <v>56</v>
      </c>
    </row>
    <row r="693" spans="1:52" hidden="1" x14ac:dyDescent="0.25">
      <c r="A693">
        <v>21733</v>
      </c>
      <c r="B693">
        <v>2015</v>
      </c>
      <c r="C693" t="s">
        <v>311</v>
      </c>
      <c r="D693" t="s">
        <v>312</v>
      </c>
      <c r="E693" t="s">
        <v>6096</v>
      </c>
      <c r="F693" t="s">
        <v>6097</v>
      </c>
      <c r="G693" t="s">
        <v>221</v>
      </c>
      <c r="H693">
        <v>7</v>
      </c>
      <c r="I693" t="s">
        <v>229</v>
      </c>
      <c r="J693" t="s">
        <v>6098</v>
      </c>
      <c r="K693" t="s">
        <v>6099</v>
      </c>
      <c r="L693">
        <v>1997</v>
      </c>
      <c r="M693">
        <v>1</v>
      </c>
      <c r="N693">
        <v>4</v>
      </c>
      <c r="O693" s="3">
        <v>0</v>
      </c>
      <c r="P693" s="3">
        <v>24880</v>
      </c>
      <c r="Q693" s="3" t="s">
        <v>108</v>
      </c>
      <c r="R693" s="3" t="s">
        <v>108</v>
      </c>
      <c r="S693" s="3">
        <v>24889</v>
      </c>
      <c r="X693" s="3">
        <f>Tabela3[[#This Row],[PropertyGFABuilding(s)]]+Tabela3[[#This Row],[PropertyGFAParking]]</f>
        <v>24880</v>
      </c>
      <c r="Y693" s="3">
        <f>Tabela3[[#This Row],[LargestPropertyUseTypeGFA]]+Tabela3[[#This Row],[SecondLargestPropertyUseTypeGFA]]+Tabela3[[#This Row],[ThirdLargestPropertyUseTypeGFA]]</f>
        <v>24889</v>
      </c>
      <c r="Z693" s="3">
        <f>Tabela3[[#This Row],[GFA total]]-Tabela3[[#This Row],[Kolumna3]]</f>
        <v>-9</v>
      </c>
      <c r="AB693">
        <v>14</v>
      </c>
      <c r="AC693">
        <v>78.8</v>
      </c>
      <c r="AD693">
        <v>89.7</v>
      </c>
      <c r="AE693">
        <v>146</v>
      </c>
      <c r="AF693">
        <v>159.80000000000001</v>
      </c>
      <c r="AG693" s="3">
        <v>1960538</v>
      </c>
      <c r="AH693" s="3">
        <v>6689633.2681807997</v>
      </c>
      <c r="AI693" s="3">
        <v>2231923</v>
      </c>
      <c r="AJ693" s="3">
        <v>7615637.3162968</v>
      </c>
      <c r="AK693" s="3">
        <v>0</v>
      </c>
      <c r="AL693" s="3">
        <v>0</v>
      </c>
      <c r="AM693" s="3">
        <v>220807</v>
      </c>
      <c r="AN693" s="3">
        <v>753426</v>
      </c>
      <c r="AO693" s="3">
        <v>12071</v>
      </c>
      <c r="AP693" s="3">
        <v>1207143</v>
      </c>
      <c r="AQ693" s="3">
        <v>4118942.8474488002</v>
      </c>
      <c r="AR693" s="3">
        <v>0</v>
      </c>
      <c r="AS693" s="3">
        <f>Tabela3[[#This Row],[NaturalGas(kBtu)]]+Tabela3[[#This Row],[Electricity(kBtu)]]+Tabela3[[#This Row],[SteamUse(kBtu)]]</f>
        <v>1960569</v>
      </c>
      <c r="AT693" s="3">
        <f>Tabela3[[#This Row],[SiteEnergyUse(kBtu)]]-Tabela3[[#This Row],[Kolumna1]]</f>
        <v>-31</v>
      </c>
      <c r="AU693">
        <v>69.36</v>
      </c>
      <c r="AV693">
        <v>2.66</v>
      </c>
      <c r="AW693" t="s">
        <v>55</v>
      </c>
      <c r="AY693" t="s">
        <v>56</v>
      </c>
    </row>
    <row r="694" spans="1:52" hidden="1" x14ac:dyDescent="0.25">
      <c r="A694">
        <v>782</v>
      </c>
      <c r="B694">
        <v>2015</v>
      </c>
      <c r="C694" t="s">
        <v>47</v>
      </c>
      <c r="D694" t="s">
        <v>82</v>
      </c>
      <c r="E694" t="s">
        <v>2685</v>
      </c>
      <c r="F694" t="s">
        <v>2686</v>
      </c>
      <c r="G694" t="s">
        <v>581</v>
      </c>
      <c r="H694">
        <v>2</v>
      </c>
      <c r="I694" t="s">
        <v>246</v>
      </c>
      <c r="J694" t="s">
        <v>2687</v>
      </c>
      <c r="K694" t="s">
        <v>2688</v>
      </c>
      <c r="L694">
        <v>1939</v>
      </c>
      <c r="M694">
        <v>1</v>
      </c>
      <c r="N694">
        <v>2</v>
      </c>
      <c r="O694" s="3">
        <v>0</v>
      </c>
      <c r="P694" s="3">
        <v>58492</v>
      </c>
      <c r="Q694" s="3" t="s">
        <v>82</v>
      </c>
      <c r="R694" s="3" t="s">
        <v>82</v>
      </c>
      <c r="S694" s="3">
        <v>58500</v>
      </c>
      <c r="X694" s="3">
        <f>Tabela3[[#This Row],[PropertyGFABuilding(s)]]+Tabela3[[#This Row],[PropertyGFAParking]]</f>
        <v>58492</v>
      </c>
      <c r="Y694" s="3">
        <f>Tabela3[[#This Row],[LargestPropertyUseTypeGFA]]+Tabela3[[#This Row],[SecondLargestPropertyUseTypeGFA]]+Tabela3[[#This Row],[ThirdLargestPropertyUseTypeGFA]]</f>
        <v>58500</v>
      </c>
      <c r="Z694" s="3">
        <f>Tabela3[[#This Row],[GFA total]]-Tabela3[[#This Row],[Kolumna3]]</f>
        <v>-8</v>
      </c>
      <c r="AC694">
        <v>30.2</v>
      </c>
      <c r="AD694">
        <v>30.2</v>
      </c>
      <c r="AE694">
        <v>59.1</v>
      </c>
      <c r="AF694">
        <v>59.1</v>
      </c>
      <c r="AG694" s="3">
        <v>1767017</v>
      </c>
      <c r="AH694" s="3">
        <v>6029312.2136072004</v>
      </c>
      <c r="AI694" s="3">
        <v>1767017</v>
      </c>
      <c r="AJ694" s="3">
        <v>6029312.2136072004</v>
      </c>
      <c r="AK694" s="3">
        <v>0</v>
      </c>
      <c r="AL694" s="3">
        <v>0</v>
      </c>
      <c r="AM694" s="3">
        <v>224478</v>
      </c>
      <c r="AN694" s="3">
        <v>765949</v>
      </c>
      <c r="AO694" s="3">
        <v>10011</v>
      </c>
      <c r="AP694" s="3">
        <v>1001099</v>
      </c>
      <c r="AQ694" s="3">
        <v>3415891.5436184001</v>
      </c>
      <c r="AR694" s="3">
        <v>0</v>
      </c>
      <c r="AS694" s="3">
        <f>Tabela3[[#This Row],[NaturalGas(kBtu)]]+Tabela3[[#This Row],[Electricity(kBtu)]]+Tabela3[[#This Row],[SteamUse(kBtu)]]</f>
        <v>1767048</v>
      </c>
      <c r="AT694" s="3">
        <f>Tabela3[[#This Row],[SiteEnergyUse(kBtu)]]-Tabela3[[#This Row],[Kolumna1]]</f>
        <v>-31</v>
      </c>
      <c r="AU694">
        <v>58.51</v>
      </c>
      <c r="AV694">
        <v>0.94</v>
      </c>
      <c r="AW694" t="s">
        <v>55</v>
      </c>
      <c r="AY694" t="s">
        <v>56</v>
      </c>
    </row>
    <row r="695" spans="1:52" hidden="1" x14ac:dyDescent="0.25">
      <c r="A695">
        <v>26706</v>
      </c>
      <c r="B695">
        <v>2015</v>
      </c>
      <c r="C695" t="s">
        <v>47</v>
      </c>
      <c r="D695" t="s">
        <v>225</v>
      </c>
      <c r="E695" t="s">
        <v>11325</v>
      </c>
      <c r="F695" t="s">
        <v>11326</v>
      </c>
      <c r="G695" t="s">
        <v>99</v>
      </c>
      <c r="H695">
        <v>7</v>
      </c>
      <c r="I695" t="s">
        <v>52</v>
      </c>
      <c r="J695" t="s">
        <v>11327</v>
      </c>
      <c r="K695" t="s">
        <v>11328</v>
      </c>
      <c r="L695">
        <v>1900</v>
      </c>
      <c r="M695">
        <v>1</v>
      </c>
      <c r="N695">
        <v>3</v>
      </c>
      <c r="O695" s="3">
        <v>0</v>
      </c>
      <c r="P695" s="3">
        <v>26830</v>
      </c>
      <c r="Q695" s="3" t="s">
        <v>551</v>
      </c>
      <c r="R695" s="3" t="s">
        <v>143</v>
      </c>
      <c r="S695" s="3">
        <v>16838</v>
      </c>
      <c r="T695" s="3" t="s">
        <v>82</v>
      </c>
      <c r="U695" s="3">
        <v>10000</v>
      </c>
      <c r="X695" s="3">
        <f>Tabela3[[#This Row],[PropertyGFABuilding(s)]]+Tabela3[[#This Row],[PropertyGFAParking]]</f>
        <v>26830</v>
      </c>
      <c r="Y695" s="3">
        <f>Tabela3[[#This Row],[LargestPropertyUseTypeGFA]]+Tabela3[[#This Row],[SecondLargestPropertyUseTypeGFA]]+Tabela3[[#This Row],[ThirdLargestPropertyUseTypeGFA]]</f>
        <v>26838</v>
      </c>
      <c r="Z695" s="3">
        <f>Tabela3[[#This Row],[GFA total]]-Tabela3[[#This Row],[Kolumna3]]</f>
        <v>-8</v>
      </c>
      <c r="AC695">
        <v>81.900000000000006</v>
      </c>
      <c r="AD695">
        <v>83.7</v>
      </c>
      <c r="AE695">
        <v>187.1</v>
      </c>
      <c r="AF695">
        <v>188.9</v>
      </c>
      <c r="AG695" s="3">
        <v>2198421</v>
      </c>
      <c r="AH695" s="3">
        <v>7501323.7484136</v>
      </c>
      <c r="AI695" s="3">
        <v>2245225</v>
      </c>
      <c r="AJ695" s="3">
        <v>7661025.6238599997</v>
      </c>
      <c r="AK695" s="3">
        <v>0</v>
      </c>
      <c r="AL695" s="3">
        <v>0</v>
      </c>
      <c r="AM695" s="3">
        <v>380485</v>
      </c>
      <c r="AN695" s="3">
        <v>1298268</v>
      </c>
      <c r="AO695" s="3">
        <v>9002</v>
      </c>
      <c r="AP695" s="3">
        <v>900206</v>
      </c>
      <c r="AQ695" s="3">
        <v>3071630.3411695999</v>
      </c>
      <c r="AR695" s="3">
        <v>0</v>
      </c>
      <c r="AS695" s="3">
        <f>Tabela3[[#This Row],[NaturalGas(kBtu)]]+Tabela3[[#This Row],[Electricity(kBtu)]]+Tabela3[[#This Row],[SteamUse(kBtu)]]</f>
        <v>2198474</v>
      </c>
      <c r="AT695" s="3">
        <f>Tabela3[[#This Row],[SiteEnergyUse(kBtu)]]-Tabela3[[#This Row],[Kolumna1]]</f>
        <v>-53</v>
      </c>
      <c r="AU695">
        <v>56.86</v>
      </c>
      <c r="AV695">
        <v>1.91</v>
      </c>
      <c r="AW695" t="s">
        <v>55</v>
      </c>
      <c r="AY695" t="s">
        <v>56</v>
      </c>
    </row>
    <row r="696" spans="1:52" hidden="1" x14ac:dyDescent="0.25">
      <c r="A696">
        <v>23297</v>
      </c>
      <c r="B696">
        <v>2015</v>
      </c>
      <c r="C696" t="s">
        <v>47</v>
      </c>
      <c r="D696" t="s">
        <v>614</v>
      </c>
      <c r="E696" t="s">
        <v>7447</v>
      </c>
      <c r="F696" t="s">
        <v>7448</v>
      </c>
      <c r="G696" t="s">
        <v>99</v>
      </c>
      <c r="H696">
        <v>3</v>
      </c>
      <c r="I696" t="s">
        <v>194</v>
      </c>
      <c r="J696" t="s">
        <v>7449</v>
      </c>
      <c r="K696" t="s">
        <v>7450</v>
      </c>
      <c r="L696">
        <v>1904</v>
      </c>
      <c r="M696">
        <v>1</v>
      </c>
      <c r="N696">
        <v>1</v>
      </c>
      <c r="O696" s="3">
        <v>0</v>
      </c>
      <c r="P696" s="3">
        <v>44086</v>
      </c>
      <c r="Q696" s="3" t="s">
        <v>614</v>
      </c>
      <c r="R696" s="3" t="s">
        <v>614</v>
      </c>
      <c r="S696" s="3">
        <v>44091</v>
      </c>
      <c r="X696" s="3">
        <f>Tabela3[[#This Row],[PropertyGFABuilding(s)]]+Tabela3[[#This Row],[PropertyGFAParking]]</f>
        <v>44086</v>
      </c>
      <c r="Y696" s="3">
        <f>Tabela3[[#This Row],[LargestPropertyUseTypeGFA]]+Tabela3[[#This Row],[SecondLargestPropertyUseTypeGFA]]+Tabela3[[#This Row],[ThirdLargestPropertyUseTypeGFA]]</f>
        <v>44091</v>
      </c>
      <c r="Z696" s="3">
        <f>Tabela3[[#This Row],[GFA total]]-Tabela3[[#This Row],[Kolumna3]]</f>
        <v>-5</v>
      </c>
      <c r="AB696">
        <v>31</v>
      </c>
      <c r="AC696">
        <v>74.400000000000006</v>
      </c>
      <c r="AD696">
        <v>88.3</v>
      </c>
      <c r="AE696">
        <v>140.80000000000001</v>
      </c>
      <c r="AF696">
        <v>159.1</v>
      </c>
      <c r="AG696" s="3">
        <v>3282191</v>
      </c>
      <c r="AH696" s="3">
        <v>11199300.4502456</v>
      </c>
      <c r="AI696" s="3">
        <v>3894277</v>
      </c>
      <c r="AJ696" s="3">
        <v>13287824.553623199</v>
      </c>
      <c r="AK696" s="3">
        <v>1709038</v>
      </c>
      <c r="AL696" s="3">
        <v>5831479.6557807997</v>
      </c>
      <c r="AM696" s="3">
        <v>350593</v>
      </c>
      <c r="AN696" s="3">
        <v>1196273</v>
      </c>
      <c r="AO696" s="3">
        <v>3769</v>
      </c>
      <c r="AP696" s="3">
        <v>376930</v>
      </c>
      <c r="AQ696" s="3">
        <v>1286138.5332879999</v>
      </c>
      <c r="AR696" s="3">
        <v>0</v>
      </c>
      <c r="AS696" s="3">
        <f>Tabela3[[#This Row],[NaturalGas(kBtu)]]+Tabela3[[#This Row],[Electricity(kBtu)]]+Tabela3[[#This Row],[SteamUse(kBtu)]]</f>
        <v>3282241</v>
      </c>
      <c r="AT696" s="3">
        <f>Tabela3[[#This Row],[SiteEnergyUse(kBtu)]]-Tabela3[[#This Row],[Kolumna1]]</f>
        <v>-50</v>
      </c>
      <c r="AU696">
        <v>160.28</v>
      </c>
      <c r="AV696">
        <v>3.52</v>
      </c>
      <c r="AW696" t="s">
        <v>55</v>
      </c>
      <c r="AY696" t="s">
        <v>56</v>
      </c>
    </row>
    <row r="697" spans="1:52" hidden="1" x14ac:dyDescent="0.25">
      <c r="A697">
        <v>654</v>
      </c>
      <c r="B697">
        <v>2015</v>
      </c>
      <c r="C697" t="s">
        <v>47</v>
      </c>
      <c r="D697" t="s">
        <v>198</v>
      </c>
      <c r="E697" t="s">
        <v>2244</v>
      </c>
      <c r="F697" t="s">
        <v>2245</v>
      </c>
      <c r="G697" t="s">
        <v>488</v>
      </c>
      <c r="H697">
        <v>2</v>
      </c>
      <c r="I697" t="s">
        <v>246</v>
      </c>
      <c r="J697" t="s">
        <v>2246</v>
      </c>
      <c r="K697" t="s">
        <v>2247</v>
      </c>
      <c r="L697">
        <v>1973</v>
      </c>
      <c r="M697">
        <v>1</v>
      </c>
      <c r="N697">
        <v>1</v>
      </c>
      <c r="O697" s="3">
        <v>0</v>
      </c>
      <c r="P697" s="3">
        <v>56572</v>
      </c>
      <c r="Q697" s="3" t="s">
        <v>198</v>
      </c>
      <c r="R697" s="3" t="s">
        <v>198</v>
      </c>
      <c r="S697" s="3">
        <v>56576</v>
      </c>
      <c r="X697" s="3">
        <f>Tabela3[[#This Row],[PropertyGFABuilding(s)]]+Tabela3[[#This Row],[PropertyGFAParking]]</f>
        <v>56572</v>
      </c>
      <c r="Y697" s="3">
        <f>Tabela3[[#This Row],[LargestPropertyUseTypeGFA]]+Tabela3[[#This Row],[SecondLargestPropertyUseTypeGFA]]+Tabela3[[#This Row],[ThirdLargestPropertyUseTypeGFA]]</f>
        <v>56576</v>
      </c>
      <c r="Z697" s="3">
        <f>Tabela3[[#This Row],[GFA total]]-Tabela3[[#This Row],[Kolumna3]]</f>
        <v>-4</v>
      </c>
      <c r="AB697">
        <v>70</v>
      </c>
      <c r="AC697">
        <v>38.6</v>
      </c>
      <c r="AD697">
        <v>43</v>
      </c>
      <c r="AE697">
        <v>84.6</v>
      </c>
      <c r="AF697">
        <v>89.2</v>
      </c>
      <c r="AG697" s="3">
        <v>2184912</v>
      </c>
      <c r="AH697" s="3">
        <v>7455229.1275391998</v>
      </c>
      <c r="AI697" s="3">
        <v>2432127</v>
      </c>
      <c r="AJ697" s="3">
        <v>8298761.7131832</v>
      </c>
      <c r="AK697" s="3">
        <v>0</v>
      </c>
      <c r="AL697" s="3">
        <v>0</v>
      </c>
      <c r="AM697" s="3">
        <v>349752</v>
      </c>
      <c r="AN697" s="3">
        <v>1193403</v>
      </c>
      <c r="AO697" s="3">
        <v>9916</v>
      </c>
      <c r="AP697" s="3">
        <v>991558</v>
      </c>
      <c r="AQ697" s="3">
        <v>3383336.3006127998</v>
      </c>
      <c r="AR697" s="3">
        <v>0</v>
      </c>
      <c r="AS697" s="3">
        <f>Tabela3[[#This Row],[NaturalGas(kBtu)]]+Tabela3[[#This Row],[Electricity(kBtu)]]+Tabela3[[#This Row],[SteamUse(kBtu)]]</f>
        <v>2184961</v>
      </c>
      <c r="AT697" s="3">
        <f>Tabela3[[#This Row],[SiteEnergyUse(kBtu)]]-Tabela3[[#This Row],[Kolumna1]]</f>
        <v>-49</v>
      </c>
      <c r="AU697">
        <v>60.98</v>
      </c>
      <c r="AV697">
        <v>0.99</v>
      </c>
      <c r="AW697" t="s">
        <v>55</v>
      </c>
      <c r="AY697" t="s">
        <v>56</v>
      </c>
    </row>
    <row r="698" spans="1:52" hidden="1" x14ac:dyDescent="0.25">
      <c r="A698">
        <v>23949</v>
      </c>
      <c r="B698">
        <v>2015</v>
      </c>
      <c r="C698" t="s">
        <v>311</v>
      </c>
      <c r="D698" t="s">
        <v>312</v>
      </c>
      <c r="E698" t="s">
        <v>8308</v>
      </c>
      <c r="F698" t="s">
        <v>8309</v>
      </c>
      <c r="G698" t="s">
        <v>365</v>
      </c>
      <c r="H698">
        <v>3</v>
      </c>
      <c r="I698" t="s">
        <v>206</v>
      </c>
      <c r="J698" t="s">
        <v>8310</v>
      </c>
      <c r="K698" t="s">
        <v>8311</v>
      </c>
      <c r="L698">
        <v>1981</v>
      </c>
      <c r="M698">
        <v>1</v>
      </c>
      <c r="N698">
        <v>4</v>
      </c>
      <c r="O698" s="3">
        <v>0</v>
      </c>
      <c r="P698" s="3">
        <v>35251</v>
      </c>
      <c r="Q698" s="3" t="s">
        <v>108</v>
      </c>
      <c r="R698" s="3" t="s">
        <v>108</v>
      </c>
      <c r="S698" s="3">
        <v>35254</v>
      </c>
      <c r="X698" s="3">
        <f>Tabela3[[#This Row],[PropertyGFABuilding(s)]]+Tabela3[[#This Row],[PropertyGFAParking]]</f>
        <v>35251</v>
      </c>
      <c r="Y698" s="3">
        <f>Tabela3[[#This Row],[LargestPropertyUseTypeGFA]]+Tabela3[[#This Row],[SecondLargestPropertyUseTypeGFA]]+Tabela3[[#This Row],[ThirdLargestPropertyUseTypeGFA]]</f>
        <v>35254</v>
      </c>
      <c r="Z698" s="3">
        <f>Tabela3[[#This Row],[GFA total]]-Tabela3[[#This Row],[Kolumna3]]</f>
        <v>-3</v>
      </c>
      <c r="AB698">
        <v>51</v>
      </c>
      <c r="AC698">
        <v>22</v>
      </c>
      <c r="AD698">
        <v>25</v>
      </c>
      <c r="AE698">
        <v>69.2</v>
      </c>
      <c r="AF698">
        <v>78.5</v>
      </c>
      <c r="AG698" s="3">
        <v>776991</v>
      </c>
      <c r="AH698" s="3">
        <v>2651203.3139256001</v>
      </c>
      <c r="AI698" s="3">
        <v>880942</v>
      </c>
      <c r="AJ698" s="3">
        <v>3005898.8453871999</v>
      </c>
      <c r="AK698" s="3">
        <v>0</v>
      </c>
      <c r="AL698" s="3">
        <v>0</v>
      </c>
      <c r="AM698" s="3">
        <v>227723</v>
      </c>
      <c r="AN698" s="3">
        <v>777023</v>
      </c>
      <c r="AO698" s="3">
        <v>0</v>
      </c>
      <c r="AP698" s="3">
        <v>0</v>
      </c>
      <c r="AQ698" s="3">
        <v>0</v>
      </c>
      <c r="AR698" s="3">
        <v>0</v>
      </c>
      <c r="AS698" s="3">
        <f>Tabela3[[#This Row],[NaturalGas(kBtu)]]+Tabela3[[#This Row],[Electricity(kBtu)]]+Tabela3[[#This Row],[SteamUse(kBtu)]]</f>
        <v>777023</v>
      </c>
      <c r="AT698" s="3">
        <f>Tabela3[[#This Row],[SiteEnergyUse(kBtu)]]-Tabela3[[#This Row],[Kolumna1]]</f>
        <v>-32</v>
      </c>
      <c r="AU698">
        <v>5.42</v>
      </c>
      <c r="AV698">
        <v>0.06</v>
      </c>
      <c r="AW698" t="s">
        <v>55</v>
      </c>
      <c r="AY698" t="s">
        <v>56</v>
      </c>
    </row>
    <row r="699" spans="1:52" hidden="1" x14ac:dyDescent="0.25">
      <c r="A699">
        <v>27397</v>
      </c>
      <c r="B699">
        <v>2015</v>
      </c>
      <c r="C699" t="s">
        <v>311</v>
      </c>
      <c r="D699" t="s">
        <v>312</v>
      </c>
      <c r="E699" t="s">
        <v>12123</v>
      </c>
      <c r="F699" t="s">
        <v>12124</v>
      </c>
      <c r="G699" t="s">
        <v>205</v>
      </c>
      <c r="H699">
        <v>3</v>
      </c>
      <c r="I699" t="s">
        <v>194</v>
      </c>
      <c r="J699" t="s">
        <v>12125</v>
      </c>
      <c r="K699" t="s">
        <v>12126</v>
      </c>
      <c r="L699">
        <v>1911</v>
      </c>
      <c r="M699">
        <v>1</v>
      </c>
      <c r="N699">
        <v>4</v>
      </c>
      <c r="O699" s="3">
        <v>0</v>
      </c>
      <c r="P699" s="3">
        <v>33430</v>
      </c>
      <c r="Q699" s="3" t="s">
        <v>108</v>
      </c>
      <c r="R699" s="3" t="s">
        <v>108</v>
      </c>
      <c r="S699" s="3">
        <v>33433</v>
      </c>
      <c r="X699" s="3">
        <f>Tabela3[[#This Row],[PropertyGFABuilding(s)]]+Tabela3[[#This Row],[PropertyGFAParking]]</f>
        <v>33430</v>
      </c>
      <c r="Y699" s="3">
        <f>Tabela3[[#This Row],[LargestPropertyUseTypeGFA]]+Tabela3[[#This Row],[SecondLargestPropertyUseTypeGFA]]+Tabela3[[#This Row],[ThirdLargestPropertyUseTypeGFA]]</f>
        <v>33433</v>
      </c>
      <c r="Z699" s="3">
        <f>Tabela3[[#This Row],[GFA total]]-Tabela3[[#This Row],[Kolumna3]]</f>
        <v>-3</v>
      </c>
      <c r="AB699">
        <v>83</v>
      </c>
      <c r="AC699">
        <v>62.6</v>
      </c>
      <c r="AD699">
        <v>77.3</v>
      </c>
      <c r="AE699">
        <v>86</v>
      </c>
      <c r="AF699">
        <v>101.8</v>
      </c>
      <c r="AG699" s="3">
        <v>2092251</v>
      </c>
      <c r="AH699" s="3">
        <v>7139056.6747415997</v>
      </c>
      <c r="AI699" s="3">
        <v>2582762</v>
      </c>
      <c r="AJ699" s="3">
        <v>8812749.6630991995</v>
      </c>
      <c r="AK699" s="3">
        <v>0</v>
      </c>
      <c r="AL699" s="3">
        <v>0</v>
      </c>
      <c r="AM699" s="3">
        <v>95002</v>
      </c>
      <c r="AN699" s="3">
        <v>324161</v>
      </c>
      <c r="AO699" s="3">
        <v>17681</v>
      </c>
      <c r="AP699" s="3">
        <v>1768104</v>
      </c>
      <c r="AQ699" s="3">
        <v>6033021.2115264004</v>
      </c>
      <c r="AR699" s="3">
        <v>0</v>
      </c>
      <c r="AS699" s="3">
        <f>Tabela3[[#This Row],[NaturalGas(kBtu)]]+Tabela3[[#This Row],[Electricity(kBtu)]]+Tabela3[[#This Row],[SteamUse(kBtu)]]</f>
        <v>2092265</v>
      </c>
      <c r="AT699" s="3">
        <f>Tabela3[[#This Row],[SiteEnergyUse(kBtu)]]-Tabela3[[#This Row],[Kolumna1]]</f>
        <v>-14</v>
      </c>
      <c r="AU699">
        <v>96.16</v>
      </c>
      <c r="AV699">
        <v>2.83</v>
      </c>
      <c r="AW699" t="s">
        <v>70</v>
      </c>
      <c r="AY699" t="s">
        <v>56</v>
      </c>
    </row>
    <row r="700" spans="1:52" hidden="1" x14ac:dyDescent="0.25">
      <c r="A700">
        <v>26190</v>
      </c>
      <c r="B700">
        <v>2015</v>
      </c>
      <c r="C700" t="s">
        <v>311</v>
      </c>
      <c r="D700" t="s">
        <v>312</v>
      </c>
      <c r="E700" t="s">
        <v>10874</v>
      </c>
      <c r="F700" t="s">
        <v>10875</v>
      </c>
      <c r="G700" t="s">
        <v>1530</v>
      </c>
      <c r="H700">
        <v>3</v>
      </c>
      <c r="I700" t="s">
        <v>194</v>
      </c>
      <c r="J700" t="s">
        <v>10876</v>
      </c>
      <c r="K700" t="s">
        <v>10877</v>
      </c>
      <c r="L700">
        <v>1928</v>
      </c>
      <c r="M700">
        <v>1</v>
      </c>
      <c r="N700">
        <v>4</v>
      </c>
      <c r="O700" s="3">
        <v>6037</v>
      </c>
      <c r="P700" s="3">
        <v>37059</v>
      </c>
      <c r="Q700" s="3" t="s">
        <v>108</v>
      </c>
      <c r="R700" s="3" t="s">
        <v>108</v>
      </c>
      <c r="S700" s="3">
        <v>43098</v>
      </c>
      <c r="X700" s="3">
        <f>Tabela3[[#This Row],[PropertyGFABuilding(s)]]+Tabela3[[#This Row],[PropertyGFAParking]]</f>
        <v>43096</v>
      </c>
      <c r="Y700" s="3">
        <f>Tabela3[[#This Row],[LargestPropertyUseTypeGFA]]+Tabela3[[#This Row],[SecondLargestPropertyUseTypeGFA]]+Tabela3[[#This Row],[ThirdLargestPropertyUseTypeGFA]]</f>
        <v>43098</v>
      </c>
      <c r="Z700" s="3">
        <f>Tabela3[[#This Row],[GFA total]]-Tabela3[[#This Row],[Kolumna3]]</f>
        <v>-2</v>
      </c>
      <c r="AB700">
        <v>43</v>
      </c>
      <c r="AC700">
        <v>80.2</v>
      </c>
      <c r="AD700">
        <v>99.6</v>
      </c>
      <c r="AE700">
        <v>103.2</v>
      </c>
      <c r="AF700">
        <v>123.5</v>
      </c>
      <c r="AG700" s="3">
        <v>3458484</v>
      </c>
      <c r="AH700" s="3">
        <v>11800837.129334399</v>
      </c>
      <c r="AI700" s="3">
        <v>4293592</v>
      </c>
      <c r="AJ700" s="3">
        <v>14650343.876627199</v>
      </c>
      <c r="AK700" s="3">
        <v>0</v>
      </c>
      <c r="AL700" s="3">
        <v>0</v>
      </c>
      <c r="AM700" s="3">
        <v>114445</v>
      </c>
      <c r="AN700" s="3">
        <v>390503</v>
      </c>
      <c r="AO700" s="3">
        <v>30680</v>
      </c>
      <c r="AP700" s="3">
        <v>3067997</v>
      </c>
      <c r="AQ700" s="3">
        <v>10468440.1923752</v>
      </c>
      <c r="AR700" s="3">
        <v>0</v>
      </c>
      <c r="AS700" s="3">
        <f>Tabela3[[#This Row],[NaturalGas(kBtu)]]+Tabela3[[#This Row],[Electricity(kBtu)]]+Tabela3[[#This Row],[SteamUse(kBtu)]]</f>
        <v>3458500</v>
      </c>
      <c r="AT700" s="3">
        <f>Tabela3[[#This Row],[SiteEnergyUse(kBtu)]]-Tabela3[[#This Row],[Kolumna1]]</f>
        <v>-16</v>
      </c>
      <c r="AU700">
        <v>165.66</v>
      </c>
      <c r="AV700">
        <v>3.81</v>
      </c>
      <c r="AW700" t="s">
        <v>55</v>
      </c>
      <c r="AY700" t="s">
        <v>56</v>
      </c>
      <c r="AZ700" t="s">
        <v>75</v>
      </c>
    </row>
    <row r="701" spans="1:52" hidden="1" x14ac:dyDescent="0.25">
      <c r="A701">
        <v>27071</v>
      </c>
      <c r="B701">
        <v>2015</v>
      </c>
      <c r="C701" t="s">
        <v>2326</v>
      </c>
      <c r="D701" t="s">
        <v>368</v>
      </c>
      <c r="E701" t="s">
        <v>11763</v>
      </c>
      <c r="F701" t="s">
        <v>11764</v>
      </c>
      <c r="G701" t="s">
        <v>352</v>
      </c>
      <c r="H701">
        <v>7</v>
      </c>
      <c r="I701" t="s">
        <v>222</v>
      </c>
      <c r="J701" t="s">
        <v>11765</v>
      </c>
      <c r="K701" t="s">
        <v>11766</v>
      </c>
      <c r="L701">
        <v>1960</v>
      </c>
      <c r="M701">
        <v>1</v>
      </c>
      <c r="N701">
        <v>10</v>
      </c>
      <c r="O701" s="3">
        <v>43568</v>
      </c>
      <c r="P701" s="3">
        <v>197819</v>
      </c>
      <c r="Q701" s="3" t="s">
        <v>11767</v>
      </c>
      <c r="R701" s="3" t="s">
        <v>368</v>
      </c>
      <c r="S701" s="3">
        <v>186486</v>
      </c>
      <c r="T701" s="3" t="s">
        <v>62</v>
      </c>
      <c r="U701" s="3">
        <v>43568</v>
      </c>
      <c r="V701" s="3" t="s">
        <v>143</v>
      </c>
      <c r="W701" s="3">
        <v>11335</v>
      </c>
      <c r="X701" s="3">
        <f>Tabela3[[#This Row],[PropertyGFABuilding(s)]]+Tabela3[[#This Row],[PropertyGFAParking]]</f>
        <v>241387</v>
      </c>
      <c r="Y701" s="3">
        <f>Tabela3[[#This Row],[LargestPropertyUseTypeGFA]]+Tabela3[[#This Row],[SecondLargestPropertyUseTypeGFA]]+Tabela3[[#This Row],[ThirdLargestPropertyUseTypeGFA]]</f>
        <v>241389</v>
      </c>
      <c r="Z701" s="3">
        <f>Tabela3[[#This Row],[GFA total]]-Tabela3[[#This Row],[Kolumna3]]</f>
        <v>-2</v>
      </c>
      <c r="AB701">
        <v>44</v>
      </c>
      <c r="AC701">
        <v>48.1</v>
      </c>
      <c r="AD701">
        <v>48.1</v>
      </c>
      <c r="AE701">
        <v>151.19999999999999</v>
      </c>
      <c r="AF701">
        <v>151.19999999999999</v>
      </c>
      <c r="AG701" s="3">
        <v>9523142</v>
      </c>
      <c r="AH701" s="3">
        <v>32494308.980907202</v>
      </c>
      <c r="AI701" s="3">
        <v>9523142</v>
      </c>
      <c r="AJ701" s="3">
        <v>32494308.980907202</v>
      </c>
      <c r="AK701" s="3">
        <v>0</v>
      </c>
      <c r="AL701" s="3">
        <v>0</v>
      </c>
      <c r="AM701" s="3">
        <v>2791073</v>
      </c>
      <c r="AN701" s="3">
        <v>9523536</v>
      </c>
      <c r="AO701" s="3">
        <v>0</v>
      </c>
      <c r="AP701" s="3">
        <v>0</v>
      </c>
      <c r="AQ701" s="3">
        <v>0</v>
      </c>
      <c r="AR701" s="3">
        <v>0</v>
      </c>
      <c r="AS701" s="3">
        <f>Tabela3[[#This Row],[NaturalGas(kBtu)]]+Tabela3[[#This Row],[Electricity(kBtu)]]+Tabela3[[#This Row],[SteamUse(kBtu)]]</f>
        <v>9523536</v>
      </c>
      <c r="AT701" s="3">
        <f>Tabela3[[#This Row],[SiteEnergyUse(kBtu)]]-Tabela3[[#This Row],[Kolumna1]]</f>
        <v>-394</v>
      </c>
      <c r="AU701">
        <v>66.39</v>
      </c>
      <c r="AV701">
        <v>0.11</v>
      </c>
      <c r="AW701" t="s">
        <v>55</v>
      </c>
      <c r="AY701" t="s">
        <v>56</v>
      </c>
    </row>
    <row r="702" spans="1:52" hidden="1" x14ac:dyDescent="0.25">
      <c r="A702">
        <v>447</v>
      </c>
      <c r="B702">
        <v>2015</v>
      </c>
      <c r="C702" t="s">
        <v>47</v>
      </c>
      <c r="D702" t="s">
        <v>267</v>
      </c>
      <c r="E702" t="s">
        <v>1524</v>
      </c>
      <c r="F702" t="s">
        <v>1525</v>
      </c>
      <c r="G702" t="s">
        <v>488</v>
      </c>
      <c r="H702">
        <v>2</v>
      </c>
      <c r="I702" t="s">
        <v>246</v>
      </c>
      <c r="J702" t="s">
        <v>1526</v>
      </c>
      <c r="K702" t="s">
        <v>1527</v>
      </c>
      <c r="L702">
        <v>1963</v>
      </c>
      <c r="M702">
        <v>1</v>
      </c>
      <c r="N702">
        <v>1</v>
      </c>
      <c r="O702" s="3">
        <v>0</v>
      </c>
      <c r="P702" s="3">
        <v>106000</v>
      </c>
      <c r="Q702" s="3" t="s">
        <v>267</v>
      </c>
      <c r="R702" s="3" t="s">
        <v>267</v>
      </c>
      <c r="S702" s="3">
        <v>106001</v>
      </c>
      <c r="X702" s="3">
        <f>Tabela3[[#This Row],[PropertyGFABuilding(s)]]+Tabela3[[#This Row],[PropertyGFAParking]]</f>
        <v>106000</v>
      </c>
      <c r="Y702" s="3">
        <f>Tabela3[[#This Row],[LargestPropertyUseTypeGFA]]+Tabela3[[#This Row],[SecondLargestPropertyUseTypeGFA]]+Tabela3[[#This Row],[ThirdLargestPropertyUseTypeGFA]]</f>
        <v>106001</v>
      </c>
      <c r="Z702" s="3">
        <f>Tabela3[[#This Row],[GFA total]]-Tabela3[[#This Row],[Kolumna3]]</f>
        <v>-1</v>
      </c>
      <c r="AB702">
        <v>74</v>
      </c>
      <c r="AC702">
        <v>12.8</v>
      </c>
      <c r="AD702">
        <v>12.8</v>
      </c>
      <c r="AE702">
        <v>40.200000000000003</v>
      </c>
      <c r="AF702">
        <v>40.200000000000003</v>
      </c>
      <c r="AG702" s="3">
        <v>1358022</v>
      </c>
      <c r="AH702" s="3">
        <v>4633763.3599151997</v>
      </c>
      <c r="AI702" s="3">
        <v>1358022</v>
      </c>
      <c r="AJ702" s="3">
        <v>4633763.3599151997</v>
      </c>
      <c r="AK702" s="3">
        <v>0</v>
      </c>
      <c r="AL702" s="3">
        <v>0</v>
      </c>
      <c r="AM702" s="3">
        <v>398014</v>
      </c>
      <c r="AN702" s="3">
        <v>1358078</v>
      </c>
      <c r="AO702" s="3">
        <v>0</v>
      </c>
      <c r="AP702" s="3">
        <v>0</v>
      </c>
      <c r="AQ702" s="3">
        <v>0</v>
      </c>
      <c r="AR702" s="3">
        <v>0</v>
      </c>
      <c r="AS702" s="3">
        <f>Tabela3[[#This Row],[NaturalGas(kBtu)]]+Tabela3[[#This Row],[Electricity(kBtu)]]+Tabela3[[#This Row],[SteamUse(kBtu)]]</f>
        <v>1358078</v>
      </c>
      <c r="AT702" s="3">
        <f>Tabela3[[#This Row],[SiteEnergyUse(kBtu)]]-Tabela3[[#This Row],[Kolumna1]]</f>
        <v>-56</v>
      </c>
      <c r="AU702">
        <v>9.4700000000000006</v>
      </c>
      <c r="AV702">
        <v>0.03</v>
      </c>
      <c r="AW702" t="s">
        <v>55</v>
      </c>
      <c r="AY702" t="s">
        <v>56</v>
      </c>
    </row>
    <row r="703" spans="1:52" hidden="1" x14ac:dyDescent="0.25">
      <c r="A703">
        <v>753</v>
      </c>
      <c r="B703">
        <v>2015</v>
      </c>
      <c r="C703" t="s">
        <v>47</v>
      </c>
      <c r="D703" t="s">
        <v>82</v>
      </c>
      <c r="E703" t="s">
        <v>2567</v>
      </c>
      <c r="F703" t="s">
        <v>2568</v>
      </c>
      <c r="G703" t="s">
        <v>78</v>
      </c>
      <c r="H703">
        <v>7</v>
      </c>
      <c r="I703" t="s">
        <v>52</v>
      </c>
      <c r="J703" t="s">
        <v>2569</v>
      </c>
      <c r="K703" t="s">
        <v>2570</v>
      </c>
      <c r="L703">
        <v>1981</v>
      </c>
      <c r="M703">
        <v>1</v>
      </c>
      <c r="N703">
        <v>33</v>
      </c>
      <c r="O703" s="3">
        <v>0</v>
      </c>
      <c r="P703" s="3">
        <v>429405</v>
      </c>
      <c r="Q703" s="3" t="s">
        <v>578</v>
      </c>
      <c r="R703" s="3" t="s">
        <v>136</v>
      </c>
      <c r="S703" s="3">
        <v>218997</v>
      </c>
      <c r="T703" s="3" t="s">
        <v>143</v>
      </c>
      <c r="U703" s="3">
        <v>210409</v>
      </c>
      <c r="X703" s="3">
        <f>Tabela3[[#This Row],[PropertyGFABuilding(s)]]+Tabela3[[#This Row],[PropertyGFAParking]]</f>
        <v>429405</v>
      </c>
      <c r="Y703" s="3">
        <f>Tabela3[[#This Row],[LargestPropertyUseTypeGFA]]+Tabela3[[#This Row],[SecondLargestPropertyUseTypeGFA]]+Tabela3[[#This Row],[ThirdLargestPropertyUseTypeGFA]]</f>
        <v>429406</v>
      </c>
      <c r="Z703" s="3">
        <f>Tabela3[[#This Row],[GFA total]]-Tabela3[[#This Row],[Kolumna3]]</f>
        <v>-1</v>
      </c>
      <c r="AB703">
        <v>71</v>
      </c>
      <c r="AC703">
        <v>663.4</v>
      </c>
      <c r="AD703">
        <v>663.4</v>
      </c>
      <c r="AE703">
        <v>2082.3000000000002</v>
      </c>
      <c r="AF703">
        <v>2082.3000000000002</v>
      </c>
      <c r="AG703" s="3">
        <v>284867168</v>
      </c>
      <c r="AH703" s="3">
        <v>972007114.40698874</v>
      </c>
      <c r="AI703" s="3">
        <v>284867168</v>
      </c>
      <c r="AJ703" s="3">
        <v>972007114.40698874</v>
      </c>
      <c r="AK703" s="3">
        <v>0</v>
      </c>
      <c r="AL703" s="3">
        <v>0</v>
      </c>
      <c r="AM703" s="3">
        <v>83445048</v>
      </c>
      <c r="AN703" s="3">
        <v>284726322</v>
      </c>
      <c r="AO703" s="3">
        <v>1526</v>
      </c>
      <c r="AP703" s="3">
        <v>152639</v>
      </c>
      <c r="AQ703" s="3">
        <v>520825.88168240001</v>
      </c>
      <c r="AR703" s="3">
        <v>0</v>
      </c>
      <c r="AS703" s="3">
        <f>Tabela3[[#This Row],[NaturalGas(kBtu)]]+Tabela3[[#This Row],[Electricity(kBtu)]]+Tabela3[[#This Row],[SteamUse(kBtu)]]</f>
        <v>284878961</v>
      </c>
      <c r="AT703" s="3">
        <f>Tabela3[[#This Row],[SiteEnergyUse(kBtu)]]-Tabela3[[#This Row],[Kolumna1]]</f>
        <v>-11793</v>
      </c>
      <c r="AU703">
        <v>1992.96</v>
      </c>
      <c r="AV703">
        <v>1.79</v>
      </c>
      <c r="AW703" t="s">
        <v>55</v>
      </c>
      <c r="AY703" t="s">
        <v>56</v>
      </c>
    </row>
    <row r="704" spans="1:52" hidden="1" x14ac:dyDescent="0.25">
      <c r="A704">
        <v>20686</v>
      </c>
      <c r="B704">
        <v>2015</v>
      </c>
      <c r="C704" t="s">
        <v>47</v>
      </c>
      <c r="D704" t="s">
        <v>237</v>
      </c>
      <c r="E704" t="s">
        <v>4663</v>
      </c>
      <c r="F704" t="s">
        <v>4664</v>
      </c>
      <c r="G704" t="s">
        <v>215</v>
      </c>
      <c r="H704">
        <v>5</v>
      </c>
      <c r="I704" t="s">
        <v>216</v>
      </c>
      <c r="J704" t="s">
        <v>4665</v>
      </c>
      <c r="K704" t="s">
        <v>4666</v>
      </c>
      <c r="L704">
        <v>1988</v>
      </c>
      <c r="M704">
        <v>1</v>
      </c>
      <c r="N704">
        <v>2</v>
      </c>
      <c r="O704" s="3">
        <v>0</v>
      </c>
      <c r="P704" s="3">
        <v>50368</v>
      </c>
      <c r="Q704" s="3" t="s">
        <v>242</v>
      </c>
      <c r="R704" s="3" t="s">
        <v>242</v>
      </c>
      <c r="S704" s="3">
        <v>50369</v>
      </c>
      <c r="X704" s="3">
        <f>Tabela3[[#This Row],[PropertyGFABuilding(s)]]+Tabela3[[#This Row],[PropertyGFAParking]]</f>
        <v>50368</v>
      </c>
      <c r="Y704" s="3">
        <f>Tabela3[[#This Row],[LargestPropertyUseTypeGFA]]+Tabela3[[#This Row],[SecondLargestPropertyUseTypeGFA]]+Tabela3[[#This Row],[ThirdLargestPropertyUseTypeGFA]]</f>
        <v>50369</v>
      </c>
      <c r="Z704" s="3">
        <f>Tabela3[[#This Row],[GFA total]]-Tabela3[[#This Row],[Kolumna3]]</f>
        <v>-1</v>
      </c>
      <c r="AC704">
        <v>14.3</v>
      </c>
      <c r="AD704">
        <v>18.3</v>
      </c>
      <c r="AE704">
        <v>25.1</v>
      </c>
      <c r="AF704">
        <v>29.3</v>
      </c>
      <c r="AG704" s="3">
        <v>719734</v>
      </c>
      <c r="AH704" s="3">
        <v>2455834.3223343999</v>
      </c>
      <c r="AI704" s="3">
        <v>920555</v>
      </c>
      <c r="AJ704" s="3">
        <v>3141064.0105880001</v>
      </c>
      <c r="AK704" s="3">
        <v>0</v>
      </c>
      <c r="AL704" s="3">
        <v>0</v>
      </c>
      <c r="AM704" s="3">
        <v>71157</v>
      </c>
      <c r="AN704" s="3">
        <v>242796</v>
      </c>
      <c r="AO704" s="3">
        <v>4769</v>
      </c>
      <c r="AP704" s="3">
        <v>476948</v>
      </c>
      <c r="AQ704" s="3">
        <v>1627414.1118367999</v>
      </c>
      <c r="AR704" s="3">
        <v>0</v>
      </c>
      <c r="AS704" s="3">
        <f>Tabela3[[#This Row],[NaturalGas(kBtu)]]+Tabela3[[#This Row],[Electricity(kBtu)]]+Tabela3[[#This Row],[SteamUse(kBtu)]]</f>
        <v>719744</v>
      </c>
      <c r="AT704" s="3">
        <f>Tabela3[[#This Row],[SiteEnergyUse(kBtu)]]-Tabela3[[#This Row],[Kolumna1]]</f>
        <v>-10</v>
      </c>
      <c r="AU704">
        <v>27.02</v>
      </c>
      <c r="AV704">
        <v>0.52</v>
      </c>
      <c r="AW704" t="s">
        <v>55</v>
      </c>
      <c r="AY704" t="s">
        <v>56</v>
      </c>
    </row>
    <row r="705" spans="1:52" hidden="1" x14ac:dyDescent="0.25">
      <c r="A705">
        <v>49730</v>
      </c>
      <c r="B705">
        <v>2015</v>
      </c>
      <c r="C705" t="s">
        <v>102</v>
      </c>
      <c r="D705" t="s">
        <v>103</v>
      </c>
      <c r="E705" t="s">
        <v>13219</v>
      </c>
      <c r="F705" t="s">
        <v>13220</v>
      </c>
      <c r="G705" t="s">
        <v>221</v>
      </c>
      <c r="H705">
        <v>7</v>
      </c>
      <c r="I705" t="s">
        <v>222</v>
      </c>
      <c r="J705" t="s">
        <v>13221</v>
      </c>
      <c r="K705" t="s">
        <v>13222</v>
      </c>
      <c r="L705">
        <v>2012</v>
      </c>
      <c r="M705">
        <v>1</v>
      </c>
      <c r="N705">
        <v>7</v>
      </c>
      <c r="O705" s="3">
        <v>75681</v>
      </c>
      <c r="P705" s="3">
        <v>259104</v>
      </c>
      <c r="Q705" s="3" t="s">
        <v>13223</v>
      </c>
      <c r="R705" s="3" t="s">
        <v>108</v>
      </c>
      <c r="S705" s="3">
        <v>256573</v>
      </c>
      <c r="T705" s="3" t="s">
        <v>62</v>
      </c>
      <c r="U705" s="3">
        <v>75681</v>
      </c>
      <c r="V705" s="3" t="s">
        <v>609</v>
      </c>
      <c r="W705" s="3">
        <v>2532</v>
      </c>
      <c r="X705" s="3">
        <f>Tabela3[[#This Row],[PropertyGFABuilding(s)]]+Tabela3[[#This Row],[PropertyGFAParking]]</f>
        <v>334785</v>
      </c>
      <c r="Y705" s="3">
        <f>Tabela3[[#This Row],[LargestPropertyUseTypeGFA]]+Tabela3[[#This Row],[SecondLargestPropertyUseTypeGFA]]+Tabela3[[#This Row],[ThirdLargestPropertyUseTypeGFA]]</f>
        <v>334786</v>
      </c>
      <c r="Z705" s="3">
        <f>Tabela3[[#This Row],[GFA total]]-Tabela3[[#This Row],[Kolumna3]]</f>
        <v>-1</v>
      </c>
      <c r="AA705" t="s">
        <v>1052</v>
      </c>
      <c r="AB705">
        <v>95</v>
      </c>
      <c r="AC705">
        <v>37.6</v>
      </c>
      <c r="AD705">
        <v>40.6</v>
      </c>
      <c r="AE705">
        <v>81.099999999999994</v>
      </c>
      <c r="AF705">
        <v>84.3</v>
      </c>
      <c r="AG705" s="3">
        <v>9734014</v>
      </c>
      <c r="AH705" s="3">
        <v>33213834.104382399</v>
      </c>
      <c r="AI705" s="3">
        <v>10520343</v>
      </c>
      <c r="AJ705" s="3">
        <v>35896899.996568799</v>
      </c>
      <c r="AK705" s="3">
        <v>0</v>
      </c>
      <c r="AL705" s="3">
        <v>0</v>
      </c>
      <c r="AM705" s="3">
        <v>1513245</v>
      </c>
      <c r="AN705" s="3">
        <v>5163406</v>
      </c>
      <c r="AO705" s="3">
        <v>45708</v>
      </c>
      <c r="AP705" s="3">
        <v>4570823</v>
      </c>
      <c r="AQ705" s="3">
        <v>15596295.304536801</v>
      </c>
      <c r="AR705" s="3">
        <v>0</v>
      </c>
      <c r="AS705" s="3">
        <f>Tabela3[[#This Row],[NaturalGas(kBtu)]]+Tabela3[[#This Row],[Electricity(kBtu)]]+Tabela3[[#This Row],[SteamUse(kBtu)]]</f>
        <v>9734229</v>
      </c>
      <c r="AT705" s="3">
        <f>Tabela3[[#This Row],[SiteEnergyUse(kBtu)]]-Tabela3[[#This Row],[Kolumna1]]</f>
        <v>-215</v>
      </c>
      <c r="AU705">
        <v>278.75</v>
      </c>
      <c r="AV705">
        <v>0.77</v>
      </c>
      <c r="AW705" t="s">
        <v>55</v>
      </c>
      <c r="AY705" t="s">
        <v>56</v>
      </c>
    </row>
    <row r="706" spans="1:52" hidden="1" x14ac:dyDescent="0.25">
      <c r="A706">
        <v>1</v>
      </c>
      <c r="B706">
        <v>2015</v>
      </c>
      <c r="C706" t="s">
        <v>47</v>
      </c>
      <c r="D706" t="s">
        <v>48</v>
      </c>
      <c r="E706" t="s">
        <v>49</v>
      </c>
      <c r="F706" t="s">
        <v>50</v>
      </c>
      <c r="G706" t="s">
        <v>51</v>
      </c>
      <c r="H706">
        <v>7</v>
      </c>
      <c r="I706" t="s">
        <v>52</v>
      </c>
      <c r="J706" t="s">
        <v>53</v>
      </c>
      <c r="K706" t="s">
        <v>54</v>
      </c>
      <c r="L706">
        <v>1927</v>
      </c>
      <c r="M706">
        <v>1</v>
      </c>
      <c r="N706">
        <v>12</v>
      </c>
      <c r="O706" s="3">
        <v>0</v>
      </c>
      <c r="P706" s="3">
        <v>88434</v>
      </c>
      <c r="Q706" s="3" t="s">
        <v>48</v>
      </c>
      <c r="R706" s="3" t="s">
        <v>48</v>
      </c>
      <c r="S706" s="3">
        <v>88434</v>
      </c>
      <c r="X706" s="3">
        <f>Tabela3[[#This Row],[PropertyGFABuilding(s)]]+Tabela3[[#This Row],[PropertyGFAParking]]</f>
        <v>88434</v>
      </c>
      <c r="Y706" s="3">
        <f>Tabela3[[#This Row],[LargestPropertyUseTypeGFA]]+Tabela3[[#This Row],[SecondLargestPropertyUseTypeGFA]]+Tabela3[[#This Row],[ThirdLargestPropertyUseTypeGFA]]</f>
        <v>88434</v>
      </c>
      <c r="Z706" s="3">
        <f>Tabela3[[#This Row],[GFA total]]-Tabela3[[#This Row],[Kolumna3]]</f>
        <v>0</v>
      </c>
      <c r="AB706">
        <v>65</v>
      </c>
      <c r="AC706">
        <v>78.900000000000006</v>
      </c>
      <c r="AD706">
        <v>80.3</v>
      </c>
      <c r="AE706">
        <v>173.5</v>
      </c>
      <c r="AF706">
        <v>175.1</v>
      </c>
      <c r="AG706" s="3">
        <v>6981428</v>
      </c>
      <c r="AH706" s="3">
        <v>23821620.906204801</v>
      </c>
      <c r="AI706" s="3">
        <v>7097539</v>
      </c>
      <c r="AJ706" s="3">
        <v>24217808.079522401</v>
      </c>
      <c r="AK706" s="3">
        <v>2023032</v>
      </c>
      <c r="AL706" s="3">
        <v>6902871.6453312002</v>
      </c>
      <c r="AM706" s="3">
        <v>1080307</v>
      </c>
      <c r="AN706" s="3">
        <v>3686160</v>
      </c>
      <c r="AO706" s="3">
        <v>12724</v>
      </c>
      <c r="AP706" s="3">
        <v>1272388</v>
      </c>
      <c r="AQ706" s="3">
        <v>4341568.0261407997</v>
      </c>
      <c r="AR706" s="3">
        <v>0</v>
      </c>
      <c r="AS706" s="3">
        <f>Tabela3[[#This Row],[NaturalGas(kBtu)]]+Tabela3[[#This Row],[Electricity(kBtu)]]+Tabela3[[#This Row],[SteamUse(kBtu)]]</f>
        <v>6981580</v>
      </c>
      <c r="AT706" s="3">
        <f>Tabela3[[#This Row],[SiteEnergyUse(kBtu)]]-Tabela3[[#This Row],[Kolumna1]]</f>
        <v>-152</v>
      </c>
      <c r="AU706">
        <v>249.43</v>
      </c>
      <c r="AV706">
        <v>2.64</v>
      </c>
      <c r="AW706" t="s">
        <v>55</v>
      </c>
      <c r="AY706" t="s">
        <v>56</v>
      </c>
    </row>
    <row r="707" spans="1:52" hidden="1" x14ac:dyDescent="0.25">
      <c r="A707">
        <v>2</v>
      </c>
      <c r="B707">
        <v>2015</v>
      </c>
      <c r="C707" t="s">
        <v>47</v>
      </c>
      <c r="D707" t="s">
        <v>48</v>
      </c>
      <c r="E707" t="s">
        <v>57</v>
      </c>
      <c r="F707" t="s">
        <v>58</v>
      </c>
      <c r="G707" t="s">
        <v>51</v>
      </c>
      <c r="H707">
        <v>7</v>
      </c>
      <c r="I707" t="s">
        <v>52</v>
      </c>
      <c r="J707" t="s">
        <v>59</v>
      </c>
      <c r="K707" t="s">
        <v>60</v>
      </c>
      <c r="L707">
        <v>1996</v>
      </c>
      <c r="M707">
        <v>1</v>
      </c>
      <c r="N707">
        <v>11</v>
      </c>
      <c r="O707" s="3">
        <v>15064</v>
      </c>
      <c r="P707" s="3">
        <v>88502</v>
      </c>
      <c r="Q707" s="3" t="s">
        <v>61</v>
      </c>
      <c r="R707" s="3" t="s">
        <v>48</v>
      </c>
      <c r="S707" s="3">
        <v>83880</v>
      </c>
      <c r="T707" s="3" t="s">
        <v>62</v>
      </c>
      <c r="U707" s="3">
        <v>15064</v>
      </c>
      <c r="V707" s="3" t="s">
        <v>63</v>
      </c>
      <c r="W707" s="3">
        <v>4622</v>
      </c>
      <c r="X707" s="3">
        <f>Tabela3[[#This Row],[PropertyGFABuilding(s)]]+Tabela3[[#This Row],[PropertyGFAParking]]</f>
        <v>103566</v>
      </c>
      <c r="Y707" s="3">
        <f>Tabela3[[#This Row],[LargestPropertyUseTypeGFA]]+Tabela3[[#This Row],[SecondLargestPropertyUseTypeGFA]]+Tabela3[[#This Row],[ThirdLargestPropertyUseTypeGFA]]</f>
        <v>103566</v>
      </c>
      <c r="Z707" s="3">
        <f>Tabela3[[#This Row],[GFA total]]-Tabela3[[#This Row],[Kolumna3]]</f>
        <v>0</v>
      </c>
      <c r="AB707">
        <v>51</v>
      </c>
      <c r="AC707">
        <v>94.4</v>
      </c>
      <c r="AD707">
        <v>99</v>
      </c>
      <c r="AE707">
        <v>191.3</v>
      </c>
      <c r="AF707">
        <v>195.2</v>
      </c>
      <c r="AG707" s="3">
        <v>8354235</v>
      </c>
      <c r="AH707" s="3">
        <v>28505832.779676002</v>
      </c>
      <c r="AI707" s="3">
        <v>8765788</v>
      </c>
      <c r="AJ707" s="3">
        <v>29910109.891580801</v>
      </c>
      <c r="AK707" s="3">
        <v>0</v>
      </c>
      <c r="AL707" s="3">
        <v>0</v>
      </c>
      <c r="AM707" s="3">
        <v>1144563</v>
      </c>
      <c r="AN707" s="3">
        <v>3905411</v>
      </c>
      <c r="AO707" s="3">
        <v>44490</v>
      </c>
      <c r="AP707" s="3">
        <v>4448985</v>
      </c>
      <c r="AQ707" s="3">
        <v>15180566.796275999</v>
      </c>
      <c r="AR707" s="3">
        <v>0</v>
      </c>
      <c r="AS707" s="3">
        <f>Tabela3[[#This Row],[NaturalGas(kBtu)]]+Tabela3[[#This Row],[Electricity(kBtu)]]+Tabela3[[#This Row],[SteamUse(kBtu)]]</f>
        <v>8354396</v>
      </c>
      <c r="AT707" s="3">
        <f>Tabela3[[#This Row],[SiteEnergyUse(kBtu)]]-Tabela3[[#This Row],[Kolumna1]]</f>
        <v>-161</v>
      </c>
      <c r="AU707">
        <v>263.51</v>
      </c>
      <c r="AV707">
        <v>2.38</v>
      </c>
      <c r="AW707" t="s">
        <v>55</v>
      </c>
      <c r="AY707" t="s">
        <v>56</v>
      </c>
    </row>
    <row r="708" spans="1:52" hidden="1" x14ac:dyDescent="0.25">
      <c r="A708">
        <v>5</v>
      </c>
      <c r="B708">
        <v>2015</v>
      </c>
      <c r="C708" t="s">
        <v>47</v>
      </c>
      <c r="D708" t="s">
        <v>48</v>
      </c>
      <c r="E708" t="s">
        <v>71</v>
      </c>
      <c r="F708" t="s">
        <v>72</v>
      </c>
      <c r="G708" t="s">
        <v>51</v>
      </c>
      <c r="H708">
        <v>7</v>
      </c>
      <c r="I708" t="s">
        <v>52</v>
      </c>
      <c r="J708" t="s">
        <v>73</v>
      </c>
      <c r="K708" t="s">
        <v>74</v>
      </c>
      <c r="L708">
        <v>1926</v>
      </c>
      <c r="M708">
        <v>1</v>
      </c>
      <c r="N708">
        <v>10</v>
      </c>
      <c r="O708" s="3">
        <v>0</v>
      </c>
      <c r="P708" s="3">
        <v>61320</v>
      </c>
      <c r="Q708" s="3" t="s">
        <v>48</v>
      </c>
      <c r="R708" s="3" t="s">
        <v>48</v>
      </c>
      <c r="S708" s="3">
        <v>61320</v>
      </c>
      <c r="X708" s="3">
        <f>Tabela3[[#This Row],[PropertyGFABuilding(s)]]+Tabela3[[#This Row],[PropertyGFAParking]]</f>
        <v>61320</v>
      </c>
      <c r="Y708" s="3">
        <f>Tabela3[[#This Row],[LargestPropertyUseTypeGFA]]+Tabela3[[#This Row],[SecondLargestPropertyUseTypeGFA]]+Tabela3[[#This Row],[ThirdLargestPropertyUseTypeGFA]]</f>
        <v>61320</v>
      </c>
      <c r="Z708" s="3">
        <f>Tabela3[[#This Row],[GFA total]]-Tabela3[[#This Row],[Kolumna3]]</f>
        <v>0</v>
      </c>
      <c r="AB708">
        <v>1</v>
      </c>
      <c r="AC708">
        <v>460.4</v>
      </c>
      <c r="AD708">
        <v>462.5</v>
      </c>
      <c r="AE708">
        <v>636.29999999999995</v>
      </c>
      <c r="AF708">
        <v>643.20000000000005</v>
      </c>
      <c r="AG708" s="3">
        <v>28229320</v>
      </c>
      <c r="AH708" s="3">
        <v>96322437.111711994</v>
      </c>
      <c r="AI708" s="3">
        <v>28363444</v>
      </c>
      <c r="AJ708" s="3">
        <v>96780087.191670403</v>
      </c>
      <c r="AK708" s="3">
        <v>23458518</v>
      </c>
      <c r="AL708" s="3">
        <v>80043785.142148793</v>
      </c>
      <c r="AM708" s="3">
        <v>811521</v>
      </c>
      <c r="AN708" s="3">
        <v>2769023</v>
      </c>
      <c r="AO708" s="3">
        <v>20019</v>
      </c>
      <c r="AP708" s="3">
        <v>2001894</v>
      </c>
      <c r="AQ708" s="3">
        <v>6830745.7961903997</v>
      </c>
      <c r="AR708" s="3">
        <v>0</v>
      </c>
      <c r="AS708" s="3">
        <f>Tabela3[[#This Row],[NaturalGas(kBtu)]]+Tabela3[[#This Row],[Electricity(kBtu)]]+Tabela3[[#This Row],[SteamUse(kBtu)]]</f>
        <v>28229435</v>
      </c>
      <c r="AT708" s="3">
        <f>Tabela3[[#This Row],[SiteEnergyUse(kBtu)]]-Tabela3[[#This Row],[Kolumna1]]</f>
        <v>-115</v>
      </c>
      <c r="AU708">
        <v>1936.34</v>
      </c>
      <c r="AV708">
        <v>31.38</v>
      </c>
      <c r="AW708" t="s">
        <v>55</v>
      </c>
      <c r="AY708" t="s">
        <v>56</v>
      </c>
      <c r="AZ708" t="s">
        <v>75</v>
      </c>
    </row>
    <row r="709" spans="1:52" hidden="1" x14ac:dyDescent="0.25">
      <c r="A709">
        <v>11</v>
      </c>
      <c r="B709">
        <v>2015</v>
      </c>
      <c r="C709" t="s">
        <v>47</v>
      </c>
      <c r="D709" t="s">
        <v>82</v>
      </c>
      <c r="E709" t="s">
        <v>92</v>
      </c>
      <c r="F709" t="s">
        <v>93</v>
      </c>
      <c r="G709" t="s">
        <v>51</v>
      </c>
      <c r="H709">
        <v>7</v>
      </c>
      <c r="I709" t="s">
        <v>52</v>
      </c>
      <c r="J709" t="s">
        <v>94</v>
      </c>
      <c r="K709" t="s">
        <v>95</v>
      </c>
      <c r="L709">
        <v>1926</v>
      </c>
      <c r="M709">
        <v>1</v>
      </c>
      <c r="N709">
        <v>8</v>
      </c>
      <c r="O709" s="3">
        <v>0</v>
      </c>
      <c r="P709" s="3">
        <v>102761</v>
      </c>
      <c r="Q709" s="3" t="s">
        <v>96</v>
      </c>
      <c r="R709" s="3" t="s">
        <v>96</v>
      </c>
      <c r="S709" s="3">
        <v>102761</v>
      </c>
      <c r="X709" s="3">
        <f>Tabela3[[#This Row],[PropertyGFABuilding(s)]]+Tabela3[[#This Row],[PropertyGFAParking]]</f>
        <v>102761</v>
      </c>
      <c r="Y709" s="3">
        <f>Tabela3[[#This Row],[LargestPropertyUseTypeGFA]]+Tabela3[[#This Row],[SecondLargestPropertyUseTypeGFA]]+Tabela3[[#This Row],[ThirdLargestPropertyUseTypeGFA]]</f>
        <v>102761</v>
      </c>
      <c r="Z709" s="3">
        <f>Tabela3[[#This Row],[GFA total]]-Tabela3[[#This Row],[Kolumna3]]</f>
        <v>0</v>
      </c>
      <c r="AC709">
        <v>62.5</v>
      </c>
      <c r="AD709">
        <v>71.8</v>
      </c>
      <c r="AE709">
        <v>152.19999999999999</v>
      </c>
      <c r="AF709">
        <v>160.4</v>
      </c>
      <c r="AG709" s="3">
        <v>6426022</v>
      </c>
      <c r="AH709" s="3">
        <v>21926496.988715202</v>
      </c>
      <c r="AI709" s="3">
        <v>7380086</v>
      </c>
      <c r="AJ709" s="3">
        <v>25181898.452177599</v>
      </c>
      <c r="AK709" s="3">
        <v>2003108</v>
      </c>
      <c r="AL709" s="3">
        <v>6834888.1360927997</v>
      </c>
      <c r="AM709" s="3">
        <v>1203937</v>
      </c>
      <c r="AN709" s="3">
        <v>4108004</v>
      </c>
      <c r="AO709" s="3">
        <v>3151</v>
      </c>
      <c r="AP709" s="3">
        <v>315079</v>
      </c>
      <c r="AQ709" s="3">
        <v>1075094.1631864</v>
      </c>
      <c r="AR709" s="3">
        <v>0</v>
      </c>
      <c r="AS709" s="3">
        <f>Tabela3[[#This Row],[NaturalGas(kBtu)]]+Tabela3[[#This Row],[Electricity(kBtu)]]+Tabela3[[#This Row],[SteamUse(kBtu)]]</f>
        <v>6426191</v>
      </c>
      <c r="AT709" s="3">
        <f>Tabela3[[#This Row],[SiteEnergyUse(kBtu)]]-Tabela3[[#This Row],[Kolumna1]]</f>
        <v>-169</v>
      </c>
      <c r="AU709">
        <v>199.99</v>
      </c>
      <c r="AV709">
        <v>1.77</v>
      </c>
      <c r="AW709" t="s">
        <v>55</v>
      </c>
      <c r="AY709" t="s">
        <v>56</v>
      </c>
    </row>
    <row r="710" spans="1:52" hidden="1" x14ac:dyDescent="0.25">
      <c r="A710">
        <v>12</v>
      </c>
      <c r="B710">
        <v>2015</v>
      </c>
      <c r="C710" t="s">
        <v>47</v>
      </c>
      <c r="D710" t="s">
        <v>48</v>
      </c>
      <c r="E710" t="s">
        <v>97</v>
      </c>
      <c r="F710" t="s">
        <v>98</v>
      </c>
      <c r="G710" t="s">
        <v>99</v>
      </c>
      <c r="H710">
        <v>7</v>
      </c>
      <c r="I710" t="s">
        <v>52</v>
      </c>
      <c r="J710" t="s">
        <v>100</v>
      </c>
      <c r="K710" t="s">
        <v>101</v>
      </c>
      <c r="L710">
        <v>1904</v>
      </c>
      <c r="M710">
        <v>1</v>
      </c>
      <c r="N710">
        <v>15</v>
      </c>
      <c r="O710" s="3">
        <v>0</v>
      </c>
      <c r="P710" s="3">
        <v>163984</v>
      </c>
      <c r="Q710" s="3" t="s">
        <v>48</v>
      </c>
      <c r="R710" s="3" t="s">
        <v>48</v>
      </c>
      <c r="S710" s="3">
        <v>163984</v>
      </c>
      <c r="X710" s="3">
        <f>Tabela3[[#This Row],[PropertyGFABuilding(s)]]+Tabela3[[#This Row],[PropertyGFAParking]]</f>
        <v>163984</v>
      </c>
      <c r="Y710" s="3">
        <f>Tabela3[[#This Row],[LargestPropertyUseTypeGFA]]+Tabela3[[#This Row],[SecondLargestPropertyUseTypeGFA]]+Tabela3[[#This Row],[ThirdLargestPropertyUseTypeGFA]]</f>
        <v>163984</v>
      </c>
      <c r="Z710" s="3">
        <f>Tabela3[[#This Row],[GFA total]]-Tabela3[[#This Row],[Kolumna3]]</f>
        <v>0</v>
      </c>
      <c r="AB710">
        <v>46</v>
      </c>
      <c r="AC710">
        <v>77</v>
      </c>
      <c r="AD710">
        <v>82.9</v>
      </c>
      <c r="AE710">
        <v>174.6</v>
      </c>
      <c r="AF710">
        <v>186.8</v>
      </c>
      <c r="AG710" s="3">
        <v>12633744</v>
      </c>
      <c r="AH710" s="3">
        <v>43108123.466150403</v>
      </c>
      <c r="AI710" s="3">
        <v>13589025</v>
      </c>
      <c r="AJ710" s="3">
        <v>46367677.505939998</v>
      </c>
      <c r="AK710" s="3">
        <v>0</v>
      </c>
      <c r="AL710" s="3">
        <v>0</v>
      </c>
      <c r="AM710" s="3">
        <v>2155728</v>
      </c>
      <c r="AN710" s="3">
        <v>7355649</v>
      </c>
      <c r="AO710" s="3">
        <v>52784</v>
      </c>
      <c r="AP710" s="3">
        <v>5278400</v>
      </c>
      <c r="AQ710" s="3">
        <v>18010648.221439999</v>
      </c>
      <c r="AR710" s="3">
        <v>0</v>
      </c>
      <c r="AS710" s="3">
        <f>Tabela3[[#This Row],[NaturalGas(kBtu)]]+Tabela3[[#This Row],[Electricity(kBtu)]]+Tabela3[[#This Row],[SteamUse(kBtu)]]</f>
        <v>12634049</v>
      </c>
      <c r="AT710" s="3">
        <f>Tabela3[[#This Row],[SiteEnergyUse(kBtu)]]-Tabela3[[#This Row],[Kolumna1]]</f>
        <v>-305</v>
      </c>
      <c r="AU710">
        <v>331.61</v>
      </c>
      <c r="AV710">
        <v>1.83</v>
      </c>
      <c r="AW710" t="s">
        <v>55</v>
      </c>
      <c r="AY710" t="s">
        <v>56</v>
      </c>
    </row>
    <row r="711" spans="1:52" hidden="1" x14ac:dyDescent="0.25">
      <c r="A711">
        <v>17</v>
      </c>
      <c r="B711">
        <v>2015</v>
      </c>
      <c r="C711" t="s">
        <v>47</v>
      </c>
      <c r="D711" t="s">
        <v>48</v>
      </c>
      <c r="E711" t="s">
        <v>117</v>
      </c>
      <c r="F711" t="s">
        <v>118</v>
      </c>
      <c r="G711" t="s">
        <v>99</v>
      </c>
      <c r="H711">
        <v>7</v>
      </c>
      <c r="I711" t="s">
        <v>52</v>
      </c>
      <c r="J711" t="s">
        <v>119</v>
      </c>
      <c r="K711" t="s">
        <v>120</v>
      </c>
      <c r="L711">
        <v>1928</v>
      </c>
      <c r="M711">
        <v>1</v>
      </c>
      <c r="N711">
        <v>9</v>
      </c>
      <c r="O711" s="3">
        <v>0</v>
      </c>
      <c r="P711" s="3">
        <v>65009</v>
      </c>
      <c r="Q711" s="3" t="s">
        <v>48</v>
      </c>
      <c r="R711" s="3" t="s">
        <v>48</v>
      </c>
      <c r="S711" s="3">
        <v>65009</v>
      </c>
      <c r="X711" s="3">
        <f>Tabela3[[#This Row],[PropertyGFABuilding(s)]]+Tabela3[[#This Row],[PropertyGFAParking]]</f>
        <v>65009</v>
      </c>
      <c r="Y711" s="3">
        <f>Tabela3[[#This Row],[LargestPropertyUseTypeGFA]]+Tabela3[[#This Row],[SecondLargestPropertyUseTypeGFA]]+Tabela3[[#This Row],[ThirdLargestPropertyUseTypeGFA]]</f>
        <v>65009</v>
      </c>
      <c r="Z711" s="3">
        <f>Tabela3[[#This Row],[GFA total]]-Tabela3[[#This Row],[Kolumna3]]</f>
        <v>0</v>
      </c>
      <c r="AB711">
        <v>39</v>
      </c>
      <c r="AC711">
        <v>104.7</v>
      </c>
      <c r="AD711">
        <v>96.8</v>
      </c>
      <c r="AE711">
        <v>166.5</v>
      </c>
      <c r="AF711">
        <v>158.19999999999999</v>
      </c>
      <c r="AG711" s="3">
        <v>6807227</v>
      </c>
      <c r="AH711" s="3">
        <v>23227222.427343201</v>
      </c>
      <c r="AI711" s="3">
        <v>6292213</v>
      </c>
      <c r="AJ711" s="3">
        <v>21469921.733360801</v>
      </c>
      <c r="AK711" s="3">
        <v>1987163</v>
      </c>
      <c r="AL711" s="3">
        <v>6780481.5382808</v>
      </c>
      <c r="AM711" s="3">
        <v>473326</v>
      </c>
      <c r="AN711" s="3">
        <v>1615057</v>
      </c>
      <c r="AO711" s="3">
        <v>32051</v>
      </c>
      <c r="AP711" s="3">
        <v>3205074</v>
      </c>
      <c r="AQ711" s="3">
        <v>10936166.326478399</v>
      </c>
      <c r="AR711" s="3">
        <v>0</v>
      </c>
      <c r="AS711" s="3">
        <f>Tabela3[[#This Row],[NaturalGas(kBtu)]]+Tabela3[[#This Row],[Electricity(kBtu)]]+Tabela3[[#This Row],[SteamUse(kBtu)]]</f>
        <v>6807294</v>
      </c>
      <c r="AT711" s="3">
        <f>Tabela3[[#This Row],[SiteEnergyUse(kBtu)]]-Tabela3[[#This Row],[Kolumna1]]</f>
        <v>-67</v>
      </c>
      <c r="AU711">
        <v>334.87</v>
      </c>
      <c r="AV711">
        <v>5.04</v>
      </c>
      <c r="AW711" t="s">
        <v>55</v>
      </c>
      <c r="AY711" t="s">
        <v>56</v>
      </c>
    </row>
    <row r="712" spans="1:52" hidden="1" x14ac:dyDescent="0.25">
      <c r="A712">
        <v>27</v>
      </c>
      <c r="B712">
        <v>2015</v>
      </c>
      <c r="C712" t="s">
        <v>47</v>
      </c>
      <c r="D712" t="s">
        <v>82</v>
      </c>
      <c r="E712" t="s">
        <v>164</v>
      </c>
      <c r="F712" t="s">
        <v>165</v>
      </c>
      <c r="G712" t="s">
        <v>99</v>
      </c>
      <c r="H712">
        <v>3</v>
      </c>
      <c r="I712" t="s">
        <v>52</v>
      </c>
      <c r="J712" t="s">
        <v>166</v>
      </c>
      <c r="K712" t="s">
        <v>167</v>
      </c>
      <c r="L712">
        <v>1985</v>
      </c>
      <c r="M712">
        <v>1</v>
      </c>
      <c r="N712">
        <v>19</v>
      </c>
      <c r="O712" s="3">
        <v>0</v>
      </c>
      <c r="P712" s="3">
        <v>385274</v>
      </c>
      <c r="Q712" s="3" t="s">
        <v>82</v>
      </c>
      <c r="R712" s="3" t="s">
        <v>82</v>
      </c>
      <c r="S712" s="3">
        <v>385274</v>
      </c>
      <c r="X712" s="3">
        <f>Tabela3[[#This Row],[PropertyGFABuilding(s)]]+Tabela3[[#This Row],[PropertyGFAParking]]</f>
        <v>385274</v>
      </c>
      <c r="Y712" s="3">
        <f>Tabela3[[#This Row],[LargestPropertyUseTypeGFA]]+Tabela3[[#This Row],[SecondLargestPropertyUseTypeGFA]]+Tabela3[[#This Row],[ThirdLargestPropertyUseTypeGFA]]</f>
        <v>385274</v>
      </c>
      <c r="Z712" s="3">
        <f>Tabela3[[#This Row],[GFA total]]-Tabela3[[#This Row],[Kolumna3]]</f>
        <v>0</v>
      </c>
      <c r="AC712">
        <v>132.1</v>
      </c>
      <c r="AD712">
        <v>136.1</v>
      </c>
      <c r="AE712">
        <v>245.5</v>
      </c>
      <c r="AF712">
        <v>243.9</v>
      </c>
      <c r="AG712" s="3">
        <v>50899248</v>
      </c>
      <c r="AH712" s="3">
        <v>173675441.50951681</v>
      </c>
      <c r="AI712" s="3">
        <v>52435544</v>
      </c>
      <c r="AJ712" s="3">
        <v>178917501.00103039</v>
      </c>
      <c r="AK712" s="3">
        <v>0</v>
      </c>
      <c r="AL712" s="3">
        <v>0</v>
      </c>
      <c r="AM712" s="3">
        <v>5766838</v>
      </c>
      <c r="AN712" s="3">
        <v>19677268</v>
      </c>
      <c r="AO712" s="3">
        <v>312228</v>
      </c>
      <c r="AP712" s="3">
        <v>31222797</v>
      </c>
      <c r="AQ712" s="3">
        <v>106536604.5120552</v>
      </c>
      <c r="AR712" s="3">
        <v>0</v>
      </c>
      <c r="AS712" s="3">
        <f>Tabela3[[#This Row],[NaturalGas(kBtu)]]+Tabela3[[#This Row],[Electricity(kBtu)]]+Tabela3[[#This Row],[SteamUse(kBtu)]]</f>
        <v>50900065</v>
      </c>
      <c r="AT712" s="3">
        <f>Tabela3[[#This Row],[SiteEnergyUse(kBtu)]]-Tabela3[[#This Row],[Kolumna1]]</f>
        <v>-817</v>
      </c>
      <c r="AU712">
        <v>1795.42</v>
      </c>
      <c r="AV712">
        <v>4.4400000000000004</v>
      </c>
      <c r="AW712" t="s">
        <v>55</v>
      </c>
      <c r="AY712" t="s">
        <v>56</v>
      </c>
    </row>
    <row r="713" spans="1:52" hidden="1" x14ac:dyDescent="0.25">
      <c r="A713">
        <v>29</v>
      </c>
      <c r="B713">
        <v>2015</v>
      </c>
      <c r="C713" t="s">
        <v>47</v>
      </c>
      <c r="D713" t="s">
        <v>48</v>
      </c>
      <c r="E713" t="s">
        <v>176</v>
      </c>
      <c r="F713" t="s">
        <v>177</v>
      </c>
      <c r="G713" t="s">
        <v>178</v>
      </c>
      <c r="H713">
        <v>4</v>
      </c>
      <c r="I713" t="s">
        <v>179</v>
      </c>
      <c r="J713" t="s">
        <v>180</v>
      </c>
      <c r="K713" t="s">
        <v>181</v>
      </c>
      <c r="L713">
        <v>2001</v>
      </c>
      <c r="M713">
        <v>1</v>
      </c>
      <c r="N713">
        <v>6</v>
      </c>
      <c r="O713" s="3">
        <v>30586</v>
      </c>
      <c r="P713" s="3">
        <v>58006</v>
      </c>
      <c r="Q713" s="3" t="s">
        <v>125</v>
      </c>
      <c r="R713" s="3" t="s">
        <v>48</v>
      </c>
      <c r="S713" s="3">
        <v>58006</v>
      </c>
      <c r="T713" s="3" t="s">
        <v>62</v>
      </c>
      <c r="U713" s="3">
        <v>30586</v>
      </c>
      <c r="X713" s="3">
        <f>Tabela3[[#This Row],[PropertyGFABuilding(s)]]+Tabela3[[#This Row],[PropertyGFAParking]]</f>
        <v>88592</v>
      </c>
      <c r="Y713" s="3">
        <f>Tabela3[[#This Row],[LargestPropertyUseTypeGFA]]+Tabela3[[#This Row],[SecondLargestPropertyUseTypeGFA]]+Tabela3[[#This Row],[ThirdLargestPropertyUseTypeGFA]]</f>
        <v>88592</v>
      </c>
      <c r="Z713" s="3">
        <f>Tabela3[[#This Row],[GFA total]]-Tabela3[[#This Row],[Kolumna3]]</f>
        <v>0</v>
      </c>
      <c r="AB713">
        <v>85</v>
      </c>
      <c r="AC713">
        <v>66.900000000000006</v>
      </c>
      <c r="AD713">
        <v>66.3</v>
      </c>
      <c r="AE713">
        <v>151.5</v>
      </c>
      <c r="AF713">
        <v>149.69999999999999</v>
      </c>
      <c r="AG713" s="3">
        <v>3880806</v>
      </c>
      <c r="AH713" s="3">
        <v>13241859.5941296</v>
      </c>
      <c r="AI713" s="3">
        <v>3848493</v>
      </c>
      <c r="AJ713" s="3">
        <v>13131603.062608801</v>
      </c>
      <c r="AK713" s="3">
        <v>0</v>
      </c>
      <c r="AL713" s="3">
        <v>0</v>
      </c>
      <c r="AM713" s="3">
        <v>660802</v>
      </c>
      <c r="AN713" s="3">
        <v>2254751</v>
      </c>
      <c r="AO713" s="3">
        <v>16261</v>
      </c>
      <c r="AP713" s="3">
        <v>1626149</v>
      </c>
      <c r="AQ713" s="3">
        <v>5548650.6506984001</v>
      </c>
      <c r="AR713" s="3">
        <v>0</v>
      </c>
      <c r="AS713" s="3">
        <f>Tabela3[[#This Row],[NaturalGas(kBtu)]]+Tabela3[[#This Row],[Electricity(kBtu)]]+Tabela3[[#This Row],[SteamUse(kBtu)]]</f>
        <v>3880900</v>
      </c>
      <c r="AT713" s="3">
        <f>Tabela3[[#This Row],[SiteEnergyUse(kBtu)]]-Tabela3[[#This Row],[Kolumna1]]</f>
        <v>-94</v>
      </c>
      <c r="AU713">
        <v>102.08</v>
      </c>
      <c r="AV713">
        <v>1.04</v>
      </c>
      <c r="AW713" t="s">
        <v>55</v>
      </c>
      <c r="AY713" t="s">
        <v>56</v>
      </c>
    </row>
    <row r="714" spans="1:52" hidden="1" x14ac:dyDescent="0.25">
      <c r="A714">
        <v>31</v>
      </c>
      <c r="B714">
        <v>2015</v>
      </c>
      <c r="C714" t="s">
        <v>47</v>
      </c>
      <c r="D714" t="s">
        <v>82</v>
      </c>
      <c r="E714" t="s">
        <v>187</v>
      </c>
      <c r="F714" t="s">
        <v>188</v>
      </c>
      <c r="G714" t="s">
        <v>51</v>
      </c>
      <c r="H714">
        <v>7</v>
      </c>
      <c r="I714" t="s">
        <v>52</v>
      </c>
      <c r="J714" t="s">
        <v>189</v>
      </c>
      <c r="K714" t="s">
        <v>190</v>
      </c>
      <c r="L714">
        <v>1930</v>
      </c>
      <c r="M714">
        <v>1</v>
      </c>
      <c r="N714">
        <v>2</v>
      </c>
      <c r="O714" s="3">
        <v>0</v>
      </c>
      <c r="P714" s="3">
        <v>67224</v>
      </c>
      <c r="Q714" s="3" t="s">
        <v>191</v>
      </c>
      <c r="R714" s="3" t="s">
        <v>191</v>
      </c>
      <c r="S714" s="3">
        <v>67224</v>
      </c>
      <c r="X714" s="3">
        <f>Tabela3[[#This Row],[PropertyGFABuilding(s)]]+Tabela3[[#This Row],[PropertyGFAParking]]</f>
        <v>67224</v>
      </c>
      <c r="Y714" s="3">
        <f>Tabela3[[#This Row],[LargestPropertyUseTypeGFA]]+Tabela3[[#This Row],[SecondLargestPropertyUseTypeGFA]]+Tabela3[[#This Row],[ThirdLargestPropertyUseTypeGFA]]</f>
        <v>67224</v>
      </c>
      <c r="Z714" s="3">
        <f>Tabela3[[#This Row],[GFA total]]-Tabela3[[#This Row],[Kolumna3]]</f>
        <v>0</v>
      </c>
      <c r="AC714">
        <v>20.7</v>
      </c>
      <c r="AD714">
        <v>20.7</v>
      </c>
      <c r="AE714">
        <v>64.900000000000006</v>
      </c>
      <c r="AF714">
        <v>64.900000000000006</v>
      </c>
      <c r="AG714" s="3">
        <v>1388717</v>
      </c>
      <c r="AH714" s="3">
        <v>4738499.0463271998</v>
      </c>
      <c r="AI714" s="3">
        <v>1388717</v>
      </c>
      <c r="AJ714" s="3">
        <v>4738499.0463271998</v>
      </c>
      <c r="AK714" s="3">
        <v>0</v>
      </c>
      <c r="AL714" s="3">
        <v>0</v>
      </c>
      <c r="AM714" s="3">
        <v>407010</v>
      </c>
      <c r="AN714" s="3">
        <v>1388775</v>
      </c>
      <c r="AO714" s="3">
        <v>0</v>
      </c>
      <c r="AP714" s="3">
        <v>0</v>
      </c>
      <c r="AQ714" s="3">
        <v>0</v>
      </c>
      <c r="AR714" s="3">
        <v>0</v>
      </c>
      <c r="AS714" s="3">
        <f>Tabela3[[#This Row],[NaturalGas(kBtu)]]+Tabela3[[#This Row],[Electricity(kBtu)]]+Tabela3[[#This Row],[SteamUse(kBtu)]]</f>
        <v>1388775</v>
      </c>
      <c r="AT714" s="3">
        <f>Tabela3[[#This Row],[SiteEnergyUse(kBtu)]]-Tabela3[[#This Row],[Kolumna1]]</f>
        <v>-58</v>
      </c>
      <c r="AU714">
        <v>9.68</v>
      </c>
      <c r="AV714">
        <v>0.06</v>
      </c>
      <c r="AW714" t="s">
        <v>55</v>
      </c>
      <c r="AY714" t="s">
        <v>56</v>
      </c>
    </row>
    <row r="715" spans="1:52" hidden="1" x14ac:dyDescent="0.25">
      <c r="A715">
        <v>34</v>
      </c>
      <c r="B715">
        <v>2015</v>
      </c>
      <c r="C715" t="s">
        <v>168</v>
      </c>
      <c r="D715" t="s">
        <v>169</v>
      </c>
      <c r="E715" t="s">
        <v>203</v>
      </c>
      <c r="F715" t="s">
        <v>204</v>
      </c>
      <c r="G715" t="s">
        <v>205</v>
      </c>
      <c r="H715">
        <v>3</v>
      </c>
      <c r="I715" t="s">
        <v>206</v>
      </c>
      <c r="J715" t="s">
        <v>207</v>
      </c>
      <c r="K715" t="s">
        <v>208</v>
      </c>
      <c r="L715">
        <v>1955</v>
      </c>
      <c r="M715">
        <v>1</v>
      </c>
      <c r="N715">
        <v>1</v>
      </c>
      <c r="O715" s="3">
        <v>0</v>
      </c>
      <c r="P715" s="3">
        <v>126351</v>
      </c>
      <c r="Q715" s="3" t="s">
        <v>169</v>
      </c>
      <c r="R715" s="3" t="s">
        <v>169</v>
      </c>
      <c r="S715" s="3">
        <v>126351</v>
      </c>
      <c r="X715" s="3">
        <f>Tabela3[[#This Row],[PropertyGFABuilding(s)]]+Tabela3[[#This Row],[PropertyGFAParking]]</f>
        <v>126351</v>
      </c>
      <c r="Y715" s="3">
        <f>Tabela3[[#This Row],[LargestPropertyUseTypeGFA]]+Tabela3[[#This Row],[SecondLargestPropertyUseTypeGFA]]+Tabela3[[#This Row],[ThirdLargestPropertyUseTypeGFA]]</f>
        <v>126351</v>
      </c>
      <c r="Z715" s="3">
        <f>Tabela3[[#This Row],[GFA total]]-Tabela3[[#This Row],[Kolumna3]]</f>
        <v>0</v>
      </c>
      <c r="AB715">
        <v>57</v>
      </c>
      <c r="AC715">
        <v>49.7</v>
      </c>
      <c r="AD715">
        <v>64.400000000000006</v>
      </c>
      <c r="AE715">
        <v>84.2</v>
      </c>
      <c r="AF715">
        <v>102.4</v>
      </c>
      <c r="AG715" s="3">
        <v>6283226</v>
      </c>
      <c r="AH715" s="3">
        <v>21439256.8168016</v>
      </c>
      <c r="AI715" s="3">
        <v>8131874</v>
      </c>
      <c r="AJ715" s="3">
        <v>27747105.5613584</v>
      </c>
      <c r="AK715" s="3">
        <v>0</v>
      </c>
      <c r="AL715" s="3">
        <v>0</v>
      </c>
      <c r="AM715" s="3">
        <v>566538</v>
      </c>
      <c r="AN715" s="3">
        <v>1933106</v>
      </c>
      <c r="AO715" s="3">
        <v>43502</v>
      </c>
      <c r="AP715" s="3">
        <v>4350200</v>
      </c>
      <c r="AQ715" s="3">
        <v>14843498.388320001</v>
      </c>
      <c r="AR715" s="3">
        <v>0</v>
      </c>
      <c r="AS715" s="3">
        <f>Tabela3[[#This Row],[NaturalGas(kBtu)]]+Tabela3[[#This Row],[Electricity(kBtu)]]+Tabela3[[#This Row],[SteamUse(kBtu)]]</f>
        <v>6283306</v>
      </c>
      <c r="AT715" s="3">
        <f>Tabela3[[#This Row],[SiteEnergyUse(kBtu)]]-Tabela3[[#This Row],[Kolumna1]]</f>
        <v>-80</v>
      </c>
      <c r="AU715">
        <v>244.51</v>
      </c>
      <c r="AV715">
        <v>1.87</v>
      </c>
      <c r="AW715" t="s">
        <v>55</v>
      </c>
      <c r="AY715" t="s">
        <v>56</v>
      </c>
    </row>
    <row r="716" spans="1:52" hidden="1" x14ac:dyDescent="0.25">
      <c r="A716">
        <v>40</v>
      </c>
      <c r="B716">
        <v>2015</v>
      </c>
      <c r="C716" t="s">
        <v>47</v>
      </c>
      <c r="D716" t="s">
        <v>48</v>
      </c>
      <c r="E716" t="s">
        <v>233</v>
      </c>
      <c r="F716" t="s">
        <v>234</v>
      </c>
      <c r="G716" t="s">
        <v>178</v>
      </c>
      <c r="H716">
        <v>4</v>
      </c>
      <c r="I716" t="s">
        <v>179</v>
      </c>
      <c r="J716" t="s">
        <v>235</v>
      </c>
      <c r="K716" t="s">
        <v>236</v>
      </c>
      <c r="L716">
        <v>1994</v>
      </c>
      <c r="M716">
        <v>1</v>
      </c>
      <c r="N716">
        <v>4</v>
      </c>
      <c r="O716" s="3">
        <v>0</v>
      </c>
      <c r="P716" s="3">
        <v>81871</v>
      </c>
      <c r="Q716" s="3" t="s">
        <v>48</v>
      </c>
      <c r="R716" s="3" t="s">
        <v>48</v>
      </c>
      <c r="S716" s="3">
        <v>81871</v>
      </c>
      <c r="X716" s="3">
        <f>Tabela3[[#This Row],[PropertyGFABuilding(s)]]+Tabela3[[#This Row],[PropertyGFAParking]]</f>
        <v>81871</v>
      </c>
      <c r="Y716" s="3">
        <f>Tabela3[[#This Row],[LargestPropertyUseTypeGFA]]+Tabela3[[#This Row],[SecondLargestPropertyUseTypeGFA]]+Tabela3[[#This Row],[ThirdLargestPropertyUseTypeGFA]]</f>
        <v>81871</v>
      </c>
      <c r="Z716" s="3">
        <f>Tabela3[[#This Row],[GFA total]]-Tabela3[[#This Row],[Kolumna3]]</f>
        <v>0</v>
      </c>
      <c r="AB716">
        <v>20</v>
      </c>
      <c r="AC716">
        <v>90.6</v>
      </c>
      <c r="AD716">
        <v>93.8</v>
      </c>
      <c r="AE716">
        <v>178.5</v>
      </c>
      <c r="AF716">
        <v>181.8</v>
      </c>
      <c r="AG716" s="3">
        <v>7419765</v>
      </c>
      <c r="AH716" s="3">
        <v>25317288.818723999</v>
      </c>
      <c r="AI716" s="3">
        <v>7677473</v>
      </c>
      <c r="AJ716" s="3">
        <v>26196625.0061768</v>
      </c>
      <c r="AK716" s="3">
        <v>0</v>
      </c>
      <c r="AL716" s="3">
        <v>0</v>
      </c>
      <c r="AM716" s="3">
        <v>957249</v>
      </c>
      <c r="AN716" s="3">
        <v>3266270</v>
      </c>
      <c r="AO716" s="3">
        <v>41536</v>
      </c>
      <c r="AP716" s="3">
        <v>4153630</v>
      </c>
      <c r="AQ716" s="3">
        <v>14172773.714008</v>
      </c>
      <c r="AR716" s="3">
        <v>0</v>
      </c>
      <c r="AS716" s="3">
        <f>Tabela3[[#This Row],[NaturalGas(kBtu)]]+Tabela3[[#This Row],[Electricity(kBtu)]]+Tabela3[[#This Row],[SteamUse(kBtu)]]</f>
        <v>7419900</v>
      </c>
      <c r="AT716" s="3">
        <f>Tabela3[[#This Row],[SiteEnergyUse(kBtu)]]-Tabela3[[#This Row],[Kolumna1]]</f>
        <v>-135</v>
      </c>
      <c r="AU716">
        <v>243.37</v>
      </c>
      <c r="AV716">
        <v>2.8</v>
      </c>
      <c r="AW716" t="s">
        <v>55</v>
      </c>
      <c r="AY716" t="s">
        <v>56</v>
      </c>
    </row>
    <row r="717" spans="1:52" hidden="1" x14ac:dyDescent="0.25">
      <c r="A717">
        <v>50</v>
      </c>
      <c r="B717">
        <v>2015</v>
      </c>
      <c r="C717" t="s">
        <v>168</v>
      </c>
      <c r="D717" t="s">
        <v>169</v>
      </c>
      <c r="E717" t="s">
        <v>249</v>
      </c>
      <c r="F717" t="s">
        <v>250</v>
      </c>
      <c r="G717" t="s">
        <v>251</v>
      </c>
      <c r="H717">
        <v>7</v>
      </c>
      <c r="I717" t="s">
        <v>222</v>
      </c>
      <c r="J717" t="s">
        <v>252</v>
      </c>
      <c r="K717" t="s">
        <v>253</v>
      </c>
      <c r="L717">
        <v>1990</v>
      </c>
      <c r="M717">
        <v>1</v>
      </c>
      <c r="N717">
        <v>2</v>
      </c>
      <c r="O717" s="3">
        <v>0</v>
      </c>
      <c r="P717" s="3">
        <v>54986</v>
      </c>
      <c r="Q717" s="3" t="s">
        <v>169</v>
      </c>
      <c r="R717" s="3" t="s">
        <v>169</v>
      </c>
      <c r="S717" s="3">
        <v>54986</v>
      </c>
      <c r="X717" s="3">
        <f>Tabela3[[#This Row],[PropertyGFABuilding(s)]]+Tabela3[[#This Row],[PropertyGFAParking]]</f>
        <v>54986</v>
      </c>
      <c r="Y717" s="3">
        <f>Tabela3[[#This Row],[LargestPropertyUseTypeGFA]]+Tabela3[[#This Row],[SecondLargestPropertyUseTypeGFA]]+Tabela3[[#This Row],[ThirdLargestPropertyUseTypeGFA]]</f>
        <v>54986</v>
      </c>
      <c r="Z717" s="3">
        <f>Tabela3[[#This Row],[GFA total]]-Tabela3[[#This Row],[Kolumna3]]</f>
        <v>0</v>
      </c>
      <c r="AA717" t="s">
        <v>254</v>
      </c>
      <c r="AB717">
        <v>91</v>
      </c>
      <c r="AC717">
        <v>30.1</v>
      </c>
      <c r="AD717">
        <v>33.5</v>
      </c>
      <c r="AE717">
        <v>80.3</v>
      </c>
      <c r="AF717">
        <v>91</v>
      </c>
      <c r="AG717" s="3">
        <v>1655612</v>
      </c>
      <c r="AH717" s="3">
        <v>5649182.5786592001</v>
      </c>
      <c r="AI717" s="3">
        <v>1842702</v>
      </c>
      <c r="AJ717" s="3">
        <v>6287560.1506032003</v>
      </c>
      <c r="AK717" s="3">
        <v>0</v>
      </c>
      <c r="AL717" s="3">
        <v>0</v>
      </c>
      <c r="AM717" s="3">
        <v>375707</v>
      </c>
      <c r="AN717" s="3">
        <v>1281965</v>
      </c>
      <c r="AO717" s="3">
        <v>3737</v>
      </c>
      <c r="AP717" s="3">
        <v>373700</v>
      </c>
      <c r="AQ717" s="3">
        <v>1275117.31592</v>
      </c>
      <c r="AR717" s="3">
        <v>0</v>
      </c>
      <c r="AS717" s="3">
        <f>Tabela3[[#This Row],[NaturalGas(kBtu)]]+Tabela3[[#This Row],[Electricity(kBtu)]]+Tabela3[[#This Row],[SteamUse(kBtu)]]</f>
        <v>1655665</v>
      </c>
      <c r="AT717" s="3">
        <f>Tabela3[[#This Row],[SiteEnergyUse(kBtu)]]-Tabela3[[#This Row],[Kolumna1]]</f>
        <v>-53</v>
      </c>
      <c r="AU717">
        <v>28.78</v>
      </c>
      <c r="AV717">
        <v>0.42</v>
      </c>
      <c r="AW717" t="s">
        <v>55</v>
      </c>
      <c r="AY717" t="s">
        <v>56</v>
      </c>
    </row>
    <row r="718" spans="1:52" hidden="1" x14ac:dyDescent="0.25">
      <c r="A718">
        <v>52</v>
      </c>
      <c r="B718">
        <v>2015</v>
      </c>
      <c r="C718" t="s">
        <v>47</v>
      </c>
      <c r="D718" t="s">
        <v>225</v>
      </c>
      <c r="E718" t="s">
        <v>260</v>
      </c>
      <c r="F718" t="s">
        <v>261</v>
      </c>
      <c r="G718" t="s">
        <v>262</v>
      </c>
      <c r="H718">
        <v>6</v>
      </c>
      <c r="I718" t="s">
        <v>263</v>
      </c>
      <c r="J718" t="s">
        <v>264</v>
      </c>
      <c r="K718" t="s">
        <v>265</v>
      </c>
      <c r="L718">
        <v>1961</v>
      </c>
      <c r="M718">
        <v>1</v>
      </c>
      <c r="N718">
        <v>2</v>
      </c>
      <c r="O718" s="3">
        <v>0</v>
      </c>
      <c r="P718" s="3">
        <v>94900</v>
      </c>
      <c r="Q718" s="3" t="s">
        <v>266</v>
      </c>
      <c r="R718" s="3" t="s">
        <v>143</v>
      </c>
      <c r="S718" s="3">
        <v>55586</v>
      </c>
      <c r="T718" s="3" t="s">
        <v>267</v>
      </c>
      <c r="U718" s="3">
        <v>39314</v>
      </c>
      <c r="X718" s="3">
        <f>Tabela3[[#This Row],[PropertyGFABuilding(s)]]+Tabela3[[#This Row],[PropertyGFAParking]]</f>
        <v>94900</v>
      </c>
      <c r="Y718" s="3">
        <f>Tabela3[[#This Row],[LargestPropertyUseTypeGFA]]+Tabela3[[#This Row],[SecondLargestPropertyUseTypeGFA]]+Tabela3[[#This Row],[ThirdLargestPropertyUseTypeGFA]]</f>
        <v>94900</v>
      </c>
      <c r="Z718" s="3">
        <f>Tabela3[[#This Row],[GFA total]]-Tabela3[[#This Row],[Kolumna3]]</f>
        <v>0</v>
      </c>
      <c r="AB718">
        <v>57</v>
      </c>
      <c r="AC718">
        <v>63.7</v>
      </c>
      <c r="AD718">
        <v>69.599999999999994</v>
      </c>
      <c r="AE718">
        <v>161.30000000000001</v>
      </c>
      <c r="AF718">
        <v>165.9</v>
      </c>
      <c r="AG718" s="3">
        <v>6043853</v>
      </c>
      <c r="AH718" s="3">
        <v>20622482.245584801</v>
      </c>
      <c r="AI718" s="3">
        <v>6605535</v>
      </c>
      <c r="AJ718" s="3">
        <v>22539020.763756</v>
      </c>
      <c r="AK718" s="3">
        <v>0</v>
      </c>
      <c r="AL718" s="3">
        <v>0</v>
      </c>
      <c r="AM718" s="3">
        <v>1257186</v>
      </c>
      <c r="AN718" s="3">
        <v>4289697</v>
      </c>
      <c r="AO718" s="3">
        <v>17543</v>
      </c>
      <c r="AP718" s="3">
        <v>1754334</v>
      </c>
      <c r="AQ718" s="3">
        <v>5986036.0216944003</v>
      </c>
      <c r="AR718" s="3">
        <v>0</v>
      </c>
      <c r="AS718" s="3">
        <f>Tabela3[[#This Row],[NaturalGas(kBtu)]]+Tabela3[[#This Row],[Electricity(kBtu)]]+Tabela3[[#This Row],[SteamUse(kBtu)]]</f>
        <v>6044031</v>
      </c>
      <c r="AT718" s="3">
        <f>Tabela3[[#This Row],[SiteEnergyUse(kBtu)]]-Tabela3[[#This Row],[Kolumna1]]</f>
        <v>-178</v>
      </c>
      <c r="AU718">
        <v>123.08</v>
      </c>
      <c r="AV718">
        <v>1.1000000000000001</v>
      </c>
      <c r="AW718" t="s">
        <v>55</v>
      </c>
      <c r="AY718" t="s">
        <v>56</v>
      </c>
    </row>
    <row r="719" spans="1:52" hidden="1" x14ac:dyDescent="0.25">
      <c r="A719">
        <v>54</v>
      </c>
      <c r="B719">
        <v>2015</v>
      </c>
      <c r="C719" t="s">
        <v>47</v>
      </c>
      <c r="D719" t="s">
        <v>169</v>
      </c>
      <c r="E719" t="s">
        <v>275</v>
      </c>
      <c r="F719" t="s">
        <v>276</v>
      </c>
      <c r="G719" t="s">
        <v>228</v>
      </c>
      <c r="H719">
        <v>6</v>
      </c>
      <c r="I719" t="s">
        <v>277</v>
      </c>
      <c r="J719" t="s">
        <v>278</v>
      </c>
      <c r="K719" t="s">
        <v>279</v>
      </c>
      <c r="L719">
        <v>1954</v>
      </c>
      <c r="M719">
        <v>1</v>
      </c>
      <c r="N719">
        <v>3</v>
      </c>
      <c r="O719" s="3">
        <v>0</v>
      </c>
      <c r="P719" s="3">
        <v>175015</v>
      </c>
      <c r="Q719" s="3" t="s">
        <v>169</v>
      </c>
      <c r="R719" s="3" t="s">
        <v>169</v>
      </c>
      <c r="S719" s="3">
        <v>175015</v>
      </c>
      <c r="X719" s="3">
        <f>Tabela3[[#This Row],[PropertyGFABuilding(s)]]+Tabela3[[#This Row],[PropertyGFAParking]]</f>
        <v>175015</v>
      </c>
      <c r="Y719" s="3">
        <f>Tabela3[[#This Row],[LargestPropertyUseTypeGFA]]+Tabela3[[#This Row],[SecondLargestPropertyUseTypeGFA]]+Tabela3[[#This Row],[ThirdLargestPropertyUseTypeGFA]]</f>
        <v>175015</v>
      </c>
      <c r="Z719" s="3">
        <f>Tabela3[[#This Row],[GFA total]]-Tabela3[[#This Row],[Kolumna3]]</f>
        <v>0</v>
      </c>
      <c r="AB719">
        <v>95</v>
      </c>
      <c r="AC719">
        <v>40.5</v>
      </c>
      <c r="AD719">
        <v>49.1</v>
      </c>
      <c r="AE719">
        <v>74.599999999999994</v>
      </c>
      <c r="AF719">
        <v>85.8</v>
      </c>
      <c r="AG719" s="3">
        <v>7080118</v>
      </c>
      <c r="AH719" s="3">
        <v>24158365.1607088</v>
      </c>
      <c r="AI719" s="3">
        <v>8596269</v>
      </c>
      <c r="AJ719" s="3">
        <v>29331687.059690401</v>
      </c>
      <c r="AK719" s="3">
        <v>0</v>
      </c>
      <c r="AL719" s="3">
        <v>0</v>
      </c>
      <c r="AM719" s="3">
        <v>789588</v>
      </c>
      <c r="AN719" s="3">
        <v>2694187</v>
      </c>
      <c r="AO719" s="3">
        <v>43860</v>
      </c>
      <c r="AP719" s="3">
        <v>4386042</v>
      </c>
      <c r="AQ719" s="3">
        <v>14965796.367547199</v>
      </c>
      <c r="AR719" s="3">
        <v>0</v>
      </c>
      <c r="AS719" s="3">
        <f>Tabela3[[#This Row],[NaturalGas(kBtu)]]+Tabela3[[#This Row],[Electricity(kBtu)]]+Tabela3[[#This Row],[SteamUse(kBtu)]]</f>
        <v>7080229</v>
      </c>
      <c r="AT719" s="3">
        <f>Tabela3[[#This Row],[SiteEnergyUse(kBtu)]]-Tabela3[[#This Row],[Kolumna1]]</f>
        <v>-111</v>
      </c>
      <c r="AU719">
        <v>251.72</v>
      </c>
      <c r="AV719">
        <v>1.37</v>
      </c>
      <c r="AW719" t="s">
        <v>55</v>
      </c>
      <c r="AY719" t="s">
        <v>56</v>
      </c>
    </row>
    <row r="720" spans="1:52" hidden="1" x14ac:dyDescent="0.25">
      <c r="A720">
        <v>58</v>
      </c>
      <c r="B720">
        <v>2015</v>
      </c>
      <c r="C720" t="s">
        <v>47</v>
      </c>
      <c r="D720" t="s">
        <v>198</v>
      </c>
      <c r="E720" t="s">
        <v>296</v>
      </c>
      <c r="F720" t="s">
        <v>297</v>
      </c>
      <c r="G720" t="s">
        <v>51</v>
      </c>
      <c r="H720">
        <v>7</v>
      </c>
      <c r="I720" t="s">
        <v>52</v>
      </c>
      <c r="J720" t="s">
        <v>298</v>
      </c>
      <c r="K720" t="s">
        <v>299</v>
      </c>
      <c r="L720">
        <v>1920</v>
      </c>
      <c r="M720">
        <v>1</v>
      </c>
      <c r="N720">
        <v>2</v>
      </c>
      <c r="O720" s="3">
        <v>0</v>
      </c>
      <c r="P720" s="3">
        <v>57428</v>
      </c>
      <c r="Q720" s="3" t="s">
        <v>300</v>
      </c>
      <c r="R720" s="3" t="s">
        <v>198</v>
      </c>
      <c r="S720" s="3">
        <v>34617</v>
      </c>
      <c r="T720" s="3" t="s">
        <v>267</v>
      </c>
      <c r="U720" s="3">
        <v>13028</v>
      </c>
      <c r="V720" s="3" t="s">
        <v>82</v>
      </c>
      <c r="W720" s="3">
        <v>9783</v>
      </c>
      <c r="X720" s="3">
        <f>Tabela3[[#This Row],[PropertyGFABuilding(s)]]+Tabela3[[#This Row],[PropertyGFAParking]]</f>
        <v>57428</v>
      </c>
      <c r="Y720" s="3">
        <f>Tabela3[[#This Row],[LargestPropertyUseTypeGFA]]+Tabela3[[#This Row],[SecondLargestPropertyUseTypeGFA]]+Tabela3[[#This Row],[ThirdLargestPropertyUseTypeGFA]]</f>
        <v>57428</v>
      </c>
      <c r="Z720" s="3">
        <f>Tabela3[[#This Row],[GFA total]]-Tabela3[[#This Row],[Kolumna3]]</f>
        <v>0</v>
      </c>
      <c r="AC720">
        <v>0</v>
      </c>
      <c r="AD720">
        <v>0</v>
      </c>
      <c r="AE720">
        <v>0</v>
      </c>
      <c r="AF720">
        <v>0</v>
      </c>
      <c r="AG720" s="3">
        <v>0</v>
      </c>
      <c r="AH720" s="3">
        <v>0</v>
      </c>
      <c r="AI720" s="3">
        <v>0</v>
      </c>
      <c r="AJ720" s="3">
        <v>0</v>
      </c>
      <c r="AK720" s="3">
        <v>0</v>
      </c>
      <c r="AL720" s="3">
        <v>0</v>
      </c>
      <c r="AM720" s="3">
        <v>0</v>
      </c>
      <c r="AN720" s="3">
        <v>0</v>
      </c>
      <c r="AO720" s="3">
        <v>0</v>
      </c>
      <c r="AP720" s="3">
        <v>0</v>
      </c>
      <c r="AQ720" s="3">
        <v>0</v>
      </c>
      <c r="AR720" s="3">
        <v>0</v>
      </c>
      <c r="AS720" s="3">
        <f>Tabela3[[#This Row],[NaturalGas(kBtu)]]+Tabela3[[#This Row],[Electricity(kBtu)]]+Tabela3[[#This Row],[SteamUse(kBtu)]]</f>
        <v>0</v>
      </c>
      <c r="AT720" s="3">
        <f>Tabela3[[#This Row],[SiteEnergyUse(kBtu)]]-Tabela3[[#This Row],[Kolumna1]]</f>
        <v>0</v>
      </c>
      <c r="AU720">
        <v>0</v>
      </c>
      <c r="AV720">
        <v>0</v>
      </c>
      <c r="AW720" t="s">
        <v>55</v>
      </c>
      <c r="AY720" t="s">
        <v>56</v>
      </c>
    </row>
    <row r="721" spans="1:52" hidden="1" x14ac:dyDescent="0.25">
      <c r="A721">
        <v>61</v>
      </c>
      <c r="B721">
        <v>2015</v>
      </c>
      <c r="C721" t="s">
        <v>311</v>
      </c>
      <c r="D721" t="s">
        <v>312</v>
      </c>
      <c r="E721" t="s">
        <v>313</v>
      </c>
      <c r="F721" t="s">
        <v>314</v>
      </c>
      <c r="G721" t="s">
        <v>51</v>
      </c>
      <c r="H721">
        <v>7</v>
      </c>
      <c r="I721" t="s">
        <v>52</v>
      </c>
      <c r="J721" t="s">
        <v>315</v>
      </c>
      <c r="K721" t="s">
        <v>316</v>
      </c>
      <c r="L721">
        <v>1900</v>
      </c>
      <c r="M721">
        <v>1</v>
      </c>
      <c r="N721">
        <v>4</v>
      </c>
      <c r="O721" s="3">
        <v>0</v>
      </c>
      <c r="P721" s="3">
        <v>48383</v>
      </c>
      <c r="Q721" s="3" t="s">
        <v>317</v>
      </c>
      <c r="R721" s="3" t="s">
        <v>108</v>
      </c>
      <c r="S721" s="3">
        <v>38172</v>
      </c>
      <c r="T721" s="3" t="s">
        <v>198</v>
      </c>
      <c r="U721" s="3">
        <v>10211</v>
      </c>
      <c r="X721" s="3">
        <f>Tabela3[[#This Row],[PropertyGFABuilding(s)]]+Tabela3[[#This Row],[PropertyGFAParking]]</f>
        <v>48383</v>
      </c>
      <c r="Y721" s="3">
        <f>Tabela3[[#This Row],[LargestPropertyUseTypeGFA]]+Tabela3[[#This Row],[SecondLargestPropertyUseTypeGFA]]+Tabela3[[#This Row],[ThirdLargestPropertyUseTypeGFA]]</f>
        <v>48383</v>
      </c>
      <c r="Z721" s="3">
        <f>Tabela3[[#This Row],[GFA total]]-Tabela3[[#This Row],[Kolumna3]]</f>
        <v>0</v>
      </c>
      <c r="AB721">
        <v>75</v>
      </c>
      <c r="AC721">
        <v>61</v>
      </c>
      <c r="AD721">
        <v>69.900000000000006</v>
      </c>
      <c r="AE721">
        <v>129.6</v>
      </c>
      <c r="AF721">
        <v>139.4</v>
      </c>
      <c r="AG721" s="3">
        <v>2953338</v>
      </c>
      <c r="AH721" s="3">
        <v>10077207.4486608</v>
      </c>
      <c r="AI721" s="3">
        <v>3379678</v>
      </c>
      <c r="AJ721" s="3">
        <v>11531939.898404799</v>
      </c>
      <c r="AK721" s="3">
        <v>915977</v>
      </c>
      <c r="AL721" s="3">
        <v>3125443.2263432001</v>
      </c>
      <c r="AM721" s="3">
        <v>424619</v>
      </c>
      <c r="AN721" s="3">
        <v>1448859</v>
      </c>
      <c r="AO721" s="3">
        <v>5886</v>
      </c>
      <c r="AP721" s="3">
        <v>588563</v>
      </c>
      <c r="AQ721" s="3">
        <v>2008260.2965208001</v>
      </c>
      <c r="AR721" s="3">
        <v>0</v>
      </c>
      <c r="AS721" s="3">
        <f>Tabela3[[#This Row],[NaturalGas(kBtu)]]+Tabela3[[#This Row],[Electricity(kBtu)]]+Tabela3[[#This Row],[SteamUse(kBtu)]]</f>
        <v>2953399</v>
      </c>
      <c r="AT721" s="3">
        <f>Tabela3[[#This Row],[SiteEnergyUse(kBtu)]]-Tabela3[[#This Row],[Kolumna1]]</f>
        <v>-61</v>
      </c>
      <c r="AU721">
        <v>112.06</v>
      </c>
      <c r="AV721">
        <v>2.19</v>
      </c>
      <c r="AW721" t="s">
        <v>55</v>
      </c>
      <c r="AY721" t="s">
        <v>56</v>
      </c>
    </row>
    <row r="722" spans="1:52" hidden="1" x14ac:dyDescent="0.25">
      <c r="A722">
        <v>62</v>
      </c>
      <c r="B722">
        <v>2015</v>
      </c>
      <c r="C722" t="s">
        <v>47</v>
      </c>
      <c r="D722" t="s">
        <v>48</v>
      </c>
      <c r="E722" t="s">
        <v>318</v>
      </c>
      <c r="F722" t="s">
        <v>319</v>
      </c>
      <c r="G722" t="s">
        <v>51</v>
      </c>
      <c r="H722">
        <v>7</v>
      </c>
      <c r="I722" t="s">
        <v>52</v>
      </c>
      <c r="J722" t="s">
        <v>320</v>
      </c>
      <c r="K722" t="s">
        <v>321</v>
      </c>
      <c r="L722">
        <v>1930</v>
      </c>
      <c r="M722">
        <v>1</v>
      </c>
      <c r="N722">
        <v>20</v>
      </c>
      <c r="O722" s="3">
        <v>10043</v>
      </c>
      <c r="P722" s="3">
        <v>88591</v>
      </c>
      <c r="Q722" s="3" t="s">
        <v>61</v>
      </c>
      <c r="R722" s="3" t="s">
        <v>48</v>
      </c>
      <c r="S722" s="3">
        <v>83591</v>
      </c>
      <c r="T722" s="3" t="s">
        <v>62</v>
      </c>
      <c r="U722" s="3">
        <v>10043</v>
      </c>
      <c r="V722" s="3" t="s">
        <v>63</v>
      </c>
      <c r="W722" s="3">
        <v>5000</v>
      </c>
      <c r="X722" s="3">
        <f>Tabela3[[#This Row],[PropertyGFABuilding(s)]]+Tabela3[[#This Row],[PropertyGFAParking]]</f>
        <v>98634</v>
      </c>
      <c r="Y722" s="3">
        <f>Tabela3[[#This Row],[LargestPropertyUseTypeGFA]]+Tabela3[[#This Row],[SecondLargestPropertyUseTypeGFA]]+Tabela3[[#This Row],[ThirdLargestPropertyUseTypeGFA]]</f>
        <v>98634</v>
      </c>
      <c r="Z722" s="3">
        <f>Tabela3[[#This Row],[GFA total]]-Tabela3[[#This Row],[Kolumna3]]</f>
        <v>0</v>
      </c>
      <c r="AB722">
        <v>46</v>
      </c>
      <c r="AC722">
        <v>69.7</v>
      </c>
      <c r="AD722">
        <v>73.8</v>
      </c>
      <c r="AE722">
        <v>201.1</v>
      </c>
      <c r="AF722">
        <v>213.8</v>
      </c>
      <c r="AG722" s="3">
        <v>6175812</v>
      </c>
      <c r="AH722" s="3">
        <v>21072745.038979199</v>
      </c>
      <c r="AI722" s="3">
        <v>6534220</v>
      </c>
      <c r="AJ722" s="3">
        <v>22295683.885552</v>
      </c>
      <c r="AK722" s="3">
        <v>0</v>
      </c>
      <c r="AL722" s="3">
        <v>0</v>
      </c>
      <c r="AM722" s="3">
        <v>1589324</v>
      </c>
      <c r="AN722" s="3">
        <v>5422999</v>
      </c>
      <c r="AO722" s="3">
        <v>7530</v>
      </c>
      <c r="AP722" s="3">
        <v>753040</v>
      </c>
      <c r="AQ722" s="3">
        <v>2569479.1104640001</v>
      </c>
      <c r="AR722" s="3">
        <v>0</v>
      </c>
      <c r="AS722" s="3">
        <f>Tabela3[[#This Row],[NaturalGas(kBtu)]]+Tabela3[[#This Row],[Electricity(kBtu)]]+Tabela3[[#This Row],[SteamUse(kBtu)]]</f>
        <v>6176039</v>
      </c>
      <c r="AT722" s="3">
        <f>Tabela3[[#This Row],[SiteEnergyUse(kBtu)]]-Tabela3[[#This Row],[Kolumna1]]</f>
        <v>-227</v>
      </c>
      <c r="AU722">
        <v>77.8</v>
      </c>
      <c r="AV722">
        <v>0.55000000000000004</v>
      </c>
      <c r="AW722" t="s">
        <v>55</v>
      </c>
      <c r="AY722" t="s">
        <v>56</v>
      </c>
    </row>
    <row r="723" spans="1:52" hidden="1" x14ac:dyDescent="0.25">
      <c r="A723">
        <v>66</v>
      </c>
      <c r="B723">
        <v>2015</v>
      </c>
      <c r="C723" t="s">
        <v>47</v>
      </c>
      <c r="D723" t="s">
        <v>48</v>
      </c>
      <c r="E723" t="s">
        <v>331</v>
      </c>
      <c r="F723" t="s">
        <v>332</v>
      </c>
      <c r="G723" t="s">
        <v>51</v>
      </c>
      <c r="H723">
        <v>7</v>
      </c>
      <c r="I723" t="s">
        <v>52</v>
      </c>
      <c r="J723" t="s">
        <v>333</v>
      </c>
      <c r="K723" t="s">
        <v>334</v>
      </c>
      <c r="L723">
        <v>1908</v>
      </c>
      <c r="M723">
        <v>1</v>
      </c>
      <c r="N723">
        <v>7</v>
      </c>
      <c r="O723" s="3">
        <v>0</v>
      </c>
      <c r="P723" s="3">
        <v>122810</v>
      </c>
      <c r="Q723" s="3" t="s">
        <v>335</v>
      </c>
      <c r="R723" s="3" t="s">
        <v>48</v>
      </c>
      <c r="S723" s="3">
        <v>88360</v>
      </c>
      <c r="T723" s="3" t="s">
        <v>96</v>
      </c>
      <c r="U723" s="3">
        <v>26450</v>
      </c>
      <c r="V723" s="3" t="s">
        <v>198</v>
      </c>
      <c r="W723" s="3">
        <v>8000</v>
      </c>
      <c r="X723" s="3">
        <f>Tabela3[[#This Row],[PropertyGFABuilding(s)]]+Tabela3[[#This Row],[PropertyGFAParking]]</f>
        <v>122810</v>
      </c>
      <c r="Y723" s="3">
        <f>Tabela3[[#This Row],[LargestPropertyUseTypeGFA]]+Tabela3[[#This Row],[SecondLargestPropertyUseTypeGFA]]+Tabela3[[#This Row],[ThirdLargestPropertyUseTypeGFA]]</f>
        <v>122810</v>
      </c>
      <c r="Z723" s="3">
        <f>Tabela3[[#This Row],[GFA total]]-Tabela3[[#This Row],[Kolumna3]]</f>
        <v>0</v>
      </c>
      <c r="AB723">
        <v>99</v>
      </c>
      <c r="AC723">
        <v>41.4</v>
      </c>
      <c r="AD723">
        <v>50.8</v>
      </c>
      <c r="AE723">
        <v>65.7</v>
      </c>
      <c r="AF723">
        <v>75.599999999999994</v>
      </c>
      <c r="AG723" s="3">
        <v>5086863</v>
      </c>
      <c r="AH723" s="3">
        <v>17357096.8558008</v>
      </c>
      <c r="AI723" s="3">
        <v>6240104</v>
      </c>
      <c r="AJ723" s="3">
        <v>21292118.4467264</v>
      </c>
      <c r="AK723" s="3">
        <v>0</v>
      </c>
      <c r="AL723" s="3">
        <v>0</v>
      </c>
      <c r="AM723" s="3">
        <v>382671</v>
      </c>
      <c r="AN723" s="3">
        <v>1305729</v>
      </c>
      <c r="AO723" s="3">
        <v>37812</v>
      </c>
      <c r="AP723" s="3">
        <v>3781188</v>
      </c>
      <c r="AQ723" s="3">
        <v>12901948.872220799</v>
      </c>
      <c r="AR723" s="3">
        <v>0</v>
      </c>
      <c r="AS723" s="3">
        <f>Tabela3[[#This Row],[NaturalGas(kBtu)]]+Tabela3[[#This Row],[Electricity(kBtu)]]+Tabela3[[#This Row],[SteamUse(kBtu)]]</f>
        <v>5086917</v>
      </c>
      <c r="AT723" s="3">
        <f>Tabela3[[#This Row],[SiteEnergyUse(kBtu)]]-Tabela3[[#This Row],[Kolumna1]]</f>
        <v>-54</v>
      </c>
      <c r="AU723">
        <v>209.92</v>
      </c>
      <c r="AV723">
        <v>1.66</v>
      </c>
      <c r="AW723" t="s">
        <v>55</v>
      </c>
      <c r="AY723" t="s">
        <v>56</v>
      </c>
    </row>
    <row r="724" spans="1:52" hidden="1" x14ac:dyDescent="0.25">
      <c r="A724">
        <v>70</v>
      </c>
      <c r="B724">
        <v>2015</v>
      </c>
      <c r="C724" t="s">
        <v>47</v>
      </c>
      <c r="D724" t="s">
        <v>48</v>
      </c>
      <c r="E724" t="s">
        <v>350</v>
      </c>
      <c r="F724" t="s">
        <v>351</v>
      </c>
      <c r="G724" t="s">
        <v>352</v>
      </c>
      <c r="H724">
        <v>7</v>
      </c>
      <c r="I724" t="s">
        <v>222</v>
      </c>
      <c r="J724" t="s">
        <v>353</v>
      </c>
      <c r="K724" t="s">
        <v>354</v>
      </c>
      <c r="L724">
        <v>1998</v>
      </c>
      <c r="M724">
        <v>1</v>
      </c>
      <c r="N724">
        <v>6</v>
      </c>
      <c r="O724" s="3">
        <v>36744</v>
      </c>
      <c r="P724" s="3">
        <v>118858</v>
      </c>
      <c r="Q724" s="3" t="s">
        <v>48</v>
      </c>
      <c r="R724" s="3" t="s">
        <v>48</v>
      </c>
      <c r="S724" s="3">
        <v>155602</v>
      </c>
      <c r="X724" s="3">
        <f>Tabela3[[#This Row],[PropertyGFABuilding(s)]]+Tabela3[[#This Row],[PropertyGFAParking]]</f>
        <v>155602</v>
      </c>
      <c r="Y724" s="3">
        <f>Tabela3[[#This Row],[LargestPropertyUseTypeGFA]]+Tabela3[[#This Row],[SecondLargestPropertyUseTypeGFA]]+Tabela3[[#This Row],[ThirdLargestPropertyUseTypeGFA]]</f>
        <v>155602</v>
      </c>
      <c r="Z724" s="3">
        <f>Tabela3[[#This Row],[GFA total]]-Tabela3[[#This Row],[Kolumna3]]</f>
        <v>0</v>
      </c>
      <c r="AB724">
        <v>81</v>
      </c>
      <c r="AC724">
        <v>44.4</v>
      </c>
      <c r="AD724">
        <v>44.1</v>
      </c>
      <c r="AE724">
        <v>108</v>
      </c>
      <c r="AF724">
        <v>106.8</v>
      </c>
      <c r="AG724" s="3">
        <v>6915293</v>
      </c>
      <c r="AH724" s="3">
        <v>23595958.921488799</v>
      </c>
      <c r="AI724" s="3">
        <v>6855303</v>
      </c>
      <c r="AJ724" s="3">
        <v>23391264.546904799</v>
      </c>
      <c r="AK724" s="3">
        <v>0</v>
      </c>
      <c r="AL724" s="3">
        <v>0</v>
      </c>
      <c r="AM724" s="3">
        <v>1338290</v>
      </c>
      <c r="AN724" s="3">
        <v>4566435</v>
      </c>
      <c r="AO724" s="3">
        <v>23490</v>
      </c>
      <c r="AP724" s="3">
        <v>2349046</v>
      </c>
      <c r="AQ724" s="3">
        <v>8015277.5769135999</v>
      </c>
      <c r="AR724" s="3">
        <v>0</v>
      </c>
      <c r="AS724" s="3">
        <f>Tabela3[[#This Row],[NaturalGas(kBtu)]]+Tabela3[[#This Row],[Electricity(kBtu)]]+Tabela3[[#This Row],[SteamUse(kBtu)]]</f>
        <v>6915481</v>
      </c>
      <c r="AT724" s="3">
        <f>Tabela3[[#This Row],[SiteEnergyUse(kBtu)]]-Tabela3[[#This Row],[Kolumna1]]</f>
        <v>-188</v>
      </c>
      <c r="AU724">
        <v>156.59</v>
      </c>
      <c r="AV724">
        <v>0.88</v>
      </c>
      <c r="AW724" t="s">
        <v>55</v>
      </c>
      <c r="AY724" t="s">
        <v>56</v>
      </c>
    </row>
    <row r="725" spans="1:52" hidden="1" x14ac:dyDescent="0.25">
      <c r="A725">
        <v>73</v>
      </c>
      <c r="B725">
        <v>2015</v>
      </c>
      <c r="C725" t="s">
        <v>47</v>
      </c>
      <c r="D725" t="s">
        <v>169</v>
      </c>
      <c r="E725" t="s">
        <v>355</v>
      </c>
      <c r="F725" t="s">
        <v>356</v>
      </c>
      <c r="G725" t="s">
        <v>205</v>
      </c>
      <c r="H725">
        <v>3</v>
      </c>
      <c r="I725" t="s">
        <v>194</v>
      </c>
      <c r="J725" t="s">
        <v>357</v>
      </c>
      <c r="K725" t="s">
        <v>358</v>
      </c>
      <c r="L725">
        <v>1911</v>
      </c>
      <c r="M725">
        <v>1</v>
      </c>
      <c r="N725">
        <v>3</v>
      </c>
      <c r="O725" s="3">
        <v>0</v>
      </c>
      <c r="P725" s="3">
        <v>56072</v>
      </c>
      <c r="Q725" s="3" t="s">
        <v>169</v>
      </c>
      <c r="R725" s="3" t="s">
        <v>169</v>
      </c>
      <c r="S725" s="3">
        <v>56072</v>
      </c>
      <c r="X725" s="3">
        <f>Tabela3[[#This Row],[PropertyGFABuilding(s)]]+Tabela3[[#This Row],[PropertyGFAParking]]</f>
        <v>56072</v>
      </c>
      <c r="Y725" s="3">
        <f>Tabela3[[#This Row],[LargestPropertyUseTypeGFA]]+Tabela3[[#This Row],[SecondLargestPropertyUseTypeGFA]]+Tabela3[[#This Row],[ThirdLargestPropertyUseTypeGFA]]</f>
        <v>56072</v>
      </c>
      <c r="Z725" s="3">
        <f>Tabela3[[#This Row],[GFA total]]-Tabela3[[#This Row],[Kolumna3]]</f>
        <v>0</v>
      </c>
      <c r="AB725">
        <v>77</v>
      </c>
      <c r="AC725">
        <v>55.4</v>
      </c>
      <c r="AD725">
        <v>72.3</v>
      </c>
      <c r="AE725">
        <v>78.7</v>
      </c>
      <c r="AF725">
        <v>98.6</v>
      </c>
      <c r="AG725" s="3">
        <v>3106930</v>
      </c>
      <c r="AH725" s="3">
        <v>10601285.101288</v>
      </c>
      <c r="AI725" s="3">
        <v>4055974</v>
      </c>
      <c r="AJ725" s="3">
        <v>13839557.613918399</v>
      </c>
      <c r="AK725" s="3">
        <v>0</v>
      </c>
      <c r="AL725" s="3">
        <v>0</v>
      </c>
      <c r="AM725" s="3">
        <v>161293</v>
      </c>
      <c r="AN725" s="3">
        <v>550355</v>
      </c>
      <c r="AO725" s="3">
        <v>25566</v>
      </c>
      <c r="AP725" s="3">
        <v>2556597</v>
      </c>
      <c r="AQ725" s="3">
        <v>8723470.9781352002</v>
      </c>
      <c r="AR725" s="3">
        <v>0</v>
      </c>
      <c r="AS725" s="3">
        <f>Tabela3[[#This Row],[NaturalGas(kBtu)]]+Tabela3[[#This Row],[Electricity(kBtu)]]+Tabela3[[#This Row],[SteamUse(kBtu)]]</f>
        <v>3106952</v>
      </c>
      <c r="AT725" s="3">
        <f>Tabela3[[#This Row],[SiteEnergyUse(kBtu)]]-Tabela3[[#This Row],[Kolumna1]]</f>
        <v>-22</v>
      </c>
      <c r="AU725">
        <v>139.62</v>
      </c>
      <c r="AV725">
        <v>2.4500000000000002</v>
      </c>
      <c r="AW725" t="s">
        <v>55</v>
      </c>
      <c r="AY725" t="s">
        <v>56</v>
      </c>
    </row>
    <row r="726" spans="1:52" hidden="1" x14ac:dyDescent="0.25">
      <c r="A726">
        <v>77</v>
      </c>
      <c r="B726">
        <v>2015</v>
      </c>
      <c r="C726" t="s">
        <v>47</v>
      </c>
      <c r="D726" t="s">
        <v>48</v>
      </c>
      <c r="E726" t="s">
        <v>359</v>
      </c>
      <c r="F726" t="s">
        <v>360</v>
      </c>
      <c r="G726" t="s">
        <v>221</v>
      </c>
      <c r="H726">
        <v>7</v>
      </c>
      <c r="I726" t="s">
        <v>222</v>
      </c>
      <c r="J726" t="s">
        <v>361</v>
      </c>
      <c r="K726" t="s">
        <v>362</v>
      </c>
      <c r="L726">
        <v>1999</v>
      </c>
      <c r="M726">
        <v>1</v>
      </c>
      <c r="N726">
        <v>4</v>
      </c>
      <c r="O726" s="3">
        <v>44891</v>
      </c>
      <c r="P726" s="3">
        <v>78051</v>
      </c>
      <c r="Q726" s="3" t="s">
        <v>125</v>
      </c>
      <c r="R726" s="3" t="s">
        <v>48</v>
      </c>
      <c r="S726" s="3">
        <v>78051</v>
      </c>
      <c r="T726" s="3" t="s">
        <v>62</v>
      </c>
      <c r="U726" s="3">
        <v>44891</v>
      </c>
      <c r="X726" s="3">
        <f>Tabela3[[#This Row],[PropertyGFABuilding(s)]]+Tabela3[[#This Row],[PropertyGFAParking]]</f>
        <v>122942</v>
      </c>
      <c r="Y726" s="3">
        <f>Tabela3[[#This Row],[LargestPropertyUseTypeGFA]]+Tabela3[[#This Row],[SecondLargestPropertyUseTypeGFA]]+Tabela3[[#This Row],[ThirdLargestPropertyUseTypeGFA]]</f>
        <v>122942</v>
      </c>
      <c r="Z726" s="3">
        <f>Tabela3[[#This Row],[GFA total]]-Tabela3[[#This Row],[Kolumna3]]</f>
        <v>0</v>
      </c>
      <c r="AB726">
        <v>94</v>
      </c>
      <c r="AC726">
        <v>67.599999999999994</v>
      </c>
      <c r="AD726">
        <v>68</v>
      </c>
      <c r="AE726">
        <v>135.30000000000001</v>
      </c>
      <c r="AF726">
        <v>136.5</v>
      </c>
      <c r="AG726" s="3">
        <v>5276777</v>
      </c>
      <c r="AH726" s="3">
        <v>18005110.315623201</v>
      </c>
      <c r="AI726" s="3">
        <v>5306165</v>
      </c>
      <c r="AJ726" s="3">
        <v>18105386.332963999</v>
      </c>
      <c r="AK726" s="3">
        <v>0</v>
      </c>
      <c r="AL726" s="3">
        <v>0</v>
      </c>
      <c r="AM726" s="3">
        <v>703564</v>
      </c>
      <c r="AN726" s="3">
        <v>2400660</v>
      </c>
      <c r="AO726" s="3">
        <v>28762</v>
      </c>
      <c r="AP726" s="3">
        <v>2876216</v>
      </c>
      <c r="AQ726" s="3">
        <v>9814056.2641856</v>
      </c>
      <c r="AR726" s="3">
        <v>0</v>
      </c>
      <c r="AS726" s="3">
        <f>Tabela3[[#This Row],[NaturalGas(kBtu)]]+Tabela3[[#This Row],[Electricity(kBtu)]]+Tabela3[[#This Row],[SteamUse(kBtu)]]</f>
        <v>5276876</v>
      </c>
      <c r="AT726" s="3">
        <f>Tabela3[[#This Row],[SiteEnergyUse(kBtu)]]-Tabela3[[#This Row],[Kolumna1]]</f>
        <v>-99</v>
      </c>
      <c r="AU726">
        <v>169.49</v>
      </c>
      <c r="AV726">
        <v>1.29</v>
      </c>
      <c r="AW726" t="s">
        <v>55</v>
      </c>
      <c r="AY726" t="s">
        <v>56</v>
      </c>
    </row>
    <row r="727" spans="1:52" hidden="1" x14ac:dyDescent="0.25">
      <c r="A727">
        <v>82</v>
      </c>
      <c r="B727">
        <v>2015</v>
      </c>
      <c r="C727" t="s">
        <v>47</v>
      </c>
      <c r="D727" t="s">
        <v>225</v>
      </c>
      <c r="E727" t="s">
        <v>363</v>
      </c>
      <c r="F727" t="s">
        <v>364</v>
      </c>
      <c r="G727" t="s">
        <v>365</v>
      </c>
      <c r="H727">
        <v>3</v>
      </c>
      <c r="I727" t="s">
        <v>206</v>
      </c>
      <c r="J727" t="s">
        <v>366</v>
      </c>
      <c r="K727" t="s">
        <v>367</v>
      </c>
      <c r="L727">
        <v>1962</v>
      </c>
      <c r="M727">
        <v>1</v>
      </c>
      <c r="N727">
        <v>2</v>
      </c>
      <c r="O727" s="3">
        <v>0</v>
      </c>
      <c r="P727" s="3">
        <v>54984</v>
      </c>
      <c r="Q727" s="3" t="s">
        <v>143</v>
      </c>
      <c r="R727" s="3" t="s">
        <v>143</v>
      </c>
      <c r="S727" s="3">
        <v>54984</v>
      </c>
      <c r="X727" s="3">
        <f>Tabela3[[#This Row],[PropertyGFABuilding(s)]]+Tabela3[[#This Row],[PropertyGFAParking]]</f>
        <v>54984</v>
      </c>
      <c r="Y727" s="3">
        <f>Tabela3[[#This Row],[LargestPropertyUseTypeGFA]]+Tabela3[[#This Row],[SecondLargestPropertyUseTypeGFA]]+Tabela3[[#This Row],[ThirdLargestPropertyUseTypeGFA]]</f>
        <v>54984</v>
      </c>
      <c r="Z727" s="3">
        <f>Tabela3[[#This Row],[GFA total]]-Tabela3[[#This Row],[Kolumna3]]</f>
        <v>0</v>
      </c>
      <c r="AB727">
        <v>65</v>
      </c>
      <c r="AC727">
        <v>63.7</v>
      </c>
      <c r="AD727">
        <v>71.3</v>
      </c>
      <c r="AE727">
        <v>149.80000000000001</v>
      </c>
      <c r="AF727">
        <v>157.80000000000001</v>
      </c>
      <c r="AG727" s="3">
        <v>3504957</v>
      </c>
      <c r="AH727" s="3">
        <v>11959409.585911199</v>
      </c>
      <c r="AI727" s="3">
        <v>3921971</v>
      </c>
      <c r="AJ727" s="3">
        <v>13382320.403093601</v>
      </c>
      <c r="AK727" s="3">
        <v>0</v>
      </c>
      <c r="AL727" s="3">
        <v>0</v>
      </c>
      <c r="AM727" s="3">
        <v>639274</v>
      </c>
      <c r="AN727" s="3">
        <v>2181293</v>
      </c>
      <c r="AO727" s="3">
        <v>13238</v>
      </c>
      <c r="AP727" s="3">
        <v>1323754</v>
      </c>
      <c r="AQ727" s="3">
        <v>4516836.0915663997</v>
      </c>
      <c r="AR727" s="3">
        <v>0</v>
      </c>
      <c r="AS727" s="3">
        <f>Tabela3[[#This Row],[NaturalGas(kBtu)]]+Tabela3[[#This Row],[Electricity(kBtu)]]+Tabela3[[#This Row],[SteamUse(kBtu)]]</f>
        <v>3505047</v>
      </c>
      <c r="AT727" s="3">
        <f>Tabela3[[#This Row],[SiteEnergyUse(kBtu)]]-Tabela3[[#This Row],[Kolumna1]]</f>
        <v>-90</v>
      </c>
      <c r="AU727">
        <v>85.51</v>
      </c>
      <c r="AV727">
        <v>1.38</v>
      </c>
      <c r="AW727" t="s">
        <v>55</v>
      </c>
      <c r="AY727" t="s">
        <v>56</v>
      </c>
    </row>
    <row r="728" spans="1:52" hidden="1" x14ac:dyDescent="0.25">
      <c r="A728">
        <v>85</v>
      </c>
      <c r="B728">
        <v>2015</v>
      </c>
      <c r="C728" t="s">
        <v>47</v>
      </c>
      <c r="D728" t="s">
        <v>368</v>
      </c>
      <c r="E728" t="s">
        <v>376</v>
      </c>
      <c r="F728" t="s">
        <v>377</v>
      </c>
      <c r="G728" t="s">
        <v>378</v>
      </c>
      <c r="H728">
        <v>5</v>
      </c>
      <c r="I728" t="s">
        <v>277</v>
      </c>
      <c r="J728" t="s">
        <v>379</v>
      </c>
      <c r="K728" t="s">
        <v>380</v>
      </c>
      <c r="L728">
        <v>1970</v>
      </c>
      <c r="M728">
        <v>1</v>
      </c>
      <c r="N728">
        <v>2</v>
      </c>
      <c r="O728" s="3">
        <v>0</v>
      </c>
      <c r="P728" s="3">
        <v>93397</v>
      </c>
      <c r="Q728" s="3" t="s">
        <v>368</v>
      </c>
      <c r="R728" s="3" t="s">
        <v>368</v>
      </c>
      <c r="S728" s="3">
        <v>93397</v>
      </c>
      <c r="X728" s="3">
        <f>Tabela3[[#This Row],[PropertyGFABuilding(s)]]+Tabela3[[#This Row],[PropertyGFAParking]]</f>
        <v>93397</v>
      </c>
      <c r="Y728" s="3">
        <f>Tabela3[[#This Row],[LargestPropertyUseTypeGFA]]+Tabela3[[#This Row],[SecondLargestPropertyUseTypeGFA]]+Tabela3[[#This Row],[ThirdLargestPropertyUseTypeGFA]]</f>
        <v>93397</v>
      </c>
      <c r="Z728" s="3">
        <f>Tabela3[[#This Row],[GFA total]]-Tabela3[[#This Row],[Kolumna3]]</f>
        <v>0</v>
      </c>
      <c r="AB728">
        <v>1</v>
      </c>
      <c r="AC728">
        <v>175.3</v>
      </c>
      <c r="AD728">
        <v>180.8</v>
      </c>
      <c r="AE728">
        <v>313.8</v>
      </c>
      <c r="AF728">
        <v>320.7</v>
      </c>
      <c r="AG728" s="3">
        <v>16371764</v>
      </c>
      <c r="AH728" s="3">
        <v>55862777.009782404</v>
      </c>
      <c r="AI728" s="3">
        <v>16886622</v>
      </c>
      <c r="AJ728" s="3">
        <v>57619545.409675203</v>
      </c>
      <c r="AK728" s="3">
        <v>0</v>
      </c>
      <c r="AL728" s="3">
        <v>0</v>
      </c>
      <c r="AM728" s="3">
        <v>1699219</v>
      </c>
      <c r="AN728" s="3">
        <v>5797976</v>
      </c>
      <c r="AO728" s="3">
        <v>105740</v>
      </c>
      <c r="AP728" s="3">
        <v>10574028</v>
      </c>
      <c r="AQ728" s="3">
        <v>36080080.818364799</v>
      </c>
      <c r="AR728" s="3">
        <v>0</v>
      </c>
      <c r="AS728" s="3">
        <f>Tabela3[[#This Row],[NaturalGas(kBtu)]]+Tabela3[[#This Row],[Electricity(kBtu)]]+Tabela3[[#This Row],[SteamUse(kBtu)]]</f>
        <v>16372004</v>
      </c>
      <c r="AT728" s="3">
        <f>Tabela3[[#This Row],[SiteEnergyUse(kBtu)]]-Tabela3[[#This Row],[Kolumna1]]</f>
        <v>-240</v>
      </c>
      <c r="AU728">
        <v>602</v>
      </c>
      <c r="AV728">
        <v>6.18</v>
      </c>
      <c r="AW728" t="s">
        <v>55</v>
      </c>
      <c r="AY728" t="s">
        <v>56</v>
      </c>
    </row>
    <row r="729" spans="1:52" hidden="1" x14ac:dyDescent="0.25">
      <c r="A729">
        <v>86</v>
      </c>
      <c r="B729">
        <v>2015</v>
      </c>
      <c r="C729" t="s">
        <v>47</v>
      </c>
      <c r="D729" t="s">
        <v>48</v>
      </c>
      <c r="E729" t="s">
        <v>381</v>
      </c>
      <c r="F729" t="s">
        <v>382</v>
      </c>
      <c r="G729" t="s">
        <v>221</v>
      </c>
      <c r="H729">
        <v>7</v>
      </c>
      <c r="I729" t="s">
        <v>229</v>
      </c>
      <c r="J729" t="s">
        <v>383</v>
      </c>
      <c r="K729" t="s">
        <v>384</v>
      </c>
      <c r="L729">
        <v>2008</v>
      </c>
      <c r="M729">
        <v>1</v>
      </c>
      <c r="N729">
        <v>6</v>
      </c>
      <c r="O729" s="3">
        <v>20732</v>
      </c>
      <c r="P729" s="3">
        <v>63371</v>
      </c>
      <c r="Q729" s="3" t="s">
        <v>125</v>
      </c>
      <c r="R729" s="3" t="s">
        <v>48</v>
      </c>
      <c r="S729" s="3">
        <v>63371</v>
      </c>
      <c r="T729" s="3" t="s">
        <v>62</v>
      </c>
      <c r="U729" s="3">
        <v>20732</v>
      </c>
      <c r="X729" s="3">
        <f>Tabela3[[#This Row],[PropertyGFABuilding(s)]]+Tabela3[[#This Row],[PropertyGFAParking]]</f>
        <v>84103</v>
      </c>
      <c r="Y729" s="3">
        <f>Tabela3[[#This Row],[LargestPropertyUseTypeGFA]]+Tabela3[[#This Row],[SecondLargestPropertyUseTypeGFA]]+Tabela3[[#This Row],[ThirdLargestPropertyUseTypeGFA]]</f>
        <v>84103</v>
      </c>
      <c r="Z729" s="3">
        <f>Tabela3[[#This Row],[GFA total]]-Tabela3[[#This Row],[Kolumna3]]</f>
        <v>0</v>
      </c>
      <c r="AB729">
        <v>68</v>
      </c>
      <c r="AC729">
        <v>62.8</v>
      </c>
      <c r="AD729">
        <v>63.8</v>
      </c>
      <c r="AE729">
        <v>164.1</v>
      </c>
      <c r="AF729">
        <v>164</v>
      </c>
      <c r="AG729" s="3">
        <v>3979132</v>
      </c>
      <c r="AH729" s="3">
        <v>13577361.829091201</v>
      </c>
      <c r="AI729" s="3">
        <v>4045411</v>
      </c>
      <c r="AJ729" s="3">
        <v>13803515.162197599</v>
      </c>
      <c r="AK729" s="3">
        <v>0</v>
      </c>
      <c r="AL729" s="3">
        <v>0</v>
      </c>
      <c r="AM729" s="3">
        <v>872126</v>
      </c>
      <c r="AN729" s="3">
        <v>2975816</v>
      </c>
      <c r="AO729" s="3">
        <v>10034</v>
      </c>
      <c r="AP729" s="3">
        <v>1003439</v>
      </c>
      <c r="AQ729" s="3">
        <v>3423875.9549623998</v>
      </c>
      <c r="AR729" s="3">
        <v>0</v>
      </c>
      <c r="AS729" s="3">
        <f>Tabela3[[#This Row],[NaturalGas(kBtu)]]+Tabela3[[#This Row],[Electricity(kBtu)]]+Tabela3[[#This Row],[SteamUse(kBtu)]]</f>
        <v>3979255</v>
      </c>
      <c r="AT729" s="3">
        <f>Tabela3[[#This Row],[SiteEnergyUse(kBtu)]]-Tabela3[[#This Row],[Kolumna1]]</f>
        <v>-123</v>
      </c>
      <c r="AU729">
        <v>74.040000000000006</v>
      </c>
      <c r="AV729">
        <v>0.73</v>
      </c>
      <c r="AW729" t="s">
        <v>55</v>
      </c>
      <c r="AY729" t="s">
        <v>56</v>
      </c>
    </row>
    <row r="730" spans="1:52" hidden="1" x14ac:dyDescent="0.25">
      <c r="A730">
        <v>87</v>
      </c>
      <c r="B730">
        <v>2015</v>
      </c>
      <c r="C730" t="s">
        <v>168</v>
      </c>
      <c r="D730" t="s">
        <v>169</v>
      </c>
      <c r="E730" t="s">
        <v>385</v>
      </c>
      <c r="F730" t="s">
        <v>386</v>
      </c>
      <c r="G730" t="s">
        <v>387</v>
      </c>
      <c r="H730">
        <v>1</v>
      </c>
      <c r="I730" t="s">
        <v>372</v>
      </c>
      <c r="J730" t="s">
        <v>388</v>
      </c>
      <c r="K730" t="s">
        <v>389</v>
      </c>
      <c r="L730">
        <v>1948</v>
      </c>
      <c r="M730">
        <v>1</v>
      </c>
      <c r="N730">
        <v>2</v>
      </c>
      <c r="O730" s="3">
        <v>0</v>
      </c>
      <c r="P730" s="3">
        <v>53352</v>
      </c>
      <c r="Q730" s="3" t="s">
        <v>169</v>
      </c>
      <c r="R730" s="3" t="s">
        <v>169</v>
      </c>
      <c r="S730" s="3">
        <v>53352</v>
      </c>
      <c r="X730" s="3">
        <f>Tabela3[[#This Row],[PropertyGFABuilding(s)]]+Tabela3[[#This Row],[PropertyGFAParking]]</f>
        <v>53352</v>
      </c>
      <c r="Y730" s="3">
        <f>Tabela3[[#This Row],[LargestPropertyUseTypeGFA]]+Tabela3[[#This Row],[SecondLargestPropertyUseTypeGFA]]+Tabela3[[#This Row],[ThirdLargestPropertyUseTypeGFA]]</f>
        <v>53352</v>
      </c>
      <c r="Z730" s="3">
        <f>Tabela3[[#This Row],[GFA total]]-Tabela3[[#This Row],[Kolumna3]]</f>
        <v>0</v>
      </c>
      <c r="AS730" s="3">
        <f>Tabela3[[#This Row],[NaturalGas(kBtu)]]+Tabela3[[#This Row],[Electricity(kBtu)]]+Tabela3[[#This Row],[SteamUse(kBtu)]]</f>
        <v>0</v>
      </c>
      <c r="AT730" s="3">
        <f>Tabela3[[#This Row],[SiteEnergyUse(kBtu)]]-Tabela3[[#This Row],[Kolumna1]]</f>
        <v>0</v>
      </c>
      <c r="AW730" t="s">
        <v>70</v>
      </c>
      <c r="AX730" t="s">
        <v>390</v>
      </c>
      <c r="AY730" t="s">
        <v>56</v>
      </c>
      <c r="AZ730" t="s">
        <v>391</v>
      </c>
    </row>
    <row r="731" spans="1:52" hidden="1" x14ac:dyDescent="0.25">
      <c r="A731">
        <v>89</v>
      </c>
      <c r="B731">
        <v>2015</v>
      </c>
      <c r="C731" t="s">
        <v>47</v>
      </c>
      <c r="D731" t="s">
        <v>392</v>
      </c>
      <c r="E731" t="s">
        <v>393</v>
      </c>
      <c r="F731" t="s">
        <v>394</v>
      </c>
      <c r="G731" t="s">
        <v>365</v>
      </c>
      <c r="H731">
        <v>3</v>
      </c>
      <c r="I731" t="s">
        <v>194</v>
      </c>
      <c r="J731" t="s">
        <v>395</v>
      </c>
      <c r="K731" t="s">
        <v>396</v>
      </c>
      <c r="L731">
        <v>1965</v>
      </c>
      <c r="M731">
        <v>1</v>
      </c>
      <c r="N731">
        <v>3</v>
      </c>
      <c r="O731" s="3">
        <v>0</v>
      </c>
      <c r="P731" s="3">
        <v>179014</v>
      </c>
      <c r="Q731" s="3" t="s">
        <v>392</v>
      </c>
      <c r="R731" s="3" t="s">
        <v>392</v>
      </c>
      <c r="S731" s="3">
        <v>179014</v>
      </c>
      <c r="X731" s="3">
        <f>Tabela3[[#This Row],[PropertyGFABuilding(s)]]+Tabela3[[#This Row],[PropertyGFAParking]]</f>
        <v>179014</v>
      </c>
      <c r="Y731" s="3">
        <f>Tabela3[[#This Row],[LargestPropertyUseTypeGFA]]+Tabela3[[#This Row],[SecondLargestPropertyUseTypeGFA]]+Tabela3[[#This Row],[ThirdLargestPropertyUseTypeGFA]]</f>
        <v>179014</v>
      </c>
      <c r="Z731" s="3">
        <f>Tabela3[[#This Row],[GFA total]]-Tabela3[[#This Row],[Kolumna3]]</f>
        <v>0</v>
      </c>
      <c r="AB731">
        <v>48</v>
      </c>
      <c r="AC731">
        <v>105.4</v>
      </c>
      <c r="AD731">
        <v>110.9</v>
      </c>
      <c r="AE731">
        <v>221.6</v>
      </c>
      <c r="AF731">
        <v>224</v>
      </c>
      <c r="AG731" s="3">
        <v>18868768</v>
      </c>
      <c r="AH731" s="3">
        <v>64382908.233548798</v>
      </c>
      <c r="AI731" s="3">
        <v>19858448</v>
      </c>
      <c r="AJ731" s="3">
        <v>67759836.5322368</v>
      </c>
      <c r="AK731" s="3">
        <v>0</v>
      </c>
      <c r="AL731" s="3">
        <v>0</v>
      </c>
      <c r="AM731" s="3">
        <v>2784469</v>
      </c>
      <c r="AN731" s="3">
        <v>9501003</v>
      </c>
      <c r="AO731" s="3">
        <v>93682</v>
      </c>
      <c r="AP731" s="3">
        <v>9368159</v>
      </c>
      <c r="AQ731" s="3">
        <v>31965485.0393144</v>
      </c>
      <c r="AR731" s="3">
        <v>0</v>
      </c>
      <c r="AS731" s="3">
        <f>Tabela3[[#This Row],[NaturalGas(kBtu)]]+Tabela3[[#This Row],[Electricity(kBtu)]]+Tabela3[[#This Row],[SteamUse(kBtu)]]</f>
        <v>18869162</v>
      </c>
      <c r="AT731" s="3">
        <f>Tabela3[[#This Row],[SiteEnergyUse(kBtu)]]-Tabela3[[#This Row],[Kolumna1]]</f>
        <v>-394</v>
      </c>
      <c r="AU731">
        <v>563.78</v>
      </c>
      <c r="AV731">
        <v>2.92</v>
      </c>
      <c r="AW731" t="s">
        <v>55</v>
      </c>
      <c r="AY731" t="s">
        <v>56</v>
      </c>
    </row>
    <row r="732" spans="1:52" hidden="1" x14ac:dyDescent="0.25">
      <c r="A732">
        <v>95</v>
      </c>
      <c r="B732">
        <v>2015</v>
      </c>
      <c r="C732" t="s">
        <v>47</v>
      </c>
      <c r="D732" t="s">
        <v>48</v>
      </c>
      <c r="E732" t="s">
        <v>397</v>
      </c>
      <c r="F732" t="s">
        <v>398</v>
      </c>
      <c r="G732" t="s">
        <v>99</v>
      </c>
      <c r="H732">
        <v>3</v>
      </c>
      <c r="I732" t="s">
        <v>194</v>
      </c>
      <c r="J732" t="s">
        <v>399</v>
      </c>
      <c r="K732" t="s">
        <v>400</v>
      </c>
      <c r="L732">
        <v>1908</v>
      </c>
      <c r="M732">
        <v>1</v>
      </c>
      <c r="N732">
        <v>7</v>
      </c>
      <c r="O732" s="3">
        <v>0</v>
      </c>
      <c r="P732" s="3">
        <v>76631</v>
      </c>
      <c r="Q732" s="3" t="s">
        <v>48</v>
      </c>
      <c r="R732" s="3" t="s">
        <v>48</v>
      </c>
      <c r="S732" s="3">
        <v>76631</v>
      </c>
      <c r="X732" s="3">
        <f>Tabela3[[#This Row],[PropertyGFABuilding(s)]]+Tabela3[[#This Row],[PropertyGFAParking]]</f>
        <v>76631</v>
      </c>
      <c r="Y732" s="3">
        <f>Tabela3[[#This Row],[LargestPropertyUseTypeGFA]]+Tabela3[[#This Row],[SecondLargestPropertyUseTypeGFA]]+Tabela3[[#This Row],[ThirdLargestPropertyUseTypeGFA]]</f>
        <v>76631</v>
      </c>
      <c r="Z732" s="3">
        <f>Tabela3[[#This Row],[GFA total]]-Tabela3[[#This Row],[Kolumna3]]</f>
        <v>0</v>
      </c>
      <c r="AB732">
        <v>24</v>
      </c>
      <c r="AC732">
        <v>94.4</v>
      </c>
      <c r="AD732">
        <v>93.9</v>
      </c>
      <c r="AE732">
        <v>175</v>
      </c>
      <c r="AF732">
        <v>173.4</v>
      </c>
      <c r="AG732" s="3">
        <v>7231928</v>
      </c>
      <c r="AH732" s="3">
        <v>24676362.377004799</v>
      </c>
      <c r="AI732" s="3">
        <v>7192445</v>
      </c>
      <c r="AJ732" s="3">
        <v>24541640.790212002</v>
      </c>
      <c r="AK732" s="3">
        <v>0</v>
      </c>
      <c r="AL732" s="3">
        <v>0</v>
      </c>
      <c r="AM732" s="3">
        <v>815936</v>
      </c>
      <c r="AN732" s="3">
        <v>2784090</v>
      </c>
      <c r="AO732" s="3">
        <v>44480</v>
      </c>
      <c r="AP732" s="3">
        <v>4447953</v>
      </c>
      <c r="AQ732" s="3">
        <v>15177045.4661448</v>
      </c>
      <c r="AR732" s="3">
        <v>0</v>
      </c>
      <c r="AS732" s="3">
        <f>Tabela3[[#This Row],[NaturalGas(kBtu)]]+Tabela3[[#This Row],[Electricity(kBtu)]]+Tabela3[[#This Row],[SteamUse(kBtu)]]</f>
        <v>7232043</v>
      </c>
      <c r="AT732" s="3">
        <f>Tabela3[[#This Row],[SiteEnergyUse(kBtu)]]-Tabela3[[#This Row],[Kolumna1]]</f>
        <v>-115</v>
      </c>
      <c r="AU732">
        <v>255.64</v>
      </c>
      <c r="AV732">
        <v>3.18</v>
      </c>
      <c r="AW732" t="s">
        <v>70</v>
      </c>
      <c r="AY732" t="s">
        <v>56</v>
      </c>
    </row>
    <row r="733" spans="1:52" hidden="1" x14ac:dyDescent="0.25">
      <c r="A733">
        <v>114</v>
      </c>
      <c r="B733">
        <v>2015</v>
      </c>
      <c r="C733" t="s">
        <v>47</v>
      </c>
      <c r="D733" t="s">
        <v>290</v>
      </c>
      <c r="E733" t="s">
        <v>446</v>
      </c>
      <c r="F733" t="s">
        <v>447</v>
      </c>
      <c r="G733" t="s">
        <v>221</v>
      </c>
      <c r="H733">
        <v>7</v>
      </c>
      <c r="I733" t="s">
        <v>222</v>
      </c>
      <c r="J733" t="s">
        <v>448</v>
      </c>
      <c r="K733" t="s">
        <v>449</v>
      </c>
      <c r="L733">
        <v>2010</v>
      </c>
      <c r="M733">
        <v>1</v>
      </c>
      <c r="N733">
        <v>6</v>
      </c>
      <c r="O733" s="3">
        <v>303707</v>
      </c>
      <c r="P733" s="3">
        <v>616891</v>
      </c>
      <c r="Q733" s="3" t="s">
        <v>431</v>
      </c>
      <c r="R733" s="3" t="s">
        <v>143</v>
      </c>
      <c r="S733" s="3">
        <v>729584</v>
      </c>
      <c r="T733" s="3" t="s">
        <v>62</v>
      </c>
      <c r="U733" s="3">
        <v>185014</v>
      </c>
      <c r="V733" s="3" t="s">
        <v>82</v>
      </c>
      <c r="W733" s="3">
        <v>6000</v>
      </c>
      <c r="X733" s="3">
        <f>Tabela3[[#This Row],[PropertyGFABuilding(s)]]+Tabela3[[#This Row],[PropertyGFAParking]]</f>
        <v>920598</v>
      </c>
      <c r="Y733" s="3">
        <f>Tabela3[[#This Row],[LargestPropertyUseTypeGFA]]+Tabela3[[#This Row],[SecondLargestPropertyUseTypeGFA]]+Tabela3[[#This Row],[ThirdLargestPropertyUseTypeGFA]]</f>
        <v>920598</v>
      </c>
      <c r="Z733" s="3">
        <f>Tabela3[[#This Row],[GFA total]]-Tabela3[[#This Row],[Kolumna3]]</f>
        <v>0</v>
      </c>
      <c r="AB733">
        <v>93</v>
      </c>
      <c r="AC733">
        <v>49.9</v>
      </c>
      <c r="AD733">
        <v>52.8</v>
      </c>
      <c r="AE733">
        <v>133.30000000000001</v>
      </c>
      <c r="AF733">
        <v>133</v>
      </c>
      <c r="AG733" s="3">
        <v>36681188</v>
      </c>
      <c r="AH733" s="3">
        <v>125161407.5122208</v>
      </c>
      <c r="AI733" s="3">
        <v>38835684</v>
      </c>
      <c r="AJ733" s="3">
        <v>132512852.9408544</v>
      </c>
      <c r="AK733" s="3">
        <v>0</v>
      </c>
      <c r="AL733" s="3">
        <v>0</v>
      </c>
      <c r="AM733" s="3">
        <v>8347549</v>
      </c>
      <c r="AN733" s="3">
        <v>28483019</v>
      </c>
      <c r="AO733" s="3">
        <v>81994</v>
      </c>
      <c r="AP733" s="3">
        <v>8199352</v>
      </c>
      <c r="AQ733" s="3">
        <v>27977350.052243199</v>
      </c>
      <c r="AR733" s="3">
        <v>0</v>
      </c>
      <c r="AS733" s="3">
        <f>Tabela3[[#This Row],[NaturalGas(kBtu)]]+Tabela3[[#This Row],[Electricity(kBtu)]]+Tabela3[[#This Row],[SteamUse(kBtu)]]</f>
        <v>36682371</v>
      </c>
      <c r="AT733" s="3">
        <f>Tabela3[[#This Row],[SiteEnergyUse(kBtu)]]-Tabela3[[#This Row],[Kolumna1]]</f>
        <v>-1183</v>
      </c>
      <c r="AU733">
        <v>634.03</v>
      </c>
      <c r="AV733">
        <v>0.56000000000000005</v>
      </c>
      <c r="AW733" t="s">
        <v>55</v>
      </c>
      <c r="AY733" t="s">
        <v>56</v>
      </c>
    </row>
    <row r="734" spans="1:52" hidden="1" x14ac:dyDescent="0.25">
      <c r="A734">
        <v>117</v>
      </c>
      <c r="B734">
        <v>2015</v>
      </c>
      <c r="C734" t="s">
        <v>47</v>
      </c>
      <c r="D734" t="s">
        <v>48</v>
      </c>
      <c r="E734" t="s">
        <v>458</v>
      </c>
      <c r="F734" t="s">
        <v>459</v>
      </c>
      <c r="G734" t="s">
        <v>178</v>
      </c>
      <c r="H734">
        <v>4</v>
      </c>
      <c r="I734" t="s">
        <v>179</v>
      </c>
      <c r="J734" t="s">
        <v>460</v>
      </c>
      <c r="K734" t="s">
        <v>461</v>
      </c>
      <c r="L734">
        <v>1962</v>
      </c>
      <c r="M734">
        <v>1</v>
      </c>
      <c r="N734">
        <v>4</v>
      </c>
      <c r="O734" s="3">
        <v>0</v>
      </c>
      <c r="P734" s="3">
        <v>50017</v>
      </c>
      <c r="Q734" s="3" t="s">
        <v>462</v>
      </c>
      <c r="R734" s="3" t="s">
        <v>48</v>
      </c>
      <c r="S734" s="3">
        <v>50017</v>
      </c>
      <c r="T734" s="3" t="s">
        <v>69</v>
      </c>
      <c r="U734" s="3">
        <v>0</v>
      </c>
      <c r="X734" s="3">
        <f>Tabela3[[#This Row],[PropertyGFABuilding(s)]]+Tabela3[[#This Row],[PropertyGFAParking]]</f>
        <v>50017</v>
      </c>
      <c r="Y734" s="3">
        <f>Tabela3[[#This Row],[LargestPropertyUseTypeGFA]]+Tabela3[[#This Row],[SecondLargestPropertyUseTypeGFA]]+Tabela3[[#This Row],[ThirdLargestPropertyUseTypeGFA]]</f>
        <v>50017</v>
      </c>
      <c r="Z734" s="3">
        <f>Tabela3[[#This Row],[GFA total]]-Tabela3[[#This Row],[Kolumna3]]</f>
        <v>0</v>
      </c>
      <c r="AB734">
        <v>51</v>
      </c>
      <c r="AC734">
        <v>111.4</v>
      </c>
      <c r="AD734">
        <v>114.3</v>
      </c>
      <c r="AE734">
        <v>207.1</v>
      </c>
      <c r="AF734">
        <v>210</v>
      </c>
      <c r="AG734" s="3">
        <v>5570472</v>
      </c>
      <c r="AH734" s="3">
        <v>19007239.242835201</v>
      </c>
      <c r="AI734" s="3">
        <v>5717357</v>
      </c>
      <c r="AJ734" s="3">
        <v>19508431.6617512</v>
      </c>
      <c r="AK734" s="3">
        <v>0</v>
      </c>
      <c r="AL734" s="3">
        <v>0</v>
      </c>
      <c r="AM734" s="3">
        <v>632081</v>
      </c>
      <c r="AN734" s="3">
        <v>2156751</v>
      </c>
      <c r="AO734" s="3">
        <v>34138</v>
      </c>
      <c r="AP734" s="3">
        <v>3413811</v>
      </c>
      <c r="AQ734" s="3">
        <v>11648406.527637601</v>
      </c>
      <c r="AR734" s="3">
        <v>0</v>
      </c>
      <c r="AS734" s="3">
        <f>Tabela3[[#This Row],[NaturalGas(kBtu)]]+Tabela3[[#This Row],[Electricity(kBtu)]]+Tabela3[[#This Row],[SteamUse(kBtu)]]</f>
        <v>5570562</v>
      </c>
      <c r="AT734" s="3">
        <f>Tabela3[[#This Row],[SiteEnergyUse(kBtu)]]-Tabela3[[#This Row],[Kolumna1]]</f>
        <v>-90</v>
      </c>
      <c r="AU734">
        <v>196.34</v>
      </c>
      <c r="AV734">
        <v>3.74</v>
      </c>
      <c r="AW734" t="s">
        <v>55</v>
      </c>
      <c r="AY734" t="s">
        <v>56</v>
      </c>
    </row>
    <row r="735" spans="1:52" hidden="1" x14ac:dyDescent="0.25">
      <c r="A735">
        <v>119</v>
      </c>
      <c r="B735">
        <v>2015</v>
      </c>
      <c r="C735" t="s">
        <v>47</v>
      </c>
      <c r="D735" t="s">
        <v>169</v>
      </c>
      <c r="E735" t="s">
        <v>469</v>
      </c>
      <c r="F735" t="s">
        <v>470</v>
      </c>
      <c r="G735" t="s">
        <v>205</v>
      </c>
      <c r="H735">
        <v>3</v>
      </c>
      <c r="I735" t="s">
        <v>194</v>
      </c>
      <c r="J735" t="s">
        <v>471</v>
      </c>
      <c r="K735" t="s">
        <v>472</v>
      </c>
      <c r="L735">
        <v>1923</v>
      </c>
      <c r="M735">
        <v>1</v>
      </c>
      <c r="N735">
        <v>3</v>
      </c>
      <c r="O735" s="3">
        <v>0</v>
      </c>
      <c r="P735" s="3">
        <v>67743</v>
      </c>
      <c r="Q735" s="3" t="s">
        <v>169</v>
      </c>
      <c r="R735" s="3" t="s">
        <v>169</v>
      </c>
      <c r="S735" s="3">
        <v>67743</v>
      </c>
      <c r="X735" s="3">
        <f>Tabela3[[#This Row],[PropertyGFABuilding(s)]]+Tabela3[[#This Row],[PropertyGFAParking]]</f>
        <v>67743</v>
      </c>
      <c r="Y735" s="3">
        <f>Tabela3[[#This Row],[LargestPropertyUseTypeGFA]]+Tabela3[[#This Row],[SecondLargestPropertyUseTypeGFA]]+Tabela3[[#This Row],[ThirdLargestPropertyUseTypeGFA]]</f>
        <v>67743</v>
      </c>
      <c r="Z735" s="3">
        <f>Tabela3[[#This Row],[GFA total]]-Tabela3[[#This Row],[Kolumna3]]</f>
        <v>0</v>
      </c>
      <c r="AB735">
        <v>43</v>
      </c>
      <c r="AC735">
        <v>34</v>
      </c>
      <c r="AD735">
        <v>35.200000000000003</v>
      </c>
      <c r="AE735">
        <v>74.7</v>
      </c>
      <c r="AF735">
        <v>78.599999999999994</v>
      </c>
      <c r="AG735" s="3">
        <v>2303288</v>
      </c>
      <c r="AH735" s="3">
        <v>7859144.8015807997</v>
      </c>
      <c r="AI735" s="3">
        <v>2385958</v>
      </c>
      <c r="AJ735" s="3">
        <v>8141226.5476527996</v>
      </c>
      <c r="AK735" s="3">
        <v>0</v>
      </c>
      <c r="AL735" s="3">
        <v>0</v>
      </c>
      <c r="AM735" s="3">
        <v>370839</v>
      </c>
      <c r="AN735" s="3">
        <v>1265357</v>
      </c>
      <c r="AO735" s="3">
        <v>10380</v>
      </c>
      <c r="AP735" s="3">
        <v>1037984</v>
      </c>
      <c r="AQ735" s="3">
        <v>3541748.3865343998</v>
      </c>
      <c r="AR735" s="3">
        <v>0</v>
      </c>
      <c r="AS735" s="3">
        <f>Tabela3[[#This Row],[NaturalGas(kBtu)]]+Tabela3[[#This Row],[Electricity(kBtu)]]+Tabela3[[#This Row],[SteamUse(kBtu)]]</f>
        <v>2303341</v>
      </c>
      <c r="AT735" s="3">
        <f>Tabela3[[#This Row],[SiteEnergyUse(kBtu)]]-Tabela3[[#This Row],[Kolumna1]]</f>
        <v>-53</v>
      </c>
      <c r="AU735">
        <v>63.95</v>
      </c>
      <c r="AV735">
        <v>0.86</v>
      </c>
      <c r="AW735" t="s">
        <v>55</v>
      </c>
      <c r="AY735" t="s">
        <v>56</v>
      </c>
    </row>
    <row r="736" spans="1:52" hidden="1" x14ac:dyDescent="0.25">
      <c r="A736">
        <v>120</v>
      </c>
      <c r="B736">
        <v>2015</v>
      </c>
      <c r="C736" t="s">
        <v>47</v>
      </c>
      <c r="D736" t="s">
        <v>169</v>
      </c>
      <c r="E736" t="s">
        <v>473</v>
      </c>
      <c r="F736" t="s">
        <v>474</v>
      </c>
      <c r="G736" t="s">
        <v>205</v>
      </c>
      <c r="H736">
        <v>3</v>
      </c>
      <c r="I736" t="s">
        <v>194</v>
      </c>
      <c r="J736" t="s">
        <v>475</v>
      </c>
      <c r="K736" t="s">
        <v>476</v>
      </c>
      <c r="L736">
        <v>1908</v>
      </c>
      <c r="M736">
        <v>1</v>
      </c>
      <c r="N736">
        <v>6</v>
      </c>
      <c r="O736" s="3">
        <v>0</v>
      </c>
      <c r="P736" s="3">
        <v>194104</v>
      </c>
      <c r="Q736" s="3" t="s">
        <v>169</v>
      </c>
      <c r="R736" s="3" t="s">
        <v>169</v>
      </c>
      <c r="S736" s="3">
        <v>194104</v>
      </c>
      <c r="X736" s="3">
        <f>Tabela3[[#This Row],[PropertyGFABuilding(s)]]+Tabela3[[#This Row],[PropertyGFAParking]]</f>
        <v>194104</v>
      </c>
      <c r="Y736" s="3">
        <f>Tabela3[[#This Row],[LargestPropertyUseTypeGFA]]+Tabela3[[#This Row],[SecondLargestPropertyUseTypeGFA]]+Tabela3[[#This Row],[ThirdLargestPropertyUseTypeGFA]]</f>
        <v>194104</v>
      </c>
      <c r="Z736" s="3">
        <f>Tabela3[[#This Row],[GFA total]]-Tabela3[[#This Row],[Kolumna3]]</f>
        <v>0</v>
      </c>
      <c r="AB736">
        <v>100</v>
      </c>
      <c r="AC736">
        <v>30.3</v>
      </c>
      <c r="AD736">
        <v>38.799999999999997</v>
      </c>
      <c r="AE736">
        <v>51.2</v>
      </c>
      <c r="AF736">
        <v>61.5</v>
      </c>
      <c r="AG736" s="3">
        <v>5889882</v>
      </c>
      <c r="AH736" s="3">
        <v>20097111.391291201</v>
      </c>
      <c r="AI736" s="3">
        <v>7540875</v>
      </c>
      <c r="AJ736" s="3">
        <v>25730533.287900001</v>
      </c>
      <c r="AK736" s="3">
        <v>0</v>
      </c>
      <c r="AL736" s="3">
        <v>0</v>
      </c>
      <c r="AM736" s="3">
        <v>526163</v>
      </c>
      <c r="AN736" s="3">
        <v>1795343</v>
      </c>
      <c r="AO736" s="3">
        <v>40946</v>
      </c>
      <c r="AP736" s="3">
        <v>4094613</v>
      </c>
      <c r="AQ736" s="3">
        <v>13971399.353200801</v>
      </c>
      <c r="AR736" s="3">
        <v>0</v>
      </c>
      <c r="AS736" s="3">
        <f>Tabela3[[#This Row],[NaturalGas(kBtu)]]+Tabela3[[#This Row],[Electricity(kBtu)]]+Tabela3[[#This Row],[SteamUse(kBtu)]]</f>
        <v>5889956</v>
      </c>
      <c r="AT736" s="3">
        <f>Tabela3[[#This Row],[SiteEnergyUse(kBtu)]]-Tabela3[[#This Row],[Kolumna1]]</f>
        <v>-74</v>
      </c>
      <c r="AU736">
        <v>229.98</v>
      </c>
      <c r="AV736">
        <v>1.1499999999999999</v>
      </c>
      <c r="AW736" t="s">
        <v>55</v>
      </c>
      <c r="AY736" t="s">
        <v>56</v>
      </c>
    </row>
    <row r="737" spans="1:51" hidden="1" x14ac:dyDescent="0.25">
      <c r="A737">
        <v>121</v>
      </c>
      <c r="B737">
        <v>2015</v>
      </c>
      <c r="C737" t="s">
        <v>47</v>
      </c>
      <c r="D737" t="s">
        <v>225</v>
      </c>
      <c r="E737" t="s">
        <v>477</v>
      </c>
      <c r="F737" t="s">
        <v>478</v>
      </c>
      <c r="G737" t="s">
        <v>270</v>
      </c>
      <c r="H737">
        <v>3</v>
      </c>
      <c r="I737" t="s">
        <v>173</v>
      </c>
      <c r="J737" t="s">
        <v>479</v>
      </c>
      <c r="K737" t="s">
        <v>480</v>
      </c>
      <c r="L737">
        <v>2003</v>
      </c>
      <c r="M737">
        <v>1</v>
      </c>
      <c r="N737">
        <v>3</v>
      </c>
      <c r="O737" s="3">
        <v>35752</v>
      </c>
      <c r="P737" s="3">
        <v>63681</v>
      </c>
      <c r="Q737" s="3" t="s">
        <v>481</v>
      </c>
      <c r="R737" s="3" t="s">
        <v>143</v>
      </c>
      <c r="S737" s="3">
        <v>63681</v>
      </c>
      <c r="T737" s="3" t="s">
        <v>62</v>
      </c>
      <c r="U737" s="3">
        <v>35752</v>
      </c>
      <c r="X737" s="3">
        <f>Tabela3[[#This Row],[PropertyGFABuilding(s)]]+Tabela3[[#This Row],[PropertyGFAParking]]</f>
        <v>99433</v>
      </c>
      <c r="Y737" s="3">
        <f>Tabela3[[#This Row],[LargestPropertyUseTypeGFA]]+Tabela3[[#This Row],[SecondLargestPropertyUseTypeGFA]]+Tabela3[[#This Row],[ThirdLargestPropertyUseTypeGFA]]</f>
        <v>99433</v>
      </c>
      <c r="Z737" s="3">
        <f>Tabela3[[#This Row],[GFA total]]-Tabela3[[#This Row],[Kolumna3]]</f>
        <v>0</v>
      </c>
      <c r="AB737">
        <v>71</v>
      </c>
      <c r="AC737">
        <v>69.7</v>
      </c>
      <c r="AD737">
        <v>72.900000000000006</v>
      </c>
      <c r="AE737">
        <v>218.9</v>
      </c>
      <c r="AF737">
        <v>228.8</v>
      </c>
      <c r="AG737" s="3">
        <v>4439034</v>
      </c>
      <c r="AH737" s="3">
        <v>15146612.575214401</v>
      </c>
      <c r="AI737" s="3">
        <v>4640342</v>
      </c>
      <c r="AJ737" s="3">
        <v>15833503.976427199</v>
      </c>
      <c r="AK737" s="3">
        <v>0</v>
      </c>
      <c r="AL737" s="3">
        <v>0</v>
      </c>
      <c r="AM737" s="3">
        <v>1301006</v>
      </c>
      <c r="AN737" s="3">
        <v>4439217</v>
      </c>
      <c r="AO737" s="3">
        <v>0</v>
      </c>
      <c r="AP737" s="3">
        <v>0</v>
      </c>
      <c r="AQ737" s="3">
        <v>0</v>
      </c>
      <c r="AR737" s="3">
        <v>0</v>
      </c>
      <c r="AS737" s="3">
        <f>Tabela3[[#This Row],[NaturalGas(kBtu)]]+Tabela3[[#This Row],[Electricity(kBtu)]]+Tabela3[[#This Row],[SteamUse(kBtu)]]</f>
        <v>4439217</v>
      </c>
      <c r="AT737" s="3">
        <f>Tabela3[[#This Row],[SiteEnergyUse(kBtu)]]-Tabela3[[#This Row],[Kolumna1]]</f>
        <v>-183</v>
      </c>
      <c r="AU737">
        <v>30.95</v>
      </c>
      <c r="AV737">
        <v>0.12</v>
      </c>
      <c r="AW737" t="s">
        <v>55</v>
      </c>
      <c r="AY737" t="s">
        <v>56</v>
      </c>
    </row>
    <row r="738" spans="1:51" hidden="1" x14ac:dyDescent="0.25">
      <c r="A738">
        <v>127</v>
      </c>
      <c r="B738">
        <v>2015</v>
      </c>
      <c r="C738" t="s">
        <v>168</v>
      </c>
      <c r="D738" t="s">
        <v>169</v>
      </c>
      <c r="E738" t="s">
        <v>491</v>
      </c>
      <c r="F738" t="s">
        <v>492</v>
      </c>
      <c r="G738" t="s">
        <v>172</v>
      </c>
      <c r="H738">
        <v>2</v>
      </c>
      <c r="I738" t="s">
        <v>173</v>
      </c>
      <c r="J738" t="s">
        <v>493</v>
      </c>
      <c r="K738" t="s">
        <v>494</v>
      </c>
      <c r="L738">
        <v>1989</v>
      </c>
      <c r="M738">
        <v>1</v>
      </c>
      <c r="N738">
        <v>3</v>
      </c>
      <c r="O738" s="3">
        <v>0</v>
      </c>
      <c r="P738" s="3">
        <v>59955</v>
      </c>
      <c r="Q738" s="3" t="s">
        <v>169</v>
      </c>
      <c r="R738" s="3" t="s">
        <v>169</v>
      </c>
      <c r="S738" s="3">
        <v>59955</v>
      </c>
      <c r="X738" s="3">
        <f>Tabela3[[#This Row],[PropertyGFABuilding(s)]]+Tabela3[[#This Row],[PropertyGFAParking]]</f>
        <v>59955</v>
      </c>
      <c r="Y738" s="3">
        <f>Tabela3[[#This Row],[LargestPropertyUseTypeGFA]]+Tabela3[[#This Row],[SecondLargestPropertyUseTypeGFA]]+Tabela3[[#This Row],[ThirdLargestPropertyUseTypeGFA]]</f>
        <v>59955</v>
      </c>
      <c r="Z738" s="3">
        <f>Tabela3[[#This Row],[GFA total]]-Tabela3[[#This Row],[Kolumna3]]</f>
        <v>0</v>
      </c>
      <c r="AB738">
        <v>94</v>
      </c>
      <c r="AC738">
        <v>25.4</v>
      </c>
      <c r="AD738">
        <v>28.6</v>
      </c>
      <c r="AE738">
        <v>76.3</v>
      </c>
      <c r="AF738">
        <v>84.9</v>
      </c>
      <c r="AG738" s="3">
        <v>1521329</v>
      </c>
      <c r="AH738" s="3">
        <v>5190989.9681863999</v>
      </c>
      <c r="AI738" s="3">
        <v>1711759</v>
      </c>
      <c r="AJ738" s="3">
        <v>5840764.0930744</v>
      </c>
      <c r="AK738" s="3">
        <v>0</v>
      </c>
      <c r="AL738" s="3">
        <v>0</v>
      </c>
      <c r="AM738" s="3">
        <v>417359</v>
      </c>
      <c r="AN738" s="3">
        <v>1424088</v>
      </c>
      <c r="AO738" s="3">
        <v>973</v>
      </c>
      <c r="AP738" s="3">
        <v>97300</v>
      </c>
      <c r="AQ738" s="3">
        <v>332001.37767999998</v>
      </c>
      <c r="AR738" s="3">
        <v>0</v>
      </c>
      <c r="AS738" s="3">
        <f>Tabela3[[#This Row],[NaturalGas(kBtu)]]+Tabela3[[#This Row],[Electricity(kBtu)]]+Tabela3[[#This Row],[SteamUse(kBtu)]]</f>
        <v>1521388</v>
      </c>
      <c r="AT738" s="3">
        <f>Tabela3[[#This Row],[SiteEnergyUse(kBtu)]]-Tabela3[[#This Row],[Kolumna1]]</f>
        <v>-59</v>
      </c>
      <c r="AU738">
        <v>15.1</v>
      </c>
      <c r="AV738">
        <v>0.15</v>
      </c>
      <c r="AW738" t="s">
        <v>70</v>
      </c>
      <c r="AY738" t="s">
        <v>56</v>
      </c>
    </row>
    <row r="739" spans="1:51" hidden="1" x14ac:dyDescent="0.25">
      <c r="A739">
        <v>130</v>
      </c>
      <c r="B739">
        <v>2015</v>
      </c>
      <c r="C739" t="s">
        <v>168</v>
      </c>
      <c r="D739" t="s">
        <v>169</v>
      </c>
      <c r="E739" t="s">
        <v>495</v>
      </c>
      <c r="F739" t="s">
        <v>496</v>
      </c>
      <c r="G739" t="s">
        <v>352</v>
      </c>
      <c r="H739">
        <v>7</v>
      </c>
      <c r="I739" t="s">
        <v>222</v>
      </c>
      <c r="J739" t="s">
        <v>497</v>
      </c>
      <c r="K739" t="s">
        <v>498</v>
      </c>
      <c r="L739">
        <v>1964</v>
      </c>
      <c r="M739">
        <v>1</v>
      </c>
      <c r="N739">
        <v>2</v>
      </c>
      <c r="O739" s="3">
        <v>0</v>
      </c>
      <c r="P739" s="3">
        <v>93218</v>
      </c>
      <c r="Q739" s="3" t="s">
        <v>169</v>
      </c>
      <c r="R739" s="3" t="s">
        <v>169</v>
      </c>
      <c r="S739" s="3">
        <v>93218</v>
      </c>
      <c r="X739" s="3">
        <f>Tabela3[[#This Row],[PropertyGFABuilding(s)]]+Tabela3[[#This Row],[PropertyGFAParking]]</f>
        <v>93218</v>
      </c>
      <c r="Y739" s="3">
        <f>Tabela3[[#This Row],[LargestPropertyUseTypeGFA]]+Tabela3[[#This Row],[SecondLargestPropertyUseTypeGFA]]+Tabela3[[#This Row],[ThirdLargestPropertyUseTypeGFA]]</f>
        <v>93218</v>
      </c>
      <c r="Z739" s="3">
        <f>Tabela3[[#This Row],[GFA total]]-Tabela3[[#This Row],[Kolumna3]]</f>
        <v>0</v>
      </c>
      <c r="AB739">
        <v>84</v>
      </c>
      <c r="AC739">
        <v>33</v>
      </c>
      <c r="AD739">
        <v>39.9</v>
      </c>
      <c r="AE739">
        <v>66.599999999999994</v>
      </c>
      <c r="AF739">
        <v>73.900000000000006</v>
      </c>
      <c r="AG739" s="3">
        <v>3072599</v>
      </c>
      <c r="AH739" s="3">
        <v>10484142.8680184</v>
      </c>
      <c r="AI739" s="3">
        <v>3718511</v>
      </c>
      <c r="AJ739" s="3">
        <v>12688086.073157599</v>
      </c>
      <c r="AK739" s="3">
        <v>0</v>
      </c>
      <c r="AL739" s="3">
        <v>0</v>
      </c>
      <c r="AM739" s="3">
        <v>417995</v>
      </c>
      <c r="AN739" s="3">
        <v>1426258</v>
      </c>
      <c r="AO739" s="3">
        <v>16464</v>
      </c>
      <c r="AP739" s="3">
        <v>1646400</v>
      </c>
      <c r="AQ739" s="3">
        <v>5617749.9302399997</v>
      </c>
      <c r="AR739" s="3">
        <v>0</v>
      </c>
      <c r="AS739" s="3">
        <f>Tabela3[[#This Row],[NaturalGas(kBtu)]]+Tabela3[[#This Row],[Electricity(kBtu)]]+Tabela3[[#This Row],[SteamUse(kBtu)]]</f>
        <v>3072658</v>
      </c>
      <c r="AT739" s="3">
        <f>Tabela3[[#This Row],[SiteEnergyUse(kBtu)]]-Tabela3[[#This Row],[Kolumna1]]</f>
        <v>-59</v>
      </c>
      <c r="AU739">
        <v>97.38</v>
      </c>
      <c r="AV739">
        <v>0.98</v>
      </c>
      <c r="AW739" t="s">
        <v>70</v>
      </c>
      <c r="AY739" t="s">
        <v>56</v>
      </c>
    </row>
    <row r="740" spans="1:51" hidden="1" x14ac:dyDescent="0.25">
      <c r="A740">
        <v>136</v>
      </c>
      <c r="B740">
        <v>2015</v>
      </c>
      <c r="C740" t="s">
        <v>47</v>
      </c>
      <c r="D740" t="s">
        <v>48</v>
      </c>
      <c r="E740" t="s">
        <v>508</v>
      </c>
      <c r="F740" t="s">
        <v>509</v>
      </c>
      <c r="G740" t="s">
        <v>378</v>
      </c>
      <c r="H740">
        <v>5</v>
      </c>
      <c r="I740" t="s">
        <v>277</v>
      </c>
      <c r="J740" t="s">
        <v>510</v>
      </c>
      <c r="K740" t="s">
        <v>511</v>
      </c>
      <c r="L740">
        <v>2001</v>
      </c>
      <c r="M740">
        <v>1</v>
      </c>
      <c r="N740">
        <v>4</v>
      </c>
      <c r="O740" s="3">
        <v>0</v>
      </c>
      <c r="P740" s="3">
        <v>51390</v>
      </c>
      <c r="Q740" s="3" t="s">
        <v>125</v>
      </c>
      <c r="R740" s="3" t="s">
        <v>48</v>
      </c>
      <c r="S740" s="3">
        <v>51390</v>
      </c>
      <c r="T740" s="3" t="s">
        <v>62</v>
      </c>
      <c r="U740" s="3">
        <v>0</v>
      </c>
      <c r="X740" s="3">
        <f>Tabela3[[#This Row],[PropertyGFABuilding(s)]]+Tabela3[[#This Row],[PropertyGFAParking]]</f>
        <v>51390</v>
      </c>
      <c r="Y740" s="3">
        <f>Tabela3[[#This Row],[LargestPropertyUseTypeGFA]]+Tabela3[[#This Row],[SecondLargestPropertyUseTypeGFA]]+Tabela3[[#This Row],[ThirdLargestPropertyUseTypeGFA]]</f>
        <v>51390</v>
      </c>
      <c r="Z740" s="3">
        <f>Tabela3[[#This Row],[GFA total]]-Tabela3[[#This Row],[Kolumna3]]</f>
        <v>0</v>
      </c>
      <c r="AB740">
        <v>86</v>
      </c>
      <c r="AC740">
        <v>75.2</v>
      </c>
      <c r="AD740">
        <v>75.2</v>
      </c>
      <c r="AE740">
        <v>137.5</v>
      </c>
      <c r="AF740">
        <v>137.5</v>
      </c>
      <c r="AG740" s="3">
        <v>3864699</v>
      </c>
      <c r="AH740" s="3">
        <v>13186900.2293784</v>
      </c>
      <c r="AI740" s="3">
        <v>3864699</v>
      </c>
      <c r="AJ740" s="3">
        <v>13186900.2293784</v>
      </c>
      <c r="AK740" s="3">
        <v>0</v>
      </c>
      <c r="AL740" s="3">
        <v>0</v>
      </c>
      <c r="AM740" s="3">
        <v>421687</v>
      </c>
      <c r="AN740" s="3">
        <v>1438855</v>
      </c>
      <c r="AO740" s="3">
        <v>24259</v>
      </c>
      <c r="AP740" s="3">
        <v>2425903</v>
      </c>
      <c r="AQ740" s="3">
        <v>8277524.5438647997</v>
      </c>
      <c r="AR740" s="3">
        <v>0</v>
      </c>
      <c r="AS740" s="3">
        <f>Tabela3[[#This Row],[NaturalGas(kBtu)]]+Tabela3[[#This Row],[Electricity(kBtu)]]+Tabela3[[#This Row],[SteamUse(kBtu)]]</f>
        <v>3864758</v>
      </c>
      <c r="AT740" s="3">
        <f>Tabela3[[#This Row],[SiteEnergyUse(kBtu)]]-Tabela3[[#This Row],[Kolumna1]]</f>
        <v>-59</v>
      </c>
      <c r="AU740">
        <v>138.87</v>
      </c>
      <c r="AV740">
        <v>2.58</v>
      </c>
      <c r="AW740" t="s">
        <v>55</v>
      </c>
      <c r="AY740" t="s">
        <v>56</v>
      </c>
    </row>
    <row r="741" spans="1:51" hidden="1" x14ac:dyDescent="0.25">
      <c r="A741">
        <v>138</v>
      </c>
      <c r="B741">
        <v>2015</v>
      </c>
      <c r="C741" t="s">
        <v>168</v>
      </c>
      <c r="D741" t="s">
        <v>169</v>
      </c>
      <c r="E741" t="s">
        <v>516</v>
      </c>
      <c r="F741" t="s">
        <v>517</v>
      </c>
      <c r="G741" t="s">
        <v>378</v>
      </c>
      <c r="H741">
        <v>5</v>
      </c>
      <c r="I741" t="s">
        <v>277</v>
      </c>
      <c r="J741" t="s">
        <v>518</v>
      </c>
      <c r="K741" t="s">
        <v>519</v>
      </c>
      <c r="L741">
        <v>1959</v>
      </c>
      <c r="M741">
        <v>1</v>
      </c>
      <c r="N741">
        <v>1</v>
      </c>
      <c r="O741" s="3">
        <v>0</v>
      </c>
      <c r="P741" s="3">
        <v>245587</v>
      </c>
      <c r="Q741" s="3" t="s">
        <v>169</v>
      </c>
      <c r="R741" s="3" t="s">
        <v>169</v>
      </c>
      <c r="S741" s="3">
        <v>245587</v>
      </c>
      <c r="X741" s="3">
        <f>Tabela3[[#This Row],[PropertyGFABuilding(s)]]+Tabela3[[#This Row],[PropertyGFAParking]]</f>
        <v>245587</v>
      </c>
      <c r="Y741" s="3">
        <f>Tabela3[[#This Row],[LargestPropertyUseTypeGFA]]+Tabela3[[#This Row],[SecondLargestPropertyUseTypeGFA]]+Tabela3[[#This Row],[ThirdLargestPropertyUseTypeGFA]]</f>
        <v>245587</v>
      </c>
      <c r="Z741" s="3">
        <f>Tabela3[[#This Row],[GFA total]]-Tabela3[[#This Row],[Kolumna3]]</f>
        <v>0</v>
      </c>
      <c r="AB741">
        <v>95</v>
      </c>
      <c r="AC741">
        <v>42.5</v>
      </c>
      <c r="AD741">
        <v>49.3</v>
      </c>
      <c r="AE741">
        <v>77.400000000000006</v>
      </c>
      <c r="AF741">
        <v>85.7</v>
      </c>
      <c r="AG741" s="3">
        <v>10444297</v>
      </c>
      <c r="AH741" s="3">
        <v>35637420.276455201</v>
      </c>
      <c r="AI741" s="3">
        <v>12104908</v>
      </c>
      <c r="AJ741" s="3">
        <v>41303660.150972798</v>
      </c>
      <c r="AK741" s="3">
        <v>0</v>
      </c>
      <c r="AL741" s="3">
        <v>0</v>
      </c>
      <c r="AM741" s="3">
        <v>1128223</v>
      </c>
      <c r="AN741" s="3">
        <v>3849657</v>
      </c>
      <c r="AO741" s="3">
        <v>65948</v>
      </c>
      <c r="AP741" s="3">
        <v>6594800</v>
      </c>
      <c r="AQ741" s="3">
        <v>22502391.42368</v>
      </c>
      <c r="AR741" s="3">
        <v>0</v>
      </c>
      <c r="AS741" s="3">
        <f>Tabela3[[#This Row],[NaturalGas(kBtu)]]+Tabela3[[#This Row],[Electricity(kBtu)]]+Tabela3[[#This Row],[SteamUse(kBtu)]]</f>
        <v>10444457</v>
      </c>
      <c r="AT741" s="3">
        <f>Tabela3[[#This Row],[SiteEnergyUse(kBtu)]]-Tabela3[[#This Row],[Kolumna1]]</f>
        <v>-160</v>
      </c>
      <c r="AU741">
        <v>377.09</v>
      </c>
      <c r="AV741">
        <v>1.47</v>
      </c>
      <c r="AW741" t="s">
        <v>70</v>
      </c>
      <c r="AY741" t="s">
        <v>56</v>
      </c>
    </row>
    <row r="742" spans="1:51" hidden="1" x14ac:dyDescent="0.25">
      <c r="A742">
        <v>140</v>
      </c>
      <c r="B742">
        <v>2015</v>
      </c>
      <c r="C742" t="s">
        <v>168</v>
      </c>
      <c r="D742" t="s">
        <v>169</v>
      </c>
      <c r="E742" t="s">
        <v>524</v>
      </c>
      <c r="F742" t="s">
        <v>525</v>
      </c>
      <c r="G742" t="s">
        <v>228</v>
      </c>
      <c r="H742">
        <v>6</v>
      </c>
      <c r="I742" t="s">
        <v>229</v>
      </c>
      <c r="J742" t="s">
        <v>526</v>
      </c>
      <c r="K742" t="s">
        <v>527</v>
      </c>
      <c r="L742">
        <v>1991</v>
      </c>
      <c r="M742">
        <v>1</v>
      </c>
      <c r="N742">
        <v>3</v>
      </c>
      <c r="O742" s="3">
        <v>0</v>
      </c>
      <c r="P742" s="3">
        <v>66588</v>
      </c>
      <c r="Q742" s="3" t="s">
        <v>169</v>
      </c>
      <c r="R742" s="3" t="s">
        <v>169</v>
      </c>
      <c r="S742" s="3">
        <v>66588</v>
      </c>
      <c r="X742" s="3">
        <f>Tabela3[[#This Row],[PropertyGFABuilding(s)]]+Tabela3[[#This Row],[PropertyGFAParking]]</f>
        <v>66588</v>
      </c>
      <c r="Y742" s="3">
        <f>Tabela3[[#This Row],[LargestPropertyUseTypeGFA]]+Tabela3[[#This Row],[SecondLargestPropertyUseTypeGFA]]+Tabela3[[#This Row],[ThirdLargestPropertyUseTypeGFA]]</f>
        <v>66588</v>
      </c>
      <c r="Z742" s="3">
        <f>Tabela3[[#This Row],[GFA total]]-Tabela3[[#This Row],[Kolumna3]]</f>
        <v>0</v>
      </c>
      <c r="AB742">
        <v>75</v>
      </c>
      <c r="AC742">
        <v>30.5</v>
      </c>
      <c r="AD742">
        <v>33.9</v>
      </c>
      <c r="AE742">
        <v>95.9</v>
      </c>
      <c r="AF742">
        <v>106.3</v>
      </c>
      <c r="AG742" s="3">
        <v>2033074</v>
      </c>
      <c r="AH742" s="3">
        <v>6937136.3712783996</v>
      </c>
      <c r="AI742" s="3">
        <v>2255184</v>
      </c>
      <c r="AJ742" s="3">
        <v>7695007.1420544004</v>
      </c>
      <c r="AK742" s="3">
        <v>0</v>
      </c>
      <c r="AL742" s="3">
        <v>0</v>
      </c>
      <c r="AM742" s="3">
        <v>595860</v>
      </c>
      <c r="AN742" s="3">
        <v>2033159</v>
      </c>
      <c r="AO742" s="3">
        <v>0</v>
      </c>
      <c r="AP742" s="3">
        <v>0</v>
      </c>
      <c r="AQ742" s="3">
        <v>0</v>
      </c>
      <c r="AR742" s="3">
        <v>0</v>
      </c>
      <c r="AS742" s="3">
        <f>Tabela3[[#This Row],[NaturalGas(kBtu)]]+Tabela3[[#This Row],[Electricity(kBtu)]]+Tabela3[[#This Row],[SteamUse(kBtu)]]</f>
        <v>2033159</v>
      </c>
      <c r="AT742" s="3">
        <f>Tabela3[[#This Row],[SiteEnergyUse(kBtu)]]-Tabela3[[#This Row],[Kolumna1]]</f>
        <v>-85</v>
      </c>
      <c r="AU742">
        <v>14.17</v>
      </c>
      <c r="AV742">
        <v>0.08</v>
      </c>
      <c r="AW742" t="s">
        <v>70</v>
      </c>
      <c r="AY742" t="s">
        <v>56</v>
      </c>
    </row>
    <row r="743" spans="1:51" hidden="1" x14ac:dyDescent="0.25">
      <c r="A743">
        <v>169</v>
      </c>
      <c r="B743">
        <v>2015</v>
      </c>
      <c r="C743" t="s">
        <v>168</v>
      </c>
      <c r="D743" t="s">
        <v>169</v>
      </c>
      <c r="E743" t="s">
        <v>561</v>
      </c>
      <c r="F743" t="s">
        <v>562</v>
      </c>
      <c r="G743" t="s">
        <v>270</v>
      </c>
      <c r="H743">
        <v>2</v>
      </c>
      <c r="I743" t="s">
        <v>173</v>
      </c>
      <c r="J743" t="s">
        <v>563</v>
      </c>
      <c r="K743" t="s">
        <v>564</v>
      </c>
      <c r="L743">
        <v>1990</v>
      </c>
      <c r="M743">
        <v>1</v>
      </c>
      <c r="N743">
        <v>4</v>
      </c>
      <c r="O743" s="3">
        <v>0</v>
      </c>
      <c r="P743" s="3">
        <v>289588</v>
      </c>
      <c r="Q743" s="3" t="s">
        <v>169</v>
      </c>
      <c r="R743" s="3" t="s">
        <v>169</v>
      </c>
      <c r="S743" s="3">
        <v>289588</v>
      </c>
      <c r="X743" s="3">
        <f>Tabela3[[#This Row],[PropertyGFABuilding(s)]]+Tabela3[[#This Row],[PropertyGFAParking]]</f>
        <v>289588</v>
      </c>
      <c r="Y743" s="3">
        <f>Tabela3[[#This Row],[LargestPropertyUseTypeGFA]]+Tabela3[[#This Row],[SecondLargestPropertyUseTypeGFA]]+Tabela3[[#This Row],[ThirdLargestPropertyUseTypeGFA]]</f>
        <v>289588</v>
      </c>
      <c r="Z743" s="3">
        <f>Tabela3[[#This Row],[GFA total]]-Tabela3[[#This Row],[Kolumna3]]</f>
        <v>0</v>
      </c>
      <c r="AB743">
        <v>92</v>
      </c>
      <c r="AC743">
        <v>30.2</v>
      </c>
      <c r="AD743">
        <v>36</v>
      </c>
      <c r="AE743">
        <v>75.900000000000006</v>
      </c>
      <c r="AF743">
        <v>85.2</v>
      </c>
      <c r="AG743" s="3">
        <v>8747819</v>
      </c>
      <c r="AH743" s="3">
        <v>29848797.119170401</v>
      </c>
      <c r="AI743" s="3">
        <v>10429328</v>
      </c>
      <c r="AJ743" s="3">
        <v>35586343.928844802</v>
      </c>
      <c r="AK743" s="3">
        <v>0</v>
      </c>
      <c r="AL743" s="3">
        <v>0</v>
      </c>
      <c r="AM743" s="3">
        <v>1795580</v>
      </c>
      <c r="AN743" s="3">
        <v>6126773</v>
      </c>
      <c r="AO743" s="3">
        <v>26213</v>
      </c>
      <c r="AP743" s="3">
        <v>2621300</v>
      </c>
      <c r="AQ743" s="3">
        <v>8944246.7760799993</v>
      </c>
      <c r="AR743" s="3">
        <v>0</v>
      </c>
      <c r="AS743" s="3">
        <f>Tabela3[[#This Row],[NaturalGas(kBtu)]]+Tabela3[[#This Row],[Electricity(kBtu)]]+Tabela3[[#This Row],[SteamUse(kBtu)]]</f>
        <v>8748073</v>
      </c>
      <c r="AT743" s="3">
        <f>Tabela3[[#This Row],[SiteEnergyUse(kBtu)]]-Tabela3[[#This Row],[Kolumna1]]</f>
        <v>-254</v>
      </c>
      <c r="AU743">
        <v>181.93</v>
      </c>
      <c r="AV743">
        <v>0.54</v>
      </c>
      <c r="AW743" t="s">
        <v>70</v>
      </c>
      <c r="AY743" t="s">
        <v>56</v>
      </c>
    </row>
    <row r="744" spans="1:51" hidden="1" x14ac:dyDescent="0.25">
      <c r="A744">
        <v>175</v>
      </c>
      <c r="B744">
        <v>2015</v>
      </c>
      <c r="C744" t="s">
        <v>168</v>
      </c>
      <c r="D744" t="s">
        <v>169</v>
      </c>
      <c r="E744" t="s">
        <v>585</v>
      </c>
      <c r="F744" t="s">
        <v>586</v>
      </c>
      <c r="G744" t="s">
        <v>365</v>
      </c>
      <c r="H744">
        <v>3</v>
      </c>
      <c r="I744" t="s">
        <v>206</v>
      </c>
      <c r="J744" t="s">
        <v>587</v>
      </c>
      <c r="K744" t="s">
        <v>588</v>
      </c>
      <c r="L744">
        <v>2008</v>
      </c>
      <c r="M744">
        <v>1</v>
      </c>
      <c r="N744">
        <v>3</v>
      </c>
      <c r="O744" s="3">
        <v>0</v>
      </c>
      <c r="P744" s="3">
        <v>254523</v>
      </c>
      <c r="Q744" s="3" t="s">
        <v>169</v>
      </c>
      <c r="R744" s="3" t="s">
        <v>169</v>
      </c>
      <c r="S744" s="3">
        <v>254523</v>
      </c>
      <c r="X744" s="3">
        <f>Tabela3[[#This Row],[PropertyGFABuilding(s)]]+Tabela3[[#This Row],[PropertyGFAParking]]</f>
        <v>254523</v>
      </c>
      <c r="Y744" s="3">
        <f>Tabela3[[#This Row],[LargestPropertyUseTypeGFA]]+Tabela3[[#This Row],[SecondLargestPropertyUseTypeGFA]]+Tabela3[[#This Row],[ThirdLargestPropertyUseTypeGFA]]</f>
        <v>254523</v>
      </c>
      <c r="Z744" s="3">
        <f>Tabela3[[#This Row],[GFA total]]-Tabela3[[#This Row],[Kolumna3]]</f>
        <v>0</v>
      </c>
      <c r="AB744">
        <v>62</v>
      </c>
      <c r="AC744">
        <v>53.5</v>
      </c>
      <c r="AD744">
        <v>63.1</v>
      </c>
      <c r="AE744">
        <v>119.5</v>
      </c>
      <c r="AF744">
        <v>129.69999999999999</v>
      </c>
      <c r="AG744" s="3">
        <v>13609040</v>
      </c>
      <c r="AH744" s="3">
        <v>46435971.520063996</v>
      </c>
      <c r="AI744" s="3">
        <v>16067596</v>
      </c>
      <c r="AJ744" s="3">
        <v>54824912.7235936</v>
      </c>
      <c r="AK744" s="3">
        <v>0</v>
      </c>
      <c r="AL744" s="3">
        <v>0</v>
      </c>
      <c r="AM744" s="3">
        <v>2262468</v>
      </c>
      <c r="AN744" s="3">
        <v>7719861</v>
      </c>
      <c r="AO744" s="3">
        <v>58895</v>
      </c>
      <c r="AP744" s="3">
        <v>5889500</v>
      </c>
      <c r="AQ744" s="3">
        <v>20095807.953200001</v>
      </c>
      <c r="AR744" s="3">
        <v>0</v>
      </c>
      <c r="AS744" s="3">
        <f>Tabela3[[#This Row],[NaturalGas(kBtu)]]+Tabela3[[#This Row],[Electricity(kBtu)]]+Tabela3[[#This Row],[SteamUse(kBtu)]]</f>
        <v>13609361</v>
      </c>
      <c r="AT744" s="3">
        <f>Tabela3[[#This Row],[SiteEnergyUse(kBtu)]]-Tabela3[[#This Row],[Kolumna1]]</f>
        <v>-321</v>
      </c>
      <c r="AU744">
        <v>366.61</v>
      </c>
      <c r="AV744">
        <v>1.31</v>
      </c>
      <c r="AW744" t="s">
        <v>70</v>
      </c>
      <c r="AY744" t="s">
        <v>56</v>
      </c>
    </row>
    <row r="745" spans="1:51" hidden="1" x14ac:dyDescent="0.25">
      <c r="A745">
        <v>176</v>
      </c>
      <c r="B745">
        <v>2015</v>
      </c>
      <c r="C745" t="s">
        <v>168</v>
      </c>
      <c r="D745" t="s">
        <v>169</v>
      </c>
      <c r="E745" t="s">
        <v>589</v>
      </c>
      <c r="F745" t="s">
        <v>590</v>
      </c>
      <c r="G745" t="s">
        <v>172</v>
      </c>
      <c r="H745">
        <v>2</v>
      </c>
      <c r="I745" t="s">
        <v>173</v>
      </c>
      <c r="J745" t="s">
        <v>591</v>
      </c>
      <c r="K745" t="s">
        <v>592</v>
      </c>
      <c r="L745">
        <v>2001</v>
      </c>
      <c r="M745">
        <v>1</v>
      </c>
      <c r="N745">
        <v>3</v>
      </c>
      <c r="O745" s="3">
        <v>0</v>
      </c>
      <c r="P745" s="3">
        <v>78804</v>
      </c>
      <c r="Q745" s="3" t="s">
        <v>169</v>
      </c>
      <c r="R745" s="3" t="s">
        <v>169</v>
      </c>
      <c r="S745" s="3">
        <v>78804</v>
      </c>
      <c r="X745" s="3">
        <f>Tabela3[[#This Row],[PropertyGFABuilding(s)]]+Tabela3[[#This Row],[PropertyGFAParking]]</f>
        <v>78804</v>
      </c>
      <c r="Y745" s="3">
        <f>Tabela3[[#This Row],[LargestPropertyUseTypeGFA]]+Tabela3[[#This Row],[SecondLargestPropertyUseTypeGFA]]+Tabela3[[#This Row],[ThirdLargestPropertyUseTypeGFA]]</f>
        <v>78804</v>
      </c>
      <c r="Z745" s="3">
        <f>Tabela3[[#This Row],[GFA total]]-Tabela3[[#This Row],[Kolumna3]]</f>
        <v>0</v>
      </c>
      <c r="AB745">
        <v>92</v>
      </c>
      <c r="AC745">
        <v>31.1</v>
      </c>
      <c r="AD745">
        <v>35.1</v>
      </c>
      <c r="AE745">
        <v>76.599999999999994</v>
      </c>
      <c r="AF745">
        <v>80.8</v>
      </c>
      <c r="AG745" s="3">
        <v>2447651</v>
      </c>
      <c r="AH745" s="3">
        <v>8351731.7993815998</v>
      </c>
      <c r="AI745" s="3">
        <v>2763750</v>
      </c>
      <c r="AJ745" s="3">
        <v>9430306.3469999991</v>
      </c>
      <c r="AK745" s="3">
        <v>0</v>
      </c>
      <c r="AL745" s="3">
        <v>0</v>
      </c>
      <c r="AM745" s="3">
        <v>486240</v>
      </c>
      <c r="AN745" s="3">
        <v>1659120</v>
      </c>
      <c r="AO745" s="3">
        <v>7886</v>
      </c>
      <c r="AP745" s="3">
        <v>788600</v>
      </c>
      <c r="AQ745" s="3">
        <v>2690814.86576</v>
      </c>
      <c r="AR745" s="3">
        <v>0</v>
      </c>
      <c r="AS745" s="3">
        <f>Tabela3[[#This Row],[NaturalGas(kBtu)]]+Tabela3[[#This Row],[Electricity(kBtu)]]+Tabela3[[#This Row],[SteamUse(kBtu)]]</f>
        <v>2447720</v>
      </c>
      <c r="AT745" s="3">
        <f>Tabela3[[#This Row],[SiteEnergyUse(kBtu)]]-Tabela3[[#This Row],[Kolumna1]]</f>
        <v>-69</v>
      </c>
      <c r="AU745">
        <v>53.45</v>
      </c>
      <c r="AV745">
        <v>0.59</v>
      </c>
      <c r="AW745" t="s">
        <v>70</v>
      </c>
      <c r="AY745" t="s">
        <v>56</v>
      </c>
    </row>
    <row r="746" spans="1:51" hidden="1" x14ac:dyDescent="0.25">
      <c r="A746">
        <v>177</v>
      </c>
      <c r="B746">
        <v>2015</v>
      </c>
      <c r="C746" t="s">
        <v>168</v>
      </c>
      <c r="D746" t="s">
        <v>169</v>
      </c>
      <c r="E746" t="s">
        <v>593</v>
      </c>
      <c r="F746" t="s">
        <v>594</v>
      </c>
      <c r="G746" t="s">
        <v>365</v>
      </c>
      <c r="H746">
        <v>3</v>
      </c>
      <c r="I746" t="s">
        <v>206</v>
      </c>
      <c r="J746" t="s">
        <v>595</v>
      </c>
      <c r="K746" t="s">
        <v>596</v>
      </c>
      <c r="L746">
        <v>2002</v>
      </c>
      <c r="M746">
        <v>1</v>
      </c>
      <c r="N746">
        <v>3</v>
      </c>
      <c r="O746" s="3">
        <v>0</v>
      </c>
      <c r="P746" s="3">
        <v>66994</v>
      </c>
      <c r="Q746" s="3" t="s">
        <v>169</v>
      </c>
      <c r="R746" s="3" t="s">
        <v>169</v>
      </c>
      <c r="S746" s="3">
        <v>66994</v>
      </c>
      <c r="X746" s="3">
        <f>Tabela3[[#This Row],[PropertyGFABuilding(s)]]+Tabela3[[#This Row],[PropertyGFAParking]]</f>
        <v>66994</v>
      </c>
      <c r="Y746" s="3">
        <f>Tabela3[[#This Row],[LargestPropertyUseTypeGFA]]+Tabela3[[#This Row],[SecondLargestPropertyUseTypeGFA]]+Tabela3[[#This Row],[ThirdLargestPropertyUseTypeGFA]]</f>
        <v>66994</v>
      </c>
      <c r="Z746" s="3">
        <f>Tabela3[[#This Row],[GFA total]]-Tabela3[[#This Row],[Kolumna3]]</f>
        <v>0</v>
      </c>
      <c r="AB746">
        <v>83</v>
      </c>
      <c r="AC746">
        <v>33.799999999999997</v>
      </c>
      <c r="AD746">
        <v>36.700000000000003</v>
      </c>
      <c r="AE746">
        <v>90.4</v>
      </c>
      <c r="AF746">
        <v>99.2</v>
      </c>
      <c r="AG746" s="3">
        <v>2266570</v>
      </c>
      <c r="AH746" s="3">
        <v>7733857.7863119999</v>
      </c>
      <c r="AI746" s="3">
        <v>2455369</v>
      </c>
      <c r="AJ746" s="3">
        <v>8378066.7082503997</v>
      </c>
      <c r="AK746" s="3">
        <v>0</v>
      </c>
      <c r="AL746" s="3">
        <v>0</v>
      </c>
      <c r="AM746" s="3">
        <v>515085</v>
      </c>
      <c r="AN746" s="3">
        <v>1757543</v>
      </c>
      <c r="AO746" s="3">
        <v>5091</v>
      </c>
      <c r="AP746" s="3">
        <v>509100</v>
      </c>
      <c r="AQ746" s="3">
        <v>1737121.28856</v>
      </c>
      <c r="AR746" s="3">
        <v>0</v>
      </c>
      <c r="AS746" s="3">
        <f>Tabela3[[#This Row],[NaturalGas(kBtu)]]+Tabela3[[#This Row],[Electricity(kBtu)]]+Tabela3[[#This Row],[SteamUse(kBtu)]]</f>
        <v>2266643</v>
      </c>
      <c r="AT746" s="3">
        <f>Tabela3[[#This Row],[SiteEnergyUse(kBtu)]]-Tabela3[[#This Row],[Kolumna1]]</f>
        <v>-73</v>
      </c>
      <c r="AU746">
        <v>39.29</v>
      </c>
      <c r="AV746">
        <v>0.47</v>
      </c>
      <c r="AW746" t="s">
        <v>70</v>
      </c>
      <c r="AY746" t="s">
        <v>56</v>
      </c>
    </row>
    <row r="747" spans="1:51" hidden="1" x14ac:dyDescent="0.25">
      <c r="A747">
        <v>178</v>
      </c>
      <c r="B747">
        <v>2015</v>
      </c>
      <c r="C747" t="s">
        <v>168</v>
      </c>
      <c r="D747" t="s">
        <v>169</v>
      </c>
      <c r="E747" t="s">
        <v>597</v>
      </c>
      <c r="F747" t="s">
        <v>598</v>
      </c>
      <c r="G747" t="s">
        <v>172</v>
      </c>
      <c r="H747">
        <v>2</v>
      </c>
      <c r="I747" t="s">
        <v>246</v>
      </c>
      <c r="J747" t="s">
        <v>599</v>
      </c>
      <c r="K747" t="s">
        <v>600</v>
      </c>
      <c r="L747">
        <v>2000</v>
      </c>
      <c r="M747">
        <v>1</v>
      </c>
      <c r="N747">
        <v>3</v>
      </c>
      <c r="O747" s="3">
        <v>0</v>
      </c>
      <c r="P747" s="3">
        <v>98357</v>
      </c>
      <c r="Q747" s="3" t="s">
        <v>169</v>
      </c>
      <c r="R747" s="3" t="s">
        <v>169</v>
      </c>
      <c r="S747" s="3">
        <v>98357</v>
      </c>
      <c r="X747" s="3">
        <f>Tabela3[[#This Row],[PropertyGFABuilding(s)]]+Tabela3[[#This Row],[PropertyGFAParking]]</f>
        <v>98357</v>
      </c>
      <c r="Y747" s="3">
        <f>Tabela3[[#This Row],[LargestPropertyUseTypeGFA]]+Tabela3[[#This Row],[SecondLargestPropertyUseTypeGFA]]+Tabela3[[#This Row],[ThirdLargestPropertyUseTypeGFA]]</f>
        <v>98357</v>
      </c>
      <c r="Z747" s="3">
        <f>Tabela3[[#This Row],[GFA total]]-Tabela3[[#This Row],[Kolumna3]]</f>
        <v>0</v>
      </c>
      <c r="AB747">
        <v>90</v>
      </c>
      <c r="AC747">
        <v>33.200000000000003</v>
      </c>
      <c r="AD747">
        <v>38.700000000000003</v>
      </c>
      <c r="AE747">
        <v>76.7</v>
      </c>
      <c r="AF747">
        <v>82.5</v>
      </c>
      <c r="AG747" s="3">
        <v>3265995</v>
      </c>
      <c r="AH747" s="3">
        <v>11144037.404891999</v>
      </c>
      <c r="AI747" s="3">
        <v>3804876</v>
      </c>
      <c r="AJ747" s="3">
        <v>12982775.6824416</v>
      </c>
      <c r="AK747" s="3">
        <v>0</v>
      </c>
      <c r="AL747" s="3">
        <v>0</v>
      </c>
      <c r="AM747" s="3">
        <v>577431</v>
      </c>
      <c r="AN747" s="3">
        <v>1970276</v>
      </c>
      <c r="AO747" s="3">
        <v>12958</v>
      </c>
      <c r="AP747" s="3">
        <v>1295800</v>
      </c>
      <c r="AQ747" s="3">
        <v>4421453.0852800002</v>
      </c>
      <c r="AR747" s="3">
        <v>0</v>
      </c>
      <c r="AS747" s="3">
        <f>Tabela3[[#This Row],[NaturalGas(kBtu)]]+Tabela3[[#This Row],[Electricity(kBtu)]]+Tabela3[[#This Row],[SteamUse(kBtu)]]</f>
        <v>3266076</v>
      </c>
      <c r="AT747" s="3">
        <f>Tabela3[[#This Row],[SiteEnergyUse(kBtu)]]-Tabela3[[#This Row],[Kolumna1]]</f>
        <v>-81</v>
      </c>
      <c r="AU747">
        <v>82.55</v>
      </c>
      <c r="AV747">
        <v>0.75</v>
      </c>
      <c r="AW747" t="s">
        <v>70</v>
      </c>
      <c r="AY747" t="s">
        <v>56</v>
      </c>
    </row>
    <row r="748" spans="1:51" hidden="1" x14ac:dyDescent="0.25">
      <c r="A748">
        <v>182</v>
      </c>
      <c r="B748">
        <v>2015</v>
      </c>
      <c r="C748" t="s">
        <v>47</v>
      </c>
      <c r="D748" t="s">
        <v>182</v>
      </c>
      <c r="E748" t="s">
        <v>610</v>
      </c>
      <c r="F748" t="s">
        <v>611</v>
      </c>
      <c r="G748" t="s">
        <v>352</v>
      </c>
      <c r="H748">
        <v>7</v>
      </c>
      <c r="I748" t="s">
        <v>222</v>
      </c>
      <c r="J748" t="s">
        <v>612</v>
      </c>
      <c r="K748" t="s">
        <v>613</v>
      </c>
      <c r="L748">
        <v>1980</v>
      </c>
      <c r="M748">
        <v>1</v>
      </c>
      <c r="N748">
        <v>2</v>
      </c>
      <c r="O748" s="3">
        <v>0</v>
      </c>
      <c r="P748" s="3">
        <v>52611</v>
      </c>
      <c r="Q748" s="3" t="s">
        <v>182</v>
      </c>
      <c r="R748" s="3" t="s">
        <v>182</v>
      </c>
      <c r="S748" s="3">
        <v>52611</v>
      </c>
      <c r="X748" s="3">
        <f>Tabela3[[#This Row],[PropertyGFABuilding(s)]]+Tabela3[[#This Row],[PropertyGFAParking]]</f>
        <v>52611</v>
      </c>
      <c r="Y748" s="3">
        <f>Tabela3[[#This Row],[LargestPropertyUseTypeGFA]]+Tabela3[[#This Row],[SecondLargestPropertyUseTypeGFA]]+Tabela3[[#This Row],[ThirdLargestPropertyUseTypeGFA]]</f>
        <v>52611</v>
      </c>
      <c r="Z748" s="3">
        <f>Tabela3[[#This Row],[GFA total]]-Tabela3[[#This Row],[Kolumna3]]</f>
        <v>0</v>
      </c>
      <c r="AC748">
        <v>83.6</v>
      </c>
      <c r="AD748">
        <v>93.7</v>
      </c>
      <c r="AE748">
        <v>198.3</v>
      </c>
      <c r="AF748">
        <v>208.9</v>
      </c>
      <c r="AG748" s="3">
        <v>4399828</v>
      </c>
      <c r="AH748" s="3">
        <v>15012836.1516448</v>
      </c>
      <c r="AI748" s="3">
        <v>4930107</v>
      </c>
      <c r="AJ748" s="3">
        <v>16822223.187151201</v>
      </c>
      <c r="AK748" s="3">
        <v>0</v>
      </c>
      <c r="AL748" s="3">
        <v>0</v>
      </c>
      <c r="AM748" s="3">
        <v>815356</v>
      </c>
      <c r="AN748" s="3">
        <v>2782111</v>
      </c>
      <c r="AO748" s="3">
        <v>16178</v>
      </c>
      <c r="AP748" s="3">
        <v>1617832</v>
      </c>
      <c r="AQ748" s="3">
        <v>5520271.8690112</v>
      </c>
      <c r="AR748" s="3">
        <v>0</v>
      </c>
      <c r="AS748" s="3">
        <f>Tabela3[[#This Row],[NaturalGas(kBtu)]]+Tabela3[[#This Row],[Electricity(kBtu)]]+Tabela3[[#This Row],[SteamUse(kBtu)]]</f>
        <v>4399943</v>
      </c>
      <c r="AT748" s="3">
        <f>Tabela3[[#This Row],[SiteEnergyUse(kBtu)]]-Tabela3[[#This Row],[Kolumna1]]</f>
        <v>-115</v>
      </c>
      <c r="AU748">
        <v>105.32</v>
      </c>
      <c r="AV748">
        <v>1.77</v>
      </c>
      <c r="AW748" t="s">
        <v>55</v>
      </c>
      <c r="AY748" t="s">
        <v>56</v>
      </c>
    </row>
    <row r="749" spans="1:51" hidden="1" x14ac:dyDescent="0.25">
      <c r="A749">
        <v>189</v>
      </c>
      <c r="B749">
        <v>2015</v>
      </c>
      <c r="C749" t="s">
        <v>168</v>
      </c>
      <c r="D749" t="s">
        <v>169</v>
      </c>
      <c r="E749" t="s">
        <v>629</v>
      </c>
      <c r="F749" t="s">
        <v>630</v>
      </c>
      <c r="G749" t="s">
        <v>631</v>
      </c>
      <c r="H749">
        <v>6</v>
      </c>
      <c r="I749" t="s">
        <v>277</v>
      </c>
      <c r="J749" t="s">
        <v>632</v>
      </c>
      <c r="K749" t="s">
        <v>633</v>
      </c>
      <c r="L749">
        <v>2002</v>
      </c>
      <c r="M749">
        <v>1</v>
      </c>
      <c r="N749">
        <v>3</v>
      </c>
      <c r="O749" s="3">
        <v>0</v>
      </c>
      <c r="P749" s="3">
        <v>62526</v>
      </c>
      <c r="Q749" s="3" t="s">
        <v>169</v>
      </c>
      <c r="R749" s="3" t="s">
        <v>169</v>
      </c>
      <c r="S749" s="3">
        <v>62526</v>
      </c>
      <c r="X749" s="3">
        <f>Tabela3[[#This Row],[PropertyGFABuilding(s)]]+Tabela3[[#This Row],[PropertyGFAParking]]</f>
        <v>62526</v>
      </c>
      <c r="Y749" s="3">
        <f>Tabela3[[#This Row],[LargestPropertyUseTypeGFA]]+Tabela3[[#This Row],[SecondLargestPropertyUseTypeGFA]]+Tabela3[[#This Row],[ThirdLargestPropertyUseTypeGFA]]</f>
        <v>62526</v>
      </c>
      <c r="Z749" s="3">
        <f>Tabela3[[#This Row],[GFA total]]-Tabela3[[#This Row],[Kolumna3]]</f>
        <v>0</v>
      </c>
      <c r="AB749">
        <v>97</v>
      </c>
      <c r="AC749">
        <v>29.5</v>
      </c>
      <c r="AD749">
        <v>35.700000000000003</v>
      </c>
      <c r="AE749">
        <v>66.2</v>
      </c>
      <c r="AF749">
        <v>75.3</v>
      </c>
      <c r="AG749" s="3">
        <v>1841968</v>
      </c>
      <c r="AH749" s="3">
        <v>6285055.6386687998</v>
      </c>
      <c r="AI749" s="3">
        <v>2234095</v>
      </c>
      <c r="AJ749" s="3">
        <v>7623048.4878519997</v>
      </c>
      <c r="AK749" s="3">
        <v>0</v>
      </c>
      <c r="AL749" s="3">
        <v>0</v>
      </c>
      <c r="AM749" s="3">
        <v>309633</v>
      </c>
      <c r="AN749" s="3">
        <v>1056512</v>
      </c>
      <c r="AO749" s="3">
        <v>7855</v>
      </c>
      <c r="AP749" s="3">
        <v>785500</v>
      </c>
      <c r="AQ749" s="3">
        <v>2680237.2267999998</v>
      </c>
      <c r="AR749" s="3">
        <v>0</v>
      </c>
      <c r="AS749" s="3">
        <f>Tabela3[[#This Row],[NaturalGas(kBtu)]]+Tabela3[[#This Row],[Electricity(kBtu)]]+Tabela3[[#This Row],[SteamUse(kBtu)]]</f>
        <v>1842012</v>
      </c>
      <c r="AT749" s="3">
        <f>Tabela3[[#This Row],[SiteEnergyUse(kBtu)]]-Tabela3[[#This Row],[Kolumna1]]</f>
        <v>-44</v>
      </c>
      <c r="AU749">
        <v>49.08</v>
      </c>
      <c r="AV749">
        <v>0.71</v>
      </c>
      <c r="AW749" t="s">
        <v>70</v>
      </c>
      <c r="AY749" t="s">
        <v>56</v>
      </c>
    </row>
    <row r="750" spans="1:51" hidden="1" x14ac:dyDescent="0.25">
      <c r="A750">
        <v>194</v>
      </c>
      <c r="B750">
        <v>2015</v>
      </c>
      <c r="C750" t="s">
        <v>47</v>
      </c>
      <c r="D750" t="s">
        <v>198</v>
      </c>
      <c r="E750" t="s">
        <v>640</v>
      </c>
      <c r="F750" t="s">
        <v>641</v>
      </c>
      <c r="G750" t="s">
        <v>215</v>
      </c>
      <c r="H750">
        <v>5</v>
      </c>
      <c r="I750" t="s">
        <v>216</v>
      </c>
      <c r="J750" t="s">
        <v>642</v>
      </c>
      <c r="K750" t="s">
        <v>643</v>
      </c>
      <c r="L750">
        <v>1951</v>
      </c>
      <c r="M750">
        <v>1</v>
      </c>
      <c r="N750">
        <v>1</v>
      </c>
      <c r="O750" s="3">
        <v>0</v>
      </c>
      <c r="P750" s="3">
        <v>530039</v>
      </c>
      <c r="Q750" s="3" t="s">
        <v>644</v>
      </c>
      <c r="R750" s="3" t="s">
        <v>198</v>
      </c>
      <c r="S750" s="3">
        <v>505103</v>
      </c>
      <c r="T750" s="3" t="s">
        <v>63</v>
      </c>
      <c r="U750" s="3">
        <v>24936</v>
      </c>
      <c r="X750" s="3">
        <f>Tabela3[[#This Row],[PropertyGFABuilding(s)]]+Tabela3[[#This Row],[PropertyGFAParking]]</f>
        <v>530039</v>
      </c>
      <c r="Y750" s="3">
        <f>Tabela3[[#This Row],[LargestPropertyUseTypeGFA]]+Tabela3[[#This Row],[SecondLargestPropertyUseTypeGFA]]+Tabela3[[#This Row],[ThirdLargestPropertyUseTypeGFA]]</f>
        <v>530039</v>
      </c>
      <c r="Z750" s="3">
        <f>Tabela3[[#This Row],[GFA total]]-Tabela3[[#This Row],[Kolumna3]]</f>
        <v>0</v>
      </c>
      <c r="AB750">
        <v>98</v>
      </c>
      <c r="AC750">
        <v>54.8</v>
      </c>
      <c r="AD750">
        <v>57.5</v>
      </c>
      <c r="AE750">
        <v>124.1</v>
      </c>
      <c r="AF750">
        <v>124.9</v>
      </c>
      <c r="AG750" s="3">
        <v>29067292</v>
      </c>
      <c r="AH750" s="3">
        <v>99181716.232547194</v>
      </c>
      <c r="AI750" s="3">
        <v>30468608</v>
      </c>
      <c r="AJ750" s="3">
        <v>103963204.8508928</v>
      </c>
      <c r="AK750" s="3">
        <v>0</v>
      </c>
      <c r="AL750" s="3">
        <v>0</v>
      </c>
      <c r="AM750" s="3">
        <v>4943321</v>
      </c>
      <c r="AN750" s="3">
        <v>16867311</v>
      </c>
      <c r="AO750" s="3">
        <v>122007</v>
      </c>
      <c r="AP750" s="3">
        <v>12200681</v>
      </c>
      <c r="AQ750" s="3">
        <v>41630451.188429601</v>
      </c>
      <c r="AR750" s="3">
        <v>0</v>
      </c>
      <c r="AS750" s="3">
        <f>Tabela3[[#This Row],[NaturalGas(kBtu)]]+Tabela3[[#This Row],[Electricity(kBtu)]]+Tabela3[[#This Row],[SteamUse(kBtu)]]</f>
        <v>29067992</v>
      </c>
      <c r="AT750" s="3">
        <f>Tabela3[[#This Row],[SiteEnergyUse(kBtu)]]-Tabela3[[#This Row],[Kolumna1]]</f>
        <v>-700</v>
      </c>
      <c r="AU750">
        <v>765.56</v>
      </c>
      <c r="AV750">
        <v>1.31</v>
      </c>
      <c r="AW750" t="s">
        <v>70</v>
      </c>
      <c r="AY750" t="s">
        <v>56</v>
      </c>
    </row>
    <row r="751" spans="1:51" hidden="1" x14ac:dyDescent="0.25">
      <c r="A751">
        <v>198</v>
      </c>
      <c r="B751">
        <v>2015</v>
      </c>
      <c r="C751" t="s">
        <v>47</v>
      </c>
      <c r="D751" t="s">
        <v>536</v>
      </c>
      <c r="E751" t="s">
        <v>654</v>
      </c>
      <c r="F751" t="s">
        <v>655</v>
      </c>
      <c r="G751" t="s">
        <v>178</v>
      </c>
      <c r="H751">
        <v>4</v>
      </c>
      <c r="I751" t="s">
        <v>179</v>
      </c>
      <c r="J751" t="s">
        <v>656</v>
      </c>
      <c r="K751" t="s">
        <v>657</v>
      </c>
      <c r="L751">
        <v>1953</v>
      </c>
      <c r="M751">
        <v>1</v>
      </c>
      <c r="N751">
        <v>10</v>
      </c>
      <c r="O751" s="3">
        <v>0</v>
      </c>
      <c r="P751" s="3">
        <v>879000</v>
      </c>
      <c r="Q751" s="3" t="s">
        <v>542</v>
      </c>
      <c r="R751" s="3" t="s">
        <v>542</v>
      </c>
      <c r="S751" s="3">
        <v>879000</v>
      </c>
      <c r="X751" s="3">
        <f>Tabela3[[#This Row],[PropertyGFABuilding(s)]]+Tabela3[[#This Row],[PropertyGFAParking]]</f>
        <v>879000</v>
      </c>
      <c r="Y751" s="3">
        <f>Tabela3[[#This Row],[LargestPropertyUseTypeGFA]]+Tabela3[[#This Row],[SecondLargestPropertyUseTypeGFA]]+Tabela3[[#This Row],[ThirdLargestPropertyUseTypeGFA]]</f>
        <v>879000</v>
      </c>
      <c r="Z751" s="3">
        <f>Tabela3[[#This Row],[GFA total]]-Tabela3[[#This Row],[Kolumna3]]</f>
        <v>0</v>
      </c>
      <c r="AB751">
        <v>13</v>
      </c>
      <c r="AC751">
        <v>285.8</v>
      </c>
      <c r="AD751">
        <v>290.89999999999998</v>
      </c>
      <c r="AE751">
        <v>572.9</v>
      </c>
      <c r="AF751">
        <v>561.70000000000005</v>
      </c>
      <c r="AG751" s="3">
        <v>251191824</v>
      </c>
      <c r="AH751" s="3">
        <v>857102072.25027835</v>
      </c>
      <c r="AI751" s="3">
        <v>255669168</v>
      </c>
      <c r="AJ751" s="3">
        <v>872379403.97018886</v>
      </c>
      <c r="AK751" s="3">
        <v>0</v>
      </c>
      <c r="AL751" s="3">
        <v>0</v>
      </c>
      <c r="AM751" s="3">
        <v>33629360</v>
      </c>
      <c r="AN751" s="3">
        <v>114748139</v>
      </c>
      <c r="AO751" s="3">
        <v>1364484</v>
      </c>
      <c r="AP751" s="3">
        <v>136448438</v>
      </c>
      <c r="AQ751" s="3">
        <v>465581391.55482078</v>
      </c>
      <c r="AR751" s="3">
        <v>0</v>
      </c>
      <c r="AS751" s="3">
        <f>Tabela3[[#This Row],[NaturalGas(kBtu)]]+Tabela3[[#This Row],[Electricity(kBtu)]]+Tabela3[[#This Row],[SteamUse(kBtu)]]</f>
        <v>251196577</v>
      </c>
      <c r="AT751" s="3">
        <f>Tabela3[[#This Row],[SiteEnergyUse(kBtu)]]-Tabela3[[#This Row],[Kolumna1]]</f>
        <v>-4753</v>
      </c>
      <c r="AU751">
        <v>8046.7</v>
      </c>
      <c r="AV751">
        <v>8.59</v>
      </c>
      <c r="AW751" t="s">
        <v>55</v>
      </c>
      <c r="AY751" t="s">
        <v>56</v>
      </c>
    </row>
    <row r="752" spans="1:51" hidden="1" x14ac:dyDescent="0.25">
      <c r="A752">
        <v>205</v>
      </c>
      <c r="B752">
        <v>2015</v>
      </c>
      <c r="C752" t="s">
        <v>168</v>
      </c>
      <c r="D752" t="s">
        <v>169</v>
      </c>
      <c r="E752" t="s">
        <v>664</v>
      </c>
      <c r="F752" t="s">
        <v>665</v>
      </c>
      <c r="G752" t="s">
        <v>631</v>
      </c>
      <c r="H752">
        <v>6</v>
      </c>
      <c r="I752" t="s">
        <v>263</v>
      </c>
      <c r="J752" t="s">
        <v>666</v>
      </c>
      <c r="K752" t="s">
        <v>667</v>
      </c>
      <c r="L752">
        <v>1999</v>
      </c>
      <c r="M752">
        <v>1</v>
      </c>
      <c r="N752">
        <v>2</v>
      </c>
      <c r="O752" s="3">
        <v>0</v>
      </c>
      <c r="P752" s="3">
        <v>242795</v>
      </c>
      <c r="Q752" s="3" t="s">
        <v>169</v>
      </c>
      <c r="R752" s="3" t="s">
        <v>169</v>
      </c>
      <c r="S752" s="3">
        <v>242795</v>
      </c>
      <c r="X752" s="3">
        <f>Tabela3[[#This Row],[PropertyGFABuilding(s)]]+Tabela3[[#This Row],[PropertyGFAParking]]</f>
        <v>242795</v>
      </c>
      <c r="Y752" s="3">
        <f>Tabela3[[#This Row],[LargestPropertyUseTypeGFA]]+Tabela3[[#This Row],[SecondLargestPropertyUseTypeGFA]]+Tabela3[[#This Row],[ThirdLargestPropertyUseTypeGFA]]</f>
        <v>242795</v>
      </c>
      <c r="Z752" s="3">
        <f>Tabela3[[#This Row],[GFA total]]-Tabela3[[#This Row],[Kolumna3]]</f>
        <v>0</v>
      </c>
      <c r="AB752">
        <v>82</v>
      </c>
      <c r="AC752">
        <v>36</v>
      </c>
      <c r="AD752">
        <v>40</v>
      </c>
      <c r="AE752">
        <v>102</v>
      </c>
      <c r="AF752">
        <v>111.4</v>
      </c>
      <c r="AG752" s="3">
        <v>8728584</v>
      </c>
      <c r="AH752" s="3">
        <v>29783164.575494401</v>
      </c>
      <c r="AI752" s="3">
        <v>9715644</v>
      </c>
      <c r="AJ752" s="3">
        <v>33151153.063190401</v>
      </c>
      <c r="AK752" s="3">
        <v>0</v>
      </c>
      <c r="AL752" s="3">
        <v>0</v>
      </c>
      <c r="AM752" s="3">
        <v>2188272</v>
      </c>
      <c r="AN752" s="3">
        <v>7466694</v>
      </c>
      <c r="AO752" s="3">
        <v>12622</v>
      </c>
      <c r="AP752" s="3">
        <v>1262200</v>
      </c>
      <c r="AQ752" s="3">
        <v>4306805.1275199996</v>
      </c>
      <c r="AR752" s="3">
        <v>0</v>
      </c>
      <c r="AS752" s="3">
        <f>Tabela3[[#This Row],[NaturalGas(kBtu)]]+Tabela3[[#This Row],[Electricity(kBtu)]]+Tabela3[[#This Row],[SteamUse(kBtu)]]</f>
        <v>8728894</v>
      </c>
      <c r="AT752" s="3">
        <f>Tabela3[[#This Row],[SiteEnergyUse(kBtu)]]-Tabela3[[#This Row],[Kolumna1]]</f>
        <v>-310</v>
      </c>
      <c r="AU752">
        <v>119.09</v>
      </c>
      <c r="AV752">
        <v>0.36</v>
      </c>
      <c r="AW752" t="s">
        <v>70</v>
      </c>
      <c r="AY752" t="s">
        <v>56</v>
      </c>
    </row>
    <row r="753" spans="1:51" hidden="1" x14ac:dyDescent="0.25">
      <c r="A753">
        <v>212</v>
      </c>
      <c r="B753">
        <v>2015</v>
      </c>
      <c r="C753" t="s">
        <v>168</v>
      </c>
      <c r="D753" t="s">
        <v>169</v>
      </c>
      <c r="E753" t="s">
        <v>676</v>
      </c>
      <c r="F753" t="s">
        <v>677</v>
      </c>
      <c r="G753" t="s">
        <v>172</v>
      </c>
      <c r="H753">
        <v>2</v>
      </c>
      <c r="I753" t="s">
        <v>173</v>
      </c>
      <c r="J753" t="s">
        <v>678</v>
      </c>
      <c r="K753" t="s">
        <v>679</v>
      </c>
      <c r="L753">
        <v>1952</v>
      </c>
      <c r="M753">
        <v>1</v>
      </c>
      <c r="N753">
        <v>2</v>
      </c>
      <c r="O753" s="3">
        <v>0</v>
      </c>
      <c r="P753" s="3">
        <v>173185</v>
      </c>
      <c r="Q753" s="3" t="s">
        <v>169</v>
      </c>
      <c r="R753" s="3" t="s">
        <v>169</v>
      </c>
      <c r="S753" s="3">
        <v>173185</v>
      </c>
      <c r="X753" s="3">
        <f>Tabela3[[#This Row],[PropertyGFABuilding(s)]]+Tabela3[[#This Row],[PropertyGFAParking]]</f>
        <v>173185</v>
      </c>
      <c r="Y753" s="3">
        <f>Tabela3[[#This Row],[LargestPropertyUseTypeGFA]]+Tabela3[[#This Row],[SecondLargestPropertyUseTypeGFA]]+Tabela3[[#This Row],[ThirdLargestPropertyUseTypeGFA]]</f>
        <v>173185</v>
      </c>
      <c r="Z753" s="3">
        <f>Tabela3[[#This Row],[GFA total]]-Tabela3[[#This Row],[Kolumna3]]</f>
        <v>0</v>
      </c>
      <c r="AB753">
        <v>72</v>
      </c>
      <c r="AC753">
        <v>39.6</v>
      </c>
      <c r="AD753">
        <v>51</v>
      </c>
      <c r="AE753">
        <v>63.1</v>
      </c>
      <c r="AF753">
        <v>75</v>
      </c>
      <c r="AG753" s="3">
        <v>6863464</v>
      </c>
      <c r="AH753" s="3">
        <v>23419111.034502398</v>
      </c>
      <c r="AI753" s="3">
        <v>8829066</v>
      </c>
      <c r="AJ753" s="3">
        <v>30126023.3877456</v>
      </c>
      <c r="AK753" s="3">
        <v>0</v>
      </c>
      <c r="AL753" s="3">
        <v>0</v>
      </c>
      <c r="AM753" s="3">
        <v>522000</v>
      </c>
      <c r="AN753" s="3">
        <v>1781138</v>
      </c>
      <c r="AO753" s="3">
        <v>50824</v>
      </c>
      <c r="AP753" s="3">
        <v>5082400</v>
      </c>
      <c r="AQ753" s="3">
        <v>17341868.467840001</v>
      </c>
      <c r="AR753" s="3">
        <v>0</v>
      </c>
      <c r="AS753" s="3">
        <f>Tabela3[[#This Row],[NaturalGas(kBtu)]]+Tabela3[[#This Row],[Electricity(kBtu)]]+Tabela3[[#This Row],[SteamUse(kBtu)]]</f>
        <v>6863538</v>
      </c>
      <c r="AT753" s="3">
        <f>Tabela3[[#This Row],[SiteEnergyUse(kBtu)]]-Tabela3[[#This Row],[Kolumna1]]</f>
        <v>-74</v>
      </c>
      <c r="AU753">
        <v>282.33999999999997</v>
      </c>
      <c r="AV753">
        <v>1.59</v>
      </c>
      <c r="AW753" t="s">
        <v>70</v>
      </c>
      <c r="AY753" t="s">
        <v>56</v>
      </c>
    </row>
    <row r="754" spans="1:51" hidden="1" x14ac:dyDescent="0.25">
      <c r="A754">
        <v>215</v>
      </c>
      <c r="B754">
        <v>2015</v>
      </c>
      <c r="C754" t="s">
        <v>47</v>
      </c>
      <c r="D754" t="s">
        <v>267</v>
      </c>
      <c r="E754" t="s">
        <v>684</v>
      </c>
      <c r="F754" t="s">
        <v>685</v>
      </c>
      <c r="G754" t="s">
        <v>488</v>
      </c>
      <c r="H754">
        <v>2</v>
      </c>
      <c r="I754" t="s">
        <v>246</v>
      </c>
      <c r="J754" t="s">
        <v>686</v>
      </c>
      <c r="K754" t="s">
        <v>687</v>
      </c>
      <c r="L754">
        <v>1904</v>
      </c>
      <c r="M754">
        <v>1</v>
      </c>
      <c r="N754">
        <v>4</v>
      </c>
      <c r="O754" s="3">
        <v>0</v>
      </c>
      <c r="P754" s="3">
        <v>114297</v>
      </c>
      <c r="Q754" s="3" t="s">
        <v>267</v>
      </c>
      <c r="R754" s="3" t="s">
        <v>267</v>
      </c>
      <c r="S754" s="3">
        <v>114297</v>
      </c>
      <c r="X754" s="3">
        <f>Tabela3[[#This Row],[PropertyGFABuilding(s)]]+Tabela3[[#This Row],[PropertyGFAParking]]</f>
        <v>114297</v>
      </c>
      <c r="Y754" s="3">
        <f>Tabela3[[#This Row],[LargestPropertyUseTypeGFA]]+Tabela3[[#This Row],[SecondLargestPropertyUseTypeGFA]]+Tabela3[[#This Row],[ThirdLargestPropertyUseTypeGFA]]</f>
        <v>114297</v>
      </c>
      <c r="Z754" s="3">
        <f>Tabela3[[#This Row],[GFA total]]-Tabela3[[#This Row],[Kolumna3]]</f>
        <v>0</v>
      </c>
      <c r="AB754">
        <v>67</v>
      </c>
      <c r="AC754">
        <v>15.2</v>
      </c>
      <c r="AD754">
        <v>18</v>
      </c>
      <c r="AE754">
        <v>31.6</v>
      </c>
      <c r="AF754">
        <v>35.1</v>
      </c>
      <c r="AG754" s="3">
        <v>1738724</v>
      </c>
      <c r="AH754" s="3">
        <v>5932772.4913184</v>
      </c>
      <c r="AI754" s="3">
        <v>2060926</v>
      </c>
      <c r="AJ754" s="3">
        <v>7032171.3391215997</v>
      </c>
      <c r="AK754" s="3">
        <v>0</v>
      </c>
      <c r="AL754" s="3">
        <v>0</v>
      </c>
      <c r="AM754" s="3">
        <v>250286</v>
      </c>
      <c r="AN754" s="3">
        <v>854011</v>
      </c>
      <c r="AO754" s="3">
        <v>8847</v>
      </c>
      <c r="AP754" s="3">
        <v>884748</v>
      </c>
      <c r="AQ754" s="3">
        <v>3018885.4563167999</v>
      </c>
      <c r="AR754" s="3">
        <v>0</v>
      </c>
      <c r="AS754" s="3">
        <f>Tabela3[[#This Row],[NaturalGas(kBtu)]]+Tabela3[[#This Row],[Electricity(kBtu)]]+Tabela3[[#This Row],[SteamUse(kBtu)]]</f>
        <v>1738759</v>
      </c>
      <c r="AT754" s="3">
        <f>Tabela3[[#This Row],[SiteEnergyUse(kBtu)]]-Tabela3[[#This Row],[Kolumna1]]</f>
        <v>-35</v>
      </c>
      <c r="AU754">
        <v>52.94</v>
      </c>
      <c r="AV754">
        <v>0.43</v>
      </c>
      <c r="AW754" t="s">
        <v>55</v>
      </c>
      <c r="AY754" t="s">
        <v>56</v>
      </c>
    </row>
    <row r="755" spans="1:51" hidden="1" x14ac:dyDescent="0.25">
      <c r="A755">
        <v>216</v>
      </c>
      <c r="B755">
        <v>2015</v>
      </c>
      <c r="C755" t="s">
        <v>168</v>
      </c>
      <c r="D755" t="s">
        <v>169</v>
      </c>
      <c r="E755" t="s">
        <v>688</v>
      </c>
      <c r="F755" t="s">
        <v>689</v>
      </c>
      <c r="G755" t="s">
        <v>172</v>
      </c>
      <c r="H755">
        <v>2</v>
      </c>
      <c r="I755" t="s">
        <v>173</v>
      </c>
      <c r="J755" t="s">
        <v>690</v>
      </c>
      <c r="K755" t="s">
        <v>691</v>
      </c>
      <c r="L755">
        <v>1960</v>
      </c>
      <c r="M755">
        <v>1</v>
      </c>
      <c r="N755">
        <v>2</v>
      </c>
      <c r="O755" s="3">
        <v>0</v>
      </c>
      <c r="P755" s="3">
        <v>184125</v>
      </c>
      <c r="Q755" s="3" t="s">
        <v>169</v>
      </c>
      <c r="R755" s="3" t="s">
        <v>169</v>
      </c>
      <c r="S755" s="3">
        <v>184125</v>
      </c>
      <c r="X755" s="3">
        <f>Tabela3[[#This Row],[PropertyGFABuilding(s)]]+Tabela3[[#This Row],[PropertyGFAParking]]</f>
        <v>184125</v>
      </c>
      <c r="Y755" s="3">
        <f>Tabela3[[#This Row],[LargestPropertyUseTypeGFA]]+Tabela3[[#This Row],[SecondLargestPropertyUseTypeGFA]]+Tabela3[[#This Row],[ThirdLargestPropertyUseTypeGFA]]</f>
        <v>184125</v>
      </c>
      <c r="Z755" s="3">
        <f>Tabela3[[#This Row],[GFA total]]-Tabela3[[#This Row],[Kolumna3]]</f>
        <v>0</v>
      </c>
      <c r="AB755">
        <v>89</v>
      </c>
      <c r="AC755">
        <v>43.7</v>
      </c>
      <c r="AD755">
        <v>55.9</v>
      </c>
      <c r="AE755">
        <v>78.5</v>
      </c>
      <c r="AF755">
        <v>91.4</v>
      </c>
      <c r="AG755" s="3">
        <v>8037287</v>
      </c>
      <c r="AH755" s="3">
        <v>27424361.323839199</v>
      </c>
      <c r="AI755" s="3">
        <v>10298198</v>
      </c>
      <c r="AJ755" s="3">
        <v>35138909.800836802</v>
      </c>
      <c r="AK755" s="3">
        <v>0</v>
      </c>
      <c r="AL755" s="3">
        <v>0</v>
      </c>
      <c r="AM755" s="3">
        <v>843226</v>
      </c>
      <c r="AN755" s="3">
        <v>2877207</v>
      </c>
      <c r="AO755" s="3">
        <v>51602</v>
      </c>
      <c r="AP755" s="3">
        <v>5160200</v>
      </c>
      <c r="AQ755" s="3">
        <v>17607333.084320001</v>
      </c>
      <c r="AR755" s="3">
        <v>0</v>
      </c>
      <c r="AS755" s="3">
        <f>Tabela3[[#This Row],[NaturalGas(kBtu)]]+Tabela3[[#This Row],[Electricity(kBtu)]]+Tabela3[[#This Row],[SteamUse(kBtu)]]</f>
        <v>8037407</v>
      </c>
      <c r="AT755" s="3">
        <f>Tabela3[[#This Row],[SiteEnergyUse(kBtu)]]-Tabela3[[#This Row],[Kolumna1]]</f>
        <v>-120</v>
      </c>
      <c r="AU755">
        <v>294.12</v>
      </c>
      <c r="AV755">
        <v>1.53</v>
      </c>
      <c r="AW755" t="s">
        <v>70</v>
      </c>
      <c r="AY755" t="s">
        <v>56</v>
      </c>
    </row>
    <row r="756" spans="1:51" hidden="1" x14ac:dyDescent="0.25">
      <c r="A756">
        <v>217</v>
      </c>
      <c r="B756">
        <v>2015</v>
      </c>
      <c r="C756" t="s">
        <v>168</v>
      </c>
      <c r="D756" t="s">
        <v>169</v>
      </c>
      <c r="E756" t="s">
        <v>692</v>
      </c>
      <c r="F756" t="s">
        <v>693</v>
      </c>
      <c r="G756" t="s">
        <v>631</v>
      </c>
      <c r="H756">
        <v>6</v>
      </c>
      <c r="I756" t="s">
        <v>263</v>
      </c>
      <c r="J756" t="s">
        <v>694</v>
      </c>
      <c r="K756" t="s">
        <v>695</v>
      </c>
      <c r="L756">
        <v>1959</v>
      </c>
      <c r="M756">
        <v>1</v>
      </c>
      <c r="N756">
        <v>1</v>
      </c>
      <c r="O756" s="3">
        <v>0</v>
      </c>
      <c r="P756" s="3">
        <v>160270</v>
      </c>
      <c r="Q756" s="3" t="s">
        <v>169</v>
      </c>
      <c r="R756" s="3" t="s">
        <v>169</v>
      </c>
      <c r="S756" s="3">
        <v>160270</v>
      </c>
      <c r="X756" s="3">
        <f>Tabela3[[#This Row],[PropertyGFABuilding(s)]]+Tabela3[[#This Row],[PropertyGFAParking]]</f>
        <v>160270</v>
      </c>
      <c r="Y756" s="3">
        <f>Tabela3[[#This Row],[LargestPropertyUseTypeGFA]]+Tabela3[[#This Row],[SecondLargestPropertyUseTypeGFA]]+Tabela3[[#This Row],[ThirdLargestPropertyUseTypeGFA]]</f>
        <v>160270</v>
      </c>
      <c r="Z756" s="3">
        <f>Tabela3[[#This Row],[GFA total]]-Tabela3[[#This Row],[Kolumna3]]</f>
        <v>0</v>
      </c>
      <c r="AB756">
        <v>79</v>
      </c>
      <c r="AC756">
        <v>35.4</v>
      </c>
      <c r="AD756">
        <v>45.9</v>
      </c>
      <c r="AE756">
        <v>62.4</v>
      </c>
      <c r="AF756">
        <v>77.599999999999994</v>
      </c>
      <c r="AG756" s="3">
        <v>5674450</v>
      </c>
      <c r="AH756" s="3">
        <v>19362026.902120002</v>
      </c>
      <c r="AI756" s="3">
        <v>7361706</v>
      </c>
      <c r="AJ756" s="3">
        <v>25119183.289569601</v>
      </c>
      <c r="AK756" s="3">
        <v>0</v>
      </c>
      <c r="AL756" s="3">
        <v>0</v>
      </c>
      <c r="AM756" s="3">
        <v>567541</v>
      </c>
      <c r="AN756" s="3">
        <v>1936530</v>
      </c>
      <c r="AO756" s="3">
        <v>37380</v>
      </c>
      <c r="AP756" s="3">
        <v>3738000</v>
      </c>
      <c r="AQ756" s="3">
        <v>12754585.300799999</v>
      </c>
      <c r="AR756" s="3">
        <v>0</v>
      </c>
      <c r="AS756" s="3">
        <f>Tabela3[[#This Row],[NaturalGas(kBtu)]]+Tabela3[[#This Row],[Electricity(kBtu)]]+Tabela3[[#This Row],[SteamUse(kBtu)]]</f>
        <v>5674530</v>
      </c>
      <c r="AT756" s="3">
        <f>Tabela3[[#This Row],[SiteEnergyUse(kBtu)]]-Tabela3[[#This Row],[Kolumna1]]</f>
        <v>-80</v>
      </c>
      <c r="AU756">
        <v>212.02</v>
      </c>
      <c r="AV756">
        <v>1.27</v>
      </c>
      <c r="AW756" t="s">
        <v>70</v>
      </c>
      <c r="AY756" t="s">
        <v>56</v>
      </c>
    </row>
    <row r="757" spans="1:51" hidden="1" x14ac:dyDescent="0.25">
      <c r="A757">
        <v>220</v>
      </c>
      <c r="B757">
        <v>2015</v>
      </c>
      <c r="C757" t="s">
        <v>47</v>
      </c>
      <c r="D757" t="s">
        <v>267</v>
      </c>
      <c r="E757" t="s">
        <v>696</v>
      </c>
      <c r="F757" t="s">
        <v>697</v>
      </c>
      <c r="G757" t="s">
        <v>581</v>
      </c>
      <c r="H757">
        <v>2</v>
      </c>
      <c r="I757" t="s">
        <v>246</v>
      </c>
      <c r="J757" t="s">
        <v>698</v>
      </c>
      <c r="K757" t="s">
        <v>699</v>
      </c>
      <c r="L757">
        <v>1937</v>
      </c>
      <c r="M757">
        <v>1</v>
      </c>
      <c r="N757">
        <v>1</v>
      </c>
      <c r="O757" s="3">
        <v>0</v>
      </c>
      <c r="P757" s="3">
        <v>234144</v>
      </c>
      <c r="Q757" s="3" t="s">
        <v>267</v>
      </c>
      <c r="R757" s="3" t="s">
        <v>267</v>
      </c>
      <c r="S757" s="3">
        <v>234144</v>
      </c>
      <c r="X757" s="3">
        <f>Tabela3[[#This Row],[PropertyGFABuilding(s)]]+Tabela3[[#This Row],[PropertyGFAParking]]</f>
        <v>234144</v>
      </c>
      <c r="Y757" s="3">
        <f>Tabela3[[#This Row],[LargestPropertyUseTypeGFA]]+Tabela3[[#This Row],[SecondLargestPropertyUseTypeGFA]]+Tabela3[[#This Row],[ThirdLargestPropertyUseTypeGFA]]</f>
        <v>234144</v>
      </c>
      <c r="Z757" s="3">
        <f>Tabela3[[#This Row],[GFA total]]-Tabela3[[#This Row],[Kolumna3]]</f>
        <v>0</v>
      </c>
      <c r="AB757">
        <v>82</v>
      </c>
      <c r="AC757">
        <v>31.5</v>
      </c>
      <c r="AD757">
        <v>40.4</v>
      </c>
      <c r="AE757">
        <v>46.8</v>
      </c>
      <c r="AF757">
        <v>56.1</v>
      </c>
      <c r="AG757" s="3">
        <v>7370743</v>
      </c>
      <c r="AH757" s="3">
        <v>25150018.8132088</v>
      </c>
      <c r="AI757" s="3">
        <v>9449743</v>
      </c>
      <c r="AJ757" s="3">
        <v>32243861.199608799</v>
      </c>
      <c r="AK757" s="3">
        <v>0</v>
      </c>
      <c r="AL757" s="3">
        <v>0</v>
      </c>
      <c r="AM757" s="3">
        <v>451683</v>
      </c>
      <c r="AN757" s="3">
        <v>1541206</v>
      </c>
      <c r="AO757" s="3">
        <v>58296</v>
      </c>
      <c r="AP757" s="3">
        <v>5829600</v>
      </c>
      <c r="AQ757" s="3">
        <v>19891420.671360001</v>
      </c>
      <c r="AR757" s="3">
        <v>0</v>
      </c>
      <c r="AS757" s="3">
        <f>Tabela3[[#This Row],[NaturalGas(kBtu)]]+Tabela3[[#This Row],[Electricity(kBtu)]]+Tabela3[[#This Row],[SteamUse(kBtu)]]</f>
        <v>7370806</v>
      </c>
      <c r="AT757" s="3">
        <f>Tabela3[[#This Row],[SiteEnergyUse(kBtu)]]-Tabela3[[#This Row],[Kolumna1]]</f>
        <v>-63</v>
      </c>
      <c r="AU757">
        <v>320.35000000000002</v>
      </c>
      <c r="AV757">
        <v>1.34</v>
      </c>
      <c r="AW757" t="s">
        <v>55</v>
      </c>
      <c r="AY757" t="s">
        <v>56</v>
      </c>
    </row>
    <row r="758" spans="1:51" hidden="1" x14ac:dyDescent="0.25">
      <c r="A758">
        <v>225</v>
      </c>
      <c r="B758">
        <v>2015</v>
      </c>
      <c r="C758" t="s">
        <v>168</v>
      </c>
      <c r="D758" t="s">
        <v>169</v>
      </c>
      <c r="E758" t="s">
        <v>705</v>
      </c>
      <c r="F758" t="s">
        <v>706</v>
      </c>
      <c r="G758" t="s">
        <v>465</v>
      </c>
      <c r="H758">
        <v>1</v>
      </c>
      <c r="I758" t="s">
        <v>466</v>
      </c>
      <c r="J758" t="s">
        <v>707</v>
      </c>
      <c r="K758" t="s">
        <v>708</v>
      </c>
      <c r="L758">
        <v>2010</v>
      </c>
      <c r="M758">
        <v>1</v>
      </c>
      <c r="N758">
        <v>2</v>
      </c>
      <c r="O758" s="3">
        <v>0</v>
      </c>
      <c r="P758" s="3">
        <v>367884</v>
      </c>
      <c r="Q758" s="3" t="s">
        <v>169</v>
      </c>
      <c r="R758" s="3" t="s">
        <v>169</v>
      </c>
      <c r="S758" s="3">
        <v>367884</v>
      </c>
      <c r="X758" s="3">
        <f>Tabela3[[#This Row],[PropertyGFABuilding(s)]]+Tabela3[[#This Row],[PropertyGFAParking]]</f>
        <v>367884</v>
      </c>
      <c r="Y758" s="3">
        <f>Tabela3[[#This Row],[LargestPropertyUseTypeGFA]]+Tabela3[[#This Row],[SecondLargestPropertyUseTypeGFA]]+Tabela3[[#This Row],[ThirdLargestPropertyUseTypeGFA]]</f>
        <v>367884</v>
      </c>
      <c r="Z758" s="3">
        <f>Tabela3[[#This Row],[GFA total]]-Tabela3[[#This Row],[Kolumna3]]</f>
        <v>0</v>
      </c>
      <c r="AA758" t="s">
        <v>254</v>
      </c>
      <c r="AB758">
        <v>93</v>
      </c>
      <c r="AC758">
        <v>33.299999999999997</v>
      </c>
      <c r="AD758">
        <v>39</v>
      </c>
      <c r="AE758">
        <v>81.8</v>
      </c>
      <c r="AF758">
        <v>90.3</v>
      </c>
      <c r="AG758" s="3">
        <v>12263687</v>
      </c>
      <c r="AH758" s="3">
        <v>41845436.582079202</v>
      </c>
      <c r="AI758" s="3">
        <v>14356216</v>
      </c>
      <c r="AJ758" s="3">
        <v>48985441.832185604</v>
      </c>
      <c r="AK758" s="3">
        <v>0</v>
      </c>
      <c r="AL758" s="3">
        <v>0</v>
      </c>
      <c r="AM758" s="3">
        <v>2413859</v>
      </c>
      <c r="AN758" s="3">
        <v>8236429</v>
      </c>
      <c r="AO758" s="3">
        <v>40276</v>
      </c>
      <c r="AP758" s="3">
        <v>4027600</v>
      </c>
      <c r="AQ758" s="3">
        <v>13742741.508160001</v>
      </c>
      <c r="AR758" s="3">
        <v>0</v>
      </c>
      <c r="AS758" s="3">
        <f>Tabela3[[#This Row],[NaturalGas(kBtu)]]+Tabela3[[#This Row],[Electricity(kBtu)]]+Tabela3[[#This Row],[SteamUse(kBtu)]]</f>
        <v>12264029</v>
      </c>
      <c r="AT758" s="3">
        <f>Tabela3[[#This Row],[SiteEnergyUse(kBtu)]]-Tabela3[[#This Row],[Kolumna1]]</f>
        <v>-342</v>
      </c>
      <c r="AU758">
        <v>271.32</v>
      </c>
      <c r="AV758">
        <v>0.64</v>
      </c>
      <c r="AW758" t="s">
        <v>55</v>
      </c>
      <c r="AY758" t="s">
        <v>56</v>
      </c>
    </row>
    <row r="759" spans="1:51" hidden="1" x14ac:dyDescent="0.25">
      <c r="A759">
        <v>226</v>
      </c>
      <c r="B759">
        <v>2015</v>
      </c>
      <c r="C759" t="s">
        <v>168</v>
      </c>
      <c r="D759" t="s">
        <v>169</v>
      </c>
      <c r="E759" t="s">
        <v>709</v>
      </c>
      <c r="F759" t="s">
        <v>710</v>
      </c>
      <c r="G759" t="s">
        <v>371</v>
      </c>
      <c r="H759">
        <v>1</v>
      </c>
      <c r="I759" t="s">
        <v>466</v>
      </c>
      <c r="J759" t="s">
        <v>711</v>
      </c>
      <c r="K759" t="s">
        <v>712</v>
      </c>
      <c r="L759">
        <v>1958</v>
      </c>
      <c r="M759">
        <v>1</v>
      </c>
      <c r="N759">
        <v>1</v>
      </c>
      <c r="O759" s="3">
        <v>0</v>
      </c>
      <c r="P759" s="3">
        <v>46797</v>
      </c>
      <c r="Q759" s="3" t="s">
        <v>169</v>
      </c>
      <c r="R759" s="3" t="s">
        <v>169</v>
      </c>
      <c r="S759" s="3">
        <v>46797</v>
      </c>
      <c r="X759" s="3">
        <f>Tabela3[[#This Row],[PropertyGFABuilding(s)]]+Tabela3[[#This Row],[PropertyGFAParking]]</f>
        <v>46797</v>
      </c>
      <c r="Y759" s="3">
        <f>Tabela3[[#This Row],[LargestPropertyUseTypeGFA]]+Tabela3[[#This Row],[SecondLargestPropertyUseTypeGFA]]+Tabela3[[#This Row],[ThirdLargestPropertyUseTypeGFA]]</f>
        <v>46797</v>
      </c>
      <c r="Z759" s="3">
        <f>Tabela3[[#This Row],[GFA total]]-Tabela3[[#This Row],[Kolumna3]]</f>
        <v>0</v>
      </c>
      <c r="AB759">
        <v>86</v>
      </c>
      <c r="AC759">
        <v>40.799999999999997</v>
      </c>
      <c r="AD759">
        <v>52.5</v>
      </c>
      <c r="AE759">
        <v>81</v>
      </c>
      <c r="AF759">
        <v>99</v>
      </c>
      <c r="AG759" s="3">
        <v>1911611</v>
      </c>
      <c r="AH759" s="3">
        <v>6522687.4161176002</v>
      </c>
      <c r="AI759" s="3">
        <v>2458535</v>
      </c>
      <c r="AJ759" s="3">
        <v>8388869.548556</v>
      </c>
      <c r="AK759" s="3">
        <v>0</v>
      </c>
      <c r="AL759" s="3">
        <v>0</v>
      </c>
      <c r="AM759" s="3">
        <v>249798</v>
      </c>
      <c r="AN759" s="3">
        <v>852346</v>
      </c>
      <c r="AO759" s="3">
        <v>10593</v>
      </c>
      <c r="AP759" s="3">
        <v>1059300</v>
      </c>
      <c r="AQ759" s="3">
        <v>3614481.5968800001</v>
      </c>
      <c r="AR759" s="3">
        <v>0</v>
      </c>
      <c r="AS759" s="3">
        <f>Tabela3[[#This Row],[NaturalGas(kBtu)]]+Tabela3[[#This Row],[Electricity(kBtu)]]+Tabela3[[#This Row],[SteamUse(kBtu)]]</f>
        <v>1911646</v>
      </c>
      <c r="AT759" s="3">
        <f>Tabela3[[#This Row],[SiteEnergyUse(kBtu)]]-Tabela3[[#This Row],[Kolumna1]]</f>
        <v>-35</v>
      </c>
      <c r="AU759">
        <v>62.2</v>
      </c>
      <c r="AV759">
        <v>1.25</v>
      </c>
      <c r="AW759" t="s">
        <v>70</v>
      </c>
      <c r="AY759" t="s">
        <v>56</v>
      </c>
    </row>
    <row r="760" spans="1:51" hidden="1" x14ac:dyDescent="0.25">
      <c r="A760">
        <v>227</v>
      </c>
      <c r="B760">
        <v>2015</v>
      </c>
      <c r="C760" t="s">
        <v>168</v>
      </c>
      <c r="D760" t="s">
        <v>169</v>
      </c>
      <c r="E760" t="s">
        <v>713</v>
      </c>
      <c r="F760" t="s">
        <v>714</v>
      </c>
      <c r="G760" t="s">
        <v>270</v>
      </c>
      <c r="H760">
        <v>3</v>
      </c>
      <c r="I760" t="s">
        <v>206</v>
      </c>
      <c r="J760" t="s">
        <v>715</v>
      </c>
      <c r="K760" t="s">
        <v>716</v>
      </c>
      <c r="L760">
        <v>1963</v>
      </c>
      <c r="M760">
        <v>1</v>
      </c>
      <c r="N760">
        <v>3</v>
      </c>
      <c r="O760" s="3">
        <v>0</v>
      </c>
      <c r="P760" s="3">
        <v>136188</v>
      </c>
      <c r="Q760" s="3" t="s">
        <v>169</v>
      </c>
      <c r="R760" s="3" t="s">
        <v>169</v>
      </c>
      <c r="S760" s="3">
        <v>136188</v>
      </c>
      <c r="X760" s="3">
        <f>Tabela3[[#This Row],[PropertyGFABuilding(s)]]+Tabela3[[#This Row],[PropertyGFAParking]]</f>
        <v>136188</v>
      </c>
      <c r="Y760" s="3">
        <f>Tabela3[[#This Row],[LargestPropertyUseTypeGFA]]+Tabela3[[#This Row],[SecondLargestPropertyUseTypeGFA]]+Tabela3[[#This Row],[ThirdLargestPropertyUseTypeGFA]]</f>
        <v>136188</v>
      </c>
      <c r="Z760" s="3">
        <f>Tabela3[[#This Row],[GFA total]]-Tabela3[[#This Row],[Kolumna3]]</f>
        <v>0</v>
      </c>
      <c r="AB760">
        <v>67</v>
      </c>
      <c r="AC760">
        <v>39.9</v>
      </c>
      <c r="AD760">
        <v>50.9</v>
      </c>
      <c r="AE760">
        <v>78.599999999999994</v>
      </c>
      <c r="AF760">
        <v>93.8</v>
      </c>
      <c r="AG760" s="3">
        <v>5436057</v>
      </c>
      <c r="AH760" s="3">
        <v>18548596.229671199</v>
      </c>
      <c r="AI760" s="3">
        <v>6929738</v>
      </c>
      <c r="AJ760" s="3">
        <v>23645247.306900799</v>
      </c>
      <c r="AK760" s="3">
        <v>0</v>
      </c>
      <c r="AL760" s="3">
        <v>0</v>
      </c>
      <c r="AM760" s="3">
        <v>700075</v>
      </c>
      <c r="AN760" s="3">
        <v>2388755</v>
      </c>
      <c r="AO760" s="3">
        <v>30474</v>
      </c>
      <c r="AP760" s="3">
        <v>3047400</v>
      </c>
      <c r="AQ760" s="3">
        <v>10398160.31184</v>
      </c>
      <c r="AR760" s="3">
        <v>0</v>
      </c>
      <c r="AS760" s="3">
        <f>Tabela3[[#This Row],[NaturalGas(kBtu)]]+Tabela3[[#This Row],[Electricity(kBtu)]]+Tabela3[[#This Row],[SteamUse(kBtu)]]</f>
        <v>5436155</v>
      </c>
      <c r="AT760" s="3">
        <f>Tabela3[[#This Row],[SiteEnergyUse(kBtu)]]-Tabela3[[#This Row],[Kolumna1]]</f>
        <v>-98</v>
      </c>
      <c r="AU760">
        <v>178.5</v>
      </c>
      <c r="AV760">
        <v>1.24</v>
      </c>
      <c r="AW760" t="s">
        <v>70</v>
      </c>
      <c r="AY760" t="s">
        <v>56</v>
      </c>
    </row>
    <row r="761" spans="1:51" hidden="1" x14ac:dyDescent="0.25">
      <c r="A761">
        <v>228</v>
      </c>
      <c r="B761">
        <v>2015</v>
      </c>
      <c r="C761" t="s">
        <v>47</v>
      </c>
      <c r="D761" t="s">
        <v>82</v>
      </c>
      <c r="E761" t="s">
        <v>717</v>
      </c>
      <c r="F761" t="s">
        <v>718</v>
      </c>
      <c r="G761" t="s">
        <v>631</v>
      </c>
      <c r="H761">
        <v>6</v>
      </c>
      <c r="I761" t="s">
        <v>263</v>
      </c>
      <c r="J761" t="s">
        <v>719</v>
      </c>
      <c r="K761" t="s">
        <v>720</v>
      </c>
      <c r="L761">
        <v>1973</v>
      </c>
      <c r="M761">
        <v>1</v>
      </c>
      <c r="N761">
        <v>3</v>
      </c>
      <c r="O761" s="3">
        <v>0</v>
      </c>
      <c r="P761" s="3">
        <v>56000</v>
      </c>
      <c r="Q761" s="3" t="s">
        <v>82</v>
      </c>
      <c r="R761" s="3" t="s">
        <v>82</v>
      </c>
      <c r="S761" s="3">
        <v>56000</v>
      </c>
      <c r="X761" s="3">
        <f>Tabela3[[#This Row],[PropertyGFABuilding(s)]]+Tabela3[[#This Row],[PropertyGFAParking]]</f>
        <v>56000</v>
      </c>
      <c r="Y761" s="3">
        <f>Tabela3[[#This Row],[LargestPropertyUseTypeGFA]]+Tabela3[[#This Row],[SecondLargestPropertyUseTypeGFA]]+Tabela3[[#This Row],[ThirdLargestPropertyUseTypeGFA]]</f>
        <v>56000</v>
      </c>
      <c r="Z761" s="3">
        <f>Tabela3[[#This Row],[GFA total]]-Tabela3[[#This Row],[Kolumna3]]</f>
        <v>0</v>
      </c>
      <c r="AC761">
        <v>31.3</v>
      </c>
      <c r="AD761">
        <v>38</v>
      </c>
      <c r="AE761">
        <v>65</v>
      </c>
      <c r="AF761">
        <v>72</v>
      </c>
      <c r="AG761" s="3">
        <v>1755264</v>
      </c>
      <c r="AH761" s="3">
        <v>5989209.3133824002</v>
      </c>
      <c r="AI761" s="3">
        <v>2129536</v>
      </c>
      <c r="AJ761" s="3">
        <v>7266278.3742976002</v>
      </c>
      <c r="AK761" s="3">
        <v>0</v>
      </c>
      <c r="AL761" s="3">
        <v>0</v>
      </c>
      <c r="AM761" s="3">
        <v>251638</v>
      </c>
      <c r="AN761" s="3">
        <v>858626</v>
      </c>
      <c r="AO761" s="3">
        <v>8967</v>
      </c>
      <c r="AP761" s="3">
        <v>896674</v>
      </c>
      <c r="AQ761" s="3">
        <v>3059578.6570383999</v>
      </c>
      <c r="AR761" s="3">
        <v>0</v>
      </c>
      <c r="AS761" s="3">
        <f>Tabela3[[#This Row],[NaturalGas(kBtu)]]+Tabela3[[#This Row],[Electricity(kBtu)]]+Tabela3[[#This Row],[SteamUse(kBtu)]]</f>
        <v>1755300</v>
      </c>
      <c r="AT761" s="3">
        <f>Tabela3[[#This Row],[SiteEnergyUse(kBtu)]]-Tabela3[[#This Row],[Kolumna1]]</f>
        <v>-36</v>
      </c>
      <c r="AU761">
        <v>53.61</v>
      </c>
      <c r="AV761">
        <v>0.89</v>
      </c>
      <c r="AW761" t="s">
        <v>55</v>
      </c>
      <c r="AY761" t="s">
        <v>56</v>
      </c>
    </row>
    <row r="762" spans="1:51" hidden="1" x14ac:dyDescent="0.25">
      <c r="A762">
        <v>229</v>
      </c>
      <c r="B762">
        <v>2015</v>
      </c>
      <c r="C762" t="s">
        <v>168</v>
      </c>
      <c r="D762" t="s">
        <v>169</v>
      </c>
      <c r="E762" t="s">
        <v>721</v>
      </c>
      <c r="F762" t="s">
        <v>722</v>
      </c>
      <c r="G762" t="s">
        <v>172</v>
      </c>
      <c r="H762">
        <v>2</v>
      </c>
      <c r="I762" t="s">
        <v>173</v>
      </c>
      <c r="J762" t="s">
        <v>723</v>
      </c>
      <c r="K762" t="s">
        <v>724</v>
      </c>
      <c r="L762">
        <v>2004</v>
      </c>
      <c r="M762">
        <v>1</v>
      </c>
      <c r="N762">
        <v>2</v>
      </c>
      <c r="O762" s="3">
        <v>0</v>
      </c>
      <c r="P762" s="3">
        <v>67371</v>
      </c>
      <c r="Q762" s="3" t="s">
        <v>169</v>
      </c>
      <c r="R762" s="3" t="s">
        <v>169</v>
      </c>
      <c r="S762" s="3">
        <v>67371</v>
      </c>
      <c r="X762" s="3">
        <f>Tabela3[[#This Row],[PropertyGFABuilding(s)]]+Tabela3[[#This Row],[PropertyGFAParking]]</f>
        <v>67371</v>
      </c>
      <c r="Y762" s="3">
        <f>Tabela3[[#This Row],[LargestPropertyUseTypeGFA]]+Tabela3[[#This Row],[SecondLargestPropertyUseTypeGFA]]+Tabela3[[#This Row],[ThirdLargestPropertyUseTypeGFA]]</f>
        <v>67371</v>
      </c>
      <c r="Z762" s="3">
        <f>Tabela3[[#This Row],[GFA total]]-Tabela3[[#This Row],[Kolumna3]]</f>
        <v>0</v>
      </c>
      <c r="AB762">
        <v>92</v>
      </c>
      <c r="AC762">
        <v>30.8</v>
      </c>
      <c r="AD762">
        <v>34.200000000000003</v>
      </c>
      <c r="AE762">
        <v>77.7</v>
      </c>
      <c r="AF762">
        <v>81.3</v>
      </c>
      <c r="AG762" s="3">
        <v>2075833</v>
      </c>
      <c r="AH762" s="3">
        <v>7083036.1339528002</v>
      </c>
      <c r="AI762" s="3">
        <v>2304835</v>
      </c>
      <c r="AJ762" s="3">
        <v>7864423.3846359998</v>
      </c>
      <c r="AK762" s="3">
        <v>0</v>
      </c>
      <c r="AL762" s="3">
        <v>0</v>
      </c>
      <c r="AM762" s="3">
        <v>428468</v>
      </c>
      <c r="AN762" s="3">
        <v>1461994</v>
      </c>
      <c r="AO762" s="3">
        <v>6139</v>
      </c>
      <c r="AP762" s="3">
        <v>613900</v>
      </c>
      <c r="AQ762" s="3">
        <v>2094713.7282400001</v>
      </c>
      <c r="AR762" s="3">
        <v>0</v>
      </c>
      <c r="AS762" s="3">
        <f>Tabela3[[#This Row],[NaturalGas(kBtu)]]+Tabela3[[#This Row],[Electricity(kBtu)]]+Tabela3[[#This Row],[SteamUse(kBtu)]]</f>
        <v>2075894</v>
      </c>
      <c r="AT762" s="3">
        <f>Tabela3[[#This Row],[SiteEnergyUse(kBtu)]]-Tabela3[[#This Row],[Kolumna1]]</f>
        <v>-61</v>
      </c>
      <c r="AU762">
        <v>42.8</v>
      </c>
      <c r="AV762">
        <v>0.54</v>
      </c>
      <c r="AW762" t="s">
        <v>70</v>
      </c>
      <c r="AY762" t="s">
        <v>56</v>
      </c>
    </row>
    <row r="763" spans="1:51" hidden="1" x14ac:dyDescent="0.25">
      <c r="A763">
        <v>230</v>
      </c>
      <c r="B763">
        <v>2015</v>
      </c>
      <c r="C763" t="s">
        <v>47</v>
      </c>
      <c r="D763" t="s">
        <v>237</v>
      </c>
      <c r="E763" t="s">
        <v>725</v>
      </c>
      <c r="F763" t="s">
        <v>726</v>
      </c>
      <c r="G763" t="s">
        <v>371</v>
      </c>
      <c r="H763">
        <v>1</v>
      </c>
      <c r="I763" t="s">
        <v>372</v>
      </c>
      <c r="J763" t="s">
        <v>727</v>
      </c>
      <c r="K763" t="s">
        <v>728</v>
      </c>
      <c r="L763">
        <v>1969</v>
      </c>
      <c r="M763">
        <v>1</v>
      </c>
      <c r="N763">
        <v>2</v>
      </c>
      <c r="O763" s="3">
        <v>0</v>
      </c>
      <c r="P763" s="3">
        <v>52088</v>
      </c>
      <c r="Q763" s="3" t="s">
        <v>242</v>
      </c>
      <c r="R763" s="3" t="s">
        <v>242</v>
      </c>
      <c r="S763" s="3">
        <v>52088</v>
      </c>
      <c r="X763" s="3">
        <f>Tabela3[[#This Row],[PropertyGFABuilding(s)]]+Tabela3[[#This Row],[PropertyGFAParking]]</f>
        <v>52088</v>
      </c>
      <c r="Y763" s="3">
        <f>Tabela3[[#This Row],[LargestPropertyUseTypeGFA]]+Tabela3[[#This Row],[SecondLargestPropertyUseTypeGFA]]+Tabela3[[#This Row],[ThirdLargestPropertyUseTypeGFA]]</f>
        <v>52088</v>
      </c>
      <c r="Z763" s="3">
        <f>Tabela3[[#This Row],[GFA total]]-Tabela3[[#This Row],[Kolumna3]]</f>
        <v>0</v>
      </c>
      <c r="AC763">
        <v>22.8</v>
      </c>
      <c r="AD763">
        <v>27.7</v>
      </c>
      <c r="AE763">
        <v>44.4</v>
      </c>
      <c r="AF763">
        <v>50.9</v>
      </c>
      <c r="AG763" s="3">
        <v>1186800</v>
      </c>
      <c r="AH763" s="3">
        <v>4049529.6508800001</v>
      </c>
      <c r="AI763" s="3">
        <v>1445190</v>
      </c>
      <c r="AJ763" s="3">
        <v>4931192.918904</v>
      </c>
      <c r="AK763" s="3">
        <v>0</v>
      </c>
      <c r="AL763" s="3">
        <v>0</v>
      </c>
      <c r="AM763" s="3">
        <v>149239</v>
      </c>
      <c r="AN763" s="3">
        <v>509226</v>
      </c>
      <c r="AO763" s="3">
        <v>6776</v>
      </c>
      <c r="AP763" s="3">
        <v>677596</v>
      </c>
      <c r="AQ763" s="3">
        <v>2312053.4995936002</v>
      </c>
      <c r="AR763" s="3">
        <v>0</v>
      </c>
      <c r="AS763" s="3">
        <f>Tabela3[[#This Row],[NaturalGas(kBtu)]]+Tabela3[[#This Row],[Electricity(kBtu)]]+Tabela3[[#This Row],[SteamUse(kBtu)]]</f>
        <v>1186822</v>
      </c>
      <c r="AT763" s="3">
        <f>Tabela3[[#This Row],[SiteEnergyUse(kBtu)]]-Tabela3[[#This Row],[Kolumna1]]</f>
        <v>-22</v>
      </c>
      <c r="AU763">
        <v>39.54</v>
      </c>
      <c r="AV763">
        <v>0.72</v>
      </c>
      <c r="AW763" t="s">
        <v>55</v>
      </c>
      <c r="AY763" t="s">
        <v>56</v>
      </c>
    </row>
    <row r="764" spans="1:51" hidden="1" x14ac:dyDescent="0.25">
      <c r="A764">
        <v>231</v>
      </c>
      <c r="B764">
        <v>2015</v>
      </c>
      <c r="C764" t="s">
        <v>168</v>
      </c>
      <c r="D764" t="s">
        <v>169</v>
      </c>
      <c r="E764" t="s">
        <v>729</v>
      </c>
      <c r="F764" t="s">
        <v>730</v>
      </c>
      <c r="G764" t="s">
        <v>228</v>
      </c>
      <c r="H764">
        <v>4</v>
      </c>
      <c r="I764" t="s">
        <v>229</v>
      </c>
      <c r="J764" t="s">
        <v>731</v>
      </c>
      <c r="K764" t="s">
        <v>732</v>
      </c>
      <c r="L764">
        <v>2010</v>
      </c>
      <c r="M764">
        <v>1</v>
      </c>
      <c r="N764">
        <v>3</v>
      </c>
      <c r="O764" s="3">
        <v>0</v>
      </c>
      <c r="P764" s="3">
        <v>127776</v>
      </c>
      <c r="Q764" s="3" t="s">
        <v>169</v>
      </c>
      <c r="R764" s="3" t="s">
        <v>169</v>
      </c>
      <c r="S764" s="3">
        <v>127776</v>
      </c>
      <c r="X764" s="3">
        <f>Tabela3[[#This Row],[PropertyGFABuilding(s)]]+Tabela3[[#This Row],[PropertyGFAParking]]</f>
        <v>127776</v>
      </c>
      <c r="Y764" s="3">
        <f>Tabela3[[#This Row],[LargestPropertyUseTypeGFA]]+Tabela3[[#This Row],[SecondLargestPropertyUseTypeGFA]]+Tabela3[[#This Row],[ThirdLargestPropertyUseTypeGFA]]</f>
        <v>127776</v>
      </c>
      <c r="Z764" s="3">
        <f>Tabela3[[#This Row],[GFA total]]-Tabela3[[#This Row],[Kolumna3]]</f>
        <v>0</v>
      </c>
      <c r="AB764">
        <v>81</v>
      </c>
      <c r="AC764">
        <v>33</v>
      </c>
      <c r="AD764">
        <v>34.299999999999997</v>
      </c>
      <c r="AE764">
        <v>93.8</v>
      </c>
      <c r="AF764">
        <v>97.8</v>
      </c>
      <c r="AG764" s="3">
        <v>4213726</v>
      </c>
      <c r="AH764" s="3">
        <v>14377829.775601599</v>
      </c>
      <c r="AI764" s="3">
        <v>4378534</v>
      </c>
      <c r="AJ764" s="3">
        <v>14940178.008414401</v>
      </c>
      <c r="AK764" s="3">
        <v>0</v>
      </c>
      <c r="AL764" s="3">
        <v>0</v>
      </c>
      <c r="AM764" s="3">
        <v>1059738</v>
      </c>
      <c r="AN764" s="3">
        <v>3615976</v>
      </c>
      <c r="AO764" s="3">
        <v>5979</v>
      </c>
      <c r="AP764" s="3">
        <v>597900</v>
      </c>
      <c r="AQ764" s="3">
        <v>2040119.46264</v>
      </c>
      <c r="AR764" s="3">
        <v>0</v>
      </c>
      <c r="AS764" s="3">
        <f>Tabela3[[#This Row],[NaturalGas(kBtu)]]+Tabela3[[#This Row],[Electricity(kBtu)]]+Tabela3[[#This Row],[SteamUse(kBtu)]]</f>
        <v>4213876</v>
      </c>
      <c r="AT764" s="3">
        <f>Tabela3[[#This Row],[SiteEnergyUse(kBtu)]]-Tabela3[[#This Row],[Kolumna1]]</f>
        <v>-150</v>
      </c>
      <c r="AU764">
        <v>56.96</v>
      </c>
      <c r="AV764">
        <v>0.32</v>
      </c>
      <c r="AW764" t="s">
        <v>70</v>
      </c>
      <c r="AY764" t="s">
        <v>56</v>
      </c>
    </row>
    <row r="765" spans="1:51" hidden="1" x14ac:dyDescent="0.25">
      <c r="A765">
        <v>237</v>
      </c>
      <c r="B765">
        <v>2015</v>
      </c>
      <c r="C765" t="s">
        <v>168</v>
      </c>
      <c r="D765" t="s">
        <v>169</v>
      </c>
      <c r="E765" t="s">
        <v>750</v>
      </c>
      <c r="F765" t="s">
        <v>751</v>
      </c>
      <c r="G765" t="s">
        <v>631</v>
      </c>
      <c r="H765">
        <v>6</v>
      </c>
      <c r="I765" t="s">
        <v>263</v>
      </c>
      <c r="J765" t="s">
        <v>752</v>
      </c>
      <c r="K765" t="s">
        <v>753</v>
      </c>
      <c r="L765">
        <v>1999</v>
      </c>
      <c r="M765">
        <v>1</v>
      </c>
      <c r="N765">
        <v>2</v>
      </c>
      <c r="O765" s="3">
        <v>0</v>
      </c>
      <c r="P765" s="3">
        <v>67235</v>
      </c>
      <c r="Q765" s="3" t="s">
        <v>169</v>
      </c>
      <c r="R765" s="3" t="s">
        <v>169</v>
      </c>
      <c r="S765" s="3">
        <v>67235</v>
      </c>
      <c r="X765" s="3">
        <f>Tabela3[[#This Row],[PropertyGFABuilding(s)]]+Tabela3[[#This Row],[PropertyGFAParking]]</f>
        <v>67235</v>
      </c>
      <c r="Y765" s="3">
        <f>Tabela3[[#This Row],[LargestPropertyUseTypeGFA]]+Tabela3[[#This Row],[SecondLargestPropertyUseTypeGFA]]+Tabela3[[#This Row],[ThirdLargestPropertyUseTypeGFA]]</f>
        <v>67235</v>
      </c>
      <c r="Z765" s="3">
        <f>Tabela3[[#This Row],[GFA total]]-Tabela3[[#This Row],[Kolumna3]]</f>
        <v>0</v>
      </c>
      <c r="AB765">
        <v>85</v>
      </c>
      <c r="AC765">
        <v>35.200000000000003</v>
      </c>
      <c r="AD765">
        <v>38.700000000000003</v>
      </c>
      <c r="AE765">
        <v>91.8</v>
      </c>
      <c r="AF765">
        <v>95.5</v>
      </c>
      <c r="AG765" s="3">
        <v>2364351</v>
      </c>
      <c r="AH765" s="3">
        <v>8067500.4041015999</v>
      </c>
      <c r="AI765" s="3">
        <v>2599890</v>
      </c>
      <c r="AJ765" s="3">
        <v>8871192.8244240005</v>
      </c>
      <c r="AK765" s="3">
        <v>0</v>
      </c>
      <c r="AL765" s="3">
        <v>0</v>
      </c>
      <c r="AM765" s="3">
        <v>517805</v>
      </c>
      <c r="AN765" s="3">
        <v>1766824</v>
      </c>
      <c r="AO765" s="3">
        <v>5976</v>
      </c>
      <c r="AP765" s="3">
        <v>597600</v>
      </c>
      <c r="AQ765" s="3">
        <v>2039095.8201599999</v>
      </c>
      <c r="AR765" s="3">
        <v>0</v>
      </c>
      <c r="AS765" s="3">
        <f>Tabela3[[#This Row],[NaturalGas(kBtu)]]+Tabela3[[#This Row],[Electricity(kBtu)]]+Tabela3[[#This Row],[SteamUse(kBtu)]]</f>
        <v>2364424</v>
      </c>
      <c r="AT765" s="3">
        <f>Tabela3[[#This Row],[SiteEnergyUse(kBtu)]]-Tabela3[[#This Row],[Kolumna1]]</f>
        <v>-73</v>
      </c>
      <c r="AU765">
        <v>44.06</v>
      </c>
      <c r="AV765">
        <v>0.54</v>
      </c>
      <c r="AW765" t="s">
        <v>70</v>
      </c>
      <c r="AY765" t="s">
        <v>56</v>
      </c>
    </row>
    <row r="766" spans="1:51" hidden="1" x14ac:dyDescent="0.25">
      <c r="A766">
        <v>241</v>
      </c>
      <c r="B766">
        <v>2015</v>
      </c>
      <c r="C766" t="s">
        <v>47</v>
      </c>
      <c r="D766" t="s">
        <v>48</v>
      </c>
      <c r="E766" t="s">
        <v>764</v>
      </c>
      <c r="F766" t="s">
        <v>765</v>
      </c>
      <c r="G766" t="s">
        <v>378</v>
      </c>
      <c r="H766">
        <v>5</v>
      </c>
      <c r="I766" t="s">
        <v>277</v>
      </c>
      <c r="J766" t="s">
        <v>766</v>
      </c>
      <c r="K766" t="s">
        <v>767</v>
      </c>
      <c r="L766">
        <v>1968</v>
      </c>
      <c r="M766">
        <v>1</v>
      </c>
      <c r="N766">
        <v>4</v>
      </c>
      <c r="O766" s="3">
        <v>0</v>
      </c>
      <c r="P766" s="3">
        <v>64893</v>
      </c>
      <c r="Q766" s="3" t="s">
        <v>48</v>
      </c>
      <c r="R766" s="3" t="s">
        <v>48</v>
      </c>
      <c r="S766" s="3">
        <v>64893</v>
      </c>
      <c r="X766" s="3">
        <f>Tabela3[[#This Row],[PropertyGFABuilding(s)]]+Tabela3[[#This Row],[PropertyGFAParking]]</f>
        <v>64893</v>
      </c>
      <c r="Y766" s="3">
        <f>Tabela3[[#This Row],[LargestPropertyUseTypeGFA]]+Tabela3[[#This Row],[SecondLargestPropertyUseTypeGFA]]+Tabela3[[#This Row],[ThirdLargestPropertyUseTypeGFA]]</f>
        <v>64893</v>
      </c>
      <c r="Z766" s="3">
        <f>Tabela3[[#This Row],[GFA total]]-Tabela3[[#This Row],[Kolumna3]]</f>
        <v>0</v>
      </c>
      <c r="AB766">
        <v>73</v>
      </c>
      <c r="AC766">
        <v>93.3</v>
      </c>
      <c r="AD766">
        <v>93.6</v>
      </c>
      <c r="AE766">
        <v>178.5</v>
      </c>
      <c r="AF766">
        <v>179.4</v>
      </c>
      <c r="AG766" s="3">
        <v>6056481</v>
      </c>
      <c r="AH766" s="3">
        <v>20665570.769709598</v>
      </c>
      <c r="AI766" s="3">
        <v>6075196</v>
      </c>
      <c r="AJ766" s="3">
        <v>20729428.999753602</v>
      </c>
      <c r="AK766" s="3">
        <v>0</v>
      </c>
      <c r="AL766" s="3">
        <v>0</v>
      </c>
      <c r="AM766" s="3">
        <v>732774</v>
      </c>
      <c r="AN766" s="3">
        <v>2500329</v>
      </c>
      <c r="AO766" s="3">
        <v>35563</v>
      </c>
      <c r="AP766" s="3">
        <v>3556255</v>
      </c>
      <c r="AQ766" s="3">
        <v>12134445.625708001</v>
      </c>
      <c r="AR766" s="3">
        <v>0</v>
      </c>
      <c r="AS766" s="3">
        <f>Tabela3[[#This Row],[NaturalGas(kBtu)]]+Tabela3[[#This Row],[Electricity(kBtu)]]+Tabela3[[#This Row],[SteamUse(kBtu)]]</f>
        <v>6056584</v>
      </c>
      <c r="AT766" s="3">
        <f>Tabela3[[#This Row],[SiteEnergyUse(kBtu)]]-Tabela3[[#This Row],[Kolumna1]]</f>
        <v>-103</v>
      </c>
      <c r="AU766">
        <v>206.3</v>
      </c>
      <c r="AV766">
        <v>3.01</v>
      </c>
      <c r="AW766" t="s">
        <v>55</v>
      </c>
      <c r="AY766" t="s">
        <v>56</v>
      </c>
    </row>
    <row r="767" spans="1:51" hidden="1" x14ac:dyDescent="0.25">
      <c r="A767">
        <v>243</v>
      </c>
      <c r="B767">
        <v>2015</v>
      </c>
      <c r="C767" t="s">
        <v>168</v>
      </c>
      <c r="D767" t="s">
        <v>169</v>
      </c>
      <c r="E767" t="s">
        <v>772</v>
      </c>
      <c r="F767" t="s">
        <v>773</v>
      </c>
      <c r="G767" t="s">
        <v>488</v>
      </c>
      <c r="H767">
        <v>2</v>
      </c>
      <c r="I767" t="s">
        <v>246</v>
      </c>
      <c r="J767" t="s">
        <v>774</v>
      </c>
      <c r="K767" t="s">
        <v>775</v>
      </c>
      <c r="L767">
        <v>1925</v>
      </c>
      <c r="M767">
        <v>1</v>
      </c>
      <c r="N767">
        <v>1</v>
      </c>
      <c r="O767" s="3">
        <v>0</v>
      </c>
      <c r="P767" s="3">
        <v>70762</v>
      </c>
      <c r="Q767" s="3" t="s">
        <v>169</v>
      </c>
      <c r="R767" s="3" t="s">
        <v>169</v>
      </c>
      <c r="S767" s="3">
        <v>70762</v>
      </c>
      <c r="X767" s="3">
        <f>Tabela3[[#This Row],[PropertyGFABuilding(s)]]+Tabela3[[#This Row],[PropertyGFAParking]]</f>
        <v>70762</v>
      </c>
      <c r="Y767" s="3">
        <f>Tabela3[[#This Row],[LargestPropertyUseTypeGFA]]+Tabela3[[#This Row],[SecondLargestPropertyUseTypeGFA]]+Tabela3[[#This Row],[ThirdLargestPropertyUseTypeGFA]]</f>
        <v>70762</v>
      </c>
      <c r="Z767" s="3">
        <f>Tabela3[[#This Row],[GFA total]]-Tabela3[[#This Row],[Kolumna3]]</f>
        <v>0</v>
      </c>
      <c r="AB767">
        <v>95</v>
      </c>
      <c r="AC767">
        <v>41.4</v>
      </c>
      <c r="AD767">
        <v>41.4</v>
      </c>
      <c r="AE767">
        <v>54.3</v>
      </c>
      <c r="AF767">
        <v>54.3</v>
      </c>
      <c r="AG767" s="3">
        <v>2933003</v>
      </c>
      <c r="AH767" s="3">
        <v>10007821.549224799</v>
      </c>
      <c r="AI767" s="3">
        <v>2933003</v>
      </c>
      <c r="AJ767" s="3">
        <v>10007821.549224799</v>
      </c>
      <c r="AK767" s="3">
        <v>0</v>
      </c>
      <c r="AL767" s="3">
        <v>0</v>
      </c>
      <c r="AM767" s="3">
        <v>106764</v>
      </c>
      <c r="AN767" s="3">
        <v>364295</v>
      </c>
      <c r="AO767" s="3">
        <v>25687</v>
      </c>
      <c r="AP767" s="3">
        <v>2568723</v>
      </c>
      <c r="AQ767" s="3">
        <v>8764846.6071767993</v>
      </c>
      <c r="AR767" s="3">
        <v>0</v>
      </c>
      <c r="AS767" s="3">
        <f>Tabela3[[#This Row],[NaturalGas(kBtu)]]+Tabela3[[#This Row],[Electricity(kBtu)]]+Tabela3[[#This Row],[SteamUse(kBtu)]]</f>
        <v>2933018</v>
      </c>
      <c r="AT767" s="3">
        <f>Tabela3[[#This Row],[SiteEnergyUse(kBtu)]]-Tabela3[[#This Row],[Kolumna1]]</f>
        <v>-15</v>
      </c>
      <c r="AU767">
        <v>138.96</v>
      </c>
      <c r="AV767">
        <v>1.94</v>
      </c>
      <c r="AW767" t="s">
        <v>70</v>
      </c>
      <c r="AY767" t="s">
        <v>56</v>
      </c>
    </row>
    <row r="768" spans="1:51" hidden="1" x14ac:dyDescent="0.25">
      <c r="A768">
        <v>245</v>
      </c>
      <c r="B768">
        <v>2015</v>
      </c>
      <c r="C768" t="s">
        <v>47</v>
      </c>
      <c r="D768" t="s">
        <v>82</v>
      </c>
      <c r="E768" t="s">
        <v>781</v>
      </c>
      <c r="F768" t="s">
        <v>782</v>
      </c>
      <c r="G768" t="s">
        <v>99</v>
      </c>
      <c r="H768">
        <v>2</v>
      </c>
      <c r="I768" t="s">
        <v>246</v>
      </c>
      <c r="J768" t="s">
        <v>783</v>
      </c>
      <c r="K768" t="s">
        <v>784</v>
      </c>
      <c r="L768">
        <v>1999</v>
      </c>
      <c r="M768">
        <v>1</v>
      </c>
      <c r="N768">
        <v>6</v>
      </c>
      <c r="O768" s="3">
        <v>327680</v>
      </c>
      <c r="P768" s="3">
        <v>1258280</v>
      </c>
      <c r="Q768" s="3" t="s">
        <v>785</v>
      </c>
      <c r="R768" s="3" t="s">
        <v>96</v>
      </c>
      <c r="S768" s="3">
        <v>1585960</v>
      </c>
      <c r="T768" s="3" t="s">
        <v>62</v>
      </c>
      <c r="U768" s="3">
        <v>0</v>
      </c>
      <c r="X768" s="3">
        <f>Tabela3[[#This Row],[PropertyGFABuilding(s)]]+Tabela3[[#This Row],[PropertyGFAParking]]</f>
        <v>1585960</v>
      </c>
      <c r="Y768" s="3">
        <f>Tabela3[[#This Row],[LargestPropertyUseTypeGFA]]+Tabela3[[#This Row],[SecondLargestPropertyUseTypeGFA]]+Tabela3[[#This Row],[ThirdLargestPropertyUseTypeGFA]]</f>
        <v>1585960</v>
      </c>
      <c r="Z768" s="3">
        <f>Tabela3[[#This Row],[GFA total]]-Tabela3[[#This Row],[Kolumna3]]</f>
        <v>0</v>
      </c>
      <c r="AC768">
        <v>37.799999999999997</v>
      </c>
      <c r="AD768">
        <v>37.799999999999997</v>
      </c>
      <c r="AE768">
        <v>106.9</v>
      </c>
      <c r="AF768">
        <v>106.9</v>
      </c>
      <c r="AG768" s="3">
        <v>59991984</v>
      </c>
      <c r="AH768" s="3">
        <v>204701144.27293441</v>
      </c>
      <c r="AI768" s="3">
        <v>59991984</v>
      </c>
      <c r="AJ768" s="3">
        <v>204701144.27293441</v>
      </c>
      <c r="AK768" s="3">
        <v>0</v>
      </c>
      <c r="AL768" s="3">
        <v>0</v>
      </c>
      <c r="AM768" s="3">
        <v>14940880</v>
      </c>
      <c r="AN768" s="3">
        <v>50980399</v>
      </c>
      <c r="AO768" s="3">
        <v>90137</v>
      </c>
      <c r="AP768" s="3">
        <v>9013708</v>
      </c>
      <c r="AQ768" s="3">
        <v>30756048.037052799</v>
      </c>
      <c r="AR768" s="3">
        <v>0</v>
      </c>
      <c r="AS768" s="3">
        <f>Tabela3[[#This Row],[NaturalGas(kBtu)]]+Tabela3[[#This Row],[Electricity(kBtu)]]+Tabela3[[#This Row],[SteamUse(kBtu)]]</f>
        <v>59994107</v>
      </c>
      <c r="AT768" s="3">
        <f>Tabela3[[#This Row],[SiteEnergyUse(kBtu)]]-Tabela3[[#This Row],[Kolumna1]]</f>
        <v>-2123</v>
      </c>
      <c r="AU768">
        <v>834.11</v>
      </c>
      <c r="AV768">
        <v>0.39</v>
      </c>
      <c r="AW768" t="s">
        <v>55</v>
      </c>
      <c r="AY768" t="s">
        <v>56</v>
      </c>
    </row>
    <row r="769" spans="1:51" hidden="1" x14ac:dyDescent="0.25">
      <c r="A769">
        <v>249</v>
      </c>
      <c r="B769">
        <v>2015</v>
      </c>
      <c r="C769" t="s">
        <v>47</v>
      </c>
      <c r="D769" t="s">
        <v>82</v>
      </c>
      <c r="E769" t="s">
        <v>794</v>
      </c>
      <c r="F769" t="s">
        <v>795</v>
      </c>
      <c r="G769" t="s">
        <v>581</v>
      </c>
      <c r="H769">
        <v>2</v>
      </c>
      <c r="I769" t="s">
        <v>246</v>
      </c>
      <c r="J769" t="s">
        <v>796</v>
      </c>
      <c r="K769" t="s">
        <v>797</v>
      </c>
      <c r="L769">
        <v>1999</v>
      </c>
      <c r="M769">
        <v>1</v>
      </c>
      <c r="N769">
        <v>3</v>
      </c>
      <c r="O769" s="3">
        <v>0</v>
      </c>
      <c r="P769" s="3">
        <v>1172127</v>
      </c>
      <c r="Q769" s="3" t="s">
        <v>96</v>
      </c>
      <c r="R769" s="3" t="s">
        <v>96</v>
      </c>
      <c r="S769" s="3">
        <v>1172127</v>
      </c>
      <c r="X769" s="3">
        <f>Tabela3[[#This Row],[PropertyGFABuilding(s)]]+Tabela3[[#This Row],[PropertyGFAParking]]</f>
        <v>1172127</v>
      </c>
      <c r="Y769" s="3">
        <f>Tabela3[[#This Row],[LargestPropertyUseTypeGFA]]+Tabela3[[#This Row],[SecondLargestPropertyUseTypeGFA]]+Tabela3[[#This Row],[ThirdLargestPropertyUseTypeGFA]]</f>
        <v>1172127</v>
      </c>
      <c r="Z769" s="3">
        <f>Tabela3[[#This Row],[GFA total]]-Tabela3[[#This Row],[Kolumna3]]</f>
        <v>0</v>
      </c>
      <c r="AC769">
        <v>49.1</v>
      </c>
      <c r="AD769">
        <v>46.6</v>
      </c>
      <c r="AE769">
        <v>121.8</v>
      </c>
      <c r="AF769">
        <v>114</v>
      </c>
      <c r="AG769" s="3">
        <v>57514116</v>
      </c>
      <c r="AH769" s="3">
        <v>196246307.79082561</v>
      </c>
      <c r="AI769" s="3">
        <v>54628004</v>
      </c>
      <c r="AJ769" s="3">
        <v>186398484.97336641</v>
      </c>
      <c r="AK769" s="3">
        <v>0</v>
      </c>
      <c r="AL769" s="3">
        <v>0</v>
      </c>
      <c r="AM769" s="3">
        <v>11546120</v>
      </c>
      <c r="AN769" s="3">
        <v>39396997</v>
      </c>
      <c r="AO769" s="3">
        <v>181188</v>
      </c>
      <c r="AP769" s="3">
        <v>18118769</v>
      </c>
      <c r="AQ769" s="3">
        <v>61823805.445690401</v>
      </c>
      <c r="AR769" s="3">
        <v>0</v>
      </c>
      <c r="AS769" s="3">
        <f>Tabela3[[#This Row],[NaturalGas(kBtu)]]+Tabela3[[#This Row],[Electricity(kBtu)]]+Tabela3[[#This Row],[SteamUse(kBtu)]]</f>
        <v>57515766</v>
      </c>
      <c r="AT769" s="3">
        <f>Tabela3[[#This Row],[SiteEnergyUse(kBtu)]]-Tabela3[[#This Row],[Kolumna1]]</f>
        <v>-1650</v>
      </c>
      <c r="AU769">
        <v>1236.93</v>
      </c>
      <c r="AV769">
        <v>0.91</v>
      </c>
      <c r="AW769" t="s">
        <v>55</v>
      </c>
      <c r="AY769" t="s">
        <v>56</v>
      </c>
    </row>
    <row r="770" spans="1:51" hidden="1" x14ac:dyDescent="0.25">
      <c r="A770">
        <v>257</v>
      </c>
      <c r="B770">
        <v>2015</v>
      </c>
      <c r="C770" t="s">
        <v>47</v>
      </c>
      <c r="D770" t="s">
        <v>267</v>
      </c>
      <c r="E770" t="s">
        <v>803</v>
      </c>
      <c r="F770" t="s">
        <v>804</v>
      </c>
      <c r="G770" t="s">
        <v>581</v>
      </c>
      <c r="H770">
        <v>1</v>
      </c>
      <c r="I770" t="s">
        <v>246</v>
      </c>
      <c r="J770" t="s">
        <v>805</v>
      </c>
      <c r="K770" t="s">
        <v>806</v>
      </c>
      <c r="L770">
        <v>1916</v>
      </c>
      <c r="M770">
        <v>1</v>
      </c>
      <c r="N770">
        <v>4</v>
      </c>
      <c r="O770" s="3">
        <v>0</v>
      </c>
      <c r="P770" s="3">
        <v>79600</v>
      </c>
      <c r="Q770" s="3" t="s">
        <v>267</v>
      </c>
      <c r="R770" s="3" t="s">
        <v>267</v>
      </c>
      <c r="S770" s="3">
        <v>79600</v>
      </c>
      <c r="X770" s="3">
        <f>Tabela3[[#This Row],[PropertyGFABuilding(s)]]+Tabela3[[#This Row],[PropertyGFAParking]]</f>
        <v>79600</v>
      </c>
      <c r="Y770" s="3">
        <f>Tabela3[[#This Row],[LargestPropertyUseTypeGFA]]+Tabela3[[#This Row],[SecondLargestPropertyUseTypeGFA]]+Tabela3[[#This Row],[ThirdLargestPropertyUseTypeGFA]]</f>
        <v>79600</v>
      </c>
      <c r="Z770" s="3">
        <f>Tabela3[[#This Row],[GFA total]]-Tabela3[[#This Row],[Kolumna3]]</f>
        <v>0</v>
      </c>
      <c r="AB770">
        <v>55</v>
      </c>
      <c r="AC770">
        <v>22.4</v>
      </c>
      <c r="AD770">
        <v>22.4</v>
      </c>
      <c r="AE770">
        <v>70.5</v>
      </c>
      <c r="AF770">
        <v>70.5</v>
      </c>
      <c r="AG770" s="3">
        <v>1786986</v>
      </c>
      <c r="AH770" s="3">
        <v>6097449.2692176001</v>
      </c>
      <c r="AI770" s="3">
        <v>1786986</v>
      </c>
      <c r="AJ770" s="3">
        <v>6097449.2692176001</v>
      </c>
      <c r="AK770" s="3">
        <v>0</v>
      </c>
      <c r="AL770" s="3">
        <v>0</v>
      </c>
      <c r="AM770" s="3">
        <v>523736</v>
      </c>
      <c r="AN770" s="3">
        <v>1787060</v>
      </c>
      <c r="AO770" s="3">
        <v>0</v>
      </c>
      <c r="AP770" s="3">
        <v>0</v>
      </c>
      <c r="AQ770" s="3">
        <v>0</v>
      </c>
      <c r="AR770" s="3">
        <v>0</v>
      </c>
      <c r="AS770" s="3">
        <f>Tabela3[[#This Row],[NaturalGas(kBtu)]]+Tabela3[[#This Row],[Electricity(kBtu)]]+Tabela3[[#This Row],[SteamUse(kBtu)]]</f>
        <v>1787060</v>
      </c>
      <c r="AT770" s="3">
        <f>Tabela3[[#This Row],[SiteEnergyUse(kBtu)]]-Tabela3[[#This Row],[Kolumna1]]</f>
        <v>-74</v>
      </c>
      <c r="AU770">
        <v>12.46</v>
      </c>
      <c r="AV770">
        <v>0.06</v>
      </c>
      <c r="AW770" t="s">
        <v>55</v>
      </c>
      <c r="AY770" t="s">
        <v>56</v>
      </c>
    </row>
    <row r="771" spans="1:51" hidden="1" x14ac:dyDescent="0.25">
      <c r="A771">
        <v>266</v>
      </c>
      <c r="B771">
        <v>2015</v>
      </c>
      <c r="C771" t="s">
        <v>311</v>
      </c>
      <c r="D771" t="s">
        <v>312</v>
      </c>
      <c r="E771" t="s">
        <v>834</v>
      </c>
      <c r="F771" t="s">
        <v>835</v>
      </c>
      <c r="G771" t="s">
        <v>371</v>
      </c>
      <c r="H771">
        <v>1</v>
      </c>
      <c r="I771" t="s">
        <v>466</v>
      </c>
      <c r="J771" t="s">
        <v>836</v>
      </c>
      <c r="K771" t="s">
        <v>837</v>
      </c>
      <c r="L771">
        <v>2007</v>
      </c>
      <c r="M771">
        <v>1</v>
      </c>
      <c r="N771">
        <v>4</v>
      </c>
      <c r="O771" s="3">
        <v>0</v>
      </c>
      <c r="P771" s="3">
        <v>52134</v>
      </c>
      <c r="Q771" s="3" t="s">
        <v>108</v>
      </c>
      <c r="R771" s="3" t="s">
        <v>108</v>
      </c>
      <c r="S771" s="3">
        <v>52134</v>
      </c>
      <c r="X771" s="3">
        <f>Tabela3[[#This Row],[PropertyGFABuilding(s)]]+Tabela3[[#This Row],[PropertyGFAParking]]</f>
        <v>52134</v>
      </c>
      <c r="Y771" s="3">
        <f>Tabela3[[#This Row],[LargestPropertyUseTypeGFA]]+Tabela3[[#This Row],[SecondLargestPropertyUseTypeGFA]]+Tabela3[[#This Row],[ThirdLargestPropertyUseTypeGFA]]</f>
        <v>52134</v>
      </c>
      <c r="Z771" s="3">
        <f>Tabela3[[#This Row],[GFA total]]-Tabela3[[#This Row],[Kolumna3]]</f>
        <v>0</v>
      </c>
      <c r="AB771">
        <v>85</v>
      </c>
      <c r="AC771">
        <v>23.3</v>
      </c>
      <c r="AD771">
        <v>26.3</v>
      </c>
      <c r="AE771">
        <v>73</v>
      </c>
      <c r="AF771">
        <v>82.5</v>
      </c>
      <c r="AG771" s="3">
        <v>1212551</v>
      </c>
      <c r="AH771" s="3">
        <v>4137395.7092216001</v>
      </c>
      <c r="AI771" s="3">
        <v>1369895</v>
      </c>
      <c r="AJ771" s="3">
        <v>4674275.7171320003</v>
      </c>
      <c r="AK771" s="3">
        <v>0</v>
      </c>
      <c r="AL771" s="3">
        <v>0</v>
      </c>
      <c r="AM771" s="3">
        <v>355378</v>
      </c>
      <c r="AN771" s="3">
        <v>1212601</v>
      </c>
      <c r="AO771" s="3">
        <v>0</v>
      </c>
      <c r="AP771" s="3">
        <v>0</v>
      </c>
      <c r="AQ771" s="3">
        <v>0</v>
      </c>
      <c r="AR771" s="3">
        <v>0</v>
      </c>
      <c r="AS771" s="3">
        <f>Tabela3[[#This Row],[NaturalGas(kBtu)]]+Tabela3[[#This Row],[Electricity(kBtu)]]+Tabela3[[#This Row],[SteamUse(kBtu)]]</f>
        <v>1212601</v>
      </c>
      <c r="AT771" s="3">
        <f>Tabela3[[#This Row],[SiteEnergyUse(kBtu)]]-Tabela3[[#This Row],[Kolumna1]]</f>
        <v>-50</v>
      </c>
      <c r="AU771">
        <v>8.4499999999999993</v>
      </c>
      <c r="AV771">
        <v>0.06</v>
      </c>
      <c r="AW771" t="s">
        <v>70</v>
      </c>
      <c r="AY771" t="s">
        <v>56</v>
      </c>
    </row>
    <row r="772" spans="1:51" hidden="1" x14ac:dyDescent="0.25">
      <c r="A772">
        <v>273</v>
      </c>
      <c r="B772">
        <v>2015</v>
      </c>
      <c r="C772" t="s">
        <v>168</v>
      </c>
      <c r="D772" t="s">
        <v>169</v>
      </c>
      <c r="E772" t="s">
        <v>847</v>
      </c>
      <c r="F772" t="s">
        <v>848</v>
      </c>
      <c r="G772" t="s">
        <v>465</v>
      </c>
      <c r="H772">
        <v>1</v>
      </c>
      <c r="I772" t="s">
        <v>466</v>
      </c>
      <c r="J772" t="s">
        <v>849</v>
      </c>
      <c r="K772" t="s">
        <v>850</v>
      </c>
      <c r="L772">
        <v>1999</v>
      </c>
      <c r="M772">
        <v>1</v>
      </c>
      <c r="N772">
        <v>1</v>
      </c>
      <c r="O772" s="3">
        <v>0</v>
      </c>
      <c r="P772" s="3">
        <v>71714</v>
      </c>
      <c r="Q772" s="3" t="s">
        <v>169</v>
      </c>
      <c r="R772" s="3" t="s">
        <v>169</v>
      </c>
      <c r="S772" s="3">
        <v>71714</v>
      </c>
      <c r="X772" s="3">
        <f>Tabela3[[#This Row],[PropertyGFABuilding(s)]]+Tabela3[[#This Row],[PropertyGFAParking]]</f>
        <v>71714</v>
      </c>
      <c r="Y772" s="3">
        <f>Tabela3[[#This Row],[LargestPropertyUseTypeGFA]]+Tabela3[[#This Row],[SecondLargestPropertyUseTypeGFA]]+Tabela3[[#This Row],[ThirdLargestPropertyUseTypeGFA]]</f>
        <v>71714</v>
      </c>
      <c r="Z772" s="3">
        <f>Tabela3[[#This Row],[GFA total]]-Tabela3[[#This Row],[Kolumna3]]</f>
        <v>0</v>
      </c>
      <c r="AB772">
        <v>89</v>
      </c>
      <c r="AC772">
        <v>31</v>
      </c>
      <c r="AD772">
        <v>33.6</v>
      </c>
      <c r="AE772">
        <v>88</v>
      </c>
      <c r="AF772">
        <v>93.1</v>
      </c>
      <c r="AG772" s="3">
        <v>2223321</v>
      </c>
      <c r="AH772" s="3">
        <v>7586286.0742536001</v>
      </c>
      <c r="AI772" s="3">
        <v>2407341</v>
      </c>
      <c r="AJ772" s="3">
        <v>8214188.3714856002</v>
      </c>
      <c r="AK772" s="3">
        <v>0</v>
      </c>
      <c r="AL772" s="3">
        <v>0</v>
      </c>
      <c r="AM772" s="3">
        <v>557802</v>
      </c>
      <c r="AN772" s="3">
        <v>1903299</v>
      </c>
      <c r="AO772" s="3">
        <v>3201</v>
      </c>
      <c r="AP772" s="3">
        <v>320100</v>
      </c>
      <c r="AQ772" s="3">
        <v>1092226.5261599999</v>
      </c>
      <c r="AR772" s="3">
        <v>0</v>
      </c>
      <c r="AS772" s="3">
        <f>Tabela3[[#This Row],[NaturalGas(kBtu)]]+Tabela3[[#This Row],[Electricity(kBtu)]]+Tabela3[[#This Row],[SteamUse(kBtu)]]</f>
        <v>2223399</v>
      </c>
      <c r="AT772" s="3">
        <f>Tabela3[[#This Row],[SiteEnergyUse(kBtu)]]-Tabela3[[#This Row],[Kolumna1]]</f>
        <v>-78</v>
      </c>
      <c r="AU772">
        <v>30.27</v>
      </c>
      <c r="AV772">
        <v>0.31</v>
      </c>
      <c r="AW772" t="s">
        <v>70</v>
      </c>
      <c r="AY772" t="s">
        <v>56</v>
      </c>
    </row>
    <row r="773" spans="1:51" hidden="1" x14ac:dyDescent="0.25">
      <c r="A773">
        <v>274</v>
      </c>
      <c r="B773">
        <v>2015</v>
      </c>
      <c r="C773" t="s">
        <v>47</v>
      </c>
      <c r="D773" t="s">
        <v>267</v>
      </c>
      <c r="E773" t="s">
        <v>851</v>
      </c>
      <c r="F773" t="s">
        <v>852</v>
      </c>
      <c r="G773" t="s">
        <v>228</v>
      </c>
      <c r="H773">
        <v>4</v>
      </c>
      <c r="I773" t="s">
        <v>229</v>
      </c>
      <c r="J773" t="s">
        <v>853</v>
      </c>
      <c r="K773" t="s">
        <v>854</v>
      </c>
      <c r="L773">
        <v>1991</v>
      </c>
      <c r="M773">
        <v>1</v>
      </c>
      <c r="N773">
        <v>3</v>
      </c>
      <c r="O773" s="3">
        <v>8161</v>
      </c>
      <c r="P773" s="3">
        <v>67236</v>
      </c>
      <c r="Q773" s="3" t="s">
        <v>855</v>
      </c>
      <c r="R773" s="3" t="s">
        <v>267</v>
      </c>
      <c r="S773" s="3">
        <v>67236</v>
      </c>
      <c r="T773" s="3" t="s">
        <v>62</v>
      </c>
      <c r="U773" s="3">
        <v>8161</v>
      </c>
      <c r="X773" s="3">
        <f>Tabela3[[#This Row],[PropertyGFABuilding(s)]]+Tabela3[[#This Row],[PropertyGFAParking]]</f>
        <v>75397</v>
      </c>
      <c r="Y773" s="3">
        <f>Tabela3[[#This Row],[LargestPropertyUseTypeGFA]]+Tabela3[[#This Row],[SecondLargestPropertyUseTypeGFA]]+Tabela3[[#This Row],[ThirdLargestPropertyUseTypeGFA]]</f>
        <v>75397</v>
      </c>
      <c r="Z773" s="3">
        <f>Tabela3[[#This Row],[GFA total]]-Tabela3[[#This Row],[Kolumna3]]</f>
        <v>0</v>
      </c>
      <c r="AB773">
        <v>91</v>
      </c>
      <c r="AC773">
        <v>7.7</v>
      </c>
      <c r="AD773">
        <v>8.1999999999999993</v>
      </c>
      <c r="AE773">
        <v>20.7</v>
      </c>
      <c r="AF773">
        <v>21.2</v>
      </c>
      <c r="AG773" s="3">
        <v>516216</v>
      </c>
      <c r="AH773" s="3">
        <v>1761402.0881856</v>
      </c>
      <c r="AI773" s="3">
        <v>551381</v>
      </c>
      <c r="AJ773" s="3">
        <v>1881390.0475496</v>
      </c>
      <c r="AK773" s="3">
        <v>0</v>
      </c>
      <c r="AL773" s="3">
        <v>0</v>
      </c>
      <c r="AM773" s="3">
        <v>119143</v>
      </c>
      <c r="AN773" s="3">
        <v>406533</v>
      </c>
      <c r="AO773" s="3">
        <v>1097</v>
      </c>
      <c r="AP773" s="3">
        <v>109700</v>
      </c>
      <c r="AQ773" s="3">
        <v>374311.93352000002</v>
      </c>
      <c r="AR773" s="3">
        <v>0</v>
      </c>
      <c r="AS773" s="3">
        <f>Tabela3[[#This Row],[NaturalGas(kBtu)]]+Tabela3[[#This Row],[Electricity(kBtu)]]+Tabela3[[#This Row],[SteamUse(kBtu)]]</f>
        <v>516233</v>
      </c>
      <c r="AT773" s="3">
        <f>Tabela3[[#This Row],[SiteEnergyUse(kBtu)]]-Tabela3[[#This Row],[Kolumna1]]</f>
        <v>-17</v>
      </c>
      <c r="AU773">
        <v>8.66</v>
      </c>
      <c r="AV773">
        <v>0.09</v>
      </c>
      <c r="AW773" t="s">
        <v>55</v>
      </c>
      <c r="AY773" t="s">
        <v>56</v>
      </c>
    </row>
    <row r="774" spans="1:51" hidden="1" x14ac:dyDescent="0.25">
      <c r="A774">
        <v>279</v>
      </c>
      <c r="B774">
        <v>2015</v>
      </c>
      <c r="C774" t="s">
        <v>168</v>
      </c>
      <c r="D774" t="s">
        <v>169</v>
      </c>
      <c r="E774" t="s">
        <v>865</v>
      </c>
      <c r="F774" t="s">
        <v>866</v>
      </c>
      <c r="G774" t="s">
        <v>867</v>
      </c>
      <c r="H774">
        <v>1</v>
      </c>
      <c r="I774" t="s">
        <v>372</v>
      </c>
      <c r="J774" t="s">
        <v>868</v>
      </c>
      <c r="K774" t="s">
        <v>869</v>
      </c>
      <c r="L774">
        <v>2002</v>
      </c>
      <c r="M774">
        <v>1</v>
      </c>
      <c r="N774">
        <v>2</v>
      </c>
      <c r="O774" s="3">
        <v>0</v>
      </c>
      <c r="P774" s="3">
        <v>208981</v>
      </c>
      <c r="Q774" s="3" t="s">
        <v>169</v>
      </c>
      <c r="R774" s="3" t="s">
        <v>169</v>
      </c>
      <c r="S774" s="3">
        <v>208981</v>
      </c>
      <c r="X774" s="3">
        <f>Tabela3[[#This Row],[PropertyGFABuilding(s)]]+Tabela3[[#This Row],[PropertyGFAParking]]</f>
        <v>208981</v>
      </c>
      <c r="Y774" s="3">
        <f>Tabela3[[#This Row],[LargestPropertyUseTypeGFA]]+Tabela3[[#This Row],[SecondLargestPropertyUseTypeGFA]]+Tabela3[[#This Row],[ThirdLargestPropertyUseTypeGFA]]</f>
        <v>208981</v>
      </c>
      <c r="Z774" s="3">
        <f>Tabela3[[#This Row],[GFA total]]-Tabela3[[#This Row],[Kolumna3]]</f>
        <v>0</v>
      </c>
      <c r="AB774">
        <v>84</v>
      </c>
      <c r="AC774">
        <v>36.200000000000003</v>
      </c>
      <c r="AD774">
        <v>41.5</v>
      </c>
      <c r="AE774">
        <v>87</v>
      </c>
      <c r="AF774">
        <v>92.6</v>
      </c>
      <c r="AG774" s="3">
        <v>7564604</v>
      </c>
      <c r="AH774" s="3">
        <v>25811499.995926399</v>
      </c>
      <c r="AI774" s="3">
        <v>8680483</v>
      </c>
      <c r="AJ774" s="3">
        <v>29619037.152392801</v>
      </c>
      <c r="AK774" s="3">
        <v>0</v>
      </c>
      <c r="AL774" s="3">
        <v>0</v>
      </c>
      <c r="AM774" s="3">
        <v>1434702</v>
      </c>
      <c r="AN774" s="3">
        <v>4895406</v>
      </c>
      <c r="AO774" s="3">
        <v>26694</v>
      </c>
      <c r="AP774" s="3">
        <v>2669400</v>
      </c>
      <c r="AQ774" s="3">
        <v>9108370.7870400008</v>
      </c>
      <c r="AR774" s="3">
        <v>0</v>
      </c>
      <c r="AS774" s="3">
        <f>Tabela3[[#This Row],[NaturalGas(kBtu)]]+Tabela3[[#This Row],[Electricity(kBtu)]]+Tabela3[[#This Row],[SteamUse(kBtu)]]</f>
        <v>7564806</v>
      </c>
      <c r="AT774" s="3">
        <f>Tabela3[[#This Row],[SiteEnergyUse(kBtu)]]-Tabela3[[#This Row],[Kolumna1]]</f>
        <v>-202</v>
      </c>
      <c r="AU774">
        <v>175.9</v>
      </c>
      <c r="AV774">
        <v>0.74</v>
      </c>
      <c r="AW774" t="s">
        <v>70</v>
      </c>
      <c r="AY774" t="s">
        <v>56</v>
      </c>
    </row>
    <row r="775" spans="1:51" hidden="1" x14ac:dyDescent="0.25">
      <c r="A775">
        <v>282</v>
      </c>
      <c r="B775">
        <v>2015</v>
      </c>
      <c r="C775" t="s">
        <v>47</v>
      </c>
      <c r="D775" t="s">
        <v>48</v>
      </c>
      <c r="E775" t="s">
        <v>878</v>
      </c>
      <c r="F775" t="s">
        <v>879</v>
      </c>
      <c r="G775" t="s">
        <v>178</v>
      </c>
      <c r="H775">
        <v>4</v>
      </c>
      <c r="I775" t="s">
        <v>179</v>
      </c>
      <c r="J775" t="s">
        <v>880</v>
      </c>
      <c r="K775" t="s">
        <v>881</v>
      </c>
      <c r="L775">
        <v>1931</v>
      </c>
      <c r="M775">
        <v>1</v>
      </c>
      <c r="N775">
        <v>16</v>
      </c>
      <c r="O775" s="3">
        <v>0</v>
      </c>
      <c r="P775" s="3">
        <v>106860</v>
      </c>
      <c r="Q775" s="3" t="s">
        <v>48</v>
      </c>
      <c r="R775" s="3" t="s">
        <v>48</v>
      </c>
      <c r="S775" s="3">
        <v>106860</v>
      </c>
      <c r="X775" s="3">
        <f>Tabela3[[#This Row],[PropertyGFABuilding(s)]]+Tabela3[[#This Row],[PropertyGFAParking]]</f>
        <v>106860</v>
      </c>
      <c r="Y775" s="3">
        <f>Tabela3[[#This Row],[LargestPropertyUseTypeGFA]]+Tabela3[[#This Row],[SecondLargestPropertyUseTypeGFA]]+Tabela3[[#This Row],[ThirdLargestPropertyUseTypeGFA]]</f>
        <v>106860</v>
      </c>
      <c r="Z775" s="3">
        <f>Tabela3[[#This Row],[GFA total]]-Tabela3[[#This Row],[Kolumna3]]</f>
        <v>0</v>
      </c>
      <c r="AB775">
        <v>46</v>
      </c>
      <c r="AC775">
        <v>113.1</v>
      </c>
      <c r="AD775">
        <v>122.5</v>
      </c>
      <c r="AE775">
        <v>192.9</v>
      </c>
      <c r="AF775">
        <v>196.9</v>
      </c>
      <c r="AG775" s="3">
        <v>12087498</v>
      </c>
      <c r="AH775" s="3">
        <v>41244254.765716799</v>
      </c>
      <c r="AI775" s="3">
        <v>13085938</v>
      </c>
      <c r="AJ775" s="3">
        <v>44651073.424820803</v>
      </c>
      <c r="AK775" s="3">
        <v>0</v>
      </c>
      <c r="AL775" s="3">
        <v>0</v>
      </c>
      <c r="AM775" s="3">
        <v>1110277</v>
      </c>
      <c r="AN775" s="3">
        <v>3788422</v>
      </c>
      <c r="AO775" s="3">
        <v>82992</v>
      </c>
      <c r="AP775" s="3">
        <v>8299234</v>
      </c>
      <c r="AQ775" s="3">
        <v>28318161.5795344</v>
      </c>
      <c r="AR775" s="3">
        <v>0</v>
      </c>
      <c r="AS775" s="3">
        <f>Tabela3[[#This Row],[NaturalGas(kBtu)]]+Tabela3[[#This Row],[Electricity(kBtu)]]+Tabela3[[#This Row],[SteamUse(kBtu)]]</f>
        <v>12087656</v>
      </c>
      <c r="AT775" s="3">
        <f>Tabela3[[#This Row],[SiteEnergyUse(kBtu)]]-Tabela3[[#This Row],[Kolumna1]]</f>
        <v>-158</v>
      </c>
      <c r="AU775">
        <v>467.18</v>
      </c>
      <c r="AV775">
        <v>4.22</v>
      </c>
      <c r="AW775" t="s">
        <v>55</v>
      </c>
      <c r="AY775" t="s">
        <v>56</v>
      </c>
    </row>
    <row r="776" spans="1:51" hidden="1" x14ac:dyDescent="0.25">
      <c r="A776">
        <v>283</v>
      </c>
      <c r="B776">
        <v>2015</v>
      </c>
      <c r="C776" t="s">
        <v>47</v>
      </c>
      <c r="D776" t="s">
        <v>225</v>
      </c>
      <c r="E776" t="s">
        <v>882</v>
      </c>
      <c r="F776" t="s">
        <v>883</v>
      </c>
      <c r="G776" t="s">
        <v>215</v>
      </c>
      <c r="H776">
        <v>5</v>
      </c>
      <c r="I776" t="s">
        <v>216</v>
      </c>
      <c r="J776" t="s">
        <v>884</v>
      </c>
      <c r="K776" t="s">
        <v>885</v>
      </c>
      <c r="L776">
        <v>1972</v>
      </c>
      <c r="M776">
        <v>1</v>
      </c>
      <c r="N776">
        <v>5</v>
      </c>
      <c r="O776" s="3">
        <v>0</v>
      </c>
      <c r="P776" s="3">
        <v>50759</v>
      </c>
      <c r="Q776" s="3" t="s">
        <v>886</v>
      </c>
      <c r="R776" s="3" t="s">
        <v>143</v>
      </c>
      <c r="S776" s="3">
        <v>47079</v>
      </c>
      <c r="T776" s="3" t="s">
        <v>63</v>
      </c>
      <c r="U776" s="3">
        <v>3680</v>
      </c>
      <c r="X776" s="3">
        <f>Tabela3[[#This Row],[PropertyGFABuilding(s)]]+Tabela3[[#This Row],[PropertyGFAParking]]</f>
        <v>50759</v>
      </c>
      <c r="Y776" s="3">
        <f>Tabela3[[#This Row],[LargestPropertyUseTypeGFA]]+Tabela3[[#This Row],[SecondLargestPropertyUseTypeGFA]]+Tabela3[[#This Row],[ThirdLargestPropertyUseTypeGFA]]</f>
        <v>50759</v>
      </c>
      <c r="Z776" s="3">
        <f>Tabela3[[#This Row],[GFA total]]-Tabela3[[#This Row],[Kolumna3]]</f>
        <v>0</v>
      </c>
      <c r="AB776">
        <v>63</v>
      </c>
      <c r="AC776">
        <v>60</v>
      </c>
      <c r="AD776">
        <v>60</v>
      </c>
      <c r="AE776">
        <v>168.2</v>
      </c>
      <c r="AF776">
        <v>168.2</v>
      </c>
      <c r="AG776" s="3">
        <v>3045139</v>
      </c>
      <c r="AH776" s="3">
        <v>10390445.459682399</v>
      </c>
      <c r="AI776" s="3">
        <v>3045139</v>
      </c>
      <c r="AJ776" s="3">
        <v>10390445.459682399</v>
      </c>
      <c r="AK776" s="3">
        <v>0</v>
      </c>
      <c r="AL776" s="3">
        <v>0</v>
      </c>
      <c r="AM776" s="3">
        <v>749210</v>
      </c>
      <c r="AN776" s="3">
        <v>2556409</v>
      </c>
      <c r="AO776" s="3">
        <v>4888</v>
      </c>
      <c r="AP776" s="3">
        <v>488836</v>
      </c>
      <c r="AQ776" s="3">
        <v>1667977.6511776</v>
      </c>
      <c r="AR776" s="3">
        <v>0</v>
      </c>
      <c r="AS776" s="3">
        <f>Tabela3[[#This Row],[NaturalGas(kBtu)]]+Tabela3[[#This Row],[Electricity(kBtu)]]+Tabela3[[#This Row],[SteamUse(kBtu)]]</f>
        <v>3045245</v>
      </c>
      <c r="AT776" s="3">
        <f>Tabela3[[#This Row],[SiteEnergyUse(kBtu)]]-Tabela3[[#This Row],[Kolumna1]]</f>
        <v>-106</v>
      </c>
      <c r="AU776">
        <v>43.78</v>
      </c>
      <c r="AV776">
        <v>0.65</v>
      </c>
      <c r="AW776" t="s">
        <v>55</v>
      </c>
      <c r="AY776" t="s">
        <v>56</v>
      </c>
    </row>
    <row r="777" spans="1:51" hidden="1" x14ac:dyDescent="0.25">
      <c r="A777">
        <v>284</v>
      </c>
      <c r="B777">
        <v>2015</v>
      </c>
      <c r="C777" t="s">
        <v>47</v>
      </c>
      <c r="D777" t="s">
        <v>887</v>
      </c>
      <c r="E777" t="s">
        <v>888</v>
      </c>
      <c r="F777" t="s">
        <v>889</v>
      </c>
      <c r="G777" t="s">
        <v>178</v>
      </c>
      <c r="H777">
        <v>4</v>
      </c>
      <c r="I777" t="s">
        <v>179</v>
      </c>
      <c r="J777" t="s">
        <v>890</v>
      </c>
      <c r="K777" t="s">
        <v>891</v>
      </c>
      <c r="L777">
        <v>1952</v>
      </c>
      <c r="M777">
        <v>1</v>
      </c>
      <c r="N777">
        <v>2</v>
      </c>
      <c r="O777" s="3">
        <v>0</v>
      </c>
      <c r="P777" s="3">
        <v>56772</v>
      </c>
      <c r="Q777" s="3" t="s">
        <v>887</v>
      </c>
      <c r="R777" s="3" t="s">
        <v>887</v>
      </c>
      <c r="S777" s="3">
        <v>56772</v>
      </c>
      <c r="X777" s="3">
        <f>Tabela3[[#This Row],[PropertyGFABuilding(s)]]+Tabela3[[#This Row],[PropertyGFAParking]]</f>
        <v>56772</v>
      </c>
      <c r="Y777" s="3">
        <f>Tabela3[[#This Row],[LargestPropertyUseTypeGFA]]+Tabela3[[#This Row],[SecondLargestPropertyUseTypeGFA]]+Tabela3[[#This Row],[ThirdLargestPropertyUseTypeGFA]]</f>
        <v>56772</v>
      </c>
      <c r="Z777" s="3">
        <f>Tabela3[[#This Row],[GFA total]]-Tabela3[[#This Row],[Kolumna3]]</f>
        <v>0</v>
      </c>
      <c r="AB777">
        <v>49</v>
      </c>
      <c r="AC777">
        <v>41.4</v>
      </c>
      <c r="AD777">
        <v>50</v>
      </c>
      <c r="AE777">
        <v>78.599999999999994</v>
      </c>
      <c r="AF777">
        <v>87.6</v>
      </c>
      <c r="AG777" s="3">
        <v>2349950</v>
      </c>
      <c r="AH777" s="3">
        <v>8018362.1529200003</v>
      </c>
      <c r="AI777" s="3">
        <v>2835789</v>
      </c>
      <c r="AJ777" s="3">
        <v>9676113.6157223992</v>
      </c>
      <c r="AK777" s="3">
        <v>0</v>
      </c>
      <c r="AL777" s="3">
        <v>0</v>
      </c>
      <c r="AM777" s="3">
        <v>279629</v>
      </c>
      <c r="AN777" s="3">
        <v>954132</v>
      </c>
      <c r="AO777" s="3">
        <v>13959</v>
      </c>
      <c r="AP777" s="3">
        <v>1395857</v>
      </c>
      <c r="AQ777" s="3">
        <v>4762861.7373511996</v>
      </c>
      <c r="AR777" s="3">
        <v>0</v>
      </c>
      <c r="AS777" s="3">
        <f>Tabela3[[#This Row],[NaturalGas(kBtu)]]+Tabela3[[#This Row],[Electricity(kBtu)]]+Tabela3[[#This Row],[SteamUse(kBtu)]]</f>
        <v>2349989</v>
      </c>
      <c r="AT777" s="3">
        <f>Tabela3[[#This Row],[SiteEnergyUse(kBtu)]]-Tabela3[[#This Row],[Kolumna1]]</f>
        <v>-39</v>
      </c>
      <c r="AU777">
        <v>80.790000000000006</v>
      </c>
      <c r="AV777">
        <v>1.35</v>
      </c>
      <c r="AW777" t="s">
        <v>55</v>
      </c>
      <c r="AY777" t="s">
        <v>56</v>
      </c>
    </row>
    <row r="778" spans="1:51" hidden="1" x14ac:dyDescent="0.25">
      <c r="A778">
        <v>285</v>
      </c>
      <c r="B778">
        <v>2015</v>
      </c>
      <c r="C778" t="s">
        <v>47</v>
      </c>
      <c r="D778" t="s">
        <v>887</v>
      </c>
      <c r="E778" t="s">
        <v>892</v>
      </c>
      <c r="F778" t="s">
        <v>893</v>
      </c>
      <c r="G778" t="s">
        <v>178</v>
      </c>
      <c r="H778">
        <v>4</v>
      </c>
      <c r="I778" t="s">
        <v>179</v>
      </c>
      <c r="J778" t="s">
        <v>894</v>
      </c>
      <c r="K778" t="s">
        <v>895</v>
      </c>
      <c r="L778">
        <v>1952</v>
      </c>
      <c r="M778">
        <v>1</v>
      </c>
      <c r="N778">
        <v>3</v>
      </c>
      <c r="O778" s="3">
        <v>0</v>
      </c>
      <c r="P778" s="3">
        <v>103000</v>
      </c>
      <c r="Q778" s="3" t="s">
        <v>887</v>
      </c>
      <c r="R778" s="3" t="s">
        <v>887</v>
      </c>
      <c r="S778" s="3">
        <v>103000</v>
      </c>
      <c r="X778" s="3">
        <f>Tabela3[[#This Row],[PropertyGFABuilding(s)]]+Tabela3[[#This Row],[PropertyGFAParking]]</f>
        <v>103000</v>
      </c>
      <c r="Y778" s="3">
        <f>Tabela3[[#This Row],[LargestPropertyUseTypeGFA]]+Tabela3[[#This Row],[SecondLargestPropertyUseTypeGFA]]+Tabela3[[#This Row],[ThirdLargestPropertyUseTypeGFA]]</f>
        <v>103000</v>
      </c>
      <c r="Z778" s="3">
        <f>Tabela3[[#This Row],[GFA total]]-Tabela3[[#This Row],[Kolumna3]]</f>
        <v>0</v>
      </c>
      <c r="AB778">
        <v>40</v>
      </c>
      <c r="AC778">
        <v>47.2</v>
      </c>
      <c r="AD778">
        <v>55.7</v>
      </c>
      <c r="AE778">
        <v>99.6</v>
      </c>
      <c r="AF778">
        <v>108.6</v>
      </c>
      <c r="AG778" s="3">
        <v>4864408</v>
      </c>
      <c r="AH778" s="3">
        <v>16598048.896172799</v>
      </c>
      <c r="AI778" s="3">
        <v>5741732</v>
      </c>
      <c r="AJ778" s="3">
        <v>19591602.613251202</v>
      </c>
      <c r="AK778" s="3">
        <v>0</v>
      </c>
      <c r="AL778" s="3">
        <v>0</v>
      </c>
      <c r="AM778" s="3">
        <v>722990</v>
      </c>
      <c r="AN778" s="3">
        <v>2466944</v>
      </c>
      <c r="AO778" s="3">
        <v>23976</v>
      </c>
      <c r="AP778" s="3">
        <v>2397565</v>
      </c>
      <c r="AQ778" s="3">
        <v>8180831.2752040001</v>
      </c>
      <c r="AR778" s="3">
        <v>0</v>
      </c>
      <c r="AS778" s="3">
        <f>Tabela3[[#This Row],[NaturalGas(kBtu)]]+Tabela3[[#This Row],[Electricity(kBtu)]]+Tabela3[[#This Row],[SteamUse(kBtu)]]</f>
        <v>4864509</v>
      </c>
      <c r="AT778" s="3">
        <f>Tabela3[[#This Row],[SiteEnergyUse(kBtu)]]-Tabela3[[#This Row],[Kolumna1]]</f>
        <v>-101</v>
      </c>
      <c r="AU778">
        <v>144.53</v>
      </c>
      <c r="AV778">
        <v>1.3</v>
      </c>
      <c r="AW778" t="s">
        <v>55</v>
      </c>
      <c r="AY778" t="s">
        <v>56</v>
      </c>
    </row>
    <row r="779" spans="1:51" hidden="1" x14ac:dyDescent="0.25">
      <c r="A779">
        <v>286</v>
      </c>
      <c r="B779">
        <v>2015</v>
      </c>
      <c r="C779" t="s">
        <v>168</v>
      </c>
      <c r="D779" t="s">
        <v>169</v>
      </c>
      <c r="E779" t="s">
        <v>896</v>
      </c>
      <c r="F779" t="s">
        <v>897</v>
      </c>
      <c r="G779" t="s">
        <v>257</v>
      </c>
      <c r="H779">
        <v>4</v>
      </c>
      <c r="I779" t="s">
        <v>179</v>
      </c>
      <c r="J779" t="s">
        <v>898</v>
      </c>
      <c r="K779" t="s">
        <v>899</v>
      </c>
      <c r="L779">
        <v>2006</v>
      </c>
      <c r="M779">
        <v>1</v>
      </c>
      <c r="N779">
        <v>3</v>
      </c>
      <c r="O779" s="3">
        <v>0</v>
      </c>
      <c r="P779" s="3">
        <v>269297</v>
      </c>
      <c r="Q779" s="3" t="s">
        <v>169</v>
      </c>
      <c r="R779" s="3" t="s">
        <v>169</v>
      </c>
      <c r="S779" s="3">
        <v>269297</v>
      </c>
      <c r="X779" s="3">
        <f>Tabela3[[#This Row],[PropertyGFABuilding(s)]]+Tabela3[[#This Row],[PropertyGFAParking]]</f>
        <v>269297</v>
      </c>
      <c r="Y779" s="3">
        <f>Tabela3[[#This Row],[LargestPropertyUseTypeGFA]]+Tabela3[[#This Row],[SecondLargestPropertyUseTypeGFA]]+Tabela3[[#This Row],[ThirdLargestPropertyUseTypeGFA]]</f>
        <v>269297</v>
      </c>
      <c r="Z779" s="3">
        <f>Tabela3[[#This Row],[GFA total]]-Tabela3[[#This Row],[Kolumna3]]</f>
        <v>0</v>
      </c>
      <c r="AB779">
        <v>79</v>
      </c>
      <c r="AC779">
        <v>38.200000000000003</v>
      </c>
      <c r="AD779">
        <v>42.4</v>
      </c>
      <c r="AE779">
        <v>99.6</v>
      </c>
      <c r="AF779">
        <v>104.1</v>
      </c>
      <c r="AG779" s="3">
        <v>10281586</v>
      </c>
      <c r="AH779" s="3">
        <v>35082227.304577596</v>
      </c>
      <c r="AI779" s="3">
        <v>11430634</v>
      </c>
      <c r="AJ779" s="3">
        <v>39002941.785774402</v>
      </c>
      <c r="AK779" s="3">
        <v>0</v>
      </c>
      <c r="AL779" s="3">
        <v>0</v>
      </c>
      <c r="AM779" s="3">
        <v>2248472</v>
      </c>
      <c r="AN779" s="3">
        <v>7672105</v>
      </c>
      <c r="AO779" s="3">
        <v>26098</v>
      </c>
      <c r="AP779" s="3">
        <v>2609800</v>
      </c>
      <c r="AQ779" s="3">
        <v>8905007.1476799995</v>
      </c>
      <c r="AR779" s="3">
        <v>0</v>
      </c>
      <c r="AS779" s="3">
        <f>Tabela3[[#This Row],[NaturalGas(kBtu)]]+Tabela3[[#This Row],[Electricity(kBtu)]]+Tabela3[[#This Row],[SteamUse(kBtu)]]</f>
        <v>10281905</v>
      </c>
      <c r="AT779" s="3">
        <f>Tabela3[[#This Row],[SiteEnergyUse(kBtu)]]-Tabela3[[#This Row],[Kolumna1]]</f>
        <v>-319</v>
      </c>
      <c r="AU779">
        <v>192.09</v>
      </c>
      <c r="AV779">
        <v>0.59</v>
      </c>
      <c r="AW779" t="s">
        <v>70</v>
      </c>
      <c r="AY779" t="s">
        <v>56</v>
      </c>
    </row>
    <row r="780" spans="1:51" hidden="1" x14ac:dyDescent="0.25">
      <c r="A780">
        <v>287</v>
      </c>
      <c r="B780">
        <v>2015</v>
      </c>
      <c r="C780" t="s">
        <v>168</v>
      </c>
      <c r="D780" t="s">
        <v>169</v>
      </c>
      <c r="E780" t="s">
        <v>900</v>
      </c>
      <c r="F780" t="s">
        <v>901</v>
      </c>
      <c r="G780" t="s">
        <v>257</v>
      </c>
      <c r="H780">
        <v>4</v>
      </c>
      <c r="I780" t="s">
        <v>179</v>
      </c>
      <c r="J780" t="s">
        <v>902</v>
      </c>
      <c r="K780" t="s">
        <v>903</v>
      </c>
      <c r="L780">
        <v>2001</v>
      </c>
      <c r="M780">
        <v>1</v>
      </c>
      <c r="N780">
        <v>3</v>
      </c>
      <c r="O780" s="3">
        <v>0</v>
      </c>
      <c r="P780" s="3">
        <v>75174</v>
      </c>
      <c r="Q780" s="3" t="s">
        <v>169</v>
      </c>
      <c r="R780" s="3" t="s">
        <v>169</v>
      </c>
      <c r="S780" s="3">
        <v>75174</v>
      </c>
      <c r="X780" s="3">
        <f>Tabela3[[#This Row],[PropertyGFABuilding(s)]]+Tabela3[[#This Row],[PropertyGFAParking]]</f>
        <v>75174</v>
      </c>
      <c r="Y780" s="3">
        <f>Tabela3[[#This Row],[LargestPropertyUseTypeGFA]]+Tabela3[[#This Row],[SecondLargestPropertyUseTypeGFA]]+Tabela3[[#This Row],[ThirdLargestPropertyUseTypeGFA]]</f>
        <v>75174</v>
      </c>
      <c r="Z780" s="3">
        <f>Tabela3[[#This Row],[GFA total]]-Tabela3[[#This Row],[Kolumna3]]</f>
        <v>0</v>
      </c>
      <c r="AB780">
        <v>80</v>
      </c>
      <c r="AC780">
        <v>35.299999999999997</v>
      </c>
      <c r="AD780">
        <v>42.4</v>
      </c>
      <c r="AE780">
        <v>80.900000000000006</v>
      </c>
      <c r="AF780">
        <v>91.3</v>
      </c>
      <c r="AG780" s="3">
        <v>2654755</v>
      </c>
      <c r="AH780" s="3">
        <v>9058399.9733080007</v>
      </c>
      <c r="AI780" s="3">
        <v>3183918</v>
      </c>
      <c r="AJ780" s="3">
        <v>10863979.058788801</v>
      </c>
      <c r="AK780" s="3">
        <v>0</v>
      </c>
      <c r="AL780" s="3">
        <v>0</v>
      </c>
      <c r="AM780" s="3">
        <v>461798</v>
      </c>
      <c r="AN780" s="3">
        <v>1575720</v>
      </c>
      <c r="AO780" s="3">
        <v>10791</v>
      </c>
      <c r="AP780" s="3">
        <v>1079100</v>
      </c>
      <c r="AQ780" s="3">
        <v>3682042.0005600001</v>
      </c>
      <c r="AR780" s="3">
        <v>0</v>
      </c>
      <c r="AS780" s="3">
        <f>Tabela3[[#This Row],[NaturalGas(kBtu)]]+Tabela3[[#This Row],[Electricity(kBtu)]]+Tabela3[[#This Row],[SteamUse(kBtu)]]</f>
        <v>2654820</v>
      </c>
      <c r="AT780" s="3">
        <f>Tabela3[[#This Row],[SiteEnergyUse(kBtu)]]-Tabela3[[#This Row],[Kolumna1]]</f>
        <v>-65</v>
      </c>
      <c r="AU780">
        <v>68.3</v>
      </c>
      <c r="AV780">
        <v>0.82</v>
      </c>
      <c r="AW780" t="s">
        <v>70</v>
      </c>
      <c r="AY780" t="s">
        <v>56</v>
      </c>
    </row>
    <row r="781" spans="1:51" hidden="1" x14ac:dyDescent="0.25">
      <c r="A781">
        <v>289</v>
      </c>
      <c r="B781">
        <v>2015</v>
      </c>
      <c r="C781" t="s">
        <v>168</v>
      </c>
      <c r="D781" t="s">
        <v>169</v>
      </c>
      <c r="E781" t="s">
        <v>904</v>
      </c>
      <c r="F781" t="s">
        <v>905</v>
      </c>
      <c r="G781" t="s">
        <v>352</v>
      </c>
      <c r="H781">
        <v>7</v>
      </c>
      <c r="I781" t="s">
        <v>222</v>
      </c>
      <c r="J781" t="s">
        <v>906</v>
      </c>
      <c r="K781" t="s">
        <v>907</v>
      </c>
      <c r="L781">
        <v>2003</v>
      </c>
      <c r="M781">
        <v>1</v>
      </c>
      <c r="N781">
        <v>3</v>
      </c>
      <c r="O781" s="3">
        <v>0</v>
      </c>
      <c r="P781" s="3">
        <v>75214</v>
      </c>
      <c r="Q781" s="3" t="s">
        <v>169</v>
      </c>
      <c r="R781" s="3" t="s">
        <v>169</v>
      </c>
      <c r="S781" s="3">
        <v>75214</v>
      </c>
      <c r="X781" s="3">
        <f>Tabela3[[#This Row],[PropertyGFABuilding(s)]]+Tabela3[[#This Row],[PropertyGFAParking]]</f>
        <v>75214</v>
      </c>
      <c r="Y781" s="3">
        <f>Tabela3[[#This Row],[LargestPropertyUseTypeGFA]]+Tabela3[[#This Row],[SecondLargestPropertyUseTypeGFA]]+Tabela3[[#This Row],[ThirdLargestPropertyUseTypeGFA]]</f>
        <v>75214</v>
      </c>
      <c r="Z781" s="3">
        <f>Tabela3[[#This Row],[GFA total]]-Tabela3[[#This Row],[Kolumna3]]</f>
        <v>0</v>
      </c>
      <c r="AB781">
        <v>87</v>
      </c>
      <c r="AC781">
        <v>30.5</v>
      </c>
      <c r="AD781">
        <v>30.5</v>
      </c>
      <c r="AE781">
        <v>82.3</v>
      </c>
      <c r="AF781">
        <v>82.3</v>
      </c>
      <c r="AG781" s="3">
        <v>2295845</v>
      </c>
      <c r="AH781" s="3">
        <v>7833748.231652</v>
      </c>
      <c r="AI781" s="3">
        <v>2295845</v>
      </c>
      <c r="AJ781" s="3">
        <v>7833748.231652</v>
      </c>
      <c r="AK781" s="3">
        <v>0</v>
      </c>
      <c r="AL781" s="3">
        <v>0</v>
      </c>
      <c r="AM781" s="3">
        <v>529644</v>
      </c>
      <c r="AN781" s="3">
        <v>1807220</v>
      </c>
      <c r="AO781" s="3">
        <v>4887</v>
      </c>
      <c r="AP781" s="3">
        <v>488700</v>
      </c>
      <c r="AQ781" s="3">
        <v>1667513.5999199999</v>
      </c>
      <c r="AR781" s="3">
        <v>0</v>
      </c>
      <c r="AS781" s="3">
        <f>Tabela3[[#This Row],[NaturalGas(kBtu)]]+Tabela3[[#This Row],[Electricity(kBtu)]]+Tabela3[[#This Row],[SteamUse(kBtu)]]</f>
        <v>2295920</v>
      </c>
      <c r="AT781" s="3">
        <f>Tabela3[[#This Row],[SiteEnergyUse(kBtu)]]-Tabela3[[#This Row],[Kolumna1]]</f>
        <v>-75</v>
      </c>
      <c r="AU781">
        <v>38.549999999999997</v>
      </c>
      <c r="AV781">
        <v>0.41</v>
      </c>
      <c r="AW781" t="s">
        <v>70</v>
      </c>
      <c r="AY781" t="s">
        <v>56</v>
      </c>
    </row>
    <row r="782" spans="1:51" hidden="1" x14ac:dyDescent="0.25">
      <c r="A782">
        <v>290</v>
      </c>
      <c r="B782">
        <v>2015</v>
      </c>
      <c r="C782" t="s">
        <v>168</v>
      </c>
      <c r="D782" t="s">
        <v>169</v>
      </c>
      <c r="E782" t="s">
        <v>908</v>
      </c>
      <c r="F782" t="s">
        <v>909</v>
      </c>
      <c r="G782" t="s">
        <v>867</v>
      </c>
      <c r="H782">
        <v>1</v>
      </c>
      <c r="I782" t="s">
        <v>372</v>
      </c>
      <c r="J782" t="s">
        <v>910</v>
      </c>
      <c r="K782" t="s">
        <v>911</v>
      </c>
      <c r="L782">
        <v>2005</v>
      </c>
      <c r="M782">
        <v>1</v>
      </c>
      <c r="N782">
        <v>3</v>
      </c>
      <c r="O782" s="3">
        <v>0</v>
      </c>
      <c r="P782" s="3">
        <v>134918</v>
      </c>
      <c r="Q782" s="3" t="s">
        <v>169</v>
      </c>
      <c r="R782" s="3" t="s">
        <v>169</v>
      </c>
      <c r="S782" s="3">
        <v>134918</v>
      </c>
      <c r="X782" s="3">
        <f>Tabela3[[#This Row],[PropertyGFABuilding(s)]]+Tabela3[[#This Row],[PropertyGFAParking]]</f>
        <v>134918</v>
      </c>
      <c r="Y782" s="3">
        <f>Tabela3[[#This Row],[LargestPropertyUseTypeGFA]]+Tabela3[[#This Row],[SecondLargestPropertyUseTypeGFA]]+Tabela3[[#This Row],[ThirdLargestPropertyUseTypeGFA]]</f>
        <v>134918</v>
      </c>
      <c r="Z782" s="3">
        <f>Tabela3[[#This Row],[GFA total]]-Tabela3[[#This Row],[Kolumna3]]</f>
        <v>0</v>
      </c>
      <c r="AB782">
        <v>92</v>
      </c>
      <c r="AC782">
        <v>28</v>
      </c>
      <c r="AD782">
        <v>33.1</v>
      </c>
      <c r="AE782">
        <v>74.7</v>
      </c>
      <c r="AF782">
        <v>85.2</v>
      </c>
      <c r="AG782" s="3">
        <v>3773040</v>
      </c>
      <c r="AH782" s="3">
        <v>12874146.742464</v>
      </c>
      <c r="AI782" s="3">
        <v>4466541</v>
      </c>
      <c r="AJ782" s="3">
        <v>15240470.354205601</v>
      </c>
      <c r="AK782" s="3">
        <v>0</v>
      </c>
      <c r="AL782" s="3">
        <v>0</v>
      </c>
      <c r="AM782" s="3">
        <v>857925</v>
      </c>
      <c r="AN782" s="3">
        <v>2927362</v>
      </c>
      <c r="AO782" s="3">
        <v>8458</v>
      </c>
      <c r="AP782" s="3">
        <v>845800</v>
      </c>
      <c r="AQ782" s="3">
        <v>2885989.36528</v>
      </c>
      <c r="AR782" s="3">
        <v>0</v>
      </c>
      <c r="AS782" s="3">
        <f>Tabela3[[#This Row],[NaturalGas(kBtu)]]+Tabela3[[#This Row],[Electricity(kBtu)]]+Tabela3[[#This Row],[SteamUse(kBtu)]]</f>
        <v>3773162</v>
      </c>
      <c r="AT782" s="3">
        <f>Tabela3[[#This Row],[SiteEnergyUse(kBtu)]]-Tabela3[[#This Row],[Kolumna1]]</f>
        <v>-122</v>
      </c>
      <c r="AU782">
        <v>65.33</v>
      </c>
      <c r="AV782">
        <v>0.39</v>
      </c>
      <c r="AW782" t="s">
        <v>70</v>
      </c>
      <c r="AY782" t="s">
        <v>56</v>
      </c>
    </row>
    <row r="783" spans="1:51" hidden="1" x14ac:dyDescent="0.25">
      <c r="A783">
        <v>292</v>
      </c>
      <c r="B783">
        <v>2015</v>
      </c>
      <c r="C783" t="s">
        <v>168</v>
      </c>
      <c r="D783" t="s">
        <v>169</v>
      </c>
      <c r="E783" t="s">
        <v>916</v>
      </c>
      <c r="F783" t="s">
        <v>917</v>
      </c>
      <c r="G783" t="s">
        <v>257</v>
      </c>
      <c r="H783">
        <v>6</v>
      </c>
      <c r="I783" t="s">
        <v>277</v>
      </c>
      <c r="J783" t="s">
        <v>918</v>
      </c>
      <c r="K783" t="s">
        <v>919</v>
      </c>
      <c r="L783">
        <v>1927</v>
      </c>
      <c r="M783">
        <v>1</v>
      </c>
      <c r="N783">
        <v>3</v>
      </c>
      <c r="O783" s="3">
        <v>0</v>
      </c>
      <c r="P783" s="3">
        <v>92437</v>
      </c>
      <c r="Q783" s="3" t="s">
        <v>169</v>
      </c>
      <c r="R783" s="3" t="s">
        <v>169</v>
      </c>
      <c r="S783" s="3">
        <v>92437</v>
      </c>
      <c r="X783" s="3">
        <f>Tabela3[[#This Row],[PropertyGFABuilding(s)]]+Tabela3[[#This Row],[PropertyGFAParking]]</f>
        <v>92437</v>
      </c>
      <c r="Y783" s="3">
        <f>Tabela3[[#This Row],[LargestPropertyUseTypeGFA]]+Tabela3[[#This Row],[SecondLargestPropertyUseTypeGFA]]+Tabela3[[#This Row],[ThirdLargestPropertyUseTypeGFA]]</f>
        <v>92437</v>
      </c>
      <c r="Z783" s="3">
        <f>Tabela3[[#This Row],[GFA total]]-Tabela3[[#This Row],[Kolumna3]]</f>
        <v>0</v>
      </c>
      <c r="AB783">
        <v>71</v>
      </c>
      <c r="AC783">
        <v>53.9</v>
      </c>
      <c r="AD783">
        <v>71.900000000000006</v>
      </c>
      <c r="AE783">
        <v>79.5</v>
      </c>
      <c r="AF783">
        <v>100.5</v>
      </c>
      <c r="AG783" s="3">
        <v>4986643</v>
      </c>
      <c r="AH783" s="3">
        <v>17015132.0246488</v>
      </c>
      <c r="AI783" s="3">
        <v>6645204</v>
      </c>
      <c r="AJ783" s="3">
        <v>22674377.008886401</v>
      </c>
      <c r="AK783" s="3">
        <v>0</v>
      </c>
      <c r="AL783" s="3">
        <v>0</v>
      </c>
      <c r="AM783" s="3">
        <v>296762</v>
      </c>
      <c r="AN783" s="3">
        <v>1012592</v>
      </c>
      <c r="AO783" s="3">
        <v>39741</v>
      </c>
      <c r="AP783" s="3">
        <v>3974093</v>
      </c>
      <c r="AQ783" s="3">
        <v>13560168.0475688</v>
      </c>
      <c r="AR783" s="3">
        <v>0</v>
      </c>
      <c r="AS783" s="3">
        <f>Tabela3[[#This Row],[NaturalGas(kBtu)]]+Tabela3[[#This Row],[Electricity(kBtu)]]+Tabela3[[#This Row],[SteamUse(kBtu)]]</f>
        <v>4986685</v>
      </c>
      <c r="AT783" s="3">
        <f>Tabela3[[#This Row],[SiteEnergyUse(kBtu)]]-Tabela3[[#This Row],[Kolumna1]]</f>
        <v>-42</v>
      </c>
      <c r="AU783">
        <v>218.12</v>
      </c>
      <c r="AV783">
        <v>2.31</v>
      </c>
      <c r="AW783" t="s">
        <v>70</v>
      </c>
      <c r="AY783" t="s">
        <v>56</v>
      </c>
    </row>
    <row r="784" spans="1:51" hidden="1" x14ac:dyDescent="0.25">
      <c r="A784">
        <v>293</v>
      </c>
      <c r="B784">
        <v>2015</v>
      </c>
      <c r="C784" t="s">
        <v>47</v>
      </c>
      <c r="D784" t="s">
        <v>82</v>
      </c>
      <c r="E784" t="s">
        <v>920</v>
      </c>
      <c r="F784" t="s">
        <v>921</v>
      </c>
      <c r="G784" t="s">
        <v>51</v>
      </c>
      <c r="H784">
        <v>7</v>
      </c>
      <c r="I784" t="s">
        <v>52</v>
      </c>
      <c r="J784" t="s">
        <v>922</v>
      </c>
      <c r="K784" t="s">
        <v>923</v>
      </c>
      <c r="L784">
        <v>1914</v>
      </c>
      <c r="M784">
        <v>1</v>
      </c>
      <c r="N784">
        <v>7</v>
      </c>
      <c r="O784" s="3">
        <v>0</v>
      </c>
      <c r="P784" s="3">
        <v>128766</v>
      </c>
      <c r="Q784" s="3" t="s">
        <v>924</v>
      </c>
      <c r="R784" s="3" t="s">
        <v>96</v>
      </c>
      <c r="S784" s="3">
        <v>109754</v>
      </c>
      <c r="T784" s="3" t="s">
        <v>82</v>
      </c>
      <c r="U784" s="3">
        <v>12876</v>
      </c>
      <c r="V784" s="3" t="s">
        <v>143</v>
      </c>
      <c r="W784" s="3">
        <v>6136</v>
      </c>
      <c r="X784" s="3">
        <f>Tabela3[[#This Row],[PropertyGFABuilding(s)]]+Tabela3[[#This Row],[PropertyGFAParking]]</f>
        <v>128766</v>
      </c>
      <c r="Y784" s="3">
        <f>Tabela3[[#This Row],[LargestPropertyUseTypeGFA]]+Tabela3[[#This Row],[SecondLargestPropertyUseTypeGFA]]+Tabela3[[#This Row],[ThirdLargestPropertyUseTypeGFA]]</f>
        <v>128766</v>
      </c>
      <c r="Z784" s="3">
        <f>Tabela3[[#This Row],[GFA total]]-Tabela3[[#This Row],[Kolumna3]]</f>
        <v>0</v>
      </c>
      <c r="AC784">
        <v>50.9</v>
      </c>
      <c r="AD784">
        <v>50.9</v>
      </c>
      <c r="AE784">
        <v>156</v>
      </c>
      <c r="AF784">
        <v>156</v>
      </c>
      <c r="AG784" s="3">
        <v>6550618</v>
      </c>
      <c r="AH784" s="3">
        <v>22351636.183508798</v>
      </c>
      <c r="AI784" s="3">
        <v>6550618</v>
      </c>
      <c r="AJ784" s="3">
        <v>22351636.183508798</v>
      </c>
      <c r="AK784" s="3">
        <v>0</v>
      </c>
      <c r="AL784" s="3">
        <v>0</v>
      </c>
      <c r="AM784" s="3">
        <v>1852230</v>
      </c>
      <c r="AN784" s="3">
        <v>6320071</v>
      </c>
      <c r="AO784" s="3">
        <v>2308</v>
      </c>
      <c r="AP784" s="3">
        <v>230808</v>
      </c>
      <c r="AQ784" s="3">
        <v>787549.57841279998</v>
      </c>
      <c r="AR784" s="3">
        <v>0</v>
      </c>
      <c r="AS784" s="3">
        <f>Tabela3[[#This Row],[NaturalGas(kBtu)]]+Tabela3[[#This Row],[Electricity(kBtu)]]+Tabela3[[#This Row],[SteamUse(kBtu)]]</f>
        <v>6550879</v>
      </c>
      <c r="AT784" s="3">
        <f>Tabela3[[#This Row],[SiteEnergyUse(kBtu)]]-Tabela3[[#This Row],[Kolumna1]]</f>
        <v>-261</v>
      </c>
      <c r="AU784">
        <v>56.32</v>
      </c>
      <c r="AV784">
        <v>0.23</v>
      </c>
      <c r="AW784" t="s">
        <v>55</v>
      </c>
      <c r="AY784" t="s">
        <v>56</v>
      </c>
    </row>
    <row r="785" spans="1:51" hidden="1" x14ac:dyDescent="0.25">
      <c r="A785">
        <v>296</v>
      </c>
      <c r="B785">
        <v>2015</v>
      </c>
      <c r="C785" t="s">
        <v>311</v>
      </c>
      <c r="D785" t="s">
        <v>312</v>
      </c>
      <c r="E785" t="s">
        <v>934</v>
      </c>
      <c r="F785" t="s">
        <v>935</v>
      </c>
      <c r="G785" t="s">
        <v>465</v>
      </c>
      <c r="H785">
        <v>1</v>
      </c>
      <c r="I785" t="s">
        <v>466</v>
      </c>
      <c r="J785" t="s">
        <v>936</v>
      </c>
      <c r="K785" t="s">
        <v>937</v>
      </c>
      <c r="L785">
        <v>1917</v>
      </c>
      <c r="M785">
        <v>1</v>
      </c>
      <c r="N785">
        <v>4</v>
      </c>
      <c r="O785" s="3">
        <v>0</v>
      </c>
      <c r="P785" s="3">
        <v>56617</v>
      </c>
      <c r="Q785" s="3" t="s">
        <v>108</v>
      </c>
      <c r="R785" s="3" t="s">
        <v>108</v>
      </c>
      <c r="S785" s="3">
        <v>56617</v>
      </c>
      <c r="X785" s="3">
        <f>Tabela3[[#This Row],[PropertyGFABuilding(s)]]+Tabela3[[#This Row],[PropertyGFAParking]]</f>
        <v>56617</v>
      </c>
      <c r="Y785" s="3">
        <f>Tabela3[[#This Row],[LargestPropertyUseTypeGFA]]+Tabela3[[#This Row],[SecondLargestPropertyUseTypeGFA]]+Tabela3[[#This Row],[ThirdLargestPropertyUseTypeGFA]]</f>
        <v>56617</v>
      </c>
      <c r="Z785" s="3">
        <f>Tabela3[[#This Row],[GFA total]]-Tabela3[[#This Row],[Kolumna3]]</f>
        <v>0</v>
      </c>
      <c r="AB785">
        <v>18</v>
      </c>
      <c r="AC785">
        <v>33.799999999999997</v>
      </c>
      <c r="AD785">
        <v>39.5</v>
      </c>
      <c r="AE785">
        <v>78.400000000000006</v>
      </c>
      <c r="AF785">
        <v>90.8</v>
      </c>
      <c r="AG785" s="3">
        <v>1912904</v>
      </c>
      <c r="AH785" s="3">
        <v>6527099.3152064001</v>
      </c>
      <c r="AI785" s="3">
        <v>2237428</v>
      </c>
      <c r="AJ785" s="3">
        <v>7634421.1558047999</v>
      </c>
      <c r="AK785" s="3">
        <v>0</v>
      </c>
      <c r="AL785" s="3">
        <v>0</v>
      </c>
      <c r="AM785" s="3">
        <v>340715</v>
      </c>
      <c r="AN785" s="3">
        <v>1162568</v>
      </c>
      <c r="AO785" s="3">
        <v>7504</v>
      </c>
      <c r="AP785" s="3">
        <v>750385</v>
      </c>
      <c r="AQ785" s="3">
        <v>2560419.874516</v>
      </c>
      <c r="AR785" s="3">
        <v>0</v>
      </c>
      <c r="AS785" s="3">
        <f>Tabela3[[#This Row],[NaturalGas(kBtu)]]+Tabela3[[#This Row],[Electricity(kBtu)]]+Tabela3[[#This Row],[SteamUse(kBtu)]]</f>
        <v>1912953</v>
      </c>
      <c r="AT785" s="3">
        <f>Tabela3[[#This Row],[SiteEnergyUse(kBtu)]]-Tabela3[[#This Row],[Kolumna1]]</f>
        <v>-49</v>
      </c>
      <c r="AU785">
        <v>47.96</v>
      </c>
      <c r="AV785">
        <v>0.76</v>
      </c>
      <c r="AW785" t="s">
        <v>55</v>
      </c>
      <c r="AY785" t="s">
        <v>56</v>
      </c>
    </row>
    <row r="786" spans="1:51" hidden="1" x14ac:dyDescent="0.25">
      <c r="A786">
        <v>300</v>
      </c>
      <c r="B786">
        <v>2015</v>
      </c>
      <c r="C786" t="s">
        <v>168</v>
      </c>
      <c r="D786" t="s">
        <v>169</v>
      </c>
      <c r="E786" t="s">
        <v>947</v>
      </c>
      <c r="F786" t="s">
        <v>948</v>
      </c>
      <c r="G786" t="s">
        <v>488</v>
      </c>
      <c r="H786">
        <v>2</v>
      </c>
      <c r="I786" t="s">
        <v>246</v>
      </c>
      <c r="J786" t="s">
        <v>949</v>
      </c>
      <c r="K786" t="s">
        <v>950</v>
      </c>
      <c r="L786">
        <v>2007</v>
      </c>
      <c r="M786">
        <v>1</v>
      </c>
      <c r="N786">
        <v>3</v>
      </c>
      <c r="O786" s="3">
        <v>0</v>
      </c>
      <c r="P786" s="3">
        <v>204961</v>
      </c>
      <c r="Q786" s="3" t="s">
        <v>169</v>
      </c>
      <c r="R786" s="3" t="s">
        <v>169</v>
      </c>
      <c r="S786" s="3">
        <v>204961</v>
      </c>
      <c r="X786" s="3">
        <f>Tabela3[[#This Row],[PropertyGFABuilding(s)]]+Tabela3[[#This Row],[PropertyGFAParking]]</f>
        <v>204961</v>
      </c>
      <c r="Y786" s="3">
        <f>Tabela3[[#This Row],[LargestPropertyUseTypeGFA]]+Tabela3[[#This Row],[SecondLargestPropertyUseTypeGFA]]+Tabela3[[#This Row],[ThirdLargestPropertyUseTypeGFA]]</f>
        <v>204961</v>
      </c>
      <c r="Z786" s="3">
        <f>Tabela3[[#This Row],[GFA total]]-Tabela3[[#This Row],[Kolumna3]]</f>
        <v>0</v>
      </c>
      <c r="AB786">
        <v>94</v>
      </c>
      <c r="AC786">
        <v>38.9</v>
      </c>
      <c r="AD786">
        <v>45.1</v>
      </c>
      <c r="AE786">
        <v>89.8</v>
      </c>
      <c r="AF786">
        <v>96.2</v>
      </c>
      <c r="AG786" s="3">
        <v>7971886</v>
      </c>
      <c r="AH786" s="3">
        <v>27201203.8510576</v>
      </c>
      <c r="AI786" s="3">
        <v>9239505</v>
      </c>
      <c r="AJ786" s="3">
        <v>31526499.373907998</v>
      </c>
      <c r="AK786" s="3">
        <v>0</v>
      </c>
      <c r="AL786" s="3">
        <v>0</v>
      </c>
      <c r="AM786" s="3">
        <v>1405828</v>
      </c>
      <c r="AN786" s="3">
        <v>4796884</v>
      </c>
      <c r="AO786" s="3">
        <v>31752</v>
      </c>
      <c r="AP786" s="3">
        <v>3175200</v>
      </c>
      <c r="AQ786" s="3">
        <v>10834232.00832</v>
      </c>
      <c r="AR786" s="3">
        <v>0</v>
      </c>
      <c r="AS786" s="3">
        <f>Tabela3[[#This Row],[NaturalGas(kBtu)]]+Tabela3[[#This Row],[Electricity(kBtu)]]+Tabela3[[#This Row],[SteamUse(kBtu)]]</f>
        <v>7972084</v>
      </c>
      <c r="AT786" s="3">
        <f>Tabela3[[#This Row],[SiteEnergyUse(kBtu)]]-Tabela3[[#This Row],[Kolumna1]]</f>
        <v>-198</v>
      </c>
      <c r="AU786">
        <v>202.07</v>
      </c>
      <c r="AV786">
        <v>0.89</v>
      </c>
      <c r="AW786" t="s">
        <v>70</v>
      </c>
      <c r="AY786" t="s">
        <v>56</v>
      </c>
    </row>
    <row r="787" spans="1:51" hidden="1" x14ac:dyDescent="0.25">
      <c r="A787">
        <v>317</v>
      </c>
      <c r="B787">
        <v>2015</v>
      </c>
      <c r="C787" t="s">
        <v>81</v>
      </c>
      <c r="D787" t="s">
        <v>82</v>
      </c>
      <c r="E787" t="s">
        <v>972</v>
      </c>
      <c r="F787" t="s">
        <v>973</v>
      </c>
      <c r="G787" t="s">
        <v>51</v>
      </c>
      <c r="H787">
        <v>7</v>
      </c>
      <c r="I787" t="s">
        <v>52</v>
      </c>
      <c r="J787" t="s">
        <v>974</v>
      </c>
      <c r="K787" t="s">
        <v>975</v>
      </c>
      <c r="L787">
        <v>1980</v>
      </c>
      <c r="M787">
        <v>1</v>
      </c>
      <c r="N787">
        <v>2</v>
      </c>
      <c r="O787" s="3">
        <v>0</v>
      </c>
      <c r="P787" s="3">
        <v>69400</v>
      </c>
      <c r="Q787" s="3" t="s">
        <v>96</v>
      </c>
      <c r="R787" s="3" t="s">
        <v>96</v>
      </c>
      <c r="S787" s="3">
        <v>69400</v>
      </c>
      <c r="X787" s="3">
        <f>Tabela3[[#This Row],[PropertyGFABuilding(s)]]+Tabela3[[#This Row],[PropertyGFAParking]]</f>
        <v>69400</v>
      </c>
      <c r="Y787" s="3">
        <f>Tabela3[[#This Row],[LargestPropertyUseTypeGFA]]+Tabela3[[#This Row],[SecondLargestPropertyUseTypeGFA]]+Tabela3[[#This Row],[ThirdLargestPropertyUseTypeGFA]]</f>
        <v>69400</v>
      </c>
      <c r="Z787" s="3">
        <f>Tabela3[[#This Row],[GFA total]]-Tabela3[[#This Row],[Kolumna3]]</f>
        <v>0</v>
      </c>
      <c r="AC787">
        <v>225.8</v>
      </c>
      <c r="AD787">
        <v>235.3</v>
      </c>
      <c r="AE787">
        <v>581.20000000000005</v>
      </c>
      <c r="AF787">
        <v>591.20000000000005</v>
      </c>
      <c r="AG787" s="3">
        <v>15671253</v>
      </c>
      <c r="AH787" s="3">
        <v>53472534.285424799</v>
      </c>
      <c r="AI787" s="3">
        <v>16330225</v>
      </c>
      <c r="AJ787" s="3">
        <v>55721040.059859999</v>
      </c>
      <c r="AK787" s="3">
        <v>0</v>
      </c>
      <c r="AL787" s="3">
        <v>0</v>
      </c>
      <c r="AM787" s="3">
        <v>3348613</v>
      </c>
      <c r="AN787" s="3">
        <v>11425942</v>
      </c>
      <c r="AO787" s="3">
        <v>42458</v>
      </c>
      <c r="AP787" s="3">
        <v>4245784</v>
      </c>
      <c r="AQ787" s="3">
        <v>14487216.211014399</v>
      </c>
      <c r="AR787" s="3">
        <v>0</v>
      </c>
      <c r="AS787" s="3">
        <f>Tabela3[[#This Row],[NaturalGas(kBtu)]]+Tabela3[[#This Row],[Electricity(kBtu)]]+Tabela3[[#This Row],[SteamUse(kBtu)]]</f>
        <v>15671726</v>
      </c>
      <c r="AT787" s="3">
        <f>Tabela3[[#This Row],[SiteEnergyUse(kBtu)]]-Tabela3[[#This Row],[Kolumna1]]</f>
        <v>-473</v>
      </c>
      <c r="AU787">
        <v>305.14999999999998</v>
      </c>
      <c r="AV787">
        <v>3.69</v>
      </c>
      <c r="AW787" t="s">
        <v>55</v>
      </c>
      <c r="AY787" t="s">
        <v>56</v>
      </c>
    </row>
    <row r="788" spans="1:51" hidden="1" x14ac:dyDescent="0.25">
      <c r="A788">
        <v>319</v>
      </c>
      <c r="B788">
        <v>2015</v>
      </c>
      <c r="C788" t="s">
        <v>47</v>
      </c>
      <c r="D788" t="s">
        <v>225</v>
      </c>
      <c r="E788" t="s">
        <v>981</v>
      </c>
      <c r="F788" t="s">
        <v>982</v>
      </c>
      <c r="G788" t="s">
        <v>99</v>
      </c>
      <c r="H788">
        <v>7</v>
      </c>
      <c r="I788" t="s">
        <v>52</v>
      </c>
      <c r="J788" t="s">
        <v>983</v>
      </c>
      <c r="K788" t="s">
        <v>984</v>
      </c>
      <c r="L788">
        <v>1914</v>
      </c>
      <c r="M788">
        <v>1</v>
      </c>
      <c r="N788">
        <v>4</v>
      </c>
      <c r="O788" s="3">
        <v>0</v>
      </c>
      <c r="P788" s="3">
        <v>40000</v>
      </c>
      <c r="Q788" s="3" t="s">
        <v>305</v>
      </c>
      <c r="R788" s="3" t="s">
        <v>143</v>
      </c>
      <c r="S788" s="3">
        <v>33000</v>
      </c>
      <c r="T788" s="3" t="s">
        <v>198</v>
      </c>
      <c r="U788" s="3">
        <v>7000</v>
      </c>
      <c r="X788" s="3">
        <f>Tabela3[[#This Row],[PropertyGFABuilding(s)]]+Tabela3[[#This Row],[PropertyGFAParking]]</f>
        <v>40000</v>
      </c>
      <c r="Y788" s="3">
        <f>Tabela3[[#This Row],[LargestPropertyUseTypeGFA]]+Tabela3[[#This Row],[SecondLargestPropertyUseTypeGFA]]+Tabela3[[#This Row],[ThirdLargestPropertyUseTypeGFA]]</f>
        <v>40000</v>
      </c>
      <c r="Z788" s="3">
        <f>Tabela3[[#This Row],[GFA total]]-Tabela3[[#This Row],[Kolumna3]]</f>
        <v>0</v>
      </c>
      <c r="AB788">
        <v>98</v>
      </c>
      <c r="AC788">
        <v>34.299999999999997</v>
      </c>
      <c r="AD788">
        <v>39.799999999999997</v>
      </c>
      <c r="AE788">
        <v>83.1</v>
      </c>
      <c r="AF788">
        <v>89.7</v>
      </c>
      <c r="AG788" s="3">
        <v>1372706</v>
      </c>
      <c r="AH788" s="3">
        <v>4683867.2471695999</v>
      </c>
      <c r="AI788" s="3">
        <v>1590846</v>
      </c>
      <c r="AJ788" s="3">
        <v>5428191.8157935999</v>
      </c>
      <c r="AK788" s="3">
        <v>509178</v>
      </c>
      <c r="AL788" s="3">
        <v>1737387.4356048</v>
      </c>
      <c r="AM788" s="3">
        <v>253086</v>
      </c>
      <c r="AN788" s="3">
        <v>863565</v>
      </c>
      <c r="AO788" s="3">
        <v>0</v>
      </c>
      <c r="AP788" s="3">
        <v>0</v>
      </c>
      <c r="AQ788" s="3">
        <v>0</v>
      </c>
      <c r="AR788" s="3">
        <v>0</v>
      </c>
      <c r="AS788" s="3">
        <f>Tabela3[[#This Row],[NaturalGas(kBtu)]]+Tabela3[[#This Row],[Electricity(kBtu)]]+Tabela3[[#This Row],[SteamUse(kBtu)]]</f>
        <v>1372743</v>
      </c>
      <c r="AT788" s="3">
        <f>Tabela3[[#This Row],[SiteEnergyUse(kBtu)]]-Tabela3[[#This Row],[Kolumna1]]</f>
        <v>-37</v>
      </c>
      <c r="AU788">
        <v>45.32</v>
      </c>
      <c r="AV788">
        <v>1.04</v>
      </c>
      <c r="AW788" t="s">
        <v>55</v>
      </c>
      <c r="AY788" t="s">
        <v>56</v>
      </c>
    </row>
    <row r="789" spans="1:51" hidden="1" x14ac:dyDescent="0.25">
      <c r="A789">
        <v>320</v>
      </c>
      <c r="B789">
        <v>2015</v>
      </c>
      <c r="C789" t="s">
        <v>47</v>
      </c>
      <c r="D789" t="s">
        <v>267</v>
      </c>
      <c r="E789" t="s">
        <v>985</v>
      </c>
      <c r="F789" t="s">
        <v>986</v>
      </c>
      <c r="G789" t="s">
        <v>581</v>
      </c>
      <c r="H789">
        <v>2</v>
      </c>
      <c r="I789" t="s">
        <v>246</v>
      </c>
      <c r="J789" t="s">
        <v>987</v>
      </c>
      <c r="K789" t="s">
        <v>988</v>
      </c>
      <c r="L789">
        <v>2008</v>
      </c>
      <c r="M789">
        <v>1</v>
      </c>
      <c r="N789">
        <v>4</v>
      </c>
      <c r="O789" s="3">
        <v>0</v>
      </c>
      <c r="P789" s="3">
        <v>203504</v>
      </c>
      <c r="Q789" s="3" t="s">
        <v>989</v>
      </c>
      <c r="R789" s="3" t="s">
        <v>267</v>
      </c>
      <c r="S789" s="3">
        <v>159372</v>
      </c>
      <c r="T789" s="3" t="s">
        <v>639</v>
      </c>
      <c r="U789" s="3">
        <v>44132</v>
      </c>
      <c r="X789" s="3">
        <f>Tabela3[[#This Row],[PropertyGFABuilding(s)]]+Tabela3[[#This Row],[PropertyGFAParking]]</f>
        <v>203504</v>
      </c>
      <c r="Y789" s="3">
        <f>Tabela3[[#This Row],[LargestPropertyUseTypeGFA]]+Tabela3[[#This Row],[SecondLargestPropertyUseTypeGFA]]+Tabela3[[#This Row],[ThirdLargestPropertyUseTypeGFA]]</f>
        <v>203504</v>
      </c>
      <c r="Z789" s="3">
        <f>Tabela3[[#This Row],[GFA total]]-Tabela3[[#This Row],[Kolumna3]]</f>
        <v>0</v>
      </c>
      <c r="AB789">
        <v>72</v>
      </c>
      <c r="AC789">
        <v>18.600000000000001</v>
      </c>
      <c r="AD789">
        <v>19.600000000000001</v>
      </c>
      <c r="AE789">
        <v>58.3</v>
      </c>
      <c r="AF789">
        <v>61.6</v>
      </c>
      <c r="AG789" s="3">
        <v>3780078</v>
      </c>
      <c r="AH789" s="3">
        <v>12898161.3950448</v>
      </c>
      <c r="AI789" s="3">
        <v>3993902</v>
      </c>
      <c r="AJ789" s="3">
        <v>13627759.1605232</v>
      </c>
      <c r="AK789" s="3">
        <v>0</v>
      </c>
      <c r="AL789" s="3">
        <v>0</v>
      </c>
      <c r="AM789" s="3">
        <v>1107877</v>
      </c>
      <c r="AN789" s="3">
        <v>3780233</v>
      </c>
      <c r="AO789" s="3">
        <v>0</v>
      </c>
      <c r="AP789" s="3">
        <v>0</v>
      </c>
      <c r="AQ789" s="3">
        <v>0</v>
      </c>
      <c r="AR789" s="3">
        <v>0</v>
      </c>
      <c r="AS789" s="3">
        <f>Tabela3[[#This Row],[NaturalGas(kBtu)]]+Tabela3[[#This Row],[Electricity(kBtu)]]+Tabela3[[#This Row],[SteamUse(kBtu)]]</f>
        <v>3780233</v>
      </c>
      <c r="AT789" s="3">
        <f>Tabela3[[#This Row],[SiteEnergyUse(kBtu)]]-Tabela3[[#This Row],[Kolumna1]]</f>
        <v>-155</v>
      </c>
      <c r="AU789">
        <v>26.35</v>
      </c>
      <c r="AV789">
        <v>0.05</v>
      </c>
      <c r="AW789" t="s">
        <v>55</v>
      </c>
      <c r="AY789" t="s">
        <v>56</v>
      </c>
    </row>
    <row r="790" spans="1:51" hidden="1" x14ac:dyDescent="0.25">
      <c r="A790">
        <v>323</v>
      </c>
      <c r="B790">
        <v>2015</v>
      </c>
      <c r="C790" t="s">
        <v>47</v>
      </c>
      <c r="D790" t="s">
        <v>225</v>
      </c>
      <c r="E790" t="s">
        <v>994</v>
      </c>
      <c r="F790" t="s">
        <v>995</v>
      </c>
      <c r="G790" t="s">
        <v>78</v>
      </c>
      <c r="H790">
        <v>7</v>
      </c>
      <c r="I790" t="s">
        <v>52</v>
      </c>
      <c r="J790" t="s">
        <v>996</v>
      </c>
      <c r="K790" t="s">
        <v>997</v>
      </c>
      <c r="L790">
        <v>1981</v>
      </c>
      <c r="M790">
        <v>1</v>
      </c>
      <c r="N790">
        <v>4</v>
      </c>
      <c r="O790" s="3">
        <v>17570</v>
      </c>
      <c r="P790" s="3">
        <v>62108</v>
      </c>
      <c r="Q790" s="3" t="s">
        <v>481</v>
      </c>
      <c r="R790" s="3" t="s">
        <v>143</v>
      </c>
      <c r="S790" s="3">
        <v>62108</v>
      </c>
      <c r="T790" s="3" t="s">
        <v>62</v>
      </c>
      <c r="U790" s="3">
        <v>17570</v>
      </c>
      <c r="X790" s="3">
        <f>Tabela3[[#This Row],[PropertyGFABuilding(s)]]+Tabela3[[#This Row],[PropertyGFAParking]]</f>
        <v>79678</v>
      </c>
      <c r="Y790" s="3">
        <f>Tabela3[[#This Row],[LargestPropertyUseTypeGFA]]+Tabela3[[#This Row],[SecondLargestPropertyUseTypeGFA]]+Tabela3[[#This Row],[ThirdLargestPropertyUseTypeGFA]]</f>
        <v>79678</v>
      </c>
      <c r="Z790" s="3">
        <f>Tabela3[[#This Row],[GFA total]]-Tabela3[[#This Row],[Kolumna3]]</f>
        <v>0</v>
      </c>
      <c r="AB790">
        <v>59</v>
      </c>
      <c r="AC790">
        <v>77.8</v>
      </c>
      <c r="AD790">
        <v>78.400000000000006</v>
      </c>
      <c r="AE790">
        <v>223.8</v>
      </c>
      <c r="AF790">
        <v>216.2</v>
      </c>
      <c r="AG790" s="3">
        <v>4829951</v>
      </c>
      <c r="AH790" s="3">
        <v>16480476.7330616</v>
      </c>
      <c r="AI790" s="3">
        <v>4870875</v>
      </c>
      <c r="AJ790" s="3">
        <v>16620115.2159</v>
      </c>
      <c r="AK790" s="3">
        <v>0</v>
      </c>
      <c r="AL790" s="3">
        <v>0</v>
      </c>
      <c r="AM790" s="3">
        <v>1238069</v>
      </c>
      <c r="AN790" s="3">
        <v>4224467</v>
      </c>
      <c r="AO790" s="3">
        <v>6057</v>
      </c>
      <c r="AP790" s="3">
        <v>605658</v>
      </c>
      <c r="AQ790" s="3">
        <v>2066590.8571728</v>
      </c>
      <c r="AR790" s="3">
        <v>0</v>
      </c>
      <c r="AS790" s="3">
        <f>Tabela3[[#This Row],[NaturalGas(kBtu)]]+Tabela3[[#This Row],[Electricity(kBtu)]]+Tabela3[[#This Row],[SteamUse(kBtu)]]</f>
        <v>4830125</v>
      </c>
      <c r="AT790" s="3">
        <f>Tabela3[[#This Row],[SiteEnergyUse(kBtu)]]-Tabela3[[#This Row],[Kolumna1]]</f>
        <v>-174</v>
      </c>
      <c r="AU790">
        <v>61.62</v>
      </c>
      <c r="AV790">
        <v>0.55000000000000004</v>
      </c>
      <c r="AW790" t="s">
        <v>55</v>
      </c>
      <c r="AY790" t="s">
        <v>56</v>
      </c>
    </row>
    <row r="791" spans="1:51" hidden="1" x14ac:dyDescent="0.25">
      <c r="A791">
        <v>327</v>
      </c>
      <c r="B791">
        <v>2015</v>
      </c>
      <c r="C791" t="s">
        <v>47</v>
      </c>
      <c r="D791" t="s">
        <v>198</v>
      </c>
      <c r="E791" t="s">
        <v>1012</v>
      </c>
      <c r="F791" t="s">
        <v>1013</v>
      </c>
      <c r="G791" t="s">
        <v>51</v>
      </c>
      <c r="H791">
        <v>7</v>
      </c>
      <c r="I791" t="s">
        <v>52</v>
      </c>
      <c r="J791" t="s">
        <v>1014</v>
      </c>
      <c r="K791" t="s">
        <v>1015</v>
      </c>
      <c r="L791">
        <v>1925</v>
      </c>
      <c r="M791">
        <v>1</v>
      </c>
      <c r="N791">
        <v>10</v>
      </c>
      <c r="O791" s="3">
        <v>0</v>
      </c>
      <c r="P791" s="3">
        <v>693450</v>
      </c>
      <c r="Q791" s="3" t="s">
        <v>305</v>
      </c>
      <c r="R791" s="3" t="s">
        <v>198</v>
      </c>
      <c r="S791" s="3">
        <v>361107</v>
      </c>
      <c r="T791" s="3" t="s">
        <v>143</v>
      </c>
      <c r="U791" s="3">
        <v>332343</v>
      </c>
      <c r="X791" s="3">
        <f>Tabela3[[#This Row],[PropertyGFABuilding(s)]]+Tabela3[[#This Row],[PropertyGFAParking]]</f>
        <v>693450</v>
      </c>
      <c r="Y791" s="3">
        <f>Tabela3[[#This Row],[LargestPropertyUseTypeGFA]]+Tabela3[[#This Row],[SecondLargestPropertyUseTypeGFA]]+Tabela3[[#This Row],[ThirdLargestPropertyUseTypeGFA]]</f>
        <v>693450</v>
      </c>
      <c r="Z791" s="3">
        <f>Tabela3[[#This Row],[GFA total]]-Tabela3[[#This Row],[Kolumna3]]</f>
        <v>0</v>
      </c>
      <c r="AB791">
        <v>92</v>
      </c>
      <c r="AC791">
        <v>58.3</v>
      </c>
      <c r="AD791">
        <v>58</v>
      </c>
      <c r="AE791">
        <v>175.9</v>
      </c>
      <c r="AF791">
        <v>175</v>
      </c>
      <c r="AG791" s="3">
        <v>40433292</v>
      </c>
      <c r="AH791" s="3">
        <v>137964117.65814719</v>
      </c>
      <c r="AI791" s="3">
        <v>40250124</v>
      </c>
      <c r="AJ791" s="3">
        <v>137339122.5055584</v>
      </c>
      <c r="AK791" s="3">
        <v>14089</v>
      </c>
      <c r="AL791" s="3">
        <v>48073.663002399997</v>
      </c>
      <c r="AM791" s="3">
        <v>11148790</v>
      </c>
      <c r="AN791" s="3">
        <v>38041251</v>
      </c>
      <c r="AO791" s="3">
        <v>23795</v>
      </c>
      <c r="AP791" s="3">
        <v>2379542</v>
      </c>
      <c r="AQ791" s="3">
        <v>8119334.2471471997</v>
      </c>
      <c r="AR791" s="3">
        <v>0</v>
      </c>
      <c r="AS791" s="3">
        <f>Tabela3[[#This Row],[NaturalGas(kBtu)]]+Tabela3[[#This Row],[Electricity(kBtu)]]+Tabela3[[#This Row],[SteamUse(kBtu)]]</f>
        <v>40434882</v>
      </c>
      <c r="AT791" s="3">
        <f>Tabela3[[#This Row],[SiteEnergyUse(kBtu)]]-Tabela3[[#This Row],[Kolumna1]]</f>
        <v>-1590</v>
      </c>
      <c r="AU791">
        <v>392.65</v>
      </c>
      <c r="AV791">
        <v>0.33</v>
      </c>
      <c r="AW791" t="s">
        <v>70</v>
      </c>
      <c r="AY791" t="s">
        <v>56</v>
      </c>
    </row>
    <row r="792" spans="1:51" hidden="1" x14ac:dyDescent="0.25">
      <c r="A792">
        <v>340</v>
      </c>
      <c r="B792">
        <v>2015</v>
      </c>
      <c r="C792" t="s">
        <v>47</v>
      </c>
      <c r="D792" t="s">
        <v>225</v>
      </c>
      <c r="E792" t="s">
        <v>1076</v>
      </c>
      <c r="F792" t="s">
        <v>1077</v>
      </c>
      <c r="G792" t="s">
        <v>99</v>
      </c>
      <c r="H792">
        <v>7</v>
      </c>
      <c r="I792" t="s">
        <v>52</v>
      </c>
      <c r="J792" t="s">
        <v>1078</v>
      </c>
      <c r="K792" t="s">
        <v>1079</v>
      </c>
      <c r="L792">
        <v>1900</v>
      </c>
      <c r="M792">
        <v>1</v>
      </c>
      <c r="N792">
        <v>6</v>
      </c>
      <c r="O792" s="3">
        <v>0</v>
      </c>
      <c r="P792" s="3">
        <v>89355</v>
      </c>
      <c r="Q792" s="3" t="s">
        <v>305</v>
      </c>
      <c r="R792" s="3" t="s">
        <v>143</v>
      </c>
      <c r="S792" s="3">
        <v>82355</v>
      </c>
      <c r="T792" s="3" t="s">
        <v>198</v>
      </c>
      <c r="U792" s="3">
        <v>7000</v>
      </c>
      <c r="X792" s="3">
        <f>Tabela3[[#This Row],[PropertyGFABuilding(s)]]+Tabela3[[#This Row],[PropertyGFAParking]]</f>
        <v>89355</v>
      </c>
      <c r="Y792" s="3">
        <f>Tabela3[[#This Row],[LargestPropertyUseTypeGFA]]+Tabela3[[#This Row],[SecondLargestPropertyUseTypeGFA]]+Tabela3[[#This Row],[ThirdLargestPropertyUseTypeGFA]]</f>
        <v>89355</v>
      </c>
      <c r="Z792" s="3">
        <f>Tabela3[[#This Row],[GFA total]]-Tabela3[[#This Row],[Kolumna3]]</f>
        <v>0</v>
      </c>
      <c r="AB792">
        <v>55</v>
      </c>
      <c r="AC792">
        <v>53.1</v>
      </c>
      <c r="AD792">
        <v>53.4</v>
      </c>
      <c r="AE792">
        <v>164.6</v>
      </c>
      <c r="AF792">
        <v>164.9</v>
      </c>
      <c r="AG792" s="3">
        <v>4742636</v>
      </c>
      <c r="AH792" s="3">
        <v>16182545.5892576</v>
      </c>
      <c r="AI792" s="3">
        <v>4767764</v>
      </c>
      <c r="AJ792" s="3">
        <v>16268285.8833824</v>
      </c>
      <c r="AK792" s="3">
        <v>0</v>
      </c>
      <c r="AL792" s="3">
        <v>0</v>
      </c>
      <c r="AM792" s="3">
        <v>1364084</v>
      </c>
      <c r="AN792" s="3">
        <v>4654448</v>
      </c>
      <c r="AO792" s="3">
        <v>884</v>
      </c>
      <c r="AP792" s="3">
        <v>88380</v>
      </c>
      <c r="AQ792" s="3">
        <v>301565.074608</v>
      </c>
      <c r="AR792" s="3">
        <v>0</v>
      </c>
      <c r="AS792" s="3">
        <f>Tabela3[[#This Row],[NaturalGas(kBtu)]]+Tabela3[[#This Row],[Electricity(kBtu)]]+Tabela3[[#This Row],[SteamUse(kBtu)]]</f>
        <v>4742828</v>
      </c>
      <c r="AT792" s="3">
        <f>Tabela3[[#This Row],[SiteEnergyUse(kBtu)]]-Tabela3[[#This Row],[Kolumna1]]</f>
        <v>-192</v>
      </c>
      <c r="AU792">
        <v>37.14</v>
      </c>
      <c r="AV792">
        <v>0.19</v>
      </c>
      <c r="AW792" t="s">
        <v>55</v>
      </c>
      <c r="AY792" t="s">
        <v>56</v>
      </c>
    </row>
    <row r="793" spans="1:51" hidden="1" x14ac:dyDescent="0.25">
      <c r="A793">
        <v>341</v>
      </c>
      <c r="B793">
        <v>2015</v>
      </c>
      <c r="C793" t="s">
        <v>47</v>
      </c>
      <c r="D793" t="s">
        <v>290</v>
      </c>
      <c r="E793" t="s">
        <v>1080</v>
      </c>
      <c r="F793" t="s">
        <v>1081</v>
      </c>
      <c r="G793" t="s">
        <v>99</v>
      </c>
      <c r="H793">
        <v>7</v>
      </c>
      <c r="I793" t="s">
        <v>52</v>
      </c>
      <c r="J793" t="s">
        <v>1082</v>
      </c>
      <c r="K793" t="s">
        <v>1083</v>
      </c>
      <c r="L793">
        <v>1922</v>
      </c>
      <c r="M793">
        <v>1</v>
      </c>
      <c r="N793">
        <v>15</v>
      </c>
      <c r="O793" s="3">
        <v>0</v>
      </c>
      <c r="P793" s="3">
        <v>388934</v>
      </c>
      <c r="Q793" s="3" t="s">
        <v>143</v>
      </c>
      <c r="R793" s="3" t="s">
        <v>143</v>
      </c>
      <c r="S793" s="3">
        <v>388934</v>
      </c>
      <c r="X793" s="3">
        <f>Tabela3[[#This Row],[PropertyGFABuilding(s)]]+Tabela3[[#This Row],[PropertyGFAParking]]</f>
        <v>388934</v>
      </c>
      <c r="Y793" s="3">
        <f>Tabela3[[#This Row],[LargestPropertyUseTypeGFA]]+Tabela3[[#This Row],[SecondLargestPropertyUseTypeGFA]]+Tabela3[[#This Row],[ThirdLargestPropertyUseTypeGFA]]</f>
        <v>388934</v>
      </c>
      <c r="Z793" s="3">
        <f>Tabela3[[#This Row],[GFA total]]-Tabela3[[#This Row],[Kolumna3]]</f>
        <v>0</v>
      </c>
      <c r="AA793" t="s">
        <v>1084</v>
      </c>
      <c r="AB793">
        <v>84</v>
      </c>
      <c r="AC793">
        <v>52.2</v>
      </c>
      <c r="AD793">
        <v>52.2</v>
      </c>
      <c r="AE793">
        <v>159.19999999999999</v>
      </c>
      <c r="AF793">
        <v>159.19999999999999</v>
      </c>
      <c r="AG793" s="3">
        <v>20309614</v>
      </c>
      <c r="AH793" s="3">
        <v>69299278.809342399</v>
      </c>
      <c r="AI793" s="3">
        <v>20309614</v>
      </c>
      <c r="AJ793" s="3">
        <v>69299278.809342399</v>
      </c>
      <c r="AK793" s="3">
        <v>957322</v>
      </c>
      <c r="AL793" s="3">
        <v>3266518.2207952002</v>
      </c>
      <c r="AM793" s="3">
        <v>5671833</v>
      </c>
      <c r="AN793" s="3">
        <v>19353098</v>
      </c>
      <c r="AO793" s="3">
        <v>0</v>
      </c>
      <c r="AP793" s="3">
        <v>0</v>
      </c>
      <c r="AQ793" s="3">
        <v>0</v>
      </c>
      <c r="AR793" s="3">
        <v>0</v>
      </c>
      <c r="AS793" s="3">
        <f>Tabela3[[#This Row],[NaturalGas(kBtu)]]+Tabela3[[#This Row],[Electricity(kBtu)]]+Tabela3[[#This Row],[SteamUse(kBtu)]]</f>
        <v>20310420</v>
      </c>
      <c r="AT793" s="3">
        <f>Tabela3[[#This Row],[SiteEnergyUse(kBtu)]]-Tabela3[[#This Row],[Kolumna1]]</f>
        <v>-806</v>
      </c>
      <c r="AU793">
        <v>208.81</v>
      </c>
      <c r="AV793">
        <v>0.32</v>
      </c>
      <c r="AW793" t="s">
        <v>55</v>
      </c>
      <c r="AY793" t="s">
        <v>56</v>
      </c>
    </row>
    <row r="794" spans="1:51" hidden="1" x14ac:dyDescent="0.25">
      <c r="A794">
        <v>347</v>
      </c>
      <c r="B794">
        <v>2015</v>
      </c>
      <c r="C794" t="s">
        <v>47</v>
      </c>
      <c r="D794" t="s">
        <v>225</v>
      </c>
      <c r="E794" t="s">
        <v>1106</v>
      </c>
      <c r="F794" t="s">
        <v>1107</v>
      </c>
      <c r="G794" t="s">
        <v>99</v>
      </c>
      <c r="H794">
        <v>7</v>
      </c>
      <c r="I794" t="s">
        <v>52</v>
      </c>
      <c r="J794" t="s">
        <v>1108</v>
      </c>
      <c r="K794" t="s">
        <v>1109</v>
      </c>
      <c r="L794">
        <v>1950</v>
      </c>
      <c r="M794">
        <v>1</v>
      </c>
      <c r="N794">
        <v>6</v>
      </c>
      <c r="O794" s="3">
        <v>1392</v>
      </c>
      <c r="P794" s="3">
        <v>89699</v>
      </c>
      <c r="Q794" s="3" t="s">
        <v>481</v>
      </c>
      <c r="R794" s="3" t="s">
        <v>143</v>
      </c>
      <c r="S794" s="3">
        <v>89699</v>
      </c>
      <c r="T794" s="3" t="s">
        <v>62</v>
      </c>
      <c r="U794" s="3">
        <v>1392</v>
      </c>
      <c r="X794" s="3">
        <f>Tabela3[[#This Row],[PropertyGFABuilding(s)]]+Tabela3[[#This Row],[PropertyGFAParking]]</f>
        <v>91091</v>
      </c>
      <c r="Y794" s="3">
        <f>Tabela3[[#This Row],[LargestPropertyUseTypeGFA]]+Tabela3[[#This Row],[SecondLargestPropertyUseTypeGFA]]+Tabela3[[#This Row],[ThirdLargestPropertyUseTypeGFA]]</f>
        <v>91091</v>
      </c>
      <c r="Z794" s="3">
        <f>Tabela3[[#This Row],[GFA total]]-Tabela3[[#This Row],[Kolumna3]]</f>
        <v>0</v>
      </c>
      <c r="AC794">
        <v>26.5</v>
      </c>
      <c r="AD794">
        <v>26.5</v>
      </c>
      <c r="AE794">
        <v>70</v>
      </c>
      <c r="AF794">
        <v>70</v>
      </c>
      <c r="AG794" s="3">
        <v>2373031</v>
      </c>
      <c r="AH794" s="3">
        <v>8097117.7931896001</v>
      </c>
      <c r="AI794" s="3">
        <v>2373031</v>
      </c>
      <c r="AJ794" s="3">
        <v>8097117.7931896001</v>
      </c>
      <c r="AK794" s="3">
        <v>604443</v>
      </c>
      <c r="AL794" s="3">
        <v>2062445.1051288</v>
      </c>
      <c r="AM794" s="3">
        <v>518344</v>
      </c>
      <c r="AN794" s="3">
        <v>1768662</v>
      </c>
      <c r="AO794" s="3">
        <v>0</v>
      </c>
      <c r="AP794" s="3">
        <v>0</v>
      </c>
      <c r="AQ794" s="3">
        <v>0</v>
      </c>
      <c r="AR794" s="3">
        <v>0</v>
      </c>
      <c r="AS794" s="3">
        <f>Tabela3[[#This Row],[NaturalGas(kBtu)]]+Tabela3[[#This Row],[Electricity(kBtu)]]+Tabela3[[#This Row],[SteamUse(kBtu)]]</f>
        <v>2373105</v>
      </c>
      <c r="AT794" s="3">
        <f>Tabela3[[#This Row],[SiteEnergyUse(kBtu)]]-Tabela3[[#This Row],[Kolumna1]]</f>
        <v>-74</v>
      </c>
      <c r="AU794">
        <v>58.99</v>
      </c>
      <c r="AV794">
        <v>0.56000000000000005</v>
      </c>
      <c r="AW794" t="s">
        <v>55</v>
      </c>
      <c r="AY794" t="s">
        <v>56</v>
      </c>
    </row>
    <row r="795" spans="1:51" hidden="1" x14ac:dyDescent="0.25">
      <c r="A795">
        <v>356</v>
      </c>
      <c r="B795">
        <v>2015</v>
      </c>
      <c r="C795" t="s">
        <v>47</v>
      </c>
      <c r="D795" t="s">
        <v>290</v>
      </c>
      <c r="E795" t="s">
        <v>1151</v>
      </c>
      <c r="F795" t="s">
        <v>1152</v>
      </c>
      <c r="G795" t="s">
        <v>99</v>
      </c>
      <c r="H795">
        <v>7</v>
      </c>
      <c r="I795" t="s">
        <v>52</v>
      </c>
      <c r="J795" t="s">
        <v>1153</v>
      </c>
      <c r="K795" t="s">
        <v>1154</v>
      </c>
      <c r="L795">
        <v>1907</v>
      </c>
      <c r="M795">
        <v>1</v>
      </c>
      <c r="N795">
        <v>8</v>
      </c>
      <c r="O795" s="3">
        <v>0</v>
      </c>
      <c r="P795" s="3">
        <v>201480</v>
      </c>
      <c r="Q795" s="3" t="s">
        <v>1155</v>
      </c>
      <c r="R795" s="3" t="s">
        <v>143</v>
      </c>
      <c r="S795" s="3">
        <v>161762</v>
      </c>
      <c r="T795" s="3" t="s">
        <v>198</v>
      </c>
      <c r="U795" s="3">
        <v>29094</v>
      </c>
      <c r="V795" s="3" t="s">
        <v>267</v>
      </c>
      <c r="W795" s="3">
        <v>10624</v>
      </c>
      <c r="X795" s="3">
        <f>Tabela3[[#This Row],[PropertyGFABuilding(s)]]+Tabela3[[#This Row],[PropertyGFAParking]]</f>
        <v>201480</v>
      </c>
      <c r="Y795" s="3">
        <f>Tabela3[[#This Row],[LargestPropertyUseTypeGFA]]+Tabela3[[#This Row],[SecondLargestPropertyUseTypeGFA]]+Tabela3[[#This Row],[ThirdLargestPropertyUseTypeGFA]]</f>
        <v>201480</v>
      </c>
      <c r="Z795" s="3">
        <f>Tabela3[[#This Row],[GFA total]]-Tabela3[[#This Row],[Kolumna3]]</f>
        <v>0</v>
      </c>
      <c r="AB795">
        <v>88</v>
      </c>
      <c r="AC795">
        <v>48.3</v>
      </c>
      <c r="AD795">
        <v>53.3</v>
      </c>
      <c r="AE795">
        <v>136.19999999999999</v>
      </c>
      <c r="AF795">
        <v>146.9</v>
      </c>
      <c r="AG795" s="3">
        <v>9734582</v>
      </c>
      <c r="AH795" s="3">
        <v>33215772.2008112</v>
      </c>
      <c r="AI795" s="3">
        <v>10742509</v>
      </c>
      <c r="AJ795" s="3">
        <v>36654961.8472744</v>
      </c>
      <c r="AK795" s="3">
        <v>1609624</v>
      </c>
      <c r="AL795" s="3">
        <v>5492265.0107584</v>
      </c>
      <c r="AM795" s="3">
        <v>2381289</v>
      </c>
      <c r="AN795" s="3">
        <v>8125295</v>
      </c>
      <c r="AO795" s="3">
        <v>0</v>
      </c>
      <c r="AP795" s="3">
        <v>0</v>
      </c>
      <c r="AQ795" s="3">
        <v>0</v>
      </c>
      <c r="AR795" s="3">
        <v>0</v>
      </c>
      <c r="AS795" s="3">
        <f>Tabela3[[#This Row],[NaturalGas(kBtu)]]+Tabela3[[#This Row],[Electricity(kBtu)]]+Tabela3[[#This Row],[SteamUse(kBtu)]]</f>
        <v>9734919</v>
      </c>
      <c r="AT795" s="3">
        <f>Tabela3[[#This Row],[SiteEnergyUse(kBtu)]]-Tabela3[[#This Row],[Kolumna1]]</f>
        <v>-337</v>
      </c>
      <c r="AU795">
        <v>180.89</v>
      </c>
      <c r="AV795">
        <v>0.72</v>
      </c>
      <c r="AW795" t="s">
        <v>55</v>
      </c>
      <c r="AY795" t="s">
        <v>56</v>
      </c>
    </row>
    <row r="796" spans="1:51" hidden="1" x14ac:dyDescent="0.25">
      <c r="A796">
        <v>360</v>
      </c>
      <c r="B796">
        <v>2015</v>
      </c>
      <c r="C796" t="s">
        <v>47</v>
      </c>
      <c r="D796" t="s">
        <v>290</v>
      </c>
      <c r="E796" t="s">
        <v>1170</v>
      </c>
      <c r="F796" t="s">
        <v>1171</v>
      </c>
      <c r="G796" t="s">
        <v>99</v>
      </c>
      <c r="H796">
        <v>7</v>
      </c>
      <c r="I796" t="s">
        <v>52</v>
      </c>
      <c r="J796" t="s">
        <v>1172</v>
      </c>
      <c r="K796" t="s">
        <v>1173</v>
      </c>
      <c r="L796">
        <v>2006</v>
      </c>
      <c r="M796">
        <v>1</v>
      </c>
      <c r="N796">
        <v>13</v>
      </c>
      <c r="O796" s="3">
        <v>52703</v>
      </c>
      <c r="P796" s="3">
        <v>319539</v>
      </c>
      <c r="Q796" s="3" t="s">
        <v>143</v>
      </c>
      <c r="R796" s="3" t="s">
        <v>143</v>
      </c>
      <c r="S796" s="3">
        <v>372242</v>
      </c>
      <c r="X796" s="3">
        <f>Tabela3[[#This Row],[PropertyGFABuilding(s)]]+Tabela3[[#This Row],[PropertyGFAParking]]</f>
        <v>372242</v>
      </c>
      <c r="Y796" s="3">
        <f>Tabela3[[#This Row],[LargestPropertyUseTypeGFA]]+Tabela3[[#This Row],[SecondLargestPropertyUseTypeGFA]]+Tabela3[[#This Row],[ThirdLargestPropertyUseTypeGFA]]</f>
        <v>372242</v>
      </c>
      <c r="Z796" s="3">
        <f>Tabela3[[#This Row],[GFA total]]-Tabela3[[#This Row],[Kolumna3]]</f>
        <v>0</v>
      </c>
      <c r="AB796">
        <v>98</v>
      </c>
      <c r="AC796">
        <v>40.5</v>
      </c>
      <c r="AD796">
        <v>40.700000000000003</v>
      </c>
      <c r="AE796">
        <v>111.5</v>
      </c>
      <c r="AF796">
        <v>108.3</v>
      </c>
      <c r="AG796" s="3">
        <v>15083332</v>
      </c>
      <c r="AH796" s="3">
        <v>51466464.583811201</v>
      </c>
      <c r="AI796" s="3">
        <v>15134162</v>
      </c>
      <c r="AJ796" s="3">
        <v>51639903.741339199</v>
      </c>
      <c r="AK796" s="3">
        <v>0</v>
      </c>
      <c r="AL796" s="3">
        <v>0</v>
      </c>
      <c r="AM796" s="3">
        <v>3601225</v>
      </c>
      <c r="AN796" s="3">
        <v>12287890</v>
      </c>
      <c r="AO796" s="3">
        <v>27960</v>
      </c>
      <c r="AP796" s="3">
        <v>2795954</v>
      </c>
      <c r="AQ796" s="3">
        <v>9540190.9550864007</v>
      </c>
      <c r="AR796" s="3">
        <v>0</v>
      </c>
      <c r="AS796" s="3">
        <f>Tabela3[[#This Row],[NaturalGas(kBtu)]]+Tabela3[[#This Row],[Electricity(kBtu)]]+Tabela3[[#This Row],[SteamUse(kBtu)]]</f>
        <v>15083844</v>
      </c>
      <c r="AT796" s="3">
        <f>Tabela3[[#This Row],[SiteEnergyUse(kBtu)]]-Tabela3[[#This Row],[Kolumna1]]</f>
        <v>-512</v>
      </c>
      <c r="AU796">
        <v>234.15</v>
      </c>
      <c r="AV796">
        <v>0.49</v>
      </c>
      <c r="AW796" t="s">
        <v>55</v>
      </c>
      <c r="AY796" t="s">
        <v>56</v>
      </c>
    </row>
    <row r="797" spans="1:51" hidden="1" x14ac:dyDescent="0.25">
      <c r="A797">
        <v>363</v>
      </c>
      <c r="B797">
        <v>2015</v>
      </c>
      <c r="C797" t="s">
        <v>47</v>
      </c>
      <c r="D797" t="s">
        <v>198</v>
      </c>
      <c r="E797" t="s">
        <v>1178</v>
      </c>
      <c r="F797" t="s">
        <v>1179</v>
      </c>
      <c r="G797" t="s">
        <v>178</v>
      </c>
      <c r="H797">
        <v>4</v>
      </c>
      <c r="I797" t="s">
        <v>179</v>
      </c>
      <c r="J797" t="s">
        <v>1180</v>
      </c>
      <c r="K797" t="s">
        <v>1181</v>
      </c>
      <c r="L797">
        <v>1978</v>
      </c>
      <c r="M797">
        <v>1</v>
      </c>
      <c r="N797">
        <v>2</v>
      </c>
      <c r="O797" s="3">
        <v>0</v>
      </c>
      <c r="P797" s="3">
        <v>89200</v>
      </c>
      <c r="Q797" s="3" t="s">
        <v>198</v>
      </c>
      <c r="R797" s="3" t="s">
        <v>198</v>
      </c>
      <c r="S797" s="3">
        <v>89200</v>
      </c>
      <c r="X797" s="3">
        <f>Tabela3[[#This Row],[PropertyGFABuilding(s)]]+Tabela3[[#This Row],[PropertyGFAParking]]</f>
        <v>89200</v>
      </c>
      <c r="Y797" s="3">
        <f>Tabela3[[#This Row],[LargestPropertyUseTypeGFA]]+Tabela3[[#This Row],[SecondLargestPropertyUseTypeGFA]]+Tabela3[[#This Row],[ThirdLargestPropertyUseTypeGFA]]</f>
        <v>89200</v>
      </c>
      <c r="Z797" s="3">
        <f>Tabela3[[#This Row],[GFA total]]-Tabela3[[#This Row],[Kolumna3]]</f>
        <v>0</v>
      </c>
      <c r="AB797">
        <v>83</v>
      </c>
      <c r="AC797">
        <v>70.5</v>
      </c>
      <c r="AD797">
        <v>70.8</v>
      </c>
      <c r="AE797">
        <v>206.4</v>
      </c>
      <c r="AF797">
        <v>202.1</v>
      </c>
      <c r="AG797" s="3">
        <v>6289567</v>
      </c>
      <c r="AH797" s="3">
        <v>21460893.206687201</v>
      </c>
      <c r="AI797" s="3">
        <v>6316094</v>
      </c>
      <c r="AJ797" s="3">
        <v>21551407.086910401</v>
      </c>
      <c r="AK797" s="3">
        <v>0</v>
      </c>
      <c r="AL797" s="3">
        <v>0</v>
      </c>
      <c r="AM797" s="3">
        <v>1655691</v>
      </c>
      <c r="AN797" s="3">
        <v>5649452</v>
      </c>
      <c r="AO797" s="3">
        <v>6403</v>
      </c>
      <c r="AP797" s="3">
        <v>640348</v>
      </c>
      <c r="AQ797" s="3">
        <v>2184958.0492767999</v>
      </c>
      <c r="AR797" s="3">
        <v>0</v>
      </c>
      <c r="AS797" s="3">
        <f>Tabela3[[#This Row],[NaturalGas(kBtu)]]+Tabela3[[#This Row],[Electricity(kBtu)]]+Tabela3[[#This Row],[SteamUse(kBtu)]]</f>
        <v>6289800</v>
      </c>
      <c r="AT797" s="3">
        <f>Tabela3[[#This Row],[SiteEnergyUse(kBtu)]]-Tabela3[[#This Row],[Kolumna1]]</f>
        <v>-233</v>
      </c>
      <c r="AU797">
        <v>73.39</v>
      </c>
      <c r="AV797">
        <v>0.55000000000000004</v>
      </c>
      <c r="AW797" t="s">
        <v>70</v>
      </c>
      <c r="AY797" t="s">
        <v>56</v>
      </c>
    </row>
    <row r="798" spans="1:51" hidden="1" x14ac:dyDescent="0.25">
      <c r="A798">
        <v>369</v>
      </c>
      <c r="B798">
        <v>2015</v>
      </c>
      <c r="C798" t="s">
        <v>47</v>
      </c>
      <c r="D798" t="s">
        <v>237</v>
      </c>
      <c r="E798" t="s">
        <v>1196</v>
      </c>
      <c r="F798" t="s">
        <v>1197</v>
      </c>
      <c r="G798" t="s">
        <v>51</v>
      </c>
      <c r="H798">
        <v>7</v>
      </c>
      <c r="I798" t="s">
        <v>52</v>
      </c>
      <c r="J798" t="s">
        <v>1198</v>
      </c>
      <c r="K798" t="s">
        <v>1199</v>
      </c>
      <c r="L798">
        <v>1964</v>
      </c>
      <c r="M798">
        <v>1</v>
      </c>
      <c r="N798">
        <v>5</v>
      </c>
      <c r="O798" s="3">
        <v>0</v>
      </c>
      <c r="P798" s="3">
        <v>93660</v>
      </c>
      <c r="Q798" s="3" t="s">
        <v>242</v>
      </c>
      <c r="R798" s="3" t="s">
        <v>242</v>
      </c>
      <c r="S798" s="3">
        <v>93660</v>
      </c>
      <c r="X798" s="3">
        <f>Tabela3[[#This Row],[PropertyGFABuilding(s)]]+Tabela3[[#This Row],[PropertyGFAParking]]</f>
        <v>93660</v>
      </c>
      <c r="Y798" s="3">
        <f>Tabela3[[#This Row],[LargestPropertyUseTypeGFA]]+Tabela3[[#This Row],[SecondLargestPropertyUseTypeGFA]]+Tabela3[[#This Row],[ThirdLargestPropertyUseTypeGFA]]</f>
        <v>93660</v>
      </c>
      <c r="Z798" s="3">
        <f>Tabela3[[#This Row],[GFA total]]-Tabela3[[#This Row],[Kolumna3]]</f>
        <v>0</v>
      </c>
      <c r="AC798">
        <v>8.9</v>
      </c>
      <c r="AD798">
        <v>9.8000000000000007</v>
      </c>
      <c r="AE798">
        <v>28</v>
      </c>
      <c r="AF798">
        <v>30.9</v>
      </c>
      <c r="AG798" s="3">
        <v>836348</v>
      </c>
      <c r="AH798" s="3">
        <v>2853737.8028767998</v>
      </c>
      <c r="AI798" s="3">
        <v>921436</v>
      </c>
      <c r="AJ798" s="3">
        <v>3144070.1073376001</v>
      </c>
      <c r="AK798" s="3">
        <v>0</v>
      </c>
      <c r="AL798" s="3">
        <v>0</v>
      </c>
      <c r="AM798" s="3">
        <v>245120</v>
      </c>
      <c r="AN798" s="3">
        <v>836382</v>
      </c>
      <c r="AO798" s="3">
        <v>0</v>
      </c>
      <c r="AP798" s="3">
        <v>0</v>
      </c>
      <c r="AQ798" s="3">
        <v>0</v>
      </c>
      <c r="AR798" s="3">
        <v>0</v>
      </c>
      <c r="AS798" s="3">
        <f>Tabela3[[#This Row],[NaturalGas(kBtu)]]+Tabela3[[#This Row],[Electricity(kBtu)]]+Tabela3[[#This Row],[SteamUse(kBtu)]]</f>
        <v>836382</v>
      </c>
      <c r="AT798" s="3">
        <f>Tabela3[[#This Row],[SiteEnergyUse(kBtu)]]-Tabela3[[#This Row],[Kolumna1]]</f>
        <v>-34</v>
      </c>
      <c r="AU798">
        <v>5.83</v>
      </c>
      <c r="AV798">
        <v>0.02</v>
      </c>
      <c r="AW798" t="s">
        <v>55</v>
      </c>
      <c r="AY798" t="s">
        <v>56</v>
      </c>
    </row>
    <row r="799" spans="1:51" hidden="1" x14ac:dyDescent="0.25">
      <c r="A799">
        <v>375</v>
      </c>
      <c r="B799">
        <v>2015</v>
      </c>
      <c r="C799" t="s">
        <v>47</v>
      </c>
      <c r="D799" t="s">
        <v>290</v>
      </c>
      <c r="E799" t="s">
        <v>1223</v>
      </c>
      <c r="F799" t="s">
        <v>1224</v>
      </c>
      <c r="G799" t="s">
        <v>78</v>
      </c>
      <c r="H799">
        <v>7</v>
      </c>
      <c r="I799" t="s">
        <v>52</v>
      </c>
      <c r="J799" t="s">
        <v>1225</v>
      </c>
      <c r="K799" t="s">
        <v>1226</v>
      </c>
      <c r="L799">
        <v>1982</v>
      </c>
      <c r="M799">
        <v>1</v>
      </c>
      <c r="N799">
        <v>6</v>
      </c>
      <c r="O799" s="3">
        <v>124216</v>
      </c>
      <c r="P799" s="3">
        <v>272410</v>
      </c>
      <c r="Q799" s="3" t="s">
        <v>481</v>
      </c>
      <c r="R799" s="3" t="s">
        <v>143</v>
      </c>
      <c r="S799" s="3">
        <v>283267</v>
      </c>
      <c r="T799" s="3" t="s">
        <v>62</v>
      </c>
      <c r="U799" s="3">
        <v>113359</v>
      </c>
      <c r="X799" s="3">
        <f>Tabela3[[#This Row],[PropertyGFABuilding(s)]]+Tabela3[[#This Row],[PropertyGFAParking]]</f>
        <v>396626</v>
      </c>
      <c r="Y799" s="3">
        <f>Tabela3[[#This Row],[LargestPropertyUseTypeGFA]]+Tabela3[[#This Row],[SecondLargestPropertyUseTypeGFA]]+Tabela3[[#This Row],[ThirdLargestPropertyUseTypeGFA]]</f>
        <v>396626</v>
      </c>
      <c r="Z799" s="3">
        <f>Tabela3[[#This Row],[GFA total]]-Tabela3[[#This Row],[Kolumna3]]</f>
        <v>0</v>
      </c>
      <c r="AB799">
        <v>66</v>
      </c>
      <c r="AC799">
        <v>72.8</v>
      </c>
      <c r="AD799">
        <v>71.5</v>
      </c>
      <c r="AE799">
        <v>228.7</v>
      </c>
      <c r="AF799">
        <v>224.5</v>
      </c>
      <c r="AG799" s="3">
        <v>20630168</v>
      </c>
      <c r="AH799" s="3">
        <v>70393054.447788805</v>
      </c>
      <c r="AI799" s="3">
        <v>20248772</v>
      </c>
      <c r="AJ799" s="3">
        <v>69091677.290115193</v>
      </c>
      <c r="AK799" s="3">
        <v>0</v>
      </c>
      <c r="AL799" s="3">
        <v>0</v>
      </c>
      <c r="AM799" s="3">
        <v>6046356</v>
      </c>
      <c r="AN799" s="3">
        <v>20631023</v>
      </c>
      <c r="AO799" s="3">
        <v>0</v>
      </c>
      <c r="AP799" s="3">
        <v>0</v>
      </c>
      <c r="AQ799" s="3">
        <v>0</v>
      </c>
      <c r="AR799" s="3">
        <v>0</v>
      </c>
      <c r="AS799" s="3">
        <f>Tabela3[[#This Row],[NaturalGas(kBtu)]]+Tabela3[[#This Row],[Electricity(kBtu)]]+Tabela3[[#This Row],[SteamUse(kBtu)]]</f>
        <v>20631023</v>
      </c>
      <c r="AT799" s="3">
        <f>Tabela3[[#This Row],[SiteEnergyUse(kBtu)]]-Tabela3[[#This Row],[Kolumna1]]</f>
        <v>-855</v>
      </c>
      <c r="AU799">
        <v>143.82</v>
      </c>
      <c r="AV799">
        <v>0.14000000000000001</v>
      </c>
      <c r="AW799" t="s">
        <v>55</v>
      </c>
      <c r="AY799" t="s">
        <v>56</v>
      </c>
    </row>
    <row r="800" spans="1:51" hidden="1" x14ac:dyDescent="0.25">
      <c r="A800">
        <v>384</v>
      </c>
      <c r="B800">
        <v>2015</v>
      </c>
      <c r="C800" t="s">
        <v>47</v>
      </c>
      <c r="D800" t="s">
        <v>267</v>
      </c>
      <c r="E800" t="s">
        <v>1258</v>
      </c>
      <c r="F800" t="s">
        <v>1259</v>
      </c>
      <c r="G800" t="s">
        <v>488</v>
      </c>
      <c r="H800">
        <v>2</v>
      </c>
      <c r="I800" t="s">
        <v>246</v>
      </c>
      <c r="J800" t="s">
        <v>1260</v>
      </c>
      <c r="K800" t="s">
        <v>1261</v>
      </c>
      <c r="L800">
        <v>1977</v>
      </c>
      <c r="M800">
        <v>1</v>
      </c>
      <c r="N800">
        <v>1</v>
      </c>
      <c r="O800" s="3">
        <v>0</v>
      </c>
      <c r="P800" s="3">
        <v>128800</v>
      </c>
      <c r="Q800" s="3" t="s">
        <v>1262</v>
      </c>
      <c r="R800" s="3" t="s">
        <v>267</v>
      </c>
      <c r="S800" s="3">
        <v>119200</v>
      </c>
      <c r="T800" s="3" t="s">
        <v>82</v>
      </c>
      <c r="U800" s="3">
        <v>9600</v>
      </c>
      <c r="X800" s="3">
        <f>Tabela3[[#This Row],[PropertyGFABuilding(s)]]+Tabela3[[#This Row],[PropertyGFAParking]]</f>
        <v>128800</v>
      </c>
      <c r="Y800" s="3">
        <f>Tabela3[[#This Row],[LargestPropertyUseTypeGFA]]+Tabela3[[#This Row],[SecondLargestPropertyUseTypeGFA]]+Tabela3[[#This Row],[ThirdLargestPropertyUseTypeGFA]]</f>
        <v>128800</v>
      </c>
      <c r="Z800" s="3">
        <f>Tabela3[[#This Row],[GFA total]]-Tabela3[[#This Row],[Kolumna3]]</f>
        <v>0</v>
      </c>
      <c r="AB800">
        <v>97</v>
      </c>
      <c r="AC800">
        <v>14.5</v>
      </c>
      <c r="AD800">
        <v>19.7</v>
      </c>
      <c r="AE800">
        <v>21.2</v>
      </c>
      <c r="AF800">
        <v>26.6</v>
      </c>
      <c r="AG800" s="3">
        <v>1869575</v>
      </c>
      <c r="AH800" s="3">
        <v>6379254.6318199998</v>
      </c>
      <c r="AI800" s="3">
        <v>2536790</v>
      </c>
      <c r="AJ800" s="3">
        <v>8655886.6894639991</v>
      </c>
      <c r="AK800" s="3">
        <v>0</v>
      </c>
      <c r="AL800" s="3">
        <v>0</v>
      </c>
      <c r="AM800" s="3">
        <v>107146</v>
      </c>
      <c r="AN800" s="3">
        <v>365596</v>
      </c>
      <c r="AO800" s="3">
        <v>15040</v>
      </c>
      <c r="AP800" s="3">
        <v>1503994</v>
      </c>
      <c r="AQ800" s="3">
        <v>5131840.4935504002</v>
      </c>
      <c r="AR800" s="3">
        <v>0</v>
      </c>
      <c r="AS800" s="3">
        <f>Tabela3[[#This Row],[NaturalGas(kBtu)]]+Tabela3[[#This Row],[Electricity(kBtu)]]+Tabela3[[#This Row],[SteamUse(kBtu)]]</f>
        <v>1869590</v>
      </c>
      <c r="AT800" s="3">
        <f>Tabela3[[#This Row],[SiteEnergyUse(kBtu)]]-Tabela3[[#This Row],[Kolumna1]]</f>
        <v>-15</v>
      </c>
      <c r="AU800">
        <v>82.43</v>
      </c>
      <c r="AV800">
        <v>0.63</v>
      </c>
      <c r="AW800" t="s">
        <v>55</v>
      </c>
      <c r="AY800" t="s">
        <v>56</v>
      </c>
    </row>
    <row r="801" spans="1:51" hidden="1" x14ac:dyDescent="0.25">
      <c r="A801">
        <v>389</v>
      </c>
      <c r="B801">
        <v>2015</v>
      </c>
      <c r="C801" t="s">
        <v>47</v>
      </c>
      <c r="D801" t="s">
        <v>48</v>
      </c>
      <c r="E801" t="s">
        <v>1282</v>
      </c>
      <c r="F801" t="s">
        <v>1283</v>
      </c>
      <c r="G801" t="s">
        <v>51</v>
      </c>
      <c r="H801">
        <v>7</v>
      </c>
      <c r="I801" t="s">
        <v>52</v>
      </c>
      <c r="J801" t="s">
        <v>1279</v>
      </c>
      <c r="K801" t="s">
        <v>1280</v>
      </c>
      <c r="L801">
        <v>1923</v>
      </c>
      <c r="M801">
        <v>1</v>
      </c>
      <c r="N801">
        <v>12</v>
      </c>
      <c r="O801" s="3">
        <v>0</v>
      </c>
      <c r="P801" s="3">
        <v>542305</v>
      </c>
      <c r="Q801" s="3" t="s">
        <v>1284</v>
      </c>
      <c r="R801" s="3" t="s">
        <v>48</v>
      </c>
      <c r="S801" s="3">
        <v>497900</v>
      </c>
      <c r="T801" s="3" t="s">
        <v>198</v>
      </c>
      <c r="U801" s="3">
        <v>28605</v>
      </c>
      <c r="V801" s="3" t="s">
        <v>143</v>
      </c>
      <c r="W801" s="3">
        <v>15800</v>
      </c>
      <c r="X801" s="3">
        <f>Tabela3[[#This Row],[PropertyGFABuilding(s)]]+Tabela3[[#This Row],[PropertyGFAParking]]</f>
        <v>542305</v>
      </c>
      <c r="Y801" s="3">
        <f>Tabela3[[#This Row],[LargestPropertyUseTypeGFA]]+Tabela3[[#This Row],[SecondLargestPropertyUseTypeGFA]]+Tabela3[[#This Row],[ThirdLargestPropertyUseTypeGFA]]</f>
        <v>542305</v>
      </c>
      <c r="Z801" s="3">
        <f>Tabela3[[#This Row],[GFA total]]-Tabela3[[#This Row],[Kolumna3]]</f>
        <v>0</v>
      </c>
      <c r="AB801">
        <v>22</v>
      </c>
      <c r="AC801">
        <v>119</v>
      </c>
      <c r="AD801">
        <v>123.8</v>
      </c>
      <c r="AE801">
        <v>240.8</v>
      </c>
      <c r="AF801">
        <v>243.1</v>
      </c>
      <c r="AG801" s="3">
        <v>64547116</v>
      </c>
      <c r="AH801" s="3">
        <v>220243899.6636256</v>
      </c>
      <c r="AI801" s="3">
        <v>67162360</v>
      </c>
      <c r="AJ801" s="3">
        <v>229167482.510176</v>
      </c>
      <c r="AK801" s="3">
        <v>32659986</v>
      </c>
      <c r="AL801" s="3">
        <v>111440496.88601761</v>
      </c>
      <c r="AM801" s="3">
        <v>8109597</v>
      </c>
      <c r="AN801" s="3">
        <v>27671094</v>
      </c>
      <c r="AO801" s="3">
        <v>42172</v>
      </c>
      <c r="AP801" s="3">
        <v>4217186</v>
      </c>
      <c r="AQ801" s="3">
        <v>14389635.785537601</v>
      </c>
      <c r="AR801" s="3">
        <v>0</v>
      </c>
      <c r="AS801" s="3">
        <f>Tabela3[[#This Row],[NaturalGas(kBtu)]]+Tabela3[[#This Row],[Electricity(kBtu)]]+Tabela3[[#This Row],[SteamUse(kBtu)]]</f>
        <v>64548266</v>
      </c>
      <c r="AT801" s="3">
        <f>Tabela3[[#This Row],[SiteEnergyUse(kBtu)]]-Tabela3[[#This Row],[Kolumna1]]</f>
        <v>-1150</v>
      </c>
      <c r="AU801">
        <v>2937.83</v>
      </c>
      <c r="AV801">
        <v>5.2</v>
      </c>
      <c r="AW801" t="s">
        <v>55</v>
      </c>
      <c r="AY801" t="s">
        <v>56</v>
      </c>
    </row>
    <row r="802" spans="1:51" hidden="1" x14ac:dyDescent="0.25">
      <c r="A802">
        <v>396</v>
      </c>
      <c r="B802">
        <v>2015</v>
      </c>
      <c r="C802" t="s">
        <v>47</v>
      </c>
      <c r="D802" t="s">
        <v>267</v>
      </c>
      <c r="E802" t="s">
        <v>1310</v>
      </c>
      <c r="F802" t="s">
        <v>1311</v>
      </c>
      <c r="G802" t="s">
        <v>262</v>
      </c>
      <c r="H802">
        <v>6</v>
      </c>
      <c r="I802" t="s">
        <v>263</v>
      </c>
      <c r="J802" t="s">
        <v>1312</v>
      </c>
      <c r="K802" t="s">
        <v>1313</v>
      </c>
      <c r="L802">
        <v>1959</v>
      </c>
      <c r="M802">
        <v>1</v>
      </c>
      <c r="N802">
        <v>2</v>
      </c>
      <c r="O802" s="3">
        <v>0</v>
      </c>
      <c r="P802" s="3">
        <v>57300</v>
      </c>
      <c r="Q802" s="3" t="s">
        <v>266</v>
      </c>
      <c r="R802" s="3" t="s">
        <v>267</v>
      </c>
      <c r="S802" s="3">
        <v>29001</v>
      </c>
      <c r="T802" s="3" t="s">
        <v>143</v>
      </c>
      <c r="U802" s="3">
        <v>28299</v>
      </c>
      <c r="X802" s="3">
        <f>Tabela3[[#This Row],[PropertyGFABuilding(s)]]+Tabela3[[#This Row],[PropertyGFAParking]]</f>
        <v>57300</v>
      </c>
      <c r="Y802" s="3">
        <f>Tabela3[[#This Row],[LargestPropertyUseTypeGFA]]+Tabela3[[#This Row],[SecondLargestPropertyUseTypeGFA]]+Tabela3[[#This Row],[ThirdLargestPropertyUseTypeGFA]]</f>
        <v>57300</v>
      </c>
      <c r="Z802" s="3">
        <f>Tabela3[[#This Row],[GFA total]]-Tabela3[[#This Row],[Kolumna3]]</f>
        <v>0</v>
      </c>
      <c r="AB802">
        <v>54</v>
      </c>
      <c r="AC802">
        <v>79.400000000000006</v>
      </c>
      <c r="AD802">
        <v>95</v>
      </c>
      <c r="AE802">
        <v>152.69999999999999</v>
      </c>
      <c r="AF802">
        <v>169.1</v>
      </c>
      <c r="AG802" s="3">
        <v>4547379</v>
      </c>
      <c r="AH802" s="3">
        <v>15516301.0568664</v>
      </c>
      <c r="AI802" s="3">
        <v>5442962</v>
      </c>
      <c r="AJ802" s="3">
        <v>18572157.067419201</v>
      </c>
      <c r="AK802" s="3">
        <v>0</v>
      </c>
      <c r="AL802" s="3">
        <v>0</v>
      </c>
      <c r="AM802" s="3">
        <v>557600</v>
      </c>
      <c r="AN802" s="3">
        <v>1902611</v>
      </c>
      <c r="AO802" s="3">
        <v>26448</v>
      </c>
      <c r="AP802" s="3">
        <v>2644846</v>
      </c>
      <c r="AQ802" s="3">
        <v>9024589.0621936005</v>
      </c>
      <c r="AR802" s="3">
        <v>0</v>
      </c>
      <c r="AS802" s="3">
        <f>Tabela3[[#This Row],[NaturalGas(kBtu)]]+Tabela3[[#This Row],[Electricity(kBtu)]]+Tabela3[[#This Row],[SteamUse(kBtu)]]</f>
        <v>4547457</v>
      </c>
      <c r="AT802" s="3">
        <f>Tabela3[[#This Row],[SiteEnergyUse(kBtu)]]-Tabela3[[#This Row],[Kolumna1]]</f>
        <v>-78</v>
      </c>
      <c r="AU802">
        <v>153.72999999999999</v>
      </c>
      <c r="AV802">
        <v>2.54</v>
      </c>
      <c r="AW802" t="s">
        <v>55</v>
      </c>
      <c r="AY802" t="s">
        <v>56</v>
      </c>
    </row>
    <row r="803" spans="1:51" hidden="1" x14ac:dyDescent="0.25">
      <c r="A803">
        <v>400</v>
      </c>
      <c r="B803">
        <v>2015</v>
      </c>
      <c r="C803" t="s">
        <v>47</v>
      </c>
      <c r="D803" t="s">
        <v>225</v>
      </c>
      <c r="E803" t="s">
        <v>1325</v>
      </c>
      <c r="F803" t="s">
        <v>1326</v>
      </c>
      <c r="G803" t="s">
        <v>51</v>
      </c>
      <c r="H803">
        <v>7</v>
      </c>
      <c r="I803" t="s">
        <v>52</v>
      </c>
      <c r="J803" t="s">
        <v>1327</v>
      </c>
      <c r="K803" t="s">
        <v>1328</v>
      </c>
      <c r="L803">
        <v>1906</v>
      </c>
      <c r="M803">
        <v>1</v>
      </c>
      <c r="N803">
        <v>6</v>
      </c>
      <c r="O803" s="3">
        <v>25920</v>
      </c>
      <c r="P803" s="3">
        <v>72450</v>
      </c>
      <c r="Q803" s="3" t="s">
        <v>143</v>
      </c>
      <c r="R803" s="3" t="s">
        <v>143</v>
      </c>
      <c r="S803" s="3">
        <v>98370</v>
      </c>
      <c r="X803" s="3">
        <f>Tabela3[[#This Row],[PropertyGFABuilding(s)]]+Tabela3[[#This Row],[PropertyGFAParking]]</f>
        <v>98370</v>
      </c>
      <c r="Y803" s="3">
        <f>Tabela3[[#This Row],[LargestPropertyUseTypeGFA]]+Tabela3[[#This Row],[SecondLargestPropertyUseTypeGFA]]+Tabela3[[#This Row],[ThirdLargestPropertyUseTypeGFA]]</f>
        <v>98370</v>
      </c>
      <c r="Z803" s="3">
        <f>Tabela3[[#This Row],[GFA total]]-Tabela3[[#This Row],[Kolumna3]]</f>
        <v>0</v>
      </c>
      <c r="AB803">
        <v>45</v>
      </c>
      <c r="AC803">
        <v>66.3</v>
      </c>
      <c r="AD803">
        <v>66.5</v>
      </c>
      <c r="AE803">
        <v>207.5</v>
      </c>
      <c r="AF803">
        <v>207.7</v>
      </c>
      <c r="AG803" s="3">
        <v>6525887</v>
      </c>
      <c r="AH803" s="3">
        <v>22267250.509599201</v>
      </c>
      <c r="AI803" s="3">
        <v>6541579</v>
      </c>
      <c r="AJ803" s="3">
        <v>22320793.835586399</v>
      </c>
      <c r="AK803" s="3">
        <v>0</v>
      </c>
      <c r="AL803" s="3">
        <v>0</v>
      </c>
      <c r="AM803" s="3">
        <v>1901522</v>
      </c>
      <c r="AN803" s="3">
        <v>6488262</v>
      </c>
      <c r="AO803" s="3">
        <v>379</v>
      </c>
      <c r="AP803" s="3">
        <v>37893</v>
      </c>
      <c r="AQ803" s="3">
        <v>129296.2816488</v>
      </c>
      <c r="AR803" s="3">
        <v>0</v>
      </c>
      <c r="AS803" s="3">
        <f>Tabela3[[#This Row],[NaturalGas(kBtu)]]+Tabela3[[#This Row],[Electricity(kBtu)]]+Tabela3[[#This Row],[SteamUse(kBtu)]]</f>
        <v>6526155</v>
      </c>
      <c r="AT803" s="3">
        <f>Tabela3[[#This Row],[SiteEnergyUse(kBtu)]]-Tabela3[[#This Row],[Kolumna1]]</f>
        <v>-268</v>
      </c>
      <c r="AU803">
        <v>47.24</v>
      </c>
      <c r="AV803">
        <v>0.2</v>
      </c>
      <c r="AW803" t="s">
        <v>55</v>
      </c>
      <c r="AY803" t="s">
        <v>56</v>
      </c>
    </row>
    <row r="804" spans="1:51" hidden="1" x14ac:dyDescent="0.25">
      <c r="A804">
        <v>410</v>
      </c>
      <c r="B804">
        <v>2015</v>
      </c>
      <c r="C804" t="s">
        <v>47</v>
      </c>
      <c r="D804" t="s">
        <v>48</v>
      </c>
      <c r="E804" t="s">
        <v>1366</v>
      </c>
      <c r="F804" t="s">
        <v>1367</v>
      </c>
      <c r="G804" t="s">
        <v>51</v>
      </c>
      <c r="H804">
        <v>7</v>
      </c>
      <c r="I804" t="s">
        <v>52</v>
      </c>
      <c r="J804" t="s">
        <v>1368</v>
      </c>
      <c r="K804" t="s">
        <v>1369</v>
      </c>
      <c r="L804">
        <v>1973</v>
      </c>
      <c r="M804">
        <v>1</v>
      </c>
      <c r="N804">
        <v>19</v>
      </c>
      <c r="O804" s="3">
        <v>59280</v>
      </c>
      <c r="P804" s="3">
        <v>272787</v>
      </c>
      <c r="Q804" s="3" t="s">
        <v>48</v>
      </c>
      <c r="R804" s="3" t="s">
        <v>48</v>
      </c>
      <c r="S804" s="3">
        <v>332067</v>
      </c>
      <c r="X804" s="3">
        <f>Tabela3[[#This Row],[PropertyGFABuilding(s)]]+Tabela3[[#This Row],[PropertyGFAParking]]</f>
        <v>332067</v>
      </c>
      <c r="Y804" s="3">
        <f>Tabela3[[#This Row],[LargestPropertyUseTypeGFA]]+Tabela3[[#This Row],[SecondLargestPropertyUseTypeGFA]]+Tabela3[[#This Row],[ThirdLargestPropertyUseTypeGFA]]</f>
        <v>332067</v>
      </c>
      <c r="Z804" s="3">
        <f>Tabela3[[#This Row],[GFA total]]-Tabela3[[#This Row],[Kolumna3]]</f>
        <v>0</v>
      </c>
      <c r="AB804">
        <v>8</v>
      </c>
      <c r="AC804">
        <v>106.6</v>
      </c>
      <c r="AD804">
        <v>102</v>
      </c>
      <c r="AE804">
        <v>244.6</v>
      </c>
      <c r="AF804">
        <v>230.4</v>
      </c>
      <c r="AG804" s="3">
        <v>35383012</v>
      </c>
      <c r="AH804" s="3">
        <v>120731847.17849921</v>
      </c>
      <c r="AI804" s="3">
        <v>33881240</v>
      </c>
      <c r="AJ804" s="3">
        <v>115607588.46358401</v>
      </c>
      <c r="AK804" s="3">
        <v>11846815</v>
      </c>
      <c r="AL804" s="3">
        <v>40423010.289003998</v>
      </c>
      <c r="AM804" s="3">
        <v>5928193</v>
      </c>
      <c r="AN804" s="3">
        <v>20227834</v>
      </c>
      <c r="AO804" s="3">
        <v>33092</v>
      </c>
      <c r="AP804" s="3">
        <v>3309200</v>
      </c>
      <c r="AQ804" s="3">
        <v>11291458.982720001</v>
      </c>
      <c r="AR804" s="3">
        <v>0</v>
      </c>
      <c r="AS804" s="3">
        <f>Tabela3[[#This Row],[NaturalGas(kBtu)]]+Tabela3[[#This Row],[Electricity(kBtu)]]+Tabela3[[#This Row],[SteamUse(kBtu)]]</f>
        <v>35383849</v>
      </c>
      <c r="AT804" s="3">
        <f>Tabela3[[#This Row],[SiteEnergyUse(kBtu)]]-Tabela3[[#This Row],[Kolumna1]]</f>
        <v>-837</v>
      </c>
      <c r="AU804">
        <v>1231.19</v>
      </c>
      <c r="AV804">
        <v>3.45</v>
      </c>
      <c r="AW804" t="s">
        <v>55</v>
      </c>
      <c r="AY804" t="s">
        <v>56</v>
      </c>
    </row>
    <row r="805" spans="1:51" hidden="1" x14ac:dyDescent="0.25">
      <c r="A805">
        <v>411</v>
      </c>
      <c r="B805">
        <v>2015</v>
      </c>
      <c r="C805" t="s">
        <v>47</v>
      </c>
      <c r="D805" t="s">
        <v>290</v>
      </c>
      <c r="E805" t="s">
        <v>1370</v>
      </c>
      <c r="F805" t="s">
        <v>1371</v>
      </c>
      <c r="G805" t="s">
        <v>51</v>
      </c>
      <c r="H805">
        <v>7</v>
      </c>
      <c r="I805" t="s">
        <v>52</v>
      </c>
      <c r="J805" t="s">
        <v>1372</v>
      </c>
      <c r="K805" t="s">
        <v>1373</v>
      </c>
      <c r="L805">
        <v>1910</v>
      </c>
      <c r="M805">
        <v>1</v>
      </c>
      <c r="N805">
        <v>10</v>
      </c>
      <c r="O805" s="3">
        <v>0</v>
      </c>
      <c r="P805" s="3">
        <v>130513</v>
      </c>
      <c r="Q805" s="3" t="s">
        <v>1374</v>
      </c>
      <c r="R805" s="3" t="s">
        <v>143</v>
      </c>
      <c r="S805" s="3">
        <v>87391</v>
      </c>
      <c r="T805" s="3" t="s">
        <v>198</v>
      </c>
      <c r="U805" s="3">
        <v>32264</v>
      </c>
      <c r="V805" s="3" t="s">
        <v>63</v>
      </c>
      <c r="W805" s="3">
        <v>10858</v>
      </c>
      <c r="X805" s="3">
        <f>Tabela3[[#This Row],[PropertyGFABuilding(s)]]+Tabela3[[#This Row],[PropertyGFAParking]]</f>
        <v>130513</v>
      </c>
      <c r="Y805" s="3">
        <f>Tabela3[[#This Row],[LargestPropertyUseTypeGFA]]+Tabela3[[#This Row],[SecondLargestPropertyUseTypeGFA]]+Tabela3[[#This Row],[ThirdLargestPropertyUseTypeGFA]]</f>
        <v>130513</v>
      </c>
      <c r="Z805" s="3">
        <f>Tabela3[[#This Row],[GFA total]]-Tabela3[[#This Row],[Kolumna3]]</f>
        <v>0</v>
      </c>
      <c r="AB805">
        <v>49</v>
      </c>
      <c r="AC805">
        <v>84.6</v>
      </c>
      <c r="AD805">
        <v>86.7</v>
      </c>
      <c r="AE805">
        <v>204.4</v>
      </c>
      <c r="AF805">
        <v>206.8</v>
      </c>
      <c r="AG805" s="3">
        <v>11040500</v>
      </c>
      <c r="AH805" s="3">
        <v>37671749.334799998</v>
      </c>
      <c r="AI805" s="3">
        <v>11313893</v>
      </c>
      <c r="AJ805" s="3">
        <v>38604604.963248797</v>
      </c>
      <c r="AK805" s="3">
        <v>486182</v>
      </c>
      <c r="AL805" s="3">
        <v>1658921.8273712001</v>
      </c>
      <c r="AM805" s="3">
        <v>2104392</v>
      </c>
      <c r="AN805" s="3">
        <v>7180484</v>
      </c>
      <c r="AO805" s="3">
        <v>33741</v>
      </c>
      <c r="AP805" s="3">
        <v>3374131</v>
      </c>
      <c r="AQ805" s="3">
        <v>11513012.7489496</v>
      </c>
      <c r="AR805" s="3">
        <v>0</v>
      </c>
      <c r="AS805" s="3">
        <f>Tabela3[[#This Row],[NaturalGas(kBtu)]]+Tabela3[[#This Row],[Electricity(kBtu)]]+Tabela3[[#This Row],[SteamUse(kBtu)]]</f>
        <v>11040797</v>
      </c>
      <c r="AT805" s="3">
        <f>Tabela3[[#This Row],[SiteEnergyUse(kBtu)]]-Tabela3[[#This Row],[Kolumna1]]</f>
        <v>-297</v>
      </c>
      <c r="AU805">
        <v>266.77999999999997</v>
      </c>
      <c r="AV805">
        <v>1.81</v>
      </c>
      <c r="AW805" t="s">
        <v>55</v>
      </c>
      <c r="AY805" t="s">
        <v>56</v>
      </c>
    </row>
    <row r="806" spans="1:51" hidden="1" x14ac:dyDescent="0.25">
      <c r="A806">
        <v>418</v>
      </c>
      <c r="B806">
        <v>2015</v>
      </c>
      <c r="C806" t="s">
        <v>47</v>
      </c>
      <c r="D806" t="s">
        <v>148</v>
      </c>
      <c r="E806" t="s">
        <v>1402</v>
      </c>
      <c r="F806" t="s">
        <v>1403</v>
      </c>
      <c r="G806" t="s">
        <v>51</v>
      </c>
      <c r="H806">
        <v>7</v>
      </c>
      <c r="I806" t="s">
        <v>52</v>
      </c>
      <c r="J806" t="s">
        <v>1404</v>
      </c>
      <c r="K806" t="s">
        <v>1405</v>
      </c>
      <c r="L806">
        <v>1910</v>
      </c>
      <c r="M806">
        <v>1</v>
      </c>
      <c r="N806">
        <v>5</v>
      </c>
      <c r="O806" s="3">
        <v>0</v>
      </c>
      <c r="P806" s="3">
        <v>79920</v>
      </c>
      <c r="Q806" s="3" t="s">
        <v>1360</v>
      </c>
      <c r="R806" s="3" t="s">
        <v>143</v>
      </c>
      <c r="S806" s="3">
        <v>39960</v>
      </c>
      <c r="T806" s="3" t="s">
        <v>198</v>
      </c>
      <c r="U806" s="3">
        <v>26640</v>
      </c>
      <c r="V806" s="3" t="s">
        <v>82</v>
      </c>
      <c r="W806" s="3">
        <v>13320</v>
      </c>
      <c r="X806" s="3">
        <f>Tabela3[[#This Row],[PropertyGFABuilding(s)]]+Tabela3[[#This Row],[PropertyGFAParking]]</f>
        <v>79920</v>
      </c>
      <c r="Y806" s="3">
        <f>Tabela3[[#This Row],[LargestPropertyUseTypeGFA]]+Tabela3[[#This Row],[SecondLargestPropertyUseTypeGFA]]+Tabela3[[#This Row],[ThirdLargestPropertyUseTypeGFA]]</f>
        <v>79920</v>
      </c>
      <c r="Z806" s="3">
        <f>Tabela3[[#This Row],[GFA total]]-Tabela3[[#This Row],[Kolumna3]]</f>
        <v>0</v>
      </c>
      <c r="AC806">
        <v>36.6</v>
      </c>
      <c r="AD806">
        <v>35.9</v>
      </c>
      <c r="AE806">
        <v>114.8</v>
      </c>
      <c r="AF806">
        <v>112.7</v>
      </c>
      <c r="AG806" s="3">
        <v>2921368</v>
      </c>
      <c r="AH806" s="3">
        <v>9968121.2817087993</v>
      </c>
      <c r="AI806" s="3">
        <v>2868748</v>
      </c>
      <c r="AJ806" s="3">
        <v>9788574.3907168005</v>
      </c>
      <c r="AK806" s="3">
        <v>0</v>
      </c>
      <c r="AL806" s="3">
        <v>0</v>
      </c>
      <c r="AM806" s="3">
        <v>856204</v>
      </c>
      <c r="AN806" s="3">
        <v>2921489</v>
      </c>
      <c r="AO806" s="3">
        <v>0</v>
      </c>
      <c r="AP806" s="3">
        <v>0</v>
      </c>
      <c r="AQ806" s="3">
        <v>0</v>
      </c>
      <c r="AR806" s="3">
        <v>0</v>
      </c>
      <c r="AS806" s="3">
        <f>Tabela3[[#This Row],[NaturalGas(kBtu)]]+Tabela3[[#This Row],[Electricity(kBtu)]]+Tabela3[[#This Row],[SteamUse(kBtu)]]</f>
        <v>2921489</v>
      </c>
      <c r="AT806" s="3">
        <f>Tabela3[[#This Row],[SiteEnergyUse(kBtu)]]-Tabela3[[#This Row],[Kolumna1]]</f>
        <v>-121</v>
      </c>
      <c r="AU806">
        <v>20.37</v>
      </c>
      <c r="AV806">
        <v>0.1</v>
      </c>
      <c r="AW806" t="s">
        <v>55</v>
      </c>
      <c r="AY806" t="s">
        <v>56</v>
      </c>
    </row>
    <row r="807" spans="1:51" hidden="1" x14ac:dyDescent="0.25">
      <c r="A807">
        <v>423</v>
      </c>
      <c r="B807">
        <v>2015</v>
      </c>
      <c r="C807" t="s">
        <v>47</v>
      </c>
      <c r="D807" t="s">
        <v>290</v>
      </c>
      <c r="E807" t="s">
        <v>1426</v>
      </c>
      <c r="F807" t="s">
        <v>1427</v>
      </c>
      <c r="G807" t="s">
        <v>51</v>
      </c>
      <c r="H807">
        <v>7</v>
      </c>
      <c r="I807" t="s">
        <v>52</v>
      </c>
      <c r="J807" t="s">
        <v>1428</v>
      </c>
      <c r="K807" t="s">
        <v>1429</v>
      </c>
      <c r="L807">
        <v>1980</v>
      </c>
      <c r="M807">
        <v>1</v>
      </c>
      <c r="N807">
        <v>36</v>
      </c>
      <c r="O807" s="3">
        <v>0</v>
      </c>
      <c r="P807" s="3">
        <v>794592</v>
      </c>
      <c r="Q807" s="3" t="s">
        <v>431</v>
      </c>
      <c r="R807" s="3" t="s">
        <v>143</v>
      </c>
      <c r="S807" s="3">
        <v>748011</v>
      </c>
      <c r="T807" s="3" t="s">
        <v>62</v>
      </c>
      <c r="U807" s="3">
        <v>36606</v>
      </c>
      <c r="V807" s="3" t="s">
        <v>82</v>
      </c>
      <c r="W807" s="3">
        <v>9975</v>
      </c>
      <c r="X807" s="3">
        <f>Tabela3[[#This Row],[PropertyGFABuilding(s)]]+Tabela3[[#This Row],[PropertyGFAParking]]</f>
        <v>794592</v>
      </c>
      <c r="Y807" s="3">
        <f>Tabela3[[#This Row],[LargestPropertyUseTypeGFA]]+Tabela3[[#This Row],[SecondLargestPropertyUseTypeGFA]]+Tabela3[[#This Row],[ThirdLargestPropertyUseTypeGFA]]</f>
        <v>794592</v>
      </c>
      <c r="Z807" s="3">
        <f>Tabela3[[#This Row],[GFA total]]-Tabela3[[#This Row],[Kolumna3]]</f>
        <v>0</v>
      </c>
      <c r="AA807" t="s">
        <v>1425</v>
      </c>
      <c r="AB807">
        <v>97</v>
      </c>
      <c r="AC807">
        <v>33.6</v>
      </c>
      <c r="AD807">
        <v>33.6</v>
      </c>
      <c r="AE807">
        <v>103.6</v>
      </c>
      <c r="AF807">
        <v>103.6</v>
      </c>
      <c r="AG807" s="3">
        <v>25475474</v>
      </c>
      <c r="AH807" s="3">
        <v>86925924.615118399</v>
      </c>
      <c r="AI807" s="3">
        <v>25475474</v>
      </c>
      <c r="AJ807" s="3">
        <v>86925924.615118399</v>
      </c>
      <c r="AK807" s="3">
        <v>0</v>
      </c>
      <c r="AL807" s="3">
        <v>0</v>
      </c>
      <c r="AM807" s="3">
        <v>7262737</v>
      </c>
      <c r="AN807" s="3">
        <v>24781487</v>
      </c>
      <c r="AO807" s="3">
        <v>6950</v>
      </c>
      <c r="AP807" s="3">
        <v>695016</v>
      </c>
      <c r="AQ807" s="3">
        <v>2371493.0062656002</v>
      </c>
      <c r="AR807" s="3">
        <v>0</v>
      </c>
      <c r="AS807" s="3">
        <f>Tabela3[[#This Row],[NaturalGas(kBtu)]]+Tabela3[[#This Row],[Electricity(kBtu)]]+Tabela3[[#This Row],[SteamUse(kBtu)]]</f>
        <v>25476503</v>
      </c>
      <c r="AT807" s="3">
        <f>Tabela3[[#This Row],[SiteEnergyUse(kBtu)]]-Tabela3[[#This Row],[Kolumna1]]</f>
        <v>-1029</v>
      </c>
      <c r="AU807">
        <v>209.67</v>
      </c>
      <c r="AV807">
        <v>0.13</v>
      </c>
      <c r="AW807" t="s">
        <v>55</v>
      </c>
      <c r="AY807" t="s">
        <v>56</v>
      </c>
    </row>
    <row r="808" spans="1:51" hidden="1" x14ac:dyDescent="0.25">
      <c r="A808">
        <v>434</v>
      </c>
      <c r="B808">
        <v>2015</v>
      </c>
      <c r="C808" t="s">
        <v>47</v>
      </c>
      <c r="D808" t="s">
        <v>82</v>
      </c>
      <c r="E808" t="s">
        <v>1471</v>
      </c>
      <c r="F808" t="s">
        <v>1472</v>
      </c>
      <c r="G808" t="s">
        <v>51</v>
      </c>
      <c r="H808">
        <v>7</v>
      </c>
      <c r="I808" t="s">
        <v>194</v>
      </c>
      <c r="J808" t="s">
        <v>1473</v>
      </c>
      <c r="K808" t="s">
        <v>1474</v>
      </c>
      <c r="L808">
        <v>1999</v>
      </c>
      <c r="M808">
        <v>1</v>
      </c>
      <c r="N808">
        <v>5</v>
      </c>
      <c r="O808" s="3">
        <v>97400</v>
      </c>
      <c r="P808" s="3">
        <v>109550</v>
      </c>
      <c r="Q808" s="3" t="s">
        <v>82</v>
      </c>
      <c r="R808" s="3" t="s">
        <v>82</v>
      </c>
      <c r="S808" s="3">
        <v>206950</v>
      </c>
      <c r="X808" s="3">
        <f>Tabela3[[#This Row],[PropertyGFABuilding(s)]]+Tabela3[[#This Row],[PropertyGFAParking]]</f>
        <v>206950</v>
      </c>
      <c r="Y808" s="3">
        <f>Tabela3[[#This Row],[LargestPropertyUseTypeGFA]]+Tabela3[[#This Row],[SecondLargestPropertyUseTypeGFA]]+Tabela3[[#This Row],[ThirdLargestPropertyUseTypeGFA]]</f>
        <v>206950</v>
      </c>
      <c r="Z808" s="3">
        <f>Tabela3[[#This Row],[GFA total]]-Tabela3[[#This Row],[Kolumna3]]</f>
        <v>0</v>
      </c>
      <c r="AC808">
        <v>94.9</v>
      </c>
      <c r="AD808">
        <v>93.3</v>
      </c>
      <c r="AE808">
        <v>283.2</v>
      </c>
      <c r="AF808">
        <v>273.7</v>
      </c>
      <c r="AG808" s="3">
        <v>19645206</v>
      </c>
      <c r="AH808" s="3">
        <v>67032224.633169599</v>
      </c>
      <c r="AI808" s="3">
        <v>19308104</v>
      </c>
      <c r="AJ808" s="3">
        <v>65881984.875526398</v>
      </c>
      <c r="AK808" s="3">
        <v>1583463</v>
      </c>
      <c r="AL808" s="3">
        <v>5402999.9743608003</v>
      </c>
      <c r="AM808" s="3">
        <v>5293529</v>
      </c>
      <c r="AN808" s="3">
        <v>18062271</v>
      </c>
      <c r="AO808" s="3">
        <v>2</v>
      </c>
      <c r="AP808" s="3">
        <v>222</v>
      </c>
      <c r="AQ808" s="3">
        <v>757.49543519999997</v>
      </c>
      <c r="AR808" s="3">
        <v>0</v>
      </c>
      <c r="AS808" s="3">
        <f>Tabela3[[#This Row],[NaturalGas(kBtu)]]+Tabela3[[#This Row],[Electricity(kBtu)]]+Tabela3[[#This Row],[SteamUse(kBtu)]]</f>
        <v>19645956</v>
      </c>
      <c r="AT808" s="3">
        <f>Tabela3[[#This Row],[SiteEnergyUse(kBtu)]]-Tabela3[[#This Row],[Kolumna1]]</f>
        <v>-750</v>
      </c>
      <c r="AU808">
        <v>248.15</v>
      </c>
      <c r="AV808">
        <v>0.82</v>
      </c>
      <c r="AW808" t="s">
        <v>55</v>
      </c>
      <c r="AY808" t="s">
        <v>56</v>
      </c>
    </row>
    <row r="809" spans="1:51" hidden="1" x14ac:dyDescent="0.25">
      <c r="A809">
        <v>436</v>
      </c>
      <c r="B809">
        <v>2015</v>
      </c>
      <c r="C809" t="s">
        <v>47</v>
      </c>
      <c r="D809" t="s">
        <v>82</v>
      </c>
      <c r="E809" t="s">
        <v>1481</v>
      </c>
      <c r="F809" t="s">
        <v>1482</v>
      </c>
      <c r="G809" t="s">
        <v>51</v>
      </c>
      <c r="H809">
        <v>3</v>
      </c>
      <c r="I809" t="s">
        <v>194</v>
      </c>
      <c r="J809" t="s">
        <v>1483</v>
      </c>
      <c r="K809" t="s">
        <v>1484</v>
      </c>
      <c r="L809">
        <v>1988</v>
      </c>
      <c r="M809">
        <v>1</v>
      </c>
      <c r="N809">
        <v>9</v>
      </c>
      <c r="O809" s="3">
        <v>0</v>
      </c>
      <c r="P809" s="3">
        <v>46710</v>
      </c>
      <c r="Q809" s="3" t="s">
        <v>1485</v>
      </c>
      <c r="R809" s="3" t="s">
        <v>1485</v>
      </c>
      <c r="S809" s="3">
        <v>46710</v>
      </c>
      <c r="X809" s="3">
        <f>Tabela3[[#This Row],[PropertyGFABuilding(s)]]+Tabela3[[#This Row],[PropertyGFAParking]]</f>
        <v>46710</v>
      </c>
      <c r="Y809" s="3">
        <f>Tabela3[[#This Row],[LargestPropertyUseTypeGFA]]+Tabela3[[#This Row],[SecondLargestPropertyUseTypeGFA]]+Tabela3[[#This Row],[ThirdLargestPropertyUseTypeGFA]]</f>
        <v>46710</v>
      </c>
      <c r="Z809" s="3">
        <f>Tabela3[[#This Row],[GFA total]]-Tabela3[[#This Row],[Kolumna3]]</f>
        <v>0</v>
      </c>
      <c r="AC809">
        <v>91.1</v>
      </c>
      <c r="AD809">
        <v>98.5</v>
      </c>
      <c r="AE809">
        <v>225.2</v>
      </c>
      <c r="AF809">
        <v>234.1</v>
      </c>
      <c r="AG809" s="3">
        <v>4255322</v>
      </c>
      <c r="AH809" s="3">
        <v>14519761.217595199</v>
      </c>
      <c r="AI809" s="3">
        <v>4601253</v>
      </c>
      <c r="AJ809" s="3">
        <v>15700126.7734248</v>
      </c>
      <c r="AK809" s="3">
        <v>1466837</v>
      </c>
      <c r="AL809" s="3">
        <v>5005055.5481192004</v>
      </c>
      <c r="AM809" s="3">
        <v>817258</v>
      </c>
      <c r="AN809" s="3">
        <v>2788601</v>
      </c>
      <c r="AO809" s="3">
        <v>0</v>
      </c>
      <c r="AP809" s="3">
        <v>0</v>
      </c>
      <c r="AQ809" s="3">
        <v>0</v>
      </c>
      <c r="AR809" s="3">
        <v>0</v>
      </c>
      <c r="AS809" s="3">
        <f>Tabela3[[#This Row],[NaturalGas(kBtu)]]+Tabela3[[#This Row],[Electricity(kBtu)]]+Tabela3[[#This Row],[SteamUse(kBtu)]]</f>
        <v>4255438</v>
      </c>
      <c r="AT809" s="3">
        <f>Tabela3[[#This Row],[SiteEnergyUse(kBtu)]]-Tabela3[[#This Row],[Kolumna1]]</f>
        <v>-116</v>
      </c>
      <c r="AU809">
        <v>132.66</v>
      </c>
      <c r="AV809">
        <v>2.58</v>
      </c>
      <c r="AW809" t="s">
        <v>55</v>
      </c>
      <c r="AY809" t="s">
        <v>56</v>
      </c>
    </row>
    <row r="810" spans="1:51" hidden="1" x14ac:dyDescent="0.25">
      <c r="A810">
        <v>437</v>
      </c>
      <c r="B810">
        <v>2015</v>
      </c>
      <c r="C810" t="s">
        <v>47</v>
      </c>
      <c r="D810" t="s">
        <v>392</v>
      </c>
      <c r="E810" t="s">
        <v>1486</v>
      </c>
      <c r="F810" t="s">
        <v>1487</v>
      </c>
      <c r="G810" t="s">
        <v>51</v>
      </c>
      <c r="H810">
        <v>3</v>
      </c>
      <c r="I810" t="s">
        <v>194</v>
      </c>
      <c r="J810" t="s">
        <v>1483</v>
      </c>
      <c r="K810" t="s">
        <v>1484</v>
      </c>
      <c r="L810">
        <v>1945</v>
      </c>
      <c r="M810">
        <v>1</v>
      </c>
      <c r="N810">
        <v>3</v>
      </c>
      <c r="O810" s="3">
        <v>104000</v>
      </c>
      <c r="P810" s="3">
        <v>162000</v>
      </c>
      <c r="Q810" s="3" t="s">
        <v>1488</v>
      </c>
      <c r="R810" s="3" t="s">
        <v>392</v>
      </c>
      <c r="S810" s="3">
        <v>162000</v>
      </c>
      <c r="T810" s="3" t="s">
        <v>62</v>
      </c>
      <c r="U810" s="3">
        <v>104000</v>
      </c>
      <c r="X810" s="3">
        <f>Tabela3[[#This Row],[PropertyGFABuilding(s)]]+Tabela3[[#This Row],[PropertyGFAParking]]</f>
        <v>266000</v>
      </c>
      <c r="Y810" s="3">
        <f>Tabela3[[#This Row],[LargestPropertyUseTypeGFA]]+Tabela3[[#This Row],[SecondLargestPropertyUseTypeGFA]]+Tabela3[[#This Row],[ThirdLargestPropertyUseTypeGFA]]</f>
        <v>266000</v>
      </c>
      <c r="Z810" s="3">
        <f>Tabela3[[#This Row],[GFA total]]-Tabela3[[#This Row],[Kolumna3]]</f>
        <v>0</v>
      </c>
      <c r="AB810">
        <v>65</v>
      </c>
      <c r="AC810">
        <v>89.3</v>
      </c>
      <c r="AD810">
        <v>90.6</v>
      </c>
      <c r="AE810">
        <v>250.4</v>
      </c>
      <c r="AF810">
        <v>251.8</v>
      </c>
      <c r="AG810" s="3">
        <v>14465798</v>
      </c>
      <c r="AH810" s="3">
        <v>49359351.132996798</v>
      </c>
      <c r="AI810" s="3">
        <v>14681288</v>
      </c>
      <c r="AJ810" s="3">
        <v>50094633.5263808</v>
      </c>
      <c r="AK810" s="3">
        <v>796291</v>
      </c>
      <c r="AL810" s="3">
        <v>2717057.6468055998</v>
      </c>
      <c r="AM810" s="3">
        <v>3542055</v>
      </c>
      <c r="AN810" s="3">
        <v>12085993</v>
      </c>
      <c r="AO810" s="3">
        <v>15840</v>
      </c>
      <c r="AP810" s="3">
        <v>1584017</v>
      </c>
      <c r="AQ810" s="3">
        <v>5404890.3008072004</v>
      </c>
      <c r="AR810" s="3">
        <v>0</v>
      </c>
      <c r="AS810" s="3">
        <f>Tabela3[[#This Row],[NaturalGas(kBtu)]]+Tabela3[[#This Row],[Electricity(kBtu)]]+Tabela3[[#This Row],[SteamUse(kBtu)]]</f>
        <v>14466301</v>
      </c>
      <c r="AT810" s="3">
        <f>Tabela3[[#This Row],[SiteEnergyUse(kBtu)]]-Tabela3[[#This Row],[Kolumna1]]</f>
        <v>-503</v>
      </c>
      <c r="AU810">
        <v>229.84</v>
      </c>
      <c r="AV810">
        <v>0.67</v>
      </c>
      <c r="AW810" t="s">
        <v>55</v>
      </c>
      <c r="AY810" t="s">
        <v>56</v>
      </c>
    </row>
    <row r="811" spans="1:51" hidden="1" x14ac:dyDescent="0.25">
      <c r="A811">
        <v>444</v>
      </c>
      <c r="B811">
        <v>2015</v>
      </c>
      <c r="C811" t="s">
        <v>47</v>
      </c>
      <c r="D811" t="s">
        <v>267</v>
      </c>
      <c r="E811" t="s">
        <v>1515</v>
      </c>
      <c r="F811" t="s">
        <v>1516</v>
      </c>
      <c r="G811" t="s">
        <v>488</v>
      </c>
      <c r="H811">
        <v>2</v>
      </c>
      <c r="I811" t="s">
        <v>246</v>
      </c>
      <c r="J811" t="s">
        <v>1517</v>
      </c>
      <c r="K811" t="s">
        <v>1518</v>
      </c>
      <c r="L811">
        <v>2001</v>
      </c>
      <c r="M811">
        <v>1</v>
      </c>
      <c r="N811">
        <v>1</v>
      </c>
      <c r="O811" s="3">
        <v>0</v>
      </c>
      <c r="P811" s="3">
        <v>123061</v>
      </c>
      <c r="Q811" s="3" t="s">
        <v>267</v>
      </c>
      <c r="R811" s="3" t="s">
        <v>267</v>
      </c>
      <c r="S811" s="3">
        <v>123061</v>
      </c>
      <c r="X811" s="3">
        <f>Tabela3[[#This Row],[PropertyGFABuilding(s)]]+Tabela3[[#This Row],[PropertyGFAParking]]</f>
        <v>123061</v>
      </c>
      <c r="Y811" s="3">
        <f>Tabela3[[#This Row],[LargestPropertyUseTypeGFA]]+Tabela3[[#This Row],[SecondLargestPropertyUseTypeGFA]]+Tabela3[[#This Row],[ThirdLargestPropertyUseTypeGFA]]</f>
        <v>123061</v>
      </c>
      <c r="Z811" s="3">
        <f>Tabela3[[#This Row],[GFA total]]-Tabela3[[#This Row],[Kolumna3]]</f>
        <v>0</v>
      </c>
      <c r="AB811">
        <v>61</v>
      </c>
      <c r="AC811">
        <v>15.5</v>
      </c>
      <c r="AD811">
        <v>15.5</v>
      </c>
      <c r="AE811">
        <v>48.8</v>
      </c>
      <c r="AF811">
        <v>48.8</v>
      </c>
      <c r="AG811" s="3">
        <v>1912690</v>
      </c>
      <c r="AH811" s="3">
        <v>6526369.1169039998</v>
      </c>
      <c r="AI811" s="3">
        <v>1912690</v>
      </c>
      <c r="AJ811" s="3">
        <v>6526369.1169039998</v>
      </c>
      <c r="AK811" s="3">
        <v>0</v>
      </c>
      <c r="AL811" s="3">
        <v>0</v>
      </c>
      <c r="AM811" s="3">
        <v>560577</v>
      </c>
      <c r="AN811" s="3">
        <v>1912769</v>
      </c>
      <c r="AO811" s="3">
        <v>0</v>
      </c>
      <c r="AP811" s="3">
        <v>0</v>
      </c>
      <c r="AQ811" s="3">
        <v>0</v>
      </c>
      <c r="AR811" s="3">
        <v>0</v>
      </c>
      <c r="AS811" s="3">
        <f>Tabela3[[#This Row],[NaturalGas(kBtu)]]+Tabela3[[#This Row],[Electricity(kBtu)]]+Tabela3[[#This Row],[SteamUse(kBtu)]]</f>
        <v>1912769</v>
      </c>
      <c r="AT811" s="3">
        <f>Tabela3[[#This Row],[SiteEnergyUse(kBtu)]]-Tabela3[[#This Row],[Kolumna1]]</f>
        <v>-79</v>
      </c>
      <c r="AU811">
        <v>13.33</v>
      </c>
      <c r="AV811">
        <v>0.04</v>
      </c>
      <c r="AW811" t="s">
        <v>55</v>
      </c>
      <c r="AY811" t="s">
        <v>56</v>
      </c>
    </row>
    <row r="812" spans="1:51" hidden="1" x14ac:dyDescent="0.25">
      <c r="A812">
        <v>446</v>
      </c>
      <c r="B812">
        <v>2015</v>
      </c>
      <c r="C812" t="s">
        <v>47</v>
      </c>
      <c r="D812" t="s">
        <v>786</v>
      </c>
      <c r="E812" t="s">
        <v>1519</v>
      </c>
      <c r="F812" t="s">
        <v>1520</v>
      </c>
      <c r="G812" t="s">
        <v>488</v>
      </c>
      <c r="H812">
        <v>2</v>
      </c>
      <c r="I812" t="s">
        <v>246</v>
      </c>
      <c r="J812" t="s">
        <v>1521</v>
      </c>
      <c r="K812" t="s">
        <v>1522</v>
      </c>
      <c r="L812">
        <v>1963</v>
      </c>
      <c r="M812">
        <v>1</v>
      </c>
      <c r="N812">
        <v>1</v>
      </c>
      <c r="O812" s="3">
        <v>0</v>
      </c>
      <c r="P812" s="3">
        <v>59090</v>
      </c>
      <c r="Q812" s="3" t="s">
        <v>1523</v>
      </c>
      <c r="R812" s="3" t="s">
        <v>243</v>
      </c>
      <c r="S812" s="3">
        <v>40272</v>
      </c>
      <c r="T812" s="3" t="s">
        <v>143</v>
      </c>
      <c r="U812" s="3">
        <v>18818</v>
      </c>
      <c r="X812" s="3">
        <f>Tabela3[[#This Row],[PropertyGFABuilding(s)]]+Tabela3[[#This Row],[PropertyGFAParking]]</f>
        <v>59090</v>
      </c>
      <c r="Y812" s="3">
        <f>Tabela3[[#This Row],[LargestPropertyUseTypeGFA]]+Tabela3[[#This Row],[SecondLargestPropertyUseTypeGFA]]+Tabela3[[#This Row],[ThirdLargestPropertyUseTypeGFA]]</f>
        <v>59090</v>
      </c>
      <c r="Z812" s="3">
        <f>Tabela3[[#This Row],[GFA total]]-Tabela3[[#This Row],[Kolumna3]]</f>
        <v>0</v>
      </c>
      <c r="AB812">
        <v>36</v>
      </c>
      <c r="AC812">
        <v>51.4</v>
      </c>
      <c r="AD812">
        <v>64.900000000000006</v>
      </c>
      <c r="AE812">
        <v>76</v>
      </c>
      <c r="AF812">
        <v>90.6</v>
      </c>
      <c r="AG812" s="3">
        <v>3037572</v>
      </c>
      <c r="AH812" s="3">
        <v>10364625.7841952</v>
      </c>
      <c r="AI812" s="3">
        <v>3837262</v>
      </c>
      <c r="AJ812" s="3">
        <v>13093281.300299199</v>
      </c>
      <c r="AK812" s="3">
        <v>0</v>
      </c>
      <c r="AL812" s="3">
        <v>0</v>
      </c>
      <c r="AM812" s="3">
        <v>182708</v>
      </c>
      <c r="AN812" s="3">
        <v>623427</v>
      </c>
      <c r="AO812" s="3">
        <v>24142</v>
      </c>
      <c r="AP812" s="3">
        <v>2414170</v>
      </c>
      <c r="AQ812" s="3">
        <v>8237489.8864719998</v>
      </c>
      <c r="AR812" s="3">
        <v>0</v>
      </c>
      <c r="AS812" s="3">
        <f>Tabela3[[#This Row],[NaturalGas(kBtu)]]+Tabela3[[#This Row],[Electricity(kBtu)]]+Tabela3[[#This Row],[SteamUse(kBtu)]]</f>
        <v>3037597</v>
      </c>
      <c r="AT812" s="3">
        <f>Tabela3[[#This Row],[SiteEnergyUse(kBtu)]]-Tabela3[[#This Row],[Kolumna1]]</f>
        <v>-25</v>
      </c>
      <c r="AU812">
        <v>132.56</v>
      </c>
      <c r="AV812">
        <v>2.2000000000000002</v>
      </c>
      <c r="AW812" t="s">
        <v>55</v>
      </c>
      <c r="AY812" t="s">
        <v>56</v>
      </c>
    </row>
    <row r="813" spans="1:51" hidden="1" x14ac:dyDescent="0.25">
      <c r="A813">
        <v>461</v>
      </c>
      <c r="B813">
        <v>2015</v>
      </c>
      <c r="C813" t="s">
        <v>47</v>
      </c>
      <c r="D813" t="s">
        <v>225</v>
      </c>
      <c r="E813" t="s">
        <v>1570</v>
      </c>
      <c r="F813" t="s">
        <v>1571</v>
      </c>
      <c r="G813" t="s">
        <v>257</v>
      </c>
      <c r="H813">
        <v>5</v>
      </c>
      <c r="I813" t="s">
        <v>216</v>
      </c>
      <c r="J813" t="s">
        <v>1572</v>
      </c>
      <c r="K813" t="s">
        <v>1573</v>
      </c>
      <c r="L813">
        <v>1979</v>
      </c>
      <c r="M813">
        <v>1</v>
      </c>
      <c r="N813">
        <v>4</v>
      </c>
      <c r="O813" s="3">
        <v>0</v>
      </c>
      <c r="P813" s="3">
        <v>53730</v>
      </c>
      <c r="Q813" s="3" t="s">
        <v>481</v>
      </c>
      <c r="R813" s="3" t="s">
        <v>143</v>
      </c>
      <c r="S813" s="3">
        <v>53730</v>
      </c>
      <c r="T813" s="3" t="s">
        <v>62</v>
      </c>
      <c r="U813" s="3">
        <v>0</v>
      </c>
      <c r="X813" s="3">
        <f>Tabela3[[#This Row],[PropertyGFABuilding(s)]]+Tabela3[[#This Row],[PropertyGFAParking]]</f>
        <v>53730</v>
      </c>
      <c r="Y813" s="3">
        <f>Tabela3[[#This Row],[LargestPropertyUseTypeGFA]]+Tabela3[[#This Row],[SecondLargestPropertyUseTypeGFA]]+Tabela3[[#This Row],[ThirdLargestPropertyUseTypeGFA]]</f>
        <v>53730</v>
      </c>
      <c r="Z813" s="3">
        <f>Tabela3[[#This Row],[GFA total]]-Tabela3[[#This Row],[Kolumna3]]</f>
        <v>0</v>
      </c>
      <c r="AB813">
        <v>18</v>
      </c>
      <c r="AC813">
        <v>90.1</v>
      </c>
      <c r="AD813">
        <v>90.1</v>
      </c>
      <c r="AE813">
        <v>283.10000000000002</v>
      </c>
      <c r="AF813">
        <v>283.10000000000002</v>
      </c>
      <c r="AG813" s="3">
        <v>4843538</v>
      </c>
      <c r="AH813" s="3">
        <v>16526837.5009808</v>
      </c>
      <c r="AI813" s="3">
        <v>4843538</v>
      </c>
      <c r="AJ813" s="3">
        <v>16526837.5009808</v>
      </c>
      <c r="AK813" s="3">
        <v>0</v>
      </c>
      <c r="AL813" s="3">
        <v>0</v>
      </c>
      <c r="AM813" s="3">
        <v>1419560</v>
      </c>
      <c r="AN813" s="3">
        <v>4843740</v>
      </c>
      <c r="AO813" s="3">
        <v>0</v>
      </c>
      <c r="AP813" s="3">
        <v>0</v>
      </c>
      <c r="AQ813" s="3">
        <v>0</v>
      </c>
      <c r="AR813" s="3">
        <v>0</v>
      </c>
      <c r="AS813" s="3">
        <f>Tabela3[[#This Row],[NaturalGas(kBtu)]]+Tabela3[[#This Row],[Electricity(kBtu)]]+Tabela3[[#This Row],[SteamUse(kBtu)]]</f>
        <v>4843740</v>
      </c>
      <c r="AT813" s="3">
        <f>Tabela3[[#This Row],[SiteEnergyUse(kBtu)]]-Tabela3[[#This Row],[Kolumna1]]</f>
        <v>-202</v>
      </c>
      <c r="AU813">
        <v>33.770000000000003</v>
      </c>
      <c r="AV813">
        <v>0.24</v>
      </c>
      <c r="AW813" t="s">
        <v>55</v>
      </c>
      <c r="AY813" t="s">
        <v>56</v>
      </c>
    </row>
    <row r="814" spans="1:51" hidden="1" x14ac:dyDescent="0.25">
      <c r="A814">
        <v>462</v>
      </c>
      <c r="B814">
        <v>2015</v>
      </c>
      <c r="C814" t="s">
        <v>47</v>
      </c>
      <c r="D814" t="s">
        <v>225</v>
      </c>
      <c r="E814" t="s">
        <v>1574</v>
      </c>
      <c r="F814" t="s">
        <v>1575</v>
      </c>
      <c r="G814" t="s">
        <v>465</v>
      </c>
      <c r="H814">
        <v>1</v>
      </c>
      <c r="I814" t="s">
        <v>466</v>
      </c>
      <c r="J814" t="s">
        <v>1576</v>
      </c>
      <c r="K814" t="s">
        <v>1577</v>
      </c>
      <c r="L814">
        <v>1960</v>
      </c>
      <c r="M814">
        <v>1</v>
      </c>
      <c r="N814">
        <v>3</v>
      </c>
      <c r="O814" s="3">
        <v>0</v>
      </c>
      <c r="P814" s="3">
        <v>55593</v>
      </c>
      <c r="Q814" s="3" t="s">
        <v>143</v>
      </c>
      <c r="R814" s="3" t="s">
        <v>143</v>
      </c>
      <c r="S814" s="3">
        <v>55593</v>
      </c>
      <c r="X814" s="3">
        <f>Tabela3[[#This Row],[PropertyGFABuilding(s)]]+Tabela3[[#This Row],[PropertyGFAParking]]</f>
        <v>55593</v>
      </c>
      <c r="Y814" s="3">
        <f>Tabela3[[#This Row],[LargestPropertyUseTypeGFA]]+Tabela3[[#This Row],[SecondLargestPropertyUseTypeGFA]]+Tabela3[[#This Row],[ThirdLargestPropertyUseTypeGFA]]</f>
        <v>55593</v>
      </c>
      <c r="Z814" s="3">
        <f>Tabela3[[#This Row],[GFA total]]-Tabela3[[#This Row],[Kolumna3]]</f>
        <v>0</v>
      </c>
      <c r="AB814">
        <v>57</v>
      </c>
      <c r="AC814">
        <v>73.7</v>
      </c>
      <c r="AD814">
        <v>80.2</v>
      </c>
      <c r="AE814">
        <v>182.7</v>
      </c>
      <c r="AF814">
        <v>189.5</v>
      </c>
      <c r="AG814" s="3">
        <v>4099807</v>
      </c>
      <c r="AH814" s="3">
        <v>13989122.016671199</v>
      </c>
      <c r="AI814" s="3">
        <v>4458534</v>
      </c>
      <c r="AJ814" s="3">
        <v>15213149.3364144</v>
      </c>
      <c r="AK814" s="3">
        <v>0</v>
      </c>
      <c r="AL814" s="3">
        <v>0</v>
      </c>
      <c r="AM814" s="3">
        <v>820951</v>
      </c>
      <c r="AN814" s="3">
        <v>2801202</v>
      </c>
      <c r="AO814" s="3">
        <v>12987</v>
      </c>
      <c r="AP814" s="3">
        <v>1298721</v>
      </c>
      <c r="AQ814" s="3">
        <v>4431419.9508935995</v>
      </c>
      <c r="AR814" s="3">
        <v>0</v>
      </c>
      <c r="AS814" s="3">
        <f>Tabela3[[#This Row],[NaturalGas(kBtu)]]+Tabela3[[#This Row],[Electricity(kBtu)]]+Tabela3[[#This Row],[SteamUse(kBtu)]]</f>
        <v>4099923</v>
      </c>
      <c r="AT814" s="3">
        <f>Tabela3[[#This Row],[SiteEnergyUse(kBtu)]]-Tabela3[[#This Row],[Kolumna1]]</f>
        <v>-116</v>
      </c>
      <c r="AU814">
        <v>88.5</v>
      </c>
      <c r="AV814">
        <v>1.38</v>
      </c>
      <c r="AW814" t="s">
        <v>55</v>
      </c>
      <c r="AY814" t="s">
        <v>56</v>
      </c>
    </row>
    <row r="815" spans="1:51" hidden="1" x14ac:dyDescent="0.25">
      <c r="A815">
        <v>464</v>
      </c>
      <c r="B815">
        <v>2015</v>
      </c>
      <c r="C815" t="s">
        <v>47</v>
      </c>
      <c r="D815" t="s">
        <v>198</v>
      </c>
      <c r="E815" t="s">
        <v>1582</v>
      </c>
      <c r="F815" t="s">
        <v>1583</v>
      </c>
      <c r="G815" t="s">
        <v>581</v>
      </c>
      <c r="H815">
        <v>2</v>
      </c>
      <c r="I815" t="s">
        <v>246</v>
      </c>
      <c r="J815" t="s">
        <v>1584</v>
      </c>
      <c r="K815" t="s">
        <v>1585</v>
      </c>
      <c r="L815">
        <v>2005</v>
      </c>
      <c r="M815">
        <v>1</v>
      </c>
      <c r="N815">
        <v>1</v>
      </c>
      <c r="O815" s="3">
        <v>0</v>
      </c>
      <c r="P815" s="3">
        <v>158415</v>
      </c>
      <c r="Q815" s="3" t="s">
        <v>198</v>
      </c>
      <c r="R815" s="3" t="s">
        <v>198</v>
      </c>
      <c r="S815" s="3">
        <v>158415</v>
      </c>
      <c r="X815" s="3">
        <f>Tabela3[[#This Row],[PropertyGFABuilding(s)]]+Tabela3[[#This Row],[PropertyGFAParking]]</f>
        <v>158415</v>
      </c>
      <c r="Y815" s="3">
        <f>Tabela3[[#This Row],[LargestPropertyUseTypeGFA]]+Tabela3[[#This Row],[SecondLargestPropertyUseTypeGFA]]+Tabela3[[#This Row],[ThirdLargestPropertyUseTypeGFA]]</f>
        <v>158415</v>
      </c>
      <c r="Z815" s="3">
        <f>Tabela3[[#This Row],[GFA total]]-Tabela3[[#This Row],[Kolumna3]]</f>
        <v>0</v>
      </c>
      <c r="AB815">
        <v>23</v>
      </c>
      <c r="AC815">
        <v>147.5</v>
      </c>
      <c r="AD815">
        <v>158.80000000000001</v>
      </c>
      <c r="AE815">
        <v>374</v>
      </c>
      <c r="AF815">
        <v>385.8</v>
      </c>
      <c r="AG815" s="3">
        <v>23364636</v>
      </c>
      <c r="AH815" s="3">
        <v>79723446.464457601</v>
      </c>
      <c r="AI815" s="3">
        <v>25148774</v>
      </c>
      <c r="AJ815" s="3">
        <v>85811177.954398394</v>
      </c>
      <c r="AK815" s="3">
        <v>0</v>
      </c>
      <c r="AL815" s="3">
        <v>0</v>
      </c>
      <c r="AM815" s="3">
        <v>4867733</v>
      </c>
      <c r="AN815" s="3">
        <v>16609394</v>
      </c>
      <c r="AO815" s="3">
        <v>67559</v>
      </c>
      <c r="AP815" s="3">
        <v>6755932</v>
      </c>
      <c r="AQ815" s="3">
        <v>23052196.623971201</v>
      </c>
      <c r="AR815" s="3">
        <v>0</v>
      </c>
      <c r="AS815" s="3">
        <f>Tabela3[[#This Row],[NaturalGas(kBtu)]]+Tabela3[[#This Row],[Electricity(kBtu)]]+Tabela3[[#This Row],[SteamUse(kBtu)]]</f>
        <v>23365326</v>
      </c>
      <c r="AT815" s="3">
        <f>Tabela3[[#This Row],[SiteEnergyUse(kBtu)]]-Tabela3[[#This Row],[Kolumna1]]</f>
        <v>-690</v>
      </c>
      <c r="AU815">
        <v>474.59</v>
      </c>
      <c r="AV815">
        <v>2.54</v>
      </c>
      <c r="AW815" t="s">
        <v>55</v>
      </c>
      <c r="AY815" t="s">
        <v>56</v>
      </c>
    </row>
    <row r="816" spans="1:51" hidden="1" x14ac:dyDescent="0.25">
      <c r="A816">
        <v>466</v>
      </c>
      <c r="B816">
        <v>2015</v>
      </c>
      <c r="C816" t="s">
        <v>47</v>
      </c>
      <c r="D816" t="s">
        <v>82</v>
      </c>
      <c r="E816" t="s">
        <v>1591</v>
      </c>
      <c r="F816" t="s">
        <v>1592</v>
      </c>
      <c r="G816" t="s">
        <v>51</v>
      </c>
      <c r="H816">
        <v>3</v>
      </c>
      <c r="I816" t="s">
        <v>194</v>
      </c>
      <c r="J816" t="s">
        <v>1593</v>
      </c>
      <c r="K816" t="s">
        <v>1594</v>
      </c>
      <c r="L816">
        <v>1975</v>
      </c>
      <c r="M816">
        <v>1</v>
      </c>
      <c r="N816">
        <v>8</v>
      </c>
      <c r="O816" s="3">
        <v>0</v>
      </c>
      <c r="P816" s="3">
        <v>158738</v>
      </c>
      <c r="Q816" s="3" t="s">
        <v>1485</v>
      </c>
      <c r="R816" s="3" t="s">
        <v>1485</v>
      </c>
      <c r="S816" s="3">
        <v>158738</v>
      </c>
      <c r="X816" s="3">
        <f>Tabela3[[#This Row],[PropertyGFABuilding(s)]]+Tabela3[[#This Row],[PropertyGFAParking]]</f>
        <v>158738</v>
      </c>
      <c r="Y816" s="3">
        <f>Tabela3[[#This Row],[LargestPropertyUseTypeGFA]]+Tabela3[[#This Row],[SecondLargestPropertyUseTypeGFA]]+Tabela3[[#This Row],[ThirdLargestPropertyUseTypeGFA]]</f>
        <v>158738</v>
      </c>
      <c r="Z816" s="3">
        <f>Tabela3[[#This Row],[GFA total]]-Tabela3[[#This Row],[Kolumna3]]</f>
        <v>0</v>
      </c>
      <c r="AC816">
        <v>420.4</v>
      </c>
      <c r="AD816">
        <v>405.1</v>
      </c>
      <c r="AE816">
        <v>1112.9000000000001</v>
      </c>
      <c r="AF816">
        <v>1034.8</v>
      </c>
      <c r="AG816" s="3">
        <v>66740380</v>
      </c>
      <c r="AH816" s="3">
        <v>227727626.99780801</v>
      </c>
      <c r="AI816" s="3">
        <v>64304304</v>
      </c>
      <c r="AJ816" s="3">
        <v>219415390.7374464</v>
      </c>
      <c r="AK816" s="3">
        <v>6159137</v>
      </c>
      <c r="AL816" s="3">
        <v>21015847.577799201</v>
      </c>
      <c r="AM816" s="3">
        <v>14814520</v>
      </c>
      <c r="AN816" s="3">
        <v>50549240</v>
      </c>
      <c r="AO816" s="3">
        <v>100165</v>
      </c>
      <c r="AP816" s="3">
        <v>10016476</v>
      </c>
      <c r="AQ816" s="3">
        <v>34177634.445001602</v>
      </c>
      <c r="AR816" s="3">
        <v>15527</v>
      </c>
      <c r="AS816" s="3">
        <f>Tabela3[[#This Row],[NaturalGas(kBtu)]]+Tabela3[[#This Row],[Electricity(kBtu)]]+Tabela3[[#This Row],[SteamUse(kBtu)]]</f>
        <v>66724853</v>
      </c>
      <c r="AT816" s="3">
        <f>Tabela3[[#This Row],[SiteEnergyUse(kBtu)]]-Tabela3[[#This Row],[Kolumna1]]</f>
        <v>15527</v>
      </c>
      <c r="AU816">
        <v>1359.77</v>
      </c>
      <c r="AV816">
        <v>7.2</v>
      </c>
      <c r="AW816" t="s">
        <v>55</v>
      </c>
      <c r="AY816" t="s">
        <v>56</v>
      </c>
    </row>
    <row r="817" spans="1:51" hidden="1" x14ac:dyDescent="0.25">
      <c r="A817">
        <v>469</v>
      </c>
      <c r="B817">
        <v>2015</v>
      </c>
      <c r="C817" t="s">
        <v>47</v>
      </c>
      <c r="D817" t="s">
        <v>82</v>
      </c>
      <c r="E817" t="s">
        <v>1604</v>
      </c>
      <c r="F817" t="s">
        <v>1605</v>
      </c>
      <c r="G817" t="s">
        <v>221</v>
      </c>
      <c r="H817">
        <v>7</v>
      </c>
      <c r="I817" t="s">
        <v>229</v>
      </c>
      <c r="J817" t="s">
        <v>1606</v>
      </c>
      <c r="K817" t="s">
        <v>1607</v>
      </c>
      <c r="L817">
        <v>1928</v>
      </c>
      <c r="M817">
        <v>1</v>
      </c>
      <c r="N817">
        <v>3</v>
      </c>
      <c r="O817" s="3">
        <v>0</v>
      </c>
      <c r="P817" s="3">
        <v>55200</v>
      </c>
      <c r="Q817" s="3" t="s">
        <v>1608</v>
      </c>
      <c r="R817" s="3" t="s">
        <v>816</v>
      </c>
      <c r="S817" s="3">
        <v>54880</v>
      </c>
      <c r="T817" s="3" t="s">
        <v>136</v>
      </c>
      <c r="U817" s="3">
        <v>320</v>
      </c>
      <c r="X817" s="3">
        <f>Tabela3[[#This Row],[PropertyGFABuilding(s)]]+Tabela3[[#This Row],[PropertyGFAParking]]</f>
        <v>55200</v>
      </c>
      <c r="Y817" s="3">
        <f>Tabela3[[#This Row],[LargestPropertyUseTypeGFA]]+Tabela3[[#This Row],[SecondLargestPropertyUseTypeGFA]]+Tabela3[[#This Row],[ThirdLargestPropertyUseTypeGFA]]</f>
        <v>55200</v>
      </c>
      <c r="Z817" s="3">
        <f>Tabela3[[#This Row],[GFA total]]-Tabela3[[#This Row],[Kolumna3]]</f>
        <v>0</v>
      </c>
      <c r="AC817">
        <v>209.5</v>
      </c>
      <c r="AD817">
        <v>216</v>
      </c>
      <c r="AE817">
        <v>515.5</v>
      </c>
      <c r="AF817">
        <v>513.6</v>
      </c>
      <c r="AG817" s="3">
        <v>11566123</v>
      </c>
      <c r="AH817" s="3">
        <v>39465249.439016797</v>
      </c>
      <c r="AI817" s="3">
        <v>11923310</v>
      </c>
      <c r="AJ817" s="3">
        <v>40684022.060695998</v>
      </c>
      <c r="AK817" s="3">
        <v>0</v>
      </c>
      <c r="AL817" s="3">
        <v>0</v>
      </c>
      <c r="AM817" s="3">
        <v>2287578</v>
      </c>
      <c r="AN817" s="3">
        <v>7805540</v>
      </c>
      <c r="AO817" s="3">
        <v>37609</v>
      </c>
      <c r="AP817" s="3">
        <v>3760909</v>
      </c>
      <c r="AQ817" s="3">
        <v>12832754.0527144</v>
      </c>
      <c r="AR817" s="3">
        <v>0</v>
      </c>
      <c r="AS817" s="3">
        <f>Tabela3[[#This Row],[NaturalGas(kBtu)]]+Tabela3[[#This Row],[Electricity(kBtu)]]+Tabela3[[#This Row],[SteamUse(kBtu)]]</f>
        <v>11566449</v>
      </c>
      <c r="AT817" s="3">
        <f>Tabela3[[#This Row],[SiteEnergyUse(kBtu)]]-Tabela3[[#This Row],[Kolumna1]]</f>
        <v>-326</v>
      </c>
      <c r="AU817">
        <v>254.16</v>
      </c>
      <c r="AV817">
        <v>4</v>
      </c>
      <c r="AW817" t="s">
        <v>55</v>
      </c>
      <c r="AY817" t="s">
        <v>56</v>
      </c>
    </row>
    <row r="818" spans="1:51" hidden="1" x14ac:dyDescent="0.25">
      <c r="A818">
        <v>474</v>
      </c>
      <c r="B818">
        <v>2015</v>
      </c>
      <c r="C818" t="s">
        <v>47</v>
      </c>
      <c r="D818" t="s">
        <v>267</v>
      </c>
      <c r="E818" t="s">
        <v>1623</v>
      </c>
      <c r="F818" t="s">
        <v>1624</v>
      </c>
      <c r="G818" t="s">
        <v>221</v>
      </c>
      <c r="H818">
        <v>3</v>
      </c>
      <c r="I818" t="s">
        <v>229</v>
      </c>
      <c r="J818" t="s">
        <v>1625</v>
      </c>
      <c r="K818" t="s">
        <v>1626</v>
      </c>
      <c r="L818">
        <v>1914</v>
      </c>
      <c r="M818">
        <v>1</v>
      </c>
      <c r="N818">
        <v>5</v>
      </c>
      <c r="O818" s="3">
        <v>0</v>
      </c>
      <c r="P818" s="3">
        <v>127800</v>
      </c>
      <c r="Q818" s="3" t="s">
        <v>267</v>
      </c>
      <c r="R818" s="3" t="s">
        <v>267</v>
      </c>
      <c r="S818" s="3">
        <v>127800</v>
      </c>
      <c r="X818" s="3">
        <f>Tabela3[[#This Row],[PropertyGFABuilding(s)]]+Tabela3[[#This Row],[PropertyGFAParking]]</f>
        <v>127800</v>
      </c>
      <c r="Y818" s="3">
        <f>Tabela3[[#This Row],[LargestPropertyUseTypeGFA]]+Tabela3[[#This Row],[SecondLargestPropertyUseTypeGFA]]+Tabela3[[#This Row],[ThirdLargestPropertyUseTypeGFA]]</f>
        <v>127800</v>
      </c>
      <c r="Z818" s="3">
        <f>Tabela3[[#This Row],[GFA total]]-Tabela3[[#This Row],[Kolumna3]]</f>
        <v>0</v>
      </c>
      <c r="AB818">
        <v>51</v>
      </c>
      <c r="AC818">
        <v>23.9</v>
      </c>
      <c r="AD818">
        <v>24.9</v>
      </c>
      <c r="AE818">
        <v>69.400000000000006</v>
      </c>
      <c r="AF818">
        <v>70.400000000000006</v>
      </c>
      <c r="AG818" s="3">
        <v>3060149</v>
      </c>
      <c r="AH818" s="3">
        <v>10441661.7050984</v>
      </c>
      <c r="AI818" s="3">
        <v>3177375</v>
      </c>
      <c r="AJ818" s="3">
        <v>10841653.416300001</v>
      </c>
      <c r="AK818" s="3">
        <v>0</v>
      </c>
      <c r="AL818" s="3">
        <v>0</v>
      </c>
      <c r="AM818" s="3">
        <v>793420</v>
      </c>
      <c r="AN818" s="3">
        <v>2707261</v>
      </c>
      <c r="AO818" s="3">
        <v>3530</v>
      </c>
      <c r="AP818" s="3">
        <v>353000</v>
      </c>
      <c r="AQ818" s="3">
        <v>1204485.9848</v>
      </c>
      <c r="AR818" s="3">
        <v>0</v>
      </c>
      <c r="AS818" s="3">
        <f>Tabela3[[#This Row],[NaturalGas(kBtu)]]+Tabela3[[#This Row],[Electricity(kBtu)]]+Tabela3[[#This Row],[SteamUse(kBtu)]]</f>
        <v>3060261</v>
      </c>
      <c r="AT818" s="3">
        <f>Tabela3[[#This Row],[SiteEnergyUse(kBtu)]]-Tabela3[[#This Row],[Kolumna1]]</f>
        <v>-112</v>
      </c>
      <c r="AU818">
        <v>37.619999999999997</v>
      </c>
      <c r="AV818">
        <v>0.2</v>
      </c>
      <c r="AW818" t="s">
        <v>55</v>
      </c>
      <c r="AY818" t="s">
        <v>56</v>
      </c>
    </row>
    <row r="819" spans="1:51" hidden="1" x14ac:dyDescent="0.25">
      <c r="A819">
        <v>492</v>
      </c>
      <c r="B819">
        <v>2015</v>
      </c>
      <c r="C819" t="s">
        <v>47</v>
      </c>
      <c r="D819" t="s">
        <v>225</v>
      </c>
      <c r="E819" t="s">
        <v>1678</v>
      </c>
      <c r="F819" t="s">
        <v>1679</v>
      </c>
      <c r="G819" t="s">
        <v>221</v>
      </c>
      <c r="H819">
        <v>7</v>
      </c>
      <c r="I819" t="s">
        <v>222</v>
      </c>
      <c r="J819" t="s">
        <v>1680</v>
      </c>
      <c r="K819" t="s">
        <v>1681</v>
      </c>
      <c r="L819">
        <v>1985</v>
      </c>
      <c r="M819">
        <v>1</v>
      </c>
      <c r="N819">
        <v>4</v>
      </c>
      <c r="O819" s="3">
        <v>28800</v>
      </c>
      <c r="P819" s="3">
        <v>58195</v>
      </c>
      <c r="Q819" s="3" t="s">
        <v>481</v>
      </c>
      <c r="R819" s="3" t="s">
        <v>143</v>
      </c>
      <c r="S819" s="3">
        <v>58195</v>
      </c>
      <c r="T819" s="3" t="s">
        <v>62</v>
      </c>
      <c r="U819" s="3">
        <v>28800</v>
      </c>
      <c r="X819" s="3">
        <f>Tabela3[[#This Row],[PropertyGFABuilding(s)]]+Tabela3[[#This Row],[PropertyGFAParking]]</f>
        <v>86995</v>
      </c>
      <c r="Y819" s="3">
        <f>Tabela3[[#This Row],[LargestPropertyUseTypeGFA]]+Tabela3[[#This Row],[SecondLargestPropertyUseTypeGFA]]+Tabela3[[#This Row],[ThirdLargestPropertyUseTypeGFA]]</f>
        <v>86995</v>
      </c>
      <c r="Z819" s="3">
        <f>Tabela3[[#This Row],[GFA total]]-Tabela3[[#This Row],[Kolumna3]]</f>
        <v>0</v>
      </c>
      <c r="AB819">
        <v>78</v>
      </c>
      <c r="AC819">
        <v>54.3</v>
      </c>
      <c r="AD819">
        <v>54.3</v>
      </c>
      <c r="AE819">
        <v>170.4</v>
      </c>
      <c r="AF819">
        <v>170.4</v>
      </c>
      <c r="AG819" s="3">
        <v>3158743</v>
      </c>
      <c r="AH819" s="3">
        <v>10778078.3940088</v>
      </c>
      <c r="AI819" s="3">
        <v>3158743</v>
      </c>
      <c r="AJ819" s="3">
        <v>10778078.3940088</v>
      </c>
      <c r="AK819" s="3">
        <v>0</v>
      </c>
      <c r="AL819" s="3">
        <v>0</v>
      </c>
      <c r="AM819" s="3">
        <v>925775</v>
      </c>
      <c r="AN819" s="3">
        <v>3158874</v>
      </c>
      <c r="AO819" s="3">
        <v>0</v>
      </c>
      <c r="AP819" s="3">
        <v>0</v>
      </c>
      <c r="AQ819" s="3">
        <v>0</v>
      </c>
      <c r="AR819" s="3">
        <v>0</v>
      </c>
      <c r="AS819" s="3">
        <f>Tabela3[[#This Row],[NaturalGas(kBtu)]]+Tabela3[[#This Row],[Electricity(kBtu)]]+Tabela3[[#This Row],[SteamUse(kBtu)]]</f>
        <v>3158874</v>
      </c>
      <c r="AT819" s="3">
        <f>Tabela3[[#This Row],[SiteEnergyUse(kBtu)]]-Tabela3[[#This Row],[Kolumna1]]</f>
        <v>-131</v>
      </c>
      <c r="AU819">
        <v>22.02</v>
      </c>
      <c r="AV819">
        <v>0.1</v>
      </c>
      <c r="AW819" t="s">
        <v>55</v>
      </c>
      <c r="AY819" t="s">
        <v>56</v>
      </c>
    </row>
    <row r="820" spans="1:51" hidden="1" x14ac:dyDescent="0.25">
      <c r="A820">
        <v>494</v>
      </c>
      <c r="B820">
        <v>2015</v>
      </c>
      <c r="C820" t="s">
        <v>47</v>
      </c>
      <c r="D820" t="s">
        <v>392</v>
      </c>
      <c r="E820" t="s">
        <v>1686</v>
      </c>
      <c r="F820" t="s">
        <v>1687</v>
      </c>
      <c r="G820" t="s">
        <v>178</v>
      </c>
      <c r="H820">
        <v>4</v>
      </c>
      <c r="I820" t="s">
        <v>179</v>
      </c>
      <c r="J820" t="s">
        <v>1688</v>
      </c>
      <c r="K820" t="s">
        <v>1689</v>
      </c>
      <c r="L820">
        <v>1988</v>
      </c>
      <c r="M820">
        <v>1</v>
      </c>
      <c r="N820">
        <v>4</v>
      </c>
      <c r="O820" s="3">
        <v>88405</v>
      </c>
      <c r="P820" s="3">
        <v>108344</v>
      </c>
      <c r="Q820" s="3" t="s">
        <v>1488</v>
      </c>
      <c r="R820" s="3" t="s">
        <v>392</v>
      </c>
      <c r="S820" s="3">
        <v>108344</v>
      </c>
      <c r="T820" s="3" t="s">
        <v>62</v>
      </c>
      <c r="U820" s="3">
        <v>88405</v>
      </c>
      <c r="X820" s="3">
        <f>Tabela3[[#This Row],[PropertyGFABuilding(s)]]+Tabela3[[#This Row],[PropertyGFAParking]]</f>
        <v>196749</v>
      </c>
      <c r="Y820" s="3">
        <f>Tabela3[[#This Row],[LargestPropertyUseTypeGFA]]+Tabela3[[#This Row],[SecondLargestPropertyUseTypeGFA]]+Tabela3[[#This Row],[ThirdLargestPropertyUseTypeGFA]]</f>
        <v>196749</v>
      </c>
      <c r="Z820" s="3">
        <f>Tabela3[[#This Row],[GFA total]]-Tabela3[[#This Row],[Kolumna3]]</f>
        <v>0</v>
      </c>
      <c r="AB820">
        <v>6</v>
      </c>
      <c r="AC820">
        <v>177.6</v>
      </c>
      <c r="AD820">
        <v>184.1</v>
      </c>
      <c r="AE820">
        <v>407.4</v>
      </c>
      <c r="AF820">
        <v>408.1</v>
      </c>
      <c r="AG820" s="3">
        <v>19236770</v>
      </c>
      <c r="AH820" s="3">
        <v>65638583.166631997</v>
      </c>
      <c r="AI820" s="3">
        <v>19946232</v>
      </c>
      <c r="AJ820" s="3">
        <v>68059367.970451206</v>
      </c>
      <c r="AK820" s="3">
        <v>0</v>
      </c>
      <c r="AL820" s="3">
        <v>0</v>
      </c>
      <c r="AM820" s="3">
        <v>3357653</v>
      </c>
      <c r="AN820" s="3">
        <v>11456788</v>
      </c>
      <c r="AO820" s="3">
        <v>77805</v>
      </c>
      <c r="AP820" s="3">
        <v>7780457</v>
      </c>
      <c r="AQ820" s="3">
        <v>26548020.996711198</v>
      </c>
      <c r="AR820" s="3">
        <v>0</v>
      </c>
      <c r="AS820" s="3">
        <f>Tabela3[[#This Row],[NaturalGas(kBtu)]]+Tabela3[[#This Row],[Electricity(kBtu)]]+Tabela3[[#This Row],[SteamUse(kBtu)]]</f>
        <v>19237245</v>
      </c>
      <c r="AT820" s="3">
        <f>Tabela3[[#This Row],[SiteEnergyUse(kBtu)]]-Tabela3[[#This Row],[Kolumna1]]</f>
        <v>-475</v>
      </c>
      <c r="AU820">
        <v>493.09</v>
      </c>
      <c r="AV820">
        <v>2.2599999999999998</v>
      </c>
      <c r="AW820" t="s">
        <v>55</v>
      </c>
      <c r="AY820" t="s">
        <v>56</v>
      </c>
    </row>
    <row r="821" spans="1:51" hidden="1" x14ac:dyDescent="0.25">
      <c r="A821">
        <v>497</v>
      </c>
      <c r="B821">
        <v>2015</v>
      </c>
      <c r="C821" t="s">
        <v>47</v>
      </c>
      <c r="D821" t="s">
        <v>267</v>
      </c>
      <c r="E821" t="s">
        <v>1698</v>
      </c>
      <c r="F821" t="s">
        <v>1699</v>
      </c>
      <c r="G821" t="s">
        <v>371</v>
      </c>
      <c r="H821">
        <v>1</v>
      </c>
      <c r="I821" t="s">
        <v>372</v>
      </c>
      <c r="J821" t="s">
        <v>1700</v>
      </c>
      <c r="K821" t="s">
        <v>1701</v>
      </c>
      <c r="L821">
        <v>1997</v>
      </c>
      <c r="M821">
        <v>1</v>
      </c>
      <c r="N821">
        <v>4</v>
      </c>
      <c r="O821" s="3">
        <v>0</v>
      </c>
      <c r="P821" s="3">
        <v>98475</v>
      </c>
      <c r="Q821" s="3" t="s">
        <v>267</v>
      </c>
      <c r="R821" s="3" t="s">
        <v>267</v>
      </c>
      <c r="S821" s="3">
        <v>98475</v>
      </c>
      <c r="X821" s="3">
        <f>Tabela3[[#This Row],[PropertyGFABuilding(s)]]+Tabela3[[#This Row],[PropertyGFAParking]]</f>
        <v>98475</v>
      </c>
      <c r="Y821" s="3">
        <f>Tabela3[[#This Row],[LargestPropertyUseTypeGFA]]+Tabela3[[#This Row],[SecondLargestPropertyUseTypeGFA]]+Tabela3[[#This Row],[ThirdLargestPropertyUseTypeGFA]]</f>
        <v>98475</v>
      </c>
      <c r="Z821" s="3">
        <f>Tabela3[[#This Row],[GFA total]]-Tabela3[[#This Row],[Kolumna3]]</f>
        <v>0</v>
      </c>
      <c r="AB821">
        <v>81</v>
      </c>
      <c r="AC821">
        <v>11</v>
      </c>
      <c r="AD821">
        <v>12.3</v>
      </c>
      <c r="AE821">
        <v>28.2</v>
      </c>
      <c r="AF821">
        <v>29.6</v>
      </c>
      <c r="AG821" s="3">
        <v>1082531</v>
      </c>
      <c r="AH821" s="3">
        <v>3693749.0583895999</v>
      </c>
      <c r="AI821" s="3">
        <v>1214676</v>
      </c>
      <c r="AJ821" s="3">
        <v>4144646.5101215998</v>
      </c>
      <c r="AK821" s="3">
        <v>0</v>
      </c>
      <c r="AL821" s="3">
        <v>0</v>
      </c>
      <c r="AM821" s="3">
        <v>229376</v>
      </c>
      <c r="AN821" s="3">
        <v>782663</v>
      </c>
      <c r="AO821" s="3">
        <v>2999</v>
      </c>
      <c r="AP821" s="3">
        <v>299900</v>
      </c>
      <c r="AQ821" s="3">
        <v>1023301.26584</v>
      </c>
      <c r="AR821" s="3">
        <v>0</v>
      </c>
      <c r="AS821" s="3">
        <f>Tabela3[[#This Row],[NaturalGas(kBtu)]]+Tabela3[[#This Row],[Electricity(kBtu)]]+Tabela3[[#This Row],[SteamUse(kBtu)]]</f>
        <v>1082563</v>
      </c>
      <c r="AT821" s="3">
        <f>Tabela3[[#This Row],[SiteEnergyUse(kBtu)]]-Tabela3[[#This Row],[Kolumna1]]</f>
        <v>-32</v>
      </c>
      <c r="AU821">
        <v>21.38</v>
      </c>
      <c r="AV821">
        <v>0.18</v>
      </c>
      <c r="AW821" t="s">
        <v>55</v>
      </c>
      <c r="AY821" t="s">
        <v>56</v>
      </c>
    </row>
    <row r="822" spans="1:51" hidden="1" x14ac:dyDescent="0.25">
      <c r="A822">
        <v>499</v>
      </c>
      <c r="B822">
        <v>2015</v>
      </c>
      <c r="C822" t="s">
        <v>47</v>
      </c>
      <c r="D822" t="s">
        <v>225</v>
      </c>
      <c r="E822" t="s">
        <v>1706</v>
      </c>
      <c r="F822" t="s">
        <v>1707</v>
      </c>
      <c r="G822" t="s">
        <v>270</v>
      </c>
      <c r="H822">
        <v>2</v>
      </c>
      <c r="I822" t="s">
        <v>246</v>
      </c>
      <c r="J822" t="s">
        <v>1708</v>
      </c>
      <c r="K822" t="s">
        <v>1709</v>
      </c>
      <c r="L822">
        <v>2008</v>
      </c>
      <c r="M822">
        <v>1</v>
      </c>
      <c r="N822">
        <v>3</v>
      </c>
      <c r="O822" s="3">
        <v>21410</v>
      </c>
      <c r="P822" s="3">
        <v>55188</v>
      </c>
      <c r="Q822" s="3" t="s">
        <v>481</v>
      </c>
      <c r="R822" s="3" t="s">
        <v>143</v>
      </c>
      <c r="S822" s="3">
        <v>55188</v>
      </c>
      <c r="T822" s="3" t="s">
        <v>62</v>
      </c>
      <c r="U822" s="3">
        <v>21410</v>
      </c>
      <c r="X822" s="3">
        <f>Tabela3[[#This Row],[PropertyGFABuilding(s)]]+Tabela3[[#This Row],[PropertyGFAParking]]</f>
        <v>76598</v>
      </c>
      <c r="Y822" s="3">
        <f>Tabela3[[#This Row],[LargestPropertyUseTypeGFA]]+Tabela3[[#This Row],[SecondLargestPropertyUseTypeGFA]]+Tabela3[[#This Row],[ThirdLargestPropertyUseTypeGFA]]</f>
        <v>76598</v>
      </c>
      <c r="Z822" s="3">
        <f>Tabela3[[#This Row],[GFA total]]-Tabela3[[#This Row],[Kolumna3]]</f>
        <v>0</v>
      </c>
      <c r="AB822">
        <v>76</v>
      </c>
      <c r="AC822">
        <v>81.099999999999994</v>
      </c>
      <c r="AD822">
        <v>83.7</v>
      </c>
      <c r="AE822">
        <v>169.8</v>
      </c>
      <c r="AF822">
        <v>166.9</v>
      </c>
      <c r="AG822" s="3">
        <v>4476997</v>
      </c>
      <c r="AH822" s="3">
        <v>15276147.7067752</v>
      </c>
      <c r="AI822" s="3">
        <v>4617864</v>
      </c>
      <c r="AJ822" s="3">
        <v>15756805.857542399</v>
      </c>
      <c r="AK822" s="3">
        <v>0</v>
      </c>
      <c r="AL822" s="3">
        <v>0</v>
      </c>
      <c r="AM822" s="3">
        <v>654779</v>
      </c>
      <c r="AN822" s="3">
        <v>2234200</v>
      </c>
      <c r="AO822" s="3">
        <v>22429</v>
      </c>
      <c r="AP822" s="3">
        <v>2242889</v>
      </c>
      <c r="AQ822" s="3">
        <v>7653054.8610824002</v>
      </c>
      <c r="AR822" s="3">
        <v>0</v>
      </c>
      <c r="AS822" s="3">
        <f>Tabela3[[#This Row],[NaturalGas(kBtu)]]+Tabela3[[#This Row],[Electricity(kBtu)]]+Tabela3[[#This Row],[SteamUse(kBtu)]]</f>
        <v>4477089</v>
      </c>
      <c r="AT822" s="3">
        <f>Tabela3[[#This Row],[SiteEnergyUse(kBtu)]]-Tabela3[[#This Row],[Kolumna1]]</f>
        <v>-92</v>
      </c>
      <c r="AU822">
        <v>134.69</v>
      </c>
      <c r="AV822">
        <v>1.63</v>
      </c>
      <c r="AW822" t="s">
        <v>70</v>
      </c>
      <c r="AY822" t="s">
        <v>56</v>
      </c>
    </row>
    <row r="823" spans="1:51" hidden="1" x14ac:dyDescent="0.25">
      <c r="A823">
        <v>503</v>
      </c>
      <c r="B823">
        <v>2015</v>
      </c>
      <c r="C823" t="s">
        <v>47</v>
      </c>
      <c r="D823" t="s">
        <v>828</v>
      </c>
      <c r="E823" t="s">
        <v>1714</v>
      </c>
      <c r="F823" t="s">
        <v>1715</v>
      </c>
      <c r="G823" t="s">
        <v>581</v>
      </c>
      <c r="H823">
        <v>2</v>
      </c>
      <c r="I823" t="s">
        <v>246</v>
      </c>
      <c r="J823" t="s">
        <v>1716</v>
      </c>
      <c r="K823" t="s">
        <v>1717</v>
      </c>
      <c r="L823">
        <v>2008</v>
      </c>
      <c r="M823">
        <v>1</v>
      </c>
      <c r="N823">
        <v>1</v>
      </c>
      <c r="O823" s="3">
        <v>0</v>
      </c>
      <c r="P823" s="3">
        <v>63225</v>
      </c>
      <c r="Q823" s="3" t="s">
        <v>828</v>
      </c>
      <c r="R823" s="3" t="s">
        <v>828</v>
      </c>
      <c r="S823" s="3">
        <v>63225</v>
      </c>
      <c r="X823" s="3">
        <f>Tabela3[[#This Row],[PropertyGFABuilding(s)]]+Tabela3[[#This Row],[PropertyGFAParking]]</f>
        <v>63225</v>
      </c>
      <c r="Y823" s="3">
        <f>Tabela3[[#This Row],[LargestPropertyUseTypeGFA]]+Tabela3[[#This Row],[SecondLargestPropertyUseTypeGFA]]+Tabela3[[#This Row],[ThirdLargestPropertyUseTypeGFA]]</f>
        <v>63225</v>
      </c>
      <c r="Z823" s="3">
        <f>Tabela3[[#This Row],[GFA total]]-Tabela3[[#This Row],[Kolumna3]]</f>
        <v>0</v>
      </c>
      <c r="AB823">
        <v>100</v>
      </c>
      <c r="AC823">
        <v>104.7</v>
      </c>
      <c r="AD823">
        <v>104.7</v>
      </c>
      <c r="AE823">
        <v>328.8</v>
      </c>
      <c r="AF823">
        <v>328.8</v>
      </c>
      <c r="AG823" s="3">
        <v>6619941</v>
      </c>
      <c r="AH823" s="3">
        <v>22588176.0756456</v>
      </c>
      <c r="AI823" s="3">
        <v>6619941</v>
      </c>
      <c r="AJ823" s="3">
        <v>22588176.0756456</v>
      </c>
      <c r="AK823" s="3">
        <v>0</v>
      </c>
      <c r="AL823" s="3">
        <v>0</v>
      </c>
      <c r="AM823" s="3">
        <v>1940194</v>
      </c>
      <c r="AN823" s="3">
        <v>6620217</v>
      </c>
      <c r="AO823" s="3">
        <v>0</v>
      </c>
      <c r="AP823" s="3">
        <v>0</v>
      </c>
      <c r="AQ823" s="3">
        <v>0</v>
      </c>
      <c r="AR823" s="3">
        <v>0</v>
      </c>
      <c r="AS823" s="3">
        <f>Tabela3[[#This Row],[NaturalGas(kBtu)]]+Tabela3[[#This Row],[Electricity(kBtu)]]+Tabela3[[#This Row],[SteamUse(kBtu)]]</f>
        <v>6620217</v>
      </c>
      <c r="AT823" s="3">
        <f>Tabela3[[#This Row],[SiteEnergyUse(kBtu)]]-Tabela3[[#This Row],[Kolumna1]]</f>
        <v>-276</v>
      </c>
      <c r="AU823">
        <v>46.15</v>
      </c>
      <c r="AV823">
        <v>0.28000000000000003</v>
      </c>
      <c r="AW823" t="s">
        <v>55</v>
      </c>
      <c r="AY823" t="s">
        <v>56</v>
      </c>
    </row>
    <row r="824" spans="1:51" hidden="1" x14ac:dyDescent="0.25">
      <c r="A824">
        <v>504</v>
      </c>
      <c r="B824">
        <v>2015</v>
      </c>
      <c r="C824" t="s">
        <v>81</v>
      </c>
      <c r="D824" t="s">
        <v>82</v>
      </c>
      <c r="E824" t="s">
        <v>1718</v>
      </c>
      <c r="F824" t="s">
        <v>1719</v>
      </c>
      <c r="G824" t="s">
        <v>465</v>
      </c>
      <c r="H824">
        <v>1</v>
      </c>
      <c r="I824" t="s">
        <v>466</v>
      </c>
      <c r="J824" t="s">
        <v>1720</v>
      </c>
      <c r="K824" t="s">
        <v>1721</v>
      </c>
      <c r="L824">
        <v>1955</v>
      </c>
      <c r="M824">
        <v>1</v>
      </c>
      <c r="N824">
        <v>1</v>
      </c>
      <c r="O824" s="3">
        <v>0</v>
      </c>
      <c r="P824" s="3">
        <v>113780</v>
      </c>
      <c r="Q824" s="3" t="s">
        <v>1722</v>
      </c>
      <c r="R824" s="3" t="s">
        <v>639</v>
      </c>
      <c r="S824" s="3">
        <v>91532</v>
      </c>
      <c r="T824" s="3" t="s">
        <v>143</v>
      </c>
      <c r="U824" s="3">
        <v>22248</v>
      </c>
      <c r="X824" s="3">
        <f>Tabela3[[#This Row],[PropertyGFABuilding(s)]]+Tabela3[[#This Row],[PropertyGFAParking]]</f>
        <v>113780</v>
      </c>
      <c r="Y824" s="3">
        <f>Tabela3[[#This Row],[LargestPropertyUseTypeGFA]]+Tabela3[[#This Row],[SecondLargestPropertyUseTypeGFA]]+Tabela3[[#This Row],[ThirdLargestPropertyUseTypeGFA]]</f>
        <v>113780</v>
      </c>
      <c r="Z824" s="3">
        <f>Tabela3[[#This Row],[GFA total]]-Tabela3[[#This Row],[Kolumna3]]</f>
        <v>0</v>
      </c>
      <c r="AC824">
        <v>31.5</v>
      </c>
      <c r="AD824">
        <v>38.5</v>
      </c>
      <c r="AE824">
        <v>60.1</v>
      </c>
      <c r="AF824">
        <v>67.5</v>
      </c>
      <c r="AG824" s="3">
        <v>3580091</v>
      </c>
      <c r="AH824" s="3">
        <v>12215777.4328856</v>
      </c>
      <c r="AI824" s="3">
        <v>4382121</v>
      </c>
      <c r="AJ824" s="3">
        <v>14952417.360333599</v>
      </c>
      <c r="AK824" s="3">
        <v>0</v>
      </c>
      <c r="AL824" s="3">
        <v>0</v>
      </c>
      <c r="AM824" s="3">
        <v>431789</v>
      </c>
      <c r="AN824" s="3">
        <v>1473327</v>
      </c>
      <c r="AO824" s="3">
        <v>21068</v>
      </c>
      <c r="AP824" s="3">
        <v>2106826</v>
      </c>
      <c r="AQ824" s="3">
        <v>7188788.6385615999</v>
      </c>
      <c r="AR824" s="3">
        <v>0</v>
      </c>
      <c r="AS824" s="3">
        <f>Tabela3[[#This Row],[NaturalGas(kBtu)]]+Tabela3[[#This Row],[Electricity(kBtu)]]+Tabela3[[#This Row],[SteamUse(kBtu)]]</f>
        <v>3580153</v>
      </c>
      <c r="AT824" s="3">
        <f>Tabela3[[#This Row],[SiteEnergyUse(kBtu)]]-Tabela3[[#This Row],[Kolumna1]]</f>
        <v>-62</v>
      </c>
      <c r="AU824">
        <v>122.16</v>
      </c>
      <c r="AV824">
        <v>1.02</v>
      </c>
      <c r="AW824" t="s">
        <v>55</v>
      </c>
      <c r="AY824" t="s">
        <v>56</v>
      </c>
    </row>
    <row r="825" spans="1:51" hidden="1" x14ac:dyDescent="0.25">
      <c r="A825">
        <v>508</v>
      </c>
      <c r="B825">
        <v>2015</v>
      </c>
      <c r="C825" t="s">
        <v>47</v>
      </c>
      <c r="D825" t="s">
        <v>82</v>
      </c>
      <c r="E825" t="s">
        <v>1727</v>
      </c>
      <c r="F825" t="s">
        <v>1728</v>
      </c>
      <c r="G825" t="s">
        <v>228</v>
      </c>
      <c r="H825">
        <v>6</v>
      </c>
      <c r="I825" t="s">
        <v>229</v>
      </c>
      <c r="J825" t="s">
        <v>1729</v>
      </c>
      <c r="K825" t="s">
        <v>1730</v>
      </c>
      <c r="L825">
        <v>2001</v>
      </c>
      <c r="M825">
        <v>1</v>
      </c>
      <c r="N825">
        <v>3</v>
      </c>
      <c r="O825" s="3">
        <v>156312</v>
      </c>
      <c r="P825" s="3">
        <v>123940</v>
      </c>
      <c r="Q825" s="3" t="s">
        <v>1365</v>
      </c>
      <c r="R825" s="3" t="s">
        <v>62</v>
      </c>
      <c r="S825" s="3">
        <v>156312</v>
      </c>
      <c r="T825" s="3" t="s">
        <v>143</v>
      </c>
      <c r="U825" s="3">
        <v>116440</v>
      </c>
      <c r="V825" s="3" t="s">
        <v>198</v>
      </c>
      <c r="W825" s="3">
        <v>7500</v>
      </c>
      <c r="X825" s="3">
        <f>Tabela3[[#This Row],[PropertyGFABuilding(s)]]+Tabela3[[#This Row],[PropertyGFAParking]]</f>
        <v>280252</v>
      </c>
      <c r="Y825" s="3">
        <f>Tabela3[[#This Row],[LargestPropertyUseTypeGFA]]+Tabela3[[#This Row],[SecondLargestPropertyUseTypeGFA]]+Tabela3[[#This Row],[ThirdLargestPropertyUseTypeGFA]]</f>
        <v>280252</v>
      </c>
      <c r="Z825" s="3">
        <f>Tabela3[[#This Row],[GFA total]]-Tabela3[[#This Row],[Kolumna3]]</f>
        <v>0</v>
      </c>
      <c r="AC825">
        <v>98.4</v>
      </c>
      <c r="AD825">
        <v>98.4</v>
      </c>
      <c r="AE825">
        <v>309</v>
      </c>
      <c r="AF825">
        <v>309</v>
      </c>
      <c r="AG825" s="3">
        <v>12196872</v>
      </c>
      <c r="AH825" s="3">
        <v>41617454.341075197</v>
      </c>
      <c r="AI825" s="3">
        <v>12196872</v>
      </c>
      <c r="AJ825" s="3">
        <v>41617454.341075197</v>
      </c>
      <c r="AK825" s="3">
        <v>0</v>
      </c>
      <c r="AL825" s="3">
        <v>0</v>
      </c>
      <c r="AM825" s="3">
        <v>3574699</v>
      </c>
      <c r="AN825" s="3">
        <v>12197379</v>
      </c>
      <c r="AO825" s="3">
        <v>0</v>
      </c>
      <c r="AP825" s="3">
        <v>0</v>
      </c>
      <c r="AQ825" s="3">
        <v>0</v>
      </c>
      <c r="AR825" s="3">
        <v>0</v>
      </c>
      <c r="AS825" s="3">
        <f>Tabela3[[#This Row],[NaturalGas(kBtu)]]+Tabela3[[#This Row],[Electricity(kBtu)]]+Tabela3[[#This Row],[SteamUse(kBtu)]]</f>
        <v>12197379</v>
      </c>
      <c r="AT825" s="3">
        <f>Tabela3[[#This Row],[SiteEnergyUse(kBtu)]]-Tabela3[[#This Row],[Kolumna1]]</f>
        <v>-507</v>
      </c>
      <c r="AU825">
        <v>85.03</v>
      </c>
      <c r="AV825">
        <v>0.12</v>
      </c>
      <c r="AW825" t="s">
        <v>55</v>
      </c>
      <c r="AY825" t="s">
        <v>56</v>
      </c>
    </row>
    <row r="826" spans="1:51" hidden="1" x14ac:dyDescent="0.25">
      <c r="A826">
        <v>517</v>
      </c>
      <c r="B826">
        <v>2015</v>
      </c>
      <c r="C826" t="s">
        <v>47</v>
      </c>
      <c r="D826" t="s">
        <v>82</v>
      </c>
      <c r="E826" t="s">
        <v>1749</v>
      </c>
      <c r="F826" t="s">
        <v>1750</v>
      </c>
      <c r="G826" t="s">
        <v>378</v>
      </c>
      <c r="H826">
        <v>5</v>
      </c>
      <c r="I826" t="s">
        <v>277</v>
      </c>
      <c r="J826" t="s">
        <v>1751</v>
      </c>
      <c r="K826" t="s">
        <v>1752</v>
      </c>
      <c r="L826">
        <v>1984</v>
      </c>
      <c r="M826">
        <v>1</v>
      </c>
      <c r="N826">
        <v>1</v>
      </c>
      <c r="O826" s="3">
        <v>0</v>
      </c>
      <c r="P826" s="3">
        <v>144776</v>
      </c>
      <c r="Q826" s="3" t="s">
        <v>1753</v>
      </c>
      <c r="R826" s="3" t="s">
        <v>1753</v>
      </c>
      <c r="S826" s="3">
        <v>144776</v>
      </c>
      <c r="X826" s="3">
        <f>Tabela3[[#This Row],[PropertyGFABuilding(s)]]+Tabela3[[#This Row],[PropertyGFAParking]]</f>
        <v>144776</v>
      </c>
      <c r="Y826" s="3">
        <f>Tabela3[[#This Row],[LargestPropertyUseTypeGFA]]+Tabela3[[#This Row],[SecondLargestPropertyUseTypeGFA]]+Tabela3[[#This Row],[ThirdLargestPropertyUseTypeGFA]]</f>
        <v>144776</v>
      </c>
      <c r="Z826" s="3">
        <f>Tabela3[[#This Row],[GFA total]]-Tabela3[[#This Row],[Kolumna3]]</f>
        <v>0</v>
      </c>
      <c r="AB826">
        <v>57</v>
      </c>
      <c r="AC826">
        <v>90.8</v>
      </c>
      <c r="AD826">
        <v>92.2</v>
      </c>
      <c r="AE826">
        <v>241.7</v>
      </c>
      <c r="AF826">
        <v>242.1</v>
      </c>
      <c r="AG826" s="3">
        <v>13146645</v>
      </c>
      <c r="AH826" s="3">
        <v>44858214.304931998</v>
      </c>
      <c r="AI826" s="3">
        <v>13355228</v>
      </c>
      <c r="AJ826" s="3">
        <v>45569929.036284797</v>
      </c>
      <c r="AK826" s="3">
        <v>0</v>
      </c>
      <c r="AL826" s="3">
        <v>0</v>
      </c>
      <c r="AM826" s="3">
        <v>2971352</v>
      </c>
      <c r="AN826" s="3">
        <v>10138674</v>
      </c>
      <c r="AO826" s="3">
        <v>30084</v>
      </c>
      <c r="AP826" s="3">
        <v>3008393</v>
      </c>
      <c r="AQ826" s="3">
        <v>10265062.9044488</v>
      </c>
      <c r="AR826" s="3">
        <v>0</v>
      </c>
      <c r="AS826" s="3">
        <f>Tabela3[[#This Row],[NaturalGas(kBtu)]]+Tabela3[[#This Row],[Electricity(kBtu)]]+Tabela3[[#This Row],[SteamUse(kBtu)]]</f>
        <v>13147067</v>
      </c>
      <c r="AT826" s="3">
        <f>Tabela3[[#This Row],[SiteEnergyUse(kBtu)]]-Tabela3[[#This Row],[Kolumna1]]</f>
        <v>-422</v>
      </c>
      <c r="AU826">
        <v>230.45</v>
      </c>
      <c r="AV826">
        <v>1.29</v>
      </c>
      <c r="AW826" t="s">
        <v>55</v>
      </c>
      <c r="AY826" t="s">
        <v>56</v>
      </c>
    </row>
    <row r="827" spans="1:51" hidden="1" x14ac:dyDescent="0.25">
      <c r="A827">
        <v>521</v>
      </c>
      <c r="B827">
        <v>2015</v>
      </c>
      <c r="C827" t="s">
        <v>47</v>
      </c>
      <c r="D827" t="s">
        <v>225</v>
      </c>
      <c r="E827" t="s">
        <v>1768</v>
      </c>
      <c r="F827" t="s">
        <v>1769</v>
      </c>
      <c r="G827" t="s">
        <v>228</v>
      </c>
      <c r="H827">
        <v>6</v>
      </c>
      <c r="I827" t="s">
        <v>229</v>
      </c>
      <c r="J827" t="s">
        <v>1770</v>
      </c>
      <c r="K827" t="s">
        <v>1771</v>
      </c>
      <c r="L827">
        <v>2000</v>
      </c>
      <c r="M827">
        <v>1</v>
      </c>
      <c r="N827">
        <v>4</v>
      </c>
      <c r="O827" s="3">
        <v>36528</v>
      </c>
      <c r="P827" s="3">
        <v>53472</v>
      </c>
      <c r="Q827" s="3" t="s">
        <v>143</v>
      </c>
      <c r="R827" s="3" t="s">
        <v>143</v>
      </c>
      <c r="S827" s="3">
        <v>90000</v>
      </c>
      <c r="X827" s="3">
        <f>Tabela3[[#This Row],[PropertyGFABuilding(s)]]+Tabela3[[#This Row],[PropertyGFAParking]]</f>
        <v>90000</v>
      </c>
      <c r="Y827" s="3">
        <f>Tabela3[[#This Row],[LargestPropertyUseTypeGFA]]+Tabela3[[#This Row],[SecondLargestPropertyUseTypeGFA]]+Tabela3[[#This Row],[ThirdLargestPropertyUseTypeGFA]]</f>
        <v>90000</v>
      </c>
      <c r="Z827" s="3">
        <f>Tabela3[[#This Row],[GFA total]]-Tabela3[[#This Row],[Kolumna3]]</f>
        <v>0</v>
      </c>
      <c r="AB827">
        <v>82</v>
      </c>
      <c r="AC827">
        <v>45</v>
      </c>
      <c r="AD827">
        <v>46.2</v>
      </c>
      <c r="AE827">
        <v>141.19999999999999</v>
      </c>
      <c r="AF827">
        <v>144.9</v>
      </c>
      <c r="AG827" s="3">
        <v>4045980</v>
      </c>
      <c r="AH827" s="3">
        <v>13805456.670768</v>
      </c>
      <c r="AI827" s="3">
        <v>4154068</v>
      </c>
      <c r="AJ827" s="3">
        <v>14174268.232028799</v>
      </c>
      <c r="AK827" s="3">
        <v>0</v>
      </c>
      <c r="AL827" s="3">
        <v>0</v>
      </c>
      <c r="AM827" s="3">
        <v>1185809</v>
      </c>
      <c r="AN827" s="3">
        <v>4046148</v>
      </c>
      <c r="AO827" s="3">
        <v>0</v>
      </c>
      <c r="AP827" s="3">
        <v>0</v>
      </c>
      <c r="AQ827" s="3">
        <v>0</v>
      </c>
      <c r="AR827" s="3">
        <v>0</v>
      </c>
      <c r="AS827" s="3">
        <f>Tabela3[[#This Row],[NaturalGas(kBtu)]]+Tabela3[[#This Row],[Electricity(kBtu)]]+Tabela3[[#This Row],[SteamUse(kBtu)]]</f>
        <v>4046148</v>
      </c>
      <c r="AT827" s="3">
        <f>Tabela3[[#This Row],[SiteEnergyUse(kBtu)]]-Tabela3[[#This Row],[Kolumna1]]</f>
        <v>-168</v>
      </c>
      <c r="AU827">
        <v>28.21</v>
      </c>
      <c r="AV827">
        <v>0.12</v>
      </c>
      <c r="AW827" t="s">
        <v>55</v>
      </c>
      <c r="AY827" t="s">
        <v>56</v>
      </c>
    </row>
    <row r="828" spans="1:51" hidden="1" x14ac:dyDescent="0.25">
      <c r="A828">
        <v>527</v>
      </c>
      <c r="B828">
        <v>2015</v>
      </c>
      <c r="C828" t="s">
        <v>47</v>
      </c>
      <c r="D828" t="s">
        <v>267</v>
      </c>
      <c r="E828" t="s">
        <v>1794</v>
      </c>
      <c r="F828" t="s">
        <v>1795</v>
      </c>
      <c r="G828" t="s">
        <v>488</v>
      </c>
      <c r="H828">
        <v>2</v>
      </c>
      <c r="I828" t="s">
        <v>246</v>
      </c>
      <c r="J828" t="s">
        <v>1796</v>
      </c>
      <c r="K828" t="s">
        <v>1797</v>
      </c>
      <c r="L828">
        <v>1967</v>
      </c>
      <c r="M828">
        <v>1</v>
      </c>
      <c r="N828">
        <v>2</v>
      </c>
      <c r="O828" s="3">
        <v>0</v>
      </c>
      <c r="P828" s="3">
        <v>90000</v>
      </c>
      <c r="Q828" s="3" t="s">
        <v>266</v>
      </c>
      <c r="R828" s="3" t="s">
        <v>267</v>
      </c>
      <c r="S828" s="3">
        <v>70000</v>
      </c>
      <c r="T828" s="3" t="s">
        <v>143</v>
      </c>
      <c r="U828" s="3">
        <v>20000</v>
      </c>
      <c r="X828" s="3">
        <f>Tabela3[[#This Row],[PropertyGFABuilding(s)]]+Tabela3[[#This Row],[PropertyGFAParking]]</f>
        <v>90000</v>
      </c>
      <c r="Y828" s="3">
        <f>Tabela3[[#This Row],[LargestPropertyUseTypeGFA]]+Tabela3[[#This Row],[SecondLargestPropertyUseTypeGFA]]+Tabela3[[#This Row],[ThirdLargestPropertyUseTypeGFA]]</f>
        <v>90000</v>
      </c>
      <c r="Z828" s="3">
        <f>Tabela3[[#This Row],[GFA total]]-Tabela3[[#This Row],[Kolumna3]]</f>
        <v>0</v>
      </c>
      <c r="AB828">
        <v>89</v>
      </c>
      <c r="AC828">
        <v>14.1</v>
      </c>
      <c r="AD828">
        <v>14.8</v>
      </c>
      <c r="AE828">
        <v>41.2</v>
      </c>
      <c r="AF828">
        <v>41.9</v>
      </c>
      <c r="AG828" s="3">
        <v>1272814</v>
      </c>
      <c r="AH828" s="3">
        <v>4343021.5984624</v>
      </c>
      <c r="AI828" s="3">
        <v>1335590</v>
      </c>
      <c r="AJ828" s="3">
        <v>4557222.1995440004</v>
      </c>
      <c r="AK828" s="3">
        <v>0</v>
      </c>
      <c r="AL828" s="3">
        <v>0</v>
      </c>
      <c r="AM828" s="3">
        <v>332526</v>
      </c>
      <c r="AN828" s="3">
        <v>1134627</v>
      </c>
      <c r="AO828" s="3">
        <v>1382</v>
      </c>
      <c r="AP828" s="3">
        <v>138234</v>
      </c>
      <c r="AQ828" s="3">
        <v>471673.98193439998</v>
      </c>
      <c r="AR828" s="3">
        <v>0</v>
      </c>
      <c r="AS828" s="3">
        <f>Tabela3[[#This Row],[NaturalGas(kBtu)]]+Tabela3[[#This Row],[Electricity(kBtu)]]+Tabela3[[#This Row],[SteamUse(kBtu)]]</f>
        <v>1272861</v>
      </c>
      <c r="AT828" s="3">
        <f>Tabela3[[#This Row],[SiteEnergyUse(kBtu)]]-Tabela3[[#This Row],[Kolumna1]]</f>
        <v>-47</v>
      </c>
      <c r="AU828">
        <v>15.25</v>
      </c>
      <c r="AV828">
        <v>0.12</v>
      </c>
      <c r="AW828" t="s">
        <v>55</v>
      </c>
      <c r="AY828" t="s">
        <v>56</v>
      </c>
    </row>
    <row r="829" spans="1:51" hidden="1" x14ac:dyDescent="0.25">
      <c r="A829">
        <v>530</v>
      </c>
      <c r="B829">
        <v>2015</v>
      </c>
      <c r="C829" t="s">
        <v>47</v>
      </c>
      <c r="D829" t="s">
        <v>267</v>
      </c>
      <c r="E829" t="s">
        <v>1807</v>
      </c>
      <c r="F829" t="s">
        <v>1808</v>
      </c>
      <c r="G829" t="s">
        <v>262</v>
      </c>
      <c r="H829">
        <v>6</v>
      </c>
      <c r="I829" t="s">
        <v>263</v>
      </c>
      <c r="J829" t="s">
        <v>1809</v>
      </c>
      <c r="K829" t="s">
        <v>1810</v>
      </c>
      <c r="L829">
        <v>1941</v>
      </c>
      <c r="M829">
        <v>1</v>
      </c>
      <c r="N829">
        <v>2</v>
      </c>
      <c r="O829" s="3">
        <v>0</v>
      </c>
      <c r="P829" s="3">
        <v>63240</v>
      </c>
      <c r="Q829" s="3" t="s">
        <v>267</v>
      </c>
      <c r="R829" s="3" t="s">
        <v>267</v>
      </c>
      <c r="S829" s="3">
        <v>63240</v>
      </c>
      <c r="X829" s="3">
        <f>Tabela3[[#This Row],[PropertyGFABuilding(s)]]+Tabela3[[#This Row],[PropertyGFAParking]]</f>
        <v>63240</v>
      </c>
      <c r="Y829" s="3">
        <f>Tabela3[[#This Row],[LargestPropertyUseTypeGFA]]+Tabela3[[#This Row],[SecondLargestPropertyUseTypeGFA]]+Tabela3[[#This Row],[ThirdLargestPropertyUseTypeGFA]]</f>
        <v>63240</v>
      </c>
      <c r="Z829" s="3">
        <f>Tabela3[[#This Row],[GFA total]]-Tabela3[[#This Row],[Kolumna3]]</f>
        <v>0</v>
      </c>
      <c r="AB829">
        <v>100</v>
      </c>
      <c r="AC829">
        <v>2.9</v>
      </c>
      <c r="AD829">
        <v>2.9</v>
      </c>
      <c r="AE829">
        <v>6.1</v>
      </c>
      <c r="AF829">
        <v>6.1</v>
      </c>
      <c r="AG829" s="3">
        <v>183521</v>
      </c>
      <c r="AH829" s="3">
        <v>626199.63857359998</v>
      </c>
      <c r="AI829" s="3">
        <v>183521</v>
      </c>
      <c r="AJ829" s="3">
        <v>626199.63857359998</v>
      </c>
      <c r="AK829" s="3">
        <v>0</v>
      </c>
      <c r="AL829" s="3">
        <v>0</v>
      </c>
      <c r="AM829" s="3">
        <v>26721</v>
      </c>
      <c r="AN829" s="3">
        <v>91177</v>
      </c>
      <c r="AO829" s="3">
        <v>923</v>
      </c>
      <c r="AP829" s="3">
        <v>92348</v>
      </c>
      <c r="AQ829" s="3">
        <v>315104.45247680001</v>
      </c>
      <c r="AR829" s="3">
        <v>0</v>
      </c>
      <c r="AS829" s="3">
        <f>Tabela3[[#This Row],[NaturalGas(kBtu)]]+Tabela3[[#This Row],[Electricity(kBtu)]]+Tabela3[[#This Row],[SteamUse(kBtu)]]</f>
        <v>183525</v>
      </c>
      <c r="AT829" s="3">
        <f>Tabela3[[#This Row],[SiteEnergyUse(kBtu)]]-Tabela3[[#This Row],[Kolumna1]]</f>
        <v>-4</v>
      </c>
      <c r="AU829">
        <v>5.54</v>
      </c>
      <c r="AV829">
        <v>0.08</v>
      </c>
      <c r="AW829" t="s">
        <v>55</v>
      </c>
      <c r="AY829" t="s">
        <v>56</v>
      </c>
    </row>
    <row r="830" spans="1:51" hidden="1" x14ac:dyDescent="0.25">
      <c r="A830">
        <v>534</v>
      </c>
      <c r="B830">
        <v>2015</v>
      </c>
      <c r="C830" t="s">
        <v>47</v>
      </c>
      <c r="D830" t="s">
        <v>267</v>
      </c>
      <c r="E830" t="s">
        <v>1821</v>
      </c>
      <c r="F830" t="s">
        <v>1822</v>
      </c>
      <c r="G830" t="s">
        <v>352</v>
      </c>
      <c r="H830">
        <v>7</v>
      </c>
      <c r="I830" t="s">
        <v>222</v>
      </c>
      <c r="J830" t="s">
        <v>1823</v>
      </c>
      <c r="K830" t="s">
        <v>1824</v>
      </c>
      <c r="L830">
        <v>1997</v>
      </c>
      <c r="M830">
        <v>1</v>
      </c>
      <c r="N830">
        <v>4</v>
      </c>
      <c r="O830" s="3">
        <v>0</v>
      </c>
      <c r="P830" s="3">
        <v>106041</v>
      </c>
      <c r="Q830" s="3" t="s">
        <v>267</v>
      </c>
      <c r="R830" s="3" t="s">
        <v>267</v>
      </c>
      <c r="S830" s="3">
        <v>106041</v>
      </c>
      <c r="X830" s="3">
        <f>Tabela3[[#This Row],[PropertyGFABuilding(s)]]+Tabela3[[#This Row],[PropertyGFAParking]]</f>
        <v>106041</v>
      </c>
      <c r="Y830" s="3">
        <f>Tabela3[[#This Row],[LargestPropertyUseTypeGFA]]+Tabela3[[#This Row],[SecondLargestPropertyUseTypeGFA]]+Tabela3[[#This Row],[ThirdLargestPropertyUseTypeGFA]]</f>
        <v>106041</v>
      </c>
      <c r="Z830" s="3">
        <f>Tabela3[[#This Row],[GFA total]]-Tabela3[[#This Row],[Kolumna3]]</f>
        <v>0</v>
      </c>
      <c r="AB830">
        <v>93</v>
      </c>
      <c r="AC830">
        <v>10.5</v>
      </c>
      <c r="AD830">
        <v>10.9</v>
      </c>
      <c r="AE830">
        <v>26.3</v>
      </c>
      <c r="AF830">
        <v>27.4</v>
      </c>
      <c r="AG830" s="3">
        <v>1118392</v>
      </c>
      <c r="AH830" s="3">
        <v>3816111.8683071998</v>
      </c>
      <c r="AI830" s="3">
        <v>1156549</v>
      </c>
      <c r="AJ830" s="3">
        <v>3946308.9553383999</v>
      </c>
      <c r="AK830" s="3">
        <v>0</v>
      </c>
      <c r="AL830" s="3">
        <v>0</v>
      </c>
      <c r="AM830" s="3">
        <v>225870</v>
      </c>
      <c r="AN830" s="3">
        <v>770699</v>
      </c>
      <c r="AO830" s="3">
        <v>3477</v>
      </c>
      <c r="AP830" s="3">
        <v>347725</v>
      </c>
      <c r="AQ830" s="3">
        <v>1186486.9378599999</v>
      </c>
      <c r="AR830" s="3">
        <v>0</v>
      </c>
      <c r="AS830" s="3">
        <f>Tabela3[[#This Row],[NaturalGas(kBtu)]]+Tabela3[[#This Row],[Electricity(kBtu)]]+Tabela3[[#This Row],[SteamUse(kBtu)]]</f>
        <v>1118424</v>
      </c>
      <c r="AT830" s="3">
        <f>Tabela3[[#This Row],[SiteEnergyUse(kBtu)]]-Tabela3[[#This Row],[Kolumna1]]</f>
        <v>-32</v>
      </c>
      <c r="AU830">
        <v>23.84</v>
      </c>
      <c r="AV830">
        <v>0.19</v>
      </c>
      <c r="AW830" t="s">
        <v>55</v>
      </c>
      <c r="AY830" t="s">
        <v>56</v>
      </c>
    </row>
    <row r="831" spans="1:51" hidden="1" x14ac:dyDescent="0.25">
      <c r="A831">
        <v>536</v>
      </c>
      <c r="B831">
        <v>2015</v>
      </c>
      <c r="C831" t="s">
        <v>47</v>
      </c>
      <c r="D831" t="s">
        <v>237</v>
      </c>
      <c r="E831" t="s">
        <v>1825</v>
      </c>
      <c r="F831" t="s">
        <v>1826</v>
      </c>
      <c r="G831" t="s">
        <v>352</v>
      </c>
      <c r="H831">
        <v>7</v>
      </c>
      <c r="I831" t="s">
        <v>222</v>
      </c>
      <c r="J831" t="s">
        <v>1827</v>
      </c>
      <c r="K831" t="s">
        <v>1828</v>
      </c>
      <c r="L831">
        <v>1956</v>
      </c>
      <c r="M831">
        <v>1</v>
      </c>
      <c r="N831">
        <v>3</v>
      </c>
      <c r="O831" s="3">
        <v>0</v>
      </c>
      <c r="P831" s="3">
        <v>94470</v>
      </c>
      <c r="Q831" s="3" t="s">
        <v>242</v>
      </c>
      <c r="R831" s="3" t="s">
        <v>242</v>
      </c>
      <c r="S831" s="3">
        <v>94470</v>
      </c>
      <c r="X831" s="3">
        <f>Tabela3[[#This Row],[PropertyGFABuilding(s)]]+Tabela3[[#This Row],[PropertyGFAParking]]</f>
        <v>94470</v>
      </c>
      <c r="Y831" s="3">
        <f>Tabela3[[#This Row],[LargestPropertyUseTypeGFA]]+Tabela3[[#This Row],[SecondLargestPropertyUseTypeGFA]]+Tabela3[[#This Row],[ThirdLargestPropertyUseTypeGFA]]</f>
        <v>94470</v>
      </c>
      <c r="Z831" s="3">
        <f>Tabela3[[#This Row],[GFA total]]-Tabela3[[#This Row],[Kolumna3]]</f>
        <v>0</v>
      </c>
      <c r="AC831">
        <v>9.8000000000000007</v>
      </c>
      <c r="AD831">
        <v>9.9</v>
      </c>
      <c r="AE831">
        <v>19.399999999999999</v>
      </c>
      <c r="AF831">
        <v>19.899999999999999</v>
      </c>
      <c r="AG831" s="3">
        <v>922041</v>
      </c>
      <c r="AH831" s="3">
        <v>3146134.4530055998</v>
      </c>
      <c r="AI831" s="3">
        <v>936488</v>
      </c>
      <c r="AJ831" s="3">
        <v>3195429.6627008002</v>
      </c>
      <c r="AK831" s="3">
        <v>0</v>
      </c>
      <c r="AL831" s="3">
        <v>0</v>
      </c>
      <c r="AM831" s="3">
        <v>120996</v>
      </c>
      <c r="AN831" s="3">
        <v>412857</v>
      </c>
      <c r="AO831" s="3">
        <v>5092</v>
      </c>
      <c r="AP831" s="3">
        <v>509201</v>
      </c>
      <c r="AQ831" s="3">
        <v>1737465.9148615999</v>
      </c>
      <c r="AR831" s="3">
        <v>0</v>
      </c>
      <c r="AS831" s="3">
        <f>Tabela3[[#This Row],[NaturalGas(kBtu)]]+Tabela3[[#This Row],[Electricity(kBtu)]]+Tabela3[[#This Row],[SteamUse(kBtu)]]</f>
        <v>922058</v>
      </c>
      <c r="AT831" s="3">
        <f>Tabela3[[#This Row],[SiteEnergyUse(kBtu)]]-Tabela3[[#This Row],[Kolumna1]]</f>
        <v>-17</v>
      </c>
      <c r="AU831">
        <v>29.92</v>
      </c>
      <c r="AV831">
        <v>0.3</v>
      </c>
      <c r="AW831" t="s">
        <v>55</v>
      </c>
      <c r="AY831" t="s">
        <v>56</v>
      </c>
    </row>
    <row r="832" spans="1:51" hidden="1" x14ac:dyDescent="0.25">
      <c r="A832">
        <v>540</v>
      </c>
      <c r="B832">
        <v>2015</v>
      </c>
      <c r="C832" t="s">
        <v>47</v>
      </c>
      <c r="D832" t="s">
        <v>267</v>
      </c>
      <c r="E832" t="s">
        <v>1837</v>
      </c>
      <c r="F832" t="s">
        <v>1838</v>
      </c>
      <c r="G832" t="s">
        <v>488</v>
      </c>
      <c r="H832">
        <v>2</v>
      </c>
      <c r="I832" t="s">
        <v>246</v>
      </c>
      <c r="J832" t="s">
        <v>1839</v>
      </c>
      <c r="K832" t="s">
        <v>1840</v>
      </c>
      <c r="L832">
        <v>1966</v>
      </c>
      <c r="M832">
        <v>1</v>
      </c>
      <c r="N832">
        <v>1</v>
      </c>
      <c r="O832" s="3">
        <v>0</v>
      </c>
      <c r="P832" s="3">
        <v>22780</v>
      </c>
      <c r="Q832" s="3" t="s">
        <v>267</v>
      </c>
      <c r="R832" s="3" t="s">
        <v>267</v>
      </c>
      <c r="S832" s="3">
        <v>22780</v>
      </c>
      <c r="X832" s="3">
        <f>Tabela3[[#This Row],[PropertyGFABuilding(s)]]+Tabela3[[#This Row],[PropertyGFAParking]]</f>
        <v>22780</v>
      </c>
      <c r="Y832" s="3">
        <f>Tabela3[[#This Row],[LargestPropertyUseTypeGFA]]+Tabela3[[#This Row],[SecondLargestPropertyUseTypeGFA]]+Tabela3[[#This Row],[ThirdLargestPropertyUseTypeGFA]]</f>
        <v>22780</v>
      </c>
      <c r="Z832" s="3">
        <f>Tabela3[[#This Row],[GFA total]]-Tabela3[[#This Row],[Kolumna3]]</f>
        <v>0</v>
      </c>
      <c r="AB832">
        <v>30</v>
      </c>
      <c r="AC832">
        <v>18.8</v>
      </c>
      <c r="AD832">
        <v>18.8</v>
      </c>
      <c r="AE832">
        <v>59</v>
      </c>
      <c r="AF832">
        <v>59</v>
      </c>
      <c r="AG832" s="3">
        <v>427697</v>
      </c>
      <c r="AH832" s="3">
        <v>1459362.7258951999</v>
      </c>
      <c r="AI832" s="3">
        <v>427697</v>
      </c>
      <c r="AJ832" s="3">
        <v>1459362.7258951999</v>
      </c>
      <c r="AK832" s="3">
        <v>0</v>
      </c>
      <c r="AL832" s="3">
        <v>0</v>
      </c>
      <c r="AM832" s="3">
        <v>125351</v>
      </c>
      <c r="AN832" s="3">
        <v>427715</v>
      </c>
      <c r="AO832" s="3">
        <v>0</v>
      </c>
      <c r="AP832" s="3">
        <v>0</v>
      </c>
      <c r="AQ832" s="3">
        <v>0</v>
      </c>
      <c r="AR832" s="3">
        <v>0</v>
      </c>
      <c r="AS832" s="3">
        <f>Tabela3[[#This Row],[NaturalGas(kBtu)]]+Tabela3[[#This Row],[Electricity(kBtu)]]+Tabela3[[#This Row],[SteamUse(kBtu)]]</f>
        <v>427715</v>
      </c>
      <c r="AT832" s="3">
        <f>Tabela3[[#This Row],[SiteEnergyUse(kBtu)]]-Tabela3[[#This Row],[Kolumna1]]</f>
        <v>-18</v>
      </c>
      <c r="AU832">
        <v>2.98</v>
      </c>
      <c r="AV832">
        <v>0.05</v>
      </c>
      <c r="AW832" t="s">
        <v>55</v>
      </c>
      <c r="AY832" t="s">
        <v>56</v>
      </c>
    </row>
    <row r="833" spans="1:51" hidden="1" x14ac:dyDescent="0.25">
      <c r="A833">
        <v>545</v>
      </c>
      <c r="B833">
        <v>2015</v>
      </c>
      <c r="C833" t="s">
        <v>47</v>
      </c>
      <c r="D833" t="s">
        <v>786</v>
      </c>
      <c r="E833" t="s">
        <v>1848</v>
      </c>
      <c r="F833" t="s">
        <v>1849</v>
      </c>
      <c r="G833" t="s">
        <v>581</v>
      </c>
      <c r="H833">
        <v>2</v>
      </c>
      <c r="I833" t="s">
        <v>246</v>
      </c>
      <c r="J833" t="s">
        <v>1850</v>
      </c>
      <c r="K833" t="s">
        <v>1851</v>
      </c>
      <c r="L833">
        <v>1969</v>
      </c>
      <c r="M833">
        <v>1</v>
      </c>
      <c r="N833">
        <v>1</v>
      </c>
      <c r="O833" s="3">
        <v>0</v>
      </c>
      <c r="P833" s="3">
        <v>57540</v>
      </c>
      <c r="Q833" s="3" t="s">
        <v>243</v>
      </c>
      <c r="R833" s="3" t="s">
        <v>243</v>
      </c>
      <c r="S833" s="3">
        <v>57540</v>
      </c>
      <c r="X833" s="3">
        <f>Tabela3[[#This Row],[PropertyGFABuilding(s)]]+Tabela3[[#This Row],[PropertyGFAParking]]</f>
        <v>57540</v>
      </c>
      <c r="Y833" s="3">
        <f>Tabela3[[#This Row],[LargestPropertyUseTypeGFA]]+Tabela3[[#This Row],[SecondLargestPropertyUseTypeGFA]]+Tabela3[[#This Row],[ThirdLargestPropertyUseTypeGFA]]</f>
        <v>57540</v>
      </c>
      <c r="Z833" s="3">
        <f>Tabela3[[#This Row],[GFA total]]-Tabela3[[#This Row],[Kolumna3]]</f>
        <v>0</v>
      </c>
      <c r="AB833">
        <v>29</v>
      </c>
      <c r="AC833">
        <v>32.700000000000003</v>
      </c>
      <c r="AD833">
        <v>32.700000000000003</v>
      </c>
      <c r="AE833">
        <v>89.2</v>
      </c>
      <c r="AF833">
        <v>89.2</v>
      </c>
      <c r="AG833" s="3">
        <v>1878979</v>
      </c>
      <c r="AH833" s="3">
        <v>6411342.4114263998</v>
      </c>
      <c r="AI833" s="3">
        <v>1878979</v>
      </c>
      <c r="AJ833" s="3">
        <v>6411342.4114263998</v>
      </c>
      <c r="AK833" s="3">
        <v>0</v>
      </c>
      <c r="AL833" s="3">
        <v>0</v>
      </c>
      <c r="AM833" s="3">
        <v>442713</v>
      </c>
      <c r="AN833" s="3">
        <v>1510598</v>
      </c>
      <c r="AO833" s="3">
        <v>3684</v>
      </c>
      <c r="AP833" s="3">
        <v>368443</v>
      </c>
      <c r="AQ833" s="3">
        <v>1257179.6875288</v>
      </c>
      <c r="AR833" s="3">
        <v>0</v>
      </c>
      <c r="AS833" s="3">
        <f>Tabela3[[#This Row],[NaturalGas(kBtu)]]+Tabela3[[#This Row],[Electricity(kBtu)]]+Tabela3[[#This Row],[SteamUse(kBtu)]]</f>
        <v>1879041</v>
      </c>
      <c r="AT833" s="3">
        <f>Tabela3[[#This Row],[SiteEnergyUse(kBtu)]]-Tabela3[[#This Row],[Kolumna1]]</f>
        <v>-62</v>
      </c>
      <c r="AU833">
        <v>30.1</v>
      </c>
      <c r="AV833">
        <v>0.41</v>
      </c>
      <c r="AW833" t="s">
        <v>55</v>
      </c>
      <c r="AY833" t="s">
        <v>56</v>
      </c>
    </row>
    <row r="834" spans="1:51" hidden="1" x14ac:dyDescent="0.25">
      <c r="A834">
        <v>546</v>
      </c>
      <c r="B834">
        <v>2015</v>
      </c>
      <c r="C834" t="s">
        <v>47</v>
      </c>
      <c r="D834" t="s">
        <v>267</v>
      </c>
      <c r="E834" t="s">
        <v>1852</v>
      </c>
      <c r="F834" t="s">
        <v>1853</v>
      </c>
      <c r="G834" t="s">
        <v>488</v>
      </c>
      <c r="H834">
        <v>2</v>
      </c>
      <c r="I834" t="s">
        <v>246</v>
      </c>
      <c r="J834" t="s">
        <v>1854</v>
      </c>
      <c r="K834" t="s">
        <v>1855</v>
      </c>
      <c r="L834">
        <v>1966</v>
      </c>
      <c r="M834">
        <v>1</v>
      </c>
      <c r="N834">
        <v>1</v>
      </c>
      <c r="O834" s="3">
        <v>0</v>
      </c>
      <c r="P834" s="3">
        <v>85400</v>
      </c>
      <c r="Q834" s="3" t="s">
        <v>267</v>
      </c>
      <c r="R834" s="3" t="s">
        <v>267</v>
      </c>
      <c r="S834" s="3">
        <v>85400</v>
      </c>
      <c r="X834" s="3">
        <f>Tabela3[[#This Row],[PropertyGFABuilding(s)]]+Tabela3[[#This Row],[PropertyGFAParking]]</f>
        <v>85400</v>
      </c>
      <c r="Y834" s="3">
        <f>Tabela3[[#This Row],[LargestPropertyUseTypeGFA]]+Tabela3[[#This Row],[SecondLargestPropertyUseTypeGFA]]+Tabela3[[#This Row],[ThirdLargestPropertyUseTypeGFA]]</f>
        <v>85400</v>
      </c>
      <c r="Z834" s="3">
        <f>Tabela3[[#This Row],[GFA total]]-Tabela3[[#This Row],[Kolumna3]]</f>
        <v>0</v>
      </c>
      <c r="AB834">
        <v>47</v>
      </c>
      <c r="AC834">
        <v>18.7</v>
      </c>
      <c r="AD834">
        <v>18.7</v>
      </c>
      <c r="AE834">
        <v>58.6</v>
      </c>
      <c r="AF834">
        <v>58.6</v>
      </c>
      <c r="AG834" s="3">
        <v>1593187</v>
      </c>
      <c r="AH834" s="3">
        <v>5436179.6392791998</v>
      </c>
      <c r="AI834" s="3">
        <v>1593187</v>
      </c>
      <c r="AJ834" s="3">
        <v>5436179.6392791998</v>
      </c>
      <c r="AK834" s="3">
        <v>0</v>
      </c>
      <c r="AL834" s="3">
        <v>0</v>
      </c>
      <c r="AM834" s="3">
        <v>466936</v>
      </c>
      <c r="AN834" s="3">
        <v>1593253</v>
      </c>
      <c r="AO834" s="3">
        <v>0</v>
      </c>
      <c r="AP834" s="3">
        <v>0</v>
      </c>
      <c r="AQ834" s="3">
        <v>0</v>
      </c>
      <c r="AR834" s="3">
        <v>0</v>
      </c>
      <c r="AS834" s="3">
        <f>Tabela3[[#This Row],[NaturalGas(kBtu)]]+Tabela3[[#This Row],[Electricity(kBtu)]]+Tabela3[[#This Row],[SteamUse(kBtu)]]</f>
        <v>1593253</v>
      </c>
      <c r="AT834" s="3">
        <f>Tabela3[[#This Row],[SiteEnergyUse(kBtu)]]-Tabela3[[#This Row],[Kolumna1]]</f>
        <v>-66</v>
      </c>
      <c r="AU834">
        <v>11.11</v>
      </c>
      <c r="AV834">
        <v>0.05</v>
      </c>
      <c r="AW834" t="s">
        <v>55</v>
      </c>
      <c r="AY834" t="s">
        <v>56</v>
      </c>
    </row>
    <row r="835" spans="1:51" hidden="1" x14ac:dyDescent="0.25">
      <c r="A835">
        <v>547</v>
      </c>
      <c r="B835">
        <v>2015</v>
      </c>
      <c r="C835" t="s">
        <v>47</v>
      </c>
      <c r="D835" t="s">
        <v>267</v>
      </c>
      <c r="E835" t="s">
        <v>1852</v>
      </c>
      <c r="F835" t="s">
        <v>1856</v>
      </c>
      <c r="G835" t="s">
        <v>488</v>
      </c>
      <c r="H835">
        <v>2</v>
      </c>
      <c r="I835" t="s">
        <v>246</v>
      </c>
      <c r="J835" t="s">
        <v>1854</v>
      </c>
      <c r="K835" t="s">
        <v>1855</v>
      </c>
      <c r="L835">
        <v>1966</v>
      </c>
      <c r="M835">
        <v>1</v>
      </c>
      <c r="N835">
        <v>1</v>
      </c>
      <c r="O835" s="3">
        <v>0</v>
      </c>
      <c r="P835" s="3">
        <v>55700</v>
      </c>
      <c r="Q835" s="3" t="s">
        <v>267</v>
      </c>
      <c r="R835" s="3" t="s">
        <v>267</v>
      </c>
      <c r="S835" s="3">
        <v>55700</v>
      </c>
      <c r="X835" s="3">
        <f>Tabela3[[#This Row],[PropertyGFABuilding(s)]]+Tabela3[[#This Row],[PropertyGFAParking]]</f>
        <v>55700</v>
      </c>
      <c r="Y835" s="3">
        <f>Tabela3[[#This Row],[LargestPropertyUseTypeGFA]]+Tabela3[[#This Row],[SecondLargestPropertyUseTypeGFA]]+Tabela3[[#This Row],[ThirdLargestPropertyUseTypeGFA]]</f>
        <v>55700</v>
      </c>
      <c r="Z835" s="3">
        <f>Tabela3[[#This Row],[GFA total]]-Tabela3[[#This Row],[Kolumna3]]</f>
        <v>0</v>
      </c>
      <c r="AB835">
        <v>62</v>
      </c>
      <c r="AC835">
        <v>9.6</v>
      </c>
      <c r="AD835">
        <v>9.6</v>
      </c>
      <c r="AE835">
        <v>30.1</v>
      </c>
      <c r="AF835">
        <v>30.1</v>
      </c>
      <c r="AG835" s="3">
        <v>533078</v>
      </c>
      <c r="AH835" s="3">
        <v>1818937.6198448001</v>
      </c>
      <c r="AI835" s="3">
        <v>533078</v>
      </c>
      <c r="AJ835" s="3">
        <v>1818937.6198448001</v>
      </c>
      <c r="AK835" s="3">
        <v>0</v>
      </c>
      <c r="AL835" s="3">
        <v>0</v>
      </c>
      <c r="AM835" s="3">
        <v>156236</v>
      </c>
      <c r="AN835" s="3">
        <v>533100</v>
      </c>
      <c r="AO835" s="3">
        <v>0</v>
      </c>
      <c r="AP835" s="3">
        <v>0</v>
      </c>
      <c r="AQ835" s="3">
        <v>0</v>
      </c>
      <c r="AR835" s="3">
        <v>0</v>
      </c>
      <c r="AS835" s="3">
        <f>Tabela3[[#This Row],[NaturalGas(kBtu)]]+Tabela3[[#This Row],[Electricity(kBtu)]]+Tabela3[[#This Row],[SteamUse(kBtu)]]</f>
        <v>533100</v>
      </c>
      <c r="AT835" s="3">
        <f>Tabela3[[#This Row],[SiteEnergyUse(kBtu)]]-Tabela3[[#This Row],[Kolumna1]]</f>
        <v>-22</v>
      </c>
      <c r="AU835">
        <v>3.72</v>
      </c>
      <c r="AV835">
        <v>0.03</v>
      </c>
      <c r="AW835" t="s">
        <v>55</v>
      </c>
      <c r="AY835" t="s">
        <v>56</v>
      </c>
    </row>
    <row r="836" spans="1:51" hidden="1" x14ac:dyDescent="0.25">
      <c r="A836">
        <v>550</v>
      </c>
      <c r="B836">
        <v>2015</v>
      </c>
      <c r="C836" t="s">
        <v>47</v>
      </c>
      <c r="D836" t="s">
        <v>267</v>
      </c>
      <c r="E836" t="s">
        <v>1865</v>
      </c>
      <c r="F836" t="s">
        <v>1866</v>
      </c>
      <c r="G836" t="s">
        <v>378</v>
      </c>
      <c r="H836">
        <v>5</v>
      </c>
      <c r="I836" t="s">
        <v>277</v>
      </c>
      <c r="J836" t="s">
        <v>1867</v>
      </c>
      <c r="K836" t="s">
        <v>1868</v>
      </c>
      <c r="L836">
        <v>1986</v>
      </c>
      <c r="M836">
        <v>1</v>
      </c>
      <c r="N836">
        <v>3</v>
      </c>
      <c r="O836" s="3">
        <v>0</v>
      </c>
      <c r="P836" s="3">
        <v>64660</v>
      </c>
      <c r="Q836" s="3" t="s">
        <v>267</v>
      </c>
      <c r="R836" s="3" t="s">
        <v>267</v>
      </c>
      <c r="S836" s="3">
        <v>64660</v>
      </c>
      <c r="X836" s="3">
        <f>Tabela3[[#This Row],[PropertyGFABuilding(s)]]+Tabela3[[#This Row],[PropertyGFAParking]]</f>
        <v>64660</v>
      </c>
      <c r="Y836" s="3">
        <f>Tabela3[[#This Row],[LargestPropertyUseTypeGFA]]+Tabela3[[#This Row],[SecondLargestPropertyUseTypeGFA]]+Tabela3[[#This Row],[ThirdLargestPropertyUseTypeGFA]]</f>
        <v>64660</v>
      </c>
      <c r="Z836" s="3">
        <f>Tabela3[[#This Row],[GFA total]]-Tabela3[[#This Row],[Kolumna3]]</f>
        <v>0</v>
      </c>
      <c r="AB836">
        <v>88</v>
      </c>
      <c r="AC836">
        <v>5.3</v>
      </c>
      <c r="AD836">
        <v>5.3</v>
      </c>
      <c r="AE836">
        <v>13.6</v>
      </c>
      <c r="AF836">
        <v>13.6</v>
      </c>
      <c r="AG836" s="3">
        <v>340270</v>
      </c>
      <c r="AH836" s="3">
        <v>1161049.4222319999</v>
      </c>
      <c r="AI836" s="3">
        <v>340270</v>
      </c>
      <c r="AJ836" s="3">
        <v>1161049.4222319999</v>
      </c>
      <c r="AK836" s="3">
        <v>0</v>
      </c>
      <c r="AL836" s="3">
        <v>0</v>
      </c>
      <c r="AM836" s="3">
        <v>72969</v>
      </c>
      <c r="AN836" s="3">
        <v>248981</v>
      </c>
      <c r="AO836" s="3">
        <v>913</v>
      </c>
      <c r="AP836" s="3">
        <v>91300</v>
      </c>
      <c r="AQ836" s="3">
        <v>311528.52808000002</v>
      </c>
      <c r="AR836" s="3">
        <v>0</v>
      </c>
      <c r="AS836" s="3">
        <f>Tabela3[[#This Row],[NaturalGas(kBtu)]]+Tabela3[[#This Row],[Electricity(kBtu)]]+Tabela3[[#This Row],[SteamUse(kBtu)]]</f>
        <v>340281</v>
      </c>
      <c r="AT836" s="3">
        <f>Tabela3[[#This Row],[SiteEnergyUse(kBtu)]]-Tabela3[[#This Row],[Kolumna1]]</f>
        <v>-11</v>
      </c>
      <c r="AU836">
        <v>6.58</v>
      </c>
      <c r="AV836">
        <v>0.09</v>
      </c>
      <c r="AW836" t="s">
        <v>55</v>
      </c>
      <c r="AY836" t="s">
        <v>56</v>
      </c>
    </row>
    <row r="837" spans="1:51" hidden="1" x14ac:dyDescent="0.25">
      <c r="A837">
        <v>551</v>
      </c>
      <c r="B837">
        <v>2015</v>
      </c>
      <c r="C837" t="s">
        <v>47</v>
      </c>
      <c r="D837" t="s">
        <v>148</v>
      </c>
      <c r="E837" t="s">
        <v>1869</v>
      </c>
      <c r="F837" t="s">
        <v>1870</v>
      </c>
      <c r="G837" t="s">
        <v>365</v>
      </c>
      <c r="H837">
        <v>3</v>
      </c>
      <c r="I837" t="s">
        <v>194</v>
      </c>
      <c r="J837" t="s">
        <v>1871</v>
      </c>
      <c r="K837" t="s">
        <v>1872</v>
      </c>
      <c r="L837">
        <v>1927</v>
      </c>
      <c r="M837">
        <v>1</v>
      </c>
      <c r="N837">
        <v>2</v>
      </c>
      <c r="O837" s="3">
        <v>19928</v>
      </c>
      <c r="P837" s="3">
        <v>55916</v>
      </c>
      <c r="Q837" s="3" t="s">
        <v>431</v>
      </c>
      <c r="R837" s="3" t="s">
        <v>82</v>
      </c>
      <c r="S837" s="3">
        <v>28442</v>
      </c>
      <c r="T837" s="3" t="s">
        <v>143</v>
      </c>
      <c r="U837" s="3">
        <v>28441</v>
      </c>
      <c r="V837" s="3" t="s">
        <v>62</v>
      </c>
      <c r="W837" s="3">
        <v>18961</v>
      </c>
      <c r="X837" s="3">
        <f>Tabela3[[#This Row],[PropertyGFABuilding(s)]]+Tabela3[[#This Row],[PropertyGFAParking]]</f>
        <v>75844</v>
      </c>
      <c r="Y837" s="3">
        <f>Tabela3[[#This Row],[LargestPropertyUseTypeGFA]]+Tabela3[[#This Row],[SecondLargestPropertyUseTypeGFA]]+Tabela3[[#This Row],[ThirdLargestPropertyUseTypeGFA]]</f>
        <v>75844</v>
      </c>
      <c r="Z837" s="3">
        <f>Tabela3[[#This Row],[GFA total]]-Tabela3[[#This Row],[Kolumna3]]</f>
        <v>0</v>
      </c>
      <c r="AC837">
        <v>63.9</v>
      </c>
      <c r="AD837">
        <v>63.9</v>
      </c>
      <c r="AE837">
        <v>192.4</v>
      </c>
      <c r="AF837">
        <v>192.4</v>
      </c>
      <c r="AG837" s="3">
        <v>3635600</v>
      </c>
      <c r="AH837" s="3">
        <v>12405182.00096</v>
      </c>
      <c r="AI837" s="3">
        <v>3635600</v>
      </c>
      <c r="AJ837" s="3">
        <v>12405182.00096</v>
      </c>
      <c r="AK837" s="3">
        <v>0</v>
      </c>
      <c r="AL837" s="3">
        <v>0</v>
      </c>
      <c r="AM837" s="3">
        <v>999628</v>
      </c>
      <c r="AN837" s="3">
        <v>3410872</v>
      </c>
      <c r="AO837" s="3">
        <v>2249</v>
      </c>
      <c r="AP837" s="3">
        <v>224869</v>
      </c>
      <c r="AQ837" s="3">
        <v>767284.8694504</v>
      </c>
      <c r="AR837" s="3">
        <v>0</v>
      </c>
      <c r="AS837" s="3">
        <f>Tabela3[[#This Row],[NaturalGas(kBtu)]]+Tabela3[[#This Row],[Electricity(kBtu)]]+Tabela3[[#This Row],[SteamUse(kBtu)]]</f>
        <v>3635741</v>
      </c>
      <c r="AT837" s="3">
        <f>Tabela3[[#This Row],[SiteEnergyUse(kBtu)]]-Tabela3[[#This Row],[Kolumna1]]</f>
        <v>-141</v>
      </c>
      <c r="AU837">
        <v>35.72</v>
      </c>
      <c r="AV837">
        <v>0.28000000000000003</v>
      </c>
      <c r="AW837" t="s">
        <v>55</v>
      </c>
      <c r="AY837" t="s">
        <v>56</v>
      </c>
    </row>
    <row r="838" spans="1:51" hidden="1" x14ac:dyDescent="0.25">
      <c r="A838">
        <v>553</v>
      </c>
      <c r="B838">
        <v>2015</v>
      </c>
      <c r="C838" t="s">
        <v>47</v>
      </c>
      <c r="D838" t="s">
        <v>786</v>
      </c>
      <c r="E838" t="s">
        <v>1877</v>
      </c>
      <c r="F838" t="s">
        <v>1878</v>
      </c>
      <c r="G838" t="s">
        <v>581</v>
      </c>
      <c r="H838">
        <v>2</v>
      </c>
      <c r="I838" t="s">
        <v>246</v>
      </c>
      <c r="J838" t="s">
        <v>1879</v>
      </c>
      <c r="K838" t="s">
        <v>1880</v>
      </c>
      <c r="L838">
        <v>1949</v>
      </c>
      <c r="M838">
        <v>1</v>
      </c>
      <c r="N838">
        <v>1</v>
      </c>
      <c r="O838" s="3">
        <v>0</v>
      </c>
      <c r="P838" s="3">
        <v>101101</v>
      </c>
      <c r="Q838" s="3" t="s">
        <v>243</v>
      </c>
      <c r="R838" s="3" t="s">
        <v>243</v>
      </c>
      <c r="S838" s="3">
        <v>101101</v>
      </c>
      <c r="X838" s="3">
        <f>Tabela3[[#This Row],[PropertyGFABuilding(s)]]+Tabela3[[#This Row],[PropertyGFAParking]]</f>
        <v>101101</v>
      </c>
      <c r="Y838" s="3">
        <f>Tabela3[[#This Row],[LargestPropertyUseTypeGFA]]+Tabela3[[#This Row],[SecondLargestPropertyUseTypeGFA]]+Tabela3[[#This Row],[ThirdLargestPropertyUseTypeGFA]]</f>
        <v>101101</v>
      </c>
      <c r="Z838" s="3">
        <f>Tabela3[[#This Row],[GFA total]]-Tabela3[[#This Row],[Kolumna3]]</f>
        <v>0</v>
      </c>
      <c r="AB838">
        <v>1</v>
      </c>
      <c r="AC838">
        <v>233.6</v>
      </c>
      <c r="AD838">
        <v>226</v>
      </c>
      <c r="AE838">
        <v>732.5</v>
      </c>
      <c r="AF838">
        <v>708.7</v>
      </c>
      <c r="AG838" s="3">
        <v>23612824</v>
      </c>
      <c r="AH838" s="3">
        <v>80570299.063878402</v>
      </c>
      <c r="AI838" s="3">
        <v>22845550</v>
      </c>
      <c r="AJ838" s="3">
        <v>77952251.529880002</v>
      </c>
      <c r="AK838" s="3">
        <v>0</v>
      </c>
      <c r="AL838" s="3">
        <v>0</v>
      </c>
      <c r="AM838" s="3">
        <v>6908857</v>
      </c>
      <c r="AN838" s="3">
        <v>23573999</v>
      </c>
      <c r="AO838" s="3">
        <v>398</v>
      </c>
      <c r="AP838" s="3">
        <v>39804</v>
      </c>
      <c r="AQ838" s="3">
        <v>135816.8842464</v>
      </c>
      <c r="AR838" s="3">
        <v>0</v>
      </c>
      <c r="AS838" s="3">
        <f>Tabela3[[#This Row],[NaturalGas(kBtu)]]+Tabela3[[#This Row],[Electricity(kBtu)]]+Tabela3[[#This Row],[SteamUse(kBtu)]]</f>
        <v>23613803</v>
      </c>
      <c r="AT838" s="3">
        <f>Tabela3[[#This Row],[SiteEnergyUse(kBtu)]]-Tabela3[[#This Row],[Kolumna1]]</f>
        <v>-979</v>
      </c>
      <c r="AU838">
        <v>166.45</v>
      </c>
      <c r="AV838">
        <v>0.64</v>
      </c>
      <c r="AW838" t="s">
        <v>55</v>
      </c>
      <c r="AY838" t="s">
        <v>56</v>
      </c>
    </row>
    <row r="839" spans="1:51" hidden="1" x14ac:dyDescent="0.25">
      <c r="A839">
        <v>554</v>
      </c>
      <c r="B839">
        <v>2015</v>
      </c>
      <c r="C839" t="s">
        <v>47</v>
      </c>
      <c r="D839" t="s">
        <v>786</v>
      </c>
      <c r="E839" t="s">
        <v>1881</v>
      </c>
      <c r="F839" t="s">
        <v>1882</v>
      </c>
      <c r="G839" t="s">
        <v>581</v>
      </c>
      <c r="H839">
        <v>2</v>
      </c>
      <c r="I839" t="s">
        <v>246</v>
      </c>
      <c r="J839" t="s">
        <v>1883</v>
      </c>
      <c r="K839" t="s">
        <v>1884</v>
      </c>
      <c r="L839">
        <v>1980</v>
      </c>
      <c r="M839">
        <v>1</v>
      </c>
      <c r="N839">
        <v>1</v>
      </c>
      <c r="O839" s="3">
        <v>0</v>
      </c>
      <c r="P839" s="3">
        <v>52613</v>
      </c>
      <c r="Q839" s="3" t="s">
        <v>243</v>
      </c>
      <c r="R839" s="3" t="s">
        <v>243</v>
      </c>
      <c r="S839" s="3">
        <v>52613</v>
      </c>
      <c r="X839" s="3">
        <f>Tabela3[[#This Row],[PropertyGFABuilding(s)]]+Tabela3[[#This Row],[PropertyGFAParking]]</f>
        <v>52613</v>
      </c>
      <c r="Y839" s="3">
        <f>Tabela3[[#This Row],[LargestPropertyUseTypeGFA]]+Tabela3[[#This Row],[SecondLargestPropertyUseTypeGFA]]+Tabela3[[#This Row],[ThirdLargestPropertyUseTypeGFA]]</f>
        <v>52613</v>
      </c>
      <c r="Z839" s="3">
        <f>Tabela3[[#This Row],[GFA total]]-Tabela3[[#This Row],[Kolumna3]]</f>
        <v>0</v>
      </c>
      <c r="AB839">
        <v>77</v>
      </c>
      <c r="AC839">
        <v>18.899999999999999</v>
      </c>
      <c r="AD839">
        <v>18.899999999999999</v>
      </c>
      <c r="AE839">
        <v>40.200000000000003</v>
      </c>
      <c r="AF839">
        <v>40.200000000000003</v>
      </c>
      <c r="AG839" s="3">
        <v>992738</v>
      </c>
      <c r="AH839" s="3">
        <v>3387362.6277008001</v>
      </c>
      <c r="AI839" s="3">
        <v>992738</v>
      </c>
      <c r="AJ839" s="3">
        <v>3387362.6277008001</v>
      </c>
      <c r="AK839" s="3">
        <v>0</v>
      </c>
      <c r="AL839" s="3">
        <v>0</v>
      </c>
      <c r="AM839" s="3">
        <v>150594</v>
      </c>
      <c r="AN839" s="3">
        <v>513849</v>
      </c>
      <c r="AO839" s="3">
        <v>4789</v>
      </c>
      <c r="AP839" s="3">
        <v>478910</v>
      </c>
      <c r="AQ839" s="3">
        <v>1634108.7336560001</v>
      </c>
      <c r="AR839" s="3">
        <v>0</v>
      </c>
      <c r="AS839" s="3">
        <f>Tabela3[[#This Row],[NaturalGas(kBtu)]]+Tabela3[[#This Row],[Electricity(kBtu)]]+Tabela3[[#This Row],[SteamUse(kBtu)]]</f>
        <v>992759</v>
      </c>
      <c r="AT839" s="3">
        <f>Tabela3[[#This Row],[SiteEnergyUse(kBtu)]]-Tabela3[[#This Row],[Kolumna1]]</f>
        <v>-21</v>
      </c>
      <c r="AU839">
        <v>29.02</v>
      </c>
      <c r="AV839">
        <v>0.51</v>
      </c>
      <c r="AW839" t="s">
        <v>55</v>
      </c>
      <c r="AY839" t="s">
        <v>56</v>
      </c>
    </row>
    <row r="840" spans="1:51" hidden="1" x14ac:dyDescent="0.25">
      <c r="A840">
        <v>556</v>
      </c>
      <c r="B840">
        <v>2015</v>
      </c>
      <c r="C840" t="s">
        <v>47</v>
      </c>
      <c r="D840" t="s">
        <v>1889</v>
      </c>
      <c r="E840" t="s">
        <v>1890</v>
      </c>
      <c r="F840" t="s">
        <v>1891</v>
      </c>
      <c r="G840" t="s">
        <v>581</v>
      </c>
      <c r="H840">
        <v>2</v>
      </c>
      <c r="I840" t="s">
        <v>246</v>
      </c>
      <c r="J840" t="s">
        <v>1892</v>
      </c>
      <c r="K840" t="s">
        <v>1893</v>
      </c>
      <c r="L840">
        <v>1953</v>
      </c>
      <c r="M840">
        <v>1</v>
      </c>
      <c r="N840">
        <v>1</v>
      </c>
      <c r="O840" s="3">
        <v>0</v>
      </c>
      <c r="P840" s="3">
        <v>104099</v>
      </c>
      <c r="Q840" s="3" t="s">
        <v>1894</v>
      </c>
      <c r="R840" s="3" t="s">
        <v>1889</v>
      </c>
      <c r="S840" s="3">
        <v>100000</v>
      </c>
      <c r="T840" s="3" t="s">
        <v>143</v>
      </c>
      <c r="U840" s="3">
        <v>4099</v>
      </c>
      <c r="V840" s="3" t="s">
        <v>62</v>
      </c>
      <c r="W840" s="3">
        <v>0</v>
      </c>
      <c r="X840" s="3">
        <f>Tabela3[[#This Row],[PropertyGFABuilding(s)]]+Tabela3[[#This Row],[PropertyGFAParking]]</f>
        <v>104099</v>
      </c>
      <c r="Y840" s="3">
        <f>Tabela3[[#This Row],[LargestPropertyUseTypeGFA]]+Tabela3[[#This Row],[SecondLargestPropertyUseTypeGFA]]+Tabela3[[#This Row],[ThirdLargestPropertyUseTypeGFA]]</f>
        <v>104099</v>
      </c>
      <c r="Z840" s="3">
        <f>Tabela3[[#This Row],[GFA total]]-Tabela3[[#This Row],[Kolumna3]]</f>
        <v>0</v>
      </c>
      <c r="AC840">
        <v>170.2</v>
      </c>
      <c r="AD840">
        <v>165.4</v>
      </c>
      <c r="AE840">
        <v>524.70000000000005</v>
      </c>
      <c r="AF840">
        <v>504.8</v>
      </c>
      <c r="AG840" s="3">
        <v>17714332</v>
      </c>
      <c r="AH840" s="3">
        <v>60443809.133411199</v>
      </c>
      <c r="AI840" s="3">
        <v>17213584</v>
      </c>
      <c r="AJ840" s="3">
        <v>58735186.051494397</v>
      </c>
      <c r="AK840" s="3">
        <v>0</v>
      </c>
      <c r="AL840" s="3">
        <v>0</v>
      </c>
      <c r="AM840" s="3">
        <v>5051736</v>
      </c>
      <c r="AN840" s="3">
        <v>17237239</v>
      </c>
      <c r="AO840" s="3">
        <v>4778</v>
      </c>
      <c r="AP840" s="3">
        <v>477808</v>
      </c>
      <c r="AQ840" s="3">
        <v>1630348.5536128001</v>
      </c>
      <c r="AR840" s="3">
        <v>0</v>
      </c>
      <c r="AS840" s="3">
        <f>Tabela3[[#This Row],[NaturalGas(kBtu)]]+Tabela3[[#This Row],[Electricity(kBtu)]]+Tabela3[[#This Row],[SteamUse(kBtu)]]</f>
        <v>17715047</v>
      </c>
      <c r="AT840" s="3">
        <f>Tabela3[[#This Row],[SiteEnergyUse(kBtu)]]-Tabela3[[#This Row],[Kolumna1]]</f>
        <v>-715</v>
      </c>
      <c r="AU840">
        <v>145.54</v>
      </c>
      <c r="AV840">
        <v>0.69</v>
      </c>
      <c r="AW840" t="s">
        <v>55</v>
      </c>
      <c r="AY840" t="s">
        <v>56</v>
      </c>
    </row>
    <row r="841" spans="1:51" hidden="1" x14ac:dyDescent="0.25">
      <c r="A841">
        <v>565</v>
      </c>
      <c r="B841">
        <v>2015</v>
      </c>
      <c r="C841" t="s">
        <v>47</v>
      </c>
      <c r="D841" t="s">
        <v>290</v>
      </c>
      <c r="E841" t="s">
        <v>1929</v>
      </c>
      <c r="F841" t="s">
        <v>1930</v>
      </c>
      <c r="G841" t="s">
        <v>178</v>
      </c>
      <c r="H841">
        <v>4</v>
      </c>
      <c r="I841" t="s">
        <v>179</v>
      </c>
      <c r="J841" t="s">
        <v>1931</v>
      </c>
      <c r="K841" t="s">
        <v>1932</v>
      </c>
      <c r="L841">
        <v>2006</v>
      </c>
      <c r="M841">
        <v>1</v>
      </c>
      <c r="N841">
        <v>3</v>
      </c>
      <c r="O841" s="3">
        <v>42440</v>
      </c>
      <c r="P841" s="3">
        <v>59850</v>
      </c>
      <c r="Q841" s="3" t="s">
        <v>481</v>
      </c>
      <c r="R841" s="3" t="s">
        <v>143</v>
      </c>
      <c r="S841" s="3">
        <v>83715</v>
      </c>
      <c r="T841" s="3" t="s">
        <v>62</v>
      </c>
      <c r="U841" s="3">
        <v>18575</v>
      </c>
      <c r="X841" s="3">
        <f>Tabela3[[#This Row],[PropertyGFABuilding(s)]]+Tabela3[[#This Row],[PropertyGFAParking]]</f>
        <v>102290</v>
      </c>
      <c r="Y841" s="3">
        <f>Tabela3[[#This Row],[LargestPropertyUseTypeGFA]]+Tabela3[[#This Row],[SecondLargestPropertyUseTypeGFA]]+Tabela3[[#This Row],[ThirdLargestPropertyUseTypeGFA]]</f>
        <v>102290</v>
      </c>
      <c r="Z841" s="3">
        <f>Tabela3[[#This Row],[GFA total]]-Tabela3[[#This Row],[Kolumna3]]</f>
        <v>0</v>
      </c>
      <c r="AB841">
        <v>28</v>
      </c>
      <c r="AC841">
        <v>70.7</v>
      </c>
      <c r="AD841">
        <v>70.7</v>
      </c>
      <c r="AE841">
        <v>218.4</v>
      </c>
      <c r="AF841">
        <v>218.4</v>
      </c>
      <c r="AG841" s="3">
        <v>5917000</v>
      </c>
      <c r="AH841" s="3">
        <v>20189641.847199999</v>
      </c>
      <c r="AI841" s="3">
        <v>5917000</v>
      </c>
      <c r="AJ841" s="3">
        <v>20189641.847199999</v>
      </c>
      <c r="AK841" s="3">
        <v>0</v>
      </c>
      <c r="AL841" s="3">
        <v>0</v>
      </c>
      <c r="AM841" s="3">
        <v>1692683</v>
      </c>
      <c r="AN841" s="3">
        <v>5775674</v>
      </c>
      <c r="AO841" s="3">
        <v>1416</v>
      </c>
      <c r="AP841" s="3">
        <v>141566</v>
      </c>
      <c r="AQ841" s="3">
        <v>483043.2377456</v>
      </c>
      <c r="AR841" s="3">
        <v>0</v>
      </c>
      <c r="AS841" s="3">
        <f>Tabela3[[#This Row],[NaturalGas(kBtu)]]+Tabela3[[#This Row],[Electricity(kBtu)]]+Tabela3[[#This Row],[SteamUse(kBtu)]]</f>
        <v>5917240</v>
      </c>
      <c r="AT841" s="3">
        <f>Tabela3[[#This Row],[SiteEnergyUse(kBtu)]]-Tabela3[[#This Row],[Kolumna1]]</f>
        <v>-240</v>
      </c>
      <c r="AU841">
        <v>47.78</v>
      </c>
      <c r="AV841">
        <v>0.22</v>
      </c>
      <c r="AW841" t="s">
        <v>55</v>
      </c>
      <c r="AY841" t="s">
        <v>56</v>
      </c>
    </row>
    <row r="842" spans="1:51" hidden="1" x14ac:dyDescent="0.25">
      <c r="A842">
        <v>568</v>
      </c>
      <c r="B842">
        <v>2015</v>
      </c>
      <c r="C842" t="s">
        <v>47</v>
      </c>
      <c r="D842" t="s">
        <v>267</v>
      </c>
      <c r="E842" t="s">
        <v>1937</v>
      </c>
      <c r="F842" t="s">
        <v>1938</v>
      </c>
      <c r="G842" t="s">
        <v>488</v>
      </c>
      <c r="H842">
        <v>2</v>
      </c>
      <c r="I842" t="s">
        <v>246</v>
      </c>
      <c r="J842" t="s">
        <v>1939</v>
      </c>
      <c r="K842" t="s">
        <v>1940</v>
      </c>
      <c r="L842">
        <v>1991</v>
      </c>
      <c r="M842">
        <v>1</v>
      </c>
      <c r="N842">
        <v>2</v>
      </c>
      <c r="O842" s="3">
        <v>0</v>
      </c>
      <c r="P842" s="3">
        <v>323916</v>
      </c>
      <c r="Q842" s="3" t="s">
        <v>266</v>
      </c>
      <c r="R842" s="3" t="s">
        <v>267</v>
      </c>
      <c r="S842" s="3">
        <v>263528</v>
      </c>
      <c r="T842" s="3" t="s">
        <v>143</v>
      </c>
      <c r="U842" s="3">
        <v>60388</v>
      </c>
      <c r="X842" s="3">
        <f>Tabela3[[#This Row],[PropertyGFABuilding(s)]]+Tabela3[[#This Row],[PropertyGFAParking]]</f>
        <v>323916</v>
      </c>
      <c r="Y842" s="3">
        <f>Tabela3[[#This Row],[LargestPropertyUseTypeGFA]]+Tabela3[[#This Row],[SecondLargestPropertyUseTypeGFA]]+Tabela3[[#This Row],[ThirdLargestPropertyUseTypeGFA]]</f>
        <v>323916</v>
      </c>
      <c r="Z842" s="3">
        <f>Tabela3[[#This Row],[GFA total]]-Tabela3[[#This Row],[Kolumna3]]</f>
        <v>0</v>
      </c>
      <c r="AB842">
        <v>81</v>
      </c>
      <c r="AC842">
        <v>34.9</v>
      </c>
      <c r="AD842">
        <v>42.8</v>
      </c>
      <c r="AE842">
        <v>69.400000000000006</v>
      </c>
      <c r="AF842">
        <v>77.7</v>
      </c>
      <c r="AG842" s="3">
        <v>11289052</v>
      </c>
      <c r="AH842" s="3">
        <v>38519843.953763202</v>
      </c>
      <c r="AI842" s="3">
        <v>13855412</v>
      </c>
      <c r="AJ842" s="3">
        <v>47276627.670339197</v>
      </c>
      <c r="AK842" s="3">
        <v>0</v>
      </c>
      <c r="AL842" s="3">
        <v>0</v>
      </c>
      <c r="AM842" s="3">
        <v>1490619</v>
      </c>
      <c r="AN842" s="3">
        <v>5086203</v>
      </c>
      <c r="AO842" s="3">
        <v>62031</v>
      </c>
      <c r="AP842" s="3">
        <v>6203058</v>
      </c>
      <c r="AQ842" s="3">
        <v>21165712.249012802</v>
      </c>
      <c r="AR842" s="3">
        <v>0</v>
      </c>
      <c r="AS842" s="3">
        <f>Tabela3[[#This Row],[NaturalGas(kBtu)]]+Tabela3[[#This Row],[Electricity(kBtu)]]+Tabela3[[#This Row],[SteamUse(kBtu)]]</f>
        <v>11289261</v>
      </c>
      <c r="AT842" s="3">
        <f>Tabela3[[#This Row],[SiteEnergyUse(kBtu)]]-Tabela3[[#This Row],[Kolumna1]]</f>
        <v>-209</v>
      </c>
      <c r="AU842">
        <v>364.9</v>
      </c>
      <c r="AV842">
        <v>1.06</v>
      </c>
      <c r="AW842" t="s">
        <v>55</v>
      </c>
      <c r="AY842" t="s">
        <v>56</v>
      </c>
    </row>
    <row r="843" spans="1:51" hidden="1" x14ac:dyDescent="0.25">
      <c r="A843">
        <v>574</v>
      </c>
      <c r="B843">
        <v>2015</v>
      </c>
      <c r="C843" t="s">
        <v>47</v>
      </c>
      <c r="D843" t="s">
        <v>198</v>
      </c>
      <c r="E843" t="s">
        <v>1962</v>
      </c>
      <c r="F843" t="s">
        <v>641</v>
      </c>
      <c r="G843" t="s">
        <v>215</v>
      </c>
      <c r="H843">
        <v>5</v>
      </c>
      <c r="I843" t="s">
        <v>216</v>
      </c>
      <c r="J843" t="s">
        <v>1963</v>
      </c>
      <c r="K843" t="s">
        <v>1964</v>
      </c>
      <c r="L843">
        <v>1950</v>
      </c>
      <c r="M843">
        <v>1</v>
      </c>
      <c r="N843">
        <v>2</v>
      </c>
      <c r="O843" s="3">
        <v>0</v>
      </c>
      <c r="P843" s="3">
        <v>302812</v>
      </c>
      <c r="Q843" s="3" t="s">
        <v>198</v>
      </c>
      <c r="R843" s="3" t="s">
        <v>198</v>
      </c>
      <c r="S843" s="3">
        <v>302812</v>
      </c>
      <c r="X843" s="3">
        <f>Tabela3[[#This Row],[PropertyGFABuilding(s)]]+Tabela3[[#This Row],[PropertyGFAParking]]</f>
        <v>302812</v>
      </c>
      <c r="Y843" s="3">
        <f>Tabela3[[#This Row],[LargestPropertyUseTypeGFA]]+Tabela3[[#This Row],[SecondLargestPropertyUseTypeGFA]]+Tabela3[[#This Row],[ThirdLargestPropertyUseTypeGFA]]</f>
        <v>302812</v>
      </c>
      <c r="Z843" s="3">
        <f>Tabela3[[#This Row],[GFA total]]-Tabela3[[#This Row],[Kolumna3]]</f>
        <v>0</v>
      </c>
      <c r="AB843">
        <v>97</v>
      </c>
      <c r="AC843">
        <v>23.6</v>
      </c>
      <c r="AD843">
        <v>23</v>
      </c>
      <c r="AE843">
        <v>64.099999999999994</v>
      </c>
      <c r="AF843">
        <v>62.3</v>
      </c>
      <c r="AG843" s="3">
        <v>7133767</v>
      </c>
      <c r="AH843" s="3">
        <v>24341423.1454072</v>
      </c>
      <c r="AI843" s="3">
        <v>6962648</v>
      </c>
      <c r="AJ843" s="3">
        <v>23757540.8869568</v>
      </c>
      <c r="AK843" s="3">
        <v>0</v>
      </c>
      <c r="AL843" s="3">
        <v>0</v>
      </c>
      <c r="AM843" s="3">
        <v>1671351</v>
      </c>
      <c r="AN843" s="3">
        <v>5702886</v>
      </c>
      <c r="AO843" s="3">
        <v>14311</v>
      </c>
      <c r="AP843" s="3">
        <v>1431117</v>
      </c>
      <c r="AQ843" s="3">
        <v>4883173.8501672</v>
      </c>
      <c r="AR843" s="3">
        <v>0</v>
      </c>
      <c r="AS843" s="3">
        <f>Tabela3[[#This Row],[NaturalGas(kBtu)]]+Tabela3[[#This Row],[Electricity(kBtu)]]+Tabela3[[#This Row],[SteamUse(kBtu)]]</f>
        <v>7134003</v>
      </c>
      <c r="AT843" s="3">
        <f>Tabela3[[#This Row],[SiteEnergyUse(kBtu)]]-Tabela3[[#This Row],[Kolumna1]]</f>
        <v>-236</v>
      </c>
      <c r="AU843">
        <v>115.76</v>
      </c>
      <c r="AV843">
        <v>0.3</v>
      </c>
      <c r="AW843" t="s">
        <v>55</v>
      </c>
      <c r="AY843" t="s">
        <v>56</v>
      </c>
    </row>
    <row r="844" spans="1:51" hidden="1" x14ac:dyDescent="0.25">
      <c r="A844">
        <v>576</v>
      </c>
      <c r="B844">
        <v>2015</v>
      </c>
      <c r="C844" t="s">
        <v>47</v>
      </c>
      <c r="D844" t="s">
        <v>82</v>
      </c>
      <c r="E844" t="s">
        <v>1969</v>
      </c>
      <c r="F844" t="s">
        <v>1970</v>
      </c>
      <c r="G844" t="s">
        <v>215</v>
      </c>
      <c r="H844">
        <v>5</v>
      </c>
      <c r="I844" t="s">
        <v>216</v>
      </c>
      <c r="J844" t="s">
        <v>1971</v>
      </c>
      <c r="K844" t="s">
        <v>1972</v>
      </c>
      <c r="L844">
        <v>1969</v>
      </c>
      <c r="M844">
        <v>1</v>
      </c>
      <c r="N844">
        <v>2</v>
      </c>
      <c r="O844" s="3">
        <v>0</v>
      </c>
      <c r="P844" s="3">
        <v>98539</v>
      </c>
      <c r="Q844" s="3" t="s">
        <v>1748</v>
      </c>
      <c r="R844" s="3" t="s">
        <v>1748</v>
      </c>
      <c r="S844" s="3">
        <v>98539</v>
      </c>
      <c r="X844" s="3">
        <f>Tabela3[[#This Row],[PropertyGFABuilding(s)]]+Tabela3[[#This Row],[PropertyGFAParking]]</f>
        <v>98539</v>
      </c>
      <c r="Y844" s="3">
        <f>Tabela3[[#This Row],[LargestPropertyUseTypeGFA]]+Tabela3[[#This Row],[SecondLargestPropertyUseTypeGFA]]+Tabela3[[#This Row],[ThirdLargestPropertyUseTypeGFA]]</f>
        <v>98539</v>
      </c>
      <c r="Z844" s="3">
        <f>Tabela3[[#This Row],[GFA total]]-Tabela3[[#This Row],[Kolumna3]]</f>
        <v>0</v>
      </c>
      <c r="AC844">
        <v>58</v>
      </c>
      <c r="AD844">
        <v>58.8</v>
      </c>
      <c r="AE844">
        <v>178.4</v>
      </c>
      <c r="AF844">
        <v>179.2</v>
      </c>
      <c r="AG844" s="3">
        <v>5711553</v>
      </c>
      <c r="AH844" s="3">
        <v>19488627.5919048</v>
      </c>
      <c r="AI844" s="3">
        <v>5790631</v>
      </c>
      <c r="AJ844" s="3">
        <v>19758452.925349601</v>
      </c>
      <c r="AK844" s="3">
        <v>0</v>
      </c>
      <c r="AL844" s="3">
        <v>0</v>
      </c>
      <c r="AM844" s="3">
        <v>1623798</v>
      </c>
      <c r="AN844" s="3">
        <v>5540629</v>
      </c>
      <c r="AO844" s="3">
        <v>1712</v>
      </c>
      <c r="AP844" s="3">
        <v>171153</v>
      </c>
      <c r="AQ844" s="3">
        <v>583998.27126479999</v>
      </c>
      <c r="AR844" s="3">
        <v>0</v>
      </c>
      <c r="AS844" s="3">
        <f>Tabela3[[#This Row],[NaturalGas(kBtu)]]+Tabela3[[#This Row],[Electricity(kBtu)]]+Tabela3[[#This Row],[SteamUse(kBtu)]]</f>
        <v>5711782</v>
      </c>
      <c r="AT844" s="3">
        <f>Tabela3[[#This Row],[SiteEnergyUse(kBtu)]]-Tabela3[[#This Row],[Kolumna1]]</f>
        <v>-229</v>
      </c>
      <c r="AU844">
        <v>47.71</v>
      </c>
      <c r="AV844">
        <v>0.24</v>
      </c>
      <c r="AW844" t="s">
        <v>55</v>
      </c>
      <c r="AY844" t="s">
        <v>56</v>
      </c>
    </row>
    <row r="845" spans="1:51" hidden="1" x14ac:dyDescent="0.25">
      <c r="A845">
        <v>577</v>
      </c>
      <c r="B845">
        <v>2015</v>
      </c>
      <c r="C845" t="s">
        <v>47</v>
      </c>
      <c r="D845" t="s">
        <v>225</v>
      </c>
      <c r="E845" t="s">
        <v>1973</v>
      </c>
      <c r="F845" t="s">
        <v>1974</v>
      </c>
      <c r="G845" t="s">
        <v>378</v>
      </c>
      <c r="H845">
        <v>5</v>
      </c>
      <c r="I845" t="s">
        <v>277</v>
      </c>
      <c r="J845" t="s">
        <v>1975</v>
      </c>
      <c r="K845" t="s">
        <v>1976</v>
      </c>
      <c r="L845">
        <v>1981</v>
      </c>
      <c r="M845">
        <v>1</v>
      </c>
      <c r="N845">
        <v>6</v>
      </c>
      <c r="O845" s="3">
        <v>0</v>
      </c>
      <c r="P845" s="3">
        <v>86483</v>
      </c>
      <c r="Q845" s="3" t="s">
        <v>481</v>
      </c>
      <c r="R845" s="3" t="s">
        <v>143</v>
      </c>
      <c r="S845" s="3">
        <v>86483</v>
      </c>
      <c r="T845" s="3" t="s">
        <v>62</v>
      </c>
      <c r="U845" s="3">
        <v>0</v>
      </c>
      <c r="X845" s="3">
        <f>Tabela3[[#This Row],[PropertyGFABuilding(s)]]+Tabela3[[#This Row],[PropertyGFAParking]]</f>
        <v>86483</v>
      </c>
      <c r="Y845" s="3">
        <f>Tabela3[[#This Row],[LargestPropertyUseTypeGFA]]+Tabela3[[#This Row],[SecondLargestPropertyUseTypeGFA]]+Tabela3[[#This Row],[ThirdLargestPropertyUseTypeGFA]]</f>
        <v>86483</v>
      </c>
      <c r="Z845" s="3">
        <f>Tabela3[[#This Row],[GFA total]]-Tabela3[[#This Row],[Kolumna3]]</f>
        <v>0</v>
      </c>
      <c r="AB845">
        <v>50</v>
      </c>
      <c r="AC845">
        <v>78.599999999999994</v>
      </c>
      <c r="AD845">
        <v>81.3</v>
      </c>
      <c r="AE845">
        <v>246.8</v>
      </c>
      <c r="AF845">
        <v>255.3</v>
      </c>
      <c r="AG845" s="3">
        <v>6796335</v>
      </c>
      <c r="AH845" s="3">
        <v>23190057.381035998</v>
      </c>
      <c r="AI845" s="3">
        <v>7030902</v>
      </c>
      <c r="AJ845" s="3">
        <v>23990433.199723199</v>
      </c>
      <c r="AK845" s="3">
        <v>0</v>
      </c>
      <c r="AL845" s="3">
        <v>0</v>
      </c>
      <c r="AM845" s="3">
        <v>1991892</v>
      </c>
      <c r="AN845" s="3">
        <v>6796618</v>
      </c>
      <c r="AO845" s="3">
        <v>0</v>
      </c>
      <c r="AP845" s="3">
        <v>0</v>
      </c>
      <c r="AQ845" s="3">
        <v>0</v>
      </c>
      <c r="AR845" s="3">
        <v>0</v>
      </c>
      <c r="AS845" s="3">
        <f>Tabela3[[#This Row],[NaturalGas(kBtu)]]+Tabela3[[#This Row],[Electricity(kBtu)]]+Tabela3[[#This Row],[SteamUse(kBtu)]]</f>
        <v>6796618</v>
      </c>
      <c r="AT845" s="3">
        <f>Tabela3[[#This Row],[SiteEnergyUse(kBtu)]]-Tabela3[[#This Row],[Kolumna1]]</f>
        <v>-283</v>
      </c>
      <c r="AU845">
        <v>47.38</v>
      </c>
      <c r="AV845">
        <v>0.21</v>
      </c>
      <c r="AW845" t="s">
        <v>55</v>
      </c>
      <c r="AY845" t="s">
        <v>56</v>
      </c>
    </row>
    <row r="846" spans="1:51" hidden="1" x14ac:dyDescent="0.25">
      <c r="A846">
        <v>578</v>
      </c>
      <c r="B846">
        <v>2015</v>
      </c>
      <c r="C846" t="s">
        <v>47</v>
      </c>
      <c r="D846" t="s">
        <v>786</v>
      </c>
      <c r="E846" t="s">
        <v>1977</v>
      </c>
      <c r="F846" t="s">
        <v>1978</v>
      </c>
      <c r="G846" t="s">
        <v>465</v>
      </c>
      <c r="H846">
        <v>1</v>
      </c>
      <c r="I846" t="s">
        <v>466</v>
      </c>
      <c r="J846" t="s">
        <v>1979</v>
      </c>
      <c r="K846" t="s">
        <v>1980</v>
      </c>
      <c r="L846">
        <v>1976</v>
      </c>
      <c r="M846">
        <v>1</v>
      </c>
      <c r="N846">
        <v>1</v>
      </c>
      <c r="O846" s="3">
        <v>0</v>
      </c>
      <c r="P846" s="3">
        <v>51600</v>
      </c>
      <c r="Q846" s="3" t="s">
        <v>1523</v>
      </c>
      <c r="R846" s="3" t="s">
        <v>243</v>
      </c>
      <c r="S846" s="3">
        <v>34400</v>
      </c>
      <c r="T846" s="3" t="s">
        <v>143</v>
      </c>
      <c r="U846" s="3">
        <v>17200</v>
      </c>
      <c r="X846" s="3">
        <f>Tabela3[[#This Row],[PropertyGFABuilding(s)]]+Tabela3[[#This Row],[PropertyGFAParking]]</f>
        <v>51600</v>
      </c>
      <c r="Y846" s="3">
        <f>Tabela3[[#This Row],[LargestPropertyUseTypeGFA]]+Tabela3[[#This Row],[SecondLargestPropertyUseTypeGFA]]+Tabela3[[#This Row],[ThirdLargestPropertyUseTypeGFA]]</f>
        <v>51600</v>
      </c>
      <c r="Z846" s="3">
        <f>Tabela3[[#This Row],[GFA total]]-Tabela3[[#This Row],[Kolumna3]]</f>
        <v>0</v>
      </c>
      <c r="AB846">
        <v>82</v>
      </c>
      <c r="AC846">
        <v>19.600000000000001</v>
      </c>
      <c r="AD846">
        <v>21.9</v>
      </c>
      <c r="AE846">
        <v>48.9</v>
      </c>
      <c r="AF846">
        <v>51.2</v>
      </c>
      <c r="AG846" s="3">
        <v>1012341</v>
      </c>
      <c r="AH846" s="3">
        <v>3454250.8394856001</v>
      </c>
      <c r="AI846" s="3">
        <v>1128011</v>
      </c>
      <c r="AJ846" s="3">
        <v>3848933.2583575998</v>
      </c>
      <c r="AK846" s="3">
        <v>0</v>
      </c>
      <c r="AL846" s="3">
        <v>0</v>
      </c>
      <c r="AM846" s="3">
        <v>204524</v>
      </c>
      <c r="AN846" s="3">
        <v>697863</v>
      </c>
      <c r="AO846" s="3">
        <v>3145</v>
      </c>
      <c r="AP846" s="3">
        <v>314506</v>
      </c>
      <c r="AQ846" s="3">
        <v>1073139.0060496</v>
      </c>
      <c r="AR846" s="3">
        <v>0</v>
      </c>
      <c r="AS846" s="3">
        <f>Tabela3[[#This Row],[NaturalGas(kBtu)]]+Tabela3[[#This Row],[Electricity(kBtu)]]+Tabela3[[#This Row],[SteamUse(kBtu)]]</f>
        <v>1012369</v>
      </c>
      <c r="AT846" s="3">
        <f>Tabela3[[#This Row],[SiteEnergyUse(kBtu)]]-Tabela3[[#This Row],[Kolumna1]]</f>
        <v>-28</v>
      </c>
      <c r="AU846">
        <v>21.57</v>
      </c>
      <c r="AV846">
        <v>0.36</v>
      </c>
      <c r="AW846" t="s">
        <v>55</v>
      </c>
      <c r="AY846" t="s">
        <v>56</v>
      </c>
    </row>
    <row r="847" spans="1:51" hidden="1" x14ac:dyDescent="0.25">
      <c r="A847">
        <v>579</v>
      </c>
      <c r="B847">
        <v>2015</v>
      </c>
      <c r="C847" t="s">
        <v>47</v>
      </c>
      <c r="D847" t="s">
        <v>267</v>
      </c>
      <c r="E847" t="s">
        <v>1981</v>
      </c>
      <c r="F847" t="s">
        <v>1982</v>
      </c>
      <c r="G847" t="s">
        <v>465</v>
      </c>
      <c r="H847">
        <v>1</v>
      </c>
      <c r="I847" t="s">
        <v>466</v>
      </c>
      <c r="J847" t="s">
        <v>1983</v>
      </c>
      <c r="K847" t="s">
        <v>1984</v>
      </c>
      <c r="L847">
        <v>1968</v>
      </c>
      <c r="M847">
        <v>1</v>
      </c>
      <c r="N847">
        <v>1</v>
      </c>
      <c r="O847" s="3">
        <v>0</v>
      </c>
      <c r="P847" s="3">
        <v>140520</v>
      </c>
      <c r="Q847" s="3" t="s">
        <v>267</v>
      </c>
      <c r="R847" s="3" t="s">
        <v>267</v>
      </c>
      <c r="S847" s="3">
        <v>140520</v>
      </c>
      <c r="X847" s="3">
        <f>Tabela3[[#This Row],[PropertyGFABuilding(s)]]+Tabela3[[#This Row],[PropertyGFAParking]]</f>
        <v>140520</v>
      </c>
      <c r="Y847" s="3">
        <f>Tabela3[[#This Row],[LargestPropertyUseTypeGFA]]+Tabela3[[#This Row],[SecondLargestPropertyUseTypeGFA]]+Tabela3[[#This Row],[ThirdLargestPropertyUseTypeGFA]]</f>
        <v>140520</v>
      </c>
      <c r="Z847" s="3">
        <f>Tabela3[[#This Row],[GFA total]]-Tabela3[[#This Row],[Kolumna3]]</f>
        <v>0</v>
      </c>
      <c r="AB847">
        <v>73</v>
      </c>
      <c r="AC847">
        <v>12.4</v>
      </c>
      <c r="AD847">
        <v>12.4</v>
      </c>
      <c r="AE847">
        <v>29.1</v>
      </c>
      <c r="AF847">
        <v>29.1</v>
      </c>
      <c r="AG847" s="3">
        <v>1738376</v>
      </c>
      <c r="AH847" s="3">
        <v>5931585.0660416</v>
      </c>
      <c r="AI847" s="3">
        <v>1738376</v>
      </c>
      <c r="AJ847" s="3">
        <v>5931585.0660416</v>
      </c>
      <c r="AK847" s="3">
        <v>0</v>
      </c>
      <c r="AL847" s="3">
        <v>0</v>
      </c>
      <c r="AM847" s="3">
        <v>317079</v>
      </c>
      <c r="AN847" s="3">
        <v>1081918</v>
      </c>
      <c r="AO847" s="3">
        <v>6565</v>
      </c>
      <c r="AP847" s="3">
        <v>656503</v>
      </c>
      <c r="AQ847" s="3">
        <v>2240081.1968248002</v>
      </c>
      <c r="AR847" s="3">
        <v>0</v>
      </c>
      <c r="AS847" s="3">
        <f>Tabela3[[#This Row],[NaturalGas(kBtu)]]+Tabela3[[#This Row],[Electricity(kBtu)]]+Tabela3[[#This Row],[SteamUse(kBtu)]]</f>
        <v>1738421</v>
      </c>
      <c r="AT847" s="3">
        <f>Tabela3[[#This Row],[SiteEnergyUse(kBtu)]]-Tabela3[[#This Row],[Kolumna1]]</f>
        <v>-45</v>
      </c>
      <c r="AU847">
        <v>42.41</v>
      </c>
      <c r="AV847">
        <v>0.27</v>
      </c>
      <c r="AW847" t="s">
        <v>55</v>
      </c>
      <c r="AY847" t="s">
        <v>56</v>
      </c>
    </row>
    <row r="848" spans="1:51" hidden="1" x14ac:dyDescent="0.25">
      <c r="A848">
        <v>581</v>
      </c>
      <c r="B848">
        <v>2015</v>
      </c>
      <c r="C848" t="s">
        <v>47</v>
      </c>
      <c r="D848" t="s">
        <v>82</v>
      </c>
      <c r="E848" t="s">
        <v>1989</v>
      </c>
      <c r="F848" t="s">
        <v>1990</v>
      </c>
      <c r="G848" t="s">
        <v>378</v>
      </c>
      <c r="H848">
        <v>5</v>
      </c>
      <c r="I848" t="s">
        <v>277</v>
      </c>
      <c r="J848" t="s">
        <v>1991</v>
      </c>
      <c r="K848" t="s">
        <v>1992</v>
      </c>
      <c r="L848">
        <v>2005</v>
      </c>
      <c r="M848">
        <v>1</v>
      </c>
      <c r="N848">
        <v>3</v>
      </c>
      <c r="O848" s="3">
        <v>91935</v>
      </c>
      <c r="P848" s="3">
        <v>69854</v>
      </c>
      <c r="Q848" s="3" t="s">
        <v>1488</v>
      </c>
      <c r="R848" s="3" t="s">
        <v>62</v>
      </c>
      <c r="S848" s="3">
        <v>91935</v>
      </c>
      <c r="T848" s="3" t="s">
        <v>392</v>
      </c>
      <c r="U848" s="3">
        <v>69854</v>
      </c>
      <c r="X848" s="3">
        <f>Tabela3[[#This Row],[PropertyGFABuilding(s)]]+Tabela3[[#This Row],[PropertyGFAParking]]</f>
        <v>161789</v>
      </c>
      <c r="Y848" s="3">
        <f>Tabela3[[#This Row],[LargestPropertyUseTypeGFA]]+Tabela3[[#This Row],[SecondLargestPropertyUseTypeGFA]]+Tabela3[[#This Row],[ThirdLargestPropertyUseTypeGFA]]</f>
        <v>161789</v>
      </c>
      <c r="Z848" s="3">
        <f>Tabela3[[#This Row],[GFA total]]-Tabela3[[#This Row],[Kolumna3]]</f>
        <v>0</v>
      </c>
      <c r="AC848">
        <v>100.5</v>
      </c>
      <c r="AD848">
        <v>100.5</v>
      </c>
      <c r="AE848">
        <v>315.60000000000002</v>
      </c>
      <c r="AF848">
        <v>315.60000000000002</v>
      </c>
      <c r="AG848" s="3">
        <v>7020517</v>
      </c>
      <c r="AH848" s="3">
        <v>23954998.109207202</v>
      </c>
      <c r="AI848" s="3">
        <v>7020517</v>
      </c>
      <c r="AJ848" s="3">
        <v>23954998.109207202</v>
      </c>
      <c r="AK848" s="3">
        <v>0</v>
      </c>
      <c r="AL848" s="3">
        <v>0</v>
      </c>
      <c r="AM848" s="3">
        <v>2057596</v>
      </c>
      <c r="AN848" s="3">
        <v>7020809</v>
      </c>
      <c r="AO848" s="3">
        <v>0</v>
      </c>
      <c r="AP848" s="3">
        <v>0</v>
      </c>
      <c r="AQ848" s="3">
        <v>0</v>
      </c>
      <c r="AR848" s="3">
        <v>0</v>
      </c>
      <c r="AS848" s="3">
        <f>Tabela3[[#This Row],[NaturalGas(kBtu)]]+Tabela3[[#This Row],[Electricity(kBtu)]]+Tabela3[[#This Row],[SteamUse(kBtu)]]</f>
        <v>7020809</v>
      </c>
      <c r="AT848" s="3">
        <f>Tabela3[[#This Row],[SiteEnergyUse(kBtu)]]-Tabela3[[#This Row],[Kolumna1]]</f>
        <v>-292</v>
      </c>
      <c r="AU848">
        <v>48.94</v>
      </c>
      <c r="AV848">
        <v>0.12</v>
      </c>
      <c r="AW848" t="s">
        <v>55</v>
      </c>
      <c r="AY848" t="s">
        <v>56</v>
      </c>
    </row>
    <row r="849" spans="1:51" hidden="1" x14ac:dyDescent="0.25">
      <c r="A849">
        <v>582</v>
      </c>
      <c r="B849">
        <v>2015</v>
      </c>
      <c r="C849" t="s">
        <v>47</v>
      </c>
      <c r="D849" t="s">
        <v>392</v>
      </c>
      <c r="E849" t="s">
        <v>1993</v>
      </c>
      <c r="F849" t="s">
        <v>1994</v>
      </c>
      <c r="G849" t="s">
        <v>378</v>
      </c>
      <c r="H849">
        <v>5</v>
      </c>
      <c r="I849" t="s">
        <v>277</v>
      </c>
      <c r="J849" t="s">
        <v>1995</v>
      </c>
      <c r="K849" t="s">
        <v>1996</v>
      </c>
      <c r="L849">
        <v>2005</v>
      </c>
      <c r="M849">
        <v>1</v>
      </c>
      <c r="N849">
        <v>3</v>
      </c>
      <c r="O849" s="3">
        <v>0</v>
      </c>
      <c r="P849" s="3">
        <v>63909</v>
      </c>
      <c r="Q849" s="3" t="s">
        <v>1997</v>
      </c>
      <c r="R849" s="3" t="s">
        <v>392</v>
      </c>
      <c r="S849" s="3">
        <v>60670</v>
      </c>
      <c r="T849" s="3" t="s">
        <v>198</v>
      </c>
      <c r="U849" s="3">
        <v>3239</v>
      </c>
      <c r="X849" s="3">
        <f>Tabela3[[#This Row],[PropertyGFABuilding(s)]]+Tabela3[[#This Row],[PropertyGFAParking]]</f>
        <v>63909</v>
      </c>
      <c r="Y849" s="3">
        <f>Tabela3[[#This Row],[LargestPropertyUseTypeGFA]]+Tabela3[[#This Row],[SecondLargestPropertyUseTypeGFA]]+Tabela3[[#This Row],[ThirdLargestPropertyUseTypeGFA]]</f>
        <v>63909</v>
      </c>
      <c r="Z849" s="3">
        <f>Tabela3[[#This Row],[GFA total]]-Tabela3[[#This Row],[Kolumna3]]</f>
        <v>0</v>
      </c>
      <c r="AC849">
        <v>68.8</v>
      </c>
      <c r="AD849">
        <v>68.8</v>
      </c>
      <c r="AE849">
        <v>216.1</v>
      </c>
      <c r="AF849">
        <v>216.1</v>
      </c>
      <c r="AG849" s="3">
        <v>4397572</v>
      </c>
      <c r="AH849" s="3">
        <v>15005138.360195201</v>
      </c>
      <c r="AI849" s="3">
        <v>4397572</v>
      </c>
      <c r="AJ849" s="3">
        <v>15005138.360195201</v>
      </c>
      <c r="AK849" s="3">
        <v>0</v>
      </c>
      <c r="AL849" s="3">
        <v>0</v>
      </c>
      <c r="AM849" s="3">
        <v>1288855</v>
      </c>
      <c r="AN849" s="3">
        <v>4397756</v>
      </c>
      <c r="AO849" s="3">
        <v>0</v>
      </c>
      <c r="AP849" s="3">
        <v>0</v>
      </c>
      <c r="AQ849" s="3">
        <v>0</v>
      </c>
      <c r="AR849" s="3">
        <v>0</v>
      </c>
      <c r="AS849" s="3">
        <f>Tabela3[[#This Row],[NaturalGas(kBtu)]]+Tabela3[[#This Row],[Electricity(kBtu)]]+Tabela3[[#This Row],[SteamUse(kBtu)]]</f>
        <v>4397756</v>
      </c>
      <c r="AT849" s="3">
        <f>Tabela3[[#This Row],[SiteEnergyUse(kBtu)]]-Tabela3[[#This Row],[Kolumna1]]</f>
        <v>-184</v>
      </c>
      <c r="AU849">
        <v>30.66</v>
      </c>
      <c r="AV849">
        <v>0.18</v>
      </c>
      <c r="AW849" t="s">
        <v>55</v>
      </c>
      <c r="AY849" t="s">
        <v>56</v>
      </c>
    </row>
    <row r="850" spans="1:51" hidden="1" x14ac:dyDescent="0.25">
      <c r="A850">
        <v>584</v>
      </c>
      <c r="B850">
        <v>2015</v>
      </c>
      <c r="C850" t="s">
        <v>47</v>
      </c>
      <c r="D850" t="s">
        <v>267</v>
      </c>
      <c r="E850" t="s">
        <v>2002</v>
      </c>
      <c r="F850" t="s">
        <v>2003</v>
      </c>
      <c r="G850" t="s">
        <v>488</v>
      </c>
      <c r="H850">
        <v>1</v>
      </c>
      <c r="I850" t="s">
        <v>246</v>
      </c>
      <c r="J850" t="s">
        <v>2004</v>
      </c>
      <c r="K850" t="s">
        <v>2005</v>
      </c>
      <c r="L850">
        <v>1980</v>
      </c>
      <c r="M850">
        <v>1</v>
      </c>
      <c r="N850">
        <v>1</v>
      </c>
      <c r="O850" s="3">
        <v>0</v>
      </c>
      <c r="P850" s="3">
        <v>50417</v>
      </c>
      <c r="Q850" s="3" t="s">
        <v>267</v>
      </c>
      <c r="R850" s="3" t="s">
        <v>267</v>
      </c>
      <c r="S850" s="3">
        <v>50417</v>
      </c>
      <c r="X850" s="3">
        <f>Tabela3[[#This Row],[PropertyGFABuilding(s)]]+Tabela3[[#This Row],[PropertyGFAParking]]</f>
        <v>50417</v>
      </c>
      <c r="Y850" s="3">
        <f>Tabela3[[#This Row],[LargestPropertyUseTypeGFA]]+Tabela3[[#This Row],[SecondLargestPropertyUseTypeGFA]]+Tabela3[[#This Row],[ThirdLargestPropertyUseTypeGFA]]</f>
        <v>50417</v>
      </c>
      <c r="Z850" s="3">
        <f>Tabela3[[#This Row],[GFA total]]-Tabela3[[#This Row],[Kolumna3]]</f>
        <v>0</v>
      </c>
      <c r="AB850">
        <v>59</v>
      </c>
      <c r="AC850">
        <v>21</v>
      </c>
      <c r="AD850">
        <v>21.9</v>
      </c>
      <c r="AE850">
        <v>36.200000000000003</v>
      </c>
      <c r="AF850">
        <v>38.799999999999997</v>
      </c>
      <c r="AG850" s="3">
        <v>1060850</v>
      </c>
      <c r="AH850" s="3">
        <v>3619770.4163600001</v>
      </c>
      <c r="AI850" s="3">
        <v>1103403</v>
      </c>
      <c r="AJ850" s="3">
        <v>3764967.2778647998</v>
      </c>
      <c r="AK850" s="3">
        <v>0</v>
      </c>
      <c r="AL850" s="3">
        <v>0</v>
      </c>
      <c r="AM850" s="3">
        <v>99690</v>
      </c>
      <c r="AN850" s="3">
        <v>340157</v>
      </c>
      <c r="AO850" s="3">
        <v>7207</v>
      </c>
      <c r="AP850" s="3">
        <v>720707</v>
      </c>
      <c r="AQ850" s="3">
        <v>2459154.3361112</v>
      </c>
      <c r="AR850" s="3">
        <v>0</v>
      </c>
      <c r="AS850" s="3">
        <f>Tabela3[[#This Row],[NaturalGas(kBtu)]]+Tabela3[[#This Row],[Electricity(kBtu)]]+Tabela3[[#This Row],[SteamUse(kBtu)]]</f>
        <v>1060864</v>
      </c>
      <c r="AT850" s="3">
        <f>Tabela3[[#This Row],[SiteEnergyUse(kBtu)]]-Tabela3[[#This Row],[Kolumna1]]</f>
        <v>-14</v>
      </c>
      <c r="AU850">
        <v>40.65</v>
      </c>
      <c r="AV850">
        <v>0.78</v>
      </c>
      <c r="AW850" t="s">
        <v>55</v>
      </c>
      <c r="AY850" t="s">
        <v>56</v>
      </c>
    </row>
    <row r="851" spans="1:51" hidden="1" x14ac:dyDescent="0.25">
      <c r="A851">
        <v>585</v>
      </c>
      <c r="B851">
        <v>2015</v>
      </c>
      <c r="C851" t="s">
        <v>47</v>
      </c>
      <c r="D851" t="s">
        <v>392</v>
      </c>
      <c r="E851" t="s">
        <v>2006</v>
      </c>
      <c r="F851" t="s">
        <v>2007</v>
      </c>
      <c r="G851" t="s">
        <v>378</v>
      </c>
      <c r="H851">
        <v>5</v>
      </c>
      <c r="I851" t="s">
        <v>277</v>
      </c>
      <c r="J851" t="s">
        <v>2008</v>
      </c>
      <c r="K851" t="s">
        <v>2009</v>
      </c>
      <c r="L851">
        <v>1961</v>
      </c>
      <c r="M851">
        <v>1</v>
      </c>
      <c r="N851">
        <v>3</v>
      </c>
      <c r="O851" s="3">
        <v>0</v>
      </c>
      <c r="P851" s="3">
        <v>133298</v>
      </c>
      <c r="Q851" s="3" t="s">
        <v>392</v>
      </c>
      <c r="R851" s="3" t="s">
        <v>392</v>
      </c>
      <c r="S851" s="3">
        <v>133298</v>
      </c>
      <c r="X851" s="3">
        <f>Tabela3[[#This Row],[PropertyGFABuilding(s)]]+Tabela3[[#This Row],[PropertyGFAParking]]</f>
        <v>133298</v>
      </c>
      <c r="Y851" s="3">
        <f>Tabela3[[#This Row],[LargestPropertyUseTypeGFA]]+Tabela3[[#This Row],[SecondLargestPropertyUseTypeGFA]]+Tabela3[[#This Row],[ThirdLargestPropertyUseTypeGFA]]</f>
        <v>133298</v>
      </c>
      <c r="Z851" s="3">
        <f>Tabela3[[#This Row],[GFA total]]-Tabela3[[#This Row],[Kolumna3]]</f>
        <v>0</v>
      </c>
      <c r="AB851">
        <v>34</v>
      </c>
      <c r="AC851">
        <v>111.7</v>
      </c>
      <c r="AD851">
        <v>113.5</v>
      </c>
      <c r="AE851">
        <v>286.39999999999998</v>
      </c>
      <c r="AF851">
        <v>286.2</v>
      </c>
      <c r="AG851" s="3">
        <v>14886199</v>
      </c>
      <c r="AH851" s="3">
        <v>50793818.873778403</v>
      </c>
      <c r="AI851" s="3">
        <v>15126945</v>
      </c>
      <c r="AJ851" s="3">
        <v>51615278.315412</v>
      </c>
      <c r="AK851" s="3">
        <v>0</v>
      </c>
      <c r="AL851" s="3">
        <v>0</v>
      </c>
      <c r="AM851" s="3">
        <v>3161393</v>
      </c>
      <c r="AN851" s="3">
        <v>10787121</v>
      </c>
      <c r="AO851" s="3">
        <v>40995</v>
      </c>
      <c r="AP851" s="3">
        <v>4099525</v>
      </c>
      <c r="AQ851" s="3">
        <v>13988159.79274</v>
      </c>
      <c r="AR851" s="3">
        <v>0</v>
      </c>
      <c r="AS851" s="3">
        <f>Tabela3[[#This Row],[NaturalGas(kBtu)]]+Tabela3[[#This Row],[Electricity(kBtu)]]+Tabela3[[#This Row],[SteamUse(kBtu)]]</f>
        <v>14886646</v>
      </c>
      <c r="AT851" s="3">
        <f>Tabela3[[#This Row],[SiteEnergyUse(kBtu)]]-Tabela3[[#This Row],[Kolumna1]]</f>
        <v>-447</v>
      </c>
      <c r="AU851">
        <v>292.92</v>
      </c>
      <c r="AV851">
        <v>1.85</v>
      </c>
      <c r="AW851" t="s">
        <v>70</v>
      </c>
      <c r="AY851" t="s">
        <v>56</v>
      </c>
    </row>
    <row r="852" spans="1:51" hidden="1" x14ac:dyDescent="0.25">
      <c r="A852">
        <v>590</v>
      </c>
      <c r="B852">
        <v>2015</v>
      </c>
      <c r="C852" t="s">
        <v>47</v>
      </c>
      <c r="D852" t="s">
        <v>267</v>
      </c>
      <c r="E852" t="s">
        <v>2021</v>
      </c>
      <c r="F852" t="s">
        <v>2022</v>
      </c>
      <c r="G852" t="s">
        <v>581</v>
      </c>
      <c r="H852">
        <v>2</v>
      </c>
      <c r="I852" t="s">
        <v>246</v>
      </c>
      <c r="J852" t="s">
        <v>2023</v>
      </c>
      <c r="K852" t="s">
        <v>2024</v>
      </c>
      <c r="L852">
        <v>1969</v>
      </c>
      <c r="M852">
        <v>1</v>
      </c>
      <c r="N852">
        <v>2</v>
      </c>
      <c r="O852" s="3">
        <v>0</v>
      </c>
      <c r="P852" s="3">
        <v>104786</v>
      </c>
      <c r="Q852" s="3" t="s">
        <v>267</v>
      </c>
      <c r="R852" s="3" t="s">
        <v>267</v>
      </c>
      <c r="S852" s="3">
        <v>104786</v>
      </c>
      <c r="X852" s="3">
        <f>Tabela3[[#This Row],[PropertyGFABuilding(s)]]+Tabela3[[#This Row],[PropertyGFAParking]]</f>
        <v>104786</v>
      </c>
      <c r="Y852" s="3">
        <f>Tabela3[[#This Row],[LargestPropertyUseTypeGFA]]+Tabela3[[#This Row],[SecondLargestPropertyUseTypeGFA]]+Tabela3[[#This Row],[ThirdLargestPropertyUseTypeGFA]]</f>
        <v>104786</v>
      </c>
      <c r="Z852" s="3">
        <f>Tabela3[[#This Row],[GFA total]]-Tabela3[[#This Row],[Kolumna3]]</f>
        <v>0</v>
      </c>
      <c r="AB852">
        <v>92</v>
      </c>
      <c r="AC852">
        <v>9.1999999999999993</v>
      </c>
      <c r="AD852">
        <v>9.1999999999999993</v>
      </c>
      <c r="AE852">
        <v>23.9</v>
      </c>
      <c r="AF852">
        <v>23.9</v>
      </c>
      <c r="AG852" s="3">
        <v>960753</v>
      </c>
      <c r="AH852" s="3">
        <v>3278225.2786248</v>
      </c>
      <c r="AI852" s="3">
        <v>960753</v>
      </c>
      <c r="AJ852" s="3">
        <v>3278225.2786248</v>
      </c>
      <c r="AK852" s="3">
        <v>0</v>
      </c>
      <c r="AL852" s="3">
        <v>0</v>
      </c>
      <c r="AM852" s="3">
        <v>210188</v>
      </c>
      <c r="AN852" s="3">
        <v>717192</v>
      </c>
      <c r="AO852" s="3">
        <v>2436</v>
      </c>
      <c r="AP852" s="3">
        <v>243591</v>
      </c>
      <c r="AQ852" s="3">
        <v>831166.98448560003</v>
      </c>
      <c r="AR852" s="3">
        <v>0</v>
      </c>
      <c r="AS852" s="3">
        <f>Tabela3[[#This Row],[NaturalGas(kBtu)]]+Tabela3[[#This Row],[Electricity(kBtu)]]+Tabela3[[#This Row],[SteamUse(kBtu)]]</f>
        <v>960783</v>
      </c>
      <c r="AT852" s="3">
        <f>Tabela3[[#This Row],[SiteEnergyUse(kBtu)]]-Tabela3[[#This Row],[Kolumna1]]</f>
        <v>-30</v>
      </c>
      <c r="AU852">
        <v>17.940000000000001</v>
      </c>
      <c r="AV852">
        <v>0.14000000000000001</v>
      </c>
      <c r="AW852" t="s">
        <v>55</v>
      </c>
      <c r="AY852" t="s">
        <v>56</v>
      </c>
    </row>
    <row r="853" spans="1:51" hidden="1" x14ac:dyDescent="0.25">
      <c r="A853">
        <v>594</v>
      </c>
      <c r="B853">
        <v>2015</v>
      </c>
      <c r="C853" t="s">
        <v>47</v>
      </c>
      <c r="D853" t="s">
        <v>82</v>
      </c>
      <c r="E853" t="s">
        <v>2029</v>
      </c>
      <c r="F853" t="s">
        <v>2030</v>
      </c>
      <c r="G853" t="s">
        <v>581</v>
      </c>
      <c r="H853">
        <v>2</v>
      </c>
      <c r="I853" t="s">
        <v>246</v>
      </c>
      <c r="J853" t="s">
        <v>2031</v>
      </c>
      <c r="K853" t="s">
        <v>2032</v>
      </c>
      <c r="L853">
        <v>1973</v>
      </c>
      <c r="M853">
        <v>1</v>
      </c>
      <c r="N853">
        <v>1</v>
      </c>
      <c r="O853" s="3">
        <v>0</v>
      </c>
      <c r="P853" s="3">
        <v>110689</v>
      </c>
      <c r="Q853" s="3" t="s">
        <v>82</v>
      </c>
      <c r="R853" s="3" t="s">
        <v>82</v>
      </c>
      <c r="S853" s="3">
        <v>110689</v>
      </c>
      <c r="X853" s="3">
        <f>Tabela3[[#This Row],[PropertyGFABuilding(s)]]+Tabela3[[#This Row],[PropertyGFAParking]]</f>
        <v>110689</v>
      </c>
      <c r="Y853" s="3">
        <f>Tabela3[[#This Row],[LargestPropertyUseTypeGFA]]+Tabela3[[#This Row],[SecondLargestPropertyUseTypeGFA]]+Tabela3[[#This Row],[ThirdLargestPropertyUseTypeGFA]]</f>
        <v>110689</v>
      </c>
      <c r="Z853" s="3">
        <f>Tabela3[[#This Row],[GFA total]]-Tabela3[[#This Row],[Kolumna3]]</f>
        <v>0</v>
      </c>
      <c r="AC853">
        <v>20.100000000000001</v>
      </c>
      <c r="AD853">
        <v>20.100000000000001</v>
      </c>
      <c r="AE853">
        <v>31.6</v>
      </c>
      <c r="AF853">
        <v>31.6</v>
      </c>
      <c r="AG853" s="3">
        <v>2227640</v>
      </c>
      <c r="AH853" s="3">
        <v>7601023.1138239997</v>
      </c>
      <c r="AI853" s="3">
        <v>2227640</v>
      </c>
      <c r="AJ853" s="3">
        <v>7601023.1138239997</v>
      </c>
      <c r="AK853" s="3">
        <v>0</v>
      </c>
      <c r="AL853" s="3">
        <v>0</v>
      </c>
      <c r="AM853" s="3">
        <v>162686</v>
      </c>
      <c r="AN853" s="3">
        <v>555108</v>
      </c>
      <c r="AO853" s="3">
        <v>16726</v>
      </c>
      <c r="AP853" s="3">
        <v>1672555</v>
      </c>
      <c r="AQ853" s="3">
        <v>5706994.4937880002</v>
      </c>
      <c r="AR853" s="3">
        <v>0</v>
      </c>
      <c r="AS853" s="3">
        <f>Tabela3[[#This Row],[NaturalGas(kBtu)]]+Tabela3[[#This Row],[Electricity(kBtu)]]+Tabela3[[#This Row],[SteamUse(kBtu)]]</f>
        <v>2227663</v>
      </c>
      <c r="AT853" s="3">
        <f>Tabela3[[#This Row],[SiteEnergyUse(kBtu)]]-Tabela3[[#This Row],[Kolumna1]]</f>
        <v>-23</v>
      </c>
      <c r="AU853">
        <v>92.7</v>
      </c>
      <c r="AV853">
        <v>0.82</v>
      </c>
      <c r="AW853" t="s">
        <v>55</v>
      </c>
      <c r="AX853" t="s">
        <v>2033</v>
      </c>
      <c r="AY853" t="s">
        <v>56</v>
      </c>
    </row>
    <row r="854" spans="1:51" hidden="1" x14ac:dyDescent="0.25">
      <c r="A854">
        <v>595</v>
      </c>
      <c r="B854">
        <v>2015</v>
      </c>
      <c r="C854" t="s">
        <v>47</v>
      </c>
      <c r="D854" t="s">
        <v>225</v>
      </c>
      <c r="E854" t="s">
        <v>2034</v>
      </c>
      <c r="F854" t="s">
        <v>2035</v>
      </c>
      <c r="G854" t="s">
        <v>581</v>
      </c>
      <c r="H854">
        <v>2</v>
      </c>
      <c r="I854" t="s">
        <v>246</v>
      </c>
      <c r="J854" t="s">
        <v>2036</v>
      </c>
      <c r="K854" t="s">
        <v>2037</v>
      </c>
      <c r="L854">
        <v>1948</v>
      </c>
      <c r="M854">
        <v>1</v>
      </c>
      <c r="N854">
        <v>1</v>
      </c>
      <c r="O854" s="3">
        <v>0</v>
      </c>
      <c r="P854" s="3">
        <v>53620</v>
      </c>
      <c r="Q854" s="3" t="s">
        <v>143</v>
      </c>
      <c r="R854" s="3" t="s">
        <v>143</v>
      </c>
      <c r="S854" s="3">
        <v>53620</v>
      </c>
      <c r="X854" s="3">
        <f>Tabela3[[#This Row],[PropertyGFABuilding(s)]]+Tabela3[[#This Row],[PropertyGFAParking]]</f>
        <v>53620</v>
      </c>
      <c r="Y854" s="3">
        <f>Tabela3[[#This Row],[LargestPropertyUseTypeGFA]]+Tabela3[[#This Row],[SecondLargestPropertyUseTypeGFA]]+Tabela3[[#This Row],[ThirdLargestPropertyUseTypeGFA]]</f>
        <v>53620</v>
      </c>
      <c r="Z854" s="3">
        <f>Tabela3[[#This Row],[GFA total]]-Tabela3[[#This Row],[Kolumna3]]</f>
        <v>0</v>
      </c>
      <c r="AA854" t="s">
        <v>254</v>
      </c>
      <c r="AB854">
        <v>88</v>
      </c>
      <c r="AC854">
        <v>37.299999999999997</v>
      </c>
      <c r="AD854">
        <v>39.799999999999997</v>
      </c>
      <c r="AE854">
        <v>110.6</v>
      </c>
      <c r="AF854">
        <v>115.8</v>
      </c>
      <c r="AG854" s="3">
        <v>1998767</v>
      </c>
      <c r="AH854" s="3">
        <v>6820076.0294072004</v>
      </c>
      <c r="AI854" s="3">
        <v>2131755</v>
      </c>
      <c r="AJ854" s="3">
        <v>7273849.9165080003</v>
      </c>
      <c r="AK854" s="3">
        <v>0</v>
      </c>
      <c r="AL854" s="3">
        <v>0</v>
      </c>
      <c r="AM854" s="3">
        <v>537129</v>
      </c>
      <c r="AN854" s="3">
        <v>1832760</v>
      </c>
      <c r="AO854" s="3">
        <v>1661</v>
      </c>
      <c r="AP854" s="3">
        <v>166083</v>
      </c>
      <c r="AQ854" s="3">
        <v>566698.7133528</v>
      </c>
      <c r="AR854" s="3">
        <v>0</v>
      </c>
      <c r="AS854" s="3">
        <f>Tabela3[[#This Row],[NaturalGas(kBtu)]]+Tabela3[[#This Row],[Electricity(kBtu)]]+Tabela3[[#This Row],[SteamUse(kBtu)]]</f>
        <v>1998843</v>
      </c>
      <c r="AT854" s="3">
        <f>Tabela3[[#This Row],[SiteEnergyUse(kBtu)]]-Tabela3[[#This Row],[Kolumna1]]</f>
        <v>-76</v>
      </c>
      <c r="AU854">
        <v>21.6</v>
      </c>
      <c r="AV854">
        <v>0.26</v>
      </c>
      <c r="AW854" t="s">
        <v>55</v>
      </c>
      <c r="AX854" t="s">
        <v>2038</v>
      </c>
      <c r="AY854" t="s">
        <v>56</v>
      </c>
    </row>
    <row r="855" spans="1:51" hidden="1" x14ac:dyDescent="0.25">
      <c r="A855">
        <v>596</v>
      </c>
      <c r="B855">
        <v>2015</v>
      </c>
      <c r="C855" t="s">
        <v>47</v>
      </c>
      <c r="D855" t="s">
        <v>225</v>
      </c>
      <c r="E855" t="s">
        <v>2039</v>
      </c>
      <c r="F855" t="s">
        <v>2040</v>
      </c>
      <c r="G855" t="s">
        <v>581</v>
      </c>
      <c r="H855">
        <v>2</v>
      </c>
      <c r="I855" t="s">
        <v>246</v>
      </c>
      <c r="J855" t="s">
        <v>2041</v>
      </c>
      <c r="K855" t="s">
        <v>2042</v>
      </c>
      <c r="L855">
        <v>1938</v>
      </c>
      <c r="M855">
        <v>1</v>
      </c>
      <c r="N855">
        <v>1</v>
      </c>
      <c r="O855" s="3">
        <v>0</v>
      </c>
      <c r="P855" s="3">
        <v>50008</v>
      </c>
      <c r="Q855" s="3" t="s">
        <v>143</v>
      </c>
      <c r="R855" s="3" t="s">
        <v>143</v>
      </c>
      <c r="S855" s="3">
        <v>50008</v>
      </c>
      <c r="X855" s="3">
        <f>Tabela3[[#This Row],[PropertyGFABuilding(s)]]+Tabela3[[#This Row],[PropertyGFAParking]]</f>
        <v>50008</v>
      </c>
      <c r="Y855" s="3">
        <f>Tabela3[[#This Row],[LargestPropertyUseTypeGFA]]+Tabela3[[#This Row],[SecondLargestPropertyUseTypeGFA]]+Tabela3[[#This Row],[ThirdLargestPropertyUseTypeGFA]]</f>
        <v>50008</v>
      </c>
      <c r="Z855" s="3">
        <f>Tabela3[[#This Row],[GFA total]]-Tabela3[[#This Row],[Kolumna3]]</f>
        <v>0</v>
      </c>
      <c r="AB855">
        <v>57</v>
      </c>
      <c r="AC855">
        <v>67.5</v>
      </c>
      <c r="AD855">
        <v>72.5</v>
      </c>
      <c r="AE855">
        <v>173.1</v>
      </c>
      <c r="AF855">
        <v>173.7</v>
      </c>
      <c r="AG855" s="3">
        <v>3373582</v>
      </c>
      <c r="AH855" s="3">
        <v>11511139.483211201</v>
      </c>
      <c r="AI855" s="3">
        <v>3624367</v>
      </c>
      <c r="AJ855" s="3">
        <v>12366853.414367201</v>
      </c>
      <c r="AK855" s="3">
        <v>0</v>
      </c>
      <c r="AL855" s="3">
        <v>0</v>
      </c>
      <c r="AM855" s="3">
        <v>716876</v>
      </c>
      <c r="AN855" s="3">
        <v>2446084</v>
      </c>
      <c r="AO855" s="3">
        <v>9276</v>
      </c>
      <c r="AP855" s="3">
        <v>927600</v>
      </c>
      <c r="AQ855" s="3">
        <v>3165102.5481599998</v>
      </c>
      <c r="AR855" s="3">
        <v>0</v>
      </c>
      <c r="AS855" s="3">
        <f>Tabela3[[#This Row],[NaturalGas(kBtu)]]+Tabela3[[#This Row],[Electricity(kBtu)]]+Tabela3[[#This Row],[SteamUse(kBtu)]]</f>
        <v>3373684</v>
      </c>
      <c r="AT855" s="3">
        <f>Tabela3[[#This Row],[SiteEnergyUse(kBtu)]]-Tabela3[[#This Row],[Kolumna1]]</f>
        <v>-102</v>
      </c>
      <c r="AU855">
        <v>66.319999999999993</v>
      </c>
      <c r="AV855">
        <v>1.1200000000000001</v>
      </c>
      <c r="AW855" t="s">
        <v>55</v>
      </c>
      <c r="AY855" t="s">
        <v>56</v>
      </c>
    </row>
    <row r="856" spans="1:51" hidden="1" x14ac:dyDescent="0.25">
      <c r="A856">
        <v>598</v>
      </c>
      <c r="B856">
        <v>2015</v>
      </c>
      <c r="C856" t="s">
        <v>47</v>
      </c>
      <c r="D856" t="s">
        <v>267</v>
      </c>
      <c r="E856" t="s">
        <v>2047</v>
      </c>
      <c r="F856" t="s">
        <v>2048</v>
      </c>
      <c r="G856" t="s">
        <v>581</v>
      </c>
      <c r="H856">
        <v>2</v>
      </c>
      <c r="I856" t="s">
        <v>246</v>
      </c>
      <c r="J856" t="s">
        <v>2049</v>
      </c>
      <c r="K856" t="s">
        <v>2050</v>
      </c>
      <c r="L856">
        <v>1957</v>
      </c>
      <c r="M856">
        <v>1</v>
      </c>
      <c r="N856">
        <v>1</v>
      </c>
      <c r="O856" s="3">
        <v>0</v>
      </c>
      <c r="P856" s="3">
        <v>50832</v>
      </c>
      <c r="Q856" s="3" t="s">
        <v>266</v>
      </c>
      <c r="R856" s="3" t="s">
        <v>267</v>
      </c>
      <c r="S856" s="3">
        <v>43920</v>
      </c>
      <c r="T856" s="3" t="s">
        <v>143</v>
      </c>
      <c r="U856" s="3">
        <v>6912</v>
      </c>
      <c r="X856" s="3">
        <f>Tabela3[[#This Row],[PropertyGFABuilding(s)]]+Tabela3[[#This Row],[PropertyGFAParking]]</f>
        <v>50832</v>
      </c>
      <c r="Y856" s="3">
        <f>Tabela3[[#This Row],[LargestPropertyUseTypeGFA]]+Tabela3[[#This Row],[SecondLargestPropertyUseTypeGFA]]+Tabela3[[#This Row],[ThirdLargestPropertyUseTypeGFA]]</f>
        <v>50832</v>
      </c>
      <c r="Z856" s="3">
        <f>Tabela3[[#This Row],[GFA total]]-Tabela3[[#This Row],[Kolumna3]]</f>
        <v>0</v>
      </c>
      <c r="AB856">
        <v>52</v>
      </c>
      <c r="AC856">
        <v>52.5</v>
      </c>
      <c r="AD856">
        <v>64.5</v>
      </c>
      <c r="AE856">
        <v>87.4</v>
      </c>
      <c r="AF856">
        <v>100.1</v>
      </c>
      <c r="AG856" s="3">
        <v>2666634</v>
      </c>
      <c r="AH856" s="3">
        <v>9098932.8033744004</v>
      </c>
      <c r="AI856" s="3">
        <v>3278569</v>
      </c>
      <c r="AJ856" s="3">
        <v>11186941.6733704</v>
      </c>
      <c r="AK856" s="3">
        <v>0</v>
      </c>
      <c r="AL856" s="3">
        <v>0</v>
      </c>
      <c r="AM856" s="3">
        <v>230616</v>
      </c>
      <c r="AN856" s="3">
        <v>786893</v>
      </c>
      <c r="AO856" s="3">
        <v>18798</v>
      </c>
      <c r="AP856" s="3">
        <v>1879773</v>
      </c>
      <c r="AQ856" s="3">
        <v>6414051.6518567996</v>
      </c>
      <c r="AR856" s="3">
        <v>0</v>
      </c>
      <c r="AS856" s="3">
        <f>Tabela3[[#This Row],[NaturalGas(kBtu)]]+Tabela3[[#This Row],[Electricity(kBtu)]]+Tabela3[[#This Row],[SteamUse(kBtu)]]</f>
        <v>2666666</v>
      </c>
      <c r="AT856" s="3">
        <f>Tabela3[[#This Row],[SiteEnergyUse(kBtu)]]-Tabela3[[#This Row],[Kolumna1]]</f>
        <v>-32</v>
      </c>
      <c r="AU856">
        <v>105.32</v>
      </c>
      <c r="AV856">
        <v>2.0099999999999998</v>
      </c>
      <c r="AW856" t="s">
        <v>55</v>
      </c>
      <c r="AY856" t="s">
        <v>56</v>
      </c>
    </row>
    <row r="857" spans="1:51" hidden="1" x14ac:dyDescent="0.25">
      <c r="A857">
        <v>600</v>
      </c>
      <c r="B857">
        <v>2015</v>
      </c>
      <c r="C857" t="s">
        <v>47</v>
      </c>
      <c r="D857" t="s">
        <v>267</v>
      </c>
      <c r="E857" t="s">
        <v>2055</v>
      </c>
      <c r="F857" t="s">
        <v>2056</v>
      </c>
      <c r="G857" t="s">
        <v>581</v>
      </c>
      <c r="H857">
        <v>2</v>
      </c>
      <c r="I857" t="s">
        <v>246</v>
      </c>
      <c r="J857" t="s">
        <v>2057</v>
      </c>
      <c r="K857" t="s">
        <v>2058</v>
      </c>
      <c r="L857">
        <v>1956</v>
      </c>
      <c r="M857">
        <v>1</v>
      </c>
      <c r="N857">
        <v>1</v>
      </c>
      <c r="O857" s="3">
        <v>0</v>
      </c>
      <c r="P857" s="3">
        <v>98480</v>
      </c>
      <c r="Q857" s="3" t="s">
        <v>267</v>
      </c>
      <c r="R857" s="3" t="s">
        <v>267</v>
      </c>
      <c r="S857" s="3">
        <v>98480</v>
      </c>
      <c r="X857" s="3">
        <f>Tabela3[[#This Row],[PropertyGFABuilding(s)]]+Tabela3[[#This Row],[PropertyGFAParking]]</f>
        <v>98480</v>
      </c>
      <c r="Y857" s="3">
        <f>Tabela3[[#This Row],[LargestPropertyUseTypeGFA]]+Tabela3[[#This Row],[SecondLargestPropertyUseTypeGFA]]+Tabela3[[#This Row],[ThirdLargestPropertyUseTypeGFA]]</f>
        <v>98480</v>
      </c>
      <c r="Z857" s="3">
        <f>Tabela3[[#This Row],[GFA total]]-Tabela3[[#This Row],[Kolumna3]]</f>
        <v>0</v>
      </c>
      <c r="AB857">
        <v>67</v>
      </c>
      <c r="AC857">
        <v>28.4</v>
      </c>
      <c r="AD857">
        <v>29.3</v>
      </c>
      <c r="AE857">
        <v>79.099999999999994</v>
      </c>
      <c r="AF857">
        <v>78</v>
      </c>
      <c r="AG857" s="3">
        <v>2792236</v>
      </c>
      <c r="AH857" s="3">
        <v>9527504.6126176007</v>
      </c>
      <c r="AI857" s="3">
        <v>2882547</v>
      </c>
      <c r="AJ857" s="3">
        <v>9835658.5326552</v>
      </c>
      <c r="AK857" s="3">
        <v>0</v>
      </c>
      <c r="AL857" s="3">
        <v>0</v>
      </c>
      <c r="AM857" s="3">
        <v>680624</v>
      </c>
      <c r="AN857" s="3">
        <v>2322387</v>
      </c>
      <c r="AO857" s="3">
        <v>4699</v>
      </c>
      <c r="AP857" s="3">
        <v>469946</v>
      </c>
      <c r="AQ857" s="3">
        <v>1603522.2963536</v>
      </c>
      <c r="AR857" s="3">
        <v>0</v>
      </c>
      <c r="AS857" s="3">
        <f>Tabela3[[#This Row],[NaturalGas(kBtu)]]+Tabela3[[#This Row],[Electricity(kBtu)]]+Tabela3[[#This Row],[SteamUse(kBtu)]]</f>
        <v>2792333</v>
      </c>
      <c r="AT857" s="3">
        <f>Tabela3[[#This Row],[SiteEnergyUse(kBtu)]]-Tabela3[[#This Row],[Kolumna1]]</f>
        <v>-97</v>
      </c>
      <c r="AU857">
        <v>41.15</v>
      </c>
      <c r="AV857">
        <v>0.32</v>
      </c>
      <c r="AW857" t="s">
        <v>55</v>
      </c>
      <c r="AY857" t="s">
        <v>56</v>
      </c>
    </row>
    <row r="858" spans="1:51" hidden="1" x14ac:dyDescent="0.25">
      <c r="A858">
        <v>603</v>
      </c>
      <c r="B858">
        <v>2015</v>
      </c>
      <c r="C858" t="s">
        <v>47</v>
      </c>
      <c r="D858" t="s">
        <v>82</v>
      </c>
      <c r="E858" t="s">
        <v>2068</v>
      </c>
      <c r="F858" t="s">
        <v>2069</v>
      </c>
      <c r="G858" t="s">
        <v>1530</v>
      </c>
      <c r="H858">
        <v>3</v>
      </c>
      <c r="I858" t="s">
        <v>229</v>
      </c>
      <c r="J858" t="s">
        <v>2070</v>
      </c>
      <c r="K858" t="s">
        <v>2071</v>
      </c>
      <c r="L858">
        <v>1920</v>
      </c>
      <c r="M858">
        <v>1</v>
      </c>
      <c r="N858">
        <v>3</v>
      </c>
      <c r="O858" s="3">
        <v>63782</v>
      </c>
      <c r="P858" s="3">
        <v>106003</v>
      </c>
      <c r="Q858" s="3" t="s">
        <v>507</v>
      </c>
      <c r="R858" s="3" t="s">
        <v>82</v>
      </c>
      <c r="S858" s="3">
        <v>106003</v>
      </c>
      <c r="T858" s="3" t="s">
        <v>62</v>
      </c>
      <c r="U858" s="3">
        <v>63782</v>
      </c>
      <c r="X858" s="3">
        <f>Tabela3[[#This Row],[PropertyGFABuilding(s)]]+Tabela3[[#This Row],[PropertyGFAParking]]</f>
        <v>169785</v>
      </c>
      <c r="Y858" s="3">
        <f>Tabela3[[#This Row],[LargestPropertyUseTypeGFA]]+Tabela3[[#This Row],[SecondLargestPropertyUseTypeGFA]]+Tabela3[[#This Row],[ThirdLargestPropertyUseTypeGFA]]</f>
        <v>169785</v>
      </c>
      <c r="Z858" s="3">
        <f>Tabela3[[#This Row],[GFA total]]-Tabela3[[#This Row],[Kolumna3]]</f>
        <v>0</v>
      </c>
      <c r="AC858">
        <v>199.9</v>
      </c>
      <c r="AD858">
        <v>208.6</v>
      </c>
      <c r="AE858">
        <v>483.2</v>
      </c>
      <c r="AF858">
        <v>492.4</v>
      </c>
      <c r="AG858" s="3">
        <v>21187538</v>
      </c>
      <c r="AH858" s="3">
        <v>72294879.811380804</v>
      </c>
      <c r="AI858" s="3">
        <v>22117482</v>
      </c>
      <c r="AJ858" s="3">
        <v>75467980.419451207</v>
      </c>
      <c r="AK858" s="3">
        <v>0</v>
      </c>
      <c r="AL858" s="3">
        <v>0</v>
      </c>
      <c r="AM858" s="3">
        <v>4062292</v>
      </c>
      <c r="AN858" s="3">
        <v>13861116</v>
      </c>
      <c r="AO858" s="3">
        <v>73270</v>
      </c>
      <c r="AP858" s="3">
        <v>7326996</v>
      </c>
      <c r="AQ858" s="3">
        <v>25000747.8546336</v>
      </c>
      <c r="AR858" s="3">
        <v>0</v>
      </c>
      <c r="AS858" s="3">
        <f>Tabela3[[#This Row],[NaturalGas(kBtu)]]+Tabela3[[#This Row],[Electricity(kBtu)]]+Tabela3[[#This Row],[SteamUse(kBtu)]]</f>
        <v>21188112</v>
      </c>
      <c r="AT858" s="3">
        <f>Tabela3[[#This Row],[SiteEnergyUse(kBtu)]]-Tabela3[[#This Row],[Kolumna1]]</f>
        <v>-574</v>
      </c>
      <c r="AU858">
        <v>485.76</v>
      </c>
      <c r="AV858">
        <v>2.5099999999999998</v>
      </c>
      <c r="AW858" t="s">
        <v>55</v>
      </c>
      <c r="AY858" t="s">
        <v>56</v>
      </c>
    </row>
    <row r="859" spans="1:51" hidden="1" x14ac:dyDescent="0.25">
      <c r="A859">
        <v>606</v>
      </c>
      <c r="B859">
        <v>2015</v>
      </c>
      <c r="C859" t="s">
        <v>47</v>
      </c>
      <c r="D859" t="s">
        <v>267</v>
      </c>
      <c r="E859" t="s">
        <v>2081</v>
      </c>
      <c r="F859" t="s">
        <v>2082</v>
      </c>
      <c r="G859" t="s">
        <v>488</v>
      </c>
      <c r="H859">
        <v>2</v>
      </c>
      <c r="I859" t="s">
        <v>246</v>
      </c>
      <c r="J859" t="s">
        <v>2083</v>
      </c>
      <c r="K859" t="s">
        <v>2084</v>
      </c>
      <c r="L859">
        <v>1974</v>
      </c>
      <c r="M859">
        <v>1</v>
      </c>
      <c r="N859">
        <v>1</v>
      </c>
      <c r="O859" s="3">
        <v>0</v>
      </c>
      <c r="P859" s="3">
        <v>93020</v>
      </c>
      <c r="Q859" s="3" t="s">
        <v>267</v>
      </c>
      <c r="R859" s="3" t="s">
        <v>267</v>
      </c>
      <c r="S859" s="3">
        <v>93020</v>
      </c>
      <c r="X859" s="3">
        <f>Tabela3[[#This Row],[PropertyGFABuilding(s)]]+Tabela3[[#This Row],[PropertyGFAParking]]</f>
        <v>93020</v>
      </c>
      <c r="Y859" s="3">
        <f>Tabela3[[#This Row],[LargestPropertyUseTypeGFA]]+Tabela3[[#This Row],[SecondLargestPropertyUseTypeGFA]]+Tabela3[[#This Row],[ThirdLargestPropertyUseTypeGFA]]</f>
        <v>93020</v>
      </c>
      <c r="Z859" s="3">
        <f>Tabela3[[#This Row],[GFA total]]-Tabela3[[#This Row],[Kolumna3]]</f>
        <v>0</v>
      </c>
      <c r="AB859">
        <v>61</v>
      </c>
      <c r="AC859">
        <v>13.2</v>
      </c>
      <c r="AD859">
        <v>13.2</v>
      </c>
      <c r="AE859">
        <v>41.4</v>
      </c>
      <c r="AF859">
        <v>41.4</v>
      </c>
      <c r="AG859" s="3">
        <v>1226435</v>
      </c>
      <c r="AH859" s="3">
        <v>4184769.883196</v>
      </c>
      <c r="AI859" s="3">
        <v>1226435</v>
      </c>
      <c r="AJ859" s="3">
        <v>4184769.883196</v>
      </c>
      <c r="AK859" s="3">
        <v>0</v>
      </c>
      <c r="AL859" s="3">
        <v>0</v>
      </c>
      <c r="AM859" s="3">
        <v>359448</v>
      </c>
      <c r="AN859" s="3">
        <v>1226486</v>
      </c>
      <c r="AO859" s="3">
        <v>0</v>
      </c>
      <c r="AP859" s="3">
        <v>0</v>
      </c>
      <c r="AQ859" s="3">
        <v>0</v>
      </c>
      <c r="AR859" s="3">
        <v>0</v>
      </c>
      <c r="AS859" s="3">
        <f>Tabela3[[#This Row],[NaturalGas(kBtu)]]+Tabela3[[#This Row],[Electricity(kBtu)]]+Tabela3[[#This Row],[SteamUse(kBtu)]]</f>
        <v>1226486</v>
      </c>
      <c r="AT859" s="3">
        <f>Tabela3[[#This Row],[SiteEnergyUse(kBtu)]]-Tabela3[[#This Row],[Kolumna1]]</f>
        <v>-51</v>
      </c>
      <c r="AU859">
        <v>8.5500000000000007</v>
      </c>
      <c r="AV859">
        <v>0.04</v>
      </c>
      <c r="AW859" t="s">
        <v>55</v>
      </c>
      <c r="AY859" t="s">
        <v>56</v>
      </c>
    </row>
    <row r="860" spans="1:51" hidden="1" x14ac:dyDescent="0.25">
      <c r="A860">
        <v>616</v>
      </c>
      <c r="B860">
        <v>2015</v>
      </c>
      <c r="C860" t="s">
        <v>47</v>
      </c>
      <c r="D860" t="s">
        <v>290</v>
      </c>
      <c r="E860" t="s">
        <v>2121</v>
      </c>
      <c r="F860" t="s">
        <v>2122</v>
      </c>
      <c r="G860" t="s">
        <v>99</v>
      </c>
      <c r="H860">
        <v>2</v>
      </c>
      <c r="I860" t="s">
        <v>52</v>
      </c>
      <c r="J860" t="s">
        <v>2123</v>
      </c>
      <c r="K860" t="s">
        <v>2124</v>
      </c>
      <c r="L860">
        <v>1907</v>
      </c>
      <c r="M860">
        <v>1</v>
      </c>
      <c r="N860">
        <v>7</v>
      </c>
      <c r="O860" s="3">
        <v>0</v>
      </c>
      <c r="P860" s="3">
        <v>160580</v>
      </c>
      <c r="Q860" s="3" t="s">
        <v>143</v>
      </c>
      <c r="R860" s="3" t="s">
        <v>143</v>
      </c>
      <c r="S860" s="3">
        <v>160580</v>
      </c>
      <c r="X860" s="3">
        <f>Tabela3[[#This Row],[PropertyGFABuilding(s)]]+Tabela3[[#This Row],[PropertyGFAParking]]</f>
        <v>160580</v>
      </c>
      <c r="Y860" s="3">
        <f>Tabela3[[#This Row],[LargestPropertyUseTypeGFA]]+Tabela3[[#This Row],[SecondLargestPropertyUseTypeGFA]]+Tabela3[[#This Row],[ThirdLargestPropertyUseTypeGFA]]</f>
        <v>160580</v>
      </c>
      <c r="Z860" s="3">
        <f>Tabela3[[#This Row],[GFA total]]-Tabela3[[#This Row],[Kolumna3]]</f>
        <v>0</v>
      </c>
      <c r="AB860">
        <v>98</v>
      </c>
      <c r="AC860">
        <v>29.6</v>
      </c>
      <c r="AD860">
        <v>29.8</v>
      </c>
      <c r="AE860">
        <v>70.8</v>
      </c>
      <c r="AF860">
        <v>71.2</v>
      </c>
      <c r="AG860" s="3">
        <v>4759256</v>
      </c>
      <c r="AH860" s="3">
        <v>16239255.382649601</v>
      </c>
      <c r="AI860" s="3">
        <v>4777761</v>
      </c>
      <c r="AJ860" s="3">
        <v>16302397.0629576</v>
      </c>
      <c r="AK860" s="3">
        <v>456687</v>
      </c>
      <c r="AL860" s="3">
        <v>1558280.7108791999</v>
      </c>
      <c r="AM860" s="3">
        <v>883611</v>
      </c>
      <c r="AN860" s="3">
        <v>3015005</v>
      </c>
      <c r="AO860" s="3">
        <v>12877</v>
      </c>
      <c r="AP860" s="3">
        <v>1287689</v>
      </c>
      <c r="AQ860" s="3">
        <v>4393777.2047624001</v>
      </c>
      <c r="AR860" s="3">
        <v>0</v>
      </c>
      <c r="AS860" s="3">
        <f>Tabela3[[#This Row],[NaturalGas(kBtu)]]+Tabela3[[#This Row],[Electricity(kBtu)]]+Tabela3[[#This Row],[SteamUse(kBtu)]]</f>
        <v>4759381</v>
      </c>
      <c r="AT860" s="3">
        <f>Tabela3[[#This Row],[SiteEnergyUse(kBtu)]]-Tabela3[[#This Row],[Kolumna1]]</f>
        <v>-125</v>
      </c>
      <c r="AU860">
        <v>124.66</v>
      </c>
      <c r="AV860">
        <v>0.7</v>
      </c>
      <c r="AW860" t="s">
        <v>55</v>
      </c>
      <c r="AY860" t="s">
        <v>56</v>
      </c>
    </row>
    <row r="861" spans="1:51" hidden="1" x14ac:dyDescent="0.25">
      <c r="A861">
        <v>620</v>
      </c>
      <c r="B861">
        <v>2015</v>
      </c>
      <c r="C861" t="s">
        <v>47</v>
      </c>
      <c r="D861" t="s">
        <v>148</v>
      </c>
      <c r="E861" t="s">
        <v>2134</v>
      </c>
      <c r="F861" t="s">
        <v>2135</v>
      </c>
      <c r="G861" t="s">
        <v>581</v>
      </c>
      <c r="H861">
        <v>2</v>
      </c>
      <c r="I861" t="s">
        <v>246</v>
      </c>
      <c r="J861" t="s">
        <v>2136</v>
      </c>
      <c r="K861" t="s">
        <v>2137</v>
      </c>
      <c r="L861">
        <v>1910</v>
      </c>
      <c r="M861">
        <v>1</v>
      </c>
      <c r="N861">
        <v>3</v>
      </c>
      <c r="O861" s="3">
        <v>0</v>
      </c>
      <c r="P861" s="3">
        <v>56700</v>
      </c>
      <c r="Q861" s="3" t="s">
        <v>1293</v>
      </c>
      <c r="R861" s="3" t="s">
        <v>143</v>
      </c>
      <c r="S861" s="3">
        <v>26250</v>
      </c>
      <c r="T861" s="3" t="s">
        <v>243</v>
      </c>
      <c r="U861" s="3">
        <v>18050</v>
      </c>
      <c r="V861" s="3" t="s">
        <v>267</v>
      </c>
      <c r="W861" s="3">
        <v>12400</v>
      </c>
      <c r="X861" s="3">
        <f>Tabela3[[#This Row],[PropertyGFABuilding(s)]]+Tabela3[[#This Row],[PropertyGFAParking]]</f>
        <v>56700</v>
      </c>
      <c r="Y861" s="3">
        <f>Tabela3[[#This Row],[LargestPropertyUseTypeGFA]]+Tabela3[[#This Row],[SecondLargestPropertyUseTypeGFA]]+Tabela3[[#This Row],[ThirdLargestPropertyUseTypeGFA]]</f>
        <v>56700</v>
      </c>
      <c r="Z861" s="3">
        <f>Tabela3[[#This Row],[GFA total]]-Tabela3[[#This Row],[Kolumna3]]</f>
        <v>0</v>
      </c>
      <c r="AB861">
        <v>38</v>
      </c>
      <c r="AC861">
        <v>40.799999999999997</v>
      </c>
      <c r="AD861">
        <v>39.5</v>
      </c>
      <c r="AE861">
        <v>117.5</v>
      </c>
      <c r="AF861">
        <v>113.2</v>
      </c>
      <c r="AG861" s="3">
        <v>2314835</v>
      </c>
      <c r="AH861" s="3">
        <v>7898544.800636</v>
      </c>
      <c r="AI861" s="3">
        <v>2238725</v>
      </c>
      <c r="AJ861" s="3">
        <v>7638846.7034600005</v>
      </c>
      <c r="AK861" s="3">
        <v>0</v>
      </c>
      <c r="AL861" s="3">
        <v>0</v>
      </c>
      <c r="AM861" s="3">
        <v>593093</v>
      </c>
      <c r="AN861" s="3">
        <v>2023716</v>
      </c>
      <c r="AO861" s="3">
        <v>2912</v>
      </c>
      <c r="AP861" s="3">
        <v>291203</v>
      </c>
      <c r="AQ861" s="3">
        <v>993625.87034479994</v>
      </c>
      <c r="AR861" s="3">
        <v>0</v>
      </c>
      <c r="AS861" s="3">
        <f>Tabela3[[#This Row],[NaturalGas(kBtu)]]+Tabela3[[#This Row],[Electricity(kBtu)]]+Tabela3[[#This Row],[SteamUse(kBtu)]]</f>
        <v>2314919</v>
      </c>
      <c r="AT861" s="3">
        <f>Tabela3[[#This Row],[SiteEnergyUse(kBtu)]]-Tabela3[[#This Row],[Kolumna1]]</f>
        <v>-84</v>
      </c>
      <c r="AU861">
        <v>29.57</v>
      </c>
      <c r="AV861">
        <v>0.37</v>
      </c>
      <c r="AW861" t="s">
        <v>70</v>
      </c>
      <c r="AY861" t="s">
        <v>56</v>
      </c>
    </row>
    <row r="862" spans="1:51" hidden="1" x14ac:dyDescent="0.25">
      <c r="A862">
        <v>626</v>
      </c>
      <c r="B862">
        <v>2015</v>
      </c>
      <c r="C862" t="s">
        <v>47</v>
      </c>
      <c r="D862" t="s">
        <v>267</v>
      </c>
      <c r="E862" t="s">
        <v>2160</v>
      </c>
      <c r="F862" t="s">
        <v>2161</v>
      </c>
      <c r="G862" t="s">
        <v>581</v>
      </c>
      <c r="H862">
        <v>2</v>
      </c>
      <c r="I862" t="s">
        <v>246</v>
      </c>
      <c r="J862" t="s">
        <v>2162</v>
      </c>
      <c r="K862" t="s">
        <v>2163</v>
      </c>
      <c r="L862">
        <v>1954</v>
      </c>
      <c r="M862">
        <v>1</v>
      </c>
      <c r="N862">
        <v>1</v>
      </c>
      <c r="O862" s="3">
        <v>0</v>
      </c>
      <c r="P862" s="3">
        <v>78814</v>
      </c>
      <c r="Q862" s="3" t="s">
        <v>267</v>
      </c>
      <c r="R862" s="3" t="s">
        <v>267</v>
      </c>
      <c r="S862" s="3">
        <v>78814</v>
      </c>
      <c r="X862" s="3">
        <f>Tabela3[[#This Row],[PropertyGFABuilding(s)]]+Tabela3[[#This Row],[PropertyGFAParking]]</f>
        <v>78814</v>
      </c>
      <c r="Y862" s="3">
        <f>Tabela3[[#This Row],[LargestPropertyUseTypeGFA]]+Tabela3[[#This Row],[SecondLargestPropertyUseTypeGFA]]+Tabela3[[#This Row],[ThirdLargestPropertyUseTypeGFA]]</f>
        <v>78814</v>
      </c>
      <c r="Z862" s="3">
        <f>Tabela3[[#This Row],[GFA total]]-Tabela3[[#This Row],[Kolumna3]]</f>
        <v>0</v>
      </c>
      <c r="AB862">
        <v>87</v>
      </c>
      <c r="AC862">
        <v>7.9</v>
      </c>
      <c r="AD862">
        <v>8.6999999999999993</v>
      </c>
      <c r="AE862">
        <v>18.899999999999999</v>
      </c>
      <c r="AF862">
        <v>19.8</v>
      </c>
      <c r="AG862" s="3">
        <v>620483</v>
      </c>
      <c r="AH862" s="3">
        <v>2117175.8563927999</v>
      </c>
      <c r="AI862" s="3">
        <v>688110</v>
      </c>
      <c r="AJ862" s="3">
        <v>2347928.7563760001</v>
      </c>
      <c r="AK862" s="3">
        <v>0</v>
      </c>
      <c r="AL862" s="3">
        <v>0</v>
      </c>
      <c r="AM862" s="3">
        <v>117204</v>
      </c>
      <c r="AN862" s="3">
        <v>399918</v>
      </c>
      <c r="AO862" s="3">
        <v>2206</v>
      </c>
      <c r="AP862" s="3">
        <v>220582</v>
      </c>
      <c r="AQ862" s="3">
        <v>752657.01841120003</v>
      </c>
      <c r="AR862" s="3">
        <v>0</v>
      </c>
      <c r="AS862" s="3">
        <f>Tabela3[[#This Row],[NaturalGas(kBtu)]]+Tabela3[[#This Row],[Electricity(kBtu)]]+Tabela3[[#This Row],[SteamUse(kBtu)]]</f>
        <v>620500</v>
      </c>
      <c r="AT862" s="3">
        <f>Tabela3[[#This Row],[SiteEnergyUse(kBtu)]]-Tabela3[[#This Row],[Kolumna1]]</f>
        <v>-17</v>
      </c>
      <c r="AU862">
        <v>14.5</v>
      </c>
      <c r="AV862">
        <v>0.16</v>
      </c>
      <c r="AW862" t="s">
        <v>55</v>
      </c>
      <c r="AY862" t="s">
        <v>56</v>
      </c>
    </row>
    <row r="863" spans="1:51" hidden="1" x14ac:dyDescent="0.25">
      <c r="A863">
        <v>633</v>
      </c>
      <c r="B863">
        <v>2015</v>
      </c>
      <c r="C863" t="s">
        <v>47</v>
      </c>
      <c r="D863" t="s">
        <v>290</v>
      </c>
      <c r="E863" t="s">
        <v>2186</v>
      </c>
      <c r="F863" t="s">
        <v>2187</v>
      </c>
      <c r="G863" t="s">
        <v>99</v>
      </c>
      <c r="H863">
        <v>2</v>
      </c>
      <c r="I863" t="s">
        <v>52</v>
      </c>
      <c r="J863" t="s">
        <v>2188</v>
      </c>
      <c r="K863" t="s">
        <v>2189</v>
      </c>
      <c r="L863">
        <v>1904</v>
      </c>
      <c r="M863">
        <v>1</v>
      </c>
      <c r="N863">
        <v>7</v>
      </c>
      <c r="O863" s="3">
        <v>0</v>
      </c>
      <c r="P863" s="3">
        <v>184322</v>
      </c>
      <c r="Q863" s="3" t="s">
        <v>143</v>
      </c>
      <c r="R863" s="3" t="s">
        <v>143</v>
      </c>
      <c r="S863" s="3">
        <v>184322</v>
      </c>
      <c r="X863" s="3">
        <f>Tabela3[[#This Row],[PropertyGFABuilding(s)]]+Tabela3[[#This Row],[PropertyGFAParking]]</f>
        <v>184322</v>
      </c>
      <c r="Y863" s="3">
        <f>Tabela3[[#This Row],[LargestPropertyUseTypeGFA]]+Tabela3[[#This Row],[SecondLargestPropertyUseTypeGFA]]+Tabela3[[#This Row],[ThirdLargestPropertyUseTypeGFA]]</f>
        <v>184322</v>
      </c>
      <c r="Z863" s="3">
        <f>Tabela3[[#This Row],[GFA total]]-Tabela3[[#This Row],[Kolumna3]]</f>
        <v>0</v>
      </c>
      <c r="AB863">
        <v>75</v>
      </c>
      <c r="AC863">
        <v>56</v>
      </c>
      <c r="AD863">
        <v>56</v>
      </c>
      <c r="AE863">
        <v>175.8</v>
      </c>
      <c r="AF863">
        <v>175.8</v>
      </c>
      <c r="AG863" s="3">
        <v>10317852</v>
      </c>
      <c r="AH863" s="3">
        <v>35205972.0318432</v>
      </c>
      <c r="AI863" s="3">
        <v>10317852</v>
      </c>
      <c r="AJ863" s="3">
        <v>35205972.0318432</v>
      </c>
      <c r="AK863" s="3">
        <v>0</v>
      </c>
      <c r="AL863" s="3">
        <v>0</v>
      </c>
      <c r="AM863" s="3">
        <v>3023989</v>
      </c>
      <c r="AN863" s="3">
        <v>10318279</v>
      </c>
      <c r="AO863" s="3">
        <v>0</v>
      </c>
      <c r="AP863" s="3">
        <v>0</v>
      </c>
      <c r="AQ863" s="3">
        <v>0</v>
      </c>
      <c r="AR863" s="3">
        <v>0</v>
      </c>
      <c r="AS863" s="3">
        <f>Tabela3[[#This Row],[NaturalGas(kBtu)]]+Tabela3[[#This Row],[Electricity(kBtu)]]+Tabela3[[#This Row],[SteamUse(kBtu)]]</f>
        <v>10318279</v>
      </c>
      <c r="AT863" s="3">
        <f>Tabela3[[#This Row],[SiteEnergyUse(kBtu)]]-Tabela3[[#This Row],[Kolumna1]]</f>
        <v>-427</v>
      </c>
      <c r="AU863">
        <v>71.930000000000007</v>
      </c>
      <c r="AV863">
        <v>0.15</v>
      </c>
      <c r="AW863" t="s">
        <v>55</v>
      </c>
      <c r="AY863" t="s">
        <v>56</v>
      </c>
    </row>
    <row r="864" spans="1:51" hidden="1" x14ac:dyDescent="0.25">
      <c r="A864">
        <v>638</v>
      </c>
      <c r="B864">
        <v>2015</v>
      </c>
      <c r="C864" t="s">
        <v>47</v>
      </c>
      <c r="D864" t="s">
        <v>267</v>
      </c>
      <c r="E864" t="s">
        <v>2203</v>
      </c>
      <c r="F864" t="s">
        <v>2204</v>
      </c>
      <c r="G864" t="s">
        <v>581</v>
      </c>
      <c r="H864">
        <v>2</v>
      </c>
      <c r="I864" t="s">
        <v>246</v>
      </c>
      <c r="J864" t="s">
        <v>2205</v>
      </c>
      <c r="K864" t="s">
        <v>2206</v>
      </c>
      <c r="L864">
        <v>1926</v>
      </c>
      <c r="M864">
        <v>1</v>
      </c>
      <c r="N864">
        <v>7</v>
      </c>
      <c r="O864" s="3">
        <v>0</v>
      </c>
      <c r="P864" s="3">
        <v>144050</v>
      </c>
      <c r="Q864" s="3" t="s">
        <v>267</v>
      </c>
      <c r="R864" s="3" t="s">
        <v>267</v>
      </c>
      <c r="S864" s="3">
        <v>144050</v>
      </c>
      <c r="X864" s="3">
        <f>Tabela3[[#This Row],[PropertyGFABuilding(s)]]+Tabela3[[#This Row],[PropertyGFAParking]]</f>
        <v>144050</v>
      </c>
      <c r="Y864" s="3">
        <f>Tabela3[[#This Row],[LargestPropertyUseTypeGFA]]+Tabela3[[#This Row],[SecondLargestPropertyUseTypeGFA]]+Tabela3[[#This Row],[ThirdLargestPropertyUseTypeGFA]]</f>
        <v>144050</v>
      </c>
      <c r="Z864" s="3">
        <f>Tabela3[[#This Row],[GFA total]]-Tabela3[[#This Row],[Kolumna3]]</f>
        <v>0</v>
      </c>
      <c r="AB864">
        <v>17</v>
      </c>
      <c r="AC864">
        <v>30.1</v>
      </c>
      <c r="AD864">
        <v>34.799999999999997</v>
      </c>
      <c r="AE864">
        <v>73.599999999999994</v>
      </c>
      <c r="AF864">
        <v>79.3</v>
      </c>
      <c r="AG864" s="3">
        <v>4329044</v>
      </c>
      <c r="AH864" s="3">
        <v>14771311.1206304</v>
      </c>
      <c r="AI864" s="3">
        <v>5019023</v>
      </c>
      <c r="AJ864" s="3">
        <v>17125617.169656798</v>
      </c>
      <c r="AK864" s="3">
        <v>0</v>
      </c>
      <c r="AL864" s="3">
        <v>0</v>
      </c>
      <c r="AM864" s="3">
        <v>849586</v>
      </c>
      <c r="AN864" s="3">
        <v>2898909</v>
      </c>
      <c r="AO864" s="3">
        <v>14303</v>
      </c>
      <c r="AP864" s="3">
        <v>1430255</v>
      </c>
      <c r="AQ864" s="3">
        <v>4880232.5841079997</v>
      </c>
      <c r="AR864" s="3">
        <v>0</v>
      </c>
      <c r="AS864" s="3">
        <f>Tabela3[[#This Row],[NaturalGas(kBtu)]]+Tabela3[[#This Row],[Electricity(kBtu)]]+Tabela3[[#This Row],[SteamUse(kBtu)]]</f>
        <v>4329164</v>
      </c>
      <c r="AT864" s="3">
        <f>Tabela3[[#This Row],[SiteEnergyUse(kBtu)]]-Tabela3[[#This Row],[Kolumna1]]</f>
        <v>-120</v>
      </c>
      <c r="AU864">
        <v>96.17</v>
      </c>
      <c r="AV864">
        <v>0.57999999999999996</v>
      </c>
      <c r="AW864" t="s">
        <v>55</v>
      </c>
      <c r="AY864" t="s">
        <v>56</v>
      </c>
    </row>
    <row r="865" spans="1:52" hidden="1" x14ac:dyDescent="0.25">
      <c r="A865">
        <v>642</v>
      </c>
      <c r="B865">
        <v>2015</v>
      </c>
      <c r="C865" t="s">
        <v>47</v>
      </c>
      <c r="D865" t="s">
        <v>267</v>
      </c>
      <c r="E865" t="s">
        <v>2219</v>
      </c>
      <c r="F865" t="s">
        <v>2220</v>
      </c>
      <c r="G865" t="s">
        <v>581</v>
      </c>
      <c r="H865">
        <v>2</v>
      </c>
      <c r="I865" t="s">
        <v>246</v>
      </c>
      <c r="J865" t="s">
        <v>2221</v>
      </c>
      <c r="K865" t="s">
        <v>2222</v>
      </c>
      <c r="L865">
        <v>1926</v>
      </c>
      <c r="M865">
        <v>1</v>
      </c>
      <c r="N865">
        <v>1</v>
      </c>
      <c r="O865" s="3">
        <v>0</v>
      </c>
      <c r="P865" s="3">
        <v>99084</v>
      </c>
      <c r="Q865" s="3" t="s">
        <v>267</v>
      </c>
      <c r="R865" s="3" t="s">
        <v>267</v>
      </c>
      <c r="S865" s="3">
        <v>99084</v>
      </c>
      <c r="X865" s="3">
        <f>Tabela3[[#This Row],[PropertyGFABuilding(s)]]+Tabela3[[#This Row],[PropertyGFAParking]]</f>
        <v>99084</v>
      </c>
      <c r="Y865" s="3">
        <f>Tabela3[[#This Row],[LargestPropertyUseTypeGFA]]+Tabela3[[#This Row],[SecondLargestPropertyUseTypeGFA]]+Tabela3[[#This Row],[ThirdLargestPropertyUseTypeGFA]]</f>
        <v>99084</v>
      </c>
      <c r="Z865" s="3">
        <f>Tabela3[[#This Row],[GFA total]]-Tabela3[[#This Row],[Kolumna3]]</f>
        <v>0</v>
      </c>
      <c r="AB865">
        <v>64</v>
      </c>
      <c r="AC865">
        <v>20</v>
      </c>
      <c r="AD865">
        <v>22.9</v>
      </c>
      <c r="AE865">
        <v>48.1</v>
      </c>
      <c r="AF865">
        <v>51.2</v>
      </c>
      <c r="AG865" s="3">
        <v>1976920</v>
      </c>
      <c r="AH865" s="3">
        <v>6745530.971872</v>
      </c>
      <c r="AI865" s="3">
        <v>2272549</v>
      </c>
      <c r="AJ865" s="3">
        <v>7754258.9809384001</v>
      </c>
      <c r="AK865" s="3">
        <v>0</v>
      </c>
      <c r="AL865" s="3">
        <v>0</v>
      </c>
      <c r="AM865" s="3">
        <v>377311</v>
      </c>
      <c r="AN865" s="3">
        <v>1287437</v>
      </c>
      <c r="AO865" s="3">
        <v>6895</v>
      </c>
      <c r="AP865" s="3">
        <v>689537</v>
      </c>
      <c r="AQ865" s="3">
        <v>2352797.8824391998</v>
      </c>
      <c r="AR865" s="3">
        <v>0</v>
      </c>
      <c r="AS865" s="3">
        <f>Tabela3[[#This Row],[NaturalGas(kBtu)]]+Tabela3[[#This Row],[Electricity(kBtu)]]+Tabela3[[#This Row],[SteamUse(kBtu)]]</f>
        <v>1976974</v>
      </c>
      <c r="AT865" s="3">
        <f>Tabela3[[#This Row],[SiteEnergyUse(kBtu)]]-Tabela3[[#This Row],[Kolumna1]]</f>
        <v>-54</v>
      </c>
      <c r="AU865">
        <v>45.6</v>
      </c>
      <c r="AV865">
        <v>0.4</v>
      </c>
      <c r="AW865" t="s">
        <v>55</v>
      </c>
      <c r="AY865" t="s">
        <v>56</v>
      </c>
    </row>
    <row r="866" spans="1:52" hidden="1" x14ac:dyDescent="0.25">
      <c r="A866">
        <v>647</v>
      </c>
      <c r="B866">
        <v>2015</v>
      </c>
      <c r="C866" t="s">
        <v>47</v>
      </c>
      <c r="D866" t="s">
        <v>786</v>
      </c>
      <c r="E866" t="s">
        <v>2223</v>
      </c>
      <c r="F866" t="s">
        <v>2224</v>
      </c>
      <c r="G866" t="s">
        <v>465</v>
      </c>
      <c r="H866">
        <v>1</v>
      </c>
      <c r="I866" t="s">
        <v>466</v>
      </c>
      <c r="J866" t="s">
        <v>2225</v>
      </c>
      <c r="K866" t="s">
        <v>2226</v>
      </c>
      <c r="L866">
        <v>1953</v>
      </c>
      <c r="M866">
        <v>1</v>
      </c>
      <c r="N866">
        <v>1</v>
      </c>
      <c r="O866" s="3">
        <v>0</v>
      </c>
      <c r="P866" s="3">
        <v>72719</v>
      </c>
      <c r="Q866" s="3" t="s">
        <v>243</v>
      </c>
      <c r="R866" s="3" t="s">
        <v>243</v>
      </c>
      <c r="S866" s="3">
        <v>72719</v>
      </c>
      <c r="X866" s="3">
        <f>Tabela3[[#This Row],[PropertyGFABuilding(s)]]+Tabela3[[#This Row],[PropertyGFAParking]]</f>
        <v>72719</v>
      </c>
      <c r="Y866" s="3">
        <f>Tabela3[[#This Row],[LargestPropertyUseTypeGFA]]+Tabela3[[#This Row],[SecondLargestPropertyUseTypeGFA]]+Tabela3[[#This Row],[ThirdLargestPropertyUseTypeGFA]]</f>
        <v>72719</v>
      </c>
      <c r="Z866" s="3">
        <f>Tabela3[[#This Row],[GFA total]]-Tabela3[[#This Row],[Kolumna3]]</f>
        <v>0</v>
      </c>
      <c r="AB866">
        <v>31</v>
      </c>
      <c r="AC866">
        <v>33.5</v>
      </c>
      <c r="AD866">
        <v>35.9</v>
      </c>
      <c r="AE866">
        <v>91.6</v>
      </c>
      <c r="AF866">
        <v>94.2</v>
      </c>
      <c r="AG866" s="3">
        <v>2434208</v>
      </c>
      <c r="AH866" s="3">
        <v>8305862.3798527997</v>
      </c>
      <c r="AI866" s="3">
        <v>2610517</v>
      </c>
      <c r="AJ866" s="3">
        <v>8907453.6532071996</v>
      </c>
      <c r="AK866" s="3">
        <v>0</v>
      </c>
      <c r="AL866" s="3">
        <v>0</v>
      </c>
      <c r="AM866" s="3">
        <v>575884</v>
      </c>
      <c r="AN866" s="3">
        <v>1964999</v>
      </c>
      <c r="AO866" s="3">
        <v>4693</v>
      </c>
      <c r="AP866" s="3">
        <v>469290</v>
      </c>
      <c r="AQ866" s="3">
        <v>1601283.9314639999</v>
      </c>
      <c r="AR866" s="3">
        <v>0</v>
      </c>
      <c r="AS866" s="3">
        <f>Tabela3[[#This Row],[NaturalGas(kBtu)]]+Tabela3[[#This Row],[Electricity(kBtu)]]+Tabela3[[#This Row],[SteamUse(kBtu)]]</f>
        <v>2434289</v>
      </c>
      <c r="AT866" s="3">
        <f>Tabela3[[#This Row],[SiteEnergyUse(kBtu)]]-Tabela3[[#This Row],[Kolumna1]]</f>
        <v>-81</v>
      </c>
      <c r="AU866">
        <v>38.619999999999997</v>
      </c>
      <c r="AV866">
        <v>0.41</v>
      </c>
      <c r="AW866" t="s">
        <v>55</v>
      </c>
      <c r="AY866" t="s">
        <v>56</v>
      </c>
    </row>
    <row r="867" spans="1:52" hidden="1" x14ac:dyDescent="0.25">
      <c r="A867">
        <v>649</v>
      </c>
      <c r="B867">
        <v>2015</v>
      </c>
      <c r="C867" t="s">
        <v>47</v>
      </c>
      <c r="D867" t="s">
        <v>225</v>
      </c>
      <c r="E867" t="s">
        <v>2227</v>
      </c>
      <c r="F867" t="s">
        <v>2228</v>
      </c>
      <c r="G867" t="s">
        <v>581</v>
      </c>
      <c r="H867">
        <v>2</v>
      </c>
      <c r="I867" t="s">
        <v>246</v>
      </c>
      <c r="J867" t="s">
        <v>2229</v>
      </c>
      <c r="K867" t="s">
        <v>2230</v>
      </c>
      <c r="L867">
        <v>1930</v>
      </c>
      <c r="M867">
        <v>1</v>
      </c>
      <c r="N867">
        <v>4</v>
      </c>
      <c r="O867" s="3">
        <v>0</v>
      </c>
      <c r="P867" s="3">
        <v>76624</v>
      </c>
      <c r="Q867" s="3" t="s">
        <v>143</v>
      </c>
      <c r="R867" s="3" t="s">
        <v>143</v>
      </c>
      <c r="S867" s="3">
        <v>76624</v>
      </c>
      <c r="X867" s="3">
        <f>Tabela3[[#This Row],[PropertyGFABuilding(s)]]+Tabela3[[#This Row],[PropertyGFAParking]]</f>
        <v>76624</v>
      </c>
      <c r="Y867" s="3">
        <f>Tabela3[[#This Row],[LargestPropertyUseTypeGFA]]+Tabela3[[#This Row],[SecondLargestPropertyUseTypeGFA]]+Tabela3[[#This Row],[ThirdLargestPropertyUseTypeGFA]]</f>
        <v>76624</v>
      </c>
      <c r="Z867" s="3">
        <f>Tabela3[[#This Row],[GFA total]]-Tabela3[[#This Row],[Kolumna3]]</f>
        <v>0</v>
      </c>
      <c r="AB867">
        <v>91</v>
      </c>
      <c r="AC867">
        <v>34.700000000000003</v>
      </c>
      <c r="AD867">
        <v>43.4</v>
      </c>
      <c r="AE867">
        <v>103</v>
      </c>
      <c r="AF867">
        <v>130.19999999999999</v>
      </c>
      <c r="AG867" s="3">
        <v>2660396</v>
      </c>
      <c r="AH867" s="3">
        <v>9077647.8640736006</v>
      </c>
      <c r="AI867" s="3">
        <v>3323813</v>
      </c>
      <c r="AJ867" s="3">
        <v>11341320.607920799</v>
      </c>
      <c r="AK867" s="3">
        <v>0</v>
      </c>
      <c r="AL867" s="3">
        <v>0</v>
      </c>
      <c r="AM867" s="3">
        <v>714712</v>
      </c>
      <c r="AN867" s="3">
        <v>2438699</v>
      </c>
      <c r="AO867" s="3">
        <v>2218</v>
      </c>
      <c r="AP867" s="3">
        <v>221798</v>
      </c>
      <c r="AQ867" s="3">
        <v>756806.18259680003</v>
      </c>
      <c r="AR867" s="3">
        <v>0</v>
      </c>
      <c r="AS867" s="3">
        <f>Tabela3[[#This Row],[NaturalGas(kBtu)]]+Tabela3[[#This Row],[Electricity(kBtu)]]+Tabela3[[#This Row],[SteamUse(kBtu)]]</f>
        <v>2660497</v>
      </c>
      <c r="AT867" s="3">
        <f>Tabela3[[#This Row],[SiteEnergyUse(kBtu)]]-Tabela3[[#This Row],[Kolumna1]]</f>
        <v>-101</v>
      </c>
      <c r="AU867">
        <v>28.78</v>
      </c>
      <c r="AV867">
        <v>0.24</v>
      </c>
      <c r="AW867" t="s">
        <v>55</v>
      </c>
      <c r="AY867" t="s">
        <v>56</v>
      </c>
    </row>
    <row r="868" spans="1:52" hidden="1" x14ac:dyDescent="0.25">
      <c r="A868">
        <v>650</v>
      </c>
      <c r="B868">
        <v>2015</v>
      </c>
      <c r="C868" t="s">
        <v>47</v>
      </c>
      <c r="D868" t="s">
        <v>225</v>
      </c>
      <c r="E868" t="s">
        <v>2231</v>
      </c>
      <c r="F868" t="s">
        <v>2232</v>
      </c>
      <c r="G868" t="s">
        <v>178</v>
      </c>
      <c r="H868">
        <v>4</v>
      </c>
      <c r="I868" t="s">
        <v>179</v>
      </c>
      <c r="J868" t="s">
        <v>2233</v>
      </c>
      <c r="K868" t="s">
        <v>2234</v>
      </c>
      <c r="L868">
        <v>2001</v>
      </c>
      <c r="M868">
        <v>1</v>
      </c>
      <c r="N868">
        <v>6</v>
      </c>
      <c r="O868" s="3">
        <v>36583</v>
      </c>
      <c r="P868" s="3">
        <v>55123</v>
      </c>
      <c r="Q868" s="3" t="s">
        <v>431</v>
      </c>
      <c r="R868" s="3" t="s">
        <v>143</v>
      </c>
      <c r="S868" s="3">
        <v>53281</v>
      </c>
      <c r="T868" s="3" t="s">
        <v>62</v>
      </c>
      <c r="U868" s="3">
        <v>34701</v>
      </c>
      <c r="V868" s="3" t="s">
        <v>82</v>
      </c>
      <c r="W868" s="3">
        <v>3724</v>
      </c>
      <c r="X868" s="3">
        <f>Tabela3[[#This Row],[PropertyGFABuilding(s)]]+Tabela3[[#This Row],[PropertyGFAParking]]</f>
        <v>91706</v>
      </c>
      <c r="Y868" s="3">
        <f>Tabela3[[#This Row],[LargestPropertyUseTypeGFA]]+Tabela3[[#This Row],[SecondLargestPropertyUseTypeGFA]]+Tabela3[[#This Row],[ThirdLargestPropertyUseTypeGFA]]</f>
        <v>91706</v>
      </c>
      <c r="Z868" s="3">
        <f>Tabela3[[#This Row],[GFA total]]-Tabela3[[#This Row],[Kolumna3]]</f>
        <v>0</v>
      </c>
      <c r="AB868">
        <v>3</v>
      </c>
      <c r="AC868">
        <v>134.30000000000001</v>
      </c>
      <c r="AD868">
        <v>134.30000000000001</v>
      </c>
      <c r="AE868">
        <v>421.6</v>
      </c>
      <c r="AF868">
        <v>421.6</v>
      </c>
      <c r="AG868" s="3">
        <v>7654264</v>
      </c>
      <c r="AH868" s="3">
        <v>26117432.611782402</v>
      </c>
      <c r="AI868" s="3">
        <v>7654264</v>
      </c>
      <c r="AJ868" s="3">
        <v>26117432.611782402</v>
      </c>
      <c r="AK868" s="3">
        <v>0</v>
      </c>
      <c r="AL868" s="3">
        <v>0</v>
      </c>
      <c r="AM868" s="3">
        <v>2243336</v>
      </c>
      <c r="AN868" s="3">
        <v>7654580</v>
      </c>
      <c r="AO868" s="3">
        <v>0</v>
      </c>
      <c r="AP868" s="3">
        <v>0</v>
      </c>
      <c r="AQ868" s="3">
        <v>0</v>
      </c>
      <c r="AR868" s="3">
        <v>0</v>
      </c>
      <c r="AS868" s="3">
        <f>Tabela3[[#This Row],[NaturalGas(kBtu)]]+Tabela3[[#This Row],[Electricity(kBtu)]]+Tabela3[[#This Row],[SteamUse(kBtu)]]</f>
        <v>7654580</v>
      </c>
      <c r="AT868" s="3">
        <f>Tabela3[[#This Row],[SiteEnergyUse(kBtu)]]-Tabela3[[#This Row],[Kolumna1]]</f>
        <v>-316</v>
      </c>
      <c r="AU868">
        <v>53.36</v>
      </c>
      <c r="AV868">
        <v>0.22</v>
      </c>
      <c r="AW868" t="s">
        <v>55</v>
      </c>
      <c r="AY868" t="s">
        <v>56</v>
      </c>
    </row>
    <row r="869" spans="1:52" hidden="1" x14ac:dyDescent="0.25">
      <c r="A869">
        <v>655</v>
      </c>
      <c r="B869">
        <v>2015</v>
      </c>
      <c r="C869" t="s">
        <v>102</v>
      </c>
      <c r="D869" t="s">
        <v>103</v>
      </c>
      <c r="E869" t="s">
        <v>2248</v>
      </c>
      <c r="F869" t="s">
        <v>2249</v>
      </c>
      <c r="G869" t="s">
        <v>99</v>
      </c>
      <c r="H869">
        <v>7</v>
      </c>
      <c r="I869" t="s">
        <v>52</v>
      </c>
      <c r="J869" t="s">
        <v>2250</v>
      </c>
      <c r="K869" t="s">
        <v>2251</v>
      </c>
      <c r="L869">
        <v>2002</v>
      </c>
      <c r="M869">
        <v>1</v>
      </c>
      <c r="N869">
        <v>6</v>
      </c>
      <c r="O869" s="3">
        <v>11210</v>
      </c>
      <c r="P869" s="3">
        <v>106740</v>
      </c>
      <c r="Q869" s="3" t="s">
        <v>108</v>
      </c>
      <c r="R869" s="3" t="s">
        <v>108</v>
      </c>
      <c r="S869" s="3">
        <v>117950</v>
      </c>
      <c r="X869" s="3">
        <f>Tabela3[[#This Row],[PropertyGFABuilding(s)]]+Tabela3[[#This Row],[PropertyGFAParking]]</f>
        <v>117950</v>
      </c>
      <c r="Y869" s="3">
        <f>Tabela3[[#This Row],[LargestPropertyUseTypeGFA]]+Tabela3[[#This Row],[SecondLargestPropertyUseTypeGFA]]+Tabela3[[#This Row],[ThirdLargestPropertyUseTypeGFA]]</f>
        <v>117950</v>
      </c>
      <c r="Z869" s="3">
        <f>Tabela3[[#This Row],[GFA total]]-Tabela3[[#This Row],[Kolumna3]]</f>
        <v>0</v>
      </c>
      <c r="AB869">
        <v>65</v>
      </c>
      <c r="AC869">
        <v>25.4</v>
      </c>
      <c r="AD869">
        <v>25.5</v>
      </c>
      <c r="AE869">
        <v>78.599999999999994</v>
      </c>
      <c r="AF869">
        <v>78.8</v>
      </c>
      <c r="AG869" s="3">
        <v>2992693</v>
      </c>
      <c r="AH869" s="3">
        <v>10211492.281328799</v>
      </c>
      <c r="AI869" s="3">
        <v>3012448</v>
      </c>
      <c r="AJ869" s="3">
        <v>10278899.1386368</v>
      </c>
      <c r="AK869" s="3">
        <v>0</v>
      </c>
      <c r="AL869" s="3">
        <v>0</v>
      </c>
      <c r="AM869" s="3">
        <v>859965</v>
      </c>
      <c r="AN869" s="3">
        <v>2934321</v>
      </c>
      <c r="AO869" s="3">
        <v>585</v>
      </c>
      <c r="AP869" s="3">
        <v>58493</v>
      </c>
      <c r="AQ869" s="3">
        <v>199586.39860879999</v>
      </c>
      <c r="AR869" s="3">
        <v>0</v>
      </c>
      <c r="AS869" s="3">
        <f>Tabela3[[#This Row],[NaturalGas(kBtu)]]+Tabela3[[#This Row],[Electricity(kBtu)]]+Tabela3[[#This Row],[SteamUse(kBtu)]]</f>
        <v>2992814</v>
      </c>
      <c r="AT869" s="3">
        <f>Tabela3[[#This Row],[SiteEnergyUse(kBtu)]]-Tabela3[[#This Row],[Kolumna1]]</f>
        <v>-121</v>
      </c>
      <c r="AU869">
        <v>23.56</v>
      </c>
      <c r="AV869">
        <v>0.09</v>
      </c>
      <c r="AW869" t="s">
        <v>55</v>
      </c>
      <c r="AY869" t="s">
        <v>56</v>
      </c>
    </row>
    <row r="870" spans="1:52" hidden="1" x14ac:dyDescent="0.25">
      <c r="A870">
        <v>658</v>
      </c>
      <c r="B870">
        <v>2015</v>
      </c>
      <c r="C870" t="s">
        <v>47</v>
      </c>
      <c r="D870" t="s">
        <v>290</v>
      </c>
      <c r="E870" t="s">
        <v>2261</v>
      </c>
      <c r="F870" t="s">
        <v>2262</v>
      </c>
      <c r="G870" t="s">
        <v>99</v>
      </c>
      <c r="H870">
        <v>2</v>
      </c>
      <c r="I870" t="s">
        <v>52</v>
      </c>
      <c r="J870" t="s">
        <v>2263</v>
      </c>
      <c r="K870" t="s">
        <v>2264</v>
      </c>
      <c r="L870">
        <v>2000</v>
      </c>
      <c r="M870">
        <v>1</v>
      </c>
      <c r="N870">
        <v>11</v>
      </c>
      <c r="O870" s="3">
        <v>0</v>
      </c>
      <c r="P870" s="3">
        <v>312512</v>
      </c>
      <c r="Q870" s="3" t="s">
        <v>2265</v>
      </c>
      <c r="R870" s="3" t="s">
        <v>143</v>
      </c>
      <c r="S870" s="3">
        <v>303312</v>
      </c>
      <c r="T870" s="3" t="s">
        <v>136</v>
      </c>
      <c r="U870" s="3">
        <v>4738</v>
      </c>
      <c r="V870" s="3" t="s">
        <v>63</v>
      </c>
      <c r="W870" s="3">
        <v>4462</v>
      </c>
      <c r="X870" s="3">
        <f>Tabela3[[#This Row],[PropertyGFABuilding(s)]]+Tabela3[[#This Row],[PropertyGFAParking]]</f>
        <v>312512</v>
      </c>
      <c r="Y870" s="3">
        <f>Tabela3[[#This Row],[LargestPropertyUseTypeGFA]]+Tabela3[[#This Row],[SecondLargestPropertyUseTypeGFA]]+Tabela3[[#This Row],[ThirdLargestPropertyUseTypeGFA]]</f>
        <v>312512</v>
      </c>
      <c r="Z870" s="3">
        <f>Tabela3[[#This Row],[GFA total]]-Tabela3[[#This Row],[Kolumna3]]</f>
        <v>0</v>
      </c>
      <c r="AC870">
        <v>84.2</v>
      </c>
      <c r="AD870">
        <v>84.2</v>
      </c>
      <c r="AE870">
        <v>263.10000000000002</v>
      </c>
      <c r="AF870">
        <v>263.10000000000002</v>
      </c>
      <c r="AG870" s="3">
        <v>26313108</v>
      </c>
      <c r="AH870" s="3">
        <v>89784050.432092801</v>
      </c>
      <c r="AI870" s="3">
        <v>26313108</v>
      </c>
      <c r="AJ870" s="3">
        <v>89784050.432092801</v>
      </c>
      <c r="AK870" s="3">
        <v>0</v>
      </c>
      <c r="AL870" s="3">
        <v>0</v>
      </c>
      <c r="AM870" s="3">
        <v>7656074</v>
      </c>
      <c r="AN870" s="3">
        <v>26123609</v>
      </c>
      <c r="AO870" s="3">
        <v>1906</v>
      </c>
      <c r="AP870" s="3">
        <v>190583</v>
      </c>
      <c r="AQ870" s="3">
        <v>650296.18255280005</v>
      </c>
      <c r="AR870" s="3">
        <v>0</v>
      </c>
      <c r="AS870" s="3">
        <f>Tabela3[[#This Row],[NaturalGas(kBtu)]]+Tabela3[[#This Row],[Electricity(kBtu)]]+Tabela3[[#This Row],[SteamUse(kBtu)]]</f>
        <v>26314192</v>
      </c>
      <c r="AT870" s="3">
        <f>Tabela3[[#This Row],[SiteEnergyUse(kBtu)]]-Tabela3[[#This Row],[Kolumna1]]</f>
        <v>-1084</v>
      </c>
      <c r="AU870">
        <v>192.23</v>
      </c>
      <c r="AV870">
        <v>0.26</v>
      </c>
      <c r="AW870" t="s">
        <v>55</v>
      </c>
      <c r="AY870" t="s">
        <v>56</v>
      </c>
    </row>
    <row r="871" spans="1:52" hidden="1" x14ac:dyDescent="0.25">
      <c r="A871">
        <v>671</v>
      </c>
      <c r="B871">
        <v>2015</v>
      </c>
      <c r="C871" t="s">
        <v>47</v>
      </c>
      <c r="D871" t="s">
        <v>392</v>
      </c>
      <c r="E871" t="s">
        <v>2280</v>
      </c>
      <c r="F871" t="s">
        <v>2281</v>
      </c>
      <c r="G871" t="s">
        <v>365</v>
      </c>
      <c r="H871">
        <v>3</v>
      </c>
      <c r="I871" t="s">
        <v>206</v>
      </c>
      <c r="J871" t="s">
        <v>2282</v>
      </c>
      <c r="K871" t="s">
        <v>2283</v>
      </c>
      <c r="L871">
        <v>1987</v>
      </c>
      <c r="M871">
        <v>1</v>
      </c>
      <c r="N871">
        <v>7</v>
      </c>
      <c r="O871" s="3">
        <v>0</v>
      </c>
      <c r="P871" s="3">
        <v>94500</v>
      </c>
      <c r="Q871" s="3" t="s">
        <v>392</v>
      </c>
      <c r="R871" s="3" t="s">
        <v>392</v>
      </c>
      <c r="S871" s="3">
        <v>94500</v>
      </c>
      <c r="X871" s="3">
        <f>Tabela3[[#This Row],[PropertyGFABuilding(s)]]+Tabela3[[#This Row],[PropertyGFAParking]]</f>
        <v>94500</v>
      </c>
      <c r="Y871" s="3">
        <f>Tabela3[[#This Row],[LargestPropertyUseTypeGFA]]+Tabela3[[#This Row],[SecondLargestPropertyUseTypeGFA]]+Tabela3[[#This Row],[ThirdLargestPropertyUseTypeGFA]]</f>
        <v>94500</v>
      </c>
      <c r="Z871" s="3">
        <f>Tabela3[[#This Row],[GFA total]]-Tabela3[[#This Row],[Kolumna3]]</f>
        <v>0</v>
      </c>
      <c r="AB871">
        <v>54</v>
      </c>
      <c r="AC871">
        <v>63.6</v>
      </c>
      <c r="AD871">
        <v>61</v>
      </c>
      <c r="AE871">
        <v>199.7</v>
      </c>
      <c r="AF871">
        <v>191.4</v>
      </c>
      <c r="AG871" s="3">
        <v>6010407</v>
      </c>
      <c r="AH871" s="3">
        <v>20508359.757631201</v>
      </c>
      <c r="AI871" s="3">
        <v>5760221</v>
      </c>
      <c r="AJ871" s="3">
        <v>19654689.699293599</v>
      </c>
      <c r="AK871" s="3">
        <v>0</v>
      </c>
      <c r="AL871" s="3">
        <v>0</v>
      </c>
      <c r="AM871" s="3">
        <v>1761550</v>
      </c>
      <c r="AN871" s="3">
        <v>6010658</v>
      </c>
      <c r="AO871" s="3">
        <v>0</v>
      </c>
      <c r="AP871" s="3">
        <v>0</v>
      </c>
      <c r="AQ871" s="3">
        <v>0</v>
      </c>
      <c r="AR871" s="3">
        <v>0</v>
      </c>
      <c r="AS871" s="3">
        <f>Tabela3[[#This Row],[NaturalGas(kBtu)]]+Tabela3[[#This Row],[Electricity(kBtu)]]+Tabela3[[#This Row],[SteamUse(kBtu)]]</f>
        <v>6010658</v>
      </c>
      <c r="AT871" s="3">
        <f>Tabela3[[#This Row],[SiteEnergyUse(kBtu)]]-Tabela3[[#This Row],[Kolumna1]]</f>
        <v>-251</v>
      </c>
      <c r="AU871">
        <v>41.9</v>
      </c>
      <c r="AV871">
        <v>0.17</v>
      </c>
      <c r="AW871" t="s">
        <v>55</v>
      </c>
      <c r="AY871" t="s">
        <v>56</v>
      </c>
    </row>
    <row r="872" spans="1:52" hidden="1" x14ac:dyDescent="0.25">
      <c r="A872">
        <v>680</v>
      </c>
      <c r="B872">
        <v>2015</v>
      </c>
      <c r="C872" t="s">
        <v>47</v>
      </c>
      <c r="D872" t="s">
        <v>225</v>
      </c>
      <c r="E872" t="s">
        <v>2309</v>
      </c>
      <c r="F872" t="s">
        <v>2310</v>
      </c>
      <c r="G872" t="s">
        <v>581</v>
      </c>
      <c r="H872">
        <v>2</v>
      </c>
      <c r="I872" t="s">
        <v>246</v>
      </c>
      <c r="J872" t="s">
        <v>2311</v>
      </c>
      <c r="K872" t="s">
        <v>2312</v>
      </c>
      <c r="L872">
        <v>1925</v>
      </c>
      <c r="M872">
        <v>1</v>
      </c>
      <c r="N872">
        <v>4</v>
      </c>
      <c r="O872" s="3">
        <v>0</v>
      </c>
      <c r="P872" s="3">
        <v>72000</v>
      </c>
      <c r="Q872" s="3" t="s">
        <v>143</v>
      </c>
      <c r="R872" s="3" t="s">
        <v>143</v>
      </c>
      <c r="S872" s="3">
        <v>72000</v>
      </c>
      <c r="X872" s="3">
        <f>Tabela3[[#This Row],[PropertyGFABuilding(s)]]+Tabela3[[#This Row],[PropertyGFAParking]]</f>
        <v>72000</v>
      </c>
      <c r="Y872" s="3">
        <f>Tabela3[[#This Row],[LargestPropertyUseTypeGFA]]+Tabela3[[#This Row],[SecondLargestPropertyUseTypeGFA]]+Tabela3[[#This Row],[ThirdLargestPropertyUseTypeGFA]]</f>
        <v>72000</v>
      </c>
      <c r="Z872" s="3">
        <f>Tabela3[[#This Row],[GFA total]]-Tabela3[[#This Row],[Kolumna3]]</f>
        <v>0</v>
      </c>
      <c r="AB872">
        <v>93</v>
      </c>
      <c r="AC872">
        <v>33.1</v>
      </c>
      <c r="AD872">
        <v>33.4</v>
      </c>
      <c r="AE872">
        <v>101.1</v>
      </c>
      <c r="AF872">
        <v>101.4</v>
      </c>
      <c r="AG872" s="3">
        <v>2383075</v>
      </c>
      <c r="AH872" s="3">
        <v>8131389.3434199998</v>
      </c>
      <c r="AI872" s="3">
        <v>2403497</v>
      </c>
      <c r="AJ872" s="3">
        <v>8201072.0991751999</v>
      </c>
      <c r="AK872" s="3">
        <v>0</v>
      </c>
      <c r="AL872" s="3">
        <v>0</v>
      </c>
      <c r="AM872" s="3">
        <v>670291</v>
      </c>
      <c r="AN872" s="3">
        <v>2287128</v>
      </c>
      <c r="AO872" s="3">
        <v>960</v>
      </c>
      <c r="AP872" s="3">
        <v>96042</v>
      </c>
      <c r="AQ872" s="3">
        <v>327708.90354720003</v>
      </c>
      <c r="AR872" s="3">
        <v>0</v>
      </c>
      <c r="AS872" s="3">
        <f>Tabela3[[#This Row],[NaturalGas(kBtu)]]+Tabela3[[#This Row],[Electricity(kBtu)]]+Tabela3[[#This Row],[SteamUse(kBtu)]]</f>
        <v>2383170</v>
      </c>
      <c r="AT872" s="3">
        <f>Tabela3[[#This Row],[SiteEnergyUse(kBtu)]]-Tabela3[[#This Row],[Kolumna1]]</f>
        <v>-95</v>
      </c>
      <c r="AU872">
        <v>21.04</v>
      </c>
      <c r="AV872">
        <v>0.16</v>
      </c>
      <c r="AW872" t="s">
        <v>55</v>
      </c>
      <c r="AY872" t="s">
        <v>56</v>
      </c>
    </row>
    <row r="873" spans="1:52" hidden="1" x14ac:dyDescent="0.25">
      <c r="A873">
        <v>691</v>
      </c>
      <c r="B873">
        <v>2015</v>
      </c>
      <c r="C873" t="s">
        <v>2326</v>
      </c>
      <c r="D873" t="s">
        <v>2327</v>
      </c>
      <c r="E873" t="s">
        <v>2351</v>
      </c>
      <c r="F873" t="s">
        <v>2352</v>
      </c>
      <c r="G873" t="s">
        <v>51</v>
      </c>
      <c r="H873">
        <v>7</v>
      </c>
      <c r="I873" t="s">
        <v>52</v>
      </c>
      <c r="J873" t="s">
        <v>2353</v>
      </c>
      <c r="K873" t="s">
        <v>2354</v>
      </c>
      <c r="L873">
        <v>1929</v>
      </c>
      <c r="M873">
        <v>1</v>
      </c>
      <c r="N873">
        <v>13</v>
      </c>
      <c r="O873" s="3">
        <v>11000</v>
      </c>
      <c r="P873" s="3">
        <v>88470</v>
      </c>
      <c r="Q873" s="3" t="s">
        <v>2355</v>
      </c>
      <c r="R873" s="3" t="s">
        <v>108</v>
      </c>
      <c r="S873" s="3">
        <v>79470</v>
      </c>
      <c r="T873" s="3" t="s">
        <v>62</v>
      </c>
      <c r="U873" s="3">
        <v>11000</v>
      </c>
      <c r="V873" s="3" t="s">
        <v>198</v>
      </c>
      <c r="W873" s="3">
        <v>9000</v>
      </c>
      <c r="X873" s="3">
        <f>Tabela3[[#This Row],[PropertyGFABuilding(s)]]+Tabela3[[#This Row],[PropertyGFAParking]]</f>
        <v>99470</v>
      </c>
      <c r="Y873" s="3">
        <f>Tabela3[[#This Row],[LargestPropertyUseTypeGFA]]+Tabela3[[#This Row],[SecondLargestPropertyUseTypeGFA]]+Tabela3[[#This Row],[ThirdLargestPropertyUseTypeGFA]]</f>
        <v>99470</v>
      </c>
      <c r="Z873" s="3">
        <f>Tabela3[[#This Row],[GFA total]]-Tabela3[[#This Row],[Kolumna3]]</f>
        <v>0</v>
      </c>
      <c r="AB873">
        <v>43</v>
      </c>
      <c r="AC873">
        <v>49.7</v>
      </c>
      <c r="AD873">
        <v>54</v>
      </c>
      <c r="AE873">
        <v>133.30000000000001</v>
      </c>
      <c r="AF873">
        <v>137.80000000000001</v>
      </c>
      <c r="AG873" s="3">
        <v>4395510</v>
      </c>
      <c r="AH873" s="3">
        <v>14998102.524216</v>
      </c>
      <c r="AI873" s="3">
        <v>4775816</v>
      </c>
      <c r="AJ873" s="3">
        <v>16295760.447545599</v>
      </c>
      <c r="AK873" s="3">
        <v>0</v>
      </c>
      <c r="AL873" s="3">
        <v>0</v>
      </c>
      <c r="AM873" s="3">
        <v>1006464</v>
      </c>
      <c r="AN873" s="3">
        <v>3434198</v>
      </c>
      <c r="AO873" s="3">
        <v>9615</v>
      </c>
      <c r="AP873" s="3">
        <v>961456</v>
      </c>
      <c r="AQ873" s="3">
        <v>3280624.0141695999</v>
      </c>
      <c r="AR873" s="3">
        <v>0</v>
      </c>
      <c r="AS873" s="3">
        <f>Tabela3[[#This Row],[NaturalGas(kBtu)]]+Tabela3[[#This Row],[Electricity(kBtu)]]+Tabela3[[#This Row],[SteamUse(kBtu)]]</f>
        <v>4395654</v>
      </c>
      <c r="AT873" s="3">
        <f>Tabela3[[#This Row],[SiteEnergyUse(kBtu)]]-Tabela3[[#This Row],[Kolumna1]]</f>
        <v>-144</v>
      </c>
      <c r="AU873">
        <v>75</v>
      </c>
      <c r="AV873">
        <v>0.61</v>
      </c>
      <c r="AW873" t="s">
        <v>55</v>
      </c>
      <c r="AY873" t="s">
        <v>56</v>
      </c>
    </row>
    <row r="874" spans="1:52" hidden="1" x14ac:dyDescent="0.25">
      <c r="A874">
        <v>693</v>
      </c>
      <c r="B874">
        <v>2015</v>
      </c>
      <c r="C874" t="s">
        <v>47</v>
      </c>
      <c r="D874" t="s">
        <v>225</v>
      </c>
      <c r="E874" t="s">
        <v>2360</v>
      </c>
      <c r="F874" t="s">
        <v>2361</v>
      </c>
      <c r="G874" t="s">
        <v>352</v>
      </c>
      <c r="H874">
        <v>7</v>
      </c>
      <c r="I874" t="s">
        <v>222</v>
      </c>
      <c r="J874" t="s">
        <v>2362</v>
      </c>
      <c r="K874" t="s">
        <v>2363</v>
      </c>
      <c r="L874">
        <v>1982</v>
      </c>
      <c r="M874">
        <v>1</v>
      </c>
      <c r="N874">
        <v>5</v>
      </c>
      <c r="O874" s="3">
        <v>0</v>
      </c>
      <c r="P874" s="3">
        <v>98668</v>
      </c>
      <c r="Q874" s="3" t="s">
        <v>143</v>
      </c>
      <c r="R874" s="3" t="s">
        <v>143</v>
      </c>
      <c r="S874" s="3">
        <v>98668</v>
      </c>
      <c r="X874" s="3">
        <f>Tabela3[[#This Row],[PropertyGFABuilding(s)]]+Tabela3[[#This Row],[PropertyGFAParking]]</f>
        <v>98668</v>
      </c>
      <c r="Y874" s="3">
        <f>Tabela3[[#This Row],[LargestPropertyUseTypeGFA]]+Tabela3[[#This Row],[SecondLargestPropertyUseTypeGFA]]+Tabela3[[#This Row],[ThirdLargestPropertyUseTypeGFA]]</f>
        <v>98668</v>
      </c>
      <c r="Z874" s="3">
        <f>Tabela3[[#This Row],[GFA total]]-Tabela3[[#This Row],[Kolumna3]]</f>
        <v>0</v>
      </c>
      <c r="AA874" t="s">
        <v>2364</v>
      </c>
      <c r="AB874">
        <v>89</v>
      </c>
      <c r="AC874">
        <v>48.5</v>
      </c>
      <c r="AD874">
        <v>47.6</v>
      </c>
      <c r="AE874">
        <v>152.30000000000001</v>
      </c>
      <c r="AF874">
        <v>149.4</v>
      </c>
      <c r="AG874" s="3">
        <v>4785692</v>
      </c>
      <c r="AH874" s="3">
        <v>16329458.757987199</v>
      </c>
      <c r="AI874" s="3">
        <v>4693471</v>
      </c>
      <c r="AJ874" s="3">
        <v>16014787.647493601</v>
      </c>
      <c r="AK874" s="3">
        <v>0</v>
      </c>
      <c r="AL874" s="3">
        <v>0</v>
      </c>
      <c r="AM874" s="3">
        <v>1402606</v>
      </c>
      <c r="AN874" s="3">
        <v>4785890</v>
      </c>
      <c r="AO874" s="3">
        <v>0</v>
      </c>
      <c r="AP874" s="3">
        <v>0</v>
      </c>
      <c r="AQ874" s="3">
        <v>0</v>
      </c>
      <c r="AR874" s="3">
        <v>0</v>
      </c>
      <c r="AS874" s="3">
        <f>Tabela3[[#This Row],[NaturalGas(kBtu)]]+Tabela3[[#This Row],[Electricity(kBtu)]]+Tabela3[[#This Row],[SteamUse(kBtu)]]</f>
        <v>4785890</v>
      </c>
      <c r="AT874" s="3">
        <f>Tabela3[[#This Row],[SiteEnergyUse(kBtu)]]-Tabela3[[#This Row],[Kolumna1]]</f>
        <v>-198</v>
      </c>
      <c r="AU874">
        <v>33.36</v>
      </c>
      <c r="AV874">
        <v>0.13</v>
      </c>
      <c r="AW874" t="s">
        <v>55</v>
      </c>
      <c r="AY874" t="s">
        <v>56</v>
      </c>
    </row>
    <row r="875" spans="1:52" hidden="1" x14ac:dyDescent="0.25">
      <c r="A875">
        <v>696</v>
      </c>
      <c r="B875">
        <v>2015</v>
      </c>
      <c r="C875" t="s">
        <v>47</v>
      </c>
      <c r="D875" t="s">
        <v>290</v>
      </c>
      <c r="E875" t="s">
        <v>2369</v>
      </c>
      <c r="F875" t="s">
        <v>2370</v>
      </c>
      <c r="G875" t="s">
        <v>352</v>
      </c>
      <c r="H875">
        <v>7</v>
      </c>
      <c r="I875" t="s">
        <v>222</v>
      </c>
      <c r="J875" t="s">
        <v>2371</v>
      </c>
      <c r="K875" t="s">
        <v>2372</v>
      </c>
      <c r="L875">
        <v>1978</v>
      </c>
      <c r="M875">
        <v>1</v>
      </c>
      <c r="N875">
        <v>1</v>
      </c>
      <c r="O875" s="3">
        <v>0</v>
      </c>
      <c r="P875" s="3">
        <v>105100</v>
      </c>
      <c r="Q875" s="3" t="s">
        <v>143</v>
      </c>
      <c r="R875" s="3" t="s">
        <v>143</v>
      </c>
      <c r="S875" s="3">
        <v>105100</v>
      </c>
      <c r="X875" s="3">
        <f>Tabela3[[#This Row],[PropertyGFABuilding(s)]]+Tabela3[[#This Row],[PropertyGFAParking]]</f>
        <v>105100</v>
      </c>
      <c r="Y875" s="3">
        <f>Tabela3[[#This Row],[LargestPropertyUseTypeGFA]]+Tabela3[[#This Row],[SecondLargestPropertyUseTypeGFA]]+Tabela3[[#This Row],[ThirdLargestPropertyUseTypeGFA]]</f>
        <v>105100</v>
      </c>
      <c r="Z875" s="3">
        <f>Tabela3[[#This Row],[GFA total]]-Tabela3[[#This Row],[Kolumna3]]</f>
        <v>0</v>
      </c>
      <c r="AB875">
        <v>1</v>
      </c>
      <c r="AC875">
        <v>207.7</v>
      </c>
      <c r="AD875">
        <v>215.7</v>
      </c>
      <c r="AE875">
        <v>566.6</v>
      </c>
      <c r="AF875">
        <v>575</v>
      </c>
      <c r="AG875" s="3">
        <v>21832304</v>
      </c>
      <c r="AH875" s="3">
        <v>74494912.702246398</v>
      </c>
      <c r="AI875" s="3">
        <v>22666942</v>
      </c>
      <c r="AJ875" s="3">
        <v>77342815.742987201</v>
      </c>
      <c r="AK875" s="3">
        <v>0</v>
      </c>
      <c r="AL875" s="3">
        <v>0</v>
      </c>
      <c r="AM875" s="3">
        <v>5136723</v>
      </c>
      <c r="AN875" s="3">
        <v>17527226</v>
      </c>
      <c r="AO875" s="3">
        <v>43058</v>
      </c>
      <c r="AP875" s="3">
        <v>4305805</v>
      </c>
      <c r="AQ875" s="3">
        <v>14692016.361988001</v>
      </c>
      <c r="AR875" s="3">
        <v>0</v>
      </c>
      <c r="AS875" s="3">
        <f>Tabela3[[#This Row],[NaturalGas(kBtu)]]+Tabela3[[#This Row],[Electricity(kBtu)]]+Tabela3[[#This Row],[SteamUse(kBtu)]]</f>
        <v>21833031</v>
      </c>
      <c r="AT875" s="3">
        <f>Tabela3[[#This Row],[SiteEnergyUse(kBtu)]]-Tabela3[[#This Row],[Kolumna1]]</f>
        <v>-727</v>
      </c>
      <c r="AU875">
        <v>350.87</v>
      </c>
      <c r="AV875">
        <v>2.62</v>
      </c>
      <c r="AW875" t="s">
        <v>55</v>
      </c>
      <c r="AY875" t="s">
        <v>56</v>
      </c>
      <c r="AZ875" t="s">
        <v>75</v>
      </c>
    </row>
    <row r="876" spans="1:52" hidden="1" x14ac:dyDescent="0.25">
      <c r="A876">
        <v>701</v>
      </c>
      <c r="B876">
        <v>2015</v>
      </c>
      <c r="C876" t="s">
        <v>47</v>
      </c>
      <c r="D876" t="s">
        <v>198</v>
      </c>
      <c r="E876" t="s">
        <v>2377</v>
      </c>
      <c r="F876" t="s">
        <v>2378</v>
      </c>
      <c r="G876" t="s">
        <v>352</v>
      </c>
      <c r="H876">
        <v>7</v>
      </c>
      <c r="I876" t="s">
        <v>222</v>
      </c>
      <c r="J876" t="s">
        <v>2379</v>
      </c>
      <c r="K876" t="s">
        <v>2380</v>
      </c>
      <c r="L876">
        <v>1978</v>
      </c>
      <c r="M876">
        <v>1</v>
      </c>
      <c r="N876">
        <v>1</v>
      </c>
      <c r="O876" s="3">
        <v>0</v>
      </c>
      <c r="P876" s="3">
        <v>50660</v>
      </c>
      <c r="Q876" s="3" t="s">
        <v>198</v>
      </c>
      <c r="R876" s="3" t="s">
        <v>198</v>
      </c>
      <c r="S876" s="3">
        <v>50660</v>
      </c>
      <c r="X876" s="3">
        <f>Tabela3[[#This Row],[PropertyGFABuilding(s)]]+Tabela3[[#This Row],[PropertyGFAParking]]</f>
        <v>50660</v>
      </c>
      <c r="Y876" s="3">
        <f>Tabela3[[#This Row],[LargestPropertyUseTypeGFA]]+Tabela3[[#This Row],[SecondLargestPropertyUseTypeGFA]]+Tabela3[[#This Row],[ThirdLargestPropertyUseTypeGFA]]</f>
        <v>50660</v>
      </c>
      <c r="Z876" s="3">
        <f>Tabela3[[#This Row],[GFA total]]-Tabela3[[#This Row],[Kolumna3]]</f>
        <v>0</v>
      </c>
      <c r="AB876">
        <v>53</v>
      </c>
      <c r="AC876">
        <v>47.3</v>
      </c>
      <c r="AD876">
        <v>46.1</v>
      </c>
      <c r="AE876">
        <v>122</v>
      </c>
      <c r="AF876">
        <v>118.4</v>
      </c>
      <c r="AG876" s="3">
        <v>2394843</v>
      </c>
      <c r="AH876" s="3">
        <v>8171543.4257688001</v>
      </c>
      <c r="AI876" s="3">
        <v>2336480</v>
      </c>
      <c r="AJ876" s="3">
        <v>7972400.6055680001</v>
      </c>
      <c r="AK876" s="3">
        <v>0</v>
      </c>
      <c r="AL876" s="3">
        <v>0</v>
      </c>
      <c r="AM876" s="3">
        <v>514256</v>
      </c>
      <c r="AN876" s="3">
        <v>1754715</v>
      </c>
      <c r="AO876" s="3">
        <v>6402</v>
      </c>
      <c r="AP876" s="3">
        <v>640201</v>
      </c>
      <c r="AQ876" s="3">
        <v>2184456.4644615999</v>
      </c>
      <c r="AR876" s="3">
        <v>0</v>
      </c>
      <c r="AS876" s="3">
        <f>Tabela3[[#This Row],[NaturalGas(kBtu)]]+Tabela3[[#This Row],[Electricity(kBtu)]]+Tabela3[[#This Row],[SteamUse(kBtu)]]</f>
        <v>2394916</v>
      </c>
      <c r="AT876" s="3">
        <f>Tabela3[[#This Row],[SiteEnergyUse(kBtu)]]-Tabela3[[#This Row],[Kolumna1]]</f>
        <v>-73</v>
      </c>
      <c r="AU876">
        <v>46.23</v>
      </c>
      <c r="AV876">
        <v>0.76</v>
      </c>
      <c r="AW876" t="s">
        <v>70</v>
      </c>
      <c r="AY876" t="s">
        <v>56</v>
      </c>
    </row>
    <row r="877" spans="1:52" hidden="1" x14ac:dyDescent="0.25">
      <c r="A877">
        <v>706</v>
      </c>
      <c r="B877">
        <v>2015</v>
      </c>
      <c r="C877" t="s">
        <v>47</v>
      </c>
      <c r="D877" t="s">
        <v>290</v>
      </c>
      <c r="E877" t="s">
        <v>2399</v>
      </c>
      <c r="F877" t="s">
        <v>2400</v>
      </c>
      <c r="G877" t="s">
        <v>352</v>
      </c>
      <c r="H877">
        <v>7</v>
      </c>
      <c r="I877" t="s">
        <v>222</v>
      </c>
      <c r="J877" t="s">
        <v>2401</v>
      </c>
      <c r="K877" t="s">
        <v>2402</v>
      </c>
      <c r="L877">
        <v>2008</v>
      </c>
      <c r="M877">
        <v>1</v>
      </c>
      <c r="N877">
        <v>5</v>
      </c>
      <c r="O877" s="3">
        <v>46763</v>
      </c>
      <c r="P877" s="3">
        <v>137201</v>
      </c>
      <c r="Q877" s="3" t="s">
        <v>1124</v>
      </c>
      <c r="R877" s="3" t="s">
        <v>143</v>
      </c>
      <c r="S877" s="3">
        <v>133451</v>
      </c>
      <c r="T877" s="3" t="s">
        <v>62</v>
      </c>
      <c r="U877" s="3">
        <v>46763</v>
      </c>
      <c r="V877" s="3" t="s">
        <v>136</v>
      </c>
      <c r="W877" s="3">
        <v>3750</v>
      </c>
      <c r="X877" s="3">
        <f>Tabela3[[#This Row],[PropertyGFABuilding(s)]]+Tabela3[[#This Row],[PropertyGFAParking]]</f>
        <v>183964</v>
      </c>
      <c r="Y877" s="3">
        <f>Tabela3[[#This Row],[LargestPropertyUseTypeGFA]]+Tabela3[[#This Row],[SecondLargestPropertyUseTypeGFA]]+Tabela3[[#This Row],[ThirdLargestPropertyUseTypeGFA]]</f>
        <v>183964</v>
      </c>
      <c r="Z877" s="3">
        <f>Tabela3[[#This Row],[GFA total]]-Tabela3[[#This Row],[Kolumna3]]</f>
        <v>0</v>
      </c>
      <c r="AB877">
        <v>53</v>
      </c>
      <c r="AC877">
        <v>111</v>
      </c>
      <c r="AD877">
        <v>111</v>
      </c>
      <c r="AE877">
        <v>348.6</v>
      </c>
      <c r="AF877">
        <v>348.6</v>
      </c>
      <c r="AG877" s="3">
        <v>15232788</v>
      </c>
      <c r="AH877" s="3">
        <v>51976429.618780799</v>
      </c>
      <c r="AI877" s="3">
        <v>15232788</v>
      </c>
      <c r="AJ877" s="3">
        <v>51976429.618780799</v>
      </c>
      <c r="AK877" s="3">
        <v>0</v>
      </c>
      <c r="AL877" s="3">
        <v>0</v>
      </c>
      <c r="AM877" s="3">
        <v>4464475</v>
      </c>
      <c r="AN877" s="3">
        <v>15233421</v>
      </c>
      <c r="AO877" s="3">
        <v>0</v>
      </c>
      <c r="AP877" s="3">
        <v>0</v>
      </c>
      <c r="AQ877" s="3">
        <v>0</v>
      </c>
      <c r="AR877" s="3">
        <v>0</v>
      </c>
      <c r="AS877" s="3">
        <f>Tabela3[[#This Row],[NaturalGas(kBtu)]]+Tabela3[[#This Row],[Electricity(kBtu)]]+Tabela3[[#This Row],[SteamUse(kBtu)]]</f>
        <v>15233421</v>
      </c>
      <c r="AT877" s="3">
        <f>Tabela3[[#This Row],[SiteEnergyUse(kBtu)]]-Tabela3[[#This Row],[Kolumna1]]</f>
        <v>-633</v>
      </c>
      <c r="AU877">
        <v>106.19</v>
      </c>
      <c r="AV877">
        <v>0.22</v>
      </c>
      <c r="AW877" t="s">
        <v>55</v>
      </c>
      <c r="AY877" t="s">
        <v>56</v>
      </c>
    </row>
    <row r="878" spans="1:52" hidden="1" x14ac:dyDescent="0.25">
      <c r="A878">
        <v>720</v>
      </c>
      <c r="B878">
        <v>2015</v>
      </c>
      <c r="C878" t="s">
        <v>47</v>
      </c>
      <c r="D878" t="s">
        <v>267</v>
      </c>
      <c r="E878" t="s">
        <v>2460</v>
      </c>
      <c r="F878" t="s">
        <v>2461</v>
      </c>
      <c r="G878" t="s">
        <v>581</v>
      </c>
      <c r="H878">
        <v>2</v>
      </c>
      <c r="I878" t="s">
        <v>246</v>
      </c>
      <c r="J878" t="s">
        <v>2462</v>
      </c>
      <c r="K878" t="s">
        <v>2463</v>
      </c>
      <c r="L878">
        <v>1951</v>
      </c>
      <c r="M878">
        <v>1</v>
      </c>
      <c r="N878">
        <v>4</v>
      </c>
      <c r="O878" s="3">
        <v>0</v>
      </c>
      <c r="P878" s="3">
        <v>149881</v>
      </c>
      <c r="Q878" s="3" t="s">
        <v>266</v>
      </c>
      <c r="R878" s="3" t="s">
        <v>267</v>
      </c>
      <c r="S878" s="3">
        <v>119593</v>
      </c>
      <c r="T878" s="3" t="s">
        <v>143</v>
      </c>
      <c r="U878" s="3">
        <v>30288</v>
      </c>
      <c r="X878" s="3">
        <f>Tabela3[[#This Row],[PropertyGFABuilding(s)]]+Tabela3[[#This Row],[PropertyGFAParking]]</f>
        <v>149881</v>
      </c>
      <c r="Y878" s="3">
        <f>Tabela3[[#This Row],[LargestPropertyUseTypeGFA]]+Tabela3[[#This Row],[SecondLargestPropertyUseTypeGFA]]+Tabela3[[#This Row],[ThirdLargestPropertyUseTypeGFA]]</f>
        <v>149881</v>
      </c>
      <c r="Z878" s="3">
        <f>Tabela3[[#This Row],[GFA total]]-Tabela3[[#This Row],[Kolumna3]]</f>
        <v>0</v>
      </c>
      <c r="AB878">
        <v>89</v>
      </c>
      <c r="AC878">
        <v>18.399999999999999</v>
      </c>
      <c r="AD878">
        <v>22.8</v>
      </c>
      <c r="AE878">
        <v>38.799999999999997</v>
      </c>
      <c r="AF878">
        <v>43.4</v>
      </c>
      <c r="AG878" s="3">
        <v>2757588</v>
      </c>
      <c r="AH878" s="3">
        <v>9409280.7304608002</v>
      </c>
      <c r="AI878" s="3">
        <v>3414552</v>
      </c>
      <c r="AJ878" s="3">
        <v>11650934.924563199</v>
      </c>
      <c r="AK878" s="3">
        <v>0</v>
      </c>
      <c r="AL878" s="3">
        <v>0</v>
      </c>
      <c r="AM878" s="3">
        <v>409942</v>
      </c>
      <c r="AN878" s="3">
        <v>1398780</v>
      </c>
      <c r="AO878" s="3">
        <v>13589</v>
      </c>
      <c r="AP878" s="3">
        <v>1358866</v>
      </c>
      <c r="AQ878" s="3">
        <v>4636643.2074255999</v>
      </c>
      <c r="AR878" s="3">
        <v>0</v>
      </c>
      <c r="AS878" s="3">
        <f>Tabela3[[#This Row],[NaturalGas(kBtu)]]+Tabela3[[#This Row],[Electricity(kBtu)]]+Tabela3[[#This Row],[SteamUse(kBtu)]]</f>
        <v>2757646</v>
      </c>
      <c r="AT878" s="3">
        <f>Tabela3[[#This Row],[SiteEnergyUse(kBtu)]]-Tabela3[[#This Row],[Kolumna1]]</f>
        <v>-58</v>
      </c>
      <c r="AU878">
        <v>81.92</v>
      </c>
      <c r="AV878">
        <v>0.51</v>
      </c>
      <c r="AW878" t="s">
        <v>55</v>
      </c>
      <c r="AY878" t="s">
        <v>56</v>
      </c>
    </row>
    <row r="879" spans="1:52" hidden="1" x14ac:dyDescent="0.25">
      <c r="A879">
        <v>727</v>
      </c>
      <c r="B879">
        <v>2015</v>
      </c>
      <c r="C879" t="s">
        <v>47</v>
      </c>
      <c r="D879" t="s">
        <v>786</v>
      </c>
      <c r="E879" t="s">
        <v>2477</v>
      </c>
      <c r="F879" t="s">
        <v>2478</v>
      </c>
      <c r="G879" t="s">
        <v>581</v>
      </c>
      <c r="H879">
        <v>2</v>
      </c>
      <c r="I879" t="s">
        <v>246</v>
      </c>
      <c r="J879" t="s">
        <v>2479</v>
      </c>
      <c r="K879" t="s">
        <v>2480</v>
      </c>
      <c r="L879">
        <v>1928</v>
      </c>
      <c r="M879">
        <v>1</v>
      </c>
      <c r="N879">
        <v>2</v>
      </c>
      <c r="O879" s="3">
        <v>0</v>
      </c>
      <c r="P879" s="3">
        <v>56876</v>
      </c>
      <c r="Q879" s="3" t="s">
        <v>2472</v>
      </c>
      <c r="R879" s="3" t="s">
        <v>243</v>
      </c>
      <c r="S879" s="3">
        <v>48400</v>
      </c>
      <c r="T879" s="3" t="s">
        <v>143</v>
      </c>
      <c r="U879" s="3">
        <v>4276</v>
      </c>
      <c r="V879" s="3" t="s">
        <v>198</v>
      </c>
      <c r="W879" s="3">
        <v>4200</v>
      </c>
      <c r="X879" s="3">
        <f>Tabela3[[#This Row],[PropertyGFABuilding(s)]]+Tabela3[[#This Row],[PropertyGFAParking]]</f>
        <v>56876</v>
      </c>
      <c r="Y879" s="3">
        <f>Tabela3[[#This Row],[LargestPropertyUseTypeGFA]]+Tabela3[[#This Row],[SecondLargestPropertyUseTypeGFA]]+Tabela3[[#This Row],[ThirdLargestPropertyUseTypeGFA]]</f>
        <v>56876</v>
      </c>
      <c r="Z879" s="3">
        <f>Tabela3[[#This Row],[GFA total]]-Tabela3[[#This Row],[Kolumna3]]</f>
        <v>0</v>
      </c>
      <c r="AC879">
        <v>38.9</v>
      </c>
      <c r="AD879">
        <v>38.9</v>
      </c>
      <c r="AE879">
        <v>92.9</v>
      </c>
      <c r="AF879">
        <v>92.9</v>
      </c>
      <c r="AG879" s="3">
        <v>2210310</v>
      </c>
      <c r="AH879" s="3">
        <v>7541890.6998960003</v>
      </c>
      <c r="AI879" s="3">
        <v>2210310</v>
      </c>
      <c r="AJ879" s="3">
        <v>7541890.6998960003</v>
      </c>
      <c r="AK879" s="3">
        <v>0</v>
      </c>
      <c r="AL879" s="3">
        <v>0</v>
      </c>
      <c r="AM879" s="3">
        <v>415799</v>
      </c>
      <c r="AN879" s="3">
        <v>1418766</v>
      </c>
      <c r="AO879" s="3">
        <v>7916</v>
      </c>
      <c r="AP879" s="3">
        <v>791603</v>
      </c>
      <c r="AQ879" s="3">
        <v>2701061.5269848001</v>
      </c>
      <c r="AR879" s="3">
        <v>0</v>
      </c>
      <c r="AS879" s="3">
        <f>Tabela3[[#This Row],[NaturalGas(kBtu)]]+Tabela3[[#This Row],[Electricity(kBtu)]]+Tabela3[[#This Row],[SteamUse(kBtu)]]</f>
        <v>2210369</v>
      </c>
      <c r="AT879" s="3">
        <f>Tabela3[[#This Row],[SiteEnergyUse(kBtu)]]-Tabela3[[#This Row],[Kolumna1]]</f>
        <v>-59</v>
      </c>
      <c r="AU879">
        <v>51.93</v>
      </c>
      <c r="AV879">
        <v>0.81</v>
      </c>
      <c r="AW879" t="s">
        <v>55</v>
      </c>
      <c r="AY879" t="s">
        <v>56</v>
      </c>
    </row>
    <row r="880" spans="1:52" hidden="1" x14ac:dyDescent="0.25">
      <c r="A880">
        <v>728</v>
      </c>
      <c r="B880">
        <v>2015</v>
      </c>
      <c r="C880" t="s">
        <v>47</v>
      </c>
      <c r="D880" t="s">
        <v>267</v>
      </c>
      <c r="E880" t="s">
        <v>2481</v>
      </c>
      <c r="F880" t="s">
        <v>2482</v>
      </c>
      <c r="G880" t="s">
        <v>581</v>
      </c>
      <c r="H880">
        <v>2</v>
      </c>
      <c r="I880" t="s">
        <v>246</v>
      </c>
      <c r="J880" t="s">
        <v>2483</v>
      </c>
      <c r="K880" t="s">
        <v>2484</v>
      </c>
      <c r="L880">
        <v>1931</v>
      </c>
      <c r="M880">
        <v>1</v>
      </c>
      <c r="N880">
        <v>2</v>
      </c>
      <c r="O880" s="3">
        <v>0</v>
      </c>
      <c r="P880" s="3">
        <v>61200</v>
      </c>
      <c r="Q880" s="3" t="s">
        <v>267</v>
      </c>
      <c r="R880" s="3" t="s">
        <v>267</v>
      </c>
      <c r="S880" s="3">
        <v>61200</v>
      </c>
      <c r="X880" s="3">
        <f>Tabela3[[#This Row],[PropertyGFABuilding(s)]]+Tabela3[[#This Row],[PropertyGFAParking]]</f>
        <v>61200</v>
      </c>
      <c r="Y880" s="3">
        <f>Tabela3[[#This Row],[LargestPropertyUseTypeGFA]]+Tabela3[[#This Row],[SecondLargestPropertyUseTypeGFA]]+Tabela3[[#This Row],[ThirdLargestPropertyUseTypeGFA]]</f>
        <v>61200</v>
      </c>
      <c r="Z880" s="3">
        <f>Tabela3[[#This Row],[GFA total]]-Tabela3[[#This Row],[Kolumna3]]</f>
        <v>0</v>
      </c>
      <c r="AB880">
        <v>11</v>
      </c>
      <c r="AC880">
        <v>89</v>
      </c>
      <c r="AD880">
        <v>100.9</v>
      </c>
      <c r="AE880">
        <v>162.1</v>
      </c>
      <c r="AF880">
        <v>174.6</v>
      </c>
      <c r="AG880" s="3">
        <v>5448687</v>
      </c>
      <c r="AH880" s="3">
        <v>18591691.578079201</v>
      </c>
      <c r="AI880" s="3">
        <v>6174194</v>
      </c>
      <c r="AJ880" s="3">
        <v>21067224.193870399</v>
      </c>
      <c r="AK880" s="3">
        <v>0</v>
      </c>
      <c r="AL880" s="3">
        <v>0</v>
      </c>
      <c r="AM880" s="3">
        <v>588910</v>
      </c>
      <c r="AN880" s="3">
        <v>2009446</v>
      </c>
      <c r="AO880" s="3">
        <v>34393</v>
      </c>
      <c r="AP880" s="3">
        <v>3439325</v>
      </c>
      <c r="AQ880" s="3">
        <v>11735463.90842</v>
      </c>
      <c r="AR880" s="3">
        <v>0</v>
      </c>
      <c r="AS880" s="3">
        <f>Tabela3[[#This Row],[NaturalGas(kBtu)]]+Tabela3[[#This Row],[Electricity(kBtu)]]+Tabela3[[#This Row],[SteamUse(kBtu)]]</f>
        <v>5448771</v>
      </c>
      <c r="AT880" s="3">
        <f>Tabela3[[#This Row],[SiteEnergyUse(kBtu)]]-Tabela3[[#This Row],[Kolumna1]]</f>
        <v>-84</v>
      </c>
      <c r="AU880">
        <v>196.67</v>
      </c>
      <c r="AV880">
        <v>3.07</v>
      </c>
      <c r="AW880" t="s">
        <v>55</v>
      </c>
      <c r="AY880" t="s">
        <v>56</v>
      </c>
    </row>
    <row r="881" spans="1:51" hidden="1" x14ac:dyDescent="0.25">
      <c r="A881">
        <v>735</v>
      </c>
      <c r="B881">
        <v>2015</v>
      </c>
      <c r="C881" t="s">
        <v>47</v>
      </c>
      <c r="D881" t="s">
        <v>267</v>
      </c>
      <c r="E881" t="s">
        <v>2508</v>
      </c>
      <c r="F881" t="s">
        <v>2509</v>
      </c>
      <c r="G881" t="s">
        <v>251</v>
      </c>
      <c r="H881">
        <v>7</v>
      </c>
      <c r="I881" t="s">
        <v>222</v>
      </c>
      <c r="J881" t="s">
        <v>2510</v>
      </c>
      <c r="K881" t="s">
        <v>2511</v>
      </c>
      <c r="L881">
        <v>1974</v>
      </c>
      <c r="M881">
        <v>1</v>
      </c>
      <c r="N881">
        <v>3</v>
      </c>
      <c r="O881" s="3">
        <v>0</v>
      </c>
      <c r="P881" s="3">
        <v>56259</v>
      </c>
      <c r="Q881" s="3" t="s">
        <v>1155</v>
      </c>
      <c r="R881" s="3" t="s">
        <v>267</v>
      </c>
      <c r="S881" s="3">
        <v>31582</v>
      </c>
      <c r="T881" s="3" t="s">
        <v>198</v>
      </c>
      <c r="U881" s="3">
        <v>20962</v>
      </c>
      <c r="V881" s="3" t="s">
        <v>143</v>
      </c>
      <c r="W881" s="3">
        <v>3715</v>
      </c>
      <c r="X881" s="3">
        <f>Tabela3[[#This Row],[PropertyGFABuilding(s)]]+Tabela3[[#This Row],[PropertyGFAParking]]</f>
        <v>56259</v>
      </c>
      <c r="Y881" s="3">
        <f>Tabela3[[#This Row],[LargestPropertyUseTypeGFA]]+Tabela3[[#This Row],[SecondLargestPropertyUseTypeGFA]]+Tabela3[[#This Row],[ThirdLargestPropertyUseTypeGFA]]</f>
        <v>56259</v>
      </c>
      <c r="Z881" s="3">
        <f>Tabela3[[#This Row],[GFA total]]-Tabela3[[#This Row],[Kolumna3]]</f>
        <v>0</v>
      </c>
      <c r="AC881">
        <v>39.200000000000003</v>
      </c>
      <c r="AD881">
        <v>49.1</v>
      </c>
      <c r="AE881">
        <v>72.3</v>
      </c>
      <c r="AF881">
        <v>82.7</v>
      </c>
      <c r="AG881" s="3">
        <v>2204235</v>
      </c>
      <c r="AH881" s="3">
        <v>7521161.9396759998</v>
      </c>
      <c r="AI881" s="3">
        <v>2761760</v>
      </c>
      <c r="AJ881" s="3">
        <v>9423516.1852160003</v>
      </c>
      <c r="AK881" s="3">
        <v>0</v>
      </c>
      <c r="AL881" s="3">
        <v>0</v>
      </c>
      <c r="AM881" s="3">
        <v>245681</v>
      </c>
      <c r="AN881" s="3">
        <v>838298</v>
      </c>
      <c r="AO881" s="3">
        <v>13660</v>
      </c>
      <c r="AP881" s="3">
        <v>1365971</v>
      </c>
      <c r="AQ881" s="3">
        <v>4660886.4734936003</v>
      </c>
      <c r="AR881" s="3">
        <v>0</v>
      </c>
      <c r="AS881" s="3">
        <f>Tabela3[[#This Row],[NaturalGas(kBtu)]]+Tabela3[[#This Row],[Electricity(kBtu)]]+Tabela3[[#This Row],[SteamUse(kBtu)]]</f>
        <v>2204269</v>
      </c>
      <c r="AT881" s="3">
        <f>Tabela3[[#This Row],[SiteEnergyUse(kBtu)]]-Tabela3[[#This Row],[Kolumna1]]</f>
        <v>-34</v>
      </c>
      <c r="AU881">
        <v>78.39</v>
      </c>
      <c r="AV881">
        <v>1.33</v>
      </c>
      <c r="AW881" t="s">
        <v>55</v>
      </c>
      <c r="AY881" t="s">
        <v>56</v>
      </c>
    </row>
    <row r="882" spans="1:51" hidden="1" x14ac:dyDescent="0.25">
      <c r="A882">
        <v>738</v>
      </c>
      <c r="B882">
        <v>2015</v>
      </c>
      <c r="C882" t="s">
        <v>47</v>
      </c>
      <c r="D882" t="s">
        <v>82</v>
      </c>
      <c r="E882" t="s">
        <v>2512</v>
      </c>
      <c r="F882" t="s">
        <v>2513</v>
      </c>
      <c r="G882" t="s">
        <v>178</v>
      </c>
      <c r="H882">
        <v>4</v>
      </c>
      <c r="I882" t="s">
        <v>179</v>
      </c>
      <c r="J882" t="s">
        <v>2514</v>
      </c>
      <c r="K882" t="s">
        <v>2515</v>
      </c>
      <c r="L882">
        <v>2006</v>
      </c>
      <c r="M882">
        <v>1</v>
      </c>
      <c r="N882">
        <v>6</v>
      </c>
      <c r="O882" s="3">
        <v>0</v>
      </c>
      <c r="P882" s="3">
        <v>143439</v>
      </c>
      <c r="Q882" s="3" t="s">
        <v>507</v>
      </c>
      <c r="R882" s="3" t="s">
        <v>82</v>
      </c>
      <c r="S882" s="3">
        <v>119570</v>
      </c>
      <c r="T882" s="3" t="s">
        <v>62</v>
      </c>
      <c r="U882" s="3">
        <v>23869</v>
      </c>
      <c r="X882" s="3">
        <f>Tabela3[[#This Row],[PropertyGFABuilding(s)]]+Tabela3[[#This Row],[PropertyGFAParking]]</f>
        <v>143439</v>
      </c>
      <c r="Y882" s="3">
        <f>Tabela3[[#This Row],[LargestPropertyUseTypeGFA]]+Tabela3[[#This Row],[SecondLargestPropertyUseTypeGFA]]+Tabela3[[#This Row],[ThirdLargestPropertyUseTypeGFA]]</f>
        <v>143439</v>
      </c>
      <c r="Z882" s="3">
        <f>Tabela3[[#This Row],[GFA total]]-Tabela3[[#This Row],[Kolumna3]]</f>
        <v>0</v>
      </c>
      <c r="AC882">
        <v>211.9</v>
      </c>
      <c r="AD882">
        <v>216</v>
      </c>
      <c r="AE882">
        <v>452.7</v>
      </c>
      <c r="AF882">
        <v>442.7</v>
      </c>
      <c r="AG882" s="3">
        <v>25338332</v>
      </c>
      <c r="AH882" s="3">
        <v>86457976.691811204</v>
      </c>
      <c r="AI882" s="3">
        <v>25827548</v>
      </c>
      <c r="AJ882" s="3">
        <v>88127250.956796795</v>
      </c>
      <c r="AK882" s="3">
        <v>0</v>
      </c>
      <c r="AL882" s="3">
        <v>0</v>
      </c>
      <c r="AM882" s="3">
        <v>3860500</v>
      </c>
      <c r="AN882" s="3">
        <v>13172573</v>
      </c>
      <c r="AO882" s="3">
        <v>121663</v>
      </c>
      <c r="AP882" s="3">
        <v>12166306</v>
      </c>
      <c r="AQ882" s="3">
        <v>41513158.820929602</v>
      </c>
      <c r="AR882" s="3">
        <v>0</v>
      </c>
      <c r="AS882" s="3">
        <f>Tabela3[[#This Row],[NaturalGas(kBtu)]]+Tabela3[[#This Row],[Electricity(kBtu)]]+Tabela3[[#This Row],[SteamUse(kBtu)]]</f>
        <v>25338879</v>
      </c>
      <c r="AT882" s="3">
        <f>Tabela3[[#This Row],[SiteEnergyUse(kBtu)]]-Tabela3[[#This Row],[Kolumna1]]</f>
        <v>-547</v>
      </c>
      <c r="AU882">
        <v>737.98</v>
      </c>
      <c r="AV882">
        <v>4.75</v>
      </c>
      <c r="AW882" t="s">
        <v>55</v>
      </c>
      <c r="AY882" t="s">
        <v>56</v>
      </c>
    </row>
    <row r="883" spans="1:51" hidden="1" x14ac:dyDescent="0.25">
      <c r="A883">
        <v>740</v>
      </c>
      <c r="B883">
        <v>2015</v>
      </c>
      <c r="C883" t="s">
        <v>47</v>
      </c>
      <c r="D883" t="s">
        <v>225</v>
      </c>
      <c r="E883" t="s">
        <v>2522</v>
      </c>
      <c r="F883" t="s">
        <v>2523</v>
      </c>
      <c r="G883" t="s">
        <v>228</v>
      </c>
      <c r="H883">
        <v>6</v>
      </c>
      <c r="I883" t="s">
        <v>229</v>
      </c>
      <c r="J883" t="s">
        <v>2524</v>
      </c>
      <c r="K883" t="s">
        <v>2525</v>
      </c>
      <c r="L883">
        <v>2000</v>
      </c>
      <c r="M883">
        <v>1</v>
      </c>
      <c r="N883">
        <v>2</v>
      </c>
      <c r="O883" s="3">
        <v>25800</v>
      </c>
      <c r="P883" s="3">
        <v>51374</v>
      </c>
      <c r="Q883" s="3" t="s">
        <v>143</v>
      </c>
      <c r="R883" s="3" t="s">
        <v>143</v>
      </c>
      <c r="S883" s="3">
        <v>77174</v>
      </c>
      <c r="X883" s="3">
        <f>Tabela3[[#This Row],[PropertyGFABuilding(s)]]+Tabela3[[#This Row],[PropertyGFAParking]]</f>
        <v>77174</v>
      </c>
      <c r="Y883" s="3">
        <f>Tabela3[[#This Row],[LargestPropertyUseTypeGFA]]+Tabela3[[#This Row],[SecondLargestPropertyUseTypeGFA]]+Tabela3[[#This Row],[ThirdLargestPropertyUseTypeGFA]]</f>
        <v>77174</v>
      </c>
      <c r="Z883" s="3">
        <f>Tabela3[[#This Row],[GFA total]]-Tabela3[[#This Row],[Kolumna3]]</f>
        <v>0</v>
      </c>
      <c r="AB883">
        <v>1</v>
      </c>
      <c r="AC883">
        <v>164.6</v>
      </c>
      <c r="AD883">
        <v>166.2</v>
      </c>
      <c r="AE883">
        <v>484.8</v>
      </c>
      <c r="AF883">
        <v>486.4</v>
      </c>
      <c r="AG883" s="3">
        <v>12704014</v>
      </c>
      <c r="AH883" s="3">
        <v>43347894.656382397</v>
      </c>
      <c r="AI883" s="3">
        <v>12823965</v>
      </c>
      <c r="AJ883" s="3">
        <v>43757184.453443997</v>
      </c>
      <c r="AK883" s="3">
        <v>0</v>
      </c>
      <c r="AL883" s="3">
        <v>0</v>
      </c>
      <c r="AM883" s="3">
        <v>3375647</v>
      </c>
      <c r="AN883" s="3">
        <v>11518186</v>
      </c>
      <c r="AO883" s="3">
        <v>11863</v>
      </c>
      <c r="AP883" s="3">
        <v>1186306</v>
      </c>
      <c r="AQ883" s="3">
        <v>4047844.0529295998</v>
      </c>
      <c r="AR883" s="3">
        <v>0</v>
      </c>
      <c r="AS883" s="3">
        <f>Tabela3[[#This Row],[NaturalGas(kBtu)]]+Tabela3[[#This Row],[Electricity(kBtu)]]+Tabela3[[#This Row],[SteamUse(kBtu)]]</f>
        <v>12704492</v>
      </c>
      <c r="AT883" s="3">
        <f>Tabela3[[#This Row],[SiteEnergyUse(kBtu)]]-Tabela3[[#This Row],[Kolumna1]]</f>
        <v>-478</v>
      </c>
      <c r="AU883">
        <v>143.30000000000001</v>
      </c>
      <c r="AV883">
        <v>1.21</v>
      </c>
      <c r="AW883" t="s">
        <v>55</v>
      </c>
      <c r="AY883" t="s">
        <v>56</v>
      </c>
    </row>
    <row r="884" spans="1:51" hidden="1" x14ac:dyDescent="0.25">
      <c r="A884">
        <v>756</v>
      </c>
      <c r="B884">
        <v>2015</v>
      </c>
      <c r="C884" t="s">
        <v>47</v>
      </c>
      <c r="D884" t="s">
        <v>198</v>
      </c>
      <c r="E884" t="s">
        <v>2581</v>
      </c>
      <c r="F884" t="s">
        <v>2582</v>
      </c>
      <c r="G884" t="s">
        <v>51</v>
      </c>
      <c r="H884">
        <v>7</v>
      </c>
      <c r="I884" t="s">
        <v>52</v>
      </c>
      <c r="J884" t="s">
        <v>2583</v>
      </c>
      <c r="K884" t="s">
        <v>2584</v>
      </c>
      <c r="L884">
        <v>1929</v>
      </c>
      <c r="M884">
        <v>1</v>
      </c>
      <c r="N884">
        <v>4</v>
      </c>
      <c r="O884" s="3">
        <v>0</v>
      </c>
      <c r="P884" s="3">
        <v>78920</v>
      </c>
      <c r="Q884" s="3" t="s">
        <v>198</v>
      </c>
      <c r="R884" s="3" t="s">
        <v>198</v>
      </c>
      <c r="S884" s="3">
        <v>78920</v>
      </c>
      <c r="X884" s="3">
        <f>Tabela3[[#This Row],[PropertyGFABuilding(s)]]+Tabela3[[#This Row],[PropertyGFAParking]]</f>
        <v>78920</v>
      </c>
      <c r="Y884" s="3">
        <f>Tabela3[[#This Row],[LargestPropertyUseTypeGFA]]+Tabela3[[#This Row],[SecondLargestPropertyUseTypeGFA]]+Tabela3[[#This Row],[ThirdLargestPropertyUseTypeGFA]]</f>
        <v>78920</v>
      </c>
      <c r="Z884" s="3">
        <f>Tabela3[[#This Row],[GFA total]]-Tabela3[[#This Row],[Kolumna3]]</f>
        <v>0</v>
      </c>
      <c r="AB884">
        <v>67</v>
      </c>
      <c r="AC884">
        <v>133.19999999999999</v>
      </c>
      <c r="AD884">
        <v>128.19999999999999</v>
      </c>
      <c r="AE884">
        <v>378</v>
      </c>
      <c r="AF884">
        <v>362.2</v>
      </c>
      <c r="AG884" s="3">
        <v>10513817</v>
      </c>
      <c r="AH884" s="3">
        <v>35874632.3604872</v>
      </c>
      <c r="AI884" s="3">
        <v>10115731</v>
      </c>
      <c r="AJ884" s="3">
        <v>34516306.559509598</v>
      </c>
      <c r="AK884" s="3">
        <v>0</v>
      </c>
      <c r="AL884" s="3">
        <v>0</v>
      </c>
      <c r="AM884" s="3">
        <v>2635281</v>
      </c>
      <c r="AN884" s="3">
        <v>8991952</v>
      </c>
      <c r="AO884" s="3">
        <v>15222</v>
      </c>
      <c r="AP884" s="3">
        <v>1522238</v>
      </c>
      <c r="AQ884" s="3">
        <v>5194091.6049007997</v>
      </c>
      <c r="AR884" s="3">
        <v>0</v>
      </c>
      <c r="AS884" s="3">
        <f>Tabela3[[#This Row],[NaturalGas(kBtu)]]+Tabela3[[#This Row],[Electricity(kBtu)]]+Tabela3[[#This Row],[SteamUse(kBtu)]]</f>
        <v>10514190</v>
      </c>
      <c r="AT884" s="3">
        <f>Tabela3[[#This Row],[SiteEnergyUse(kBtu)]]-Tabela3[[#This Row],[Kolumna1]]</f>
        <v>-373</v>
      </c>
      <c r="AU884">
        <v>143.53</v>
      </c>
      <c r="AV884">
        <v>1.33</v>
      </c>
      <c r="AW884" t="s">
        <v>70</v>
      </c>
      <c r="AY884" t="s">
        <v>56</v>
      </c>
    </row>
    <row r="885" spans="1:51" hidden="1" x14ac:dyDescent="0.25">
      <c r="A885">
        <v>757</v>
      </c>
      <c r="B885">
        <v>2015</v>
      </c>
      <c r="C885" t="s">
        <v>47</v>
      </c>
      <c r="D885" t="s">
        <v>290</v>
      </c>
      <c r="E885" t="s">
        <v>2585</v>
      </c>
      <c r="F885" t="s">
        <v>2586</v>
      </c>
      <c r="G885" t="s">
        <v>78</v>
      </c>
      <c r="H885">
        <v>7</v>
      </c>
      <c r="I885" t="s">
        <v>52</v>
      </c>
      <c r="J885" t="s">
        <v>2587</v>
      </c>
      <c r="K885" t="s">
        <v>2588</v>
      </c>
      <c r="L885">
        <v>1979</v>
      </c>
      <c r="M885">
        <v>1</v>
      </c>
      <c r="N885">
        <v>7</v>
      </c>
      <c r="O885" s="3">
        <v>87160</v>
      </c>
      <c r="P885" s="3">
        <v>43983</v>
      </c>
      <c r="Q885" s="3" t="s">
        <v>305</v>
      </c>
      <c r="R885" s="3" t="s">
        <v>143</v>
      </c>
      <c r="S885" s="3">
        <v>120290</v>
      </c>
      <c r="T885" s="3" t="s">
        <v>198</v>
      </c>
      <c r="U885" s="3">
        <v>10853</v>
      </c>
      <c r="X885" s="3">
        <f>Tabela3[[#This Row],[PropertyGFABuilding(s)]]+Tabela3[[#This Row],[PropertyGFAParking]]</f>
        <v>131143</v>
      </c>
      <c r="Y885" s="3">
        <f>Tabela3[[#This Row],[LargestPropertyUseTypeGFA]]+Tabela3[[#This Row],[SecondLargestPropertyUseTypeGFA]]+Tabela3[[#This Row],[ThirdLargestPropertyUseTypeGFA]]</f>
        <v>131143</v>
      </c>
      <c r="Z885" s="3">
        <f>Tabela3[[#This Row],[GFA total]]-Tabela3[[#This Row],[Kolumna3]]</f>
        <v>0</v>
      </c>
      <c r="AB885">
        <v>94</v>
      </c>
      <c r="AC885">
        <v>40.299999999999997</v>
      </c>
      <c r="AD885">
        <v>40.299999999999997</v>
      </c>
      <c r="AE885">
        <v>126.6</v>
      </c>
      <c r="AF885">
        <v>126.6</v>
      </c>
      <c r="AG885" s="3">
        <v>5288304</v>
      </c>
      <c r="AH885" s="3">
        <v>18044442.071846399</v>
      </c>
      <c r="AI885" s="3">
        <v>5288304</v>
      </c>
      <c r="AJ885" s="3">
        <v>18044442.071846399</v>
      </c>
      <c r="AK885" s="3">
        <v>0</v>
      </c>
      <c r="AL885" s="3">
        <v>0</v>
      </c>
      <c r="AM885" s="3">
        <v>1549913</v>
      </c>
      <c r="AN885" s="3">
        <v>5288523</v>
      </c>
      <c r="AO885" s="3">
        <v>6184</v>
      </c>
      <c r="AP885" s="3">
        <v>618364</v>
      </c>
      <c r="AQ885" s="3">
        <v>2109945.5283424002</v>
      </c>
      <c r="AR885" s="3">
        <v>0</v>
      </c>
      <c r="AS885" s="3">
        <f>Tabela3[[#This Row],[NaturalGas(kBtu)]]+Tabela3[[#This Row],[Electricity(kBtu)]]+Tabela3[[#This Row],[SteamUse(kBtu)]]</f>
        <v>5906887</v>
      </c>
      <c r="AT885" s="3">
        <f>Tabela3[[#This Row],[SiteEnergyUse(kBtu)]]-Tabela3[[#This Row],[Kolumna1]]</f>
        <v>-618583</v>
      </c>
      <c r="AU885">
        <v>69.709999999999994</v>
      </c>
      <c r="AV885">
        <v>0.36</v>
      </c>
      <c r="AW885" t="s">
        <v>55</v>
      </c>
      <c r="AY885" t="s">
        <v>56</v>
      </c>
    </row>
    <row r="886" spans="1:51" hidden="1" x14ac:dyDescent="0.25">
      <c r="A886">
        <v>774</v>
      </c>
      <c r="B886">
        <v>2015</v>
      </c>
      <c r="C886" t="s">
        <v>47</v>
      </c>
      <c r="D886" t="s">
        <v>290</v>
      </c>
      <c r="E886" t="s">
        <v>2656</v>
      </c>
      <c r="F886" t="s">
        <v>2657</v>
      </c>
      <c r="G886" t="s">
        <v>99</v>
      </c>
      <c r="H886">
        <v>7</v>
      </c>
      <c r="I886" t="s">
        <v>52</v>
      </c>
      <c r="J886" t="s">
        <v>2658</v>
      </c>
      <c r="K886" t="s">
        <v>2659</v>
      </c>
      <c r="L886">
        <v>1970</v>
      </c>
      <c r="M886">
        <v>1</v>
      </c>
      <c r="N886">
        <v>22</v>
      </c>
      <c r="O886" s="3">
        <v>98556</v>
      </c>
      <c r="P886" s="3">
        <v>129000</v>
      </c>
      <c r="Q886" s="3" t="s">
        <v>481</v>
      </c>
      <c r="R886" s="3" t="s">
        <v>143</v>
      </c>
      <c r="S886" s="3">
        <v>129000</v>
      </c>
      <c r="T886" s="3" t="s">
        <v>62</v>
      </c>
      <c r="U886" s="3">
        <v>98556</v>
      </c>
      <c r="X886" s="3">
        <f>Tabela3[[#This Row],[PropertyGFABuilding(s)]]+Tabela3[[#This Row],[PropertyGFAParking]]</f>
        <v>227556</v>
      </c>
      <c r="Y886" s="3">
        <f>Tabela3[[#This Row],[LargestPropertyUseTypeGFA]]+Tabela3[[#This Row],[SecondLargestPropertyUseTypeGFA]]+Tabela3[[#This Row],[ThirdLargestPropertyUseTypeGFA]]</f>
        <v>227556</v>
      </c>
      <c r="Z886" s="3">
        <f>Tabela3[[#This Row],[GFA total]]-Tabela3[[#This Row],[Kolumna3]]</f>
        <v>0</v>
      </c>
      <c r="AB886">
        <v>74</v>
      </c>
      <c r="AC886">
        <v>63.6</v>
      </c>
      <c r="AD886">
        <v>69</v>
      </c>
      <c r="AE886">
        <v>199.6</v>
      </c>
      <c r="AF886">
        <v>216.6</v>
      </c>
      <c r="AG886" s="3">
        <v>8201974</v>
      </c>
      <c r="AH886" s="3">
        <v>27986296.687518399</v>
      </c>
      <c r="AI886" s="3">
        <v>8900103</v>
      </c>
      <c r="AJ886" s="3">
        <v>30368411.690584801</v>
      </c>
      <c r="AK886" s="3">
        <v>0</v>
      </c>
      <c r="AL886" s="3">
        <v>0</v>
      </c>
      <c r="AM886" s="3">
        <v>2403861</v>
      </c>
      <c r="AN886" s="3">
        <v>8202314</v>
      </c>
      <c r="AO886" s="3">
        <v>0</v>
      </c>
      <c r="AP886" s="3">
        <v>0</v>
      </c>
      <c r="AQ886" s="3">
        <v>0</v>
      </c>
      <c r="AR886" s="3">
        <v>0</v>
      </c>
      <c r="AS886" s="3">
        <f>Tabela3[[#This Row],[NaturalGas(kBtu)]]+Tabela3[[#This Row],[Electricity(kBtu)]]+Tabela3[[#This Row],[SteamUse(kBtu)]]</f>
        <v>8202314</v>
      </c>
      <c r="AT886" s="3">
        <f>Tabela3[[#This Row],[SiteEnergyUse(kBtu)]]-Tabela3[[#This Row],[Kolumna1]]</f>
        <v>-340</v>
      </c>
      <c r="AU886">
        <v>57.18</v>
      </c>
      <c r="AV886">
        <v>0.1</v>
      </c>
      <c r="AW886" t="s">
        <v>55</v>
      </c>
      <c r="AY886" t="s">
        <v>56</v>
      </c>
    </row>
    <row r="887" spans="1:51" hidden="1" x14ac:dyDescent="0.25">
      <c r="A887">
        <v>777</v>
      </c>
      <c r="B887">
        <v>2015</v>
      </c>
      <c r="C887" t="s">
        <v>47</v>
      </c>
      <c r="D887" t="s">
        <v>182</v>
      </c>
      <c r="E887" t="s">
        <v>2669</v>
      </c>
      <c r="F887" t="s">
        <v>2670</v>
      </c>
      <c r="G887" t="s">
        <v>365</v>
      </c>
      <c r="H887">
        <v>3</v>
      </c>
      <c r="I887" t="s">
        <v>206</v>
      </c>
      <c r="J887" t="s">
        <v>2671</v>
      </c>
      <c r="K887" t="s">
        <v>2672</v>
      </c>
      <c r="L887">
        <v>1916</v>
      </c>
      <c r="M887">
        <v>1</v>
      </c>
      <c r="N887">
        <v>2</v>
      </c>
      <c r="O887" s="3">
        <v>0</v>
      </c>
      <c r="P887" s="3">
        <v>60122</v>
      </c>
      <c r="Q887" s="3" t="s">
        <v>2673</v>
      </c>
      <c r="R887" s="3" t="s">
        <v>182</v>
      </c>
      <c r="S887" s="3">
        <v>60122</v>
      </c>
      <c r="T887" s="3" t="s">
        <v>62</v>
      </c>
      <c r="U887" s="3">
        <v>0</v>
      </c>
      <c r="X887" s="3">
        <f>Tabela3[[#This Row],[PropertyGFABuilding(s)]]+Tabela3[[#This Row],[PropertyGFAParking]]</f>
        <v>60122</v>
      </c>
      <c r="Y887" s="3">
        <f>Tabela3[[#This Row],[LargestPropertyUseTypeGFA]]+Tabela3[[#This Row],[SecondLargestPropertyUseTypeGFA]]+Tabela3[[#This Row],[ThirdLargestPropertyUseTypeGFA]]</f>
        <v>60122</v>
      </c>
      <c r="Z887" s="3">
        <f>Tabela3[[#This Row],[GFA total]]-Tabela3[[#This Row],[Kolumna3]]</f>
        <v>0</v>
      </c>
      <c r="AC887">
        <v>9.1999999999999993</v>
      </c>
      <c r="AD887">
        <v>11.5</v>
      </c>
      <c r="AE887">
        <v>28.9</v>
      </c>
      <c r="AF887">
        <v>36.1</v>
      </c>
      <c r="AG887" s="3">
        <v>552729</v>
      </c>
      <c r="AH887" s="3">
        <v>1885989.6144264</v>
      </c>
      <c r="AI887" s="3">
        <v>690820</v>
      </c>
      <c r="AJ887" s="3">
        <v>2357175.6601120001</v>
      </c>
      <c r="AK887" s="3">
        <v>0</v>
      </c>
      <c r="AL887" s="3">
        <v>0</v>
      </c>
      <c r="AM887" s="3">
        <v>161996</v>
      </c>
      <c r="AN887" s="3">
        <v>552752</v>
      </c>
      <c r="AO887" s="3">
        <v>0</v>
      </c>
      <c r="AP887" s="3">
        <v>0</v>
      </c>
      <c r="AQ887" s="3">
        <v>0</v>
      </c>
      <c r="AR887" s="3">
        <v>0</v>
      </c>
      <c r="AS887" s="3">
        <f>Tabela3[[#This Row],[NaturalGas(kBtu)]]+Tabela3[[#This Row],[Electricity(kBtu)]]+Tabela3[[#This Row],[SteamUse(kBtu)]]</f>
        <v>552752</v>
      </c>
      <c r="AT887" s="3">
        <f>Tabela3[[#This Row],[SiteEnergyUse(kBtu)]]-Tabela3[[#This Row],[Kolumna1]]</f>
        <v>-23</v>
      </c>
      <c r="AU887">
        <v>3.85</v>
      </c>
      <c r="AV887">
        <v>0.02</v>
      </c>
      <c r="AW887" t="s">
        <v>55</v>
      </c>
      <c r="AY887" t="s">
        <v>56</v>
      </c>
    </row>
    <row r="888" spans="1:51" hidden="1" x14ac:dyDescent="0.25">
      <c r="A888">
        <v>796</v>
      </c>
      <c r="B888">
        <v>2015</v>
      </c>
      <c r="C888" t="s">
        <v>47</v>
      </c>
      <c r="D888" t="s">
        <v>198</v>
      </c>
      <c r="E888" t="s">
        <v>2728</v>
      </c>
      <c r="F888" t="s">
        <v>2729</v>
      </c>
      <c r="G888" t="s">
        <v>488</v>
      </c>
      <c r="H888">
        <v>2</v>
      </c>
      <c r="I888" t="s">
        <v>246</v>
      </c>
      <c r="J888" t="s">
        <v>2730</v>
      </c>
      <c r="K888" t="s">
        <v>2731</v>
      </c>
      <c r="L888">
        <v>1975</v>
      </c>
      <c r="M888">
        <v>1</v>
      </c>
      <c r="N888">
        <v>5</v>
      </c>
      <c r="O888" s="3">
        <v>0</v>
      </c>
      <c r="P888" s="3">
        <v>238148</v>
      </c>
      <c r="Q888" s="3" t="s">
        <v>198</v>
      </c>
      <c r="R888" s="3" t="s">
        <v>198</v>
      </c>
      <c r="S888" s="3">
        <v>238148</v>
      </c>
      <c r="X888" s="3">
        <f>Tabela3[[#This Row],[PropertyGFABuilding(s)]]+Tabela3[[#This Row],[PropertyGFAParking]]</f>
        <v>238148</v>
      </c>
      <c r="Y888" s="3">
        <f>Tabela3[[#This Row],[LargestPropertyUseTypeGFA]]+Tabela3[[#This Row],[SecondLargestPropertyUseTypeGFA]]+Tabela3[[#This Row],[ThirdLargestPropertyUseTypeGFA]]</f>
        <v>238148</v>
      </c>
      <c r="Z888" s="3">
        <f>Tabela3[[#This Row],[GFA total]]-Tabela3[[#This Row],[Kolumna3]]</f>
        <v>0</v>
      </c>
      <c r="AB888">
        <v>27</v>
      </c>
      <c r="AC888">
        <v>47.7</v>
      </c>
      <c r="AD888">
        <v>51</v>
      </c>
      <c r="AE888">
        <v>149.69999999999999</v>
      </c>
      <c r="AF888">
        <v>160.30000000000001</v>
      </c>
      <c r="AG888" s="3">
        <v>11356990</v>
      </c>
      <c r="AH888" s="3">
        <v>38751658.029784001</v>
      </c>
      <c r="AI888" s="3">
        <v>12156670</v>
      </c>
      <c r="AJ888" s="3">
        <v>41480279.424471997</v>
      </c>
      <c r="AK888" s="3">
        <v>0</v>
      </c>
      <c r="AL888" s="3">
        <v>0</v>
      </c>
      <c r="AM888" s="3">
        <v>3328544</v>
      </c>
      <c r="AN888" s="3">
        <v>11357464</v>
      </c>
      <c r="AO888" s="3">
        <v>0</v>
      </c>
      <c r="AP888" s="3">
        <v>0</v>
      </c>
      <c r="AQ888" s="3">
        <v>0</v>
      </c>
      <c r="AR888" s="3">
        <v>0</v>
      </c>
      <c r="AS888" s="3">
        <f>Tabela3[[#This Row],[NaturalGas(kBtu)]]+Tabela3[[#This Row],[Electricity(kBtu)]]+Tabela3[[#This Row],[SteamUse(kBtu)]]</f>
        <v>11357464</v>
      </c>
      <c r="AT888" s="3">
        <f>Tabela3[[#This Row],[SiteEnergyUse(kBtu)]]-Tabela3[[#This Row],[Kolumna1]]</f>
        <v>-474</v>
      </c>
      <c r="AU888">
        <v>79.17</v>
      </c>
      <c r="AV888">
        <v>0.13</v>
      </c>
      <c r="AW888" t="s">
        <v>70</v>
      </c>
      <c r="AY888" t="s">
        <v>56</v>
      </c>
    </row>
    <row r="889" spans="1:51" hidden="1" x14ac:dyDescent="0.25">
      <c r="A889">
        <v>798</v>
      </c>
      <c r="B889">
        <v>2015</v>
      </c>
      <c r="C889" t="s">
        <v>47</v>
      </c>
      <c r="D889" t="s">
        <v>267</v>
      </c>
      <c r="E889" t="s">
        <v>2736</v>
      </c>
      <c r="F889" t="s">
        <v>2737</v>
      </c>
      <c r="G889" t="s">
        <v>488</v>
      </c>
      <c r="H889">
        <v>1</v>
      </c>
      <c r="I889" t="s">
        <v>246</v>
      </c>
      <c r="J889" t="s">
        <v>2738</v>
      </c>
      <c r="K889" t="s">
        <v>2739</v>
      </c>
      <c r="L889">
        <v>1969</v>
      </c>
      <c r="M889">
        <v>1</v>
      </c>
      <c r="N889">
        <v>1</v>
      </c>
      <c r="O889" s="3">
        <v>0</v>
      </c>
      <c r="P889" s="3">
        <v>55450</v>
      </c>
      <c r="Q889" s="3" t="s">
        <v>266</v>
      </c>
      <c r="R889" s="3" t="s">
        <v>267</v>
      </c>
      <c r="S889" s="3">
        <v>34206</v>
      </c>
      <c r="T889" s="3" t="s">
        <v>143</v>
      </c>
      <c r="U889" s="3">
        <v>21244</v>
      </c>
      <c r="X889" s="3">
        <f>Tabela3[[#This Row],[PropertyGFABuilding(s)]]+Tabela3[[#This Row],[PropertyGFAParking]]</f>
        <v>55450</v>
      </c>
      <c r="Y889" s="3">
        <f>Tabela3[[#This Row],[LargestPropertyUseTypeGFA]]+Tabela3[[#This Row],[SecondLargestPropertyUseTypeGFA]]+Tabela3[[#This Row],[ThirdLargestPropertyUseTypeGFA]]</f>
        <v>55450</v>
      </c>
      <c r="Z889" s="3">
        <f>Tabela3[[#This Row],[GFA total]]-Tabela3[[#This Row],[Kolumna3]]</f>
        <v>0</v>
      </c>
      <c r="AB889">
        <v>28</v>
      </c>
      <c r="AC889">
        <v>76.599999999999994</v>
      </c>
      <c r="AD889">
        <v>89.4</v>
      </c>
      <c r="AE889">
        <v>168.5</v>
      </c>
      <c r="AF889">
        <v>179.2</v>
      </c>
      <c r="AG889" s="3">
        <v>4247457</v>
      </c>
      <c r="AH889" s="3">
        <v>14492924.7239112</v>
      </c>
      <c r="AI889" s="3">
        <v>4956102</v>
      </c>
      <c r="AJ889" s="3">
        <v>16910921.808043201</v>
      </c>
      <c r="AK889" s="3">
        <v>0</v>
      </c>
      <c r="AL889" s="3">
        <v>0</v>
      </c>
      <c r="AM889" s="3">
        <v>684984</v>
      </c>
      <c r="AN889" s="3">
        <v>2337261</v>
      </c>
      <c r="AO889" s="3">
        <v>19103</v>
      </c>
      <c r="AP889" s="3">
        <v>1910293</v>
      </c>
      <c r="AQ889" s="3">
        <v>6518190.2134888005</v>
      </c>
      <c r="AR889" s="3">
        <v>0</v>
      </c>
      <c r="AS889" s="3">
        <f>Tabela3[[#This Row],[NaturalGas(kBtu)]]+Tabela3[[#This Row],[Electricity(kBtu)]]+Tabela3[[#This Row],[SteamUse(kBtu)]]</f>
        <v>4247554</v>
      </c>
      <c r="AT889" s="3">
        <f>Tabela3[[#This Row],[SiteEnergyUse(kBtu)]]-Tabela3[[#This Row],[Kolumna1]]</f>
        <v>-97</v>
      </c>
      <c r="AU889">
        <v>117.75</v>
      </c>
      <c r="AV889">
        <v>1.94</v>
      </c>
      <c r="AW889" t="s">
        <v>70</v>
      </c>
      <c r="AY889" t="s">
        <v>56</v>
      </c>
    </row>
    <row r="890" spans="1:51" hidden="1" x14ac:dyDescent="0.25">
      <c r="A890">
        <v>809</v>
      </c>
      <c r="B890">
        <v>2015</v>
      </c>
      <c r="C890" t="s">
        <v>47</v>
      </c>
      <c r="D890" t="s">
        <v>225</v>
      </c>
      <c r="E890" t="s">
        <v>2779</v>
      </c>
      <c r="F890" t="s">
        <v>2780</v>
      </c>
      <c r="G890" t="s">
        <v>99</v>
      </c>
      <c r="H890">
        <v>2</v>
      </c>
      <c r="I890" t="s">
        <v>52</v>
      </c>
      <c r="J890" t="s">
        <v>2781</v>
      </c>
      <c r="K890" t="s">
        <v>2782</v>
      </c>
      <c r="L890">
        <v>1900</v>
      </c>
      <c r="M890">
        <v>1</v>
      </c>
      <c r="N890">
        <v>6</v>
      </c>
      <c r="O890" s="3">
        <v>15840</v>
      </c>
      <c r="P890" s="3">
        <v>79920</v>
      </c>
      <c r="Q890" s="3" t="s">
        <v>143</v>
      </c>
      <c r="R890" s="3" t="s">
        <v>143</v>
      </c>
      <c r="S890" s="3">
        <v>95760</v>
      </c>
      <c r="X890" s="3">
        <f>Tabela3[[#This Row],[PropertyGFABuilding(s)]]+Tabela3[[#This Row],[PropertyGFAParking]]</f>
        <v>95760</v>
      </c>
      <c r="Y890" s="3">
        <f>Tabela3[[#This Row],[LargestPropertyUseTypeGFA]]+Tabela3[[#This Row],[SecondLargestPropertyUseTypeGFA]]+Tabela3[[#This Row],[ThirdLargestPropertyUseTypeGFA]]</f>
        <v>95760</v>
      </c>
      <c r="Z890" s="3">
        <f>Tabela3[[#This Row],[GFA total]]-Tabela3[[#This Row],[Kolumna3]]</f>
        <v>0</v>
      </c>
      <c r="AB890">
        <v>81</v>
      </c>
      <c r="AC890">
        <v>57.8</v>
      </c>
      <c r="AD890">
        <v>59.1</v>
      </c>
      <c r="AE890">
        <v>164.7</v>
      </c>
      <c r="AF890">
        <v>168.9</v>
      </c>
      <c r="AG890" s="3">
        <v>5530880</v>
      </c>
      <c r="AH890" s="3">
        <v>18872145.732608002</v>
      </c>
      <c r="AI890" s="3">
        <v>5658344</v>
      </c>
      <c r="AJ890" s="3">
        <v>19307070.949510399</v>
      </c>
      <c r="AK890" s="3">
        <v>0</v>
      </c>
      <c r="AL890" s="3">
        <v>0</v>
      </c>
      <c r="AM890" s="3">
        <v>1397327</v>
      </c>
      <c r="AN890" s="3">
        <v>4767878</v>
      </c>
      <c r="AO890" s="3">
        <v>7632</v>
      </c>
      <c r="AP890" s="3">
        <v>763200</v>
      </c>
      <c r="AQ890" s="3">
        <v>2604146.46912</v>
      </c>
      <c r="AR890" s="3">
        <v>0</v>
      </c>
      <c r="AS890" s="3">
        <f>Tabela3[[#This Row],[NaturalGas(kBtu)]]+Tabela3[[#This Row],[Electricity(kBtu)]]+Tabela3[[#This Row],[SteamUse(kBtu)]]</f>
        <v>5531078</v>
      </c>
      <c r="AT890" s="3">
        <f>Tabela3[[#This Row],[SiteEnergyUse(kBtu)]]-Tabela3[[#This Row],[Kolumna1]]</f>
        <v>-198</v>
      </c>
      <c r="AU890">
        <v>73.77</v>
      </c>
      <c r="AV890">
        <v>0.56000000000000005</v>
      </c>
      <c r="AW890" t="s">
        <v>55</v>
      </c>
      <c r="AY890" t="s">
        <v>56</v>
      </c>
    </row>
    <row r="891" spans="1:51" hidden="1" x14ac:dyDescent="0.25">
      <c r="A891">
        <v>813</v>
      </c>
      <c r="B891">
        <v>2015</v>
      </c>
      <c r="C891" t="s">
        <v>47</v>
      </c>
      <c r="D891" t="s">
        <v>267</v>
      </c>
      <c r="E891" t="s">
        <v>2792</v>
      </c>
      <c r="F891" t="s">
        <v>2793</v>
      </c>
      <c r="G891" t="s">
        <v>465</v>
      </c>
      <c r="H891">
        <v>1</v>
      </c>
      <c r="I891" t="s">
        <v>466</v>
      </c>
      <c r="J891" t="s">
        <v>2794</v>
      </c>
      <c r="K891" t="s">
        <v>2795</v>
      </c>
      <c r="L891">
        <v>1966</v>
      </c>
      <c r="M891">
        <v>1</v>
      </c>
      <c r="N891">
        <v>1</v>
      </c>
      <c r="O891" s="3">
        <v>0</v>
      </c>
      <c r="P891" s="3">
        <v>170632</v>
      </c>
      <c r="Q891" s="3" t="s">
        <v>266</v>
      </c>
      <c r="R891" s="3" t="s">
        <v>267</v>
      </c>
      <c r="S891" s="3">
        <v>164806</v>
      </c>
      <c r="T891" s="3" t="s">
        <v>143</v>
      </c>
      <c r="U891" s="3">
        <v>5826</v>
      </c>
      <c r="X891" s="3">
        <f>Tabela3[[#This Row],[PropertyGFABuilding(s)]]+Tabela3[[#This Row],[PropertyGFAParking]]</f>
        <v>170632</v>
      </c>
      <c r="Y891" s="3">
        <f>Tabela3[[#This Row],[LargestPropertyUseTypeGFA]]+Tabela3[[#This Row],[SecondLargestPropertyUseTypeGFA]]+Tabela3[[#This Row],[ThirdLargestPropertyUseTypeGFA]]</f>
        <v>170632</v>
      </c>
      <c r="Z891" s="3">
        <f>Tabela3[[#This Row],[GFA total]]-Tabela3[[#This Row],[Kolumna3]]</f>
        <v>0</v>
      </c>
      <c r="AB891">
        <v>97</v>
      </c>
      <c r="AC891">
        <v>3.9</v>
      </c>
      <c r="AD891">
        <v>4.2</v>
      </c>
      <c r="AE891">
        <v>12.3</v>
      </c>
      <c r="AF891">
        <v>13.3</v>
      </c>
      <c r="AG891" s="3">
        <v>666392</v>
      </c>
      <c r="AH891" s="3">
        <v>2273823.8651072001</v>
      </c>
      <c r="AI891" s="3">
        <v>724422</v>
      </c>
      <c r="AJ891" s="3">
        <v>2471830.4421552001</v>
      </c>
      <c r="AK891" s="3">
        <v>0</v>
      </c>
      <c r="AL891" s="3">
        <v>0</v>
      </c>
      <c r="AM891" s="3">
        <v>195308</v>
      </c>
      <c r="AN891" s="3">
        <v>666420</v>
      </c>
      <c r="AO891" s="3">
        <v>0</v>
      </c>
      <c r="AP891" s="3">
        <v>0</v>
      </c>
      <c r="AQ891" s="3">
        <v>0</v>
      </c>
      <c r="AR891" s="3">
        <v>0</v>
      </c>
      <c r="AS891" s="3">
        <f>Tabela3[[#This Row],[NaturalGas(kBtu)]]+Tabela3[[#This Row],[Electricity(kBtu)]]+Tabela3[[#This Row],[SteamUse(kBtu)]]</f>
        <v>666420</v>
      </c>
      <c r="AT891" s="3">
        <f>Tabela3[[#This Row],[SiteEnergyUse(kBtu)]]-Tabela3[[#This Row],[Kolumna1]]</f>
        <v>-28</v>
      </c>
      <c r="AU891">
        <v>4.6500000000000004</v>
      </c>
      <c r="AV891">
        <v>0.01</v>
      </c>
      <c r="AW891" t="s">
        <v>55</v>
      </c>
      <c r="AY891" t="s">
        <v>56</v>
      </c>
    </row>
    <row r="892" spans="1:51" hidden="1" x14ac:dyDescent="0.25">
      <c r="A892">
        <v>820</v>
      </c>
      <c r="B892">
        <v>2015</v>
      </c>
      <c r="C892" t="s">
        <v>168</v>
      </c>
      <c r="D892" t="s">
        <v>169</v>
      </c>
      <c r="E892" t="s">
        <v>2815</v>
      </c>
      <c r="F892" t="s">
        <v>2816</v>
      </c>
      <c r="G892" t="s">
        <v>365</v>
      </c>
      <c r="H892">
        <v>3</v>
      </c>
      <c r="I892" t="s">
        <v>206</v>
      </c>
      <c r="J892" t="s">
        <v>2817</v>
      </c>
      <c r="K892" t="s">
        <v>2818</v>
      </c>
      <c r="L892">
        <v>1988</v>
      </c>
      <c r="M892">
        <v>1</v>
      </c>
      <c r="N892">
        <v>1</v>
      </c>
      <c r="O892" s="3">
        <v>0</v>
      </c>
      <c r="P892" s="3">
        <v>52924</v>
      </c>
      <c r="Q892" s="3" t="s">
        <v>169</v>
      </c>
      <c r="R892" s="3" t="s">
        <v>169</v>
      </c>
      <c r="S892" s="3">
        <v>52924</v>
      </c>
      <c r="X892" s="3">
        <f>Tabela3[[#This Row],[PropertyGFABuilding(s)]]+Tabela3[[#This Row],[PropertyGFAParking]]</f>
        <v>52924</v>
      </c>
      <c r="Y892" s="3">
        <f>Tabela3[[#This Row],[LargestPropertyUseTypeGFA]]+Tabela3[[#This Row],[SecondLargestPropertyUseTypeGFA]]+Tabela3[[#This Row],[ThirdLargestPropertyUseTypeGFA]]</f>
        <v>52924</v>
      </c>
      <c r="Z892" s="3">
        <f>Tabela3[[#This Row],[GFA total]]-Tabela3[[#This Row],[Kolumna3]]</f>
        <v>0</v>
      </c>
      <c r="AB892">
        <v>81</v>
      </c>
      <c r="AC892">
        <v>36</v>
      </c>
      <c r="AD892">
        <v>36</v>
      </c>
      <c r="AE892">
        <v>113.2</v>
      </c>
      <c r="AF892">
        <v>113.2</v>
      </c>
      <c r="AG892" s="3">
        <v>1907697</v>
      </c>
      <c r="AH892" s="3">
        <v>6509332.2938951999</v>
      </c>
      <c r="AI892" s="3">
        <v>1907697</v>
      </c>
      <c r="AJ892" s="3">
        <v>6509332.2938951999</v>
      </c>
      <c r="AK892" s="3">
        <v>0</v>
      </c>
      <c r="AL892" s="3">
        <v>0</v>
      </c>
      <c r="AM892" s="3">
        <v>559114</v>
      </c>
      <c r="AN892" s="3">
        <v>1907776</v>
      </c>
      <c r="AO892" s="3">
        <v>0</v>
      </c>
      <c r="AP892" s="3">
        <v>0</v>
      </c>
      <c r="AQ892" s="3">
        <v>0</v>
      </c>
      <c r="AR892" s="3">
        <v>0</v>
      </c>
      <c r="AS892" s="3">
        <f>Tabela3[[#This Row],[NaturalGas(kBtu)]]+Tabela3[[#This Row],[Electricity(kBtu)]]+Tabela3[[#This Row],[SteamUse(kBtu)]]</f>
        <v>1907776</v>
      </c>
      <c r="AT892" s="3">
        <f>Tabela3[[#This Row],[SiteEnergyUse(kBtu)]]-Tabela3[[#This Row],[Kolumna1]]</f>
        <v>-79</v>
      </c>
      <c r="AU892">
        <v>13.3</v>
      </c>
      <c r="AV892">
        <v>0.1</v>
      </c>
      <c r="AW892" t="s">
        <v>70</v>
      </c>
      <c r="AY892" t="s">
        <v>56</v>
      </c>
    </row>
    <row r="893" spans="1:51" hidden="1" x14ac:dyDescent="0.25">
      <c r="A893">
        <v>822</v>
      </c>
      <c r="B893">
        <v>2015</v>
      </c>
      <c r="C893" t="s">
        <v>47</v>
      </c>
      <c r="D893" t="s">
        <v>267</v>
      </c>
      <c r="E893" t="s">
        <v>2823</v>
      </c>
      <c r="F893" t="s">
        <v>2824</v>
      </c>
      <c r="G893" t="s">
        <v>172</v>
      </c>
      <c r="H893">
        <v>2</v>
      </c>
      <c r="I893" t="s">
        <v>246</v>
      </c>
      <c r="J893" t="s">
        <v>2825</v>
      </c>
      <c r="K893" t="s">
        <v>2826</v>
      </c>
      <c r="L893">
        <v>1978</v>
      </c>
      <c r="M893">
        <v>1</v>
      </c>
      <c r="N893">
        <v>1</v>
      </c>
      <c r="O893" s="3">
        <v>0</v>
      </c>
      <c r="P893" s="3">
        <v>60448</v>
      </c>
      <c r="Q893" s="3" t="s">
        <v>266</v>
      </c>
      <c r="R893" s="3" t="s">
        <v>267</v>
      </c>
      <c r="S893" s="3">
        <v>52702</v>
      </c>
      <c r="T893" s="3" t="s">
        <v>143</v>
      </c>
      <c r="U893" s="3">
        <v>7746</v>
      </c>
      <c r="X893" s="3">
        <f>Tabela3[[#This Row],[PropertyGFABuilding(s)]]+Tabela3[[#This Row],[PropertyGFAParking]]</f>
        <v>60448</v>
      </c>
      <c r="Y893" s="3">
        <f>Tabela3[[#This Row],[LargestPropertyUseTypeGFA]]+Tabela3[[#This Row],[SecondLargestPropertyUseTypeGFA]]+Tabela3[[#This Row],[ThirdLargestPropertyUseTypeGFA]]</f>
        <v>60448</v>
      </c>
      <c r="Z893" s="3">
        <f>Tabela3[[#This Row],[GFA total]]-Tabela3[[#This Row],[Kolumna3]]</f>
        <v>0</v>
      </c>
      <c r="AB893">
        <v>93</v>
      </c>
      <c r="AC893">
        <v>14.7</v>
      </c>
      <c r="AD893">
        <v>16.8</v>
      </c>
      <c r="AE893">
        <v>34.9</v>
      </c>
      <c r="AF893">
        <v>37.1</v>
      </c>
      <c r="AG893" s="3">
        <v>888308</v>
      </c>
      <c r="AH893" s="3">
        <v>3031032.6804128001</v>
      </c>
      <c r="AI893" s="3">
        <v>1018372</v>
      </c>
      <c r="AJ893" s="3">
        <v>3474829.4654752002</v>
      </c>
      <c r="AK893" s="3">
        <v>0</v>
      </c>
      <c r="AL893" s="3">
        <v>0</v>
      </c>
      <c r="AM893" s="3">
        <v>164768</v>
      </c>
      <c r="AN893" s="3">
        <v>562213</v>
      </c>
      <c r="AO893" s="3">
        <v>3261</v>
      </c>
      <c r="AP893" s="3">
        <v>326118</v>
      </c>
      <c r="AQ893" s="3">
        <v>1112760.7943088</v>
      </c>
      <c r="AR893" s="3">
        <v>0</v>
      </c>
      <c r="AS893" s="3">
        <f>Tabela3[[#This Row],[NaturalGas(kBtu)]]+Tabela3[[#This Row],[Electricity(kBtu)]]+Tabela3[[#This Row],[SteamUse(kBtu)]]</f>
        <v>888331</v>
      </c>
      <c r="AT893" s="3">
        <f>Tabela3[[#This Row],[SiteEnergyUse(kBtu)]]-Tabela3[[#This Row],[Kolumna1]]</f>
        <v>-23</v>
      </c>
      <c r="AU893">
        <v>21.24</v>
      </c>
      <c r="AV893">
        <v>0.31</v>
      </c>
      <c r="AW893" t="s">
        <v>55</v>
      </c>
      <c r="AY893" t="s">
        <v>56</v>
      </c>
    </row>
    <row r="894" spans="1:51" hidden="1" x14ac:dyDescent="0.25">
      <c r="A894">
        <v>829</v>
      </c>
      <c r="B894">
        <v>2015</v>
      </c>
      <c r="C894" t="s">
        <v>47</v>
      </c>
      <c r="D894" t="s">
        <v>290</v>
      </c>
      <c r="E894" t="s">
        <v>2831</v>
      </c>
      <c r="F894" t="s">
        <v>2832</v>
      </c>
      <c r="G894" t="s">
        <v>352</v>
      </c>
      <c r="H894">
        <v>7</v>
      </c>
      <c r="I894" t="s">
        <v>222</v>
      </c>
      <c r="J894" t="s">
        <v>2833</v>
      </c>
      <c r="K894" t="s">
        <v>2834</v>
      </c>
      <c r="L894">
        <v>1928</v>
      </c>
      <c r="M894">
        <v>1</v>
      </c>
      <c r="N894">
        <v>4</v>
      </c>
      <c r="O894" s="3">
        <v>0</v>
      </c>
      <c r="P894" s="3">
        <v>215946</v>
      </c>
      <c r="Q894" s="3" t="s">
        <v>2835</v>
      </c>
      <c r="R894" s="3" t="s">
        <v>143</v>
      </c>
      <c r="S894" s="3">
        <v>153044</v>
      </c>
      <c r="T894" s="3" t="s">
        <v>267</v>
      </c>
      <c r="U894" s="3">
        <v>43463</v>
      </c>
      <c r="V894" s="3" t="s">
        <v>1037</v>
      </c>
      <c r="W894" s="3">
        <v>19439</v>
      </c>
      <c r="X894" s="3">
        <f>Tabela3[[#This Row],[PropertyGFABuilding(s)]]+Tabela3[[#This Row],[PropertyGFAParking]]</f>
        <v>215946</v>
      </c>
      <c r="Y894" s="3">
        <f>Tabela3[[#This Row],[LargestPropertyUseTypeGFA]]+Tabela3[[#This Row],[SecondLargestPropertyUseTypeGFA]]+Tabela3[[#This Row],[ThirdLargestPropertyUseTypeGFA]]</f>
        <v>215946</v>
      </c>
      <c r="Z894" s="3">
        <f>Tabela3[[#This Row],[GFA total]]-Tabela3[[#This Row],[Kolumna3]]</f>
        <v>0</v>
      </c>
      <c r="AB894">
        <v>84</v>
      </c>
      <c r="AC894">
        <v>49.8</v>
      </c>
      <c r="AD894">
        <v>59.3</v>
      </c>
      <c r="AE894">
        <v>95.6</v>
      </c>
      <c r="AF894">
        <v>105.5</v>
      </c>
      <c r="AG894" s="3">
        <v>10752843</v>
      </c>
      <c r="AH894" s="3">
        <v>36690222.918568797</v>
      </c>
      <c r="AI894" s="3">
        <v>12795975</v>
      </c>
      <c r="AJ894" s="3">
        <v>43661678.610059999</v>
      </c>
      <c r="AK894" s="3">
        <v>0</v>
      </c>
      <c r="AL894" s="3">
        <v>0</v>
      </c>
      <c r="AM894" s="3">
        <v>1311351</v>
      </c>
      <c r="AN894" s="3">
        <v>4474515</v>
      </c>
      <c r="AO894" s="3">
        <v>62785</v>
      </c>
      <c r="AP894" s="3">
        <v>6278512</v>
      </c>
      <c r="AQ894" s="3">
        <v>21423171.981299199</v>
      </c>
      <c r="AR894" s="3">
        <v>0</v>
      </c>
      <c r="AS894" s="3">
        <f>Tabela3[[#This Row],[NaturalGas(kBtu)]]+Tabela3[[#This Row],[Electricity(kBtu)]]+Tabela3[[#This Row],[SteamUse(kBtu)]]</f>
        <v>10753027</v>
      </c>
      <c r="AT894" s="3">
        <f>Tabela3[[#This Row],[SiteEnergyUse(kBtu)]]-Tabela3[[#This Row],[Kolumna1]]</f>
        <v>-184</v>
      </c>
      <c r="AU894">
        <v>364.64</v>
      </c>
      <c r="AV894">
        <v>1.6</v>
      </c>
      <c r="AW894" t="s">
        <v>55</v>
      </c>
      <c r="AY894" t="s">
        <v>56</v>
      </c>
    </row>
    <row r="895" spans="1:51" hidden="1" x14ac:dyDescent="0.25">
      <c r="A895">
        <v>837</v>
      </c>
      <c r="B895">
        <v>2015</v>
      </c>
      <c r="C895" t="s">
        <v>47</v>
      </c>
      <c r="D895" t="s">
        <v>267</v>
      </c>
      <c r="E895" t="s">
        <v>2848</v>
      </c>
      <c r="F895" t="s">
        <v>2849</v>
      </c>
      <c r="G895" t="s">
        <v>262</v>
      </c>
      <c r="H895">
        <v>6</v>
      </c>
      <c r="I895" t="s">
        <v>263</v>
      </c>
      <c r="J895" t="s">
        <v>2850</v>
      </c>
      <c r="K895" t="s">
        <v>2851</v>
      </c>
      <c r="L895">
        <v>2004</v>
      </c>
      <c r="M895">
        <v>1</v>
      </c>
      <c r="N895">
        <v>4</v>
      </c>
      <c r="O895" s="3">
        <v>6458</v>
      </c>
      <c r="P895" s="3">
        <v>80874</v>
      </c>
      <c r="Q895" s="3" t="s">
        <v>267</v>
      </c>
      <c r="R895" s="3" t="s">
        <v>267</v>
      </c>
      <c r="S895" s="3">
        <v>87332</v>
      </c>
      <c r="X895" s="3">
        <f>Tabela3[[#This Row],[PropertyGFABuilding(s)]]+Tabela3[[#This Row],[PropertyGFAParking]]</f>
        <v>87332</v>
      </c>
      <c r="Y895" s="3">
        <f>Tabela3[[#This Row],[LargestPropertyUseTypeGFA]]+Tabela3[[#This Row],[SecondLargestPropertyUseTypeGFA]]+Tabela3[[#This Row],[ThirdLargestPropertyUseTypeGFA]]</f>
        <v>87332</v>
      </c>
      <c r="Z895" s="3">
        <f>Tabela3[[#This Row],[GFA total]]-Tabela3[[#This Row],[Kolumna3]]</f>
        <v>0</v>
      </c>
      <c r="AB895">
        <v>84</v>
      </c>
      <c r="AC895">
        <v>13.6</v>
      </c>
      <c r="AD895">
        <v>14.2</v>
      </c>
      <c r="AE895">
        <v>40</v>
      </c>
      <c r="AF895">
        <v>40.700000000000003</v>
      </c>
      <c r="AG895" s="3">
        <v>1189402</v>
      </c>
      <c r="AH895" s="3">
        <v>4058408.0433232002</v>
      </c>
      <c r="AI895" s="3">
        <v>1242024</v>
      </c>
      <c r="AJ895" s="3">
        <v>4237961.7585984003</v>
      </c>
      <c r="AK895" s="3">
        <v>0</v>
      </c>
      <c r="AL895" s="3">
        <v>0</v>
      </c>
      <c r="AM895" s="3">
        <v>315218</v>
      </c>
      <c r="AN895" s="3">
        <v>1075569</v>
      </c>
      <c r="AO895" s="3">
        <v>1139</v>
      </c>
      <c r="AP895" s="3">
        <v>113878</v>
      </c>
      <c r="AQ895" s="3">
        <v>388567.86112479999</v>
      </c>
      <c r="AR895" s="3">
        <v>0</v>
      </c>
      <c r="AS895" s="3">
        <f>Tabela3[[#This Row],[NaturalGas(kBtu)]]+Tabela3[[#This Row],[Electricity(kBtu)]]+Tabela3[[#This Row],[SteamUse(kBtu)]]</f>
        <v>1189447</v>
      </c>
      <c r="AT895" s="3">
        <f>Tabela3[[#This Row],[SiteEnergyUse(kBtu)]]-Tabela3[[#This Row],[Kolumna1]]</f>
        <v>-45</v>
      </c>
      <c r="AU895">
        <v>13.55</v>
      </c>
      <c r="AV895">
        <v>0.1</v>
      </c>
      <c r="AW895" t="s">
        <v>55</v>
      </c>
      <c r="AY895" t="s">
        <v>56</v>
      </c>
    </row>
    <row r="896" spans="1:51" hidden="1" x14ac:dyDescent="0.25">
      <c r="A896">
        <v>839</v>
      </c>
      <c r="B896">
        <v>2015</v>
      </c>
      <c r="C896" t="s">
        <v>47</v>
      </c>
      <c r="D896" t="s">
        <v>48</v>
      </c>
      <c r="E896" t="s">
        <v>2857</v>
      </c>
      <c r="F896" t="s">
        <v>2858</v>
      </c>
      <c r="G896" t="s">
        <v>365</v>
      </c>
      <c r="H896">
        <v>3</v>
      </c>
      <c r="I896" t="s">
        <v>194</v>
      </c>
      <c r="J896" t="s">
        <v>2859</v>
      </c>
      <c r="K896" t="s">
        <v>2860</v>
      </c>
      <c r="L896">
        <v>2003</v>
      </c>
      <c r="M896">
        <v>1</v>
      </c>
      <c r="N896">
        <v>6</v>
      </c>
      <c r="O896" s="3">
        <v>50017</v>
      </c>
      <c r="P896" s="3">
        <v>100528</v>
      </c>
      <c r="Q896" s="3" t="s">
        <v>125</v>
      </c>
      <c r="R896" s="3" t="s">
        <v>48</v>
      </c>
      <c r="S896" s="3">
        <v>100528</v>
      </c>
      <c r="T896" s="3" t="s">
        <v>62</v>
      </c>
      <c r="U896" s="3">
        <v>50017</v>
      </c>
      <c r="X896" s="3">
        <f>Tabela3[[#This Row],[PropertyGFABuilding(s)]]+Tabela3[[#This Row],[PropertyGFAParking]]</f>
        <v>150545</v>
      </c>
      <c r="Y896" s="3">
        <f>Tabela3[[#This Row],[LargestPropertyUseTypeGFA]]+Tabela3[[#This Row],[SecondLargestPropertyUseTypeGFA]]+Tabela3[[#This Row],[ThirdLargestPropertyUseTypeGFA]]</f>
        <v>150545</v>
      </c>
      <c r="Z896" s="3">
        <f>Tabela3[[#This Row],[GFA total]]-Tabela3[[#This Row],[Kolumna3]]</f>
        <v>0</v>
      </c>
      <c r="AB896">
        <v>26</v>
      </c>
      <c r="AC896">
        <v>136.5</v>
      </c>
      <c r="AD896">
        <v>143.4</v>
      </c>
      <c r="AE896">
        <v>262.2</v>
      </c>
      <c r="AF896">
        <v>267.5</v>
      </c>
      <c r="AG896" s="3">
        <v>13720714</v>
      </c>
      <c r="AH896" s="3">
        <v>46817019.021102399</v>
      </c>
      <c r="AI896" s="3">
        <v>14418807</v>
      </c>
      <c r="AJ896" s="3">
        <v>49199011.187071197</v>
      </c>
      <c r="AK896" s="3">
        <v>0</v>
      </c>
      <c r="AL896" s="3">
        <v>0</v>
      </c>
      <c r="AM896" s="3">
        <v>1676620</v>
      </c>
      <c r="AN896" s="3">
        <v>5720865</v>
      </c>
      <c r="AO896" s="3">
        <v>80001</v>
      </c>
      <c r="AP896" s="3">
        <v>8000088</v>
      </c>
      <c r="AQ896" s="3">
        <v>27297433.0684608</v>
      </c>
      <c r="AR896" s="3">
        <v>0</v>
      </c>
      <c r="AS896" s="3">
        <f>Tabela3[[#This Row],[NaturalGas(kBtu)]]+Tabela3[[#This Row],[Electricity(kBtu)]]+Tabela3[[#This Row],[SteamUse(kBtu)]]</f>
        <v>13720953</v>
      </c>
      <c r="AT896" s="3">
        <f>Tabela3[[#This Row],[SiteEnergyUse(kBtu)]]-Tabela3[[#This Row],[Kolumna1]]</f>
        <v>-239</v>
      </c>
      <c r="AU896">
        <v>464.77</v>
      </c>
      <c r="AV896">
        <v>2.92</v>
      </c>
      <c r="AW896" t="s">
        <v>55</v>
      </c>
      <c r="AY896" t="s">
        <v>56</v>
      </c>
    </row>
    <row r="897" spans="1:51" hidden="1" x14ac:dyDescent="0.25">
      <c r="A897">
        <v>845</v>
      </c>
      <c r="B897">
        <v>2015</v>
      </c>
      <c r="C897" t="s">
        <v>47</v>
      </c>
      <c r="D897" t="s">
        <v>267</v>
      </c>
      <c r="E897" t="s">
        <v>1698</v>
      </c>
      <c r="F897" t="s">
        <v>2870</v>
      </c>
      <c r="G897" t="s">
        <v>365</v>
      </c>
      <c r="H897">
        <v>3</v>
      </c>
      <c r="I897" t="s">
        <v>194</v>
      </c>
      <c r="J897" t="s">
        <v>2871</v>
      </c>
      <c r="K897" t="s">
        <v>2872</v>
      </c>
      <c r="L897">
        <v>1988</v>
      </c>
      <c r="M897">
        <v>1</v>
      </c>
      <c r="N897">
        <v>4</v>
      </c>
      <c r="O897" s="3">
        <v>0</v>
      </c>
      <c r="P897" s="3">
        <v>132828</v>
      </c>
      <c r="Q897" s="3" t="s">
        <v>267</v>
      </c>
      <c r="R897" s="3" t="s">
        <v>267</v>
      </c>
      <c r="S897" s="3">
        <v>132828</v>
      </c>
      <c r="X897" s="3">
        <f>Tabela3[[#This Row],[PropertyGFABuilding(s)]]+Tabela3[[#This Row],[PropertyGFAParking]]</f>
        <v>132828</v>
      </c>
      <c r="Y897" s="3">
        <f>Tabela3[[#This Row],[LargestPropertyUseTypeGFA]]+Tabela3[[#This Row],[SecondLargestPropertyUseTypeGFA]]+Tabela3[[#This Row],[ThirdLargestPropertyUseTypeGFA]]</f>
        <v>132828</v>
      </c>
      <c r="Z897" s="3">
        <f>Tabela3[[#This Row],[GFA total]]-Tabela3[[#This Row],[Kolumna3]]</f>
        <v>0</v>
      </c>
      <c r="AB897">
        <v>85</v>
      </c>
      <c r="AC897">
        <v>7.8</v>
      </c>
      <c r="AD897">
        <v>7.8</v>
      </c>
      <c r="AE897">
        <v>24.4</v>
      </c>
      <c r="AF897">
        <v>24.4</v>
      </c>
      <c r="AG897" s="3">
        <v>1033846</v>
      </c>
      <c r="AH897" s="3">
        <v>3527628.9445936</v>
      </c>
      <c r="AI897" s="3">
        <v>1033846</v>
      </c>
      <c r="AJ897" s="3">
        <v>3527628.9445936</v>
      </c>
      <c r="AK897" s="3">
        <v>0</v>
      </c>
      <c r="AL897" s="3">
        <v>0</v>
      </c>
      <c r="AM897" s="3">
        <v>303003</v>
      </c>
      <c r="AN897" s="3">
        <v>1033889</v>
      </c>
      <c r="AO897" s="3">
        <v>0</v>
      </c>
      <c r="AP897" s="3">
        <v>0</v>
      </c>
      <c r="AQ897" s="3">
        <v>0</v>
      </c>
      <c r="AR897" s="3">
        <v>0</v>
      </c>
      <c r="AS897" s="3">
        <f>Tabela3[[#This Row],[NaturalGas(kBtu)]]+Tabela3[[#This Row],[Electricity(kBtu)]]+Tabela3[[#This Row],[SteamUse(kBtu)]]</f>
        <v>1033889</v>
      </c>
      <c r="AT897" s="3">
        <f>Tabela3[[#This Row],[SiteEnergyUse(kBtu)]]-Tabela3[[#This Row],[Kolumna1]]</f>
        <v>-43</v>
      </c>
      <c r="AU897">
        <v>7.21</v>
      </c>
      <c r="AV897">
        <v>0.02</v>
      </c>
      <c r="AW897" t="s">
        <v>55</v>
      </c>
      <c r="AY897" t="s">
        <v>56</v>
      </c>
    </row>
    <row r="898" spans="1:51" hidden="1" x14ac:dyDescent="0.25">
      <c r="A898">
        <v>847</v>
      </c>
      <c r="B898">
        <v>2015</v>
      </c>
      <c r="C898" t="s">
        <v>47</v>
      </c>
      <c r="D898" t="s">
        <v>267</v>
      </c>
      <c r="E898" t="s">
        <v>2873</v>
      </c>
      <c r="F898" t="s">
        <v>2874</v>
      </c>
      <c r="G898" t="s">
        <v>465</v>
      </c>
      <c r="H898">
        <v>1</v>
      </c>
      <c r="I898" t="s">
        <v>466</v>
      </c>
      <c r="J898" t="s">
        <v>2875</v>
      </c>
      <c r="K898" t="s">
        <v>2876</v>
      </c>
      <c r="L898">
        <v>1970</v>
      </c>
      <c r="M898">
        <v>1</v>
      </c>
      <c r="N898">
        <v>1</v>
      </c>
      <c r="O898" s="3">
        <v>0</v>
      </c>
      <c r="P898" s="3">
        <v>70400</v>
      </c>
      <c r="Q898" s="3" t="s">
        <v>266</v>
      </c>
      <c r="R898" s="3" t="s">
        <v>267</v>
      </c>
      <c r="S898" s="3">
        <v>58047</v>
      </c>
      <c r="T898" s="3" t="s">
        <v>143</v>
      </c>
      <c r="U898" s="3">
        <v>12353</v>
      </c>
      <c r="X898" s="3">
        <f>Tabela3[[#This Row],[PropertyGFABuilding(s)]]+Tabela3[[#This Row],[PropertyGFAParking]]</f>
        <v>70400</v>
      </c>
      <c r="Y898" s="3">
        <f>Tabela3[[#This Row],[LargestPropertyUseTypeGFA]]+Tabela3[[#This Row],[SecondLargestPropertyUseTypeGFA]]+Tabela3[[#This Row],[ThirdLargestPropertyUseTypeGFA]]</f>
        <v>70400</v>
      </c>
      <c r="Z898" s="3">
        <f>Tabela3[[#This Row],[GFA total]]-Tabela3[[#This Row],[Kolumna3]]</f>
        <v>0</v>
      </c>
      <c r="AB898">
        <v>1</v>
      </c>
      <c r="AC898">
        <v>199.8</v>
      </c>
      <c r="AD898">
        <v>205.8</v>
      </c>
      <c r="AE898">
        <v>482</v>
      </c>
      <c r="AF898">
        <v>488.4</v>
      </c>
      <c r="AG898" s="3">
        <v>14064603</v>
      </c>
      <c r="AH898" s="3">
        <v>47990416.983784802</v>
      </c>
      <c r="AI898" s="3">
        <v>14490864</v>
      </c>
      <c r="AJ898" s="3">
        <v>49444879.874342397</v>
      </c>
      <c r="AK898" s="3">
        <v>0</v>
      </c>
      <c r="AL898" s="3">
        <v>0</v>
      </c>
      <c r="AM898" s="3">
        <v>2687611</v>
      </c>
      <c r="AN898" s="3">
        <v>9170509</v>
      </c>
      <c r="AO898" s="3">
        <v>48945</v>
      </c>
      <c r="AP898" s="3">
        <v>4894474</v>
      </c>
      <c r="AQ898" s="3">
        <v>16700638.345518401</v>
      </c>
      <c r="AR898" s="3">
        <v>0</v>
      </c>
      <c r="AS898" s="3">
        <f>Tabela3[[#This Row],[NaturalGas(kBtu)]]+Tabela3[[#This Row],[Electricity(kBtu)]]+Tabela3[[#This Row],[SteamUse(kBtu)]]</f>
        <v>14064983</v>
      </c>
      <c r="AT898" s="3">
        <f>Tabela3[[#This Row],[SiteEnergyUse(kBtu)]]-Tabela3[[#This Row],[Kolumna1]]</f>
        <v>-380</v>
      </c>
      <c r="AU898">
        <v>323.87</v>
      </c>
      <c r="AV898">
        <v>4.04</v>
      </c>
      <c r="AW898" t="s">
        <v>55</v>
      </c>
      <c r="AY898" t="s">
        <v>56</v>
      </c>
    </row>
    <row r="899" spans="1:51" hidden="1" x14ac:dyDescent="0.25">
      <c r="A899">
        <v>850</v>
      </c>
      <c r="B899">
        <v>2015</v>
      </c>
      <c r="C899" t="s">
        <v>168</v>
      </c>
      <c r="D899" t="s">
        <v>169</v>
      </c>
      <c r="E899" t="s">
        <v>2880</v>
      </c>
      <c r="F899" t="s">
        <v>2881</v>
      </c>
      <c r="G899" t="s">
        <v>365</v>
      </c>
      <c r="H899">
        <v>3</v>
      </c>
      <c r="I899" t="s">
        <v>206</v>
      </c>
      <c r="J899" t="s">
        <v>2882</v>
      </c>
      <c r="K899" t="s">
        <v>2883</v>
      </c>
      <c r="L899">
        <v>1988</v>
      </c>
      <c r="M899">
        <v>1</v>
      </c>
      <c r="N899">
        <v>3</v>
      </c>
      <c r="O899" s="3">
        <v>0</v>
      </c>
      <c r="P899" s="3">
        <v>55353</v>
      </c>
      <c r="Q899" s="3" t="s">
        <v>169</v>
      </c>
      <c r="R899" s="3" t="s">
        <v>169</v>
      </c>
      <c r="S899" s="3">
        <v>55353</v>
      </c>
      <c r="X899" s="3">
        <f>Tabela3[[#This Row],[PropertyGFABuilding(s)]]+Tabela3[[#This Row],[PropertyGFAParking]]</f>
        <v>55353</v>
      </c>
      <c r="Y899" s="3">
        <f>Tabela3[[#This Row],[LargestPropertyUseTypeGFA]]+Tabela3[[#This Row],[SecondLargestPropertyUseTypeGFA]]+Tabela3[[#This Row],[ThirdLargestPropertyUseTypeGFA]]</f>
        <v>55353</v>
      </c>
      <c r="Z899" s="3">
        <f>Tabela3[[#This Row],[GFA total]]-Tabela3[[#This Row],[Kolumna3]]</f>
        <v>0</v>
      </c>
      <c r="AA899" t="s">
        <v>254</v>
      </c>
      <c r="AB899">
        <v>87</v>
      </c>
      <c r="AC899">
        <v>27.5</v>
      </c>
      <c r="AD899">
        <v>31.8</v>
      </c>
      <c r="AE899">
        <v>86.2</v>
      </c>
      <c r="AF899">
        <v>99.7</v>
      </c>
      <c r="AG899" s="3">
        <v>1520326</v>
      </c>
      <c r="AH899" s="3">
        <v>5187567.5901616002</v>
      </c>
      <c r="AI899" s="3">
        <v>1758334</v>
      </c>
      <c r="AJ899" s="3">
        <v>5999684.5880944002</v>
      </c>
      <c r="AK899" s="3">
        <v>0</v>
      </c>
      <c r="AL899" s="3">
        <v>0</v>
      </c>
      <c r="AM899" s="3">
        <v>445582</v>
      </c>
      <c r="AN899" s="3">
        <v>1520389</v>
      </c>
      <c r="AO899" s="3">
        <v>0</v>
      </c>
      <c r="AP899" s="3">
        <v>0</v>
      </c>
      <c r="AQ899" s="3">
        <v>0</v>
      </c>
      <c r="AR899" s="3">
        <v>0</v>
      </c>
      <c r="AS899" s="3">
        <f>Tabela3[[#This Row],[NaturalGas(kBtu)]]+Tabela3[[#This Row],[Electricity(kBtu)]]+Tabela3[[#This Row],[SteamUse(kBtu)]]</f>
        <v>1520389</v>
      </c>
      <c r="AT899" s="3">
        <f>Tabela3[[#This Row],[SiteEnergyUse(kBtu)]]-Tabela3[[#This Row],[Kolumna1]]</f>
        <v>-63</v>
      </c>
      <c r="AU899">
        <v>10.6</v>
      </c>
      <c r="AV899">
        <v>7.0000000000000007E-2</v>
      </c>
      <c r="AW899" t="s">
        <v>55</v>
      </c>
      <c r="AY899" t="s">
        <v>56</v>
      </c>
    </row>
    <row r="900" spans="1:51" hidden="1" x14ac:dyDescent="0.25">
      <c r="A900">
        <v>858</v>
      </c>
      <c r="B900">
        <v>2015</v>
      </c>
      <c r="C900" t="s">
        <v>47</v>
      </c>
      <c r="D900" t="s">
        <v>392</v>
      </c>
      <c r="E900" t="s">
        <v>2897</v>
      </c>
      <c r="F900" t="s">
        <v>2898</v>
      </c>
      <c r="G900" t="s">
        <v>365</v>
      </c>
      <c r="H900">
        <v>3</v>
      </c>
      <c r="I900" t="s">
        <v>206</v>
      </c>
      <c r="J900" t="s">
        <v>2899</v>
      </c>
      <c r="K900" t="s">
        <v>2900</v>
      </c>
      <c r="L900">
        <v>1910</v>
      </c>
      <c r="M900">
        <v>1</v>
      </c>
      <c r="N900">
        <v>6</v>
      </c>
      <c r="O900" s="3">
        <v>0</v>
      </c>
      <c r="P900" s="3">
        <v>320946</v>
      </c>
      <c r="Q900" s="3" t="s">
        <v>392</v>
      </c>
      <c r="R900" s="3" t="s">
        <v>392</v>
      </c>
      <c r="S900" s="3">
        <v>320946</v>
      </c>
      <c r="X900" s="3">
        <f>Tabela3[[#This Row],[PropertyGFABuilding(s)]]+Tabela3[[#This Row],[PropertyGFAParking]]</f>
        <v>320946</v>
      </c>
      <c r="Y900" s="3">
        <f>Tabela3[[#This Row],[LargestPropertyUseTypeGFA]]+Tabela3[[#This Row],[SecondLargestPropertyUseTypeGFA]]+Tabela3[[#This Row],[ThirdLargestPropertyUseTypeGFA]]</f>
        <v>320946</v>
      </c>
      <c r="Z900" s="3">
        <f>Tabela3[[#This Row],[GFA total]]-Tabela3[[#This Row],[Kolumna3]]</f>
        <v>0</v>
      </c>
      <c r="AB900">
        <v>59</v>
      </c>
      <c r="AC900">
        <v>79.599999999999994</v>
      </c>
      <c r="AD900">
        <v>79</v>
      </c>
      <c r="AE900">
        <v>248.4</v>
      </c>
      <c r="AF900">
        <v>246.3</v>
      </c>
      <c r="AG900" s="3">
        <v>25533580</v>
      </c>
      <c r="AH900" s="3">
        <v>87124190.514927998</v>
      </c>
      <c r="AI900" s="3">
        <v>25338712</v>
      </c>
      <c r="AJ900" s="3">
        <v>86459273.305619195</v>
      </c>
      <c r="AK900" s="3">
        <v>0</v>
      </c>
      <c r="AL900" s="3">
        <v>0</v>
      </c>
      <c r="AM900" s="3">
        <v>7419161</v>
      </c>
      <c r="AN900" s="3">
        <v>25315228</v>
      </c>
      <c r="AO900" s="3">
        <v>2194</v>
      </c>
      <c r="AP900" s="3">
        <v>219403</v>
      </c>
      <c r="AQ900" s="3">
        <v>748634.10346480005</v>
      </c>
      <c r="AR900" s="3">
        <v>0</v>
      </c>
      <c r="AS900" s="3">
        <f>Tabela3[[#This Row],[NaturalGas(kBtu)]]+Tabela3[[#This Row],[Electricity(kBtu)]]+Tabela3[[#This Row],[SteamUse(kBtu)]]</f>
        <v>25534631</v>
      </c>
      <c r="AT900" s="3">
        <f>Tabela3[[#This Row],[SiteEnergyUse(kBtu)]]-Tabela3[[#This Row],[Kolumna1]]</f>
        <v>-1051</v>
      </c>
      <c r="AU900">
        <v>188.13</v>
      </c>
      <c r="AV900">
        <v>0.25</v>
      </c>
      <c r="AW900" t="s">
        <v>55</v>
      </c>
      <c r="AY900" t="s">
        <v>56</v>
      </c>
    </row>
    <row r="901" spans="1:51" hidden="1" x14ac:dyDescent="0.25">
      <c r="A901">
        <v>859</v>
      </c>
      <c r="B901">
        <v>2015</v>
      </c>
      <c r="C901" t="s">
        <v>47</v>
      </c>
      <c r="D901" t="s">
        <v>198</v>
      </c>
      <c r="E901" t="s">
        <v>2901</v>
      </c>
      <c r="F901" t="s">
        <v>2902</v>
      </c>
      <c r="G901" t="s">
        <v>488</v>
      </c>
      <c r="H901">
        <v>2</v>
      </c>
      <c r="I901" t="s">
        <v>246</v>
      </c>
      <c r="J901" t="s">
        <v>2903</v>
      </c>
      <c r="K901" t="s">
        <v>2904</v>
      </c>
      <c r="L901">
        <v>1958</v>
      </c>
      <c r="M901">
        <v>1</v>
      </c>
      <c r="N901">
        <v>1</v>
      </c>
      <c r="O901" s="3">
        <v>0</v>
      </c>
      <c r="P901" s="3">
        <v>74178</v>
      </c>
      <c r="Q901" s="3" t="s">
        <v>198</v>
      </c>
      <c r="R901" s="3" t="s">
        <v>198</v>
      </c>
      <c r="S901" s="3">
        <v>74178</v>
      </c>
      <c r="X901" s="3">
        <f>Tabela3[[#This Row],[PropertyGFABuilding(s)]]+Tabela3[[#This Row],[PropertyGFAParking]]</f>
        <v>74178</v>
      </c>
      <c r="Y901" s="3">
        <f>Tabela3[[#This Row],[LargestPropertyUseTypeGFA]]+Tabela3[[#This Row],[SecondLargestPropertyUseTypeGFA]]+Tabela3[[#This Row],[ThirdLargestPropertyUseTypeGFA]]</f>
        <v>74178</v>
      </c>
      <c r="Z901" s="3">
        <f>Tabela3[[#This Row],[GFA total]]-Tabela3[[#This Row],[Kolumna3]]</f>
        <v>0</v>
      </c>
      <c r="AB901">
        <v>54</v>
      </c>
      <c r="AC901">
        <v>70.5</v>
      </c>
      <c r="AD901">
        <v>76.099999999999994</v>
      </c>
      <c r="AE901">
        <v>167.4</v>
      </c>
      <c r="AF901">
        <v>173.2</v>
      </c>
      <c r="AG901" s="3">
        <v>5229981</v>
      </c>
      <c r="AH901" s="3">
        <v>17845435.737309601</v>
      </c>
      <c r="AI901" s="3">
        <v>5645325</v>
      </c>
      <c r="AJ901" s="3">
        <v>19262648.278019998</v>
      </c>
      <c r="AK901" s="3">
        <v>0</v>
      </c>
      <c r="AL901" s="3">
        <v>0</v>
      </c>
      <c r="AM901" s="3">
        <v>970881</v>
      </c>
      <c r="AN901" s="3">
        <v>3312782</v>
      </c>
      <c r="AO901" s="3">
        <v>19173</v>
      </c>
      <c r="AP901" s="3">
        <v>1917336</v>
      </c>
      <c r="AQ901" s="3">
        <v>6542221.9267776003</v>
      </c>
      <c r="AR901" s="3">
        <v>0</v>
      </c>
      <c r="AS901" s="3">
        <f>Tabela3[[#This Row],[NaturalGas(kBtu)]]+Tabela3[[#This Row],[Electricity(kBtu)]]+Tabela3[[#This Row],[SteamUse(kBtu)]]</f>
        <v>5230118</v>
      </c>
      <c r="AT901" s="3">
        <f>Tabela3[[#This Row],[SiteEnergyUse(kBtu)]]-Tabela3[[#This Row],[Kolumna1]]</f>
        <v>-137</v>
      </c>
      <c r="AU901">
        <v>124.92</v>
      </c>
      <c r="AV901">
        <v>1.49</v>
      </c>
      <c r="AW901" t="s">
        <v>55</v>
      </c>
      <c r="AY901" t="s">
        <v>56</v>
      </c>
    </row>
    <row r="902" spans="1:51" hidden="1" x14ac:dyDescent="0.25">
      <c r="A902">
        <v>864</v>
      </c>
      <c r="B902">
        <v>2015</v>
      </c>
      <c r="C902" t="s">
        <v>47</v>
      </c>
      <c r="D902" t="s">
        <v>267</v>
      </c>
      <c r="E902" t="s">
        <v>2909</v>
      </c>
      <c r="F902" t="s">
        <v>2910</v>
      </c>
      <c r="G902" t="s">
        <v>215</v>
      </c>
      <c r="H902">
        <v>5</v>
      </c>
      <c r="I902" t="s">
        <v>216</v>
      </c>
      <c r="J902" t="s">
        <v>2911</v>
      </c>
      <c r="K902" t="s">
        <v>2912</v>
      </c>
      <c r="L902">
        <v>1987</v>
      </c>
      <c r="M902">
        <v>1</v>
      </c>
      <c r="N902">
        <v>4</v>
      </c>
      <c r="O902" s="3">
        <v>0</v>
      </c>
      <c r="P902" s="3">
        <v>80360</v>
      </c>
      <c r="Q902" s="3" t="s">
        <v>267</v>
      </c>
      <c r="R902" s="3" t="s">
        <v>267</v>
      </c>
      <c r="S902" s="3">
        <v>80360</v>
      </c>
      <c r="X902" s="3">
        <f>Tabela3[[#This Row],[PropertyGFABuilding(s)]]+Tabela3[[#This Row],[PropertyGFAParking]]</f>
        <v>80360</v>
      </c>
      <c r="Y902" s="3">
        <f>Tabela3[[#This Row],[LargestPropertyUseTypeGFA]]+Tabela3[[#This Row],[SecondLargestPropertyUseTypeGFA]]+Tabela3[[#This Row],[ThirdLargestPropertyUseTypeGFA]]</f>
        <v>80360</v>
      </c>
      <c r="Z902" s="3">
        <f>Tabela3[[#This Row],[GFA total]]-Tabela3[[#This Row],[Kolumna3]]</f>
        <v>0</v>
      </c>
      <c r="AB902">
        <v>94</v>
      </c>
      <c r="AC902">
        <v>9.3000000000000007</v>
      </c>
      <c r="AD902">
        <v>11.1</v>
      </c>
      <c r="AE902">
        <v>21.4</v>
      </c>
      <c r="AF902">
        <v>23.3</v>
      </c>
      <c r="AG902" s="3">
        <v>746776</v>
      </c>
      <c r="AH902" s="3">
        <v>2548105.4554816</v>
      </c>
      <c r="AI902" s="3">
        <v>892300</v>
      </c>
      <c r="AJ902" s="3">
        <v>3044653.9496800001</v>
      </c>
      <c r="AK902" s="3">
        <v>0</v>
      </c>
      <c r="AL902" s="3">
        <v>0</v>
      </c>
      <c r="AM902" s="3">
        <v>130884</v>
      </c>
      <c r="AN902" s="3">
        <v>446595</v>
      </c>
      <c r="AO902" s="3">
        <v>3002</v>
      </c>
      <c r="AP902" s="3">
        <v>300200</v>
      </c>
      <c r="AQ902" s="3">
        <v>1024324.90832</v>
      </c>
      <c r="AR902" s="3">
        <v>0</v>
      </c>
      <c r="AS902" s="3">
        <f>Tabela3[[#This Row],[NaturalGas(kBtu)]]+Tabela3[[#This Row],[Electricity(kBtu)]]+Tabela3[[#This Row],[SteamUse(kBtu)]]</f>
        <v>746795</v>
      </c>
      <c r="AT902" s="3">
        <f>Tabela3[[#This Row],[SiteEnergyUse(kBtu)]]-Tabela3[[#This Row],[Kolumna1]]</f>
        <v>-19</v>
      </c>
      <c r="AU902">
        <v>19.059999999999999</v>
      </c>
      <c r="AV902">
        <v>0.21</v>
      </c>
      <c r="AW902" t="s">
        <v>55</v>
      </c>
      <c r="AY902" t="s">
        <v>56</v>
      </c>
    </row>
    <row r="903" spans="1:51" hidden="1" x14ac:dyDescent="0.25">
      <c r="A903">
        <v>868</v>
      </c>
      <c r="B903">
        <v>2015</v>
      </c>
      <c r="C903" t="s">
        <v>47</v>
      </c>
      <c r="D903" t="s">
        <v>82</v>
      </c>
      <c r="E903" t="s">
        <v>2921</v>
      </c>
      <c r="F903" t="s">
        <v>2922</v>
      </c>
      <c r="G903" t="s">
        <v>581</v>
      </c>
      <c r="H903">
        <v>2</v>
      </c>
      <c r="I903" t="s">
        <v>246</v>
      </c>
      <c r="J903" t="s">
        <v>2923</v>
      </c>
      <c r="K903" t="s">
        <v>2924</v>
      </c>
      <c r="L903">
        <v>2008</v>
      </c>
      <c r="M903">
        <v>1</v>
      </c>
      <c r="N903">
        <v>2</v>
      </c>
      <c r="O903" s="3">
        <v>0</v>
      </c>
      <c r="P903" s="3">
        <v>51856</v>
      </c>
      <c r="Q903" s="3" t="s">
        <v>2925</v>
      </c>
      <c r="R903" s="3" t="s">
        <v>191</v>
      </c>
      <c r="S903" s="3">
        <v>48103</v>
      </c>
      <c r="T903" s="3" t="s">
        <v>143</v>
      </c>
      <c r="U903" s="3">
        <v>3753</v>
      </c>
      <c r="X903" s="3">
        <f>Tabela3[[#This Row],[PropertyGFABuilding(s)]]+Tabela3[[#This Row],[PropertyGFAParking]]</f>
        <v>51856</v>
      </c>
      <c r="Y903" s="3">
        <f>Tabela3[[#This Row],[LargestPropertyUseTypeGFA]]+Tabela3[[#This Row],[SecondLargestPropertyUseTypeGFA]]+Tabela3[[#This Row],[ThirdLargestPropertyUseTypeGFA]]</f>
        <v>51856</v>
      </c>
      <c r="Z903" s="3">
        <f>Tabela3[[#This Row],[GFA total]]-Tabela3[[#This Row],[Kolumna3]]</f>
        <v>0</v>
      </c>
      <c r="AC903">
        <v>38.9</v>
      </c>
      <c r="AD903">
        <v>37.799999999999997</v>
      </c>
      <c r="AE903">
        <v>122</v>
      </c>
      <c r="AF903">
        <v>118.6</v>
      </c>
      <c r="AG903" s="3">
        <v>2014721</v>
      </c>
      <c r="AH903" s="3">
        <v>6874513.3364936002</v>
      </c>
      <c r="AI903" s="3">
        <v>1958336</v>
      </c>
      <c r="AJ903" s="3">
        <v>6682119.7323775999</v>
      </c>
      <c r="AK903" s="3">
        <v>0</v>
      </c>
      <c r="AL903" s="3">
        <v>0</v>
      </c>
      <c r="AM903" s="3">
        <v>590481</v>
      </c>
      <c r="AN903" s="3">
        <v>2014805</v>
      </c>
      <c r="AO903" s="3">
        <v>0</v>
      </c>
      <c r="AP903" s="3">
        <v>0</v>
      </c>
      <c r="AQ903" s="3">
        <v>0</v>
      </c>
      <c r="AR903" s="3">
        <v>0</v>
      </c>
      <c r="AS903" s="3">
        <f>Tabela3[[#This Row],[NaturalGas(kBtu)]]+Tabela3[[#This Row],[Electricity(kBtu)]]+Tabela3[[#This Row],[SteamUse(kBtu)]]</f>
        <v>2014805</v>
      </c>
      <c r="AT903" s="3">
        <f>Tabela3[[#This Row],[SiteEnergyUse(kBtu)]]-Tabela3[[#This Row],[Kolumna1]]</f>
        <v>-84</v>
      </c>
      <c r="AU903">
        <v>14.05</v>
      </c>
      <c r="AV903">
        <v>0.1</v>
      </c>
      <c r="AW903" t="s">
        <v>55</v>
      </c>
      <c r="AY903" t="s">
        <v>56</v>
      </c>
    </row>
    <row r="904" spans="1:51" hidden="1" x14ac:dyDescent="0.25">
      <c r="A904">
        <v>19440</v>
      </c>
      <c r="B904">
        <v>2015</v>
      </c>
      <c r="C904" t="s">
        <v>311</v>
      </c>
      <c r="D904" t="s">
        <v>312</v>
      </c>
      <c r="E904" t="s">
        <v>2935</v>
      </c>
      <c r="F904" t="s">
        <v>2936</v>
      </c>
      <c r="G904" t="s">
        <v>378</v>
      </c>
      <c r="H904">
        <v>5</v>
      </c>
      <c r="I904" t="s">
        <v>277</v>
      </c>
      <c r="J904" t="s">
        <v>2937</v>
      </c>
      <c r="K904" t="s">
        <v>2938</v>
      </c>
      <c r="L904">
        <v>1976</v>
      </c>
      <c r="M904">
        <v>1</v>
      </c>
      <c r="N904">
        <v>4</v>
      </c>
      <c r="O904" s="3">
        <v>0</v>
      </c>
      <c r="P904" s="3">
        <v>31334</v>
      </c>
      <c r="Q904" s="3" t="s">
        <v>108</v>
      </c>
      <c r="R904" s="3" t="s">
        <v>108</v>
      </c>
      <c r="S904" s="3">
        <v>31334</v>
      </c>
      <c r="X904" s="3">
        <f>Tabela3[[#This Row],[PropertyGFABuilding(s)]]+Tabela3[[#This Row],[PropertyGFAParking]]</f>
        <v>31334</v>
      </c>
      <c r="Y904" s="3">
        <f>Tabela3[[#This Row],[LargestPropertyUseTypeGFA]]+Tabela3[[#This Row],[SecondLargestPropertyUseTypeGFA]]+Tabela3[[#This Row],[ThirdLargestPropertyUseTypeGFA]]</f>
        <v>31334</v>
      </c>
      <c r="Z904" s="3">
        <f>Tabela3[[#This Row],[GFA total]]-Tabela3[[#This Row],[Kolumna3]]</f>
        <v>0</v>
      </c>
      <c r="AB904">
        <v>69</v>
      </c>
      <c r="AC904">
        <v>26.3</v>
      </c>
      <c r="AD904">
        <v>27.6</v>
      </c>
      <c r="AE904">
        <v>82.5</v>
      </c>
      <c r="AF904">
        <v>86.6</v>
      </c>
      <c r="AG904" s="3">
        <v>823495</v>
      </c>
      <c r="AH904" s="3">
        <v>2809881.5468919999</v>
      </c>
      <c r="AI904" s="3">
        <v>864226</v>
      </c>
      <c r="AJ904" s="3">
        <v>2948861.4864015998</v>
      </c>
      <c r="AK904" s="3">
        <v>0</v>
      </c>
      <c r="AL904" s="3">
        <v>0</v>
      </c>
      <c r="AM904" s="3">
        <v>241352</v>
      </c>
      <c r="AN904" s="3">
        <v>823529</v>
      </c>
      <c r="AO904" s="3">
        <v>0</v>
      </c>
      <c r="AP904" s="3">
        <v>0</v>
      </c>
      <c r="AQ904" s="3">
        <v>0</v>
      </c>
      <c r="AR904" s="3">
        <v>0</v>
      </c>
      <c r="AS904" s="3">
        <f>Tabela3[[#This Row],[NaturalGas(kBtu)]]+Tabela3[[#This Row],[Electricity(kBtu)]]+Tabela3[[#This Row],[SteamUse(kBtu)]]</f>
        <v>823529</v>
      </c>
      <c r="AT904" s="3">
        <f>Tabela3[[#This Row],[SiteEnergyUse(kBtu)]]-Tabela3[[#This Row],[Kolumna1]]</f>
        <v>-34</v>
      </c>
      <c r="AU904">
        <v>5.74</v>
      </c>
      <c r="AV904">
        <v>7.0000000000000007E-2</v>
      </c>
      <c r="AW904" t="s">
        <v>70</v>
      </c>
      <c r="AY904" t="s">
        <v>56</v>
      </c>
    </row>
    <row r="905" spans="1:51" hidden="1" x14ac:dyDescent="0.25">
      <c r="A905">
        <v>19441</v>
      </c>
      <c r="B905">
        <v>2015</v>
      </c>
      <c r="C905" t="s">
        <v>311</v>
      </c>
      <c r="D905" t="s">
        <v>312</v>
      </c>
      <c r="E905" t="s">
        <v>2939</v>
      </c>
      <c r="F905" t="s">
        <v>2940</v>
      </c>
      <c r="G905" t="s">
        <v>228</v>
      </c>
      <c r="H905">
        <v>4</v>
      </c>
      <c r="I905" t="s">
        <v>229</v>
      </c>
      <c r="J905" t="s">
        <v>2941</v>
      </c>
      <c r="K905" t="s">
        <v>2942</v>
      </c>
      <c r="L905">
        <v>2005</v>
      </c>
      <c r="M905">
        <v>1</v>
      </c>
      <c r="N905">
        <v>3</v>
      </c>
      <c r="O905" s="3">
        <v>0</v>
      </c>
      <c r="P905" s="3">
        <v>47658</v>
      </c>
      <c r="Q905" s="3" t="s">
        <v>108</v>
      </c>
      <c r="R905" s="3" t="s">
        <v>108</v>
      </c>
      <c r="S905" s="3">
        <v>47658</v>
      </c>
      <c r="X905" s="3">
        <f>Tabela3[[#This Row],[PropertyGFABuilding(s)]]+Tabela3[[#This Row],[PropertyGFAParking]]</f>
        <v>47658</v>
      </c>
      <c r="Y905" s="3">
        <f>Tabela3[[#This Row],[LargestPropertyUseTypeGFA]]+Tabela3[[#This Row],[SecondLargestPropertyUseTypeGFA]]+Tabela3[[#This Row],[ThirdLargestPropertyUseTypeGFA]]</f>
        <v>47658</v>
      </c>
      <c r="Z905" s="3">
        <f>Tabela3[[#This Row],[GFA total]]-Tabela3[[#This Row],[Kolumna3]]</f>
        <v>0</v>
      </c>
      <c r="AB905">
        <v>84</v>
      </c>
      <c r="AC905">
        <v>23.6</v>
      </c>
      <c r="AD905">
        <v>24.6</v>
      </c>
      <c r="AE905">
        <v>74</v>
      </c>
      <c r="AF905">
        <v>77.099999999999994</v>
      </c>
      <c r="AG905" s="3">
        <v>1122999</v>
      </c>
      <c r="AH905" s="3">
        <v>3831831.6046584002</v>
      </c>
      <c r="AI905" s="3">
        <v>1170128</v>
      </c>
      <c r="AJ905" s="3">
        <v>3992642.4261248</v>
      </c>
      <c r="AK905" s="3">
        <v>0</v>
      </c>
      <c r="AL905" s="3">
        <v>0</v>
      </c>
      <c r="AM905" s="3">
        <v>329132</v>
      </c>
      <c r="AN905" s="3">
        <v>1123046</v>
      </c>
      <c r="AO905" s="3">
        <v>0</v>
      </c>
      <c r="AP905" s="3">
        <v>0</v>
      </c>
      <c r="AQ905" s="3">
        <v>0</v>
      </c>
      <c r="AR905" s="3">
        <v>0</v>
      </c>
      <c r="AS905" s="3">
        <f>Tabela3[[#This Row],[NaturalGas(kBtu)]]+Tabela3[[#This Row],[Electricity(kBtu)]]+Tabela3[[#This Row],[SteamUse(kBtu)]]</f>
        <v>1123046</v>
      </c>
      <c r="AT905" s="3">
        <f>Tabela3[[#This Row],[SiteEnergyUse(kBtu)]]-Tabela3[[#This Row],[Kolumna1]]</f>
        <v>-47</v>
      </c>
      <c r="AU905">
        <v>7.83</v>
      </c>
      <c r="AV905">
        <v>0.06</v>
      </c>
      <c r="AW905" t="s">
        <v>70</v>
      </c>
      <c r="AY905" t="s">
        <v>56</v>
      </c>
    </row>
    <row r="906" spans="1:51" hidden="1" x14ac:dyDescent="0.25">
      <c r="A906">
        <v>19448</v>
      </c>
      <c r="B906">
        <v>2015</v>
      </c>
      <c r="C906" t="s">
        <v>311</v>
      </c>
      <c r="D906" t="s">
        <v>312</v>
      </c>
      <c r="E906" t="s">
        <v>2947</v>
      </c>
      <c r="F906" t="s">
        <v>2948</v>
      </c>
      <c r="G906" t="s">
        <v>251</v>
      </c>
      <c r="H906">
        <v>7</v>
      </c>
      <c r="I906" t="s">
        <v>222</v>
      </c>
      <c r="J906" t="s">
        <v>2949</v>
      </c>
      <c r="K906" t="s">
        <v>2950</v>
      </c>
      <c r="L906">
        <v>1962</v>
      </c>
      <c r="M906">
        <v>1</v>
      </c>
      <c r="N906">
        <v>3</v>
      </c>
      <c r="O906" s="3">
        <v>0</v>
      </c>
      <c r="P906" s="3">
        <v>24059</v>
      </c>
      <c r="Q906" s="3" t="s">
        <v>108</v>
      </c>
      <c r="R906" s="3" t="s">
        <v>108</v>
      </c>
      <c r="S906" s="3">
        <v>24059</v>
      </c>
      <c r="X906" s="3">
        <f>Tabela3[[#This Row],[PropertyGFABuilding(s)]]+Tabela3[[#This Row],[PropertyGFAParking]]</f>
        <v>24059</v>
      </c>
      <c r="Y906" s="3">
        <f>Tabela3[[#This Row],[LargestPropertyUseTypeGFA]]+Tabela3[[#This Row],[SecondLargestPropertyUseTypeGFA]]+Tabela3[[#This Row],[ThirdLargestPropertyUseTypeGFA]]</f>
        <v>24059</v>
      </c>
      <c r="Z906" s="3">
        <f>Tabela3[[#This Row],[GFA total]]-Tabela3[[#This Row],[Kolumna3]]</f>
        <v>0</v>
      </c>
      <c r="AB906">
        <v>69</v>
      </c>
      <c r="AC906">
        <v>28.2</v>
      </c>
      <c r="AD906">
        <v>32.4</v>
      </c>
      <c r="AE906">
        <v>88.6</v>
      </c>
      <c r="AF906">
        <v>101.7</v>
      </c>
      <c r="AG906" s="3">
        <v>678843</v>
      </c>
      <c r="AH906" s="3">
        <v>2316308.4401687998</v>
      </c>
      <c r="AI906" s="3">
        <v>779606</v>
      </c>
      <c r="AJ906" s="3">
        <v>2660126.0642096</v>
      </c>
      <c r="AK906" s="3">
        <v>0</v>
      </c>
      <c r="AL906" s="3">
        <v>0</v>
      </c>
      <c r="AM906" s="3">
        <v>198957</v>
      </c>
      <c r="AN906" s="3">
        <v>678871</v>
      </c>
      <c r="AO906" s="3">
        <v>0</v>
      </c>
      <c r="AP906" s="3">
        <v>0</v>
      </c>
      <c r="AQ906" s="3">
        <v>0</v>
      </c>
      <c r="AR906" s="3">
        <v>0</v>
      </c>
      <c r="AS906" s="3">
        <f>Tabela3[[#This Row],[NaturalGas(kBtu)]]+Tabela3[[#This Row],[Electricity(kBtu)]]+Tabela3[[#This Row],[SteamUse(kBtu)]]</f>
        <v>678871</v>
      </c>
      <c r="AT906" s="3">
        <f>Tabela3[[#This Row],[SiteEnergyUse(kBtu)]]-Tabela3[[#This Row],[Kolumna1]]</f>
        <v>-28</v>
      </c>
      <c r="AU906">
        <v>4.7300000000000004</v>
      </c>
      <c r="AV906">
        <v>0.08</v>
      </c>
      <c r="AW906" t="s">
        <v>55</v>
      </c>
      <c r="AY906" t="s">
        <v>56</v>
      </c>
    </row>
    <row r="907" spans="1:51" hidden="1" x14ac:dyDescent="0.25">
      <c r="A907">
        <v>19453</v>
      </c>
      <c r="B907">
        <v>2015</v>
      </c>
      <c r="C907" t="s">
        <v>311</v>
      </c>
      <c r="D907" t="s">
        <v>312</v>
      </c>
      <c r="E907" t="s">
        <v>2955</v>
      </c>
      <c r="F907" t="s">
        <v>2956</v>
      </c>
      <c r="G907" t="s">
        <v>257</v>
      </c>
      <c r="H907">
        <v>4</v>
      </c>
      <c r="I907" t="s">
        <v>179</v>
      </c>
      <c r="J907" t="s">
        <v>2957</v>
      </c>
      <c r="K907" t="s">
        <v>2958</v>
      </c>
      <c r="L907">
        <v>1988</v>
      </c>
      <c r="M907">
        <v>1</v>
      </c>
      <c r="N907">
        <v>4</v>
      </c>
      <c r="O907" s="3">
        <v>15798</v>
      </c>
      <c r="P907" s="3">
        <v>60487</v>
      </c>
      <c r="Q907" s="3" t="s">
        <v>2959</v>
      </c>
      <c r="R907" s="3" t="s">
        <v>108</v>
      </c>
      <c r="S907" s="3">
        <v>60487</v>
      </c>
      <c r="T907" s="3" t="s">
        <v>62</v>
      </c>
      <c r="U907" s="3">
        <v>15798</v>
      </c>
      <c r="X907" s="3">
        <f>Tabela3[[#This Row],[PropertyGFABuilding(s)]]+Tabela3[[#This Row],[PropertyGFAParking]]</f>
        <v>76285</v>
      </c>
      <c r="Y907" s="3">
        <f>Tabela3[[#This Row],[LargestPropertyUseTypeGFA]]+Tabela3[[#This Row],[SecondLargestPropertyUseTypeGFA]]+Tabela3[[#This Row],[ThirdLargestPropertyUseTypeGFA]]</f>
        <v>76285</v>
      </c>
      <c r="Z907" s="3">
        <f>Tabela3[[#This Row],[GFA total]]-Tabela3[[#This Row],[Kolumna3]]</f>
        <v>0</v>
      </c>
      <c r="AB907">
        <v>65</v>
      </c>
      <c r="AC907">
        <v>29.4</v>
      </c>
      <c r="AD907">
        <v>31.5</v>
      </c>
      <c r="AE907">
        <v>92.2</v>
      </c>
      <c r="AF907">
        <v>99</v>
      </c>
      <c r="AG907" s="3">
        <v>1777005</v>
      </c>
      <c r="AH907" s="3">
        <v>6063392.6839079997</v>
      </c>
      <c r="AI907" s="3">
        <v>1907444</v>
      </c>
      <c r="AJ907" s="3">
        <v>6508469.0220704004</v>
      </c>
      <c r="AK907" s="3">
        <v>0</v>
      </c>
      <c r="AL907" s="3">
        <v>0</v>
      </c>
      <c r="AM907" s="3">
        <v>520810</v>
      </c>
      <c r="AN907" s="3">
        <v>1777079</v>
      </c>
      <c r="AO907" s="3">
        <v>0</v>
      </c>
      <c r="AP907" s="3">
        <v>0</v>
      </c>
      <c r="AQ907" s="3">
        <v>0</v>
      </c>
      <c r="AR907" s="3">
        <v>0</v>
      </c>
      <c r="AS907" s="3">
        <f>Tabela3[[#This Row],[NaturalGas(kBtu)]]+Tabela3[[#This Row],[Electricity(kBtu)]]+Tabela3[[#This Row],[SteamUse(kBtu)]]</f>
        <v>1777079</v>
      </c>
      <c r="AT907" s="3">
        <f>Tabela3[[#This Row],[SiteEnergyUse(kBtu)]]-Tabela3[[#This Row],[Kolumna1]]</f>
        <v>-74</v>
      </c>
      <c r="AU907">
        <v>12.39</v>
      </c>
      <c r="AV907">
        <v>0.06</v>
      </c>
      <c r="AW907" t="s">
        <v>55</v>
      </c>
      <c r="AY907" t="s">
        <v>56</v>
      </c>
    </row>
    <row r="908" spans="1:51" hidden="1" x14ac:dyDescent="0.25">
      <c r="A908">
        <v>19454</v>
      </c>
      <c r="B908">
        <v>2015</v>
      </c>
      <c r="C908" t="s">
        <v>311</v>
      </c>
      <c r="D908" t="s">
        <v>312</v>
      </c>
      <c r="E908" t="s">
        <v>2960</v>
      </c>
      <c r="F908" t="s">
        <v>2961</v>
      </c>
      <c r="G908" t="s">
        <v>257</v>
      </c>
      <c r="H908">
        <v>4</v>
      </c>
      <c r="I908" t="s">
        <v>179</v>
      </c>
      <c r="J908" t="s">
        <v>2962</v>
      </c>
      <c r="K908" t="s">
        <v>2963</v>
      </c>
      <c r="L908">
        <v>1990</v>
      </c>
      <c r="M908">
        <v>1</v>
      </c>
      <c r="N908">
        <v>3</v>
      </c>
      <c r="O908" s="3">
        <v>16959</v>
      </c>
      <c r="P908" s="3">
        <v>29914</v>
      </c>
      <c r="Q908" s="3" t="s">
        <v>2959</v>
      </c>
      <c r="R908" s="3" t="s">
        <v>108</v>
      </c>
      <c r="S908" s="3">
        <v>29914</v>
      </c>
      <c r="T908" s="3" t="s">
        <v>62</v>
      </c>
      <c r="U908" s="3">
        <v>16959</v>
      </c>
      <c r="X908" s="3">
        <f>Tabela3[[#This Row],[PropertyGFABuilding(s)]]+Tabela3[[#This Row],[PropertyGFAParking]]</f>
        <v>46873</v>
      </c>
      <c r="Y908" s="3">
        <f>Tabela3[[#This Row],[LargestPropertyUseTypeGFA]]+Tabela3[[#This Row],[SecondLargestPropertyUseTypeGFA]]+Tabela3[[#This Row],[ThirdLargestPropertyUseTypeGFA]]</f>
        <v>46873</v>
      </c>
      <c r="Z908" s="3">
        <f>Tabela3[[#This Row],[GFA total]]-Tabela3[[#This Row],[Kolumna3]]</f>
        <v>0</v>
      </c>
      <c r="AB908">
        <v>95</v>
      </c>
      <c r="AC908">
        <v>27</v>
      </c>
      <c r="AD908">
        <v>29</v>
      </c>
      <c r="AE908">
        <v>84.7</v>
      </c>
      <c r="AF908">
        <v>91.1</v>
      </c>
      <c r="AG908" s="3">
        <v>807358</v>
      </c>
      <c r="AH908" s="3">
        <v>2754819.8178928001</v>
      </c>
      <c r="AI908" s="3">
        <v>867879</v>
      </c>
      <c r="AJ908" s="3">
        <v>2961326.0396663998</v>
      </c>
      <c r="AK908" s="3">
        <v>0</v>
      </c>
      <c r="AL908" s="3">
        <v>0</v>
      </c>
      <c r="AM908" s="3">
        <v>236623</v>
      </c>
      <c r="AN908" s="3">
        <v>807392</v>
      </c>
      <c r="AO908" s="3">
        <v>0</v>
      </c>
      <c r="AP908" s="3">
        <v>0</v>
      </c>
      <c r="AQ908" s="3">
        <v>0</v>
      </c>
      <c r="AR908" s="3">
        <v>0</v>
      </c>
      <c r="AS908" s="3">
        <f>Tabela3[[#This Row],[NaturalGas(kBtu)]]+Tabela3[[#This Row],[Electricity(kBtu)]]+Tabela3[[#This Row],[SteamUse(kBtu)]]</f>
        <v>807392</v>
      </c>
      <c r="AT908" s="3">
        <f>Tabela3[[#This Row],[SiteEnergyUse(kBtu)]]-Tabela3[[#This Row],[Kolumna1]]</f>
        <v>-34</v>
      </c>
      <c r="AU908">
        <v>5.63</v>
      </c>
      <c r="AV908">
        <v>0.05</v>
      </c>
      <c r="AW908" t="s">
        <v>55</v>
      </c>
      <c r="AY908" t="s">
        <v>56</v>
      </c>
    </row>
    <row r="909" spans="1:51" hidden="1" x14ac:dyDescent="0.25">
      <c r="A909">
        <v>19461</v>
      </c>
      <c r="B909">
        <v>2015</v>
      </c>
      <c r="C909" t="s">
        <v>47</v>
      </c>
      <c r="D909" t="s">
        <v>887</v>
      </c>
      <c r="E909" t="s">
        <v>2969</v>
      </c>
      <c r="F909" t="s">
        <v>2970</v>
      </c>
      <c r="G909" t="s">
        <v>257</v>
      </c>
      <c r="H909">
        <v>4</v>
      </c>
      <c r="I909" t="s">
        <v>179</v>
      </c>
      <c r="J909" t="s">
        <v>2971</v>
      </c>
      <c r="K909" t="s">
        <v>2972</v>
      </c>
      <c r="L909">
        <v>1957</v>
      </c>
      <c r="M909">
        <v>1</v>
      </c>
      <c r="N909">
        <v>2</v>
      </c>
      <c r="O909" s="3">
        <v>0</v>
      </c>
      <c r="P909" s="3">
        <v>22220</v>
      </c>
      <c r="Q909" s="3" t="s">
        <v>887</v>
      </c>
      <c r="R909" s="3" t="s">
        <v>887</v>
      </c>
      <c r="S909" s="3">
        <v>22220</v>
      </c>
      <c r="X909" s="3">
        <f>Tabela3[[#This Row],[PropertyGFABuilding(s)]]+Tabela3[[#This Row],[PropertyGFAParking]]</f>
        <v>22220</v>
      </c>
      <c r="Y909" s="3">
        <f>Tabela3[[#This Row],[LargestPropertyUseTypeGFA]]+Tabela3[[#This Row],[SecondLargestPropertyUseTypeGFA]]+Tabela3[[#This Row],[ThirdLargestPropertyUseTypeGFA]]</f>
        <v>22220</v>
      </c>
      <c r="Z909" s="3">
        <f>Tabela3[[#This Row],[GFA total]]-Tabela3[[#This Row],[Kolumna3]]</f>
        <v>0</v>
      </c>
      <c r="AB909">
        <v>83</v>
      </c>
      <c r="AC909">
        <v>35.9</v>
      </c>
      <c r="AD909">
        <v>43.3</v>
      </c>
      <c r="AE909">
        <v>67.599999999999994</v>
      </c>
      <c r="AF909">
        <v>75.400000000000006</v>
      </c>
      <c r="AG909" s="3">
        <v>797435</v>
      </c>
      <c r="AH909" s="3">
        <v>2720961.1367959999</v>
      </c>
      <c r="AI909" s="3">
        <v>962909</v>
      </c>
      <c r="AJ909" s="3">
        <v>3285581.8559144</v>
      </c>
      <c r="AK909" s="3">
        <v>0</v>
      </c>
      <c r="AL909" s="3">
        <v>0</v>
      </c>
      <c r="AM909" s="3">
        <v>93117</v>
      </c>
      <c r="AN909" s="3">
        <v>317728</v>
      </c>
      <c r="AO909" s="3">
        <v>4797</v>
      </c>
      <c r="AP909" s="3">
        <v>479720</v>
      </c>
      <c r="AQ909" s="3">
        <v>1636872.5683520001</v>
      </c>
      <c r="AR909" s="3">
        <v>0</v>
      </c>
      <c r="AS909" s="3">
        <f>Tabela3[[#This Row],[NaturalGas(kBtu)]]+Tabela3[[#This Row],[Electricity(kBtu)]]+Tabela3[[#This Row],[SteamUse(kBtu)]]</f>
        <v>797448</v>
      </c>
      <c r="AT909" s="3">
        <f>Tabela3[[#This Row],[SiteEnergyUse(kBtu)]]-Tabela3[[#This Row],[Kolumna1]]</f>
        <v>-13</v>
      </c>
      <c r="AU909">
        <v>27.69</v>
      </c>
      <c r="AV909">
        <v>1.18</v>
      </c>
      <c r="AW909" t="s">
        <v>55</v>
      </c>
      <c r="AY909" t="s">
        <v>56</v>
      </c>
    </row>
    <row r="910" spans="1:51" hidden="1" x14ac:dyDescent="0.25">
      <c r="A910">
        <v>19466</v>
      </c>
      <c r="B910">
        <v>2015</v>
      </c>
      <c r="C910" t="s">
        <v>311</v>
      </c>
      <c r="D910" t="s">
        <v>312</v>
      </c>
      <c r="E910" t="s">
        <v>2982</v>
      </c>
      <c r="F910" t="s">
        <v>2983</v>
      </c>
      <c r="G910" t="s">
        <v>262</v>
      </c>
      <c r="H910">
        <v>6</v>
      </c>
      <c r="I910" t="s">
        <v>277</v>
      </c>
      <c r="J910" t="s">
        <v>2984</v>
      </c>
      <c r="K910" t="s">
        <v>2985</v>
      </c>
      <c r="L910">
        <v>1959</v>
      </c>
      <c r="M910">
        <v>1</v>
      </c>
      <c r="N910">
        <v>2</v>
      </c>
      <c r="O910" s="3">
        <v>0</v>
      </c>
      <c r="P910" s="3">
        <v>26211</v>
      </c>
      <c r="Q910" s="3" t="s">
        <v>108</v>
      </c>
      <c r="R910" s="3" t="s">
        <v>108</v>
      </c>
      <c r="S910" s="3">
        <v>26211</v>
      </c>
      <c r="X910" s="3">
        <f>Tabela3[[#This Row],[PropertyGFABuilding(s)]]+Tabela3[[#This Row],[PropertyGFAParking]]</f>
        <v>26211</v>
      </c>
      <c r="Y910" s="3">
        <f>Tabela3[[#This Row],[LargestPropertyUseTypeGFA]]+Tabela3[[#This Row],[SecondLargestPropertyUseTypeGFA]]+Tabela3[[#This Row],[ThirdLargestPropertyUseTypeGFA]]</f>
        <v>26211</v>
      </c>
      <c r="Z910" s="3">
        <f>Tabela3[[#This Row],[GFA total]]-Tabela3[[#This Row],[Kolumna3]]</f>
        <v>0</v>
      </c>
      <c r="AB910">
        <v>77</v>
      </c>
      <c r="AC910">
        <v>53</v>
      </c>
      <c r="AD910">
        <v>61.3</v>
      </c>
      <c r="AE910">
        <v>79.2</v>
      </c>
      <c r="AF910">
        <v>88</v>
      </c>
      <c r="AG910" s="3">
        <v>1388352</v>
      </c>
      <c r="AH910" s="3">
        <v>4737253.6146432003</v>
      </c>
      <c r="AI910" s="3">
        <v>1607570</v>
      </c>
      <c r="AJ910" s="3">
        <v>5485256.4719120003</v>
      </c>
      <c r="AK910" s="3">
        <v>0</v>
      </c>
      <c r="AL910" s="3">
        <v>0</v>
      </c>
      <c r="AM910" s="3">
        <v>86774</v>
      </c>
      <c r="AN910" s="3">
        <v>296087</v>
      </c>
      <c r="AO910" s="3">
        <v>10923</v>
      </c>
      <c r="AP910" s="3">
        <v>1092278</v>
      </c>
      <c r="AQ910" s="3">
        <v>3727007.2025648002</v>
      </c>
      <c r="AR910" s="3">
        <v>0</v>
      </c>
      <c r="AS910" s="3">
        <f>Tabela3[[#This Row],[NaturalGas(kBtu)]]+Tabela3[[#This Row],[Electricity(kBtu)]]+Tabela3[[#This Row],[SteamUse(kBtu)]]</f>
        <v>1388365</v>
      </c>
      <c r="AT910" s="3">
        <f>Tabela3[[#This Row],[SiteEnergyUse(kBtu)]]-Tabela3[[#This Row],[Kolumna1]]</f>
        <v>-13</v>
      </c>
      <c r="AU910">
        <v>60.07</v>
      </c>
      <c r="AV910">
        <v>2.2400000000000002</v>
      </c>
      <c r="AW910" t="s">
        <v>70</v>
      </c>
      <c r="AY910" t="s">
        <v>56</v>
      </c>
    </row>
    <row r="911" spans="1:51" hidden="1" x14ac:dyDescent="0.25">
      <c r="A911">
        <v>19481</v>
      </c>
      <c r="B911">
        <v>2015</v>
      </c>
      <c r="C911" t="s">
        <v>47</v>
      </c>
      <c r="D911" t="s">
        <v>786</v>
      </c>
      <c r="E911" t="s">
        <v>2999</v>
      </c>
      <c r="F911" t="s">
        <v>3000</v>
      </c>
      <c r="G911" t="s">
        <v>488</v>
      </c>
      <c r="H911">
        <v>2</v>
      </c>
      <c r="I911" t="s">
        <v>246</v>
      </c>
      <c r="J911" t="s">
        <v>3001</v>
      </c>
      <c r="K911" t="s">
        <v>3002</v>
      </c>
      <c r="L911">
        <v>1965</v>
      </c>
      <c r="M911">
        <v>1</v>
      </c>
      <c r="N911">
        <v>1</v>
      </c>
      <c r="O911" s="3">
        <v>0</v>
      </c>
      <c r="P911" s="3">
        <v>27800</v>
      </c>
      <c r="Q911" s="3" t="s">
        <v>243</v>
      </c>
      <c r="R911" s="3" t="s">
        <v>243</v>
      </c>
      <c r="S911" s="3">
        <v>27800</v>
      </c>
      <c r="X911" s="3">
        <f>Tabela3[[#This Row],[PropertyGFABuilding(s)]]+Tabela3[[#This Row],[PropertyGFAParking]]</f>
        <v>27800</v>
      </c>
      <c r="Y911" s="3">
        <f>Tabela3[[#This Row],[LargestPropertyUseTypeGFA]]+Tabela3[[#This Row],[SecondLargestPropertyUseTypeGFA]]+Tabela3[[#This Row],[ThirdLargestPropertyUseTypeGFA]]</f>
        <v>27800</v>
      </c>
      <c r="Z911" s="3">
        <f>Tabela3[[#This Row],[GFA total]]-Tabela3[[#This Row],[Kolumna3]]</f>
        <v>0</v>
      </c>
      <c r="AB911">
        <v>10</v>
      </c>
      <c r="AC911">
        <v>47.1</v>
      </c>
      <c r="AD911">
        <v>54.3</v>
      </c>
      <c r="AE911">
        <v>117.5</v>
      </c>
      <c r="AF911">
        <v>129</v>
      </c>
      <c r="AG911" s="3">
        <v>1310481</v>
      </c>
      <c r="AH911" s="3">
        <v>4471546.7361096004</v>
      </c>
      <c r="AI911" s="3">
        <v>1509350</v>
      </c>
      <c r="AJ911" s="3">
        <v>5150115.9239600003</v>
      </c>
      <c r="AK911" s="3">
        <v>0</v>
      </c>
      <c r="AL911" s="3">
        <v>0</v>
      </c>
      <c r="AM911" s="3">
        <v>265134</v>
      </c>
      <c r="AN911" s="3">
        <v>904675</v>
      </c>
      <c r="AO911" s="3">
        <v>4058</v>
      </c>
      <c r="AP911" s="3">
        <v>405843</v>
      </c>
      <c r="AQ911" s="3">
        <v>1384793.7833688001</v>
      </c>
      <c r="AR911" s="3">
        <v>0</v>
      </c>
      <c r="AS911" s="3">
        <f>Tabela3[[#This Row],[NaturalGas(kBtu)]]+Tabela3[[#This Row],[Electricity(kBtu)]]+Tabela3[[#This Row],[SteamUse(kBtu)]]</f>
        <v>1310518</v>
      </c>
      <c r="AT911" s="3">
        <f>Tabela3[[#This Row],[SiteEnergyUse(kBtu)]]-Tabela3[[#This Row],[Kolumna1]]</f>
        <v>-37</v>
      </c>
      <c r="AU911">
        <v>27.86</v>
      </c>
      <c r="AV911">
        <v>0.86</v>
      </c>
      <c r="AW911" t="s">
        <v>55</v>
      </c>
      <c r="AY911" t="s">
        <v>56</v>
      </c>
    </row>
    <row r="912" spans="1:51" hidden="1" x14ac:dyDescent="0.25">
      <c r="A912">
        <v>19489</v>
      </c>
      <c r="B912">
        <v>2015</v>
      </c>
      <c r="C912" t="s">
        <v>47</v>
      </c>
      <c r="D912" t="s">
        <v>267</v>
      </c>
      <c r="E912" t="s">
        <v>3005</v>
      </c>
      <c r="F912" t="s">
        <v>3006</v>
      </c>
      <c r="G912" t="s">
        <v>581</v>
      </c>
      <c r="H912">
        <v>2</v>
      </c>
      <c r="I912" t="s">
        <v>246</v>
      </c>
      <c r="J912" t="s">
        <v>3007</v>
      </c>
      <c r="K912" t="s">
        <v>3008</v>
      </c>
      <c r="L912">
        <v>2001</v>
      </c>
      <c r="M912">
        <v>1</v>
      </c>
      <c r="N912">
        <v>1</v>
      </c>
      <c r="O912" s="3">
        <v>0</v>
      </c>
      <c r="P912" s="3">
        <v>46340</v>
      </c>
      <c r="Q912" s="3" t="s">
        <v>267</v>
      </c>
      <c r="R912" s="3" t="s">
        <v>267</v>
      </c>
      <c r="S912" s="3">
        <v>46340</v>
      </c>
      <c r="X912" s="3">
        <f>Tabela3[[#This Row],[PropertyGFABuilding(s)]]+Tabela3[[#This Row],[PropertyGFAParking]]</f>
        <v>46340</v>
      </c>
      <c r="Y912" s="3">
        <f>Tabela3[[#This Row],[LargestPropertyUseTypeGFA]]+Tabela3[[#This Row],[SecondLargestPropertyUseTypeGFA]]+Tabela3[[#This Row],[ThirdLargestPropertyUseTypeGFA]]</f>
        <v>46340</v>
      </c>
      <c r="Z912" s="3">
        <f>Tabela3[[#This Row],[GFA total]]-Tabela3[[#This Row],[Kolumna3]]</f>
        <v>0</v>
      </c>
      <c r="AB912">
        <v>3</v>
      </c>
      <c r="AC912">
        <v>52.6</v>
      </c>
      <c r="AD912">
        <v>52.6</v>
      </c>
      <c r="AE912">
        <v>165.2</v>
      </c>
      <c r="AF912">
        <v>165.2</v>
      </c>
      <c r="AG912" s="3">
        <v>2438430</v>
      </c>
      <c r="AH912" s="3">
        <v>8320268.4416880002</v>
      </c>
      <c r="AI912" s="3">
        <v>2438430</v>
      </c>
      <c r="AJ912" s="3">
        <v>8320268.4416880002</v>
      </c>
      <c r="AK912" s="3">
        <v>0</v>
      </c>
      <c r="AL912" s="3">
        <v>0</v>
      </c>
      <c r="AM912" s="3">
        <v>714663</v>
      </c>
      <c r="AN912" s="3">
        <v>2438531</v>
      </c>
      <c r="AO912" s="3">
        <v>0</v>
      </c>
      <c r="AP912" s="3">
        <v>0</v>
      </c>
      <c r="AQ912" s="3">
        <v>0</v>
      </c>
      <c r="AR912" s="3">
        <v>0</v>
      </c>
      <c r="AS912" s="3">
        <f>Tabela3[[#This Row],[NaturalGas(kBtu)]]+Tabela3[[#This Row],[Electricity(kBtu)]]+Tabela3[[#This Row],[SteamUse(kBtu)]]</f>
        <v>2438531</v>
      </c>
      <c r="AT912" s="3">
        <f>Tabela3[[#This Row],[SiteEnergyUse(kBtu)]]-Tabela3[[#This Row],[Kolumna1]]</f>
        <v>-101</v>
      </c>
      <c r="AU912">
        <v>17</v>
      </c>
      <c r="AV912">
        <v>0.14000000000000001</v>
      </c>
      <c r="AW912" t="s">
        <v>55</v>
      </c>
      <c r="AY912" t="s">
        <v>56</v>
      </c>
    </row>
    <row r="913" spans="1:51" hidden="1" x14ac:dyDescent="0.25">
      <c r="A913">
        <v>19491</v>
      </c>
      <c r="B913">
        <v>2015</v>
      </c>
      <c r="C913" t="s">
        <v>569</v>
      </c>
      <c r="D913" t="s">
        <v>82</v>
      </c>
      <c r="E913" t="s">
        <v>3009</v>
      </c>
      <c r="F913" t="s">
        <v>3010</v>
      </c>
      <c r="G913" t="s">
        <v>488</v>
      </c>
      <c r="H913">
        <v>2</v>
      </c>
      <c r="I913" t="s">
        <v>246</v>
      </c>
      <c r="J913" t="s">
        <v>3011</v>
      </c>
      <c r="K913" t="s">
        <v>3012</v>
      </c>
      <c r="L913">
        <v>1994</v>
      </c>
      <c r="M913">
        <v>1</v>
      </c>
      <c r="N913">
        <v>1</v>
      </c>
      <c r="O913" s="3">
        <v>0</v>
      </c>
      <c r="P913" s="3">
        <v>22800</v>
      </c>
      <c r="Q913" s="3" t="s">
        <v>2931</v>
      </c>
      <c r="R913" s="3" t="s">
        <v>2931</v>
      </c>
      <c r="S913" s="3">
        <v>22800</v>
      </c>
      <c r="X913" s="3">
        <f>Tabela3[[#This Row],[PropertyGFABuilding(s)]]+Tabela3[[#This Row],[PropertyGFAParking]]</f>
        <v>22800</v>
      </c>
      <c r="Y913" s="3">
        <f>Tabela3[[#This Row],[LargestPropertyUseTypeGFA]]+Tabela3[[#This Row],[SecondLargestPropertyUseTypeGFA]]+Tabela3[[#This Row],[ThirdLargestPropertyUseTypeGFA]]</f>
        <v>22800</v>
      </c>
      <c r="Z913" s="3">
        <f>Tabela3[[#This Row],[GFA total]]-Tabela3[[#This Row],[Kolumna3]]</f>
        <v>0</v>
      </c>
      <c r="AC913">
        <v>85.6</v>
      </c>
      <c r="AD913">
        <v>102.1</v>
      </c>
      <c r="AE913">
        <v>111.4</v>
      </c>
      <c r="AF913">
        <v>128.80000000000001</v>
      </c>
      <c r="AG913" s="3">
        <v>1951448</v>
      </c>
      <c r="AH913" s="3">
        <v>6658616.9010367999</v>
      </c>
      <c r="AI913" s="3">
        <v>2328874</v>
      </c>
      <c r="AJ913" s="3">
        <v>7946447.8565584002</v>
      </c>
      <c r="AK913" s="3">
        <v>0</v>
      </c>
      <c r="AL913" s="3">
        <v>0</v>
      </c>
      <c r="AM913" s="3">
        <v>68997</v>
      </c>
      <c r="AN913" s="3">
        <v>235427</v>
      </c>
      <c r="AO913" s="3">
        <v>17160</v>
      </c>
      <c r="AP913" s="3">
        <v>1716031</v>
      </c>
      <c r="AQ913" s="3">
        <v>5855340.7619896</v>
      </c>
      <c r="AR913" s="3">
        <v>0</v>
      </c>
      <c r="AS913" s="3">
        <f>Tabela3[[#This Row],[NaturalGas(kBtu)]]+Tabela3[[#This Row],[Electricity(kBtu)]]+Tabela3[[#This Row],[SteamUse(kBtu)]]</f>
        <v>1951458</v>
      </c>
      <c r="AT913" s="3">
        <f>Tabela3[[#This Row],[SiteEnergyUse(kBtu)]]-Tabela3[[#This Row],[Kolumna1]]</f>
        <v>-10</v>
      </c>
      <c r="AU913">
        <v>92.78</v>
      </c>
      <c r="AV913">
        <v>4.0199999999999996</v>
      </c>
      <c r="AW913" t="s">
        <v>55</v>
      </c>
      <c r="AY913" t="s">
        <v>56</v>
      </c>
    </row>
    <row r="914" spans="1:51" hidden="1" x14ac:dyDescent="0.25">
      <c r="A914">
        <v>19501</v>
      </c>
      <c r="B914">
        <v>2015</v>
      </c>
      <c r="C914" t="s">
        <v>47</v>
      </c>
      <c r="D914" t="s">
        <v>225</v>
      </c>
      <c r="E914" t="s">
        <v>3017</v>
      </c>
      <c r="F914" t="s">
        <v>3018</v>
      </c>
      <c r="G914" t="s">
        <v>365</v>
      </c>
      <c r="H914">
        <v>3</v>
      </c>
      <c r="I914" t="s">
        <v>206</v>
      </c>
      <c r="J914" t="s">
        <v>3019</v>
      </c>
      <c r="K914" t="s">
        <v>3020</v>
      </c>
      <c r="L914">
        <v>1910</v>
      </c>
      <c r="M914">
        <v>1</v>
      </c>
      <c r="N914">
        <v>3</v>
      </c>
      <c r="O914" s="3">
        <v>0</v>
      </c>
      <c r="P914" s="3">
        <v>38460</v>
      </c>
      <c r="Q914" s="3" t="s">
        <v>143</v>
      </c>
      <c r="R914" s="3" t="s">
        <v>143</v>
      </c>
      <c r="S914" s="3">
        <v>38460</v>
      </c>
      <c r="X914" s="3">
        <f>Tabela3[[#This Row],[PropertyGFABuilding(s)]]+Tabela3[[#This Row],[PropertyGFAParking]]</f>
        <v>38460</v>
      </c>
      <c r="Y914" s="3">
        <f>Tabela3[[#This Row],[LargestPropertyUseTypeGFA]]+Tabela3[[#This Row],[SecondLargestPropertyUseTypeGFA]]+Tabela3[[#This Row],[ThirdLargestPropertyUseTypeGFA]]</f>
        <v>38460</v>
      </c>
      <c r="Z914" s="3">
        <f>Tabela3[[#This Row],[GFA total]]-Tabela3[[#This Row],[Kolumna3]]</f>
        <v>0</v>
      </c>
      <c r="AB914">
        <v>74</v>
      </c>
      <c r="AC914">
        <v>48.3</v>
      </c>
      <c r="AD914">
        <v>53.1</v>
      </c>
      <c r="AE914">
        <v>124</v>
      </c>
      <c r="AF914">
        <v>128</v>
      </c>
      <c r="AG914" s="3">
        <v>1857387</v>
      </c>
      <c r="AH914" s="3">
        <v>6337667.4499992002</v>
      </c>
      <c r="AI914" s="3">
        <v>2043385</v>
      </c>
      <c r="AJ914" s="3">
        <v>6972318.9633160001</v>
      </c>
      <c r="AK914" s="3">
        <v>0</v>
      </c>
      <c r="AL914" s="3">
        <v>0</v>
      </c>
      <c r="AM914" s="3">
        <v>395258</v>
      </c>
      <c r="AN914" s="3">
        <v>1348677</v>
      </c>
      <c r="AO914" s="3">
        <v>5088</v>
      </c>
      <c r="AP914" s="3">
        <v>508766</v>
      </c>
      <c r="AQ914" s="3">
        <v>1735981.6332656001</v>
      </c>
      <c r="AR914" s="3">
        <v>0</v>
      </c>
      <c r="AS914" s="3">
        <f>Tabela3[[#This Row],[NaturalGas(kBtu)]]+Tabela3[[#This Row],[Electricity(kBtu)]]+Tabela3[[#This Row],[SteamUse(kBtu)]]</f>
        <v>1857443</v>
      </c>
      <c r="AT914" s="3">
        <f>Tabela3[[#This Row],[SiteEnergyUse(kBtu)]]-Tabela3[[#This Row],[Kolumna1]]</f>
        <v>-56</v>
      </c>
      <c r="AU914">
        <v>36.42</v>
      </c>
      <c r="AV914">
        <v>0.8</v>
      </c>
      <c r="AW914" t="s">
        <v>55</v>
      </c>
      <c r="AY914" t="s">
        <v>56</v>
      </c>
    </row>
    <row r="915" spans="1:51" hidden="1" x14ac:dyDescent="0.25">
      <c r="A915">
        <v>19506</v>
      </c>
      <c r="B915">
        <v>2015</v>
      </c>
      <c r="C915" t="s">
        <v>102</v>
      </c>
      <c r="D915" t="s">
        <v>103</v>
      </c>
      <c r="E915" t="s">
        <v>3021</v>
      </c>
      <c r="F915" t="s">
        <v>3022</v>
      </c>
      <c r="G915" t="s">
        <v>761</v>
      </c>
      <c r="H915">
        <v>1</v>
      </c>
      <c r="I915" t="s">
        <v>372</v>
      </c>
      <c r="J915" t="s">
        <v>3023</v>
      </c>
      <c r="K915" t="s">
        <v>3024</v>
      </c>
      <c r="L915">
        <v>2003</v>
      </c>
      <c r="M915">
        <v>1</v>
      </c>
      <c r="N915">
        <v>6</v>
      </c>
      <c r="O915" s="3">
        <v>0</v>
      </c>
      <c r="P915" s="3">
        <v>86955</v>
      </c>
      <c r="Q915" s="3" t="s">
        <v>3025</v>
      </c>
      <c r="R915" s="3" t="s">
        <v>108</v>
      </c>
      <c r="S915" s="3">
        <v>83345</v>
      </c>
      <c r="T915" s="3" t="s">
        <v>143</v>
      </c>
      <c r="U915" s="3">
        <v>3610</v>
      </c>
      <c r="X915" s="3">
        <f>Tabela3[[#This Row],[PropertyGFABuilding(s)]]+Tabela3[[#This Row],[PropertyGFAParking]]</f>
        <v>86955</v>
      </c>
      <c r="Y915" s="3">
        <f>Tabela3[[#This Row],[LargestPropertyUseTypeGFA]]+Tabela3[[#This Row],[SecondLargestPropertyUseTypeGFA]]+Tabela3[[#This Row],[ThirdLargestPropertyUseTypeGFA]]</f>
        <v>86955</v>
      </c>
      <c r="Z915" s="3">
        <f>Tabela3[[#This Row],[GFA total]]-Tabela3[[#This Row],[Kolumna3]]</f>
        <v>0</v>
      </c>
      <c r="AC915">
        <v>32.9</v>
      </c>
      <c r="AD915">
        <v>36.4</v>
      </c>
      <c r="AE915">
        <v>79.900000000000006</v>
      </c>
      <c r="AF915">
        <v>85.9</v>
      </c>
      <c r="AG915" s="3">
        <v>2856934</v>
      </c>
      <c r="AH915" s="3">
        <v>9748263.3498544004</v>
      </c>
      <c r="AI915" s="3">
        <v>3167695</v>
      </c>
      <c r="AJ915" s="3">
        <v>10808623.885612</v>
      </c>
      <c r="AK915" s="3">
        <v>0</v>
      </c>
      <c r="AL915" s="3">
        <v>0</v>
      </c>
      <c r="AM915" s="3">
        <v>554207</v>
      </c>
      <c r="AN915" s="3">
        <v>1891033</v>
      </c>
      <c r="AO915" s="3">
        <v>9660</v>
      </c>
      <c r="AP915" s="3">
        <v>965980</v>
      </c>
      <c r="AQ915" s="3">
        <v>3296060.5427680002</v>
      </c>
      <c r="AR915" s="3">
        <v>0</v>
      </c>
      <c r="AS915" s="3">
        <f>Tabela3[[#This Row],[NaturalGas(kBtu)]]+Tabela3[[#This Row],[Electricity(kBtu)]]+Tabela3[[#This Row],[SteamUse(kBtu)]]</f>
        <v>2857013</v>
      </c>
      <c r="AT915" s="3">
        <f>Tabela3[[#This Row],[SiteEnergyUse(kBtu)]]-Tabela3[[#This Row],[Kolumna1]]</f>
        <v>-79</v>
      </c>
      <c r="AU915">
        <v>64.489999999999995</v>
      </c>
      <c r="AV915">
        <v>0.65</v>
      </c>
      <c r="AW915" t="s">
        <v>55</v>
      </c>
      <c r="AY915" t="s">
        <v>56</v>
      </c>
    </row>
    <row r="916" spans="1:51" hidden="1" x14ac:dyDescent="0.25">
      <c r="A916">
        <v>19509</v>
      </c>
      <c r="B916">
        <v>2015</v>
      </c>
      <c r="C916" t="s">
        <v>2326</v>
      </c>
      <c r="D916" t="s">
        <v>2327</v>
      </c>
      <c r="E916" t="s">
        <v>3026</v>
      </c>
      <c r="F916" t="s">
        <v>3027</v>
      </c>
      <c r="G916" t="s">
        <v>221</v>
      </c>
      <c r="H916">
        <v>7</v>
      </c>
      <c r="I916" t="s">
        <v>222</v>
      </c>
      <c r="J916" t="s">
        <v>3028</v>
      </c>
      <c r="K916" t="s">
        <v>3029</v>
      </c>
      <c r="L916">
        <v>2003</v>
      </c>
      <c r="M916">
        <v>1</v>
      </c>
      <c r="N916">
        <v>11</v>
      </c>
      <c r="O916" s="3">
        <v>91489</v>
      </c>
      <c r="P916" s="3">
        <v>194919</v>
      </c>
      <c r="Q916" s="3" t="s">
        <v>2959</v>
      </c>
      <c r="R916" s="3" t="s">
        <v>108</v>
      </c>
      <c r="S916" s="3">
        <v>194919</v>
      </c>
      <c r="T916" s="3" t="s">
        <v>62</v>
      </c>
      <c r="U916" s="3">
        <v>91489</v>
      </c>
      <c r="X916" s="3">
        <f>Tabela3[[#This Row],[PropertyGFABuilding(s)]]+Tabela3[[#This Row],[PropertyGFAParking]]</f>
        <v>286408</v>
      </c>
      <c r="Y916" s="3">
        <f>Tabela3[[#This Row],[LargestPropertyUseTypeGFA]]+Tabela3[[#This Row],[SecondLargestPropertyUseTypeGFA]]+Tabela3[[#This Row],[ThirdLargestPropertyUseTypeGFA]]</f>
        <v>286408</v>
      </c>
      <c r="Z916" s="3">
        <f>Tabela3[[#This Row],[GFA total]]-Tabela3[[#This Row],[Kolumna3]]</f>
        <v>0</v>
      </c>
      <c r="AB916">
        <v>75</v>
      </c>
      <c r="AC916">
        <v>33.1</v>
      </c>
      <c r="AD916">
        <v>34.9</v>
      </c>
      <c r="AE916">
        <v>103.9</v>
      </c>
      <c r="AF916">
        <v>109.6</v>
      </c>
      <c r="AG916" s="3">
        <v>6447259</v>
      </c>
      <c r="AH916" s="3">
        <v>21998960.639874399</v>
      </c>
      <c r="AI916" s="3">
        <v>6805895</v>
      </c>
      <c r="AJ916" s="3">
        <v>23222677.454732001</v>
      </c>
      <c r="AK916" s="3">
        <v>0</v>
      </c>
      <c r="AL916" s="3">
        <v>0</v>
      </c>
      <c r="AM916" s="3">
        <v>1889519</v>
      </c>
      <c r="AN916" s="3">
        <v>6447306</v>
      </c>
      <c r="AO916" s="3">
        <v>2</v>
      </c>
      <c r="AP916" s="3">
        <v>221</v>
      </c>
      <c r="AQ916" s="3">
        <v>754.08329360000005</v>
      </c>
      <c r="AR916" s="3">
        <v>0</v>
      </c>
      <c r="AS916" s="3">
        <f>Tabela3[[#This Row],[NaturalGas(kBtu)]]+Tabela3[[#This Row],[Electricity(kBtu)]]+Tabela3[[#This Row],[SteamUse(kBtu)]]</f>
        <v>6447527</v>
      </c>
      <c r="AT916" s="3">
        <f>Tabela3[[#This Row],[SiteEnergyUse(kBtu)]]-Tabela3[[#This Row],[Kolumna1]]</f>
        <v>-268</v>
      </c>
      <c r="AU916">
        <v>44.96</v>
      </c>
      <c r="AV916">
        <v>0.06</v>
      </c>
      <c r="AW916" t="s">
        <v>55</v>
      </c>
      <c r="AY916" t="s">
        <v>56</v>
      </c>
    </row>
    <row r="917" spans="1:51" hidden="1" x14ac:dyDescent="0.25">
      <c r="A917">
        <v>19519</v>
      </c>
      <c r="B917">
        <v>2015</v>
      </c>
      <c r="C917" t="s">
        <v>102</v>
      </c>
      <c r="D917" t="s">
        <v>103</v>
      </c>
      <c r="E917" t="s">
        <v>3038</v>
      </c>
      <c r="F917" t="s">
        <v>3039</v>
      </c>
      <c r="G917" t="s">
        <v>99</v>
      </c>
      <c r="H917">
        <v>2</v>
      </c>
      <c r="I917" t="s">
        <v>52</v>
      </c>
      <c r="J917" t="s">
        <v>3040</v>
      </c>
      <c r="K917" t="s">
        <v>3041</v>
      </c>
      <c r="L917">
        <v>2002</v>
      </c>
      <c r="M917">
        <v>1</v>
      </c>
      <c r="N917">
        <v>7</v>
      </c>
      <c r="O917" s="3">
        <v>0</v>
      </c>
      <c r="P917" s="3">
        <v>66849</v>
      </c>
      <c r="Q917" s="3" t="s">
        <v>108</v>
      </c>
      <c r="R917" s="3" t="s">
        <v>108</v>
      </c>
      <c r="S917" s="3">
        <v>66849</v>
      </c>
      <c r="X917" s="3">
        <f>Tabela3[[#This Row],[PropertyGFABuilding(s)]]+Tabela3[[#This Row],[PropertyGFAParking]]</f>
        <v>66849</v>
      </c>
      <c r="Y917" s="3">
        <f>Tabela3[[#This Row],[LargestPropertyUseTypeGFA]]+Tabela3[[#This Row],[SecondLargestPropertyUseTypeGFA]]+Tabela3[[#This Row],[ThirdLargestPropertyUseTypeGFA]]</f>
        <v>66849</v>
      </c>
      <c r="Z917" s="3">
        <f>Tabela3[[#This Row],[GFA total]]-Tabela3[[#This Row],[Kolumna3]]</f>
        <v>0</v>
      </c>
      <c r="AB917">
        <v>45</v>
      </c>
      <c r="AC917">
        <v>28.9</v>
      </c>
      <c r="AD917">
        <v>30.7</v>
      </c>
      <c r="AE917">
        <v>90.6</v>
      </c>
      <c r="AF917">
        <v>96.5</v>
      </c>
      <c r="AG917" s="3">
        <v>1929828</v>
      </c>
      <c r="AH917" s="3">
        <v>6584846.3996448005</v>
      </c>
      <c r="AI917" s="3">
        <v>2055297</v>
      </c>
      <c r="AJ917" s="3">
        <v>7012964.3940551998</v>
      </c>
      <c r="AK917" s="3">
        <v>0</v>
      </c>
      <c r="AL917" s="3">
        <v>0</v>
      </c>
      <c r="AM917" s="3">
        <v>565600</v>
      </c>
      <c r="AN917" s="3">
        <v>1929908</v>
      </c>
      <c r="AO917" s="3">
        <v>0</v>
      </c>
      <c r="AP917" s="3">
        <v>0</v>
      </c>
      <c r="AQ917" s="3">
        <v>0</v>
      </c>
      <c r="AR917" s="3">
        <v>0</v>
      </c>
      <c r="AS917" s="3">
        <f>Tabela3[[#This Row],[NaturalGas(kBtu)]]+Tabela3[[#This Row],[Electricity(kBtu)]]+Tabela3[[#This Row],[SteamUse(kBtu)]]</f>
        <v>1929908</v>
      </c>
      <c r="AT917" s="3">
        <f>Tabela3[[#This Row],[SiteEnergyUse(kBtu)]]-Tabela3[[#This Row],[Kolumna1]]</f>
        <v>-80</v>
      </c>
      <c r="AU917">
        <v>13.45</v>
      </c>
      <c r="AV917">
        <v>0.08</v>
      </c>
      <c r="AW917" t="s">
        <v>55</v>
      </c>
      <c r="AY917" t="s">
        <v>56</v>
      </c>
    </row>
    <row r="918" spans="1:51" hidden="1" x14ac:dyDescent="0.25">
      <c r="A918">
        <v>19520</v>
      </c>
      <c r="B918">
        <v>2015</v>
      </c>
      <c r="C918" t="s">
        <v>47</v>
      </c>
      <c r="D918" t="s">
        <v>887</v>
      </c>
      <c r="E918" t="s">
        <v>3042</v>
      </c>
      <c r="F918" t="s">
        <v>3043</v>
      </c>
      <c r="G918" t="s">
        <v>228</v>
      </c>
      <c r="H918">
        <v>6</v>
      </c>
      <c r="I918" t="s">
        <v>277</v>
      </c>
      <c r="J918" t="s">
        <v>3044</v>
      </c>
      <c r="K918" t="s">
        <v>3045</v>
      </c>
      <c r="L918">
        <v>1922</v>
      </c>
      <c r="M918">
        <v>1</v>
      </c>
      <c r="N918">
        <v>2</v>
      </c>
      <c r="O918" s="3">
        <v>0</v>
      </c>
      <c r="P918" s="3">
        <v>21022</v>
      </c>
      <c r="Q918" s="3" t="s">
        <v>887</v>
      </c>
      <c r="R918" s="3" t="s">
        <v>887</v>
      </c>
      <c r="S918" s="3">
        <v>21022</v>
      </c>
      <c r="X918" s="3">
        <f>Tabela3[[#This Row],[PropertyGFABuilding(s)]]+Tabela3[[#This Row],[PropertyGFAParking]]</f>
        <v>21022</v>
      </c>
      <c r="Y918" s="3">
        <f>Tabela3[[#This Row],[LargestPropertyUseTypeGFA]]+Tabela3[[#This Row],[SecondLargestPropertyUseTypeGFA]]+Tabela3[[#This Row],[ThirdLargestPropertyUseTypeGFA]]</f>
        <v>21022</v>
      </c>
      <c r="Z918" s="3">
        <f>Tabela3[[#This Row],[GFA total]]-Tabela3[[#This Row],[Kolumna3]]</f>
        <v>0</v>
      </c>
      <c r="AB918">
        <v>81</v>
      </c>
      <c r="AC918">
        <v>32.5</v>
      </c>
      <c r="AD918">
        <v>41.2</v>
      </c>
      <c r="AE918">
        <v>41.6</v>
      </c>
      <c r="AF918">
        <v>51.1</v>
      </c>
      <c r="AG918" s="3">
        <v>684155</v>
      </c>
      <c r="AH918" s="3">
        <v>2334433.7363479999</v>
      </c>
      <c r="AI918" s="3">
        <v>866612</v>
      </c>
      <c r="AJ918" s="3">
        <v>2957002.8562591998</v>
      </c>
      <c r="AK918" s="3">
        <v>0</v>
      </c>
      <c r="AL918" s="3">
        <v>0</v>
      </c>
      <c r="AM918" s="3">
        <v>22039</v>
      </c>
      <c r="AN918" s="3">
        <v>75200</v>
      </c>
      <c r="AO918" s="3">
        <v>6090</v>
      </c>
      <c r="AP918" s="3">
        <v>608959</v>
      </c>
      <c r="AQ918" s="3">
        <v>2077854.3365944</v>
      </c>
      <c r="AR918" s="3">
        <v>0</v>
      </c>
      <c r="AS918" s="3">
        <f>Tabela3[[#This Row],[NaturalGas(kBtu)]]+Tabela3[[#This Row],[Electricity(kBtu)]]+Tabela3[[#This Row],[SteamUse(kBtu)]]</f>
        <v>684159</v>
      </c>
      <c r="AT918" s="3">
        <f>Tabela3[[#This Row],[SiteEnergyUse(kBtu)]]-Tabela3[[#This Row],[Kolumna1]]</f>
        <v>-4</v>
      </c>
      <c r="AU918">
        <v>32.869999999999997</v>
      </c>
      <c r="AV918">
        <v>1.55</v>
      </c>
      <c r="AW918" t="s">
        <v>55</v>
      </c>
      <c r="AY918" t="s">
        <v>56</v>
      </c>
    </row>
    <row r="919" spans="1:51" hidden="1" x14ac:dyDescent="0.25">
      <c r="A919">
        <v>19534</v>
      </c>
      <c r="B919">
        <v>2015</v>
      </c>
      <c r="C919" t="s">
        <v>311</v>
      </c>
      <c r="D919" t="s">
        <v>312</v>
      </c>
      <c r="E919" t="s">
        <v>3058</v>
      </c>
      <c r="F919" t="s">
        <v>3059</v>
      </c>
      <c r="G919" t="s">
        <v>867</v>
      </c>
      <c r="H919">
        <v>1</v>
      </c>
      <c r="I919" t="s">
        <v>372</v>
      </c>
      <c r="J919" t="s">
        <v>3060</v>
      </c>
      <c r="K919" t="s">
        <v>3061</v>
      </c>
      <c r="L919">
        <v>1989</v>
      </c>
      <c r="M919">
        <v>1</v>
      </c>
      <c r="N919">
        <v>4</v>
      </c>
      <c r="O919" s="3">
        <v>0</v>
      </c>
      <c r="P919" s="3">
        <v>45878</v>
      </c>
      <c r="Q919" s="3" t="s">
        <v>108</v>
      </c>
      <c r="R919" s="3" t="s">
        <v>108</v>
      </c>
      <c r="S919" s="3">
        <v>45878</v>
      </c>
      <c r="X919" s="3">
        <f>Tabela3[[#This Row],[PropertyGFABuilding(s)]]+Tabela3[[#This Row],[PropertyGFAParking]]</f>
        <v>45878</v>
      </c>
      <c r="Y919" s="3">
        <f>Tabela3[[#This Row],[LargestPropertyUseTypeGFA]]+Tabela3[[#This Row],[SecondLargestPropertyUseTypeGFA]]+Tabela3[[#This Row],[ThirdLargestPropertyUseTypeGFA]]</f>
        <v>45878</v>
      </c>
      <c r="Z919" s="3">
        <f>Tabela3[[#This Row],[GFA total]]-Tabela3[[#This Row],[Kolumna3]]</f>
        <v>0</v>
      </c>
      <c r="AB919">
        <v>18</v>
      </c>
      <c r="AC919">
        <v>22.7</v>
      </c>
      <c r="AD919">
        <v>25.8</v>
      </c>
      <c r="AE919">
        <v>71.2</v>
      </c>
      <c r="AF919">
        <v>80.900000000000006</v>
      </c>
      <c r="AG919" s="3">
        <v>1040478</v>
      </c>
      <c r="AH919" s="3">
        <v>3550258.2676848001</v>
      </c>
      <c r="AI919" s="3">
        <v>1182435</v>
      </c>
      <c r="AJ919" s="3">
        <v>4034635.6527959998</v>
      </c>
      <c r="AK919" s="3">
        <v>0</v>
      </c>
      <c r="AL919" s="3">
        <v>0</v>
      </c>
      <c r="AM919" s="3">
        <v>304947</v>
      </c>
      <c r="AN919" s="3">
        <v>1040521</v>
      </c>
      <c r="AO919" s="3">
        <v>0</v>
      </c>
      <c r="AP919" s="3">
        <v>0</v>
      </c>
      <c r="AQ919" s="3">
        <v>0</v>
      </c>
      <c r="AR919" s="3">
        <v>0</v>
      </c>
      <c r="AS919" s="3">
        <f>Tabela3[[#This Row],[NaturalGas(kBtu)]]+Tabela3[[#This Row],[Electricity(kBtu)]]+Tabela3[[#This Row],[SteamUse(kBtu)]]</f>
        <v>1040521</v>
      </c>
      <c r="AT919" s="3">
        <f>Tabela3[[#This Row],[SiteEnergyUse(kBtu)]]-Tabela3[[#This Row],[Kolumna1]]</f>
        <v>-43</v>
      </c>
      <c r="AU919">
        <v>7.25</v>
      </c>
      <c r="AV919">
        <v>0.06</v>
      </c>
      <c r="AW919" t="s">
        <v>55</v>
      </c>
      <c r="AY919" t="s">
        <v>56</v>
      </c>
    </row>
    <row r="920" spans="1:51" hidden="1" x14ac:dyDescent="0.25">
      <c r="A920">
        <v>19535</v>
      </c>
      <c r="B920">
        <v>2015</v>
      </c>
      <c r="C920" t="s">
        <v>102</v>
      </c>
      <c r="D920" t="s">
        <v>103</v>
      </c>
      <c r="E920" t="s">
        <v>3062</v>
      </c>
      <c r="F920" t="s">
        <v>3063</v>
      </c>
      <c r="G920" t="s">
        <v>867</v>
      </c>
      <c r="H920">
        <v>1</v>
      </c>
      <c r="I920" t="s">
        <v>372</v>
      </c>
      <c r="J920" t="s">
        <v>3064</v>
      </c>
      <c r="K920" t="s">
        <v>3065</v>
      </c>
      <c r="L920">
        <v>1995</v>
      </c>
      <c r="M920">
        <v>1</v>
      </c>
      <c r="N920">
        <v>5</v>
      </c>
      <c r="O920" s="3">
        <v>0</v>
      </c>
      <c r="P920" s="3">
        <v>37824</v>
      </c>
      <c r="Q920" s="3" t="s">
        <v>108</v>
      </c>
      <c r="R920" s="3" t="s">
        <v>108</v>
      </c>
      <c r="S920" s="3">
        <v>37824</v>
      </c>
      <c r="X920" s="3">
        <f>Tabela3[[#This Row],[PropertyGFABuilding(s)]]+Tabela3[[#This Row],[PropertyGFAParking]]</f>
        <v>37824</v>
      </c>
      <c r="Y920" s="3">
        <f>Tabela3[[#This Row],[LargestPropertyUseTypeGFA]]+Tabela3[[#This Row],[SecondLargestPropertyUseTypeGFA]]+Tabela3[[#This Row],[ThirdLargestPropertyUseTypeGFA]]</f>
        <v>37824</v>
      </c>
      <c r="Z920" s="3">
        <f>Tabela3[[#This Row],[GFA total]]-Tabela3[[#This Row],[Kolumna3]]</f>
        <v>0</v>
      </c>
      <c r="AB920">
        <v>91</v>
      </c>
      <c r="AC920">
        <v>27.9</v>
      </c>
      <c r="AD920">
        <v>32.700000000000003</v>
      </c>
      <c r="AE920">
        <v>68</v>
      </c>
      <c r="AF920">
        <v>76.099999999999994</v>
      </c>
      <c r="AG920" s="3">
        <v>1056099</v>
      </c>
      <c r="AH920" s="3">
        <v>3603559.3316183998</v>
      </c>
      <c r="AI920" s="3">
        <v>1236564</v>
      </c>
      <c r="AJ920" s="3">
        <v>4219331.4654623996</v>
      </c>
      <c r="AK920" s="3">
        <v>0</v>
      </c>
      <c r="AL920" s="3">
        <v>0</v>
      </c>
      <c r="AM920" s="3">
        <v>205165</v>
      </c>
      <c r="AN920" s="3">
        <v>700053</v>
      </c>
      <c r="AO920" s="3">
        <v>3561</v>
      </c>
      <c r="AP920" s="3">
        <v>356075</v>
      </c>
      <c r="AQ920" s="3">
        <v>1214978.3202200001</v>
      </c>
      <c r="AR920" s="3">
        <v>0</v>
      </c>
      <c r="AS920" s="3">
        <f>Tabela3[[#This Row],[NaturalGas(kBtu)]]+Tabela3[[#This Row],[Electricity(kBtu)]]+Tabela3[[#This Row],[SteamUse(kBtu)]]</f>
        <v>1056128</v>
      </c>
      <c r="AT920" s="3">
        <f>Tabela3[[#This Row],[SiteEnergyUse(kBtu)]]-Tabela3[[#This Row],[Kolumna1]]</f>
        <v>-29</v>
      </c>
      <c r="AU920">
        <v>23.79</v>
      </c>
      <c r="AV920">
        <v>0.55000000000000004</v>
      </c>
      <c r="AW920" t="s">
        <v>55</v>
      </c>
      <c r="AY920" t="s">
        <v>56</v>
      </c>
    </row>
    <row r="921" spans="1:51" hidden="1" x14ac:dyDescent="0.25">
      <c r="A921">
        <v>19536</v>
      </c>
      <c r="B921">
        <v>2015</v>
      </c>
      <c r="C921" t="s">
        <v>311</v>
      </c>
      <c r="D921" t="s">
        <v>312</v>
      </c>
      <c r="E921" t="s">
        <v>3066</v>
      </c>
      <c r="F921" t="s">
        <v>3067</v>
      </c>
      <c r="G921" t="s">
        <v>867</v>
      </c>
      <c r="H921">
        <v>1</v>
      </c>
      <c r="I921" t="s">
        <v>372</v>
      </c>
      <c r="J921" t="s">
        <v>3068</v>
      </c>
      <c r="K921" t="s">
        <v>3069</v>
      </c>
      <c r="L921">
        <v>1976</v>
      </c>
      <c r="M921">
        <v>1</v>
      </c>
      <c r="N921">
        <v>4</v>
      </c>
      <c r="O921" s="3">
        <v>0</v>
      </c>
      <c r="P921" s="3">
        <v>38765</v>
      </c>
      <c r="Q921" s="3" t="s">
        <v>108</v>
      </c>
      <c r="R921" s="3" t="s">
        <v>108</v>
      </c>
      <c r="S921" s="3">
        <v>38765</v>
      </c>
      <c r="X921" s="3">
        <f>Tabela3[[#This Row],[PropertyGFABuilding(s)]]+Tabela3[[#This Row],[PropertyGFAParking]]</f>
        <v>38765</v>
      </c>
      <c r="Y921" s="3">
        <f>Tabela3[[#This Row],[LargestPropertyUseTypeGFA]]+Tabela3[[#This Row],[SecondLargestPropertyUseTypeGFA]]+Tabela3[[#This Row],[ThirdLargestPropertyUseTypeGFA]]</f>
        <v>38765</v>
      </c>
      <c r="Z921" s="3">
        <f>Tabela3[[#This Row],[GFA total]]-Tabela3[[#This Row],[Kolumna3]]</f>
        <v>0</v>
      </c>
      <c r="AB921">
        <v>98</v>
      </c>
      <c r="AC921">
        <v>17.399999999999999</v>
      </c>
      <c r="AD921">
        <v>18.899999999999999</v>
      </c>
      <c r="AE921">
        <v>54.5</v>
      </c>
      <c r="AF921">
        <v>59.5</v>
      </c>
      <c r="AG921" s="3">
        <v>672953</v>
      </c>
      <c r="AH921" s="3">
        <v>2296210.9261448001</v>
      </c>
      <c r="AI921" s="3">
        <v>734115</v>
      </c>
      <c r="AJ921" s="3">
        <v>2504904.3306840002</v>
      </c>
      <c r="AK921" s="3">
        <v>0</v>
      </c>
      <c r="AL921" s="3">
        <v>0</v>
      </c>
      <c r="AM921" s="3">
        <v>197231</v>
      </c>
      <c r="AN921" s="3">
        <v>672981</v>
      </c>
      <c r="AO921" s="3">
        <v>0</v>
      </c>
      <c r="AP921" s="3">
        <v>0</v>
      </c>
      <c r="AQ921" s="3">
        <v>0</v>
      </c>
      <c r="AR921" s="3">
        <v>0</v>
      </c>
      <c r="AS921" s="3">
        <f>Tabela3[[#This Row],[NaturalGas(kBtu)]]+Tabela3[[#This Row],[Electricity(kBtu)]]+Tabela3[[#This Row],[SteamUse(kBtu)]]</f>
        <v>672981</v>
      </c>
      <c r="AT921" s="3">
        <f>Tabela3[[#This Row],[SiteEnergyUse(kBtu)]]-Tabela3[[#This Row],[Kolumna1]]</f>
        <v>-28</v>
      </c>
      <c r="AU921">
        <v>4.6900000000000004</v>
      </c>
      <c r="AV921">
        <v>0.05</v>
      </c>
      <c r="AW921" t="s">
        <v>70</v>
      </c>
      <c r="AY921" t="s">
        <v>56</v>
      </c>
    </row>
    <row r="922" spans="1:51" hidden="1" x14ac:dyDescent="0.25">
      <c r="A922">
        <v>19537</v>
      </c>
      <c r="B922">
        <v>2015</v>
      </c>
      <c r="C922" t="s">
        <v>168</v>
      </c>
      <c r="D922" t="s">
        <v>169</v>
      </c>
      <c r="E922" t="s">
        <v>3070</v>
      </c>
      <c r="F922" t="s">
        <v>3071</v>
      </c>
      <c r="G922" t="s">
        <v>867</v>
      </c>
      <c r="H922">
        <v>1</v>
      </c>
      <c r="I922" t="s">
        <v>372</v>
      </c>
      <c r="J922" t="s">
        <v>3072</v>
      </c>
      <c r="K922" t="s">
        <v>3073</v>
      </c>
      <c r="L922">
        <v>1954</v>
      </c>
      <c r="M922">
        <v>1</v>
      </c>
      <c r="N922">
        <v>2</v>
      </c>
      <c r="O922" s="3">
        <v>0</v>
      </c>
      <c r="P922" s="3">
        <v>51489</v>
      </c>
      <c r="Q922" s="3" t="s">
        <v>169</v>
      </c>
      <c r="R922" s="3" t="s">
        <v>169</v>
      </c>
      <c r="S922" s="3">
        <v>51489</v>
      </c>
      <c r="X922" s="3">
        <f>Tabela3[[#This Row],[PropertyGFABuilding(s)]]+Tabela3[[#This Row],[PropertyGFAParking]]</f>
        <v>51489</v>
      </c>
      <c r="Y922" s="3">
        <f>Tabela3[[#This Row],[LargestPropertyUseTypeGFA]]+Tabela3[[#This Row],[SecondLargestPropertyUseTypeGFA]]+Tabela3[[#This Row],[ThirdLargestPropertyUseTypeGFA]]</f>
        <v>51489</v>
      </c>
      <c r="Z922" s="3">
        <f>Tabela3[[#This Row],[GFA total]]-Tabela3[[#This Row],[Kolumna3]]</f>
        <v>0</v>
      </c>
      <c r="AB922">
        <v>94</v>
      </c>
      <c r="AC922">
        <v>37.1</v>
      </c>
      <c r="AD922">
        <v>46.5</v>
      </c>
      <c r="AE922">
        <v>68.400000000000006</v>
      </c>
      <c r="AF922">
        <v>78.2</v>
      </c>
      <c r="AG922" s="3">
        <v>1909346</v>
      </c>
      <c r="AH922" s="3">
        <v>6514958.9153936002</v>
      </c>
      <c r="AI922" s="3">
        <v>2394561</v>
      </c>
      <c r="AJ922" s="3">
        <v>8170581.2018376002</v>
      </c>
      <c r="AK922" s="3">
        <v>0</v>
      </c>
      <c r="AL922" s="3">
        <v>0</v>
      </c>
      <c r="AM922" s="3">
        <v>212401</v>
      </c>
      <c r="AN922" s="3">
        <v>724742</v>
      </c>
      <c r="AO922" s="3">
        <v>11846</v>
      </c>
      <c r="AP922" s="3">
        <v>1184634</v>
      </c>
      <c r="AQ922" s="3">
        <v>4042138.9521744</v>
      </c>
      <c r="AR922" s="3">
        <v>0</v>
      </c>
      <c r="AS922" s="3">
        <f>Tabela3[[#This Row],[NaturalGas(kBtu)]]+Tabela3[[#This Row],[Electricity(kBtu)]]+Tabela3[[#This Row],[SteamUse(kBtu)]]</f>
        <v>1909376</v>
      </c>
      <c r="AT922" s="3">
        <f>Tabela3[[#This Row],[SiteEnergyUse(kBtu)]]-Tabela3[[#This Row],[Kolumna1]]</f>
        <v>-30</v>
      </c>
      <c r="AU922">
        <v>67.97</v>
      </c>
      <c r="AV922">
        <v>1.26</v>
      </c>
      <c r="AW922" t="s">
        <v>70</v>
      </c>
      <c r="AY922" t="s">
        <v>56</v>
      </c>
    </row>
    <row r="923" spans="1:51" hidden="1" x14ac:dyDescent="0.25">
      <c r="A923">
        <v>19549</v>
      </c>
      <c r="B923">
        <v>2015</v>
      </c>
      <c r="C923" t="s">
        <v>102</v>
      </c>
      <c r="D923" t="s">
        <v>103</v>
      </c>
      <c r="E923" t="s">
        <v>3079</v>
      </c>
      <c r="F923" t="s">
        <v>3080</v>
      </c>
      <c r="G923" t="s">
        <v>371</v>
      </c>
      <c r="H923">
        <v>1</v>
      </c>
      <c r="I923" t="s">
        <v>372</v>
      </c>
      <c r="J923" t="s">
        <v>3081</v>
      </c>
      <c r="K923" t="s">
        <v>3082</v>
      </c>
      <c r="L923">
        <v>2007</v>
      </c>
      <c r="M923">
        <v>1</v>
      </c>
      <c r="N923">
        <v>5</v>
      </c>
      <c r="O923" s="3">
        <v>0</v>
      </c>
      <c r="P923" s="3">
        <v>22529</v>
      </c>
      <c r="Q923" s="3" t="s">
        <v>108</v>
      </c>
      <c r="R923" s="3" t="s">
        <v>108</v>
      </c>
      <c r="S923" s="3">
        <v>22529</v>
      </c>
      <c r="X923" s="3">
        <f>Tabela3[[#This Row],[PropertyGFABuilding(s)]]+Tabela3[[#This Row],[PropertyGFAParking]]</f>
        <v>22529</v>
      </c>
      <c r="Y923" s="3">
        <f>Tabela3[[#This Row],[LargestPropertyUseTypeGFA]]+Tabela3[[#This Row],[SecondLargestPropertyUseTypeGFA]]+Tabela3[[#This Row],[ThirdLargestPropertyUseTypeGFA]]</f>
        <v>22529</v>
      </c>
      <c r="Z923" s="3">
        <f>Tabela3[[#This Row],[GFA total]]-Tabela3[[#This Row],[Kolumna3]]</f>
        <v>0</v>
      </c>
      <c r="AC923">
        <v>31</v>
      </c>
      <c r="AD923">
        <v>34.5</v>
      </c>
      <c r="AE923">
        <v>64.3</v>
      </c>
      <c r="AF923">
        <v>70.099999999999994</v>
      </c>
      <c r="AG923" s="3">
        <v>698449</v>
      </c>
      <c r="AH923" s="3">
        <v>2383206.8883783999</v>
      </c>
      <c r="AI923" s="3">
        <v>777402</v>
      </c>
      <c r="AJ923" s="3">
        <v>2652605.7041231999</v>
      </c>
      <c r="AK923" s="3">
        <v>0</v>
      </c>
      <c r="AL923" s="3">
        <v>0</v>
      </c>
      <c r="AM923" s="3">
        <v>100402</v>
      </c>
      <c r="AN923" s="3">
        <v>342585</v>
      </c>
      <c r="AO923" s="3">
        <v>3559</v>
      </c>
      <c r="AP923" s="3">
        <v>355878</v>
      </c>
      <c r="AQ923" s="3">
        <v>1214306.1283247999</v>
      </c>
      <c r="AR923" s="3">
        <v>0</v>
      </c>
      <c r="AS923" s="3">
        <f>Tabela3[[#This Row],[NaturalGas(kBtu)]]+Tabela3[[#This Row],[Electricity(kBtu)]]+Tabela3[[#This Row],[SteamUse(kBtu)]]</f>
        <v>698463</v>
      </c>
      <c r="AT923" s="3">
        <f>Tabela3[[#This Row],[SiteEnergyUse(kBtu)]]-Tabela3[[#This Row],[Kolumna1]]</f>
        <v>-14</v>
      </c>
      <c r="AU923">
        <v>21.29</v>
      </c>
      <c r="AV923">
        <v>0.88</v>
      </c>
      <c r="AW923" t="s">
        <v>55</v>
      </c>
      <c r="AY923" t="s">
        <v>56</v>
      </c>
    </row>
    <row r="924" spans="1:51" hidden="1" x14ac:dyDescent="0.25">
      <c r="A924">
        <v>19559</v>
      </c>
      <c r="B924">
        <v>2015</v>
      </c>
      <c r="C924" t="s">
        <v>47</v>
      </c>
      <c r="D924" t="s">
        <v>786</v>
      </c>
      <c r="E924" t="s">
        <v>3087</v>
      </c>
      <c r="F924" t="s">
        <v>3088</v>
      </c>
      <c r="G924" t="s">
        <v>172</v>
      </c>
      <c r="H924">
        <v>2</v>
      </c>
      <c r="I924" t="s">
        <v>246</v>
      </c>
      <c r="J924" t="s">
        <v>3089</v>
      </c>
      <c r="K924" t="s">
        <v>3090</v>
      </c>
      <c r="L924">
        <v>1967</v>
      </c>
      <c r="M924">
        <v>1</v>
      </c>
      <c r="N924">
        <v>1</v>
      </c>
      <c r="O924" s="3">
        <v>0</v>
      </c>
      <c r="P924" s="3">
        <v>48001</v>
      </c>
      <c r="Q924" s="3" t="s">
        <v>243</v>
      </c>
      <c r="R924" s="3" t="s">
        <v>243</v>
      </c>
      <c r="S924" s="3">
        <v>48001</v>
      </c>
      <c r="X924" s="3">
        <f>Tabela3[[#This Row],[PropertyGFABuilding(s)]]+Tabela3[[#This Row],[PropertyGFAParking]]</f>
        <v>48001</v>
      </c>
      <c r="Y924" s="3">
        <f>Tabela3[[#This Row],[LargestPropertyUseTypeGFA]]+Tabela3[[#This Row],[SecondLargestPropertyUseTypeGFA]]+Tabela3[[#This Row],[ThirdLargestPropertyUseTypeGFA]]</f>
        <v>48001</v>
      </c>
      <c r="Z924" s="3">
        <f>Tabela3[[#This Row],[GFA total]]-Tabela3[[#This Row],[Kolumna3]]</f>
        <v>0</v>
      </c>
      <c r="AB924">
        <v>37</v>
      </c>
      <c r="AC924">
        <v>51.7</v>
      </c>
      <c r="AD924">
        <v>68.2</v>
      </c>
      <c r="AE924">
        <v>83.3</v>
      </c>
      <c r="AF924">
        <v>100.6</v>
      </c>
      <c r="AG924" s="3">
        <v>2483320</v>
      </c>
      <c r="AH924" s="3">
        <v>8473439.4781119991</v>
      </c>
      <c r="AI924" s="3">
        <v>3275027</v>
      </c>
      <c r="AJ924" s="3">
        <v>11174855.8678232</v>
      </c>
      <c r="AK924" s="3">
        <v>0</v>
      </c>
      <c r="AL924" s="3">
        <v>0</v>
      </c>
      <c r="AM924" s="3">
        <v>194746</v>
      </c>
      <c r="AN924" s="3">
        <v>664500</v>
      </c>
      <c r="AO924" s="3">
        <v>18188</v>
      </c>
      <c r="AP924" s="3">
        <v>1818848</v>
      </c>
      <c r="AQ924" s="3">
        <v>6206166.9248767998</v>
      </c>
      <c r="AR924" s="3">
        <v>0</v>
      </c>
      <c r="AS924" s="3">
        <f>Tabela3[[#This Row],[NaturalGas(kBtu)]]+Tabela3[[#This Row],[Electricity(kBtu)]]+Tabela3[[#This Row],[SteamUse(kBtu)]]</f>
        <v>2483348</v>
      </c>
      <c r="AT924" s="3">
        <f>Tabela3[[#This Row],[SiteEnergyUse(kBtu)]]-Tabela3[[#This Row],[Kolumna1]]</f>
        <v>-28</v>
      </c>
      <c r="AU924">
        <v>101.23</v>
      </c>
      <c r="AV924">
        <v>2.0499999999999998</v>
      </c>
      <c r="AW924" t="s">
        <v>55</v>
      </c>
      <c r="AY924" t="s">
        <v>56</v>
      </c>
    </row>
    <row r="925" spans="1:51" hidden="1" x14ac:dyDescent="0.25">
      <c r="A925">
        <v>19565</v>
      </c>
      <c r="B925">
        <v>2015</v>
      </c>
      <c r="C925" t="s">
        <v>47</v>
      </c>
      <c r="D925" t="s">
        <v>267</v>
      </c>
      <c r="E925" t="s">
        <v>3091</v>
      </c>
      <c r="F925" t="s">
        <v>3092</v>
      </c>
      <c r="G925" t="s">
        <v>172</v>
      </c>
      <c r="H925">
        <v>2</v>
      </c>
      <c r="I925" t="s">
        <v>246</v>
      </c>
      <c r="J925" t="s">
        <v>3093</v>
      </c>
      <c r="K925" t="s">
        <v>3094</v>
      </c>
      <c r="L925">
        <v>1979</v>
      </c>
      <c r="M925">
        <v>1</v>
      </c>
      <c r="N925">
        <v>1</v>
      </c>
      <c r="O925" s="3">
        <v>0</v>
      </c>
      <c r="P925" s="3">
        <v>26380</v>
      </c>
      <c r="Q925" s="3" t="s">
        <v>266</v>
      </c>
      <c r="R925" s="3" t="s">
        <v>267</v>
      </c>
      <c r="S925" s="3">
        <v>23620</v>
      </c>
      <c r="T925" s="3" t="s">
        <v>143</v>
      </c>
      <c r="U925" s="3">
        <v>2760</v>
      </c>
      <c r="X925" s="3">
        <f>Tabela3[[#This Row],[PropertyGFABuilding(s)]]+Tabela3[[#This Row],[PropertyGFAParking]]</f>
        <v>26380</v>
      </c>
      <c r="Y925" s="3">
        <f>Tabela3[[#This Row],[LargestPropertyUseTypeGFA]]+Tabela3[[#This Row],[SecondLargestPropertyUseTypeGFA]]+Tabela3[[#This Row],[ThirdLargestPropertyUseTypeGFA]]</f>
        <v>26380</v>
      </c>
      <c r="Z925" s="3">
        <f>Tabela3[[#This Row],[GFA total]]-Tabela3[[#This Row],[Kolumna3]]</f>
        <v>0</v>
      </c>
      <c r="AC925">
        <v>26</v>
      </c>
      <c r="AD925">
        <v>26.8</v>
      </c>
      <c r="AE925">
        <v>65.599999999999994</v>
      </c>
      <c r="AF925">
        <v>68.2</v>
      </c>
      <c r="AG925" s="3">
        <v>686055</v>
      </c>
      <c r="AH925" s="3">
        <v>2340916.8053879999</v>
      </c>
      <c r="AI925" s="3">
        <v>707373</v>
      </c>
      <c r="AJ925" s="3">
        <v>2413656.8400168</v>
      </c>
      <c r="AK925" s="3">
        <v>0</v>
      </c>
      <c r="AL925" s="3">
        <v>0</v>
      </c>
      <c r="AM925" s="3">
        <v>141733</v>
      </c>
      <c r="AN925" s="3">
        <v>483613</v>
      </c>
      <c r="AO925" s="3">
        <v>2025</v>
      </c>
      <c r="AP925" s="3">
        <v>202462</v>
      </c>
      <c r="AQ925" s="3">
        <v>690829.01261920005</v>
      </c>
      <c r="AR925" s="3">
        <v>0</v>
      </c>
      <c r="AS925" s="3">
        <f>Tabela3[[#This Row],[NaturalGas(kBtu)]]+Tabela3[[#This Row],[Electricity(kBtu)]]+Tabela3[[#This Row],[SteamUse(kBtu)]]</f>
        <v>686075</v>
      </c>
      <c r="AT925" s="3">
        <f>Tabela3[[#This Row],[SiteEnergyUse(kBtu)]]-Tabela3[[#This Row],[Kolumna1]]</f>
        <v>-20</v>
      </c>
      <c r="AU925">
        <v>14.12</v>
      </c>
      <c r="AV925">
        <v>0.46</v>
      </c>
      <c r="AW925" t="s">
        <v>55</v>
      </c>
      <c r="AY925" t="s">
        <v>56</v>
      </c>
    </row>
    <row r="926" spans="1:51" hidden="1" x14ac:dyDescent="0.25">
      <c r="A926">
        <v>19579</v>
      </c>
      <c r="B926">
        <v>2015</v>
      </c>
      <c r="C926" t="s">
        <v>311</v>
      </c>
      <c r="D926" t="s">
        <v>312</v>
      </c>
      <c r="E926" t="s">
        <v>3106</v>
      </c>
      <c r="F926" t="s">
        <v>3107</v>
      </c>
      <c r="G926" t="s">
        <v>867</v>
      </c>
      <c r="H926">
        <v>1</v>
      </c>
      <c r="I926" t="s">
        <v>372</v>
      </c>
      <c r="J926" t="s">
        <v>3108</v>
      </c>
      <c r="K926" t="s">
        <v>3109</v>
      </c>
      <c r="L926">
        <v>1990</v>
      </c>
      <c r="M926">
        <v>1</v>
      </c>
      <c r="N926">
        <v>3</v>
      </c>
      <c r="O926" s="3">
        <v>10244</v>
      </c>
      <c r="P926" s="3">
        <v>21991</v>
      </c>
      <c r="Q926" s="3" t="s">
        <v>2959</v>
      </c>
      <c r="R926" s="3" t="s">
        <v>108</v>
      </c>
      <c r="S926" s="3">
        <v>21991</v>
      </c>
      <c r="T926" s="3" t="s">
        <v>62</v>
      </c>
      <c r="U926" s="3">
        <v>10244</v>
      </c>
      <c r="X926" s="3">
        <f>Tabela3[[#This Row],[PropertyGFABuilding(s)]]+Tabela3[[#This Row],[PropertyGFAParking]]</f>
        <v>32235</v>
      </c>
      <c r="Y926" s="3">
        <f>Tabela3[[#This Row],[LargestPropertyUseTypeGFA]]+Tabela3[[#This Row],[SecondLargestPropertyUseTypeGFA]]+Tabela3[[#This Row],[ThirdLargestPropertyUseTypeGFA]]</f>
        <v>32235</v>
      </c>
      <c r="Z926" s="3">
        <f>Tabela3[[#This Row],[GFA total]]-Tabela3[[#This Row],[Kolumna3]]</f>
        <v>0</v>
      </c>
      <c r="AB926">
        <v>77</v>
      </c>
      <c r="AC926">
        <v>26.3</v>
      </c>
      <c r="AD926">
        <v>29.2</v>
      </c>
      <c r="AE926">
        <v>82.5</v>
      </c>
      <c r="AF926">
        <v>91.6</v>
      </c>
      <c r="AG926" s="3">
        <v>577601</v>
      </c>
      <c r="AH926" s="3">
        <v>1970856.4003016001</v>
      </c>
      <c r="AI926" s="3">
        <v>641407</v>
      </c>
      <c r="AJ926" s="3">
        <v>2188571.5072312001</v>
      </c>
      <c r="AK926" s="3">
        <v>0</v>
      </c>
      <c r="AL926" s="3">
        <v>0</v>
      </c>
      <c r="AM926" s="3">
        <v>169285</v>
      </c>
      <c r="AN926" s="3">
        <v>577625</v>
      </c>
      <c r="AO926" s="3">
        <v>0</v>
      </c>
      <c r="AP926" s="3">
        <v>0</v>
      </c>
      <c r="AQ926" s="3">
        <v>0</v>
      </c>
      <c r="AR926" s="3">
        <v>0</v>
      </c>
      <c r="AS926" s="3">
        <f>Tabela3[[#This Row],[NaturalGas(kBtu)]]+Tabela3[[#This Row],[Electricity(kBtu)]]+Tabela3[[#This Row],[SteamUse(kBtu)]]</f>
        <v>577625</v>
      </c>
      <c r="AT926" s="3">
        <f>Tabela3[[#This Row],[SiteEnergyUse(kBtu)]]-Tabela3[[#This Row],[Kolumna1]]</f>
        <v>-24</v>
      </c>
      <c r="AU926">
        <v>4.03</v>
      </c>
      <c r="AV926">
        <v>0.05</v>
      </c>
      <c r="AW926" t="s">
        <v>55</v>
      </c>
      <c r="AY926" t="s">
        <v>56</v>
      </c>
    </row>
    <row r="927" spans="1:51" hidden="1" x14ac:dyDescent="0.25">
      <c r="A927">
        <v>19584</v>
      </c>
      <c r="B927">
        <v>2015</v>
      </c>
      <c r="C927" t="s">
        <v>47</v>
      </c>
      <c r="D927" t="s">
        <v>82</v>
      </c>
      <c r="E927" t="s">
        <v>3115</v>
      </c>
      <c r="F927" t="s">
        <v>3116</v>
      </c>
      <c r="G927" t="s">
        <v>257</v>
      </c>
      <c r="H927">
        <v>4</v>
      </c>
      <c r="I927" t="s">
        <v>179</v>
      </c>
      <c r="J927" t="s">
        <v>3117</v>
      </c>
      <c r="K927" t="s">
        <v>3118</v>
      </c>
      <c r="L927">
        <v>1928</v>
      </c>
      <c r="M927">
        <v>1</v>
      </c>
      <c r="N927">
        <v>3</v>
      </c>
      <c r="O927" s="3">
        <v>0</v>
      </c>
      <c r="P927" s="3">
        <v>39971</v>
      </c>
      <c r="Q927" s="3" t="s">
        <v>3119</v>
      </c>
      <c r="R927" s="3" t="s">
        <v>82</v>
      </c>
      <c r="S927" s="3">
        <v>36185</v>
      </c>
      <c r="T927" s="3" t="s">
        <v>198</v>
      </c>
      <c r="U927" s="3">
        <v>3142</v>
      </c>
      <c r="V927" s="3" t="s">
        <v>143</v>
      </c>
      <c r="W927" s="3">
        <v>644</v>
      </c>
      <c r="X927" s="3">
        <f>Tabela3[[#This Row],[PropertyGFABuilding(s)]]+Tabela3[[#This Row],[PropertyGFAParking]]</f>
        <v>39971</v>
      </c>
      <c r="Y927" s="3">
        <f>Tabela3[[#This Row],[LargestPropertyUseTypeGFA]]+Tabela3[[#This Row],[SecondLargestPropertyUseTypeGFA]]+Tabela3[[#This Row],[ThirdLargestPropertyUseTypeGFA]]</f>
        <v>39971</v>
      </c>
      <c r="Z927" s="3">
        <f>Tabela3[[#This Row],[GFA total]]-Tabela3[[#This Row],[Kolumna3]]</f>
        <v>0</v>
      </c>
      <c r="AC927">
        <v>257.8</v>
      </c>
      <c r="AD927">
        <v>271.60000000000002</v>
      </c>
      <c r="AE927">
        <v>460</v>
      </c>
      <c r="AF927">
        <v>464.8</v>
      </c>
      <c r="AG927" s="3">
        <v>10303305</v>
      </c>
      <c r="AH927" s="3">
        <v>35156335.607988</v>
      </c>
      <c r="AI927" s="3">
        <v>10855626</v>
      </c>
      <c r="AJ927" s="3">
        <v>37040933.068641603</v>
      </c>
      <c r="AK927" s="3">
        <v>0</v>
      </c>
      <c r="AL927" s="3">
        <v>0</v>
      </c>
      <c r="AM927" s="3">
        <v>1061099</v>
      </c>
      <c r="AN927" s="3">
        <v>3620620</v>
      </c>
      <c r="AO927" s="3">
        <v>66828</v>
      </c>
      <c r="AP927" s="3">
        <v>6682834</v>
      </c>
      <c r="AQ927" s="3">
        <v>22802775.897294398</v>
      </c>
      <c r="AR927" s="3">
        <v>0</v>
      </c>
      <c r="AS927" s="3">
        <f>Tabela3[[#This Row],[NaturalGas(kBtu)]]+Tabela3[[#This Row],[Electricity(kBtu)]]+Tabela3[[#This Row],[SteamUse(kBtu)]]</f>
        <v>10303454</v>
      </c>
      <c r="AT927" s="3">
        <f>Tabela3[[#This Row],[SiteEnergyUse(kBtu)]]-Tabela3[[#This Row],[Kolumna1]]</f>
        <v>-149</v>
      </c>
      <c r="AU927">
        <v>380.17</v>
      </c>
      <c r="AV927">
        <v>9.1199999999999992</v>
      </c>
      <c r="AW927" t="s">
        <v>55</v>
      </c>
      <c r="AY927" t="s">
        <v>56</v>
      </c>
    </row>
    <row r="928" spans="1:51" hidden="1" x14ac:dyDescent="0.25">
      <c r="A928">
        <v>19590</v>
      </c>
      <c r="B928">
        <v>2015</v>
      </c>
      <c r="C928" t="s">
        <v>311</v>
      </c>
      <c r="D928" t="s">
        <v>312</v>
      </c>
      <c r="E928" t="s">
        <v>3120</v>
      </c>
      <c r="F928" t="s">
        <v>3121</v>
      </c>
      <c r="G928" t="s">
        <v>262</v>
      </c>
      <c r="H928">
        <v>6</v>
      </c>
      <c r="I928" t="s">
        <v>229</v>
      </c>
      <c r="J928" t="s">
        <v>3122</v>
      </c>
      <c r="K928" t="s">
        <v>3123</v>
      </c>
      <c r="L928">
        <v>1988</v>
      </c>
      <c r="M928">
        <v>1</v>
      </c>
      <c r="N928">
        <v>4</v>
      </c>
      <c r="O928" s="3">
        <v>0</v>
      </c>
      <c r="P928" s="3">
        <v>23976</v>
      </c>
      <c r="Q928" s="3" t="s">
        <v>108</v>
      </c>
      <c r="R928" s="3" t="s">
        <v>108</v>
      </c>
      <c r="S928" s="3">
        <v>23976</v>
      </c>
      <c r="X928" s="3">
        <f>Tabela3[[#This Row],[PropertyGFABuilding(s)]]+Tabela3[[#This Row],[PropertyGFAParking]]</f>
        <v>23976</v>
      </c>
      <c r="Y928" s="3">
        <f>Tabela3[[#This Row],[LargestPropertyUseTypeGFA]]+Tabela3[[#This Row],[SecondLargestPropertyUseTypeGFA]]+Tabela3[[#This Row],[ThirdLargestPropertyUseTypeGFA]]</f>
        <v>23976</v>
      </c>
      <c r="Z928" s="3">
        <f>Tabela3[[#This Row],[GFA total]]-Tabela3[[#This Row],[Kolumna3]]</f>
        <v>0</v>
      </c>
      <c r="AB928">
        <v>77</v>
      </c>
      <c r="AC928">
        <v>27.3</v>
      </c>
      <c r="AD928">
        <v>29.2</v>
      </c>
      <c r="AE928">
        <v>85.7</v>
      </c>
      <c r="AF928">
        <v>91.8</v>
      </c>
      <c r="AG928" s="3">
        <v>654313</v>
      </c>
      <c r="AH928" s="3">
        <v>2232608.6067208</v>
      </c>
      <c r="AI928" s="3">
        <v>700862</v>
      </c>
      <c r="AJ928" s="3">
        <v>2391440.3860591999</v>
      </c>
      <c r="AK928" s="3">
        <v>0</v>
      </c>
      <c r="AL928" s="3">
        <v>0</v>
      </c>
      <c r="AM928" s="3">
        <v>191768</v>
      </c>
      <c r="AN928" s="3">
        <v>654340</v>
      </c>
      <c r="AO928" s="3">
        <v>0</v>
      </c>
      <c r="AP928" s="3">
        <v>0</v>
      </c>
      <c r="AQ928" s="3">
        <v>0</v>
      </c>
      <c r="AR928" s="3">
        <v>0</v>
      </c>
      <c r="AS928" s="3">
        <f>Tabela3[[#This Row],[NaturalGas(kBtu)]]+Tabela3[[#This Row],[Electricity(kBtu)]]+Tabela3[[#This Row],[SteamUse(kBtu)]]</f>
        <v>654340</v>
      </c>
      <c r="AT928" s="3">
        <f>Tabela3[[#This Row],[SiteEnergyUse(kBtu)]]-Tabela3[[#This Row],[Kolumna1]]</f>
        <v>-27</v>
      </c>
      <c r="AU928">
        <v>4.5599999999999996</v>
      </c>
      <c r="AV928">
        <v>7.0000000000000007E-2</v>
      </c>
      <c r="AW928" t="s">
        <v>55</v>
      </c>
      <c r="AY928" t="s">
        <v>56</v>
      </c>
    </row>
    <row r="929" spans="1:52" hidden="1" x14ac:dyDescent="0.25">
      <c r="A929">
        <v>19596</v>
      </c>
      <c r="B929">
        <v>2015</v>
      </c>
      <c r="C929" t="s">
        <v>47</v>
      </c>
      <c r="D929" t="s">
        <v>887</v>
      </c>
      <c r="E929" t="s">
        <v>3124</v>
      </c>
      <c r="F929" t="s">
        <v>3125</v>
      </c>
      <c r="G929" t="s">
        <v>631</v>
      </c>
      <c r="H929">
        <v>6</v>
      </c>
      <c r="I929" t="s">
        <v>263</v>
      </c>
      <c r="J929" t="s">
        <v>3126</v>
      </c>
      <c r="K929" t="s">
        <v>3127</v>
      </c>
      <c r="L929">
        <v>1914</v>
      </c>
      <c r="M929">
        <v>1</v>
      </c>
      <c r="N929">
        <v>2</v>
      </c>
      <c r="O929" s="3">
        <v>0</v>
      </c>
      <c r="P929" s="3">
        <v>33589</v>
      </c>
      <c r="Q929" s="3" t="s">
        <v>887</v>
      </c>
      <c r="R929" s="3" t="s">
        <v>887</v>
      </c>
      <c r="S929" s="3">
        <v>33589</v>
      </c>
      <c r="X929" s="3">
        <f>Tabela3[[#This Row],[PropertyGFABuilding(s)]]+Tabela3[[#This Row],[PropertyGFAParking]]</f>
        <v>33589</v>
      </c>
      <c r="Y929" s="3">
        <f>Tabela3[[#This Row],[LargestPropertyUseTypeGFA]]+Tabela3[[#This Row],[SecondLargestPropertyUseTypeGFA]]+Tabela3[[#This Row],[ThirdLargestPropertyUseTypeGFA]]</f>
        <v>33589</v>
      </c>
      <c r="Z929" s="3">
        <f>Tabela3[[#This Row],[GFA total]]-Tabela3[[#This Row],[Kolumna3]]</f>
        <v>0</v>
      </c>
      <c r="AB929">
        <v>95</v>
      </c>
      <c r="AC929">
        <v>13.1</v>
      </c>
      <c r="AD929">
        <v>17.5</v>
      </c>
      <c r="AE929">
        <v>21.3</v>
      </c>
      <c r="AF929">
        <v>26</v>
      </c>
      <c r="AG929" s="3">
        <v>440658</v>
      </c>
      <c r="AH929" s="3">
        <v>1503587.4931727999</v>
      </c>
      <c r="AI929" s="3">
        <v>588117</v>
      </c>
      <c r="AJ929" s="3">
        <v>2006738.4813671999</v>
      </c>
      <c r="AK929" s="3">
        <v>0</v>
      </c>
      <c r="AL929" s="3">
        <v>0</v>
      </c>
      <c r="AM929" s="3">
        <v>35657</v>
      </c>
      <c r="AN929" s="3">
        <v>121667</v>
      </c>
      <c r="AO929" s="3">
        <v>3190</v>
      </c>
      <c r="AP929" s="3">
        <v>318996</v>
      </c>
      <c r="AQ929" s="3">
        <v>1088459.5218336</v>
      </c>
      <c r="AR929" s="3">
        <v>0</v>
      </c>
      <c r="AS929" s="3">
        <f>Tabela3[[#This Row],[NaturalGas(kBtu)]]+Tabela3[[#This Row],[Electricity(kBtu)]]+Tabela3[[#This Row],[SteamUse(kBtu)]]</f>
        <v>440663</v>
      </c>
      <c r="AT929" s="3">
        <f>Tabela3[[#This Row],[SiteEnergyUse(kBtu)]]-Tabela3[[#This Row],[Kolumna1]]</f>
        <v>-5</v>
      </c>
      <c r="AU929">
        <v>17.79</v>
      </c>
      <c r="AV929">
        <v>0.51</v>
      </c>
      <c r="AW929" t="s">
        <v>70</v>
      </c>
      <c r="AY929" t="s">
        <v>56</v>
      </c>
    </row>
    <row r="930" spans="1:52" hidden="1" x14ac:dyDescent="0.25">
      <c r="A930">
        <v>19621</v>
      </c>
      <c r="B930">
        <v>2015</v>
      </c>
      <c r="C930" t="s">
        <v>47</v>
      </c>
      <c r="D930" t="s">
        <v>225</v>
      </c>
      <c r="E930" t="s">
        <v>3138</v>
      </c>
      <c r="F930" t="s">
        <v>3139</v>
      </c>
      <c r="G930" t="s">
        <v>262</v>
      </c>
      <c r="H930">
        <v>6</v>
      </c>
      <c r="I930" t="s">
        <v>263</v>
      </c>
      <c r="J930" t="s">
        <v>3140</v>
      </c>
      <c r="K930" t="s">
        <v>3141</v>
      </c>
      <c r="L930">
        <v>1978</v>
      </c>
      <c r="M930">
        <v>1</v>
      </c>
      <c r="N930">
        <v>2</v>
      </c>
      <c r="O930" s="3">
        <v>0</v>
      </c>
      <c r="P930" s="3">
        <v>28492</v>
      </c>
      <c r="Q930" s="3" t="s">
        <v>143</v>
      </c>
      <c r="R930" s="3" t="s">
        <v>143</v>
      </c>
      <c r="S930" s="3">
        <v>28492</v>
      </c>
      <c r="X930" s="3">
        <f>Tabela3[[#This Row],[PropertyGFABuilding(s)]]+Tabela3[[#This Row],[PropertyGFAParking]]</f>
        <v>28492</v>
      </c>
      <c r="Y930" s="3">
        <f>Tabela3[[#This Row],[LargestPropertyUseTypeGFA]]+Tabela3[[#This Row],[SecondLargestPropertyUseTypeGFA]]+Tabela3[[#This Row],[ThirdLargestPropertyUseTypeGFA]]</f>
        <v>28492</v>
      </c>
      <c r="Z930" s="3">
        <f>Tabela3[[#This Row],[GFA total]]-Tabela3[[#This Row],[Kolumna3]]</f>
        <v>0</v>
      </c>
      <c r="AB930">
        <v>9</v>
      </c>
      <c r="AC930">
        <v>72.099999999999994</v>
      </c>
      <c r="AD930">
        <v>72.099999999999994</v>
      </c>
      <c r="AE930">
        <v>182.6</v>
      </c>
      <c r="AF930">
        <v>182.6</v>
      </c>
      <c r="AG930" s="3">
        <v>2055622</v>
      </c>
      <c r="AH930" s="3">
        <v>7014073.3400752004</v>
      </c>
      <c r="AI930" s="3">
        <v>2055622</v>
      </c>
      <c r="AJ930" s="3">
        <v>7014073.3400752004</v>
      </c>
      <c r="AK930" s="3">
        <v>0</v>
      </c>
      <c r="AL930" s="3">
        <v>0</v>
      </c>
      <c r="AM930" s="3">
        <v>426835</v>
      </c>
      <c r="AN930" s="3">
        <v>1456421</v>
      </c>
      <c r="AO930" s="3">
        <v>5993</v>
      </c>
      <c r="AP930" s="3">
        <v>599262</v>
      </c>
      <c r="AQ930" s="3">
        <v>2044766.7994992</v>
      </c>
      <c r="AR930" s="3">
        <v>0</v>
      </c>
      <c r="AS930" s="3">
        <f>Tabela3[[#This Row],[NaturalGas(kBtu)]]+Tabela3[[#This Row],[Electricity(kBtu)]]+Tabela3[[#This Row],[SteamUse(kBtu)]]</f>
        <v>2055683</v>
      </c>
      <c r="AT930" s="3">
        <f>Tabela3[[#This Row],[SiteEnergyUse(kBtu)]]-Tabela3[[#This Row],[Kolumna1]]</f>
        <v>-61</v>
      </c>
      <c r="AU930">
        <v>41.98</v>
      </c>
      <c r="AV930">
        <v>1.25</v>
      </c>
      <c r="AW930" t="s">
        <v>55</v>
      </c>
      <c r="AY930" t="s">
        <v>56</v>
      </c>
    </row>
    <row r="931" spans="1:52" hidden="1" x14ac:dyDescent="0.25">
      <c r="A931">
        <v>19624</v>
      </c>
      <c r="B931">
        <v>2015</v>
      </c>
      <c r="C931" t="s">
        <v>47</v>
      </c>
      <c r="D931" t="s">
        <v>3147</v>
      </c>
      <c r="E931" t="s">
        <v>3148</v>
      </c>
      <c r="F931" t="s">
        <v>3149</v>
      </c>
      <c r="G931" t="s">
        <v>262</v>
      </c>
      <c r="H931">
        <v>6</v>
      </c>
      <c r="I931" t="s">
        <v>263</v>
      </c>
      <c r="J931" t="s">
        <v>3150</v>
      </c>
      <c r="K931" t="s">
        <v>3151</v>
      </c>
      <c r="L931">
        <v>1977</v>
      </c>
      <c r="M931">
        <v>1</v>
      </c>
      <c r="N931">
        <v>3</v>
      </c>
      <c r="O931" s="3">
        <v>0</v>
      </c>
      <c r="P931" s="3">
        <v>22719</v>
      </c>
      <c r="Q931" s="3" t="s">
        <v>3152</v>
      </c>
      <c r="R931" s="3" t="s">
        <v>63</v>
      </c>
      <c r="S931" s="3">
        <v>22719</v>
      </c>
      <c r="T931" s="3" t="s">
        <v>62</v>
      </c>
      <c r="U931" s="3">
        <v>0</v>
      </c>
      <c r="X931" s="3">
        <f>Tabela3[[#This Row],[PropertyGFABuilding(s)]]+Tabela3[[#This Row],[PropertyGFAParking]]</f>
        <v>22719</v>
      </c>
      <c r="Y931" s="3">
        <f>Tabela3[[#This Row],[LargestPropertyUseTypeGFA]]+Tabela3[[#This Row],[SecondLargestPropertyUseTypeGFA]]+Tabela3[[#This Row],[ThirdLargestPropertyUseTypeGFA]]</f>
        <v>22719</v>
      </c>
      <c r="Z931" s="3">
        <f>Tabela3[[#This Row],[GFA total]]-Tabela3[[#This Row],[Kolumna3]]</f>
        <v>0</v>
      </c>
      <c r="AC931">
        <v>80.8</v>
      </c>
      <c r="AD931">
        <v>79</v>
      </c>
      <c r="AE931">
        <v>253.6</v>
      </c>
      <c r="AF931">
        <v>248.1</v>
      </c>
      <c r="AG931" s="3">
        <v>1834570</v>
      </c>
      <c r="AH931" s="3">
        <v>6259812.6151120001</v>
      </c>
      <c r="AI931" s="3">
        <v>1794849</v>
      </c>
      <c r="AJ931" s="3">
        <v>6124278.9386184001</v>
      </c>
      <c r="AK931" s="3">
        <v>0</v>
      </c>
      <c r="AL931" s="3">
        <v>0</v>
      </c>
      <c r="AM931" s="3">
        <v>537682</v>
      </c>
      <c r="AN931" s="3">
        <v>1834646</v>
      </c>
      <c r="AO931" s="3">
        <v>0</v>
      </c>
      <c r="AP931" s="3">
        <v>0</v>
      </c>
      <c r="AQ931" s="3">
        <v>0</v>
      </c>
      <c r="AR931" s="3">
        <v>0</v>
      </c>
      <c r="AS931" s="3">
        <f>Tabela3[[#This Row],[NaturalGas(kBtu)]]+Tabela3[[#This Row],[Electricity(kBtu)]]+Tabela3[[#This Row],[SteamUse(kBtu)]]</f>
        <v>1834646</v>
      </c>
      <c r="AT931" s="3">
        <f>Tabela3[[#This Row],[SiteEnergyUse(kBtu)]]-Tabela3[[#This Row],[Kolumna1]]</f>
        <v>-76</v>
      </c>
      <c r="AU931">
        <v>12.79</v>
      </c>
      <c r="AV931">
        <v>0.22</v>
      </c>
      <c r="AW931" t="s">
        <v>55</v>
      </c>
      <c r="AY931" t="s">
        <v>56</v>
      </c>
    </row>
    <row r="932" spans="1:52" hidden="1" x14ac:dyDescent="0.25">
      <c r="A932">
        <v>19656</v>
      </c>
      <c r="B932">
        <v>2015</v>
      </c>
      <c r="C932" t="s">
        <v>47</v>
      </c>
      <c r="D932" t="s">
        <v>225</v>
      </c>
      <c r="E932" t="s">
        <v>3160</v>
      </c>
      <c r="F932" t="s">
        <v>3161</v>
      </c>
      <c r="G932" t="s">
        <v>51</v>
      </c>
      <c r="H932">
        <v>7</v>
      </c>
      <c r="I932" t="s">
        <v>52</v>
      </c>
      <c r="J932" t="s">
        <v>3162</v>
      </c>
      <c r="K932" t="s">
        <v>3163</v>
      </c>
      <c r="L932">
        <v>1929</v>
      </c>
      <c r="M932">
        <v>1</v>
      </c>
      <c r="N932">
        <v>3</v>
      </c>
      <c r="O932" s="3">
        <v>0</v>
      </c>
      <c r="P932" s="3">
        <v>21600</v>
      </c>
      <c r="Q932" s="3" t="s">
        <v>143</v>
      </c>
      <c r="R932" s="3" t="s">
        <v>143</v>
      </c>
      <c r="S932" s="3">
        <v>21600</v>
      </c>
      <c r="X932" s="3">
        <f>Tabela3[[#This Row],[PropertyGFABuilding(s)]]+Tabela3[[#This Row],[PropertyGFAParking]]</f>
        <v>21600</v>
      </c>
      <c r="Y932" s="3">
        <f>Tabela3[[#This Row],[LargestPropertyUseTypeGFA]]+Tabela3[[#This Row],[SecondLargestPropertyUseTypeGFA]]+Tabela3[[#This Row],[ThirdLargestPropertyUseTypeGFA]]</f>
        <v>21600</v>
      </c>
      <c r="Z932" s="3">
        <f>Tabela3[[#This Row],[GFA total]]-Tabela3[[#This Row],[Kolumna3]]</f>
        <v>0</v>
      </c>
      <c r="AC932">
        <v>6.2</v>
      </c>
      <c r="AD932">
        <v>7.5</v>
      </c>
      <c r="AE932">
        <v>19.5</v>
      </c>
      <c r="AF932">
        <v>23.5</v>
      </c>
      <c r="AG932" s="3">
        <v>133880</v>
      </c>
      <c r="AH932" s="3">
        <v>456817.51740800001</v>
      </c>
      <c r="AI932" s="3">
        <v>161886</v>
      </c>
      <c r="AJ932" s="3">
        <v>552377.95505760005</v>
      </c>
      <c r="AK932" s="3">
        <v>0</v>
      </c>
      <c r="AL932" s="3">
        <v>0</v>
      </c>
      <c r="AM932" s="3">
        <v>39238</v>
      </c>
      <c r="AN932" s="3">
        <v>133885</v>
      </c>
      <c r="AO932" s="3">
        <v>0</v>
      </c>
      <c r="AP932" s="3">
        <v>0</v>
      </c>
      <c r="AQ932" s="3">
        <v>0</v>
      </c>
      <c r="AR932" s="3">
        <v>0</v>
      </c>
      <c r="AS932" s="3">
        <f>Tabela3[[#This Row],[NaturalGas(kBtu)]]+Tabela3[[#This Row],[Electricity(kBtu)]]+Tabela3[[#This Row],[SteamUse(kBtu)]]</f>
        <v>133885</v>
      </c>
      <c r="AT932" s="3">
        <f>Tabela3[[#This Row],[SiteEnergyUse(kBtu)]]-Tabela3[[#This Row],[Kolumna1]]</f>
        <v>-5</v>
      </c>
      <c r="AU932">
        <v>0.93</v>
      </c>
      <c r="AV932">
        <v>0.02</v>
      </c>
      <c r="AW932" t="s">
        <v>55</v>
      </c>
      <c r="AY932" t="s">
        <v>56</v>
      </c>
      <c r="AZ932" t="s">
        <v>391</v>
      </c>
    </row>
    <row r="933" spans="1:52" hidden="1" x14ac:dyDescent="0.25">
      <c r="A933">
        <v>19658</v>
      </c>
      <c r="B933">
        <v>2015</v>
      </c>
      <c r="C933" t="s">
        <v>47</v>
      </c>
      <c r="D933" t="s">
        <v>225</v>
      </c>
      <c r="E933" t="s">
        <v>3164</v>
      </c>
      <c r="F933" t="s">
        <v>3165</v>
      </c>
      <c r="G933" t="s">
        <v>51</v>
      </c>
      <c r="H933">
        <v>7</v>
      </c>
      <c r="I933" t="s">
        <v>52</v>
      </c>
      <c r="J933" t="s">
        <v>3166</v>
      </c>
      <c r="K933" t="s">
        <v>3167</v>
      </c>
      <c r="L933">
        <v>1937</v>
      </c>
      <c r="M933">
        <v>1</v>
      </c>
      <c r="N933">
        <v>2</v>
      </c>
      <c r="O933" s="3">
        <v>0</v>
      </c>
      <c r="P933" s="3">
        <v>28568</v>
      </c>
      <c r="Q933" s="3" t="s">
        <v>143</v>
      </c>
      <c r="R933" s="3" t="s">
        <v>143</v>
      </c>
      <c r="S933" s="3">
        <v>28568</v>
      </c>
      <c r="X933" s="3">
        <f>Tabela3[[#This Row],[PropertyGFABuilding(s)]]+Tabela3[[#This Row],[PropertyGFAParking]]</f>
        <v>28568</v>
      </c>
      <c r="Y933" s="3">
        <f>Tabela3[[#This Row],[LargestPropertyUseTypeGFA]]+Tabela3[[#This Row],[SecondLargestPropertyUseTypeGFA]]+Tabela3[[#This Row],[ThirdLargestPropertyUseTypeGFA]]</f>
        <v>28568</v>
      </c>
      <c r="Z933" s="3">
        <f>Tabela3[[#This Row],[GFA total]]-Tabela3[[#This Row],[Kolumna3]]</f>
        <v>0</v>
      </c>
      <c r="AB933">
        <v>86</v>
      </c>
      <c r="AC933">
        <v>29.4</v>
      </c>
      <c r="AD933">
        <v>29</v>
      </c>
      <c r="AE933">
        <v>81.3</v>
      </c>
      <c r="AF933">
        <v>79.8</v>
      </c>
      <c r="AG933" s="3">
        <v>841242</v>
      </c>
      <c r="AH933" s="3">
        <v>2870436.8238671999</v>
      </c>
      <c r="AI933" s="3">
        <v>827582</v>
      </c>
      <c r="AJ933" s="3">
        <v>2823826.9696112</v>
      </c>
      <c r="AK933" s="3">
        <v>0</v>
      </c>
      <c r="AL933" s="3">
        <v>0</v>
      </c>
      <c r="AM933" s="3">
        <v>201799</v>
      </c>
      <c r="AN933" s="3">
        <v>688567</v>
      </c>
      <c r="AO933" s="3">
        <v>1527</v>
      </c>
      <c r="AP933" s="3">
        <v>152704</v>
      </c>
      <c r="AQ933" s="3">
        <v>521047.67088639998</v>
      </c>
      <c r="AR933" s="3">
        <v>0</v>
      </c>
      <c r="AS933" s="3">
        <f>Tabela3[[#This Row],[NaturalGas(kBtu)]]+Tabela3[[#This Row],[Electricity(kBtu)]]+Tabela3[[#This Row],[SteamUse(kBtu)]]</f>
        <v>841271</v>
      </c>
      <c r="AT933" s="3">
        <f>Tabela3[[#This Row],[SiteEnergyUse(kBtu)]]-Tabela3[[#This Row],[Kolumna1]]</f>
        <v>-29</v>
      </c>
      <c r="AU933">
        <v>12.91</v>
      </c>
      <c r="AV933">
        <v>0.35</v>
      </c>
      <c r="AW933" t="s">
        <v>55</v>
      </c>
      <c r="AY933" t="s">
        <v>56</v>
      </c>
    </row>
    <row r="934" spans="1:52" hidden="1" x14ac:dyDescent="0.25">
      <c r="A934">
        <v>19662</v>
      </c>
      <c r="B934">
        <v>2015</v>
      </c>
      <c r="C934" t="s">
        <v>102</v>
      </c>
      <c r="D934" t="s">
        <v>103</v>
      </c>
      <c r="E934" t="s">
        <v>3172</v>
      </c>
      <c r="F934" t="s">
        <v>3173</v>
      </c>
      <c r="G934" t="s">
        <v>51</v>
      </c>
      <c r="H934">
        <v>3</v>
      </c>
      <c r="I934" t="s">
        <v>194</v>
      </c>
      <c r="J934" t="s">
        <v>3174</v>
      </c>
      <c r="K934" t="s">
        <v>3175</v>
      </c>
      <c r="L934">
        <v>1925</v>
      </c>
      <c r="M934">
        <v>1</v>
      </c>
      <c r="N934">
        <v>5</v>
      </c>
      <c r="O934" s="3">
        <v>0</v>
      </c>
      <c r="P934" s="3">
        <v>58954</v>
      </c>
      <c r="Q934" s="3" t="s">
        <v>108</v>
      </c>
      <c r="R934" s="3" t="s">
        <v>108</v>
      </c>
      <c r="S934" s="3">
        <v>58954</v>
      </c>
      <c r="X934" s="3">
        <f>Tabela3[[#This Row],[PropertyGFABuilding(s)]]+Tabela3[[#This Row],[PropertyGFAParking]]</f>
        <v>58954</v>
      </c>
      <c r="Y934" s="3">
        <f>Tabela3[[#This Row],[LargestPropertyUseTypeGFA]]+Tabela3[[#This Row],[SecondLargestPropertyUseTypeGFA]]+Tabela3[[#This Row],[ThirdLargestPropertyUseTypeGFA]]</f>
        <v>58954</v>
      </c>
      <c r="Z934" s="3">
        <f>Tabela3[[#This Row],[GFA total]]-Tabela3[[#This Row],[Kolumna3]]</f>
        <v>0</v>
      </c>
      <c r="AB934">
        <v>88</v>
      </c>
      <c r="AC934">
        <v>43.9</v>
      </c>
      <c r="AD934">
        <v>52.5</v>
      </c>
      <c r="AE934">
        <v>70.900000000000006</v>
      </c>
      <c r="AF934">
        <v>81</v>
      </c>
      <c r="AG934" s="3">
        <v>2585187</v>
      </c>
      <c r="AH934" s="3">
        <v>8821024.1064791996</v>
      </c>
      <c r="AI934" s="3">
        <v>3096245</v>
      </c>
      <c r="AJ934" s="3">
        <v>10564826.368292</v>
      </c>
      <c r="AK934" s="3">
        <v>0</v>
      </c>
      <c r="AL934" s="3">
        <v>0</v>
      </c>
      <c r="AM934" s="3">
        <v>205105</v>
      </c>
      <c r="AN934" s="3">
        <v>699846</v>
      </c>
      <c r="AO934" s="3">
        <v>18854</v>
      </c>
      <c r="AP934" s="3">
        <v>1885370</v>
      </c>
      <c r="AQ934" s="3">
        <v>6433149.408392</v>
      </c>
      <c r="AR934" s="3">
        <v>0</v>
      </c>
      <c r="AS934" s="3">
        <f>Tabela3[[#This Row],[NaturalGas(kBtu)]]+Tabela3[[#This Row],[Electricity(kBtu)]]+Tabela3[[#This Row],[SteamUse(kBtu)]]</f>
        <v>2585216</v>
      </c>
      <c r="AT934" s="3">
        <f>Tabela3[[#This Row],[SiteEnergyUse(kBtu)]]-Tabela3[[#This Row],[Kolumna1]]</f>
        <v>-29</v>
      </c>
      <c r="AU934">
        <v>105.01</v>
      </c>
      <c r="AV934">
        <v>1.73</v>
      </c>
      <c r="AW934" t="s">
        <v>70</v>
      </c>
      <c r="AY934" t="s">
        <v>56</v>
      </c>
    </row>
    <row r="935" spans="1:52" hidden="1" x14ac:dyDescent="0.25">
      <c r="A935">
        <v>19664</v>
      </c>
      <c r="B935">
        <v>2015</v>
      </c>
      <c r="C935" t="s">
        <v>102</v>
      </c>
      <c r="D935" t="s">
        <v>103</v>
      </c>
      <c r="E935" t="s">
        <v>3176</v>
      </c>
      <c r="F935" t="s">
        <v>3177</v>
      </c>
      <c r="G935" t="s">
        <v>365</v>
      </c>
      <c r="H935">
        <v>3</v>
      </c>
      <c r="I935" t="s">
        <v>194</v>
      </c>
      <c r="J935" t="s">
        <v>3178</v>
      </c>
      <c r="K935" t="s">
        <v>3179</v>
      </c>
      <c r="L935">
        <v>1916</v>
      </c>
      <c r="M935">
        <v>1</v>
      </c>
      <c r="N935">
        <v>5</v>
      </c>
      <c r="O935" s="3">
        <v>0</v>
      </c>
      <c r="P935" s="3">
        <v>37992</v>
      </c>
      <c r="Q935" s="3" t="s">
        <v>108</v>
      </c>
      <c r="R935" s="3" t="s">
        <v>108</v>
      </c>
      <c r="S935" s="3">
        <v>37992</v>
      </c>
      <c r="X935" s="3">
        <f>Tabela3[[#This Row],[PropertyGFABuilding(s)]]+Tabela3[[#This Row],[PropertyGFAParking]]</f>
        <v>37992</v>
      </c>
      <c r="Y935" s="3">
        <f>Tabela3[[#This Row],[LargestPropertyUseTypeGFA]]+Tabela3[[#This Row],[SecondLargestPropertyUseTypeGFA]]+Tabela3[[#This Row],[ThirdLargestPropertyUseTypeGFA]]</f>
        <v>37992</v>
      </c>
      <c r="Z935" s="3">
        <f>Tabela3[[#This Row],[GFA total]]-Tabela3[[#This Row],[Kolumna3]]</f>
        <v>0</v>
      </c>
      <c r="AB935">
        <v>96</v>
      </c>
      <c r="AC935">
        <v>32.6</v>
      </c>
      <c r="AD935">
        <v>36.4</v>
      </c>
      <c r="AE935">
        <v>74.400000000000006</v>
      </c>
      <c r="AF935">
        <v>84.6</v>
      </c>
      <c r="AG935" s="3">
        <v>1238402</v>
      </c>
      <c r="AH935" s="3">
        <v>4225602.9817231996</v>
      </c>
      <c r="AI935" s="3">
        <v>1384739</v>
      </c>
      <c r="AJ935" s="3">
        <v>4724925.5470423996</v>
      </c>
      <c r="AK935" s="3">
        <v>0</v>
      </c>
      <c r="AL935" s="3">
        <v>0</v>
      </c>
      <c r="AM935" s="3">
        <v>213991</v>
      </c>
      <c r="AN935" s="3">
        <v>730169</v>
      </c>
      <c r="AO935" s="3">
        <v>5083</v>
      </c>
      <c r="AP935" s="3">
        <v>508264</v>
      </c>
      <c r="AQ935" s="3">
        <v>1734268.7381823999</v>
      </c>
      <c r="AR935" s="3">
        <v>0</v>
      </c>
      <c r="AS935" s="3">
        <f>Tabela3[[#This Row],[NaturalGas(kBtu)]]+Tabela3[[#This Row],[Electricity(kBtu)]]+Tabela3[[#This Row],[SteamUse(kBtu)]]</f>
        <v>1238433</v>
      </c>
      <c r="AT935" s="3">
        <f>Tabela3[[#This Row],[SiteEnergyUse(kBtu)]]-Tabela3[[#This Row],[Kolumna1]]</f>
        <v>-31</v>
      </c>
      <c r="AU935">
        <v>32.08</v>
      </c>
      <c r="AV935">
        <v>0.76</v>
      </c>
      <c r="AW935" t="s">
        <v>55</v>
      </c>
      <c r="AY935" t="s">
        <v>56</v>
      </c>
    </row>
    <row r="936" spans="1:52" hidden="1" x14ac:dyDescent="0.25">
      <c r="A936">
        <v>19669</v>
      </c>
      <c r="B936">
        <v>2015</v>
      </c>
      <c r="C936" t="s">
        <v>102</v>
      </c>
      <c r="D936" t="s">
        <v>103</v>
      </c>
      <c r="E936" t="s">
        <v>3189</v>
      </c>
      <c r="F936" t="s">
        <v>3190</v>
      </c>
      <c r="G936" t="s">
        <v>1530</v>
      </c>
      <c r="H936">
        <v>3</v>
      </c>
      <c r="I936" t="s">
        <v>194</v>
      </c>
      <c r="J936" t="s">
        <v>3191</v>
      </c>
      <c r="K936" t="s">
        <v>3192</v>
      </c>
      <c r="L936">
        <v>1910</v>
      </c>
      <c r="M936">
        <v>1</v>
      </c>
      <c r="N936">
        <v>5</v>
      </c>
      <c r="O936" s="3">
        <v>0</v>
      </c>
      <c r="P936" s="3">
        <v>40489</v>
      </c>
      <c r="Q936" s="3" t="s">
        <v>108</v>
      </c>
      <c r="R936" s="3" t="s">
        <v>108</v>
      </c>
      <c r="S936" s="3">
        <v>40489</v>
      </c>
      <c r="X936" s="3">
        <f>Tabela3[[#This Row],[PropertyGFABuilding(s)]]+Tabela3[[#This Row],[PropertyGFAParking]]</f>
        <v>40489</v>
      </c>
      <c r="Y936" s="3">
        <f>Tabela3[[#This Row],[LargestPropertyUseTypeGFA]]+Tabela3[[#This Row],[SecondLargestPropertyUseTypeGFA]]+Tabela3[[#This Row],[ThirdLargestPropertyUseTypeGFA]]</f>
        <v>40489</v>
      </c>
      <c r="Z936" s="3">
        <f>Tabela3[[#This Row],[GFA total]]-Tabela3[[#This Row],[Kolumna3]]</f>
        <v>0</v>
      </c>
      <c r="AB936">
        <v>100</v>
      </c>
      <c r="AC936">
        <v>31.6</v>
      </c>
      <c r="AD936">
        <v>34.1</v>
      </c>
      <c r="AE936">
        <v>55.3</v>
      </c>
      <c r="AF936">
        <v>57.8</v>
      </c>
      <c r="AG936" s="3">
        <v>1279769</v>
      </c>
      <c r="AH936" s="3">
        <v>4366753.0432903999</v>
      </c>
      <c r="AI936" s="3">
        <v>1379002</v>
      </c>
      <c r="AJ936" s="3">
        <v>4705350.0906832004</v>
      </c>
      <c r="AK936" s="3">
        <v>0</v>
      </c>
      <c r="AL936" s="3">
        <v>0</v>
      </c>
      <c r="AM936" s="3">
        <v>125376</v>
      </c>
      <c r="AN936" s="3">
        <v>427801</v>
      </c>
      <c r="AO936" s="3">
        <v>8520</v>
      </c>
      <c r="AP936" s="3">
        <v>851986</v>
      </c>
      <c r="AQ936" s="3">
        <v>2907096.8732175999</v>
      </c>
      <c r="AR936" s="3">
        <v>0</v>
      </c>
      <c r="AS936" s="3">
        <f>Tabela3[[#This Row],[NaturalGas(kBtu)]]+Tabela3[[#This Row],[Electricity(kBtu)]]+Tabela3[[#This Row],[SteamUse(kBtu)]]</f>
        <v>1279787</v>
      </c>
      <c r="AT936" s="3">
        <f>Tabela3[[#This Row],[SiteEnergyUse(kBtu)]]-Tabela3[[#This Row],[Kolumna1]]</f>
        <v>-18</v>
      </c>
      <c r="AU936">
        <v>48.23</v>
      </c>
      <c r="AV936">
        <v>1.1499999999999999</v>
      </c>
      <c r="AW936" t="s">
        <v>55</v>
      </c>
      <c r="AY936" t="s">
        <v>56</v>
      </c>
    </row>
    <row r="937" spans="1:52" hidden="1" x14ac:dyDescent="0.25">
      <c r="A937">
        <v>19670</v>
      </c>
      <c r="B937">
        <v>2015</v>
      </c>
      <c r="C937" t="s">
        <v>311</v>
      </c>
      <c r="D937" t="s">
        <v>312</v>
      </c>
      <c r="E937" t="s">
        <v>3193</v>
      </c>
      <c r="F937" t="s">
        <v>3194</v>
      </c>
      <c r="G937" t="s">
        <v>1530</v>
      </c>
      <c r="H937">
        <v>3</v>
      </c>
      <c r="I937" t="s">
        <v>194</v>
      </c>
      <c r="J937" t="s">
        <v>3195</v>
      </c>
      <c r="K937" t="s">
        <v>3196</v>
      </c>
      <c r="L937">
        <v>1925</v>
      </c>
      <c r="M937">
        <v>1</v>
      </c>
      <c r="N937">
        <v>3</v>
      </c>
      <c r="O937" s="3">
        <v>6300</v>
      </c>
      <c r="P937" s="3">
        <v>28500</v>
      </c>
      <c r="Q937" s="3" t="s">
        <v>2959</v>
      </c>
      <c r="R937" s="3" t="s">
        <v>108</v>
      </c>
      <c r="S937" s="3">
        <v>28500</v>
      </c>
      <c r="T937" s="3" t="s">
        <v>62</v>
      </c>
      <c r="U937" s="3">
        <v>6300</v>
      </c>
      <c r="X937" s="3">
        <f>Tabela3[[#This Row],[PropertyGFABuilding(s)]]+Tabela3[[#This Row],[PropertyGFAParking]]</f>
        <v>34800</v>
      </c>
      <c r="Y937" s="3">
        <f>Tabela3[[#This Row],[LargestPropertyUseTypeGFA]]+Tabela3[[#This Row],[SecondLargestPropertyUseTypeGFA]]+Tabela3[[#This Row],[ThirdLargestPropertyUseTypeGFA]]</f>
        <v>34800</v>
      </c>
      <c r="Z937" s="3">
        <f>Tabela3[[#This Row],[GFA total]]-Tabela3[[#This Row],[Kolumna3]]</f>
        <v>0</v>
      </c>
      <c r="AB937">
        <v>66</v>
      </c>
      <c r="AC937">
        <v>28.7</v>
      </c>
      <c r="AD937">
        <v>33.4</v>
      </c>
      <c r="AE937">
        <v>90.3</v>
      </c>
      <c r="AF937">
        <v>104.8</v>
      </c>
      <c r="AG937" s="3">
        <v>819314</v>
      </c>
      <c r="AH937" s="3">
        <v>2795615.3828623998</v>
      </c>
      <c r="AI937" s="3">
        <v>951426</v>
      </c>
      <c r="AJ937" s="3">
        <v>3246400.2339216</v>
      </c>
      <c r="AK937" s="3">
        <v>0</v>
      </c>
      <c r="AL937" s="3">
        <v>0</v>
      </c>
      <c r="AM937" s="3">
        <v>240127</v>
      </c>
      <c r="AN937" s="3">
        <v>819348</v>
      </c>
      <c r="AO937" s="3">
        <v>0</v>
      </c>
      <c r="AP937" s="3">
        <v>0</v>
      </c>
      <c r="AQ937" s="3">
        <v>0</v>
      </c>
      <c r="AR937" s="3">
        <v>0</v>
      </c>
      <c r="AS937" s="3">
        <f>Tabela3[[#This Row],[NaturalGas(kBtu)]]+Tabela3[[#This Row],[Electricity(kBtu)]]+Tabela3[[#This Row],[SteamUse(kBtu)]]</f>
        <v>819348</v>
      </c>
      <c r="AT937" s="3">
        <f>Tabela3[[#This Row],[SiteEnergyUse(kBtu)]]-Tabela3[[#This Row],[Kolumna1]]</f>
        <v>-34</v>
      </c>
      <c r="AU937">
        <v>5.71</v>
      </c>
      <c r="AV937">
        <v>0.06</v>
      </c>
      <c r="AW937" t="s">
        <v>55</v>
      </c>
      <c r="AY937" t="s">
        <v>56</v>
      </c>
    </row>
    <row r="938" spans="1:52" hidden="1" x14ac:dyDescent="0.25">
      <c r="A938">
        <v>19671</v>
      </c>
      <c r="B938">
        <v>2015</v>
      </c>
      <c r="C938" t="s">
        <v>311</v>
      </c>
      <c r="D938" t="s">
        <v>312</v>
      </c>
      <c r="E938" t="s">
        <v>3197</v>
      </c>
      <c r="F938" t="s">
        <v>3198</v>
      </c>
      <c r="G938" t="s">
        <v>1530</v>
      </c>
      <c r="H938">
        <v>3</v>
      </c>
      <c r="I938" t="s">
        <v>194</v>
      </c>
      <c r="J938" t="s">
        <v>3199</v>
      </c>
      <c r="K938" t="s">
        <v>3200</v>
      </c>
      <c r="L938">
        <v>1928</v>
      </c>
      <c r="M938">
        <v>1</v>
      </c>
      <c r="N938">
        <v>3</v>
      </c>
      <c r="O938" s="3">
        <v>3889</v>
      </c>
      <c r="P938" s="3">
        <v>24169</v>
      </c>
      <c r="Q938" s="3" t="s">
        <v>2959</v>
      </c>
      <c r="R938" s="3" t="s">
        <v>108</v>
      </c>
      <c r="S938" s="3">
        <v>24169</v>
      </c>
      <c r="T938" s="3" t="s">
        <v>62</v>
      </c>
      <c r="U938" s="3">
        <v>3889</v>
      </c>
      <c r="X938" s="3">
        <f>Tabela3[[#This Row],[PropertyGFABuilding(s)]]+Tabela3[[#This Row],[PropertyGFAParking]]</f>
        <v>28058</v>
      </c>
      <c r="Y938" s="3">
        <f>Tabela3[[#This Row],[LargestPropertyUseTypeGFA]]+Tabela3[[#This Row],[SecondLargestPropertyUseTypeGFA]]+Tabela3[[#This Row],[ThirdLargestPropertyUseTypeGFA]]</f>
        <v>28058</v>
      </c>
      <c r="Z938" s="3">
        <f>Tabela3[[#This Row],[GFA total]]-Tabela3[[#This Row],[Kolumna3]]</f>
        <v>0</v>
      </c>
      <c r="AB938">
        <v>98</v>
      </c>
      <c r="AC938">
        <v>31.4</v>
      </c>
      <c r="AD938">
        <v>36.4</v>
      </c>
      <c r="AE938">
        <v>74.3</v>
      </c>
      <c r="AF938">
        <v>88.3</v>
      </c>
      <c r="AG938" s="3">
        <v>758875</v>
      </c>
      <c r="AH938" s="3">
        <v>2589388.9567</v>
      </c>
      <c r="AI938" s="3">
        <v>878757</v>
      </c>
      <c r="AJ938" s="3">
        <v>2998443.3159912</v>
      </c>
      <c r="AK938" s="3">
        <v>0</v>
      </c>
      <c r="AL938" s="3">
        <v>0</v>
      </c>
      <c r="AM938" s="3">
        <v>140121</v>
      </c>
      <c r="AN938" s="3">
        <v>478113</v>
      </c>
      <c r="AO938" s="3">
        <v>2808</v>
      </c>
      <c r="AP938" s="3">
        <v>280781</v>
      </c>
      <c r="AQ938" s="3">
        <v>958064.53058959998</v>
      </c>
      <c r="AR938" s="3">
        <v>0</v>
      </c>
      <c r="AS938" s="3">
        <f>Tabela3[[#This Row],[NaturalGas(kBtu)]]+Tabela3[[#This Row],[Electricity(kBtu)]]+Tabela3[[#This Row],[SteamUse(kBtu)]]</f>
        <v>758894</v>
      </c>
      <c r="AT938" s="3">
        <f>Tabela3[[#This Row],[SiteEnergyUse(kBtu)]]-Tabela3[[#This Row],[Kolumna1]]</f>
        <v>-19</v>
      </c>
      <c r="AU938">
        <v>18.25</v>
      </c>
      <c r="AV938">
        <v>0.57999999999999996</v>
      </c>
      <c r="AW938" t="s">
        <v>55</v>
      </c>
      <c r="AY938" t="s">
        <v>56</v>
      </c>
    </row>
    <row r="939" spans="1:52" hidden="1" x14ac:dyDescent="0.25">
      <c r="A939">
        <v>19682</v>
      </c>
      <c r="B939">
        <v>2015</v>
      </c>
      <c r="C939" t="s">
        <v>102</v>
      </c>
      <c r="D939" t="s">
        <v>103</v>
      </c>
      <c r="E939" t="s">
        <v>3217</v>
      </c>
      <c r="F939" t="s">
        <v>3218</v>
      </c>
      <c r="G939" t="s">
        <v>78</v>
      </c>
      <c r="H939">
        <v>7</v>
      </c>
      <c r="I939" t="s">
        <v>52</v>
      </c>
      <c r="J939" t="s">
        <v>3219</v>
      </c>
      <c r="K939" t="s">
        <v>3220</v>
      </c>
      <c r="L939">
        <v>1992</v>
      </c>
      <c r="M939">
        <v>1</v>
      </c>
      <c r="N939">
        <v>8</v>
      </c>
      <c r="O939" s="3">
        <v>53284</v>
      </c>
      <c r="P939" s="3">
        <v>135433</v>
      </c>
      <c r="Q939" s="3" t="s">
        <v>2959</v>
      </c>
      <c r="R939" s="3" t="s">
        <v>108</v>
      </c>
      <c r="S939" s="3">
        <v>135433</v>
      </c>
      <c r="T939" s="3" t="s">
        <v>62</v>
      </c>
      <c r="U939" s="3">
        <v>53284</v>
      </c>
      <c r="X939" s="3">
        <f>Tabela3[[#This Row],[PropertyGFABuilding(s)]]+Tabela3[[#This Row],[PropertyGFAParking]]</f>
        <v>188717</v>
      </c>
      <c r="Y939" s="3">
        <f>Tabela3[[#This Row],[LargestPropertyUseTypeGFA]]+Tabela3[[#This Row],[SecondLargestPropertyUseTypeGFA]]+Tabela3[[#This Row],[ThirdLargestPropertyUseTypeGFA]]</f>
        <v>188717</v>
      </c>
      <c r="Z939" s="3">
        <f>Tabela3[[#This Row],[GFA total]]-Tabela3[[#This Row],[Kolumna3]]</f>
        <v>0</v>
      </c>
      <c r="AB939">
        <v>76</v>
      </c>
      <c r="AC939">
        <v>32.5</v>
      </c>
      <c r="AD939">
        <v>35</v>
      </c>
      <c r="AE939">
        <v>96.9</v>
      </c>
      <c r="AF939">
        <v>102.9</v>
      </c>
      <c r="AG939" s="3">
        <v>4407932</v>
      </c>
      <c r="AH939" s="3">
        <v>15040488.147171199</v>
      </c>
      <c r="AI939" s="3">
        <v>4733419</v>
      </c>
      <c r="AJ939" s="3">
        <v>16151095.880130401</v>
      </c>
      <c r="AK939" s="3">
        <v>0</v>
      </c>
      <c r="AL939" s="3">
        <v>0</v>
      </c>
      <c r="AM939" s="3">
        <v>1191026</v>
      </c>
      <c r="AN939" s="3">
        <v>4063949</v>
      </c>
      <c r="AO939" s="3">
        <v>3442</v>
      </c>
      <c r="AP939" s="3">
        <v>344152</v>
      </c>
      <c r="AQ939" s="3">
        <v>1174295.3559232</v>
      </c>
      <c r="AR939" s="3">
        <v>0</v>
      </c>
      <c r="AS939" s="3">
        <f>Tabela3[[#This Row],[NaturalGas(kBtu)]]+Tabela3[[#This Row],[Electricity(kBtu)]]+Tabela3[[#This Row],[SteamUse(kBtu)]]</f>
        <v>4408101</v>
      </c>
      <c r="AT939" s="3">
        <f>Tabela3[[#This Row],[SiteEnergyUse(kBtu)]]-Tabela3[[#This Row],[Kolumna1]]</f>
        <v>-169</v>
      </c>
      <c r="AU939">
        <v>46.61</v>
      </c>
      <c r="AV939">
        <v>0.15</v>
      </c>
      <c r="AW939" t="s">
        <v>55</v>
      </c>
      <c r="AY939" t="s">
        <v>56</v>
      </c>
    </row>
    <row r="940" spans="1:52" hidden="1" x14ac:dyDescent="0.25">
      <c r="A940">
        <v>19690</v>
      </c>
      <c r="B940">
        <v>2015</v>
      </c>
      <c r="C940" t="s">
        <v>102</v>
      </c>
      <c r="D940" t="s">
        <v>103</v>
      </c>
      <c r="E940" t="s">
        <v>3225</v>
      </c>
      <c r="F940" t="s">
        <v>3226</v>
      </c>
      <c r="G940" t="s">
        <v>78</v>
      </c>
      <c r="H940">
        <v>7</v>
      </c>
      <c r="I940" t="s">
        <v>52</v>
      </c>
      <c r="J940" t="s">
        <v>3227</v>
      </c>
      <c r="K940" t="s">
        <v>3228</v>
      </c>
      <c r="L940">
        <v>1994</v>
      </c>
      <c r="M940">
        <v>1</v>
      </c>
      <c r="N940">
        <v>7</v>
      </c>
      <c r="O940" s="3">
        <v>3102</v>
      </c>
      <c r="P940" s="3">
        <v>85042</v>
      </c>
      <c r="Q940" s="3" t="s">
        <v>108</v>
      </c>
      <c r="R940" s="3" t="s">
        <v>108</v>
      </c>
      <c r="S940" s="3">
        <v>88144</v>
      </c>
      <c r="X940" s="3">
        <f>Tabela3[[#This Row],[PropertyGFABuilding(s)]]+Tabela3[[#This Row],[PropertyGFAParking]]</f>
        <v>88144</v>
      </c>
      <c r="Y940" s="3">
        <f>Tabela3[[#This Row],[LargestPropertyUseTypeGFA]]+Tabela3[[#This Row],[SecondLargestPropertyUseTypeGFA]]+Tabela3[[#This Row],[ThirdLargestPropertyUseTypeGFA]]</f>
        <v>88144</v>
      </c>
      <c r="Z940" s="3">
        <f>Tabela3[[#This Row],[GFA total]]-Tabela3[[#This Row],[Kolumna3]]</f>
        <v>0</v>
      </c>
      <c r="AB940">
        <v>43</v>
      </c>
      <c r="AC940">
        <v>23</v>
      </c>
      <c r="AD940">
        <v>25.9</v>
      </c>
      <c r="AE940">
        <v>46.2</v>
      </c>
      <c r="AF940">
        <v>49.3</v>
      </c>
      <c r="AG940" s="3">
        <v>2028584</v>
      </c>
      <c r="AH940" s="3">
        <v>6921815.8554943996</v>
      </c>
      <c r="AI940" s="3">
        <v>2285788</v>
      </c>
      <c r="AJ940" s="3">
        <v>7799432.3235807996</v>
      </c>
      <c r="AK940" s="3">
        <v>0</v>
      </c>
      <c r="AL940" s="3">
        <v>0</v>
      </c>
      <c r="AM940" s="3">
        <v>272199</v>
      </c>
      <c r="AN940" s="3">
        <v>928781</v>
      </c>
      <c r="AO940" s="3">
        <v>10998</v>
      </c>
      <c r="AP940" s="3">
        <v>1099841</v>
      </c>
      <c r="AQ940" s="3">
        <v>3752813.2294855998</v>
      </c>
      <c r="AR940" s="3">
        <v>0</v>
      </c>
      <c r="AS940" s="3">
        <f>Tabela3[[#This Row],[NaturalGas(kBtu)]]+Tabela3[[#This Row],[Electricity(kBtu)]]+Tabela3[[#This Row],[SteamUse(kBtu)]]</f>
        <v>2028622</v>
      </c>
      <c r="AT940" s="3">
        <f>Tabela3[[#This Row],[SiteEnergyUse(kBtu)]]-Tabela3[[#This Row],[Kolumna1]]</f>
        <v>-38</v>
      </c>
      <c r="AU940">
        <v>64.89</v>
      </c>
      <c r="AV940">
        <v>0.69</v>
      </c>
      <c r="AW940" t="s">
        <v>55</v>
      </c>
      <c r="AY940" t="s">
        <v>56</v>
      </c>
    </row>
    <row r="941" spans="1:52" hidden="1" x14ac:dyDescent="0.25">
      <c r="A941">
        <v>19695</v>
      </c>
      <c r="B941">
        <v>2015</v>
      </c>
      <c r="C941" t="s">
        <v>311</v>
      </c>
      <c r="D941" t="s">
        <v>312</v>
      </c>
      <c r="E941" t="s">
        <v>3234</v>
      </c>
      <c r="F941" t="s">
        <v>3235</v>
      </c>
      <c r="G941" t="s">
        <v>221</v>
      </c>
      <c r="H941">
        <v>7</v>
      </c>
      <c r="I941" t="s">
        <v>222</v>
      </c>
      <c r="J941" t="s">
        <v>3236</v>
      </c>
      <c r="K941" t="s">
        <v>3237</v>
      </c>
      <c r="L941">
        <v>2000</v>
      </c>
      <c r="M941">
        <v>1</v>
      </c>
      <c r="N941">
        <v>3</v>
      </c>
      <c r="O941" s="3">
        <v>0</v>
      </c>
      <c r="P941" s="3">
        <v>37619</v>
      </c>
      <c r="Q941" s="3" t="s">
        <v>108</v>
      </c>
      <c r="R941" s="3" t="s">
        <v>108</v>
      </c>
      <c r="S941" s="3">
        <v>37619</v>
      </c>
      <c r="X941" s="3">
        <f>Tabela3[[#This Row],[PropertyGFABuilding(s)]]+Tabela3[[#This Row],[PropertyGFAParking]]</f>
        <v>37619</v>
      </c>
      <c r="Y941" s="3">
        <f>Tabela3[[#This Row],[LargestPropertyUseTypeGFA]]+Tabela3[[#This Row],[SecondLargestPropertyUseTypeGFA]]+Tabela3[[#This Row],[ThirdLargestPropertyUseTypeGFA]]</f>
        <v>37619</v>
      </c>
      <c r="Z941" s="3">
        <f>Tabela3[[#This Row],[GFA total]]-Tabela3[[#This Row],[Kolumna3]]</f>
        <v>0</v>
      </c>
      <c r="AB941">
        <v>86</v>
      </c>
      <c r="AC941">
        <v>31.8</v>
      </c>
      <c r="AD941">
        <v>34.799999999999997</v>
      </c>
      <c r="AE941">
        <v>72.5</v>
      </c>
      <c r="AF941">
        <v>75.7</v>
      </c>
      <c r="AG941" s="3">
        <v>1196503</v>
      </c>
      <c r="AH941" s="3">
        <v>4082637.6608247999</v>
      </c>
      <c r="AI941" s="3">
        <v>1310013</v>
      </c>
      <c r="AJ941" s="3">
        <v>4469949.8538408</v>
      </c>
      <c r="AK941" s="3">
        <v>0</v>
      </c>
      <c r="AL941" s="3">
        <v>0</v>
      </c>
      <c r="AM941" s="3">
        <v>206516</v>
      </c>
      <c r="AN941" s="3">
        <v>704661</v>
      </c>
      <c r="AO941" s="3">
        <v>4919</v>
      </c>
      <c r="AP941" s="3">
        <v>491871</v>
      </c>
      <c r="AQ941" s="3">
        <v>1678333.5009335999</v>
      </c>
      <c r="AR941" s="3">
        <v>0</v>
      </c>
      <c r="AS941" s="3">
        <f>Tabela3[[#This Row],[NaturalGas(kBtu)]]+Tabela3[[#This Row],[Electricity(kBtu)]]+Tabela3[[#This Row],[SteamUse(kBtu)]]</f>
        <v>1196532</v>
      </c>
      <c r="AT941" s="3">
        <f>Tabela3[[#This Row],[SiteEnergyUse(kBtu)]]-Tabela3[[#This Row],[Kolumna1]]</f>
        <v>-29</v>
      </c>
      <c r="AU941">
        <v>31.04</v>
      </c>
      <c r="AV941">
        <v>0.74</v>
      </c>
      <c r="AW941" t="s">
        <v>70</v>
      </c>
      <c r="AY941" t="s">
        <v>56</v>
      </c>
    </row>
    <row r="942" spans="1:52" hidden="1" x14ac:dyDescent="0.25">
      <c r="A942">
        <v>19696</v>
      </c>
      <c r="B942">
        <v>2015</v>
      </c>
      <c r="C942" t="s">
        <v>47</v>
      </c>
      <c r="D942" t="s">
        <v>198</v>
      </c>
      <c r="E942" t="s">
        <v>3238</v>
      </c>
      <c r="F942" t="s">
        <v>3239</v>
      </c>
      <c r="G942" t="s">
        <v>270</v>
      </c>
      <c r="H942">
        <v>3</v>
      </c>
      <c r="I942" t="s">
        <v>52</v>
      </c>
      <c r="J942" t="s">
        <v>3240</v>
      </c>
      <c r="K942" t="s">
        <v>3241</v>
      </c>
      <c r="L942">
        <v>1917</v>
      </c>
      <c r="M942">
        <v>1</v>
      </c>
      <c r="N942">
        <v>2</v>
      </c>
      <c r="O942" s="3">
        <v>0</v>
      </c>
      <c r="P942" s="3">
        <v>147545</v>
      </c>
      <c r="Q942" s="3" t="s">
        <v>198</v>
      </c>
      <c r="R942" s="3" t="s">
        <v>198</v>
      </c>
      <c r="S942" s="3">
        <v>147545</v>
      </c>
      <c r="X942" s="3">
        <f>Tabela3[[#This Row],[PropertyGFABuilding(s)]]+Tabela3[[#This Row],[PropertyGFAParking]]</f>
        <v>147545</v>
      </c>
      <c r="Y942" s="3">
        <f>Tabela3[[#This Row],[LargestPropertyUseTypeGFA]]+Tabela3[[#This Row],[SecondLargestPropertyUseTypeGFA]]+Tabela3[[#This Row],[ThirdLargestPropertyUseTypeGFA]]</f>
        <v>147545</v>
      </c>
      <c r="Z942" s="3">
        <f>Tabela3[[#This Row],[GFA total]]-Tabela3[[#This Row],[Kolumna3]]</f>
        <v>0</v>
      </c>
      <c r="AB942">
        <v>59</v>
      </c>
      <c r="AC942">
        <v>48.8</v>
      </c>
      <c r="AD942">
        <v>55.6</v>
      </c>
      <c r="AE942">
        <v>111.2</v>
      </c>
      <c r="AF942">
        <v>118.4</v>
      </c>
      <c r="AG942" s="3">
        <v>7196194</v>
      </c>
      <c r="AH942" s="3">
        <v>24554432.909070399</v>
      </c>
      <c r="AI942" s="3">
        <v>8210370</v>
      </c>
      <c r="AJ942" s="3">
        <v>28014945.028391998</v>
      </c>
      <c r="AK942" s="3">
        <v>0</v>
      </c>
      <c r="AL942" s="3">
        <v>0</v>
      </c>
      <c r="AM942" s="3">
        <v>1240171</v>
      </c>
      <c r="AN942" s="3">
        <v>4231639</v>
      </c>
      <c r="AO942" s="3">
        <v>29647</v>
      </c>
      <c r="AP942" s="3">
        <v>2964732</v>
      </c>
      <c r="AQ942" s="3">
        <v>10116085.390051199</v>
      </c>
      <c r="AR942" s="3">
        <v>0</v>
      </c>
      <c r="AS942" s="3">
        <f>Tabela3[[#This Row],[NaturalGas(kBtu)]]+Tabela3[[#This Row],[Electricity(kBtu)]]+Tabela3[[#This Row],[SteamUse(kBtu)]]</f>
        <v>7196371</v>
      </c>
      <c r="AT942" s="3">
        <f>Tabela3[[#This Row],[SiteEnergyUse(kBtu)]]-Tabela3[[#This Row],[Kolumna1]]</f>
        <v>-177</v>
      </c>
      <c r="AU942">
        <v>186.96</v>
      </c>
      <c r="AV942">
        <v>1.1399999999999999</v>
      </c>
      <c r="AW942" t="s">
        <v>70</v>
      </c>
      <c r="AY942" t="s">
        <v>56</v>
      </c>
    </row>
    <row r="943" spans="1:52" hidden="1" x14ac:dyDescent="0.25">
      <c r="A943">
        <v>19704</v>
      </c>
      <c r="B943">
        <v>2015</v>
      </c>
      <c r="C943" t="s">
        <v>311</v>
      </c>
      <c r="D943" t="s">
        <v>312</v>
      </c>
      <c r="E943" t="s">
        <v>3250</v>
      </c>
      <c r="F943" t="s">
        <v>3251</v>
      </c>
      <c r="G943" t="s">
        <v>270</v>
      </c>
      <c r="H943">
        <v>2</v>
      </c>
      <c r="I943" t="s">
        <v>246</v>
      </c>
      <c r="J943" t="s">
        <v>3252</v>
      </c>
      <c r="K943" t="s">
        <v>3253</v>
      </c>
      <c r="L943">
        <v>1918</v>
      </c>
      <c r="M943">
        <v>1</v>
      </c>
      <c r="N943">
        <v>3</v>
      </c>
      <c r="O943" s="3">
        <v>0</v>
      </c>
      <c r="P943" s="3">
        <v>107518</v>
      </c>
      <c r="Q943" s="3" t="s">
        <v>3254</v>
      </c>
      <c r="R943" s="3" t="s">
        <v>108</v>
      </c>
      <c r="S943" s="3">
        <v>105926</v>
      </c>
      <c r="T943" s="3" t="s">
        <v>639</v>
      </c>
      <c r="U943" s="3">
        <v>1000</v>
      </c>
      <c r="V943" s="3" t="s">
        <v>143</v>
      </c>
      <c r="W943" s="3">
        <v>592</v>
      </c>
      <c r="X943" s="3">
        <f>Tabela3[[#This Row],[PropertyGFABuilding(s)]]+Tabela3[[#This Row],[PropertyGFAParking]]</f>
        <v>107518</v>
      </c>
      <c r="Y943" s="3">
        <f>Tabela3[[#This Row],[LargestPropertyUseTypeGFA]]+Tabela3[[#This Row],[SecondLargestPropertyUseTypeGFA]]+Tabela3[[#This Row],[ThirdLargestPropertyUseTypeGFA]]</f>
        <v>107518</v>
      </c>
      <c r="Z943" s="3">
        <f>Tabela3[[#This Row],[GFA total]]-Tabela3[[#This Row],[Kolumna3]]</f>
        <v>0</v>
      </c>
      <c r="AC943">
        <v>36.9</v>
      </c>
      <c r="AD943">
        <v>40.9</v>
      </c>
      <c r="AE943">
        <v>74.400000000000006</v>
      </c>
      <c r="AF943">
        <v>84</v>
      </c>
      <c r="AG943" s="3">
        <v>3970754</v>
      </c>
      <c r="AH943" s="3">
        <v>13548774.9067664</v>
      </c>
      <c r="AI943" s="3">
        <v>4398085</v>
      </c>
      <c r="AJ943" s="3">
        <v>15006888.788836</v>
      </c>
      <c r="AK943" s="3">
        <v>0</v>
      </c>
      <c r="AL943" s="3">
        <v>0</v>
      </c>
      <c r="AM943" s="3">
        <v>537514</v>
      </c>
      <c r="AN943" s="3">
        <v>1834074</v>
      </c>
      <c r="AO943" s="3">
        <v>21368</v>
      </c>
      <c r="AP943" s="3">
        <v>2136756</v>
      </c>
      <c r="AQ943" s="3">
        <v>7290914.0366495997</v>
      </c>
      <c r="AR943" s="3">
        <v>0</v>
      </c>
      <c r="AS943" s="3">
        <f>Tabela3[[#This Row],[NaturalGas(kBtu)]]+Tabela3[[#This Row],[Electricity(kBtu)]]+Tabela3[[#This Row],[SteamUse(kBtu)]]</f>
        <v>3970830</v>
      </c>
      <c r="AT943" s="3">
        <f>Tabela3[[#This Row],[SiteEnergyUse(kBtu)]]-Tabela3[[#This Row],[Kolumna1]]</f>
        <v>-76</v>
      </c>
      <c r="AU943">
        <v>126.27</v>
      </c>
      <c r="AV943">
        <v>1.1000000000000001</v>
      </c>
      <c r="AW943" t="s">
        <v>55</v>
      </c>
      <c r="AY943" t="s">
        <v>56</v>
      </c>
    </row>
    <row r="944" spans="1:52" hidden="1" x14ac:dyDescent="0.25">
      <c r="A944">
        <v>19706</v>
      </c>
      <c r="B944">
        <v>2015</v>
      </c>
      <c r="C944" t="s">
        <v>102</v>
      </c>
      <c r="D944" t="s">
        <v>103</v>
      </c>
      <c r="E944" t="s">
        <v>3255</v>
      </c>
      <c r="F944" t="s">
        <v>3256</v>
      </c>
      <c r="G944" t="s">
        <v>867</v>
      </c>
      <c r="H944">
        <v>1</v>
      </c>
      <c r="I944" t="s">
        <v>372</v>
      </c>
      <c r="J944" t="s">
        <v>3257</v>
      </c>
      <c r="K944" t="s">
        <v>3258</v>
      </c>
      <c r="L944">
        <v>1997</v>
      </c>
      <c r="M944">
        <v>1</v>
      </c>
      <c r="N944">
        <v>6</v>
      </c>
      <c r="O944" s="3">
        <v>0</v>
      </c>
      <c r="P944" s="3">
        <v>30720</v>
      </c>
      <c r="Q944" s="3" t="s">
        <v>108</v>
      </c>
      <c r="R944" s="3" t="s">
        <v>108</v>
      </c>
      <c r="S944" s="3">
        <v>30720</v>
      </c>
      <c r="X944" s="3">
        <f>Tabela3[[#This Row],[PropertyGFABuilding(s)]]+Tabela3[[#This Row],[PropertyGFAParking]]</f>
        <v>30720</v>
      </c>
      <c r="Y944" s="3">
        <f>Tabela3[[#This Row],[LargestPropertyUseTypeGFA]]+Tabela3[[#This Row],[SecondLargestPropertyUseTypeGFA]]+Tabela3[[#This Row],[ThirdLargestPropertyUseTypeGFA]]</f>
        <v>30720</v>
      </c>
      <c r="Z944" s="3">
        <f>Tabela3[[#This Row],[GFA total]]-Tabela3[[#This Row],[Kolumna3]]</f>
        <v>0</v>
      </c>
      <c r="AC944">
        <v>29.2</v>
      </c>
      <c r="AD944">
        <v>32.1</v>
      </c>
      <c r="AE944">
        <v>75.099999999999994</v>
      </c>
      <c r="AF944">
        <v>81.2</v>
      </c>
      <c r="AG944" s="3">
        <v>896172</v>
      </c>
      <c r="AH944" s="3">
        <v>3057865.7619552002</v>
      </c>
      <c r="AI944" s="3">
        <v>985531</v>
      </c>
      <c r="AJ944" s="3">
        <v>3362771.3231895999</v>
      </c>
      <c r="AK944" s="3">
        <v>0</v>
      </c>
      <c r="AL944" s="3">
        <v>0</v>
      </c>
      <c r="AM944" s="3">
        <v>191589</v>
      </c>
      <c r="AN944" s="3">
        <v>653728</v>
      </c>
      <c r="AO944" s="3">
        <v>2425</v>
      </c>
      <c r="AP944" s="3">
        <v>242471</v>
      </c>
      <c r="AQ944" s="3">
        <v>827345.38589359995</v>
      </c>
      <c r="AR944" s="3">
        <v>0</v>
      </c>
      <c r="AS944" s="3">
        <f>Tabela3[[#This Row],[NaturalGas(kBtu)]]+Tabela3[[#This Row],[Electricity(kBtu)]]+Tabela3[[#This Row],[SteamUse(kBtu)]]</f>
        <v>896199</v>
      </c>
      <c r="AT944" s="3">
        <f>Tabela3[[#This Row],[SiteEnergyUse(kBtu)]]-Tabela3[[#This Row],[Kolumna1]]</f>
        <v>-27</v>
      </c>
      <c r="AU944">
        <v>17.43</v>
      </c>
      <c r="AV944">
        <v>0.48</v>
      </c>
      <c r="AW944" t="s">
        <v>55</v>
      </c>
      <c r="AY944" t="s">
        <v>56</v>
      </c>
    </row>
    <row r="945" spans="1:51" hidden="1" x14ac:dyDescent="0.25">
      <c r="A945">
        <v>19709</v>
      </c>
      <c r="B945">
        <v>2015</v>
      </c>
      <c r="C945" t="s">
        <v>311</v>
      </c>
      <c r="D945" t="s">
        <v>312</v>
      </c>
      <c r="E945" t="s">
        <v>3264</v>
      </c>
      <c r="F945" t="s">
        <v>3265</v>
      </c>
      <c r="G945" t="s">
        <v>867</v>
      </c>
      <c r="H945">
        <v>1</v>
      </c>
      <c r="I945" t="s">
        <v>372</v>
      </c>
      <c r="J945" t="s">
        <v>3266</v>
      </c>
      <c r="K945" t="s">
        <v>3267</v>
      </c>
      <c r="L945">
        <v>1986</v>
      </c>
      <c r="M945">
        <v>1</v>
      </c>
      <c r="N945">
        <v>4</v>
      </c>
      <c r="O945" s="3">
        <v>0</v>
      </c>
      <c r="P945" s="3">
        <v>38970</v>
      </c>
      <c r="Q945" s="3" t="s">
        <v>108</v>
      </c>
      <c r="R945" s="3" t="s">
        <v>108</v>
      </c>
      <c r="S945" s="3">
        <v>38970</v>
      </c>
      <c r="X945" s="3">
        <f>Tabela3[[#This Row],[PropertyGFABuilding(s)]]+Tabela3[[#This Row],[PropertyGFAParking]]</f>
        <v>38970</v>
      </c>
      <c r="Y945" s="3">
        <f>Tabela3[[#This Row],[LargestPropertyUseTypeGFA]]+Tabela3[[#This Row],[SecondLargestPropertyUseTypeGFA]]+Tabela3[[#This Row],[ThirdLargestPropertyUseTypeGFA]]</f>
        <v>38970</v>
      </c>
      <c r="Z945" s="3">
        <f>Tabela3[[#This Row],[GFA total]]-Tabela3[[#This Row],[Kolumna3]]</f>
        <v>0</v>
      </c>
      <c r="AB945">
        <v>69</v>
      </c>
      <c r="AC945">
        <v>24.3</v>
      </c>
      <c r="AD945">
        <v>27.8</v>
      </c>
      <c r="AE945">
        <v>76.400000000000006</v>
      </c>
      <c r="AF945">
        <v>87.3</v>
      </c>
      <c r="AG945" s="3">
        <v>948657</v>
      </c>
      <c r="AH945" s="3">
        <v>3236952.0138312001</v>
      </c>
      <c r="AI945" s="3">
        <v>1083257</v>
      </c>
      <c r="AJ945" s="3">
        <v>3696226.2731912001</v>
      </c>
      <c r="AK945" s="3">
        <v>0</v>
      </c>
      <c r="AL945" s="3">
        <v>0</v>
      </c>
      <c r="AM945" s="3">
        <v>278035</v>
      </c>
      <c r="AN945" s="3">
        <v>948696</v>
      </c>
      <c r="AO945" s="3">
        <v>0</v>
      </c>
      <c r="AP945" s="3">
        <v>0</v>
      </c>
      <c r="AQ945" s="3">
        <v>0</v>
      </c>
      <c r="AR945" s="3">
        <v>0</v>
      </c>
      <c r="AS945" s="3">
        <f>Tabela3[[#This Row],[NaturalGas(kBtu)]]+Tabela3[[#This Row],[Electricity(kBtu)]]+Tabela3[[#This Row],[SteamUse(kBtu)]]</f>
        <v>948696</v>
      </c>
      <c r="AT945" s="3">
        <f>Tabela3[[#This Row],[SiteEnergyUse(kBtu)]]-Tabela3[[#This Row],[Kolumna1]]</f>
        <v>-39</v>
      </c>
      <c r="AU945">
        <v>6.61</v>
      </c>
      <c r="AV945">
        <v>0.06</v>
      </c>
      <c r="AW945" t="s">
        <v>55</v>
      </c>
      <c r="AY945" t="s">
        <v>56</v>
      </c>
    </row>
    <row r="946" spans="1:51" hidden="1" x14ac:dyDescent="0.25">
      <c r="A946">
        <v>19712</v>
      </c>
      <c r="B946">
        <v>2015</v>
      </c>
      <c r="C946" t="s">
        <v>102</v>
      </c>
      <c r="D946" t="s">
        <v>103</v>
      </c>
      <c r="E946" t="s">
        <v>3268</v>
      </c>
      <c r="F946" t="s">
        <v>3269</v>
      </c>
      <c r="G946" t="s">
        <v>262</v>
      </c>
      <c r="H946">
        <v>6</v>
      </c>
      <c r="I946" t="s">
        <v>263</v>
      </c>
      <c r="J946" t="s">
        <v>3270</v>
      </c>
      <c r="K946" t="s">
        <v>3271</v>
      </c>
      <c r="L946">
        <v>1989</v>
      </c>
      <c r="M946">
        <v>1</v>
      </c>
      <c r="N946">
        <v>5</v>
      </c>
      <c r="O946" s="3">
        <v>0</v>
      </c>
      <c r="P946" s="3">
        <v>24648</v>
      </c>
      <c r="Q946" s="3" t="s">
        <v>108</v>
      </c>
      <c r="R946" s="3" t="s">
        <v>108</v>
      </c>
      <c r="S946" s="3">
        <v>24648</v>
      </c>
      <c r="X946" s="3">
        <f>Tabela3[[#This Row],[PropertyGFABuilding(s)]]+Tabela3[[#This Row],[PropertyGFAParking]]</f>
        <v>24648</v>
      </c>
      <c r="Y946" s="3">
        <f>Tabela3[[#This Row],[LargestPropertyUseTypeGFA]]+Tabela3[[#This Row],[SecondLargestPropertyUseTypeGFA]]+Tabela3[[#This Row],[ThirdLargestPropertyUseTypeGFA]]</f>
        <v>24648</v>
      </c>
      <c r="Z946" s="3">
        <f>Tabela3[[#This Row],[GFA total]]-Tabela3[[#This Row],[Kolumna3]]</f>
        <v>0</v>
      </c>
      <c r="AB946">
        <v>91</v>
      </c>
      <c r="AC946">
        <v>21.6</v>
      </c>
      <c r="AD946">
        <v>23.2</v>
      </c>
      <c r="AE946">
        <v>67.900000000000006</v>
      </c>
      <c r="AF946">
        <v>72.900000000000006</v>
      </c>
      <c r="AG946" s="3">
        <v>532670</v>
      </c>
      <c r="AH946" s="3">
        <v>1817545.4660720001</v>
      </c>
      <c r="AI946" s="3">
        <v>572524</v>
      </c>
      <c r="AJ946" s="3">
        <v>1953532.9573983999</v>
      </c>
      <c r="AK946" s="3">
        <v>0</v>
      </c>
      <c r="AL946" s="3">
        <v>0</v>
      </c>
      <c r="AM946" s="3">
        <v>156117</v>
      </c>
      <c r="AN946" s="3">
        <v>532692</v>
      </c>
      <c r="AO946" s="3">
        <v>0</v>
      </c>
      <c r="AP946" s="3">
        <v>0</v>
      </c>
      <c r="AQ946" s="3">
        <v>0</v>
      </c>
      <c r="AR946" s="3">
        <v>0</v>
      </c>
      <c r="AS946" s="3">
        <f>Tabela3[[#This Row],[NaturalGas(kBtu)]]+Tabela3[[#This Row],[Electricity(kBtu)]]+Tabela3[[#This Row],[SteamUse(kBtu)]]</f>
        <v>532692</v>
      </c>
      <c r="AT946" s="3">
        <f>Tabela3[[#This Row],[SiteEnergyUse(kBtu)]]-Tabela3[[#This Row],[Kolumna1]]</f>
        <v>-22</v>
      </c>
      <c r="AU946">
        <v>3.71</v>
      </c>
      <c r="AV946">
        <v>0.06</v>
      </c>
      <c r="AW946" t="s">
        <v>70</v>
      </c>
      <c r="AY946" t="s">
        <v>56</v>
      </c>
    </row>
    <row r="947" spans="1:51" hidden="1" x14ac:dyDescent="0.25">
      <c r="A947">
        <v>19718</v>
      </c>
      <c r="B947">
        <v>2015</v>
      </c>
      <c r="C947" t="s">
        <v>311</v>
      </c>
      <c r="D947" t="s">
        <v>312</v>
      </c>
      <c r="E947" t="s">
        <v>3276</v>
      </c>
      <c r="F947" t="s">
        <v>3277</v>
      </c>
      <c r="G947" t="s">
        <v>867</v>
      </c>
      <c r="H947">
        <v>1</v>
      </c>
      <c r="I947" t="s">
        <v>372</v>
      </c>
      <c r="J947" t="s">
        <v>3278</v>
      </c>
      <c r="K947" t="s">
        <v>3279</v>
      </c>
      <c r="L947">
        <v>1984</v>
      </c>
      <c r="M947">
        <v>1</v>
      </c>
      <c r="N947">
        <v>4</v>
      </c>
      <c r="O947" s="3">
        <v>0</v>
      </c>
      <c r="P947" s="3">
        <v>20837</v>
      </c>
      <c r="Q947" s="3" t="s">
        <v>108</v>
      </c>
      <c r="R947" s="3" t="s">
        <v>108</v>
      </c>
      <c r="S947" s="3">
        <v>20837</v>
      </c>
      <c r="X947" s="3">
        <f>Tabela3[[#This Row],[PropertyGFABuilding(s)]]+Tabela3[[#This Row],[PropertyGFAParking]]</f>
        <v>20837</v>
      </c>
      <c r="Y947" s="3">
        <f>Tabela3[[#This Row],[LargestPropertyUseTypeGFA]]+Tabela3[[#This Row],[SecondLargestPropertyUseTypeGFA]]+Tabela3[[#This Row],[ThirdLargestPropertyUseTypeGFA]]</f>
        <v>20837</v>
      </c>
      <c r="Z947" s="3">
        <f>Tabela3[[#This Row],[GFA total]]-Tabela3[[#This Row],[Kolumna3]]</f>
        <v>0</v>
      </c>
      <c r="AC947">
        <v>19.399999999999999</v>
      </c>
      <c r="AD947">
        <v>21</v>
      </c>
      <c r="AE947">
        <v>60.8</v>
      </c>
      <c r="AF947">
        <v>65.900000000000006</v>
      </c>
      <c r="AG947" s="3">
        <v>403260</v>
      </c>
      <c r="AH947" s="3">
        <v>1375980.2216159999</v>
      </c>
      <c r="AI947" s="3">
        <v>437096</v>
      </c>
      <c r="AJ947" s="3">
        <v>1491433.4447935999</v>
      </c>
      <c r="AK947" s="3">
        <v>0</v>
      </c>
      <c r="AL947" s="3">
        <v>0</v>
      </c>
      <c r="AM947" s="3">
        <v>118189</v>
      </c>
      <c r="AN947" s="3">
        <v>403277</v>
      </c>
      <c r="AO947" s="3">
        <v>0</v>
      </c>
      <c r="AP947" s="3">
        <v>0</v>
      </c>
      <c r="AQ947" s="3">
        <v>0</v>
      </c>
      <c r="AR947" s="3">
        <v>0</v>
      </c>
      <c r="AS947" s="3">
        <f>Tabela3[[#This Row],[NaturalGas(kBtu)]]+Tabela3[[#This Row],[Electricity(kBtu)]]+Tabela3[[#This Row],[SteamUse(kBtu)]]</f>
        <v>403277</v>
      </c>
      <c r="AT947" s="3">
        <f>Tabela3[[#This Row],[SiteEnergyUse(kBtu)]]-Tabela3[[#This Row],[Kolumna1]]</f>
        <v>-17</v>
      </c>
      <c r="AU947">
        <v>2.81</v>
      </c>
      <c r="AV947">
        <v>0.05</v>
      </c>
      <c r="AW947" t="s">
        <v>55</v>
      </c>
      <c r="AY947" t="s">
        <v>56</v>
      </c>
    </row>
    <row r="948" spans="1:51" hidden="1" x14ac:dyDescent="0.25">
      <c r="A948">
        <v>19736</v>
      </c>
      <c r="B948">
        <v>2015</v>
      </c>
      <c r="C948" t="s">
        <v>311</v>
      </c>
      <c r="D948" t="s">
        <v>312</v>
      </c>
      <c r="E948" t="s">
        <v>3288</v>
      </c>
      <c r="F948" t="s">
        <v>3289</v>
      </c>
      <c r="G948" t="s">
        <v>365</v>
      </c>
      <c r="H948">
        <v>3</v>
      </c>
      <c r="I948" t="s">
        <v>194</v>
      </c>
      <c r="J948" t="s">
        <v>3290</v>
      </c>
      <c r="K948" t="s">
        <v>3291</v>
      </c>
      <c r="L948">
        <v>1986</v>
      </c>
      <c r="M948">
        <v>1</v>
      </c>
      <c r="N948">
        <v>4</v>
      </c>
      <c r="O948" s="3">
        <v>0</v>
      </c>
      <c r="P948" s="3">
        <v>24864</v>
      </c>
      <c r="Q948" s="3" t="s">
        <v>108</v>
      </c>
      <c r="R948" s="3" t="s">
        <v>108</v>
      </c>
      <c r="S948" s="3">
        <v>24864</v>
      </c>
      <c r="X948" s="3">
        <f>Tabela3[[#This Row],[PropertyGFABuilding(s)]]+Tabela3[[#This Row],[PropertyGFAParking]]</f>
        <v>24864</v>
      </c>
      <c r="Y948" s="3">
        <f>Tabela3[[#This Row],[LargestPropertyUseTypeGFA]]+Tabela3[[#This Row],[SecondLargestPropertyUseTypeGFA]]+Tabela3[[#This Row],[ThirdLargestPropertyUseTypeGFA]]</f>
        <v>24864</v>
      </c>
      <c r="Z948" s="3">
        <f>Tabela3[[#This Row],[GFA total]]-Tabela3[[#This Row],[Kolumna3]]</f>
        <v>0</v>
      </c>
      <c r="AB948">
        <v>38</v>
      </c>
      <c r="AC948">
        <v>24.6</v>
      </c>
      <c r="AD948">
        <v>27.1</v>
      </c>
      <c r="AE948">
        <v>77.3</v>
      </c>
      <c r="AF948">
        <v>85.2</v>
      </c>
      <c r="AG948" s="3">
        <v>611997</v>
      </c>
      <c r="AH948" s="3">
        <v>2088220.4227752001</v>
      </c>
      <c r="AI948" s="3">
        <v>674754</v>
      </c>
      <c r="AJ948" s="3">
        <v>2302356.1931663998</v>
      </c>
      <c r="AK948" s="3">
        <v>0</v>
      </c>
      <c r="AL948" s="3">
        <v>0</v>
      </c>
      <c r="AM948" s="3">
        <v>179366</v>
      </c>
      <c r="AN948" s="3">
        <v>612023</v>
      </c>
      <c r="AO948" s="3">
        <v>0</v>
      </c>
      <c r="AP948" s="3">
        <v>0</v>
      </c>
      <c r="AQ948" s="3">
        <v>0</v>
      </c>
      <c r="AR948" s="3">
        <v>0</v>
      </c>
      <c r="AS948" s="3">
        <f>Tabela3[[#This Row],[NaturalGas(kBtu)]]+Tabela3[[#This Row],[Electricity(kBtu)]]+Tabela3[[#This Row],[SteamUse(kBtu)]]</f>
        <v>612023</v>
      </c>
      <c r="AT948" s="3">
        <f>Tabela3[[#This Row],[SiteEnergyUse(kBtu)]]-Tabela3[[#This Row],[Kolumna1]]</f>
        <v>-26</v>
      </c>
      <c r="AU948">
        <v>4.2699999999999996</v>
      </c>
      <c r="AV948">
        <v>7.0000000000000007E-2</v>
      </c>
      <c r="AW948" t="s">
        <v>55</v>
      </c>
      <c r="AY948" t="s">
        <v>56</v>
      </c>
    </row>
    <row r="949" spans="1:51" hidden="1" x14ac:dyDescent="0.25">
      <c r="A949">
        <v>19740</v>
      </c>
      <c r="B949">
        <v>2015</v>
      </c>
      <c r="C949" t="s">
        <v>102</v>
      </c>
      <c r="D949" t="s">
        <v>103</v>
      </c>
      <c r="E949" t="s">
        <v>3292</v>
      </c>
      <c r="F949" t="s">
        <v>3293</v>
      </c>
      <c r="G949" t="s">
        <v>78</v>
      </c>
      <c r="H949">
        <v>7</v>
      </c>
      <c r="I949" t="s">
        <v>52</v>
      </c>
      <c r="J949" t="s">
        <v>3294</v>
      </c>
      <c r="K949" t="s">
        <v>3295</v>
      </c>
      <c r="L949">
        <v>1990</v>
      </c>
      <c r="M949">
        <v>1</v>
      </c>
      <c r="N949">
        <v>5</v>
      </c>
      <c r="O949" s="3">
        <v>0</v>
      </c>
      <c r="P949" s="3">
        <v>39050</v>
      </c>
      <c r="Q949" s="3" t="s">
        <v>108</v>
      </c>
      <c r="R949" s="3" t="s">
        <v>108</v>
      </c>
      <c r="S949" s="3">
        <v>39050</v>
      </c>
      <c r="X949" s="3">
        <f>Tabela3[[#This Row],[PropertyGFABuilding(s)]]+Tabela3[[#This Row],[PropertyGFAParking]]</f>
        <v>39050</v>
      </c>
      <c r="Y949" s="3">
        <f>Tabela3[[#This Row],[LargestPropertyUseTypeGFA]]+Tabela3[[#This Row],[SecondLargestPropertyUseTypeGFA]]+Tabela3[[#This Row],[ThirdLargestPropertyUseTypeGFA]]</f>
        <v>39050</v>
      </c>
      <c r="Z949" s="3">
        <f>Tabela3[[#This Row],[GFA total]]-Tabela3[[#This Row],[Kolumna3]]</f>
        <v>0</v>
      </c>
      <c r="AB949">
        <v>93</v>
      </c>
      <c r="AC949">
        <v>26.8</v>
      </c>
      <c r="AD949">
        <v>28.2</v>
      </c>
      <c r="AE949">
        <v>84.1</v>
      </c>
      <c r="AF949">
        <v>88.6</v>
      </c>
      <c r="AG949" s="3">
        <v>1045337</v>
      </c>
      <c r="AH949" s="3">
        <v>3566837.8637191998</v>
      </c>
      <c r="AI949" s="3">
        <v>1101439</v>
      </c>
      <c r="AJ949" s="3">
        <v>3758265.8317624</v>
      </c>
      <c r="AK949" s="3">
        <v>0</v>
      </c>
      <c r="AL949" s="3">
        <v>0</v>
      </c>
      <c r="AM949" s="3">
        <v>306371</v>
      </c>
      <c r="AN949" s="3">
        <v>1045381</v>
      </c>
      <c r="AO949" s="3">
        <v>0</v>
      </c>
      <c r="AP949" s="3">
        <v>0</v>
      </c>
      <c r="AQ949" s="3">
        <v>0</v>
      </c>
      <c r="AR949" s="3">
        <v>0</v>
      </c>
      <c r="AS949" s="3">
        <f>Tabela3[[#This Row],[NaturalGas(kBtu)]]+Tabela3[[#This Row],[Electricity(kBtu)]]+Tabela3[[#This Row],[SteamUse(kBtu)]]</f>
        <v>1045381</v>
      </c>
      <c r="AT949" s="3">
        <f>Tabela3[[#This Row],[SiteEnergyUse(kBtu)]]-Tabela3[[#This Row],[Kolumna1]]</f>
        <v>-44</v>
      </c>
      <c r="AU949">
        <v>7.29</v>
      </c>
      <c r="AV949">
        <v>7.0000000000000007E-2</v>
      </c>
      <c r="AW949" t="s">
        <v>55</v>
      </c>
      <c r="AY949" t="s">
        <v>56</v>
      </c>
    </row>
    <row r="950" spans="1:51" hidden="1" x14ac:dyDescent="0.25">
      <c r="A950">
        <v>19742</v>
      </c>
      <c r="B950">
        <v>2015</v>
      </c>
      <c r="C950" t="s">
        <v>47</v>
      </c>
      <c r="D950" t="s">
        <v>3147</v>
      </c>
      <c r="E950" t="s">
        <v>3300</v>
      </c>
      <c r="F950" t="s">
        <v>3301</v>
      </c>
      <c r="G950" t="s">
        <v>78</v>
      </c>
      <c r="H950">
        <v>7</v>
      </c>
      <c r="I950" t="s">
        <v>52</v>
      </c>
      <c r="J950" t="s">
        <v>3302</v>
      </c>
      <c r="K950" t="s">
        <v>3303</v>
      </c>
      <c r="L950">
        <v>1955</v>
      </c>
      <c r="M950">
        <v>1</v>
      </c>
      <c r="N950">
        <v>2</v>
      </c>
      <c r="O950" s="3">
        <v>0</v>
      </c>
      <c r="P950" s="3">
        <v>31020</v>
      </c>
      <c r="Q950" s="3" t="s">
        <v>63</v>
      </c>
      <c r="R950" s="3" t="s">
        <v>63</v>
      </c>
      <c r="S950" s="3">
        <v>31020</v>
      </c>
      <c r="X950" s="3">
        <f>Tabela3[[#This Row],[PropertyGFABuilding(s)]]+Tabela3[[#This Row],[PropertyGFAParking]]</f>
        <v>31020</v>
      </c>
      <c r="Y950" s="3">
        <f>Tabela3[[#This Row],[LargestPropertyUseTypeGFA]]+Tabela3[[#This Row],[SecondLargestPropertyUseTypeGFA]]+Tabela3[[#This Row],[ThirdLargestPropertyUseTypeGFA]]</f>
        <v>31020</v>
      </c>
      <c r="Z950" s="3">
        <f>Tabela3[[#This Row],[GFA total]]-Tabela3[[#This Row],[Kolumna3]]</f>
        <v>0</v>
      </c>
      <c r="AC950">
        <v>185.9</v>
      </c>
      <c r="AD950">
        <v>207.2</v>
      </c>
      <c r="AE950">
        <v>276.2</v>
      </c>
      <c r="AF950">
        <v>298.60000000000002</v>
      </c>
      <c r="AG950" s="3">
        <v>5767765</v>
      </c>
      <c r="AH950" s="3">
        <v>19680430.895523999</v>
      </c>
      <c r="AI950" s="3">
        <v>6427441</v>
      </c>
      <c r="AJ950" s="3">
        <v>21931338.817645598</v>
      </c>
      <c r="AK950" s="3">
        <v>0</v>
      </c>
      <c r="AL950" s="3">
        <v>0</v>
      </c>
      <c r="AM950" s="3">
        <v>352301</v>
      </c>
      <c r="AN950" s="3">
        <v>1202102</v>
      </c>
      <c r="AO950" s="3">
        <v>45657</v>
      </c>
      <c r="AP950" s="3">
        <v>4565713</v>
      </c>
      <c r="AQ950" s="3">
        <v>15578859.260960801</v>
      </c>
      <c r="AR950" s="3">
        <v>0</v>
      </c>
      <c r="AS950" s="3">
        <f>Tabela3[[#This Row],[NaturalGas(kBtu)]]+Tabela3[[#This Row],[Electricity(kBtu)]]+Tabela3[[#This Row],[SteamUse(kBtu)]]</f>
        <v>5767815</v>
      </c>
      <c r="AT950" s="3">
        <f>Tabela3[[#This Row],[SiteEnergyUse(kBtu)]]-Tabela3[[#This Row],[Kolumna1]]</f>
        <v>-50</v>
      </c>
      <c r="AU950">
        <v>250.87</v>
      </c>
      <c r="AV950">
        <v>7.92</v>
      </c>
      <c r="AW950" t="s">
        <v>55</v>
      </c>
      <c r="AY950" t="s">
        <v>56</v>
      </c>
    </row>
    <row r="951" spans="1:51" hidden="1" x14ac:dyDescent="0.25">
      <c r="A951">
        <v>19743</v>
      </c>
      <c r="B951">
        <v>2015</v>
      </c>
      <c r="C951" t="s">
        <v>47</v>
      </c>
      <c r="D951" t="s">
        <v>225</v>
      </c>
      <c r="E951" t="s">
        <v>3304</v>
      </c>
      <c r="F951" t="s">
        <v>3305</v>
      </c>
      <c r="G951" t="s">
        <v>78</v>
      </c>
      <c r="H951">
        <v>7</v>
      </c>
      <c r="I951" t="s">
        <v>52</v>
      </c>
      <c r="J951" t="s">
        <v>3306</v>
      </c>
      <c r="K951" t="s">
        <v>3307</v>
      </c>
      <c r="L951">
        <v>1917</v>
      </c>
      <c r="M951">
        <v>1</v>
      </c>
      <c r="N951">
        <v>2</v>
      </c>
      <c r="O951" s="3">
        <v>0</v>
      </c>
      <c r="P951" s="3">
        <v>21600</v>
      </c>
      <c r="Q951" s="3" t="s">
        <v>3308</v>
      </c>
      <c r="R951" s="3" t="s">
        <v>143</v>
      </c>
      <c r="S951" s="3">
        <v>14400</v>
      </c>
      <c r="T951" s="3" t="s">
        <v>608</v>
      </c>
      <c r="U951" s="3">
        <v>7200</v>
      </c>
      <c r="X951" s="3">
        <f>Tabela3[[#This Row],[PropertyGFABuilding(s)]]+Tabela3[[#This Row],[PropertyGFAParking]]</f>
        <v>21600</v>
      </c>
      <c r="Y951" s="3">
        <f>Tabela3[[#This Row],[LargestPropertyUseTypeGFA]]+Tabela3[[#This Row],[SecondLargestPropertyUseTypeGFA]]+Tabela3[[#This Row],[ThirdLargestPropertyUseTypeGFA]]</f>
        <v>21600</v>
      </c>
      <c r="Z951" s="3">
        <f>Tabela3[[#This Row],[GFA total]]-Tabela3[[#This Row],[Kolumna3]]</f>
        <v>0</v>
      </c>
      <c r="AC951">
        <v>90</v>
      </c>
      <c r="AD951">
        <v>95.2</v>
      </c>
      <c r="AE951">
        <v>225.6</v>
      </c>
      <c r="AF951">
        <v>231.1</v>
      </c>
      <c r="AG951" s="3">
        <v>1943772</v>
      </c>
      <c r="AH951" s="3">
        <v>6632425.3021152001</v>
      </c>
      <c r="AI951" s="3">
        <v>2056223</v>
      </c>
      <c r="AJ951" s="3">
        <v>7016124.0371768</v>
      </c>
      <c r="AK951" s="3">
        <v>0</v>
      </c>
      <c r="AL951" s="3">
        <v>0</v>
      </c>
      <c r="AM951" s="3">
        <v>397280</v>
      </c>
      <c r="AN951" s="3">
        <v>1355575</v>
      </c>
      <c r="AO951" s="3">
        <v>5883</v>
      </c>
      <c r="AP951" s="3">
        <v>588253</v>
      </c>
      <c r="AQ951" s="3">
        <v>2007202.5326248</v>
      </c>
      <c r="AR951" s="3">
        <v>0</v>
      </c>
      <c r="AS951" s="3">
        <f>Tabela3[[#This Row],[NaturalGas(kBtu)]]+Tabela3[[#This Row],[Electricity(kBtu)]]+Tabela3[[#This Row],[SteamUse(kBtu)]]</f>
        <v>1943828</v>
      </c>
      <c r="AT951" s="3">
        <f>Tabela3[[#This Row],[SiteEnergyUse(kBtu)]]-Tabela3[[#This Row],[Kolumna1]]</f>
        <v>-56</v>
      </c>
      <c r="AU951">
        <v>40.69</v>
      </c>
      <c r="AV951">
        <v>1.61</v>
      </c>
      <c r="AW951" t="s">
        <v>55</v>
      </c>
      <c r="AY951" t="s">
        <v>56</v>
      </c>
    </row>
    <row r="952" spans="1:51" hidden="1" x14ac:dyDescent="0.25">
      <c r="A952">
        <v>19746</v>
      </c>
      <c r="B952">
        <v>2015</v>
      </c>
      <c r="C952" t="s">
        <v>47</v>
      </c>
      <c r="D952" t="s">
        <v>82</v>
      </c>
      <c r="E952" t="s">
        <v>3309</v>
      </c>
      <c r="F952" t="s">
        <v>3310</v>
      </c>
      <c r="G952" t="s">
        <v>78</v>
      </c>
      <c r="H952">
        <v>7</v>
      </c>
      <c r="I952" t="s">
        <v>52</v>
      </c>
      <c r="J952" t="s">
        <v>3311</v>
      </c>
      <c r="K952" t="s">
        <v>3312</v>
      </c>
      <c r="L952">
        <v>1946</v>
      </c>
      <c r="M952">
        <v>1</v>
      </c>
      <c r="N952">
        <v>1</v>
      </c>
      <c r="O952" s="3">
        <v>0</v>
      </c>
      <c r="P952" s="3">
        <v>23000</v>
      </c>
      <c r="Q952" s="3" t="s">
        <v>551</v>
      </c>
      <c r="R952" s="3" t="s">
        <v>82</v>
      </c>
      <c r="S952" s="3">
        <v>23000</v>
      </c>
      <c r="T952" s="3" t="s">
        <v>143</v>
      </c>
      <c r="U952" s="3">
        <v>0</v>
      </c>
      <c r="X952" s="3">
        <f>Tabela3[[#This Row],[PropertyGFABuilding(s)]]+Tabela3[[#This Row],[PropertyGFAParking]]</f>
        <v>23000</v>
      </c>
      <c r="Y952" s="3">
        <f>Tabela3[[#This Row],[LargestPropertyUseTypeGFA]]+Tabela3[[#This Row],[SecondLargestPropertyUseTypeGFA]]+Tabela3[[#This Row],[ThirdLargestPropertyUseTypeGFA]]</f>
        <v>23000</v>
      </c>
      <c r="Z952" s="3">
        <f>Tabela3[[#This Row],[GFA total]]-Tabela3[[#This Row],[Kolumna3]]</f>
        <v>0</v>
      </c>
      <c r="AC952">
        <v>27.4</v>
      </c>
      <c r="AD952">
        <v>35.700000000000003</v>
      </c>
      <c r="AE952">
        <v>53.1</v>
      </c>
      <c r="AF952">
        <v>63</v>
      </c>
      <c r="AG952" s="3">
        <v>630040</v>
      </c>
      <c r="AH952" s="3">
        <v>2149785.6936639999</v>
      </c>
      <c r="AI952" s="3">
        <v>821139</v>
      </c>
      <c r="AJ952" s="3">
        <v>2801842.5412824</v>
      </c>
      <c r="AK952" s="3">
        <v>0</v>
      </c>
      <c r="AL952" s="3">
        <v>0</v>
      </c>
      <c r="AM952" s="3">
        <v>78370</v>
      </c>
      <c r="AN952" s="3">
        <v>267409</v>
      </c>
      <c r="AO952" s="3">
        <v>3626</v>
      </c>
      <c r="AP952" s="3">
        <v>362642</v>
      </c>
      <c r="AQ952" s="3">
        <v>1237385.8541071999</v>
      </c>
      <c r="AR952" s="3">
        <v>0</v>
      </c>
      <c r="AS952" s="3">
        <f>Tabela3[[#This Row],[NaturalGas(kBtu)]]+Tabela3[[#This Row],[Electricity(kBtu)]]+Tabela3[[#This Row],[SteamUse(kBtu)]]</f>
        <v>630051</v>
      </c>
      <c r="AT952" s="3">
        <f>Tabela3[[#This Row],[SiteEnergyUse(kBtu)]]-Tabela3[[#This Row],[Kolumna1]]</f>
        <v>-11</v>
      </c>
      <c r="AU952">
        <v>21.12</v>
      </c>
      <c r="AV952">
        <v>0.87</v>
      </c>
      <c r="AW952" t="s">
        <v>55</v>
      </c>
      <c r="AY952" t="s">
        <v>56</v>
      </c>
    </row>
    <row r="953" spans="1:51" hidden="1" x14ac:dyDescent="0.25">
      <c r="A953">
        <v>19748</v>
      </c>
      <c r="B953">
        <v>2015</v>
      </c>
      <c r="C953" t="s">
        <v>2326</v>
      </c>
      <c r="D953" t="s">
        <v>2327</v>
      </c>
      <c r="E953" t="s">
        <v>3318</v>
      </c>
      <c r="F953" t="s">
        <v>3319</v>
      </c>
      <c r="G953" t="s">
        <v>78</v>
      </c>
      <c r="H953">
        <v>7</v>
      </c>
      <c r="I953" t="s">
        <v>52</v>
      </c>
      <c r="J953" t="s">
        <v>3320</v>
      </c>
      <c r="K953" t="s">
        <v>3321</v>
      </c>
      <c r="L953">
        <v>2001</v>
      </c>
      <c r="M953">
        <v>1</v>
      </c>
      <c r="N953">
        <v>16</v>
      </c>
      <c r="O953" s="3">
        <v>181732</v>
      </c>
      <c r="P953" s="3">
        <v>409137</v>
      </c>
      <c r="Q953" s="3" t="s">
        <v>2959</v>
      </c>
      <c r="R953" s="3" t="s">
        <v>108</v>
      </c>
      <c r="S953" s="3">
        <v>409137</v>
      </c>
      <c r="T953" s="3" t="s">
        <v>62</v>
      </c>
      <c r="U953" s="3">
        <v>181732</v>
      </c>
      <c r="X953" s="3">
        <f>Tabela3[[#This Row],[PropertyGFABuilding(s)]]+Tabela3[[#This Row],[PropertyGFAParking]]</f>
        <v>590869</v>
      </c>
      <c r="Y953" s="3">
        <f>Tabela3[[#This Row],[LargestPropertyUseTypeGFA]]+Tabela3[[#This Row],[SecondLargestPropertyUseTypeGFA]]+Tabela3[[#This Row],[ThirdLargestPropertyUseTypeGFA]]</f>
        <v>590869</v>
      </c>
      <c r="Z953" s="3">
        <f>Tabela3[[#This Row],[GFA total]]-Tabela3[[#This Row],[Kolumna3]]</f>
        <v>0</v>
      </c>
      <c r="AB953">
        <v>93</v>
      </c>
      <c r="AC953">
        <v>36.1</v>
      </c>
      <c r="AD953">
        <v>39.6</v>
      </c>
      <c r="AE953">
        <v>83.7</v>
      </c>
      <c r="AF953">
        <v>90</v>
      </c>
      <c r="AG953" s="3">
        <v>14776743</v>
      </c>
      <c r="AH953" s="3">
        <v>50420339.502808802</v>
      </c>
      <c r="AI953" s="3">
        <v>16193064</v>
      </c>
      <c r="AJ953" s="3">
        <v>55253027.305862397</v>
      </c>
      <c r="AK953" s="3">
        <v>0</v>
      </c>
      <c r="AL953" s="3">
        <v>0</v>
      </c>
      <c r="AM953" s="3">
        <v>2628191</v>
      </c>
      <c r="AN953" s="3">
        <v>8967760</v>
      </c>
      <c r="AO953" s="3">
        <v>58094</v>
      </c>
      <c r="AP953" s="3">
        <v>5809355</v>
      </c>
      <c r="AQ953" s="3">
        <v>19822341.864668</v>
      </c>
      <c r="AR953" s="3">
        <v>0</v>
      </c>
      <c r="AS953" s="3">
        <f>Tabela3[[#This Row],[NaturalGas(kBtu)]]+Tabela3[[#This Row],[Electricity(kBtu)]]+Tabela3[[#This Row],[SteamUse(kBtu)]]</f>
        <v>14777115</v>
      </c>
      <c r="AT953" s="3">
        <f>Tabela3[[#This Row],[SiteEnergyUse(kBtu)]]-Tabela3[[#This Row],[Kolumna1]]</f>
        <v>-372</v>
      </c>
      <c r="AU953">
        <v>371.05</v>
      </c>
      <c r="AV953">
        <v>0.56000000000000005</v>
      </c>
      <c r="AW953" t="s">
        <v>55</v>
      </c>
      <c r="AY953" t="s">
        <v>56</v>
      </c>
    </row>
    <row r="954" spans="1:51" hidden="1" x14ac:dyDescent="0.25">
      <c r="A954">
        <v>19750</v>
      </c>
      <c r="B954">
        <v>2015</v>
      </c>
      <c r="C954" t="s">
        <v>47</v>
      </c>
      <c r="D954" t="s">
        <v>225</v>
      </c>
      <c r="E954" t="s">
        <v>3326</v>
      </c>
      <c r="F954" t="s">
        <v>3327</v>
      </c>
      <c r="G954" t="s">
        <v>78</v>
      </c>
      <c r="H954">
        <v>7</v>
      </c>
      <c r="I954" t="s">
        <v>52</v>
      </c>
      <c r="J954" t="s">
        <v>3328</v>
      </c>
      <c r="K954" t="s">
        <v>3329</v>
      </c>
      <c r="L954">
        <v>1942</v>
      </c>
      <c r="M954">
        <v>1</v>
      </c>
      <c r="N954">
        <v>3</v>
      </c>
      <c r="O954" s="3">
        <v>0</v>
      </c>
      <c r="P954" s="3">
        <v>64630</v>
      </c>
      <c r="Q954" s="3" t="s">
        <v>143</v>
      </c>
      <c r="R954" s="3" t="s">
        <v>143</v>
      </c>
      <c r="S954" s="3">
        <v>64630</v>
      </c>
      <c r="X954" s="3">
        <f>Tabela3[[#This Row],[PropertyGFABuilding(s)]]+Tabela3[[#This Row],[PropertyGFAParking]]</f>
        <v>64630</v>
      </c>
      <c r="Y954" s="3">
        <f>Tabela3[[#This Row],[LargestPropertyUseTypeGFA]]+Tabela3[[#This Row],[SecondLargestPropertyUseTypeGFA]]+Tabela3[[#This Row],[ThirdLargestPropertyUseTypeGFA]]</f>
        <v>64630</v>
      </c>
      <c r="Z954" s="3">
        <f>Tabela3[[#This Row],[GFA total]]-Tabela3[[#This Row],[Kolumna3]]</f>
        <v>0</v>
      </c>
      <c r="AB954">
        <v>91</v>
      </c>
      <c r="AC954">
        <v>38</v>
      </c>
      <c r="AD954">
        <v>42.7</v>
      </c>
      <c r="AE954">
        <v>84.9</v>
      </c>
      <c r="AF954">
        <v>88.1</v>
      </c>
      <c r="AG954" s="3">
        <v>2456132</v>
      </c>
      <c r="AH954" s="3">
        <v>8380670.1722911997</v>
      </c>
      <c r="AI954" s="3">
        <v>2757933</v>
      </c>
      <c r="AJ954" s="3">
        <v>9410457.9193127993</v>
      </c>
      <c r="AK954" s="3">
        <v>0</v>
      </c>
      <c r="AL954" s="3">
        <v>0</v>
      </c>
      <c r="AM954" s="3">
        <v>407500</v>
      </c>
      <c r="AN954" s="3">
        <v>1390446</v>
      </c>
      <c r="AO954" s="3">
        <v>10657</v>
      </c>
      <c r="AP954" s="3">
        <v>1065744</v>
      </c>
      <c r="AQ954" s="3">
        <v>3636469.4373503998</v>
      </c>
      <c r="AR954" s="3">
        <v>0</v>
      </c>
      <c r="AS954" s="3">
        <f>Tabela3[[#This Row],[NaturalGas(kBtu)]]+Tabela3[[#This Row],[Electricity(kBtu)]]+Tabela3[[#This Row],[SteamUse(kBtu)]]</f>
        <v>2456190</v>
      </c>
      <c r="AT954" s="3">
        <f>Tabela3[[#This Row],[SiteEnergyUse(kBtu)]]-Tabela3[[#This Row],[Kolumna1]]</f>
        <v>-58</v>
      </c>
      <c r="AU954">
        <v>66.290000000000006</v>
      </c>
      <c r="AV954">
        <v>0.93</v>
      </c>
      <c r="AW954" t="s">
        <v>55</v>
      </c>
      <c r="AY954" t="s">
        <v>56</v>
      </c>
    </row>
    <row r="955" spans="1:51" hidden="1" x14ac:dyDescent="0.25">
      <c r="A955">
        <v>19752</v>
      </c>
      <c r="B955">
        <v>2015</v>
      </c>
      <c r="C955" t="s">
        <v>47</v>
      </c>
      <c r="D955" t="s">
        <v>887</v>
      </c>
      <c r="E955" t="s">
        <v>3330</v>
      </c>
      <c r="F955" t="s">
        <v>3331</v>
      </c>
      <c r="G955" t="s">
        <v>78</v>
      </c>
      <c r="H955">
        <v>7</v>
      </c>
      <c r="I955" t="s">
        <v>52</v>
      </c>
      <c r="J955" t="s">
        <v>3332</v>
      </c>
      <c r="K955" t="s">
        <v>3333</v>
      </c>
      <c r="L955">
        <v>1948</v>
      </c>
      <c r="M955">
        <v>1</v>
      </c>
      <c r="N955">
        <v>2</v>
      </c>
      <c r="O955" s="3">
        <v>0</v>
      </c>
      <c r="P955" s="3">
        <v>20920</v>
      </c>
      <c r="Q955" s="3" t="s">
        <v>887</v>
      </c>
      <c r="R955" s="3" t="s">
        <v>887</v>
      </c>
      <c r="S955" s="3">
        <v>20920</v>
      </c>
      <c r="X955" s="3">
        <f>Tabela3[[#This Row],[PropertyGFABuilding(s)]]+Tabela3[[#This Row],[PropertyGFAParking]]</f>
        <v>20920</v>
      </c>
      <c r="Y955" s="3">
        <f>Tabela3[[#This Row],[LargestPropertyUseTypeGFA]]+Tabela3[[#This Row],[SecondLargestPropertyUseTypeGFA]]+Tabela3[[#This Row],[ThirdLargestPropertyUseTypeGFA]]</f>
        <v>20920</v>
      </c>
      <c r="Z955" s="3">
        <f>Tabela3[[#This Row],[GFA total]]-Tabela3[[#This Row],[Kolumna3]]</f>
        <v>0</v>
      </c>
      <c r="AB955">
        <v>11</v>
      </c>
      <c r="AC955">
        <v>54.3</v>
      </c>
      <c r="AD955">
        <v>68.2</v>
      </c>
      <c r="AE955">
        <v>88.1</v>
      </c>
      <c r="AF955">
        <v>102.6</v>
      </c>
      <c r="AG955" s="3">
        <v>1136676</v>
      </c>
      <c r="AH955" s="3">
        <v>3878499.4653216</v>
      </c>
      <c r="AI955" s="3">
        <v>1426364</v>
      </c>
      <c r="AJ955" s="3">
        <v>4866955.9411423998</v>
      </c>
      <c r="AK955" s="3">
        <v>0</v>
      </c>
      <c r="AL955" s="3">
        <v>0</v>
      </c>
      <c r="AM955" s="3">
        <v>90967</v>
      </c>
      <c r="AN955" s="3">
        <v>310391</v>
      </c>
      <c r="AO955" s="3">
        <v>8263</v>
      </c>
      <c r="AP955" s="3">
        <v>826298</v>
      </c>
      <c r="AQ955" s="3">
        <v>2819445.7797968001</v>
      </c>
      <c r="AR955" s="3">
        <v>0</v>
      </c>
      <c r="AS955" s="3">
        <f>Tabela3[[#This Row],[NaturalGas(kBtu)]]+Tabela3[[#This Row],[Electricity(kBtu)]]+Tabela3[[#This Row],[SteamUse(kBtu)]]</f>
        <v>1136689</v>
      </c>
      <c r="AT955" s="3">
        <f>Tabela3[[#This Row],[SiteEnergyUse(kBtu)]]-Tabela3[[#This Row],[Kolumna1]]</f>
        <v>-13</v>
      </c>
      <c r="AU955">
        <v>46.05</v>
      </c>
      <c r="AV955">
        <v>2.14</v>
      </c>
      <c r="AW955" t="s">
        <v>55</v>
      </c>
      <c r="AY955" t="s">
        <v>56</v>
      </c>
    </row>
    <row r="956" spans="1:51" hidden="1" x14ac:dyDescent="0.25">
      <c r="A956">
        <v>19753</v>
      </c>
      <c r="B956">
        <v>2015</v>
      </c>
      <c r="C956" t="s">
        <v>311</v>
      </c>
      <c r="D956" t="s">
        <v>312</v>
      </c>
      <c r="E956" t="s">
        <v>3334</v>
      </c>
      <c r="F956" t="s">
        <v>3335</v>
      </c>
      <c r="G956" t="s">
        <v>78</v>
      </c>
      <c r="H956">
        <v>7</v>
      </c>
      <c r="I956" t="s">
        <v>52</v>
      </c>
      <c r="J956" t="s">
        <v>3336</v>
      </c>
      <c r="K956" t="s">
        <v>3337</v>
      </c>
      <c r="L956">
        <v>1903</v>
      </c>
      <c r="M956">
        <v>1</v>
      </c>
      <c r="N956">
        <v>3</v>
      </c>
      <c r="O956" s="3">
        <v>0</v>
      </c>
      <c r="P956" s="3">
        <v>26640</v>
      </c>
      <c r="Q956" s="3" t="s">
        <v>3338</v>
      </c>
      <c r="R956" s="3" t="s">
        <v>108</v>
      </c>
      <c r="S956" s="3">
        <v>20840</v>
      </c>
      <c r="T956" s="3" t="s">
        <v>63</v>
      </c>
      <c r="U956" s="3">
        <v>5800</v>
      </c>
      <c r="X956" s="3">
        <f>Tabela3[[#This Row],[PropertyGFABuilding(s)]]+Tabela3[[#This Row],[PropertyGFAParking]]</f>
        <v>26640</v>
      </c>
      <c r="Y956" s="3">
        <f>Tabela3[[#This Row],[LargestPropertyUseTypeGFA]]+Tabela3[[#This Row],[SecondLargestPropertyUseTypeGFA]]+Tabela3[[#This Row],[ThirdLargestPropertyUseTypeGFA]]</f>
        <v>26640</v>
      </c>
      <c r="Z956" s="3">
        <f>Tabela3[[#This Row],[GFA total]]-Tabela3[[#This Row],[Kolumna3]]</f>
        <v>0</v>
      </c>
      <c r="AB956">
        <v>23</v>
      </c>
      <c r="AC956">
        <v>69.900000000000006</v>
      </c>
      <c r="AD956">
        <v>74.900000000000006</v>
      </c>
      <c r="AE956">
        <v>135.1</v>
      </c>
      <c r="AF956">
        <v>140.30000000000001</v>
      </c>
      <c r="AG956" s="3">
        <v>1862752</v>
      </c>
      <c r="AH956" s="3">
        <v>6355973.5896832002</v>
      </c>
      <c r="AI956" s="3">
        <v>1996116</v>
      </c>
      <c r="AJ956" s="3">
        <v>6811030.4420256</v>
      </c>
      <c r="AK956" s="3">
        <v>0</v>
      </c>
      <c r="AL956" s="3">
        <v>0</v>
      </c>
      <c r="AM956" s="3">
        <v>230324</v>
      </c>
      <c r="AN956" s="3">
        <v>785899</v>
      </c>
      <c r="AO956" s="3">
        <v>10769</v>
      </c>
      <c r="AP956" s="3">
        <v>1076885</v>
      </c>
      <c r="AQ956" s="3">
        <v>3674484.1069160001</v>
      </c>
      <c r="AR956" s="3">
        <v>0</v>
      </c>
      <c r="AS956" s="3">
        <f>Tabela3[[#This Row],[NaturalGas(kBtu)]]+Tabela3[[#This Row],[Electricity(kBtu)]]+Tabela3[[#This Row],[SteamUse(kBtu)]]</f>
        <v>1862784</v>
      </c>
      <c r="AT956" s="3">
        <f>Tabela3[[#This Row],[SiteEnergyUse(kBtu)]]-Tabela3[[#This Row],[Kolumna1]]</f>
        <v>-32</v>
      </c>
      <c r="AU956">
        <v>62.67</v>
      </c>
      <c r="AV956">
        <v>2.23</v>
      </c>
      <c r="AW956" t="s">
        <v>55</v>
      </c>
      <c r="AY956" t="s">
        <v>56</v>
      </c>
    </row>
    <row r="957" spans="1:51" hidden="1" x14ac:dyDescent="0.25">
      <c r="A957">
        <v>19755</v>
      </c>
      <c r="B957">
        <v>2015</v>
      </c>
      <c r="C957" t="s">
        <v>47</v>
      </c>
      <c r="D957" t="s">
        <v>225</v>
      </c>
      <c r="E957" t="s">
        <v>3344</v>
      </c>
      <c r="F957" t="s">
        <v>3345</v>
      </c>
      <c r="G957" t="s">
        <v>78</v>
      </c>
      <c r="H957">
        <v>7</v>
      </c>
      <c r="I957" t="s">
        <v>52</v>
      </c>
      <c r="J957" t="s">
        <v>3346</v>
      </c>
      <c r="K957" t="s">
        <v>3347</v>
      </c>
      <c r="L957">
        <v>1925</v>
      </c>
      <c r="M957">
        <v>1</v>
      </c>
      <c r="N957">
        <v>3</v>
      </c>
      <c r="O957" s="3">
        <v>0</v>
      </c>
      <c r="P957" s="3">
        <v>20565</v>
      </c>
      <c r="Q957" s="3" t="s">
        <v>143</v>
      </c>
      <c r="R957" s="3" t="s">
        <v>143</v>
      </c>
      <c r="S957" s="3">
        <v>20565</v>
      </c>
      <c r="X957" s="3">
        <f>Tabela3[[#This Row],[PropertyGFABuilding(s)]]+Tabela3[[#This Row],[PropertyGFAParking]]</f>
        <v>20565</v>
      </c>
      <c r="Y957" s="3">
        <f>Tabela3[[#This Row],[LargestPropertyUseTypeGFA]]+Tabela3[[#This Row],[SecondLargestPropertyUseTypeGFA]]+Tabela3[[#This Row],[ThirdLargestPropertyUseTypeGFA]]</f>
        <v>20565</v>
      </c>
      <c r="Z957" s="3">
        <f>Tabela3[[#This Row],[GFA total]]-Tabela3[[#This Row],[Kolumna3]]</f>
        <v>0</v>
      </c>
      <c r="AB957">
        <v>62</v>
      </c>
      <c r="AC957">
        <v>40.9</v>
      </c>
      <c r="AD957">
        <v>42.3</v>
      </c>
      <c r="AE957">
        <v>128.5</v>
      </c>
      <c r="AF957">
        <v>132.9</v>
      </c>
      <c r="AG957" s="3">
        <v>841841</v>
      </c>
      <c r="AH957" s="3">
        <v>2872480.6966856001</v>
      </c>
      <c r="AI957" s="3">
        <v>870344</v>
      </c>
      <c r="AJ957" s="3">
        <v>2969736.9687104002</v>
      </c>
      <c r="AK957" s="3">
        <v>0</v>
      </c>
      <c r="AL957" s="3">
        <v>0</v>
      </c>
      <c r="AM957" s="3">
        <v>246730</v>
      </c>
      <c r="AN957" s="3">
        <v>841876</v>
      </c>
      <c r="AO957" s="3">
        <v>0</v>
      </c>
      <c r="AP957" s="3">
        <v>0</v>
      </c>
      <c r="AQ957" s="3">
        <v>0</v>
      </c>
      <c r="AR957" s="3">
        <v>0</v>
      </c>
      <c r="AS957" s="3">
        <f>Tabela3[[#This Row],[NaturalGas(kBtu)]]+Tabela3[[#This Row],[Electricity(kBtu)]]+Tabela3[[#This Row],[SteamUse(kBtu)]]</f>
        <v>841876</v>
      </c>
      <c r="AT957" s="3">
        <f>Tabela3[[#This Row],[SiteEnergyUse(kBtu)]]-Tabela3[[#This Row],[Kolumna1]]</f>
        <v>-35</v>
      </c>
      <c r="AU957">
        <v>5.87</v>
      </c>
      <c r="AV957">
        <v>0.11</v>
      </c>
      <c r="AW957" t="s">
        <v>70</v>
      </c>
      <c r="AY957" t="s">
        <v>56</v>
      </c>
    </row>
    <row r="958" spans="1:51" hidden="1" x14ac:dyDescent="0.25">
      <c r="A958">
        <v>19758</v>
      </c>
      <c r="B958">
        <v>2015</v>
      </c>
      <c r="C958" t="s">
        <v>102</v>
      </c>
      <c r="D958" t="s">
        <v>103</v>
      </c>
      <c r="E958" t="s">
        <v>3356</v>
      </c>
      <c r="F958" t="s">
        <v>3357</v>
      </c>
      <c r="G958" t="s">
        <v>78</v>
      </c>
      <c r="H958">
        <v>7</v>
      </c>
      <c r="I958" t="s">
        <v>52</v>
      </c>
      <c r="J958" t="s">
        <v>3358</v>
      </c>
      <c r="K958" t="s">
        <v>3359</v>
      </c>
      <c r="L958">
        <v>1990</v>
      </c>
      <c r="M958">
        <v>1</v>
      </c>
      <c r="N958">
        <v>6</v>
      </c>
      <c r="O958" s="3">
        <v>34789</v>
      </c>
      <c r="P958" s="3">
        <v>77887</v>
      </c>
      <c r="Q958" s="3" t="s">
        <v>2959</v>
      </c>
      <c r="R958" s="3" t="s">
        <v>108</v>
      </c>
      <c r="S958" s="3">
        <v>77887</v>
      </c>
      <c r="T958" s="3" t="s">
        <v>62</v>
      </c>
      <c r="U958" s="3">
        <v>34789</v>
      </c>
      <c r="X958" s="3">
        <f>Tabela3[[#This Row],[PropertyGFABuilding(s)]]+Tabela3[[#This Row],[PropertyGFAParking]]</f>
        <v>112676</v>
      </c>
      <c r="Y958" s="3">
        <f>Tabela3[[#This Row],[LargestPropertyUseTypeGFA]]+Tabela3[[#This Row],[SecondLargestPropertyUseTypeGFA]]+Tabela3[[#This Row],[ThirdLargestPropertyUseTypeGFA]]</f>
        <v>112676</v>
      </c>
      <c r="Z958" s="3">
        <f>Tabela3[[#This Row],[GFA total]]-Tabela3[[#This Row],[Kolumna3]]</f>
        <v>0</v>
      </c>
      <c r="AB958">
        <v>89</v>
      </c>
      <c r="AC958">
        <v>36.799999999999997</v>
      </c>
      <c r="AD958">
        <v>40.5</v>
      </c>
      <c r="AE958">
        <v>99.1</v>
      </c>
      <c r="AF958">
        <v>108</v>
      </c>
      <c r="AG958" s="3">
        <v>2867434</v>
      </c>
      <c r="AH958" s="3">
        <v>9784090.8366544005</v>
      </c>
      <c r="AI958" s="3">
        <v>3157379</v>
      </c>
      <c r="AJ958" s="3">
        <v>10773424.232866401</v>
      </c>
      <c r="AK958" s="3">
        <v>0</v>
      </c>
      <c r="AL958" s="3">
        <v>0</v>
      </c>
      <c r="AM958" s="3">
        <v>660520</v>
      </c>
      <c r="AN958" s="3">
        <v>2253788</v>
      </c>
      <c r="AO958" s="3">
        <v>6137</v>
      </c>
      <c r="AP958" s="3">
        <v>613739</v>
      </c>
      <c r="AQ958" s="3">
        <v>2094164.3734424</v>
      </c>
      <c r="AR958" s="3">
        <v>0</v>
      </c>
      <c r="AS958" s="3">
        <f>Tabela3[[#This Row],[NaturalGas(kBtu)]]+Tabela3[[#This Row],[Electricity(kBtu)]]+Tabela3[[#This Row],[SteamUse(kBtu)]]</f>
        <v>2867527</v>
      </c>
      <c r="AT958" s="3">
        <f>Tabela3[[#This Row],[SiteEnergyUse(kBtu)]]-Tabela3[[#This Row],[Kolumna1]]</f>
        <v>-93</v>
      </c>
      <c r="AU958">
        <v>48.31</v>
      </c>
      <c r="AV958">
        <v>0.34</v>
      </c>
      <c r="AW958" t="s">
        <v>55</v>
      </c>
      <c r="AY958" t="s">
        <v>56</v>
      </c>
    </row>
    <row r="959" spans="1:51" hidden="1" x14ac:dyDescent="0.25">
      <c r="A959">
        <v>19766</v>
      </c>
      <c r="B959">
        <v>2015</v>
      </c>
      <c r="C959" t="s">
        <v>47</v>
      </c>
      <c r="D959" t="s">
        <v>887</v>
      </c>
      <c r="E959" t="s">
        <v>3360</v>
      </c>
      <c r="F959" t="s">
        <v>3361</v>
      </c>
      <c r="G959" t="s">
        <v>867</v>
      </c>
      <c r="H959">
        <v>1</v>
      </c>
      <c r="I959" t="s">
        <v>372</v>
      </c>
      <c r="J959" t="s">
        <v>3362</v>
      </c>
      <c r="K959" t="s">
        <v>3363</v>
      </c>
      <c r="L959">
        <v>1926</v>
      </c>
      <c r="M959">
        <v>1</v>
      </c>
      <c r="N959">
        <v>2</v>
      </c>
      <c r="O959" s="3">
        <v>0</v>
      </c>
      <c r="P959" s="3">
        <v>22128</v>
      </c>
      <c r="Q959" s="3" t="s">
        <v>887</v>
      </c>
      <c r="R959" s="3" t="s">
        <v>887</v>
      </c>
      <c r="S959" s="3">
        <v>22128</v>
      </c>
      <c r="X959" s="3">
        <f>Tabela3[[#This Row],[PropertyGFABuilding(s)]]+Tabela3[[#This Row],[PropertyGFAParking]]</f>
        <v>22128</v>
      </c>
      <c r="Y959" s="3">
        <f>Tabela3[[#This Row],[LargestPropertyUseTypeGFA]]+Tabela3[[#This Row],[SecondLargestPropertyUseTypeGFA]]+Tabela3[[#This Row],[ThirdLargestPropertyUseTypeGFA]]</f>
        <v>22128</v>
      </c>
      <c r="Z959" s="3">
        <f>Tabela3[[#This Row],[GFA total]]-Tabela3[[#This Row],[Kolumna3]]</f>
        <v>0</v>
      </c>
      <c r="AB959">
        <v>97</v>
      </c>
      <c r="AC959">
        <v>24.1</v>
      </c>
      <c r="AD959">
        <v>31.9</v>
      </c>
      <c r="AE959">
        <v>38</v>
      </c>
      <c r="AF959">
        <v>47.3</v>
      </c>
      <c r="AG959" s="3">
        <v>534039</v>
      </c>
      <c r="AH959" s="3">
        <v>1822216.6879224</v>
      </c>
      <c r="AI959" s="3">
        <v>706618</v>
      </c>
      <c r="AJ959" s="3">
        <v>2411080.6731087998</v>
      </c>
      <c r="AK959" s="3">
        <v>0</v>
      </c>
      <c r="AL959" s="3">
        <v>0</v>
      </c>
      <c r="AM959" s="3">
        <v>39266</v>
      </c>
      <c r="AN959" s="3">
        <v>133979</v>
      </c>
      <c r="AO959" s="3">
        <v>4001</v>
      </c>
      <c r="AP959" s="3">
        <v>400065</v>
      </c>
      <c r="AQ959" s="3">
        <v>1365078.4292039999</v>
      </c>
      <c r="AR959" s="3">
        <v>0</v>
      </c>
      <c r="AS959" s="3">
        <f>Tabela3[[#This Row],[NaturalGas(kBtu)]]+Tabela3[[#This Row],[Electricity(kBtu)]]+Tabela3[[#This Row],[SteamUse(kBtu)]]</f>
        <v>534044</v>
      </c>
      <c r="AT959" s="3">
        <f>Tabela3[[#This Row],[SiteEnergyUse(kBtu)]]-Tabela3[[#This Row],[Kolumna1]]</f>
        <v>-5</v>
      </c>
      <c r="AU959">
        <v>22.18</v>
      </c>
      <c r="AV959">
        <v>0.98</v>
      </c>
      <c r="AW959" t="s">
        <v>55</v>
      </c>
      <c r="AY959" t="s">
        <v>56</v>
      </c>
    </row>
    <row r="960" spans="1:51" hidden="1" x14ac:dyDescent="0.25">
      <c r="A960">
        <v>19770</v>
      </c>
      <c r="B960">
        <v>2015</v>
      </c>
      <c r="C960" t="s">
        <v>311</v>
      </c>
      <c r="D960" t="s">
        <v>312</v>
      </c>
      <c r="E960" t="s">
        <v>3364</v>
      </c>
      <c r="F960" t="s">
        <v>3365</v>
      </c>
      <c r="G960" t="s">
        <v>867</v>
      </c>
      <c r="H960">
        <v>1</v>
      </c>
      <c r="I960" t="s">
        <v>372</v>
      </c>
      <c r="J960" t="s">
        <v>3366</v>
      </c>
      <c r="K960" t="s">
        <v>3367</v>
      </c>
      <c r="L960">
        <v>1973</v>
      </c>
      <c r="M960">
        <v>1</v>
      </c>
      <c r="N960">
        <v>4</v>
      </c>
      <c r="O960" s="3">
        <v>0</v>
      </c>
      <c r="P960" s="3">
        <v>26880</v>
      </c>
      <c r="Q960" s="3" t="s">
        <v>108</v>
      </c>
      <c r="R960" s="3" t="s">
        <v>108</v>
      </c>
      <c r="S960" s="3">
        <v>26880</v>
      </c>
      <c r="X960" s="3">
        <f>Tabela3[[#This Row],[PropertyGFABuilding(s)]]+Tabela3[[#This Row],[PropertyGFAParking]]</f>
        <v>26880</v>
      </c>
      <c r="Y960" s="3">
        <f>Tabela3[[#This Row],[LargestPropertyUseTypeGFA]]+Tabela3[[#This Row],[SecondLargestPropertyUseTypeGFA]]+Tabela3[[#This Row],[ThirdLargestPropertyUseTypeGFA]]</f>
        <v>26880</v>
      </c>
      <c r="Z960" s="3">
        <f>Tabela3[[#This Row],[GFA total]]-Tabela3[[#This Row],[Kolumna3]]</f>
        <v>0</v>
      </c>
      <c r="AB960">
        <v>8</v>
      </c>
      <c r="AC960">
        <v>47.3</v>
      </c>
      <c r="AD960">
        <v>51.9</v>
      </c>
      <c r="AE960">
        <v>129.6</v>
      </c>
      <c r="AF960">
        <v>145.30000000000001</v>
      </c>
      <c r="AG960" s="3">
        <v>1272272</v>
      </c>
      <c r="AH960" s="3">
        <v>4341172.2177152</v>
      </c>
      <c r="AI960" s="3">
        <v>1395631</v>
      </c>
      <c r="AJ960" s="3">
        <v>4762090.5933496002</v>
      </c>
      <c r="AK960" s="3">
        <v>0</v>
      </c>
      <c r="AL960" s="3">
        <v>0</v>
      </c>
      <c r="AM960" s="3">
        <v>301058</v>
      </c>
      <c r="AN960" s="3">
        <v>1027253</v>
      </c>
      <c r="AO960" s="3">
        <v>2451</v>
      </c>
      <c r="AP960" s="3">
        <v>245062</v>
      </c>
      <c r="AQ960" s="3">
        <v>836186.24477919994</v>
      </c>
      <c r="AR960" s="3">
        <v>0</v>
      </c>
      <c r="AS960" s="3">
        <f>Tabela3[[#This Row],[NaturalGas(kBtu)]]+Tabela3[[#This Row],[Electricity(kBtu)]]+Tabela3[[#This Row],[SteamUse(kBtu)]]</f>
        <v>1272315</v>
      </c>
      <c r="AT960" s="3">
        <f>Tabela3[[#This Row],[SiteEnergyUse(kBtu)]]-Tabela3[[#This Row],[Kolumna1]]</f>
        <v>-43</v>
      </c>
      <c r="AU960">
        <v>20.18</v>
      </c>
      <c r="AV960">
        <v>0.59</v>
      </c>
      <c r="AW960" t="s">
        <v>55</v>
      </c>
      <c r="AY960" t="s">
        <v>56</v>
      </c>
    </row>
    <row r="961" spans="1:51" hidden="1" x14ac:dyDescent="0.25">
      <c r="A961">
        <v>19773</v>
      </c>
      <c r="B961">
        <v>2015</v>
      </c>
      <c r="C961" t="s">
        <v>311</v>
      </c>
      <c r="D961" t="s">
        <v>312</v>
      </c>
      <c r="E961" t="s">
        <v>3368</v>
      </c>
      <c r="F961" t="s">
        <v>3369</v>
      </c>
      <c r="G961" t="s">
        <v>228</v>
      </c>
      <c r="H961">
        <v>6</v>
      </c>
      <c r="I961" t="s">
        <v>229</v>
      </c>
      <c r="J961" t="s">
        <v>3370</v>
      </c>
      <c r="K961" t="s">
        <v>3371</v>
      </c>
      <c r="L961">
        <v>1987</v>
      </c>
      <c r="M961">
        <v>1</v>
      </c>
      <c r="N961">
        <v>4</v>
      </c>
      <c r="O961" s="3">
        <v>0</v>
      </c>
      <c r="P961" s="3">
        <v>23098</v>
      </c>
      <c r="Q961" s="3" t="s">
        <v>108</v>
      </c>
      <c r="R961" s="3" t="s">
        <v>108</v>
      </c>
      <c r="S961" s="3">
        <v>23098</v>
      </c>
      <c r="X961" s="3">
        <f>Tabela3[[#This Row],[PropertyGFABuilding(s)]]+Tabela3[[#This Row],[PropertyGFAParking]]</f>
        <v>23098</v>
      </c>
      <c r="Y961" s="3">
        <f>Tabela3[[#This Row],[LargestPropertyUseTypeGFA]]+Tabela3[[#This Row],[SecondLargestPropertyUseTypeGFA]]+Tabela3[[#This Row],[ThirdLargestPropertyUseTypeGFA]]</f>
        <v>23098</v>
      </c>
      <c r="Z961" s="3">
        <f>Tabela3[[#This Row],[GFA total]]-Tabela3[[#This Row],[Kolumna3]]</f>
        <v>0</v>
      </c>
      <c r="AB961">
        <v>93</v>
      </c>
      <c r="AC961">
        <v>20.8</v>
      </c>
      <c r="AD961">
        <v>22.7</v>
      </c>
      <c r="AE961">
        <v>65.400000000000006</v>
      </c>
      <c r="AF961">
        <v>71.099999999999994</v>
      </c>
      <c r="AG961" s="3">
        <v>481206</v>
      </c>
      <c r="AH961" s="3">
        <v>1641943.0107696</v>
      </c>
      <c r="AI961" s="3">
        <v>523225</v>
      </c>
      <c r="AJ961" s="3">
        <v>1785317.7886600001</v>
      </c>
      <c r="AK961" s="3">
        <v>0</v>
      </c>
      <c r="AL961" s="3">
        <v>0</v>
      </c>
      <c r="AM961" s="3">
        <v>141033</v>
      </c>
      <c r="AN961" s="3">
        <v>481226</v>
      </c>
      <c r="AO961" s="3">
        <v>0</v>
      </c>
      <c r="AP961" s="3">
        <v>0</v>
      </c>
      <c r="AQ961" s="3">
        <v>0</v>
      </c>
      <c r="AR961" s="3">
        <v>0</v>
      </c>
      <c r="AS961" s="3">
        <f>Tabela3[[#This Row],[NaturalGas(kBtu)]]+Tabela3[[#This Row],[Electricity(kBtu)]]+Tabela3[[#This Row],[SteamUse(kBtu)]]</f>
        <v>481226</v>
      </c>
      <c r="AT961" s="3">
        <f>Tabela3[[#This Row],[SiteEnergyUse(kBtu)]]-Tabela3[[#This Row],[Kolumna1]]</f>
        <v>-20</v>
      </c>
      <c r="AU961">
        <v>3.35</v>
      </c>
      <c r="AV961">
        <v>0.06</v>
      </c>
      <c r="AW961" t="s">
        <v>70</v>
      </c>
      <c r="AY961" t="s">
        <v>56</v>
      </c>
    </row>
    <row r="962" spans="1:51" hidden="1" x14ac:dyDescent="0.25">
      <c r="A962">
        <v>19776</v>
      </c>
      <c r="B962">
        <v>2015</v>
      </c>
      <c r="C962" t="s">
        <v>47</v>
      </c>
      <c r="D962" t="s">
        <v>82</v>
      </c>
      <c r="E962" t="s">
        <v>3376</v>
      </c>
      <c r="F962" t="s">
        <v>3377</v>
      </c>
      <c r="G962" t="s">
        <v>378</v>
      </c>
      <c r="H962">
        <v>5</v>
      </c>
      <c r="I962" t="s">
        <v>277</v>
      </c>
      <c r="J962" t="s">
        <v>3378</v>
      </c>
      <c r="K962" t="s">
        <v>3379</v>
      </c>
      <c r="L962">
        <v>2002</v>
      </c>
      <c r="M962">
        <v>1</v>
      </c>
      <c r="N962">
        <v>1</v>
      </c>
      <c r="O962" s="3">
        <v>0</v>
      </c>
      <c r="P962" s="3">
        <v>29924</v>
      </c>
      <c r="Q962" s="3" t="s">
        <v>274</v>
      </c>
      <c r="R962" s="3" t="s">
        <v>274</v>
      </c>
      <c r="S962" s="3">
        <v>29924</v>
      </c>
      <c r="X962" s="3">
        <f>Tabela3[[#This Row],[PropertyGFABuilding(s)]]+Tabela3[[#This Row],[PropertyGFAParking]]</f>
        <v>29924</v>
      </c>
      <c r="Y962" s="3">
        <f>Tabela3[[#This Row],[LargestPropertyUseTypeGFA]]+Tabela3[[#This Row],[SecondLargestPropertyUseTypeGFA]]+Tabela3[[#This Row],[ThirdLargestPropertyUseTypeGFA]]</f>
        <v>29924</v>
      </c>
      <c r="Z962" s="3">
        <f>Tabela3[[#This Row],[GFA total]]-Tabela3[[#This Row],[Kolumna3]]</f>
        <v>0</v>
      </c>
      <c r="AC962">
        <v>39.200000000000003</v>
      </c>
      <c r="AD962">
        <v>40</v>
      </c>
      <c r="AE962">
        <v>112.1</v>
      </c>
      <c r="AF962">
        <v>112.9</v>
      </c>
      <c r="AG962" s="3">
        <v>1173650</v>
      </c>
      <c r="AH962" s="3">
        <v>4004659.9888399998</v>
      </c>
      <c r="AI962" s="3">
        <v>1196909</v>
      </c>
      <c r="AJ962" s="3">
        <v>4084022.9903143998</v>
      </c>
      <c r="AK962" s="3">
        <v>0</v>
      </c>
      <c r="AL962" s="3">
        <v>0</v>
      </c>
      <c r="AM962" s="3">
        <v>297499</v>
      </c>
      <c r="AN962" s="3">
        <v>1015109</v>
      </c>
      <c r="AO962" s="3">
        <v>1586</v>
      </c>
      <c r="AP962" s="3">
        <v>158583</v>
      </c>
      <c r="AQ962" s="3">
        <v>541107.65135279996</v>
      </c>
      <c r="AR962" s="3">
        <v>0</v>
      </c>
      <c r="AS962" s="3">
        <f>Tabela3[[#This Row],[NaturalGas(kBtu)]]+Tabela3[[#This Row],[Electricity(kBtu)]]+Tabela3[[#This Row],[SteamUse(kBtu)]]</f>
        <v>1173692</v>
      </c>
      <c r="AT962" s="3">
        <f>Tabela3[[#This Row],[SiteEnergyUse(kBtu)]]-Tabela3[[#This Row],[Kolumna1]]</f>
        <v>-42</v>
      </c>
      <c r="AU962">
        <v>15.5</v>
      </c>
      <c r="AV962">
        <v>0.37</v>
      </c>
      <c r="AW962" t="s">
        <v>55</v>
      </c>
      <c r="AY962" t="s">
        <v>56</v>
      </c>
    </row>
    <row r="963" spans="1:51" hidden="1" x14ac:dyDescent="0.25">
      <c r="A963">
        <v>19777</v>
      </c>
      <c r="B963">
        <v>2015</v>
      </c>
      <c r="C963" t="s">
        <v>102</v>
      </c>
      <c r="D963" t="s">
        <v>103</v>
      </c>
      <c r="E963" t="s">
        <v>3380</v>
      </c>
      <c r="F963" t="s">
        <v>3381</v>
      </c>
      <c r="G963" t="s">
        <v>378</v>
      </c>
      <c r="H963">
        <v>5</v>
      </c>
      <c r="I963" t="s">
        <v>277</v>
      </c>
      <c r="J963" t="s">
        <v>3382</v>
      </c>
      <c r="K963" t="s">
        <v>3383</v>
      </c>
      <c r="L963">
        <v>1993</v>
      </c>
      <c r="M963">
        <v>1</v>
      </c>
      <c r="N963">
        <v>5</v>
      </c>
      <c r="O963" s="3">
        <v>43082</v>
      </c>
      <c r="P963" s="3">
        <v>171306</v>
      </c>
      <c r="Q963" s="3" t="s">
        <v>2959</v>
      </c>
      <c r="R963" s="3" t="s">
        <v>108</v>
      </c>
      <c r="S963" s="3">
        <v>171306</v>
      </c>
      <c r="T963" s="3" t="s">
        <v>62</v>
      </c>
      <c r="U963" s="3">
        <v>43082</v>
      </c>
      <c r="X963" s="3">
        <f>Tabela3[[#This Row],[PropertyGFABuilding(s)]]+Tabela3[[#This Row],[PropertyGFAParking]]</f>
        <v>214388</v>
      </c>
      <c r="Y963" s="3">
        <f>Tabela3[[#This Row],[LargestPropertyUseTypeGFA]]+Tabela3[[#This Row],[SecondLargestPropertyUseTypeGFA]]+Tabela3[[#This Row],[ThirdLargestPropertyUseTypeGFA]]</f>
        <v>214388</v>
      </c>
      <c r="Z963" s="3">
        <f>Tabela3[[#This Row],[GFA total]]-Tabela3[[#This Row],[Kolumna3]]</f>
        <v>0</v>
      </c>
      <c r="AB963">
        <v>97</v>
      </c>
      <c r="AC963">
        <v>25.9</v>
      </c>
      <c r="AD963">
        <v>26.7</v>
      </c>
      <c r="AE963">
        <v>81.3</v>
      </c>
      <c r="AF963">
        <v>84</v>
      </c>
      <c r="AG963" s="3">
        <v>4433348</v>
      </c>
      <c r="AH963" s="3">
        <v>15127211.138076801</v>
      </c>
      <c r="AI963" s="3">
        <v>4580161</v>
      </c>
      <c r="AJ963" s="3">
        <v>15628157.882797601</v>
      </c>
      <c r="AK963" s="3">
        <v>0</v>
      </c>
      <c r="AL963" s="3">
        <v>0</v>
      </c>
      <c r="AM963" s="3">
        <v>1299340</v>
      </c>
      <c r="AN963" s="3">
        <v>4433532</v>
      </c>
      <c r="AO963" s="3">
        <v>0</v>
      </c>
      <c r="AP963" s="3">
        <v>0</v>
      </c>
      <c r="AQ963" s="3">
        <v>0</v>
      </c>
      <c r="AR963" s="3">
        <v>0</v>
      </c>
      <c r="AS963" s="3">
        <f>Tabela3[[#This Row],[NaturalGas(kBtu)]]+Tabela3[[#This Row],[Electricity(kBtu)]]+Tabela3[[#This Row],[SteamUse(kBtu)]]</f>
        <v>4433532</v>
      </c>
      <c r="AT963" s="3">
        <f>Tabela3[[#This Row],[SiteEnergyUse(kBtu)]]-Tabela3[[#This Row],[Kolumna1]]</f>
        <v>-184</v>
      </c>
      <c r="AU963">
        <v>30.91</v>
      </c>
      <c r="AV963">
        <v>0.06</v>
      </c>
      <c r="AW963" t="s">
        <v>55</v>
      </c>
      <c r="AY963" t="s">
        <v>56</v>
      </c>
    </row>
    <row r="964" spans="1:51" hidden="1" x14ac:dyDescent="0.25">
      <c r="A964">
        <v>19781</v>
      </c>
      <c r="B964">
        <v>2015</v>
      </c>
      <c r="C964" t="s">
        <v>311</v>
      </c>
      <c r="D964" t="s">
        <v>312</v>
      </c>
      <c r="E964" t="s">
        <v>3388</v>
      </c>
      <c r="F964" t="s">
        <v>3389</v>
      </c>
      <c r="G964" t="s">
        <v>378</v>
      </c>
      <c r="H964">
        <v>5</v>
      </c>
      <c r="I964" t="s">
        <v>277</v>
      </c>
      <c r="J964" t="s">
        <v>3390</v>
      </c>
      <c r="K964" t="s">
        <v>3391</v>
      </c>
      <c r="L964">
        <v>1990</v>
      </c>
      <c r="M964">
        <v>1</v>
      </c>
      <c r="N964">
        <v>4</v>
      </c>
      <c r="O964" s="3">
        <v>37992</v>
      </c>
      <c r="P964" s="3">
        <v>5236</v>
      </c>
      <c r="Q964" s="3" t="s">
        <v>108</v>
      </c>
      <c r="R964" s="3" t="s">
        <v>108</v>
      </c>
      <c r="S964" s="3">
        <v>43228</v>
      </c>
      <c r="X964" s="3">
        <f>Tabela3[[#This Row],[PropertyGFABuilding(s)]]+Tabela3[[#This Row],[PropertyGFAParking]]</f>
        <v>43228</v>
      </c>
      <c r="Y964" s="3">
        <f>Tabela3[[#This Row],[LargestPropertyUseTypeGFA]]+Tabela3[[#This Row],[SecondLargestPropertyUseTypeGFA]]+Tabela3[[#This Row],[ThirdLargestPropertyUseTypeGFA]]</f>
        <v>43228</v>
      </c>
      <c r="Z964" s="3">
        <f>Tabela3[[#This Row],[GFA total]]-Tabela3[[#This Row],[Kolumna3]]</f>
        <v>0</v>
      </c>
      <c r="AB964">
        <v>86</v>
      </c>
      <c r="AC964">
        <v>24.1</v>
      </c>
      <c r="AD964">
        <v>24.6</v>
      </c>
      <c r="AE964">
        <v>75.5</v>
      </c>
      <c r="AF964">
        <v>77.3</v>
      </c>
      <c r="AG964" s="3">
        <v>1039782</v>
      </c>
      <c r="AH964" s="3">
        <v>3547883.4171312</v>
      </c>
      <c r="AI964" s="3">
        <v>1064250</v>
      </c>
      <c r="AJ964" s="3">
        <v>3631371.6978000002</v>
      </c>
      <c r="AK964" s="3">
        <v>0</v>
      </c>
      <c r="AL964" s="3">
        <v>0</v>
      </c>
      <c r="AM964" s="3">
        <v>304743</v>
      </c>
      <c r="AN964" s="3">
        <v>1039826</v>
      </c>
      <c r="AO964" s="3">
        <v>0</v>
      </c>
      <c r="AP964" s="3">
        <v>0</v>
      </c>
      <c r="AQ964" s="3">
        <v>0</v>
      </c>
      <c r="AR964" s="3">
        <v>0</v>
      </c>
      <c r="AS964" s="3">
        <f>Tabela3[[#This Row],[NaturalGas(kBtu)]]+Tabela3[[#This Row],[Electricity(kBtu)]]+Tabela3[[#This Row],[SteamUse(kBtu)]]</f>
        <v>1039826</v>
      </c>
      <c r="AT964" s="3">
        <f>Tabela3[[#This Row],[SiteEnergyUse(kBtu)]]-Tabela3[[#This Row],[Kolumna1]]</f>
        <v>-44</v>
      </c>
      <c r="AU964">
        <v>7.25</v>
      </c>
      <c r="AV964">
        <v>0.06</v>
      </c>
      <c r="AW964" t="s">
        <v>70</v>
      </c>
      <c r="AY964" t="s">
        <v>56</v>
      </c>
    </row>
    <row r="965" spans="1:51" hidden="1" x14ac:dyDescent="0.25">
      <c r="A965">
        <v>19787</v>
      </c>
      <c r="B965">
        <v>2015</v>
      </c>
      <c r="C965" t="s">
        <v>47</v>
      </c>
      <c r="D965" t="s">
        <v>887</v>
      </c>
      <c r="E965" t="s">
        <v>3396</v>
      </c>
      <c r="F965" t="s">
        <v>3397</v>
      </c>
      <c r="G965" t="s">
        <v>867</v>
      </c>
      <c r="H965">
        <v>1</v>
      </c>
      <c r="I965" t="s">
        <v>372</v>
      </c>
      <c r="J965" t="s">
        <v>3398</v>
      </c>
      <c r="K965" t="s">
        <v>3399</v>
      </c>
      <c r="L965">
        <v>1949</v>
      </c>
      <c r="M965">
        <v>1</v>
      </c>
      <c r="N965">
        <v>2</v>
      </c>
      <c r="O965" s="3">
        <v>0</v>
      </c>
      <c r="P965" s="3">
        <v>21364</v>
      </c>
      <c r="Q965" s="3" t="s">
        <v>3400</v>
      </c>
      <c r="R965" s="3" t="s">
        <v>887</v>
      </c>
      <c r="S965" s="3">
        <v>15364</v>
      </c>
      <c r="T965" s="3" t="s">
        <v>169</v>
      </c>
      <c r="U965" s="3">
        <v>6000</v>
      </c>
      <c r="X965" s="3">
        <f>Tabela3[[#This Row],[PropertyGFABuilding(s)]]+Tabela3[[#This Row],[PropertyGFAParking]]</f>
        <v>21364</v>
      </c>
      <c r="Y965" s="3">
        <f>Tabela3[[#This Row],[LargestPropertyUseTypeGFA]]+Tabela3[[#This Row],[SecondLargestPropertyUseTypeGFA]]+Tabela3[[#This Row],[ThirdLargestPropertyUseTypeGFA]]</f>
        <v>21364</v>
      </c>
      <c r="Z965" s="3">
        <f>Tabela3[[#This Row],[GFA total]]-Tabela3[[#This Row],[Kolumna3]]</f>
        <v>0</v>
      </c>
      <c r="AB965">
        <v>84</v>
      </c>
      <c r="AC965">
        <v>44.4</v>
      </c>
      <c r="AD965">
        <v>57.3</v>
      </c>
      <c r="AE965">
        <v>65.099999999999994</v>
      </c>
      <c r="AF965">
        <v>80.7</v>
      </c>
      <c r="AG965" s="3">
        <v>947884</v>
      </c>
      <c r="AH965" s="3">
        <v>3234314.4283743999</v>
      </c>
      <c r="AI965" s="3">
        <v>1224852</v>
      </c>
      <c r="AJ965" s="3">
        <v>4179368.4630431999</v>
      </c>
      <c r="AK965" s="3">
        <v>0</v>
      </c>
      <c r="AL965" s="3">
        <v>0</v>
      </c>
      <c r="AM965" s="3">
        <v>55514</v>
      </c>
      <c r="AN965" s="3">
        <v>189420</v>
      </c>
      <c r="AO965" s="3">
        <v>7585</v>
      </c>
      <c r="AP965" s="3">
        <v>758472</v>
      </c>
      <c r="AQ965" s="3">
        <v>2588013.8636352001</v>
      </c>
      <c r="AR965" s="3">
        <v>0</v>
      </c>
      <c r="AS965" s="3">
        <f>Tabela3[[#This Row],[NaturalGas(kBtu)]]+Tabela3[[#This Row],[Electricity(kBtu)]]+Tabela3[[#This Row],[SteamUse(kBtu)]]</f>
        <v>947892</v>
      </c>
      <c r="AT965" s="3">
        <f>Tabela3[[#This Row],[SiteEnergyUse(kBtu)]]-Tabela3[[#This Row],[Kolumna1]]</f>
        <v>-8</v>
      </c>
      <c r="AU965">
        <v>41.6</v>
      </c>
      <c r="AV965">
        <v>1.91</v>
      </c>
      <c r="AW965" t="s">
        <v>55</v>
      </c>
      <c r="AY965" t="s">
        <v>56</v>
      </c>
    </row>
    <row r="966" spans="1:51" hidden="1" x14ac:dyDescent="0.25">
      <c r="A966">
        <v>19790</v>
      </c>
      <c r="B966">
        <v>2015</v>
      </c>
      <c r="C966" t="s">
        <v>102</v>
      </c>
      <c r="D966" t="s">
        <v>103</v>
      </c>
      <c r="E966" t="s">
        <v>3409</v>
      </c>
      <c r="F966" t="s">
        <v>3410</v>
      </c>
      <c r="G966" t="s">
        <v>365</v>
      </c>
      <c r="H966">
        <v>3</v>
      </c>
      <c r="I966" t="s">
        <v>194</v>
      </c>
      <c r="J966" t="s">
        <v>3411</v>
      </c>
      <c r="K966" t="s">
        <v>3412</v>
      </c>
      <c r="L966">
        <v>1992</v>
      </c>
      <c r="M966">
        <v>1</v>
      </c>
      <c r="N966">
        <v>5</v>
      </c>
      <c r="O966" s="3">
        <v>0</v>
      </c>
      <c r="P966" s="3">
        <v>44715</v>
      </c>
      <c r="Q966" s="3" t="s">
        <v>108</v>
      </c>
      <c r="R966" s="3" t="s">
        <v>108</v>
      </c>
      <c r="S966" s="3">
        <v>44715</v>
      </c>
      <c r="X966" s="3">
        <f>Tabela3[[#This Row],[PropertyGFABuilding(s)]]+Tabela3[[#This Row],[PropertyGFAParking]]</f>
        <v>44715</v>
      </c>
      <c r="Y966" s="3">
        <f>Tabela3[[#This Row],[LargestPropertyUseTypeGFA]]+Tabela3[[#This Row],[SecondLargestPropertyUseTypeGFA]]+Tabela3[[#This Row],[ThirdLargestPropertyUseTypeGFA]]</f>
        <v>44715</v>
      </c>
      <c r="Z966" s="3">
        <f>Tabela3[[#This Row],[GFA total]]-Tabela3[[#This Row],[Kolumna3]]</f>
        <v>0</v>
      </c>
      <c r="AB966">
        <v>76</v>
      </c>
      <c r="AC966">
        <v>41.5</v>
      </c>
      <c r="AD966">
        <v>45.4</v>
      </c>
      <c r="AE966">
        <v>109.8</v>
      </c>
      <c r="AF966">
        <v>117.4</v>
      </c>
      <c r="AG966" s="3">
        <v>1857889</v>
      </c>
      <c r="AH966" s="3">
        <v>6339380.3450824004</v>
      </c>
      <c r="AI966" s="3">
        <v>2031839</v>
      </c>
      <c r="AJ966" s="3">
        <v>6932922.3764024004</v>
      </c>
      <c r="AK966" s="3">
        <v>0</v>
      </c>
      <c r="AL966" s="3">
        <v>0</v>
      </c>
      <c r="AM966" s="3">
        <v>414916</v>
      </c>
      <c r="AN966" s="3">
        <v>1415752</v>
      </c>
      <c r="AO966" s="3">
        <v>4422</v>
      </c>
      <c r="AP966" s="3">
        <v>442195</v>
      </c>
      <c r="AQ966" s="3">
        <v>1508831.954812</v>
      </c>
      <c r="AR966" s="3">
        <v>0</v>
      </c>
      <c r="AS966" s="3">
        <f>Tabela3[[#This Row],[NaturalGas(kBtu)]]+Tabela3[[#This Row],[Electricity(kBtu)]]+Tabela3[[#This Row],[SteamUse(kBtu)]]</f>
        <v>1857947</v>
      </c>
      <c r="AT966" s="3">
        <f>Tabela3[[#This Row],[SiteEnergyUse(kBtu)]]-Tabela3[[#This Row],[Kolumna1]]</f>
        <v>-58</v>
      </c>
      <c r="AU966">
        <v>33.35</v>
      </c>
      <c r="AV966">
        <v>0.61</v>
      </c>
      <c r="AW966" t="s">
        <v>55</v>
      </c>
      <c r="AY966" t="s">
        <v>56</v>
      </c>
    </row>
    <row r="967" spans="1:51" hidden="1" x14ac:dyDescent="0.25">
      <c r="A967">
        <v>19793</v>
      </c>
      <c r="B967">
        <v>2015</v>
      </c>
      <c r="C967" t="s">
        <v>102</v>
      </c>
      <c r="D967" t="s">
        <v>103</v>
      </c>
      <c r="E967" t="s">
        <v>3417</v>
      </c>
      <c r="F967" t="s">
        <v>3418</v>
      </c>
      <c r="G967" t="s">
        <v>221</v>
      </c>
      <c r="H967">
        <v>7</v>
      </c>
      <c r="I967" t="s">
        <v>229</v>
      </c>
      <c r="J967" t="s">
        <v>3419</v>
      </c>
      <c r="K967" t="s">
        <v>3420</v>
      </c>
      <c r="L967">
        <v>1994</v>
      </c>
      <c r="M967">
        <v>1</v>
      </c>
      <c r="N967">
        <v>7</v>
      </c>
      <c r="O967" s="3">
        <v>23866</v>
      </c>
      <c r="P967" s="3">
        <v>62659</v>
      </c>
      <c r="Q967" s="3" t="s">
        <v>2959</v>
      </c>
      <c r="R967" s="3" t="s">
        <v>108</v>
      </c>
      <c r="S967" s="3">
        <v>62659</v>
      </c>
      <c r="T967" s="3" t="s">
        <v>62</v>
      </c>
      <c r="U967" s="3">
        <v>23866</v>
      </c>
      <c r="X967" s="3">
        <f>Tabela3[[#This Row],[PropertyGFABuilding(s)]]+Tabela3[[#This Row],[PropertyGFAParking]]</f>
        <v>86525</v>
      </c>
      <c r="Y967" s="3">
        <f>Tabela3[[#This Row],[LargestPropertyUseTypeGFA]]+Tabela3[[#This Row],[SecondLargestPropertyUseTypeGFA]]+Tabela3[[#This Row],[ThirdLargestPropertyUseTypeGFA]]</f>
        <v>86525</v>
      </c>
      <c r="Z967" s="3">
        <f>Tabela3[[#This Row],[GFA total]]-Tabela3[[#This Row],[Kolumna3]]</f>
        <v>0</v>
      </c>
      <c r="AB967">
        <v>79</v>
      </c>
      <c r="AC967">
        <v>36.6</v>
      </c>
      <c r="AD967">
        <v>38.5</v>
      </c>
      <c r="AE967">
        <v>101.3</v>
      </c>
      <c r="AF967">
        <v>103.3</v>
      </c>
      <c r="AG967" s="3">
        <v>2294320</v>
      </c>
      <c r="AH967" s="3">
        <v>7828544.7157119997</v>
      </c>
      <c r="AI967" s="3">
        <v>2414850</v>
      </c>
      <c r="AJ967" s="3">
        <v>8239810.1427600002</v>
      </c>
      <c r="AK967" s="3">
        <v>0</v>
      </c>
      <c r="AL967" s="3">
        <v>0</v>
      </c>
      <c r="AM967" s="3">
        <v>552162</v>
      </c>
      <c r="AN967" s="3">
        <v>1884053</v>
      </c>
      <c r="AO967" s="3">
        <v>4103</v>
      </c>
      <c r="AP967" s="3">
        <v>410345</v>
      </c>
      <c r="AQ967" s="3">
        <v>1400155.2448519999</v>
      </c>
      <c r="AR967" s="3">
        <v>0</v>
      </c>
      <c r="AS967" s="3">
        <f>Tabela3[[#This Row],[NaturalGas(kBtu)]]+Tabela3[[#This Row],[Electricity(kBtu)]]+Tabela3[[#This Row],[SteamUse(kBtu)]]</f>
        <v>2294398</v>
      </c>
      <c r="AT967" s="3">
        <f>Tabela3[[#This Row],[SiteEnergyUse(kBtu)]]-Tabela3[[#This Row],[Kolumna1]]</f>
        <v>-78</v>
      </c>
      <c r="AU967">
        <v>34.93</v>
      </c>
      <c r="AV967">
        <v>0.31</v>
      </c>
      <c r="AW967" t="s">
        <v>55</v>
      </c>
      <c r="AY967" t="s">
        <v>56</v>
      </c>
    </row>
    <row r="968" spans="1:51" hidden="1" x14ac:dyDescent="0.25">
      <c r="A968">
        <v>19794</v>
      </c>
      <c r="B968">
        <v>2015</v>
      </c>
      <c r="C968" t="s">
        <v>311</v>
      </c>
      <c r="D968" t="s">
        <v>312</v>
      </c>
      <c r="E968" t="s">
        <v>3421</v>
      </c>
      <c r="F968" t="s">
        <v>3422</v>
      </c>
      <c r="G968" t="s">
        <v>221</v>
      </c>
      <c r="H968">
        <v>7</v>
      </c>
      <c r="I968" t="s">
        <v>229</v>
      </c>
      <c r="J968" t="s">
        <v>3423</v>
      </c>
      <c r="K968" t="s">
        <v>3424</v>
      </c>
      <c r="L968">
        <v>1916</v>
      </c>
      <c r="M968">
        <v>1</v>
      </c>
      <c r="N968">
        <v>3</v>
      </c>
      <c r="O968" s="3">
        <v>0</v>
      </c>
      <c r="P968" s="3">
        <v>56652</v>
      </c>
      <c r="Q968" s="3" t="s">
        <v>108</v>
      </c>
      <c r="R968" s="3" t="s">
        <v>108</v>
      </c>
      <c r="S968" s="3">
        <v>56652</v>
      </c>
      <c r="X968" s="3">
        <f>Tabela3[[#This Row],[PropertyGFABuilding(s)]]+Tabela3[[#This Row],[PropertyGFAParking]]</f>
        <v>56652</v>
      </c>
      <c r="Y968" s="3">
        <f>Tabela3[[#This Row],[LargestPropertyUseTypeGFA]]+Tabela3[[#This Row],[SecondLargestPropertyUseTypeGFA]]+Tabela3[[#This Row],[ThirdLargestPropertyUseTypeGFA]]</f>
        <v>56652</v>
      </c>
      <c r="Z968" s="3">
        <f>Tabela3[[#This Row],[GFA total]]-Tabela3[[#This Row],[Kolumna3]]</f>
        <v>0</v>
      </c>
      <c r="AB968">
        <v>99</v>
      </c>
      <c r="AC968">
        <v>27.5</v>
      </c>
      <c r="AD968">
        <v>31.2</v>
      </c>
      <c r="AE968">
        <v>53.1</v>
      </c>
      <c r="AF968">
        <v>57</v>
      </c>
      <c r="AG968" s="3">
        <v>1558041</v>
      </c>
      <c r="AH968" s="3">
        <v>5316256.5106055997</v>
      </c>
      <c r="AI968" s="3">
        <v>1764963</v>
      </c>
      <c r="AJ968" s="3">
        <v>6022303.6747607999</v>
      </c>
      <c r="AK968" s="3">
        <v>0</v>
      </c>
      <c r="AL968" s="3">
        <v>0</v>
      </c>
      <c r="AM968" s="3">
        <v>192563</v>
      </c>
      <c r="AN968" s="3">
        <v>657053</v>
      </c>
      <c r="AO968" s="3">
        <v>9010</v>
      </c>
      <c r="AP968" s="3">
        <v>901015</v>
      </c>
      <c r="AQ968" s="3">
        <v>3074390.7637240002</v>
      </c>
      <c r="AR968" s="3">
        <v>0</v>
      </c>
      <c r="AS968" s="3">
        <f>Tabela3[[#This Row],[NaturalGas(kBtu)]]+Tabela3[[#This Row],[Electricity(kBtu)]]+Tabela3[[#This Row],[SteamUse(kBtu)]]</f>
        <v>1558068</v>
      </c>
      <c r="AT968" s="3">
        <f>Tabela3[[#This Row],[SiteEnergyUse(kBtu)]]-Tabela3[[#This Row],[Kolumna1]]</f>
        <v>-27</v>
      </c>
      <c r="AU968">
        <v>52.43</v>
      </c>
      <c r="AV968">
        <v>0.88</v>
      </c>
      <c r="AW968" t="s">
        <v>55</v>
      </c>
      <c r="AY968" t="s">
        <v>56</v>
      </c>
    </row>
    <row r="969" spans="1:51" hidden="1" x14ac:dyDescent="0.25">
      <c r="A969">
        <v>19797</v>
      </c>
      <c r="B969">
        <v>2015</v>
      </c>
      <c r="C969" t="s">
        <v>102</v>
      </c>
      <c r="D969" t="s">
        <v>103</v>
      </c>
      <c r="E969" t="s">
        <v>3425</v>
      </c>
      <c r="F969" t="s">
        <v>3426</v>
      </c>
      <c r="G969" t="s">
        <v>352</v>
      </c>
      <c r="H969">
        <v>7</v>
      </c>
      <c r="I969" t="s">
        <v>222</v>
      </c>
      <c r="J969" t="s">
        <v>3427</v>
      </c>
      <c r="K969" t="s">
        <v>3428</v>
      </c>
      <c r="L969">
        <v>1996</v>
      </c>
      <c r="M969">
        <v>1</v>
      </c>
      <c r="N969">
        <v>5</v>
      </c>
      <c r="O969" s="3">
        <v>0</v>
      </c>
      <c r="P969" s="3">
        <v>20798</v>
      </c>
      <c r="Q969" s="3" t="s">
        <v>108</v>
      </c>
      <c r="R969" s="3" t="s">
        <v>108</v>
      </c>
      <c r="S969" s="3">
        <v>20798</v>
      </c>
      <c r="X969" s="3">
        <f>Tabela3[[#This Row],[PropertyGFABuilding(s)]]+Tabela3[[#This Row],[PropertyGFAParking]]</f>
        <v>20798</v>
      </c>
      <c r="Y969" s="3">
        <f>Tabela3[[#This Row],[LargestPropertyUseTypeGFA]]+Tabela3[[#This Row],[SecondLargestPropertyUseTypeGFA]]+Tabela3[[#This Row],[ThirdLargestPropertyUseTypeGFA]]</f>
        <v>20798</v>
      </c>
      <c r="Z969" s="3">
        <f>Tabela3[[#This Row],[GFA total]]-Tabela3[[#This Row],[Kolumna3]]</f>
        <v>0</v>
      </c>
      <c r="AB969">
        <v>81</v>
      </c>
      <c r="AC969">
        <v>25.4</v>
      </c>
      <c r="AD969">
        <v>25.4</v>
      </c>
      <c r="AE969">
        <v>79.599999999999994</v>
      </c>
      <c r="AF969">
        <v>79.599999999999994</v>
      </c>
      <c r="AG969" s="3">
        <v>527438</v>
      </c>
      <c r="AH969" s="3">
        <v>1799693.1412208001</v>
      </c>
      <c r="AI969" s="3">
        <v>527438</v>
      </c>
      <c r="AJ969" s="3">
        <v>1799693.1412208001</v>
      </c>
      <c r="AK969" s="3">
        <v>0</v>
      </c>
      <c r="AL969" s="3">
        <v>0</v>
      </c>
      <c r="AM969" s="3">
        <v>154583</v>
      </c>
      <c r="AN969" s="3">
        <v>527460</v>
      </c>
      <c r="AO969" s="3">
        <v>0</v>
      </c>
      <c r="AP969" s="3">
        <v>0</v>
      </c>
      <c r="AQ969" s="3">
        <v>0</v>
      </c>
      <c r="AR969" s="3">
        <v>0</v>
      </c>
      <c r="AS969" s="3">
        <f>Tabela3[[#This Row],[NaturalGas(kBtu)]]+Tabela3[[#This Row],[Electricity(kBtu)]]+Tabela3[[#This Row],[SteamUse(kBtu)]]</f>
        <v>527460</v>
      </c>
      <c r="AT969" s="3">
        <f>Tabela3[[#This Row],[SiteEnergyUse(kBtu)]]-Tabela3[[#This Row],[Kolumna1]]</f>
        <v>-22</v>
      </c>
      <c r="AU969">
        <v>3.68</v>
      </c>
      <c r="AV969">
        <v>7.0000000000000007E-2</v>
      </c>
      <c r="AW969" t="s">
        <v>70</v>
      </c>
      <c r="AY969" t="s">
        <v>56</v>
      </c>
    </row>
    <row r="970" spans="1:51" hidden="1" x14ac:dyDescent="0.25">
      <c r="A970">
        <v>19799</v>
      </c>
      <c r="B970">
        <v>2015</v>
      </c>
      <c r="C970" t="s">
        <v>311</v>
      </c>
      <c r="D970" t="s">
        <v>312</v>
      </c>
      <c r="E970" t="s">
        <v>3434</v>
      </c>
      <c r="F970" t="s">
        <v>3435</v>
      </c>
      <c r="G970" t="s">
        <v>365</v>
      </c>
      <c r="H970">
        <v>3</v>
      </c>
      <c r="I970" t="s">
        <v>194</v>
      </c>
      <c r="J970" t="s">
        <v>3436</v>
      </c>
      <c r="K970" t="s">
        <v>3437</v>
      </c>
      <c r="L970">
        <v>1965</v>
      </c>
      <c r="M970">
        <v>1</v>
      </c>
      <c r="N970">
        <v>3</v>
      </c>
      <c r="O970" s="3">
        <v>754</v>
      </c>
      <c r="P970" s="3">
        <v>19542</v>
      </c>
      <c r="Q970" s="3" t="s">
        <v>2959</v>
      </c>
      <c r="R970" s="3" t="s">
        <v>108</v>
      </c>
      <c r="S970" s="3">
        <v>19542</v>
      </c>
      <c r="T970" s="3" t="s">
        <v>62</v>
      </c>
      <c r="U970" s="3">
        <v>754</v>
      </c>
      <c r="X970" s="3">
        <f>Tabela3[[#This Row],[PropertyGFABuilding(s)]]+Tabela3[[#This Row],[PropertyGFAParking]]</f>
        <v>20296</v>
      </c>
      <c r="Y970" s="3">
        <f>Tabela3[[#This Row],[LargestPropertyUseTypeGFA]]+Tabela3[[#This Row],[SecondLargestPropertyUseTypeGFA]]+Tabela3[[#This Row],[ThirdLargestPropertyUseTypeGFA]]</f>
        <v>20296</v>
      </c>
      <c r="Z970" s="3">
        <f>Tabela3[[#This Row],[GFA total]]-Tabela3[[#This Row],[Kolumna3]]</f>
        <v>0</v>
      </c>
      <c r="AB970">
        <v>72</v>
      </c>
      <c r="AC970">
        <v>26.6</v>
      </c>
      <c r="AD970">
        <v>30.5</v>
      </c>
      <c r="AE970">
        <v>83.6</v>
      </c>
      <c r="AF970">
        <v>95.8</v>
      </c>
      <c r="AG970" s="3">
        <v>520275</v>
      </c>
      <c r="AH970" s="3">
        <v>1775251.9709399999</v>
      </c>
      <c r="AI970" s="3">
        <v>596281</v>
      </c>
      <c r="AJ970" s="3">
        <v>2034595.2053896</v>
      </c>
      <c r="AK970" s="3">
        <v>0</v>
      </c>
      <c r="AL970" s="3">
        <v>0</v>
      </c>
      <c r="AM970" s="3">
        <v>152484</v>
      </c>
      <c r="AN970" s="3">
        <v>520297</v>
      </c>
      <c r="AO970" s="3">
        <v>0</v>
      </c>
      <c r="AP970" s="3">
        <v>0</v>
      </c>
      <c r="AQ970" s="3">
        <v>0</v>
      </c>
      <c r="AR970" s="3">
        <v>0</v>
      </c>
      <c r="AS970" s="3">
        <f>Tabela3[[#This Row],[NaturalGas(kBtu)]]+Tabela3[[#This Row],[Electricity(kBtu)]]+Tabela3[[#This Row],[SteamUse(kBtu)]]</f>
        <v>520297</v>
      </c>
      <c r="AT970" s="3">
        <f>Tabela3[[#This Row],[SiteEnergyUse(kBtu)]]-Tabela3[[#This Row],[Kolumna1]]</f>
        <v>-22</v>
      </c>
      <c r="AU970">
        <v>3.63</v>
      </c>
      <c r="AV970">
        <v>7.0000000000000007E-2</v>
      </c>
      <c r="AW970" t="s">
        <v>70</v>
      </c>
      <c r="AY970" t="s">
        <v>56</v>
      </c>
    </row>
    <row r="971" spans="1:51" hidden="1" x14ac:dyDescent="0.25">
      <c r="A971">
        <v>19801</v>
      </c>
      <c r="B971">
        <v>2015</v>
      </c>
      <c r="C971" t="s">
        <v>311</v>
      </c>
      <c r="D971" t="s">
        <v>82</v>
      </c>
      <c r="E971" t="s">
        <v>3438</v>
      </c>
      <c r="F971" t="s">
        <v>3439</v>
      </c>
      <c r="G971" t="s">
        <v>78</v>
      </c>
      <c r="H971">
        <v>7</v>
      </c>
      <c r="I971" t="s">
        <v>52</v>
      </c>
      <c r="J971" t="s">
        <v>3440</v>
      </c>
      <c r="K971" t="s">
        <v>3441</v>
      </c>
      <c r="L971">
        <v>1909</v>
      </c>
      <c r="M971">
        <v>1</v>
      </c>
      <c r="N971">
        <v>3</v>
      </c>
      <c r="O971" s="3">
        <v>0</v>
      </c>
      <c r="P971" s="3">
        <v>30700</v>
      </c>
      <c r="Q971" s="3" t="s">
        <v>3442</v>
      </c>
      <c r="R971" s="3" t="s">
        <v>82</v>
      </c>
      <c r="S971" s="3">
        <v>19034</v>
      </c>
      <c r="T971" s="3" t="s">
        <v>108</v>
      </c>
      <c r="U971" s="3">
        <v>11666</v>
      </c>
      <c r="X971" s="3">
        <f>Tabela3[[#This Row],[PropertyGFABuilding(s)]]+Tabela3[[#This Row],[PropertyGFAParking]]</f>
        <v>30700</v>
      </c>
      <c r="Y971" s="3">
        <f>Tabela3[[#This Row],[LargestPropertyUseTypeGFA]]+Tabela3[[#This Row],[SecondLargestPropertyUseTypeGFA]]+Tabela3[[#This Row],[ThirdLargestPropertyUseTypeGFA]]</f>
        <v>30700</v>
      </c>
      <c r="Z971" s="3">
        <f>Tabela3[[#This Row],[GFA total]]-Tabela3[[#This Row],[Kolumna3]]</f>
        <v>0</v>
      </c>
      <c r="AC971">
        <v>21.8</v>
      </c>
      <c r="AD971">
        <v>26.6</v>
      </c>
      <c r="AE971">
        <v>36.799999999999997</v>
      </c>
      <c r="AF971">
        <v>41.8</v>
      </c>
      <c r="AG971" s="3">
        <v>670779</v>
      </c>
      <c r="AH971" s="3">
        <v>2288792.9303064002</v>
      </c>
      <c r="AI971" s="3">
        <v>817420</v>
      </c>
      <c r="AJ971" s="3">
        <v>2789152.7866719998</v>
      </c>
      <c r="AK971" s="3">
        <v>0</v>
      </c>
      <c r="AL971" s="3">
        <v>0</v>
      </c>
      <c r="AM971" s="3">
        <v>59663</v>
      </c>
      <c r="AN971" s="3">
        <v>203579</v>
      </c>
      <c r="AO971" s="3">
        <v>4672</v>
      </c>
      <c r="AP971" s="3">
        <v>467208</v>
      </c>
      <c r="AQ971" s="3">
        <v>1594179.8526528</v>
      </c>
      <c r="AR971" s="3">
        <v>0</v>
      </c>
      <c r="AS971" s="3">
        <f>Tabela3[[#This Row],[NaturalGas(kBtu)]]+Tabela3[[#This Row],[Electricity(kBtu)]]+Tabela3[[#This Row],[SteamUse(kBtu)]]</f>
        <v>670787</v>
      </c>
      <c r="AT971" s="3">
        <f>Tabela3[[#This Row],[SiteEnergyUse(kBtu)]]-Tabela3[[#This Row],[Kolumna1]]</f>
        <v>-8</v>
      </c>
      <c r="AU971">
        <v>26.23</v>
      </c>
      <c r="AV971">
        <v>0.83</v>
      </c>
      <c r="AW971" t="s">
        <v>55</v>
      </c>
      <c r="AY971" t="s">
        <v>56</v>
      </c>
    </row>
    <row r="972" spans="1:51" hidden="1" x14ac:dyDescent="0.25">
      <c r="A972">
        <v>19808</v>
      </c>
      <c r="B972">
        <v>2015</v>
      </c>
      <c r="C972" t="s">
        <v>102</v>
      </c>
      <c r="D972" t="s">
        <v>103</v>
      </c>
      <c r="E972" t="s">
        <v>3447</v>
      </c>
      <c r="F972" t="s">
        <v>3448</v>
      </c>
      <c r="G972" t="s">
        <v>1530</v>
      </c>
      <c r="H972">
        <v>3</v>
      </c>
      <c r="I972" t="s">
        <v>194</v>
      </c>
      <c r="J972" t="s">
        <v>3449</v>
      </c>
      <c r="K972" t="s">
        <v>3450</v>
      </c>
      <c r="L972">
        <v>1980</v>
      </c>
      <c r="M972">
        <v>1</v>
      </c>
      <c r="N972">
        <v>5</v>
      </c>
      <c r="O972" s="3">
        <v>0</v>
      </c>
      <c r="P972" s="3">
        <v>48744</v>
      </c>
      <c r="Q972" s="3" t="s">
        <v>108</v>
      </c>
      <c r="R972" s="3" t="s">
        <v>108</v>
      </c>
      <c r="S972" s="3">
        <v>48744</v>
      </c>
      <c r="X972" s="3">
        <f>Tabela3[[#This Row],[PropertyGFABuilding(s)]]+Tabela3[[#This Row],[PropertyGFAParking]]</f>
        <v>48744</v>
      </c>
      <c r="Y972" s="3">
        <f>Tabela3[[#This Row],[LargestPropertyUseTypeGFA]]+Tabela3[[#This Row],[SecondLargestPropertyUseTypeGFA]]+Tabela3[[#This Row],[ThirdLargestPropertyUseTypeGFA]]</f>
        <v>48744</v>
      </c>
      <c r="Z972" s="3">
        <f>Tabela3[[#This Row],[GFA total]]-Tabela3[[#This Row],[Kolumna3]]</f>
        <v>0</v>
      </c>
      <c r="AB972">
        <v>32</v>
      </c>
      <c r="AC972">
        <v>34.299999999999997</v>
      </c>
      <c r="AD972">
        <v>38.200000000000003</v>
      </c>
      <c r="AE972">
        <v>107.6</v>
      </c>
      <c r="AF972">
        <v>119.9</v>
      </c>
      <c r="AG972" s="3">
        <v>1670929</v>
      </c>
      <c r="AH972" s="3">
        <v>5701446.3515464002</v>
      </c>
      <c r="AI972" s="3">
        <v>1861345</v>
      </c>
      <c r="AJ972" s="3">
        <v>6351172.706452</v>
      </c>
      <c r="AK972" s="3">
        <v>0</v>
      </c>
      <c r="AL972" s="3">
        <v>0</v>
      </c>
      <c r="AM972" s="3">
        <v>489721</v>
      </c>
      <c r="AN972" s="3">
        <v>1670998</v>
      </c>
      <c r="AO972" s="3">
        <v>0</v>
      </c>
      <c r="AP972" s="3">
        <v>0</v>
      </c>
      <c r="AQ972" s="3">
        <v>0</v>
      </c>
      <c r="AR972" s="3">
        <v>0</v>
      </c>
      <c r="AS972" s="3">
        <f>Tabela3[[#This Row],[NaturalGas(kBtu)]]+Tabela3[[#This Row],[Electricity(kBtu)]]+Tabela3[[#This Row],[SteamUse(kBtu)]]</f>
        <v>1670998</v>
      </c>
      <c r="AT972" s="3">
        <f>Tabela3[[#This Row],[SiteEnergyUse(kBtu)]]-Tabela3[[#This Row],[Kolumna1]]</f>
        <v>-69</v>
      </c>
      <c r="AU972">
        <v>11.65</v>
      </c>
      <c r="AV972">
        <v>0.09</v>
      </c>
      <c r="AW972" t="s">
        <v>70</v>
      </c>
      <c r="AY972" t="s">
        <v>56</v>
      </c>
    </row>
    <row r="973" spans="1:51" hidden="1" x14ac:dyDescent="0.25">
      <c r="A973">
        <v>19831</v>
      </c>
      <c r="B973">
        <v>2015</v>
      </c>
      <c r="C973" t="s">
        <v>311</v>
      </c>
      <c r="D973" t="s">
        <v>312</v>
      </c>
      <c r="E973" t="s">
        <v>3463</v>
      </c>
      <c r="F973" t="s">
        <v>3464</v>
      </c>
      <c r="G973" t="s">
        <v>581</v>
      </c>
      <c r="H973">
        <v>2</v>
      </c>
      <c r="I973" t="s">
        <v>246</v>
      </c>
      <c r="J973" t="s">
        <v>3465</v>
      </c>
      <c r="K973" t="s">
        <v>3466</v>
      </c>
      <c r="L973">
        <v>1980</v>
      </c>
      <c r="M973">
        <v>1</v>
      </c>
      <c r="N973">
        <v>4</v>
      </c>
      <c r="O973" s="3">
        <v>0</v>
      </c>
      <c r="P973" s="3">
        <v>59600</v>
      </c>
      <c r="Q973" s="3" t="s">
        <v>108</v>
      </c>
      <c r="R973" s="3" t="s">
        <v>108</v>
      </c>
      <c r="S973" s="3">
        <v>59600</v>
      </c>
      <c r="X973" s="3">
        <f>Tabela3[[#This Row],[PropertyGFABuilding(s)]]+Tabela3[[#This Row],[PropertyGFAParking]]</f>
        <v>59600</v>
      </c>
      <c r="Y973" s="3">
        <f>Tabela3[[#This Row],[LargestPropertyUseTypeGFA]]+Tabela3[[#This Row],[SecondLargestPropertyUseTypeGFA]]+Tabela3[[#This Row],[ThirdLargestPropertyUseTypeGFA]]</f>
        <v>59600</v>
      </c>
      <c r="Z973" s="3">
        <f>Tabela3[[#This Row],[GFA total]]-Tabela3[[#This Row],[Kolumna3]]</f>
        <v>0</v>
      </c>
      <c r="AB973">
        <v>50</v>
      </c>
      <c r="AC973">
        <v>23.4</v>
      </c>
      <c r="AD973">
        <v>26.9</v>
      </c>
      <c r="AE973">
        <v>73.599999999999994</v>
      </c>
      <c r="AF973">
        <v>84.5</v>
      </c>
      <c r="AG973" s="3">
        <v>1396191</v>
      </c>
      <c r="AH973" s="3">
        <v>4764001.3926456003</v>
      </c>
      <c r="AI973" s="3">
        <v>1604184</v>
      </c>
      <c r="AJ973" s="3">
        <v>5473702.9604543997</v>
      </c>
      <c r="AK973" s="3">
        <v>0</v>
      </c>
      <c r="AL973" s="3">
        <v>0</v>
      </c>
      <c r="AM973" s="3">
        <v>409200</v>
      </c>
      <c r="AN973" s="3">
        <v>1396249</v>
      </c>
      <c r="AO973" s="3">
        <v>0</v>
      </c>
      <c r="AP973" s="3">
        <v>0</v>
      </c>
      <c r="AQ973" s="3">
        <v>0</v>
      </c>
      <c r="AR973" s="3">
        <v>0</v>
      </c>
      <c r="AS973" s="3">
        <f>Tabela3[[#This Row],[NaturalGas(kBtu)]]+Tabela3[[#This Row],[Electricity(kBtu)]]+Tabela3[[#This Row],[SteamUse(kBtu)]]</f>
        <v>1396249</v>
      </c>
      <c r="AT973" s="3">
        <f>Tabela3[[#This Row],[SiteEnergyUse(kBtu)]]-Tabela3[[#This Row],[Kolumna1]]</f>
        <v>-58</v>
      </c>
      <c r="AU973">
        <v>9.73</v>
      </c>
      <c r="AV973">
        <v>0.06</v>
      </c>
      <c r="AW973" t="s">
        <v>55</v>
      </c>
      <c r="AY973" t="s">
        <v>56</v>
      </c>
    </row>
    <row r="974" spans="1:51" hidden="1" x14ac:dyDescent="0.25">
      <c r="A974">
        <v>19832</v>
      </c>
      <c r="B974">
        <v>2015</v>
      </c>
      <c r="C974" t="s">
        <v>311</v>
      </c>
      <c r="D974" t="s">
        <v>312</v>
      </c>
      <c r="E974" t="s">
        <v>3467</v>
      </c>
      <c r="F974" t="s">
        <v>3468</v>
      </c>
      <c r="G974" t="s">
        <v>221</v>
      </c>
      <c r="H974">
        <v>7</v>
      </c>
      <c r="I974" t="s">
        <v>222</v>
      </c>
      <c r="J974" t="s">
        <v>3469</v>
      </c>
      <c r="K974" t="s">
        <v>3470</v>
      </c>
      <c r="L974">
        <v>1978</v>
      </c>
      <c r="M974">
        <v>1</v>
      </c>
      <c r="N974">
        <v>4</v>
      </c>
      <c r="O974" s="3">
        <v>8778</v>
      </c>
      <c r="P974" s="3">
        <v>32170</v>
      </c>
      <c r="Q974" s="3" t="s">
        <v>2959</v>
      </c>
      <c r="R974" s="3" t="s">
        <v>108</v>
      </c>
      <c r="S974" s="3">
        <v>32170</v>
      </c>
      <c r="T974" s="3" t="s">
        <v>62</v>
      </c>
      <c r="U974" s="3">
        <v>8778</v>
      </c>
      <c r="X974" s="3">
        <f>Tabela3[[#This Row],[PropertyGFABuilding(s)]]+Tabela3[[#This Row],[PropertyGFAParking]]</f>
        <v>40948</v>
      </c>
      <c r="Y974" s="3">
        <f>Tabela3[[#This Row],[LargestPropertyUseTypeGFA]]+Tabela3[[#This Row],[SecondLargestPropertyUseTypeGFA]]+Tabela3[[#This Row],[ThirdLargestPropertyUseTypeGFA]]</f>
        <v>40948</v>
      </c>
      <c r="Z974" s="3">
        <f>Tabela3[[#This Row],[GFA total]]-Tabela3[[#This Row],[Kolumna3]]</f>
        <v>0</v>
      </c>
      <c r="AB974">
        <v>95</v>
      </c>
      <c r="AC974">
        <v>18.8</v>
      </c>
      <c r="AD974">
        <v>20.5</v>
      </c>
      <c r="AE974">
        <v>58.9</v>
      </c>
      <c r="AF974">
        <v>64.5</v>
      </c>
      <c r="AG974" s="3">
        <v>603376</v>
      </c>
      <c r="AH974" s="3">
        <v>2058804.3500415999</v>
      </c>
      <c r="AI974" s="3">
        <v>661010</v>
      </c>
      <c r="AJ974" s="3">
        <v>2255459.7190160002</v>
      </c>
      <c r="AK974" s="3">
        <v>0</v>
      </c>
      <c r="AL974" s="3">
        <v>0</v>
      </c>
      <c r="AM974" s="3">
        <v>176839</v>
      </c>
      <c r="AN974" s="3">
        <v>603401</v>
      </c>
      <c r="AO974" s="3">
        <v>0</v>
      </c>
      <c r="AP974" s="3">
        <v>0</v>
      </c>
      <c r="AQ974" s="3">
        <v>0</v>
      </c>
      <c r="AR974" s="3">
        <v>0</v>
      </c>
      <c r="AS974" s="3">
        <f>Tabela3[[#This Row],[NaturalGas(kBtu)]]+Tabela3[[#This Row],[Electricity(kBtu)]]+Tabela3[[#This Row],[SteamUse(kBtu)]]</f>
        <v>603401</v>
      </c>
      <c r="AT974" s="3">
        <f>Tabela3[[#This Row],[SiteEnergyUse(kBtu)]]-Tabela3[[#This Row],[Kolumna1]]</f>
        <v>-25</v>
      </c>
      <c r="AU974">
        <v>4.21</v>
      </c>
      <c r="AV974">
        <v>0.04</v>
      </c>
      <c r="AW974" t="s">
        <v>55</v>
      </c>
      <c r="AY974" t="s">
        <v>56</v>
      </c>
    </row>
    <row r="975" spans="1:51" hidden="1" x14ac:dyDescent="0.25">
      <c r="A975">
        <v>19835</v>
      </c>
      <c r="B975">
        <v>2015</v>
      </c>
      <c r="C975" t="s">
        <v>102</v>
      </c>
      <c r="D975" t="s">
        <v>103</v>
      </c>
      <c r="E975" t="s">
        <v>3475</v>
      </c>
      <c r="F975" t="s">
        <v>3476</v>
      </c>
      <c r="G975" t="s">
        <v>78</v>
      </c>
      <c r="H975">
        <v>7</v>
      </c>
      <c r="I975" t="s">
        <v>52</v>
      </c>
      <c r="J975" t="s">
        <v>3477</v>
      </c>
      <c r="K975" t="s">
        <v>3478</v>
      </c>
      <c r="L975">
        <v>1992</v>
      </c>
      <c r="M975">
        <v>1</v>
      </c>
      <c r="N975">
        <v>7</v>
      </c>
      <c r="O975" s="3">
        <v>18059</v>
      </c>
      <c r="P975" s="3">
        <v>47151</v>
      </c>
      <c r="Q975" s="3" t="s">
        <v>2959</v>
      </c>
      <c r="R975" s="3" t="s">
        <v>108</v>
      </c>
      <c r="S975" s="3">
        <v>56635</v>
      </c>
      <c r="T975" s="3" t="s">
        <v>62</v>
      </c>
      <c r="U975" s="3">
        <v>8575</v>
      </c>
      <c r="X975" s="3">
        <f>Tabela3[[#This Row],[PropertyGFABuilding(s)]]+Tabela3[[#This Row],[PropertyGFAParking]]</f>
        <v>65210</v>
      </c>
      <c r="Y975" s="3">
        <f>Tabela3[[#This Row],[LargestPropertyUseTypeGFA]]+Tabela3[[#This Row],[SecondLargestPropertyUseTypeGFA]]+Tabela3[[#This Row],[ThirdLargestPropertyUseTypeGFA]]</f>
        <v>65210</v>
      </c>
      <c r="Z975" s="3">
        <f>Tabela3[[#This Row],[GFA total]]-Tabela3[[#This Row],[Kolumna3]]</f>
        <v>0</v>
      </c>
      <c r="AB975">
        <v>87</v>
      </c>
      <c r="AC975">
        <v>63.7</v>
      </c>
      <c r="AD975">
        <v>71.599999999999994</v>
      </c>
      <c r="AE975">
        <v>114.1</v>
      </c>
      <c r="AF975">
        <v>122.3</v>
      </c>
      <c r="AG975" s="3">
        <v>3610224</v>
      </c>
      <c r="AH975" s="3">
        <v>12318595.495718401</v>
      </c>
      <c r="AI975" s="3">
        <v>4054220</v>
      </c>
      <c r="AJ975" s="3">
        <v>13833572.717552001</v>
      </c>
      <c r="AK975" s="3">
        <v>0</v>
      </c>
      <c r="AL975" s="3">
        <v>0</v>
      </c>
      <c r="AM975" s="3">
        <v>374219</v>
      </c>
      <c r="AN975" s="3">
        <v>1276889</v>
      </c>
      <c r="AO975" s="3">
        <v>23334</v>
      </c>
      <c r="AP975" s="3">
        <v>2333388</v>
      </c>
      <c r="AQ975" s="3">
        <v>7961850.2637408003</v>
      </c>
      <c r="AR975" s="3">
        <v>0</v>
      </c>
      <c r="AS975" s="3">
        <f>Tabela3[[#This Row],[NaturalGas(kBtu)]]+Tabela3[[#This Row],[Electricity(kBtu)]]+Tabela3[[#This Row],[SteamUse(kBtu)]]</f>
        <v>3610277</v>
      </c>
      <c r="AT975" s="3">
        <f>Tabela3[[#This Row],[SiteEnergyUse(kBtu)]]-Tabela3[[#This Row],[Kolumna1]]</f>
        <v>-53</v>
      </c>
      <c r="AU975">
        <v>132.83000000000001</v>
      </c>
      <c r="AV975">
        <v>1.95</v>
      </c>
      <c r="AW975" t="s">
        <v>55</v>
      </c>
      <c r="AY975" t="s">
        <v>56</v>
      </c>
    </row>
    <row r="976" spans="1:51" hidden="1" x14ac:dyDescent="0.25">
      <c r="A976">
        <v>19836</v>
      </c>
      <c r="B976">
        <v>2015</v>
      </c>
      <c r="C976" t="s">
        <v>47</v>
      </c>
      <c r="D976" t="s">
        <v>182</v>
      </c>
      <c r="E976" t="s">
        <v>3479</v>
      </c>
      <c r="F976" t="s">
        <v>3480</v>
      </c>
      <c r="G976" t="s">
        <v>78</v>
      </c>
      <c r="H976">
        <v>7</v>
      </c>
      <c r="I976" t="s">
        <v>52</v>
      </c>
      <c r="J976" t="s">
        <v>3481</v>
      </c>
      <c r="K976" t="s">
        <v>3482</v>
      </c>
      <c r="L976">
        <v>1928</v>
      </c>
      <c r="M976">
        <v>1</v>
      </c>
      <c r="N976">
        <v>3</v>
      </c>
      <c r="O976" s="3">
        <v>0</v>
      </c>
      <c r="P976" s="3">
        <v>21600</v>
      </c>
      <c r="Q976" s="3" t="s">
        <v>182</v>
      </c>
      <c r="R976" s="3" t="s">
        <v>182</v>
      </c>
      <c r="S976" s="3">
        <v>21600</v>
      </c>
      <c r="X976" s="3">
        <f>Tabela3[[#This Row],[PropertyGFABuilding(s)]]+Tabela3[[#This Row],[PropertyGFAParking]]</f>
        <v>21600</v>
      </c>
      <c r="Y976" s="3">
        <f>Tabela3[[#This Row],[LargestPropertyUseTypeGFA]]+Tabela3[[#This Row],[SecondLargestPropertyUseTypeGFA]]+Tabela3[[#This Row],[ThirdLargestPropertyUseTypeGFA]]</f>
        <v>21600</v>
      </c>
      <c r="Z976" s="3">
        <f>Tabela3[[#This Row],[GFA total]]-Tabela3[[#This Row],[Kolumna3]]</f>
        <v>0</v>
      </c>
      <c r="AC976">
        <v>14.6</v>
      </c>
      <c r="AD976">
        <v>17.399999999999999</v>
      </c>
      <c r="AE976">
        <v>37.5</v>
      </c>
      <c r="AF976">
        <v>43</v>
      </c>
      <c r="AG976" s="3">
        <v>315468</v>
      </c>
      <c r="AH976" s="3">
        <v>1076421.4862688</v>
      </c>
      <c r="AI976" s="3">
        <v>376418</v>
      </c>
      <c r="AJ976" s="3">
        <v>1284391.5167888</v>
      </c>
      <c r="AK976" s="3">
        <v>0</v>
      </c>
      <c r="AL976" s="3">
        <v>0</v>
      </c>
      <c r="AM976" s="3">
        <v>67108</v>
      </c>
      <c r="AN976" s="3">
        <v>228983</v>
      </c>
      <c r="AO976" s="3">
        <v>865</v>
      </c>
      <c r="AP976" s="3">
        <v>86495</v>
      </c>
      <c r="AQ976" s="3">
        <v>295133.18769200001</v>
      </c>
      <c r="AR976" s="3">
        <v>0</v>
      </c>
      <c r="AS976" s="3">
        <f>Tabela3[[#This Row],[NaturalGas(kBtu)]]+Tabela3[[#This Row],[Electricity(kBtu)]]+Tabela3[[#This Row],[SteamUse(kBtu)]]</f>
        <v>315478</v>
      </c>
      <c r="AT976" s="3">
        <f>Tabela3[[#This Row],[SiteEnergyUse(kBtu)]]-Tabela3[[#This Row],[Kolumna1]]</f>
        <v>-10</v>
      </c>
      <c r="AU976">
        <v>6.19</v>
      </c>
      <c r="AV976">
        <v>0.24</v>
      </c>
      <c r="AW976" t="s">
        <v>55</v>
      </c>
      <c r="AY976" t="s">
        <v>56</v>
      </c>
    </row>
    <row r="977" spans="1:52" hidden="1" x14ac:dyDescent="0.25">
      <c r="A977">
        <v>19839</v>
      </c>
      <c r="B977">
        <v>2015</v>
      </c>
      <c r="C977" t="s">
        <v>311</v>
      </c>
      <c r="D977" t="s">
        <v>312</v>
      </c>
      <c r="E977" t="s">
        <v>3483</v>
      </c>
      <c r="F977" t="s">
        <v>3484</v>
      </c>
      <c r="G977" t="s">
        <v>51</v>
      </c>
      <c r="H977">
        <v>7</v>
      </c>
      <c r="I977" t="s">
        <v>194</v>
      </c>
      <c r="J977" t="s">
        <v>3485</v>
      </c>
      <c r="K977" t="s">
        <v>3486</v>
      </c>
      <c r="L977">
        <v>1925</v>
      </c>
      <c r="M977">
        <v>1</v>
      </c>
      <c r="N977">
        <v>3</v>
      </c>
      <c r="O977" s="3">
        <v>0</v>
      </c>
      <c r="P977" s="3">
        <v>21712</v>
      </c>
      <c r="Q977" s="3" t="s">
        <v>108</v>
      </c>
      <c r="R977" s="3" t="s">
        <v>108</v>
      </c>
      <c r="S977" s="3">
        <v>21712</v>
      </c>
      <c r="X977" s="3">
        <f>Tabela3[[#This Row],[PropertyGFABuilding(s)]]+Tabela3[[#This Row],[PropertyGFAParking]]</f>
        <v>21712</v>
      </c>
      <c r="Y977" s="3">
        <f>Tabela3[[#This Row],[LargestPropertyUseTypeGFA]]+Tabela3[[#This Row],[SecondLargestPropertyUseTypeGFA]]+Tabela3[[#This Row],[ThirdLargestPropertyUseTypeGFA]]</f>
        <v>21712</v>
      </c>
      <c r="Z977" s="3">
        <f>Tabela3[[#This Row],[GFA total]]-Tabela3[[#This Row],[Kolumna3]]</f>
        <v>0</v>
      </c>
      <c r="AB977">
        <v>61</v>
      </c>
      <c r="AC977">
        <v>51.7</v>
      </c>
      <c r="AD977">
        <v>59.8</v>
      </c>
      <c r="AE977">
        <v>89.2</v>
      </c>
      <c r="AF977">
        <v>101.2</v>
      </c>
      <c r="AG977" s="3">
        <v>1122837</v>
      </c>
      <c r="AH977" s="3">
        <v>3831278.8377192002</v>
      </c>
      <c r="AI977" s="3">
        <v>1298091</v>
      </c>
      <c r="AJ977" s="3">
        <v>4429270.3016855996</v>
      </c>
      <c r="AK977" s="3">
        <v>0</v>
      </c>
      <c r="AL977" s="3">
        <v>0</v>
      </c>
      <c r="AM977" s="3">
        <v>106163</v>
      </c>
      <c r="AN977" s="3">
        <v>362244</v>
      </c>
      <c r="AO977" s="3">
        <v>7606</v>
      </c>
      <c r="AP977" s="3">
        <v>760608</v>
      </c>
      <c r="AQ977" s="3">
        <v>2595302.1980928001</v>
      </c>
      <c r="AR977" s="3">
        <v>0</v>
      </c>
      <c r="AS977" s="3">
        <f>Tabela3[[#This Row],[NaturalGas(kBtu)]]+Tabela3[[#This Row],[Electricity(kBtu)]]+Tabela3[[#This Row],[SteamUse(kBtu)]]</f>
        <v>1122852</v>
      </c>
      <c r="AT977" s="3">
        <f>Tabela3[[#This Row],[SiteEnergyUse(kBtu)]]-Tabela3[[#This Row],[Kolumna1]]</f>
        <v>-15</v>
      </c>
      <c r="AU977">
        <v>42.92</v>
      </c>
      <c r="AV977">
        <v>1.91</v>
      </c>
      <c r="AW977" t="s">
        <v>70</v>
      </c>
      <c r="AY977" t="s">
        <v>56</v>
      </c>
    </row>
    <row r="978" spans="1:52" hidden="1" x14ac:dyDescent="0.25">
      <c r="A978">
        <v>19846</v>
      </c>
      <c r="B978">
        <v>2015</v>
      </c>
      <c r="C978" t="s">
        <v>311</v>
      </c>
      <c r="D978" t="s">
        <v>312</v>
      </c>
      <c r="E978" t="s">
        <v>3495</v>
      </c>
      <c r="F978" t="s">
        <v>3496</v>
      </c>
      <c r="G978" t="s">
        <v>178</v>
      </c>
      <c r="H978">
        <v>4</v>
      </c>
      <c r="I978" t="s">
        <v>179</v>
      </c>
      <c r="J978" t="s">
        <v>3497</v>
      </c>
      <c r="K978" t="s">
        <v>3498</v>
      </c>
      <c r="L978">
        <v>1984</v>
      </c>
      <c r="M978">
        <v>1</v>
      </c>
      <c r="N978">
        <v>4</v>
      </c>
      <c r="O978" s="3">
        <v>0</v>
      </c>
      <c r="P978" s="3">
        <v>57856</v>
      </c>
      <c r="Q978" s="3" t="s">
        <v>108</v>
      </c>
      <c r="R978" s="3" t="s">
        <v>108</v>
      </c>
      <c r="S978" s="3">
        <v>57856</v>
      </c>
      <c r="X978" s="3">
        <f>Tabela3[[#This Row],[PropertyGFABuilding(s)]]+Tabela3[[#This Row],[PropertyGFAParking]]</f>
        <v>57856</v>
      </c>
      <c r="Y978" s="3">
        <f>Tabela3[[#This Row],[LargestPropertyUseTypeGFA]]+Tabela3[[#This Row],[SecondLargestPropertyUseTypeGFA]]+Tabela3[[#This Row],[ThirdLargestPropertyUseTypeGFA]]</f>
        <v>57856</v>
      </c>
      <c r="Z978" s="3">
        <f>Tabela3[[#This Row],[GFA total]]-Tabela3[[#This Row],[Kolumna3]]</f>
        <v>0</v>
      </c>
      <c r="AB978">
        <v>56</v>
      </c>
      <c r="AC978">
        <v>29.3</v>
      </c>
      <c r="AD978">
        <v>32</v>
      </c>
      <c r="AE978">
        <v>92</v>
      </c>
      <c r="AF978">
        <v>100.6</v>
      </c>
      <c r="AG978" s="3">
        <v>1695729</v>
      </c>
      <c r="AH978" s="3">
        <v>5786067.4632264003</v>
      </c>
      <c r="AI978" s="3">
        <v>1853915</v>
      </c>
      <c r="AJ978" s="3">
        <v>6325820.4943639999</v>
      </c>
      <c r="AK978" s="3">
        <v>0</v>
      </c>
      <c r="AL978" s="3">
        <v>0</v>
      </c>
      <c r="AM978" s="3">
        <v>496990</v>
      </c>
      <c r="AN978" s="3">
        <v>1695800</v>
      </c>
      <c r="AO978" s="3">
        <v>0</v>
      </c>
      <c r="AP978" s="3">
        <v>0</v>
      </c>
      <c r="AQ978" s="3">
        <v>0</v>
      </c>
      <c r="AR978" s="3">
        <v>0</v>
      </c>
      <c r="AS978" s="3">
        <f>Tabela3[[#This Row],[NaturalGas(kBtu)]]+Tabela3[[#This Row],[Electricity(kBtu)]]+Tabela3[[#This Row],[SteamUse(kBtu)]]</f>
        <v>1695800</v>
      </c>
      <c r="AT978" s="3">
        <f>Tabela3[[#This Row],[SiteEnergyUse(kBtu)]]-Tabela3[[#This Row],[Kolumna1]]</f>
        <v>-71</v>
      </c>
      <c r="AU978">
        <v>11.82</v>
      </c>
      <c r="AV978">
        <v>0.08</v>
      </c>
      <c r="AW978" t="s">
        <v>70</v>
      </c>
      <c r="AY978" t="s">
        <v>56</v>
      </c>
    </row>
    <row r="979" spans="1:52" hidden="1" x14ac:dyDescent="0.25">
      <c r="A979">
        <v>19847</v>
      </c>
      <c r="B979">
        <v>2015</v>
      </c>
      <c r="C979" t="s">
        <v>47</v>
      </c>
      <c r="D979" t="s">
        <v>198</v>
      </c>
      <c r="E979" t="s">
        <v>3499</v>
      </c>
      <c r="F979" t="s">
        <v>2811</v>
      </c>
      <c r="G979" t="s">
        <v>178</v>
      </c>
      <c r="H979">
        <v>4</v>
      </c>
      <c r="I979" t="s">
        <v>179</v>
      </c>
      <c r="J979" t="s">
        <v>3500</v>
      </c>
      <c r="K979" t="s">
        <v>3501</v>
      </c>
      <c r="L979">
        <v>1956</v>
      </c>
      <c r="M979">
        <v>1</v>
      </c>
      <c r="N979">
        <v>2</v>
      </c>
      <c r="O979" s="3">
        <v>0</v>
      </c>
      <c r="P979" s="3">
        <v>25862</v>
      </c>
      <c r="Q979" s="3" t="s">
        <v>1470</v>
      </c>
      <c r="R979" s="3" t="s">
        <v>198</v>
      </c>
      <c r="S979" s="3">
        <v>25562</v>
      </c>
      <c r="T979" s="3" t="s">
        <v>82</v>
      </c>
      <c r="U979" s="3">
        <v>300</v>
      </c>
      <c r="X979" s="3">
        <f>Tabela3[[#This Row],[PropertyGFABuilding(s)]]+Tabela3[[#This Row],[PropertyGFAParking]]</f>
        <v>25862</v>
      </c>
      <c r="Y979" s="3">
        <f>Tabela3[[#This Row],[LargestPropertyUseTypeGFA]]+Tabela3[[#This Row],[SecondLargestPropertyUseTypeGFA]]+Tabela3[[#This Row],[ThirdLargestPropertyUseTypeGFA]]</f>
        <v>25862</v>
      </c>
      <c r="Z979" s="3">
        <f>Tabela3[[#This Row],[GFA total]]-Tabela3[[#This Row],[Kolumna3]]</f>
        <v>0</v>
      </c>
      <c r="AB979">
        <v>13</v>
      </c>
      <c r="AC979">
        <v>211.2</v>
      </c>
      <c r="AD979">
        <v>210.8</v>
      </c>
      <c r="AE979">
        <v>418.7</v>
      </c>
      <c r="AF979">
        <v>409.1</v>
      </c>
      <c r="AG979" s="3">
        <v>5462958</v>
      </c>
      <c r="AH979" s="3">
        <v>18640386.250852801</v>
      </c>
      <c r="AI979" s="3">
        <v>5452862</v>
      </c>
      <c r="AJ979" s="3">
        <v>18605937.2692592</v>
      </c>
      <c r="AK979" s="3">
        <v>0</v>
      </c>
      <c r="AL979" s="3">
        <v>0</v>
      </c>
      <c r="AM979" s="3">
        <v>714006</v>
      </c>
      <c r="AN979" s="3">
        <v>2436289</v>
      </c>
      <c r="AO979" s="3">
        <v>30268</v>
      </c>
      <c r="AP979" s="3">
        <v>3026770</v>
      </c>
      <c r="AQ979" s="3">
        <v>10327767.830631999</v>
      </c>
      <c r="AR979" s="3">
        <v>0</v>
      </c>
      <c r="AS979" s="3">
        <f>Tabela3[[#This Row],[NaturalGas(kBtu)]]+Tabela3[[#This Row],[Electricity(kBtu)]]+Tabela3[[#This Row],[SteamUse(kBtu)]]</f>
        <v>5463059</v>
      </c>
      <c r="AT979" s="3">
        <f>Tabela3[[#This Row],[SiteEnergyUse(kBtu)]]-Tabela3[[#This Row],[Kolumna1]]</f>
        <v>-101</v>
      </c>
      <c r="AU979">
        <v>177.74</v>
      </c>
      <c r="AV979">
        <v>6.47</v>
      </c>
      <c r="AW979" t="s">
        <v>55</v>
      </c>
      <c r="AY979" t="s">
        <v>56</v>
      </c>
      <c r="AZ979" t="s">
        <v>75</v>
      </c>
    </row>
    <row r="980" spans="1:52" hidden="1" x14ac:dyDescent="0.25">
      <c r="A980">
        <v>19848</v>
      </c>
      <c r="B980">
        <v>2015</v>
      </c>
      <c r="C980" t="s">
        <v>47</v>
      </c>
      <c r="D980" t="s">
        <v>198</v>
      </c>
      <c r="E980" t="s">
        <v>3502</v>
      </c>
      <c r="F980" t="s">
        <v>2811</v>
      </c>
      <c r="G980" t="s">
        <v>178</v>
      </c>
      <c r="H980">
        <v>4</v>
      </c>
      <c r="I980" t="s">
        <v>179</v>
      </c>
      <c r="J980" t="s">
        <v>3500</v>
      </c>
      <c r="K980" t="s">
        <v>3501</v>
      </c>
      <c r="L980">
        <v>2003</v>
      </c>
      <c r="M980">
        <v>1</v>
      </c>
      <c r="N980">
        <v>2</v>
      </c>
      <c r="O980" s="3">
        <v>0</v>
      </c>
      <c r="P980" s="3">
        <v>49965</v>
      </c>
      <c r="Q980" s="3" t="s">
        <v>1470</v>
      </c>
      <c r="R980" s="3" t="s">
        <v>198</v>
      </c>
      <c r="S980" s="3">
        <v>47465</v>
      </c>
      <c r="T980" s="3" t="s">
        <v>82</v>
      </c>
      <c r="U980" s="3">
        <v>2500</v>
      </c>
      <c r="X980" s="3">
        <f>Tabela3[[#This Row],[PropertyGFABuilding(s)]]+Tabela3[[#This Row],[PropertyGFAParking]]</f>
        <v>49965</v>
      </c>
      <c r="Y980" s="3">
        <f>Tabela3[[#This Row],[LargestPropertyUseTypeGFA]]+Tabela3[[#This Row],[SecondLargestPropertyUseTypeGFA]]+Tabela3[[#This Row],[ThirdLargestPropertyUseTypeGFA]]</f>
        <v>49965</v>
      </c>
      <c r="Z980" s="3">
        <f>Tabela3[[#This Row],[GFA total]]-Tabela3[[#This Row],[Kolumna3]]</f>
        <v>0</v>
      </c>
      <c r="AB980">
        <v>80</v>
      </c>
      <c r="AC980">
        <v>69.400000000000006</v>
      </c>
      <c r="AD980">
        <v>68.2</v>
      </c>
      <c r="AE980">
        <v>213.2</v>
      </c>
      <c r="AF980">
        <v>209.5</v>
      </c>
      <c r="AG980" s="3">
        <v>3466461</v>
      </c>
      <c r="AH980" s="3">
        <v>11828055.7828776</v>
      </c>
      <c r="AI980" s="3">
        <v>3406767</v>
      </c>
      <c r="AJ980" s="3">
        <v>11624371.402207199</v>
      </c>
      <c r="AK980" s="3">
        <v>0</v>
      </c>
      <c r="AL980" s="3">
        <v>0</v>
      </c>
      <c r="AM980" s="3">
        <v>983624</v>
      </c>
      <c r="AN980" s="3">
        <v>3356264</v>
      </c>
      <c r="AO980" s="3">
        <v>1103</v>
      </c>
      <c r="AP980" s="3">
        <v>110336</v>
      </c>
      <c r="AQ980" s="3">
        <v>376482.05557760003</v>
      </c>
      <c r="AR980" s="3">
        <v>0</v>
      </c>
      <c r="AS980" s="3">
        <f>Tabela3[[#This Row],[NaturalGas(kBtu)]]+Tabela3[[#This Row],[Electricity(kBtu)]]+Tabela3[[#This Row],[SteamUse(kBtu)]]</f>
        <v>3466600</v>
      </c>
      <c r="AT980" s="3">
        <f>Tabela3[[#This Row],[SiteEnergyUse(kBtu)]]-Tabela3[[#This Row],[Kolumna1]]</f>
        <v>-139</v>
      </c>
      <c r="AU980">
        <v>29.26</v>
      </c>
      <c r="AV980">
        <v>0.3</v>
      </c>
      <c r="AW980" t="s">
        <v>55</v>
      </c>
      <c r="AY980" t="s">
        <v>56</v>
      </c>
    </row>
    <row r="981" spans="1:52" hidden="1" x14ac:dyDescent="0.25">
      <c r="A981">
        <v>19852</v>
      </c>
      <c r="B981">
        <v>2015</v>
      </c>
      <c r="C981" t="s">
        <v>102</v>
      </c>
      <c r="D981" t="s">
        <v>103</v>
      </c>
      <c r="E981" t="s">
        <v>3512</v>
      </c>
      <c r="F981" t="s">
        <v>3513</v>
      </c>
      <c r="G981" t="s">
        <v>99</v>
      </c>
      <c r="H981">
        <v>7</v>
      </c>
      <c r="I981" t="s">
        <v>52</v>
      </c>
      <c r="J981" t="s">
        <v>3514</v>
      </c>
      <c r="K981" t="s">
        <v>3515</v>
      </c>
      <c r="L981">
        <v>1900</v>
      </c>
      <c r="M981">
        <v>1</v>
      </c>
      <c r="N981">
        <v>6</v>
      </c>
      <c r="O981" s="3">
        <v>0</v>
      </c>
      <c r="P981" s="3">
        <v>39594</v>
      </c>
      <c r="Q981" s="3" t="s">
        <v>317</v>
      </c>
      <c r="R981" s="3" t="s">
        <v>108</v>
      </c>
      <c r="S981" s="3">
        <v>34137</v>
      </c>
      <c r="T981" s="3" t="s">
        <v>198</v>
      </c>
      <c r="U981" s="3">
        <v>5457</v>
      </c>
      <c r="X981" s="3">
        <f>Tabela3[[#This Row],[PropertyGFABuilding(s)]]+Tabela3[[#This Row],[PropertyGFAParking]]</f>
        <v>39594</v>
      </c>
      <c r="Y981" s="3">
        <f>Tabela3[[#This Row],[LargestPropertyUseTypeGFA]]+Tabela3[[#This Row],[SecondLargestPropertyUseTypeGFA]]+Tabela3[[#This Row],[ThirdLargestPropertyUseTypeGFA]]</f>
        <v>39594</v>
      </c>
      <c r="Z981" s="3">
        <f>Tabela3[[#This Row],[GFA total]]-Tabela3[[#This Row],[Kolumna3]]</f>
        <v>0</v>
      </c>
      <c r="AB981">
        <v>81</v>
      </c>
      <c r="AC981">
        <v>22.6</v>
      </c>
      <c r="AD981">
        <v>25</v>
      </c>
      <c r="AE981">
        <v>54.2</v>
      </c>
      <c r="AF981">
        <v>61.7</v>
      </c>
      <c r="AG981" s="3">
        <v>895901</v>
      </c>
      <c r="AH981" s="3">
        <v>3056941.0715815998</v>
      </c>
      <c r="AI981" s="3">
        <v>990034</v>
      </c>
      <c r="AJ981" s="3">
        <v>3378136.1968144001</v>
      </c>
      <c r="AK981" s="3">
        <v>0</v>
      </c>
      <c r="AL981" s="3">
        <v>0</v>
      </c>
      <c r="AM981" s="3">
        <v>168966</v>
      </c>
      <c r="AN981" s="3">
        <v>576534</v>
      </c>
      <c r="AO981" s="3">
        <v>3194</v>
      </c>
      <c r="AP981" s="3">
        <v>319391</v>
      </c>
      <c r="AQ981" s="3">
        <v>1089807.3177656</v>
      </c>
      <c r="AR981" s="3">
        <v>0</v>
      </c>
      <c r="AS981" s="3">
        <f>Tabela3[[#This Row],[NaturalGas(kBtu)]]+Tabela3[[#This Row],[Electricity(kBtu)]]+Tabela3[[#This Row],[SteamUse(kBtu)]]</f>
        <v>895925</v>
      </c>
      <c r="AT981" s="3">
        <f>Tabela3[[#This Row],[SiteEnergyUse(kBtu)]]-Tabela3[[#This Row],[Kolumna1]]</f>
        <v>-24</v>
      </c>
      <c r="AU981">
        <v>20.98</v>
      </c>
      <c r="AV981">
        <v>0.47</v>
      </c>
      <c r="AW981" t="s">
        <v>55</v>
      </c>
      <c r="AY981" t="s">
        <v>56</v>
      </c>
    </row>
    <row r="982" spans="1:52" hidden="1" x14ac:dyDescent="0.25">
      <c r="A982">
        <v>19853</v>
      </c>
      <c r="B982">
        <v>2015</v>
      </c>
      <c r="C982" t="s">
        <v>47</v>
      </c>
      <c r="D982" t="s">
        <v>225</v>
      </c>
      <c r="E982" t="s">
        <v>3516</v>
      </c>
      <c r="F982" t="s">
        <v>3517</v>
      </c>
      <c r="G982" t="s">
        <v>99</v>
      </c>
      <c r="H982">
        <v>7</v>
      </c>
      <c r="I982" t="s">
        <v>52</v>
      </c>
      <c r="J982" t="s">
        <v>3518</v>
      </c>
      <c r="K982" t="s">
        <v>3519</v>
      </c>
      <c r="L982">
        <v>1929</v>
      </c>
      <c r="M982">
        <v>1</v>
      </c>
      <c r="N982">
        <v>2</v>
      </c>
      <c r="O982" s="3">
        <v>0</v>
      </c>
      <c r="P982" s="3">
        <v>20028</v>
      </c>
      <c r="Q982" s="3" t="s">
        <v>143</v>
      </c>
      <c r="R982" s="3" t="s">
        <v>143</v>
      </c>
      <c r="S982" s="3">
        <v>20028</v>
      </c>
      <c r="X982" s="3">
        <f>Tabela3[[#This Row],[PropertyGFABuilding(s)]]+Tabela3[[#This Row],[PropertyGFAParking]]</f>
        <v>20028</v>
      </c>
      <c r="Y982" s="3">
        <f>Tabela3[[#This Row],[LargestPropertyUseTypeGFA]]+Tabela3[[#This Row],[SecondLargestPropertyUseTypeGFA]]+Tabela3[[#This Row],[ThirdLargestPropertyUseTypeGFA]]</f>
        <v>20028</v>
      </c>
      <c r="Z982" s="3">
        <f>Tabela3[[#This Row],[GFA total]]-Tabela3[[#This Row],[Kolumna3]]</f>
        <v>0</v>
      </c>
      <c r="AB982">
        <v>95</v>
      </c>
      <c r="AC982">
        <v>27.6</v>
      </c>
      <c r="AD982">
        <v>32.299999999999997</v>
      </c>
      <c r="AE982">
        <v>65.7</v>
      </c>
      <c r="AF982">
        <v>71.3</v>
      </c>
      <c r="AG982" s="3">
        <v>552583</v>
      </c>
      <c r="AH982" s="3">
        <v>1885491.4417528</v>
      </c>
      <c r="AI982" s="3">
        <v>647030</v>
      </c>
      <c r="AJ982" s="3">
        <v>2207757.979448</v>
      </c>
      <c r="AK982" s="3">
        <v>216792</v>
      </c>
      <c r="AL982" s="3">
        <v>739725.00174720003</v>
      </c>
      <c r="AM982" s="3">
        <v>98415</v>
      </c>
      <c r="AN982" s="3">
        <v>335805</v>
      </c>
      <c r="AO982" s="3">
        <v>0</v>
      </c>
      <c r="AP982" s="3">
        <v>0</v>
      </c>
      <c r="AQ982" s="3">
        <v>0</v>
      </c>
      <c r="AR982" s="3">
        <v>0</v>
      </c>
      <c r="AS982" s="3">
        <f>Tabela3[[#This Row],[NaturalGas(kBtu)]]+Tabela3[[#This Row],[Electricity(kBtu)]]+Tabela3[[#This Row],[SteamUse(kBtu)]]</f>
        <v>552597</v>
      </c>
      <c r="AT982" s="3">
        <f>Tabela3[[#This Row],[SiteEnergyUse(kBtu)]]-Tabela3[[#This Row],[Kolumna1]]</f>
        <v>-14</v>
      </c>
      <c r="AU982">
        <v>19.07</v>
      </c>
      <c r="AV982">
        <v>0.88</v>
      </c>
      <c r="AW982" t="s">
        <v>55</v>
      </c>
      <c r="AY982" t="s">
        <v>56</v>
      </c>
    </row>
    <row r="983" spans="1:52" hidden="1" x14ac:dyDescent="0.25">
      <c r="A983">
        <v>19856</v>
      </c>
      <c r="B983">
        <v>2015</v>
      </c>
      <c r="C983" t="s">
        <v>47</v>
      </c>
      <c r="D983" t="s">
        <v>225</v>
      </c>
      <c r="E983" t="s">
        <v>3528</v>
      </c>
      <c r="F983" t="s">
        <v>3529</v>
      </c>
      <c r="G983" t="s">
        <v>99</v>
      </c>
      <c r="H983">
        <v>7</v>
      </c>
      <c r="I983" t="s">
        <v>52</v>
      </c>
      <c r="J983" t="s">
        <v>3530</v>
      </c>
      <c r="K983" t="s">
        <v>3531</v>
      </c>
      <c r="L983">
        <v>1902</v>
      </c>
      <c r="M983">
        <v>1</v>
      </c>
      <c r="N983">
        <v>3</v>
      </c>
      <c r="O983" s="3">
        <v>0</v>
      </c>
      <c r="P983" s="3">
        <v>23563</v>
      </c>
      <c r="Q983" s="3" t="s">
        <v>886</v>
      </c>
      <c r="R983" s="3" t="s">
        <v>143</v>
      </c>
      <c r="S983" s="3">
        <v>20183</v>
      </c>
      <c r="T983" s="3" t="s">
        <v>63</v>
      </c>
      <c r="U983" s="3">
        <v>3380</v>
      </c>
      <c r="X983" s="3">
        <f>Tabela3[[#This Row],[PropertyGFABuilding(s)]]+Tabela3[[#This Row],[PropertyGFAParking]]</f>
        <v>23563</v>
      </c>
      <c r="Y983" s="3">
        <f>Tabela3[[#This Row],[LargestPropertyUseTypeGFA]]+Tabela3[[#This Row],[SecondLargestPropertyUseTypeGFA]]+Tabela3[[#This Row],[ThirdLargestPropertyUseTypeGFA]]</f>
        <v>23563</v>
      </c>
      <c r="Z983" s="3">
        <f>Tabela3[[#This Row],[GFA total]]-Tabela3[[#This Row],[Kolumna3]]</f>
        <v>0</v>
      </c>
      <c r="AB983">
        <v>71</v>
      </c>
      <c r="AC983">
        <v>35.799999999999997</v>
      </c>
      <c r="AD983">
        <v>37.299999999999997</v>
      </c>
      <c r="AE983">
        <v>112.3</v>
      </c>
      <c r="AF983">
        <v>117</v>
      </c>
      <c r="AG983" s="3">
        <v>842923</v>
      </c>
      <c r="AH983" s="3">
        <v>2876172.6338968002</v>
      </c>
      <c r="AI983" s="3">
        <v>878094</v>
      </c>
      <c r="AJ983" s="3">
        <v>2996181.0661104</v>
      </c>
      <c r="AK983" s="3">
        <v>0</v>
      </c>
      <c r="AL983" s="3">
        <v>0</v>
      </c>
      <c r="AM983" s="3">
        <v>247047</v>
      </c>
      <c r="AN983" s="3">
        <v>842958</v>
      </c>
      <c r="AO983" s="3">
        <v>0</v>
      </c>
      <c r="AP983" s="3">
        <v>0</v>
      </c>
      <c r="AQ983" s="3">
        <v>0</v>
      </c>
      <c r="AR983" s="3">
        <v>0</v>
      </c>
      <c r="AS983" s="3">
        <f>Tabela3[[#This Row],[NaturalGas(kBtu)]]+Tabela3[[#This Row],[Electricity(kBtu)]]+Tabela3[[#This Row],[SteamUse(kBtu)]]</f>
        <v>842958</v>
      </c>
      <c r="AT983" s="3">
        <f>Tabela3[[#This Row],[SiteEnergyUse(kBtu)]]-Tabela3[[#This Row],[Kolumna1]]</f>
        <v>-35</v>
      </c>
      <c r="AU983">
        <v>5.88</v>
      </c>
      <c r="AV983">
        <v>0.1</v>
      </c>
      <c r="AW983" t="s">
        <v>55</v>
      </c>
      <c r="AY983" t="s">
        <v>56</v>
      </c>
    </row>
    <row r="984" spans="1:52" hidden="1" x14ac:dyDescent="0.25">
      <c r="A984">
        <v>19858</v>
      </c>
      <c r="B984">
        <v>2015</v>
      </c>
      <c r="C984" t="s">
        <v>47</v>
      </c>
      <c r="D984" t="s">
        <v>148</v>
      </c>
      <c r="E984" t="s">
        <v>3536</v>
      </c>
      <c r="F984" t="s">
        <v>3537</v>
      </c>
      <c r="G984" t="s">
        <v>99</v>
      </c>
      <c r="H984">
        <v>7</v>
      </c>
      <c r="I984" t="s">
        <v>52</v>
      </c>
      <c r="J984" t="s">
        <v>3538</v>
      </c>
      <c r="K984" t="s">
        <v>3539</v>
      </c>
      <c r="L984">
        <v>1978</v>
      </c>
      <c r="M984">
        <v>1</v>
      </c>
      <c r="N984">
        <v>2</v>
      </c>
      <c r="O984" s="3">
        <v>12379</v>
      </c>
      <c r="P984" s="3">
        <v>26160</v>
      </c>
      <c r="Q984" s="3" t="s">
        <v>1365</v>
      </c>
      <c r="R984" s="3" t="s">
        <v>198</v>
      </c>
      <c r="S984" s="3">
        <v>15549</v>
      </c>
      <c r="T984" s="3" t="s">
        <v>62</v>
      </c>
      <c r="U984" s="3">
        <v>12379</v>
      </c>
      <c r="V984" s="3" t="s">
        <v>143</v>
      </c>
      <c r="W984" s="3">
        <v>10611</v>
      </c>
      <c r="X984" s="3">
        <f>Tabela3[[#This Row],[PropertyGFABuilding(s)]]+Tabela3[[#This Row],[PropertyGFAParking]]</f>
        <v>38539</v>
      </c>
      <c r="Y984" s="3">
        <f>Tabela3[[#This Row],[LargestPropertyUseTypeGFA]]+Tabela3[[#This Row],[SecondLargestPropertyUseTypeGFA]]+Tabela3[[#This Row],[ThirdLargestPropertyUseTypeGFA]]</f>
        <v>38539</v>
      </c>
      <c r="Z984" s="3">
        <f>Tabela3[[#This Row],[GFA total]]-Tabela3[[#This Row],[Kolumna3]]</f>
        <v>0</v>
      </c>
      <c r="AB984">
        <v>50</v>
      </c>
      <c r="AC984">
        <v>88.2</v>
      </c>
      <c r="AD984">
        <v>90.8</v>
      </c>
      <c r="AE984">
        <v>277</v>
      </c>
      <c r="AF984">
        <v>285.2</v>
      </c>
      <c r="AG984" s="3">
        <v>2307938</v>
      </c>
      <c r="AH984" s="3">
        <v>7875011.2600207999</v>
      </c>
      <c r="AI984" s="3">
        <v>2376244</v>
      </c>
      <c r="AJ984" s="3">
        <v>8108081.0041503999</v>
      </c>
      <c r="AK984" s="3">
        <v>0</v>
      </c>
      <c r="AL984" s="3">
        <v>0</v>
      </c>
      <c r="AM984" s="3">
        <v>676418</v>
      </c>
      <c r="AN984" s="3">
        <v>2308034</v>
      </c>
      <c r="AO984" s="3">
        <v>0</v>
      </c>
      <c r="AP984" s="3">
        <v>0</v>
      </c>
      <c r="AQ984" s="3">
        <v>0</v>
      </c>
      <c r="AR984" s="3">
        <v>0</v>
      </c>
      <c r="AS984" s="3">
        <f>Tabela3[[#This Row],[NaturalGas(kBtu)]]+Tabela3[[#This Row],[Electricity(kBtu)]]+Tabela3[[#This Row],[SteamUse(kBtu)]]</f>
        <v>2308034</v>
      </c>
      <c r="AT984" s="3">
        <f>Tabela3[[#This Row],[SiteEnergyUse(kBtu)]]-Tabela3[[#This Row],[Kolumna1]]</f>
        <v>-96</v>
      </c>
      <c r="AU984">
        <v>16.09</v>
      </c>
      <c r="AV984">
        <v>0.16</v>
      </c>
      <c r="AW984" t="s">
        <v>70</v>
      </c>
      <c r="AY984" t="s">
        <v>56</v>
      </c>
    </row>
    <row r="985" spans="1:52" hidden="1" x14ac:dyDescent="0.25">
      <c r="A985">
        <v>19861</v>
      </c>
      <c r="B985">
        <v>2015</v>
      </c>
      <c r="C985" t="s">
        <v>47</v>
      </c>
      <c r="D985" t="s">
        <v>198</v>
      </c>
      <c r="E985" t="s">
        <v>3541</v>
      </c>
      <c r="F985" t="s">
        <v>3537</v>
      </c>
      <c r="G985" t="s">
        <v>99</v>
      </c>
      <c r="H985">
        <v>7</v>
      </c>
      <c r="I985" t="s">
        <v>52</v>
      </c>
      <c r="J985" t="s">
        <v>3538</v>
      </c>
      <c r="K985" t="s">
        <v>3539</v>
      </c>
      <c r="L985">
        <v>1906</v>
      </c>
      <c r="M985">
        <v>1</v>
      </c>
      <c r="N985">
        <v>2</v>
      </c>
      <c r="O985" s="3">
        <v>0</v>
      </c>
      <c r="P985" s="3">
        <v>46800</v>
      </c>
      <c r="Q985" s="3" t="s">
        <v>305</v>
      </c>
      <c r="R985" s="3" t="s">
        <v>198</v>
      </c>
      <c r="S985" s="3">
        <v>36019</v>
      </c>
      <c r="T985" s="3" t="s">
        <v>143</v>
      </c>
      <c r="U985" s="3">
        <v>10781</v>
      </c>
      <c r="X985" s="3">
        <f>Tabela3[[#This Row],[PropertyGFABuilding(s)]]+Tabela3[[#This Row],[PropertyGFAParking]]</f>
        <v>46800</v>
      </c>
      <c r="Y985" s="3">
        <f>Tabela3[[#This Row],[LargestPropertyUseTypeGFA]]+Tabela3[[#This Row],[SecondLargestPropertyUseTypeGFA]]+Tabela3[[#This Row],[ThirdLargestPropertyUseTypeGFA]]</f>
        <v>46800</v>
      </c>
      <c r="Z985" s="3">
        <f>Tabela3[[#This Row],[GFA total]]-Tabela3[[#This Row],[Kolumna3]]</f>
        <v>0</v>
      </c>
      <c r="AB985">
        <v>54</v>
      </c>
      <c r="AC985">
        <v>44.6</v>
      </c>
      <c r="AD985">
        <v>44.6</v>
      </c>
      <c r="AE985">
        <v>140.1</v>
      </c>
      <c r="AF985">
        <v>140.1</v>
      </c>
      <c r="AG985" s="3">
        <v>2087998</v>
      </c>
      <c r="AH985" s="3">
        <v>7124544.8365168003</v>
      </c>
      <c r="AI985" s="3">
        <v>2087998</v>
      </c>
      <c r="AJ985" s="3">
        <v>7124544.8365168003</v>
      </c>
      <c r="AK985" s="3">
        <v>0</v>
      </c>
      <c r="AL985" s="3">
        <v>0</v>
      </c>
      <c r="AM985" s="3">
        <v>611957</v>
      </c>
      <c r="AN985" s="3">
        <v>2088085</v>
      </c>
      <c r="AO985" s="3">
        <v>0</v>
      </c>
      <c r="AP985" s="3">
        <v>0</v>
      </c>
      <c r="AQ985" s="3">
        <v>0</v>
      </c>
      <c r="AR985" s="3">
        <v>0</v>
      </c>
      <c r="AS985" s="3">
        <f>Tabela3[[#This Row],[NaturalGas(kBtu)]]+Tabela3[[#This Row],[Electricity(kBtu)]]+Tabela3[[#This Row],[SteamUse(kBtu)]]</f>
        <v>2088085</v>
      </c>
      <c r="AT985" s="3">
        <f>Tabela3[[#This Row],[SiteEnergyUse(kBtu)]]-Tabela3[[#This Row],[Kolumna1]]</f>
        <v>-87</v>
      </c>
      <c r="AU985">
        <v>14.56</v>
      </c>
      <c r="AV985">
        <v>0.12</v>
      </c>
      <c r="AW985" t="s">
        <v>70</v>
      </c>
      <c r="AY985" t="s">
        <v>56</v>
      </c>
    </row>
    <row r="986" spans="1:52" hidden="1" x14ac:dyDescent="0.25">
      <c r="A986">
        <v>19865</v>
      </c>
      <c r="B986">
        <v>2015</v>
      </c>
      <c r="C986" t="s">
        <v>311</v>
      </c>
      <c r="D986" t="s">
        <v>312</v>
      </c>
      <c r="E986" t="s">
        <v>3550</v>
      </c>
      <c r="F986" t="s">
        <v>3551</v>
      </c>
      <c r="G986" t="s">
        <v>78</v>
      </c>
      <c r="H986">
        <v>7</v>
      </c>
      <c r="I986" t="s">
        <v>52</v>
      </c>
      <c r="J986" t="s">
        <v>3552</v>
      </c>
      <c r="K986" t="s">
        <v>3553</v>
      </c>
      <c r="L986">
        <v>1900</v>
      </c>
      <c r="M986">
        <v>1</v>
      </c>
      <c r="N986">
        <v>3</v>
      </c>
      <c r="O986" s="3">
        <v>0</v>
      </c>
      <c r="P986" s="3">
        <v>23015</v>
      </c>
      <c r="Q986" s="3" t="s">
        <v>317</v>
      </c>
      <c r="R986" s="3" t="s">
        <v>108</v>
      </c>
      <c r="S986" s="3">
        <v>19132</v>
      </c>
      <c r="T986" s="3" t="s">
        <v>198</v>
      </c>
      <c r="U986" s="3">
        <v>3883</v>
      </c>
      <c r="X986" s="3">
        <f>Tabela3[[#This Row],[PropertyGFABuilding(s)]]+Tabela3[[#This Row],[PropertyGFAParking]]</f>
        <v>23015</v>
      </c>
      <c r="Y986" s="3">
        <f>Tabela3[[#This Row],[LargestPropertyUseTypeGFA]]+Tabela3[[#This Row],[SecondLargestPropertyUseTypeGFA]]+Tabela3[[#This Row],[ThirdLargestPropertyUseTypeGFA]]</f>
        <v>23015</v>
      </c>
      <c r="Z986" s="3">
        <f>Tabela3[[#This Row],[GFA total]]-Tabela3[[#This Row],[Kolumna3]]</f>
        <v>0</v>
      </c>
      <c r="AC986">
        <v>70.2</v>
      </c>
      <c r="AD986">
        <v>78.599999999999994</v>
      </c>
      <c r="AE986">
        <v>146.6</v>
      </c>
      <c r="AF986">
        <v>160.5</v>
      </c>
      <c r="AG986" s="3">
        <v>1615855</v>
      </c>
      <c r="AH986" s="3">
        <v>5513526.065068</v>
      </c>
      <c r="AI986" s="3">
        <v>1807888</v>
      </c>
      <c r="AJ986" s="3">
        <v>6168769.8529407997</v>
      </c>
      <c r="AK986" s="3">
        <v>0</v>
      </c>
      <c r="AL986" s="3">
        <v>0</v>
      </c>
      <c r="AM986" s="3">
        <v>235208</v>
      </c>
      <c r="AN986" s="3">
        <v>802562</v>
      </c>
      <c r="AO986" s="3">
        <v>8133</v>
      </c>
      <c r="AP986" s="3">
        <v>813326</v>
      </c>
      <c r="AQ986" s="3">
        <v>2775183.4789616</v>
      </c>
      <c r="AR986" s="3">
        <v>0</v>
      </c>
      <c r="AS986" s="3">
        <f>Tabela3[[#This Row],[NaturalGas(kBtu)]]+Tabela3[[#This Row],[Electricity(kBtu)]]+Tabela3[[#This Row],[SteamUse(kBtu)]]</f>
        <v>1615888</v>
      </c>
      <c r="AT986" s="3">
        <f>Tabela3[[#This Row],[SiteEnergyUse(kBtu)]]-Tabela3[[#This Row],[Kolumna1]]</f>
        <v>-33</v>
      </c>
      <c r="AU986">
        <v>48.79</v>
      </c>
      <c r="AV986">
        <v>1.97</v>
      </c>
      <c r="AW986" t="s">
        <v>55</v>
      </c>
      <c r="AY986" t="s">
        <v>56</v>
      </c>
    </row>
    <row r="987" spans="1:52" hidden="1" x14ac:dyDescent="0.25">
      <c r="A987">
        <v>19874</v>
      </c>
      <c r="B987">
        <v>2015</v>
      </c>
      <c r="C987" t="s">
        <v>47</v>
      </c>
      <c r="D987" t="s">
        <v>225</v>
      </c>
      <c r="E987" t="s">
        <v>3563</v>
      </c>
      <c r="F987" t="s">
        <v>3564</v>
      </c>
      <c r="G987" t="s">
        <v>78</v>
      </c>
      <c r="H987">
        <v>7</v>
      </c>
      <c r="I987" t="s">
        <v>52</v>
      </c>
      <c r="J987" t="s">
        <v>3565</v>
      </c>
      <c r="K987" t="s">
        <v>3566</v>
      </c>
      <c r="L987">
        <v>1926</v>
      </c>
      <c r="M987">
        <v>1</v>
      </c>
      <c r="N987">
        <v>3</v>
      </c>
      <c r="O987" s="3">
        <v>7820</v>
      </c>
      <c r="P987" s="3">
        <v>49800</v>
      </c>
      <c r="Q987" s="3" t="s">
        <v>481</v>
      </c>
      <c r="R987" s="3" t="s">
        <v>143</v>
      </c>
      <c r="S987" s="3">
        <v>49800</v>
      </c>
      <c r="T987" s="3" t="s">
        <v>62</v>
      </c>
      <c r="U987" s="3">
        <v>7820</v>
      </c>
      <c r="X987" s="3">
        <f>Tabela3[[#This Row],[PropertyGFABuilding(s)]]+Tabela3[[#This Row],[PropertyGFAParking]]</f>
        <v>57620</v>
      </c>
      <c r="Y987" s="3">
        <f>Tabela3[[#This Row],[LargestPropertyUseTypeGFA]]+Tabela3[[#This Row],[SecondLargestPropertyUseTypeGFA]]+Tabela3[[#This Row],[ThirdLargestPropertyUseTypeGFA]]</f>
        <v>57620</v>
      </c>
      <c r="Z987" s="3">
        <f>Tabela3[[#This Row],[GFA total]]-Tabela3[[#This Row],[Kolumna3]]</f>
        <v>0</v>
      </c>
      <c r="AB987">
        <v>50</v>
      </c>
      <c r="AC987">
        <v>48</v>
      </c>
      <c r="AD987">
        <v>55</v>
      </c>
      <c r="AE987">
        <v>150.69999999999999</v>
      </c>
      <c r="AF987">
        <v>172.7</v>
      </c>
      <c r="AG987" s="3">
        <v>2390284</v>
      </c>
      <c r="AH987" s="3">
        <v>8155987.4722143998</v>
      </c>
      <c r="AI987" s="3">
        <v>2739528</v>
      </c>
      <c r="AJ987" s="3">
        <v>9347657.4531647991</v>
      </c>
      <c r="AK987" s="3">
        <v>0</v>
      </c>
      <c r="AL987" s="3">
        <v>0</v>
      </c>
      <c r="AM987" s="3">
        <v>700552</v>
      </c>
      <c r="AN987" s="3">
        <v>2390383</v>
      </c>
      <c r="AO987" s="3">
        <v>0</v>
      </c>
      <c r="AP987" s="3">
        <v>0</v>
      </c>
      <c r="AQ987" s="3">
        <v>0</v>
      </c>
      <c r="AR987" s="3">
        <v>0</v>
      </c>
      <c r="AS987" s="3">
        <f>Tabela3[[#This Row],[NaturalGas(kBtu)]]+Tabela3[[#This Row],[Electricity(kBtu)]]+Tabela3[[#This Row],[SteamUse(kBtu)]]</f>
        <v>2390383</v>
      </c>
      <c r="AT987" s="3">
        <f>Tabela3[[#This Row],[SiteEnergyUse(kBtu)]]-Tabela3[[#This Row],[Kolumna1]]</f>
        <v>-99</v>
      </c>
      <c r="AU987">
        <v>16.66</v>
      </c>
      <c r="AV987">
        <v>0.11</v>
      </c>
      <c r="AW987" t="s">
        <v>55</v>
      </c>
      <c r="AY987" t="s">
        <v>56</v>
      </c>
    </row>
    <row r="988" spans="1:52" hidden="1" x14ac:dyDescent="0.25">
      <c r="A988">
        <v>19875</v>
      </c>
      <c r="B988">
        <v>2015</v>
      </c>
      <c r="C988" t="s">
        <v>311</v>
      </c>
      <c r="D988" t="s">
        <v>312</v>
      </c>
      <c r="E988" t="s">
        <v>3567</v>
      </c>
      <c r="F988" t="s">
        <v>3568</v>
      </c>
      <c r="G988" t="s">
        <v>78</v>
      </c>
      <c r="H988">
        <v>7</v>
      </c>
      <c r="I988" t="s">
        <v>52</v>
      </c>
      <c r="J988" t="s">
        <v>3569</v>
      </c>
      <c r="K988" t="s">
        <v>3570</v>
      </c>
      <c r="L988">
        <v>1923</v>
      </c>
      <c r="M988">
        <v>1</v>
      </c>
      <c r="N988">
        <v>3</v>
      </c>
      <c r="O988" s="3">
        <v>0</v>
      </c>
      <c r="P988" s="3">
        <v>33440</v>
      </c>
      <c r="Q988" s="3" t="s">
        <v>108</v>
      </c>
      <c r="R988" s="3" t="s">
        <v>108</v>
      </c>
      <c r="S988" s="3">
        <v>33440</v>
      </c>
      <c r="X988" s="3">
        <f>Tabela3[[#This Row],[PropertyGFABuilding(s)]]+Tabela3[[#This Row],[PropertyGFAParking]]</f>
        <v>33440</v>
      </c>
      <c r="Y988" s="3">
        <f>Tabela3[[#This Row],[LargestPropertyUseTypeGFA]]+Tabela3[[#This Row],[SecondLargestPropertyUseTypeGFA]]+Tabela3[[#This Row],[ThirdLargestPropertyUseTypeGFA]]</f>
        <v>33440</v>
      </c>
      <c r="Z988" s="3">
        <f>Tabela3[[#This Row],[GFA total]]-Tabela3[[#This Row],[Kolumna3]]</f>
        <v>0</v>
      </c>
      <c r="AB988">
        <v>30</v>
      </c>
      <c r="AC988">
        <v>96.5</v>
      </c>
      <c r="AD988">
        <v>107.3</v>
      </c>
      <c r="AE988">
        <v>137</v>
      </c>
      <c r="AF988">
        <v>148.19999999999999</v>
      </c>
      <c r="AG988" s="3">
        <v>3227332</v>
      </c>
      <c r="AH988" s="3">
        <v>11012113.7742112</v>
      </c>
      <c r="AI988" s="3">
        <v>3586806</v>
      </c>
      <c r="AJ988" s="3">
        <v>12238689.963729599</v>
      </c>
      <c r="AK988" s="3">
        <v>0</v>
      </c>
      <c r="AL988" s="3">
        <v>0</v>
      </c>
      <c r="AM988" s="3">
        <v>167019</v>
      </c>
      <c r="AN988" s="3">
        <v>569893</v>
      </c>
      <c r="AO988" s="3">
        <v>26575</v>
      </c>
      <c r="AP988" s="3">
        <v>2657463</v>
      </c>
      <c r="AQ988" s="3">
        <v>9067640.0527608003</v>
      </c>
      <c r="AR988" s="3">
        <v>0</v>
      </c>
      <c r="AS988" s="3">
        <f>Tabela3[[#This Row],[NaturalGas(kBtu)]]+Tabela3[[#This Row],[Electricity(kBtu)]]+Tabela3[[#This Row],[SteamUse(kBtu)]]</f>
        <v>3227356</v>
      </c>
      <c r="AT988" s="3">
        <f>Tabela3[[#This Row],[SiteEnergyUse(kBtu)]]-Tabela3[[#This Row],[Kolumna1]]</f>
        <v>-24</v>
      </c>
      <c r="AU988">
        <v>145.11000000000001</v>
      </c>
      <c r="AV988">
        <v>4.2699999999999996</v>
      </c>
      <c r="AW988" t="s">
        <v>55</v>
      </c>
      <c r="AY988" t="s">
        <v>56</v>
      </c>
      <c r="AZ988" t="s">
        <v>75</v>
      </c>
    </row>
    <row r="989" spans="1:52" hidden="1" x14ac:dyDescent="0.25">
      <c r="A989">
        <v>19878</v>
      </c>
      <c r="B989">
        <v>2015</v>
      </c>
      <c r="C989" t="s">
        <v>47</v>
      </c>
      <c r="D989" t="s">
        <v>48</v>
      </c>
      <c r="E989" t="s">
        <v>3576</v>
      </c>
      <c r="F989" t="s">
        <v>3577</v>
      </c>
      <c r="G989" t="s">
        <v>78</v>
      </c>
      <c r="H989">
        <v>7</v>
      </c>
      <c r="I989" t="s">
        <v>52</v>
      </c>
      <c r="J989" t="s">
        <v>3578</v>
      </c>
      <c r="K989" t="s">
        <v>3579</v>
      </c>
      <c r="L989">
        <v>1990</v>
      </c>
      <c r="M989">
        <v>1</v>
      </c>
      <c r="N989">
        <v>5</v>
      </c>
      <c r="O989" s="3">
        <v>0</v>
      </c>
      <c r="P989" s="3">
        <v>57800</v>
      </c>
      <c r="Q989" s="3" t="s">
        <v>48</v>
      </c>
      <c r="R989" s="3" t="s">
        <v>48</v>
      </c>
      <c r="S989" s="3">
        <v>57800</v>
      </c>
      <c r="X989" s="3">
        <f>Tabela3[[#This Row],[PropertyGFABuilding(s)]]+Tabela3[[#This Row],[PropertyGFAParking]]</f>
        <v>57800</v>
      </c>
      <c r="Y989" s="3">
        <f>Tabela3[[#This Row],[LargestPropertyUseTypeGFA]]+Tabela3[[#This Row],[SecondLargestPropertyUseTypeGFA]]+Tabela3[[#This Row],[ThirdLargestPropertyUseTypeGFA]]</f>
        <v>57800</v>
      </c>
      <c r="Z989" s="3">
        <f>Tabela3[[#This Row],[GFA total]]-Tabela3[[#This Row],[Kolumna3]]</f>
        <v>0</v>
      </c>
      <c r="AB989">
        <v>77</v>
      </c>
      <c r="AC989">
        <v>46.2</v>
      </c>
      <c r="AD989">
        <v>48.7</v>
      </c>
      <c r="AE989">
        <v>106.7</v>
      </c>
      <c r="AF989">
        <v>112.4</v>
      </c>
      <c r="AG989" s="3">
        <v>2668769</v>
      </c>
      <c r="AH989" s="3">
        <v>9106217.7256904002</v>
      </c>
      <c r="AI989" s="3">
        <v>2812528</v>
      </c>
      <c r="AJ989" s="3">
        <v>9596743.7899648007</v>
      </c>
      <c r="AK989" s="3">
        <v>0</v>
      </c>
      <c r="AL989" s="3">
        <v>0</v>
      </c>
      <c r="AM989" s="3">
        <v>471875</v>
      </c>
      <c r="AN989" s="3">
        <v>1610105</v>
      </c>
      <c r="AO989" s="3">
        <v>10587</v>
      </c>
      <c r="AP989" s="3">
        <v>1058731</v>
      </c>
      <c r="AQ989" s="3">
        <v>3612540.0883096</v>
      </c>
      <c r="AR989" s="3">
        <v>0</v>
      </c>
      <c r="AS989" s="3">
        <f>Tabela3[[#This Row],[NaturalGas(kBtu)]]+Tabela3[[#This Row],[Electricity(kBtu)]]+Tabela3[[#This Row],[SteamUse(kBtu)]]</f>
        <v>2668836</v>
      </c>
      <c r="AT989" s="3">
        <f>Tabela3[[#This Row],[SiteEnergyUse(kBtu)]]-Tabela3[[#This Row],[Kolumna1]]</f>
        <v>-67</v>
      </c>
      <c r="AU989">
        <v>67.45</v>
      </c>
      <c r="AV989">
        <v>1.05</v>
      </c>
      <c r="AW989" t="s">
        <v>55</v>
      </c>
      <c r="AY989" t="s">
        <v>56</v>
      </c>
    </row>
    <row r="990" spans="1:52" hidden="1" x14ac:dyDescent="0.25">
      <c r="A990">
        <v>19881</v>
      </c>
      <c r="B990">
        <v>2015</v>
      </c>
      <c r="C990" t="s">
        <v>102</v>
      </c>
      <c r="D990" t="s">
        <v>103</v>
      </c>
      <c r="E990" t="s">
        <v>3580</v>
      </c>
      <c r="F990" t="s">
        <v>3581</v>
      </c>
      <c r="G990" t="s">
        <v>78</v>
      </c>
      <c r="H990">
        <v>7</v>
      </c>
      <c r="I990" t="s">
        <v>52</v>
      </c>
      <c r="J990" t="s">
        <v>3582</v>
      </c>
      <c r="K990" t="s">
        <v>3583</v>
      </c>
      <c r="L990">
        <v>1994</v>
      </c>
      <c r="M990">
        <v>1</v>
      </c>
      <c r="N990">
        <v>6</v>
      </c>
      <c r="O990" s="3">
        <v>15488</v>
      </c>
      <c r="P990" s="3">
        <v>54102</v>
      </c>
      <c r="Q990" s="3" t="s">
        <v>108</v>
      </c>
      <c r="R990" s="3" t="s">
        <v>108</v>
      </c>
      <c r="S990" s="3">
        <v>69590</v>
      </c>
      <c r="X990" s="3">
        <f>Tabela3[[#This Row],[PropertyGFABuilding(s)]]+Tabela3[[#This Row],[PropertyGFAParking]]</f>
        <v>69590</v>
      </c>
      <c r="Y990" s="3">
        <f>Tabela3[[#This Row],[LargestPropertyUseTypeGFA]]+Tabela3[[#This Row],[SecondLargestPropertyUseTypeGFA]]+Tabela3[[#This Row],[ThirdLargestPropertyUseTypeGFA]]</f>
        <v>69590</v>
      </c>
      <c r="Z990" s="3">
        <f>Tabela3[[#This Row],[GFA total]]-Tabela3[[#This Row],[Kolumna3]]</f>
        <v>0</v>
      </c>
      <c r="AB990">
        <v>96</v>
      </c>
      <c r="AC990">
        <v>60.4</v>
      </c>
      <c r="AD990">
        <v>66.599999999999994</v>
      </c>
      <c r="AE990">
        <v>112</v>
      </c>
      <c r="AF990">
        <v>118.6</v>
      </c>
      <c r="AG990" s="3">
        <v>4202335</v>
      </c>
      <c r="AH990" s="3">
        <v>14338962.070636</v>
      </c>
      <c r="AI990" s="3">
        <v>4635802</v>
      </c>
      <c r="AJ990" s="3">
        <v>15818012.853563201</v>
      </c>
      <c r="AK990" s="3">
        <v>0</v>
      </c>
      <c r="AL990" s="3">
        <v>0</v>
      </c>
      <c r="AM990" s="3">
        <v>474595</v>
      </c>
      <c r="AN990" s="3">
        <v>1619387</v>
      </c>
      <c r="AO990" s="3">
        <v>25830</v>
      </c>
      <c r="AP990" s="3">
        <v>2583015</v>
      </c>
      <c r="AQ990" s="3">
        <v>8813612.9349240009</v>
      </c>
      <c r="AR990" s="3">
        <v>0</v>
      </c>
      <c r="AS990" s="3">
        <f>Tabela3[[#This Row],[NaturalGas(kBtu)]]+Tabela3[[#This Row],[Electricity(kBtu)]]+Tabela3[[#This Row],[SteamUse(kBtu)]]</f>
        <v>4202402</v>
      </c>
      <c r="AT990" s="3">
        <f>Tabela3[[#This Row],[SiteEnergyUse(kBtu)]]-Tabela3[[#This Row],[Kolumna1]]</f>
        <v>-67</v>
      </c>
      <c r="AU990">
        <v>148.47</v>
      </c>
      <c r="AV990">
        <v>2.0299999999999998</v>
      </c>
      <c r="AW990" t="s">
        <v>55</v>
      </c>
      <c r="AY990" t="s">
        <v>56</v>
      </c>
    </row>
    <row r="991" spans="1:52" hidden="1" x14ac:dyDescent="0.25">
      <c r="A991">
        <v>19884</v>
      </c>
      <c r="B991">
        <v>2015</v>
      </c>
      <c r="C991" t="s">
        <v>2326</v>
      </c>
      <c r="D991" t="s">
        <v>2327</v>
      </c>
      <c r="E991" t="s">
        <v>3588</v>
      </c>
      <c r="F991" t="s">
        <v>3589</v>
      </c>
      <c r="G991" t="s">
        <v>78</v>
      </c>
      <c r="H991">
        <v>7</v>
      </c>
      <c r="I991" t="s">
        <v>52</v>
      </c>
      <c r="J991" t="s">
        <v>3590</v>
      </c>
      <c r="K991" t="s">
        <v>3591</v>
      </c>
      <c r="L991">
        <v>1990</v>
      </c>
      <c r="M991">
        <v>1</v>
      </c>
      <c r="N991">
        <v>26</v>
      </c>
      <c r="O991" s="3">
        <v>94550</v>
      </c>
      <c r="P991" s="3">
        <v>226500</v>
      </c>
      <c r="Q991" s="3" t="s">
        <v>3263</v>
      </c>
      <c r="R991" s="3" t="s">
        <v>108</v>
      </c>
      <c r="S991" s="3">
        <v>226500</v>
      </c>
      <c r="T991" s="3" t="s">
        <v>62</v>
      </c>
      <c r="U991" s="3">
        <v>94550</v>
      </c>
      <c r="V991" s="3" t="s">
        <v>69</v>
      </c>
      <c r="W991" s="3">
        <v>0</v>
      </c>
      <c r="X991" s="3">
        <f>Tabela3[[#This Row],[PropertyGFABuilding(s)]]+Tabela3[[#This Row],[PropertyGFAParking]]</f>
        <v>321050</v>
      </c>
      <c r="Y991" s="3">
        <f>Tabela3[[#This Row],[LargestPropertyUseTypeGFA]]+Tabela3[[#This Row],[SecondLargestPropertyUseTypeGFA]]+Tabela3[[#This Row],[ThirdLargestPropertyUseTypeGFA]]</f>
        <v>321050</v>
      </c>
      <c r="Z991" s="3">
        <f>Tabela3[[#This Row],[GFA total]]-Tabela3[[#This Row],[Kolumna3]]</f>
        <v>0</v>
      </c>
      <c r="AB991">
        <v>44</v>
      </c>
      <c r="AC991">
        <v>56.2</v>
      </c>
      <c r="AD991">
        <v>64</v>
      </c>
      <c r="AE991">
        <v>133.5</v>
      </c>
      <c r="AF991">
        <v>148.80000000000001</v>
      </c>
      <c r="AG991" s="3">
        <v>12719042</v>
      </c>
      <c r="AH991" s="3">
        <v>43399172.320347197</v>
      </c>
      <c r="AI991" s="3">
        <v>14495454</v>
      </c>
      <c r="AJ991" s="3">
        <v>49460541.604286402</v>
      </c>
      <c r="AK991" s="3">
        <v>0</v>
      </c>
      <c r="AL991" s="3">
        <v>0</v>
      </c>
      <c r="AM991" s="3">
        <v>2365972</v>
      </c>
      <c r="AN991" s="3">
        <v>8073032</v>
      </c>
      <c r="AO991" s="3">
        <v>46463</v>
      </c>
      <c r="AP991" s="3">
        <v>4646346</v>
      </c>
      <c r="AQ991" s="3">
        <v>15853990.4745936</v>
      </c>
      <c r="AR991" s="3">
        <v>0</v>
      </c>
      <c r="AS991" s="3">
        <f>Tabela3[[#This Row],[NaturalGas(kBtu)]]+Tabela3[[#This Row],[Electricity(kBtu)]]+Tabela3[[#This Row],[SteamUse(kBtu)]]</f>
        <v>12719378</v>
      </c>
      <c r="AT991" s="3">
        <f>Tabela3[[#This Row],[SiteEnergyUse(kBtu)]]-Tabela3[[#This Row],[Kolumna1]]</f>
        <v>-336</v>
      </c>
      <c r="AU991">
        <v>303.05</v>
      </c>
      <c r="AV991">
        <v>0.84</v>
      </c>
      <c r="AW991" t="s">
        <v>55</v>
      </c>
      <c r="AY991" t="s">
        <v>56</v>
      </c>
    </row>
    <row r="992" spans="1:52" hidden="1" x14ac:dyDescent="0.25">
      <c r="A992">
        <v>19885</v>
      </c>
      <c r="B992">
        <v>2015</v>
      </c>
      <c r="C992" t="s">
        <v>102</v>
      </c>
      <c r="D992" t="s">
        <v>103</v>
      </c>
      <c r="E992" t="s">
        <v>3592</v>
      </c>
      <c r="F992" t="s">
        <v>3593</v>
      </c>
      <c r="G992" t="s">
        <v>78</v>
      </c>
      <c r="H992">
        <v>7</v>
      </c>
      <c r="I992" t="s">
        <v>52</v>
      </c>
      <c r="J992" t="s">
        <v>3594</v>
      </c>
      <c r="K992" t="s">
        <v>3595</v>
      </c>
      <c r="L992">
        <v>2000</v>
      </c>
      <c r="M992">
        <v>1</v>
      </c>
      <c r="N992">
        <v>7</v>
      </c>
      <c r="O992" s="3">
        <v>49580</v>
      </c>
      <c r="P992" s="3">
        <v>142497</v>
      </c>
      <c r="Q992" s="3" t="s">
        <v>2959</v>
      </c>
      <c r="R992" s="3" t="s">
        <v>108</v>
      </c>
      <c r="S992" s="3">
        <v>142497</v>
      </c>
      <c r="T992" s="3" t="s">
        <v>62</v>
      </c>
      <c r="U992" s="3">
        <v>49580</v>
      </c>
      <c r="X992" s="3">
        <f>Tabela3[[#This Row],[PropertyGFABuilding(s)]]+Tabela3[[#This Row],[PropertyGFAParking]]</f>
        <v>192077</v>
      </c>
      <c r="Y992" s="3">
        <f>Tabela3[[#This Row],[LargestPropertyUseTypeGFA]]+Tabela3[[#This Row],[SecondLargestPropertyUseTypeGFA]]+Tabela3[[#This Row],[ThirdLargestPropertyUseTypeGFA]]</f>
        <v>192077</v>
      </c>
      <c r="Z992" s="3">
        <f>Tabela3[[#This Row],[GFA total]]-Tabela3[[#This Row],[Kolumna3]]</f>
        <v>0</v>
      </c>
      <c r="AB992">
        <v>97</v>
      </c>
      <c r="AC992">
        <v>26.6</v>
      </c>
      <c r="AD992">
        <v>28.1</v>
      </c>
      <c r="AE992">
        <v>83.6</v>
      </c>
      <c r="AF992">
        <v>88.4</v>
      </c>
      <c r="AG992" s="3">
        <v>3795938</v>
      </c>
      <c r="AH992" s="3">
        <v>12952277.9608208</v>
      </c>
      <c r="AI992" s="3">
        <v>4010624</v>
      </c>
      <c r="AJ992" s="3">
        <v>13684816.9923584</v>
      </c>
      <c r="AK992" s="3">
        <v>0</v>
      </c>
      <c r="AL992" s="3">
        <v>0</v>
      </c>
      <c r="AM992" s="3">
        <v>1112526</v>
      </c>
      <c r="AN992" s="3">
        <v>3796096</v>
      </c>
      <c r="AO992" s="3">
        <v>0</v>
      </c>
      <c r="AP992" s="3">
        <v>0</v>
      </c>
      <c r="AQ992" s="3">
        <v>0</v>
      </c>
      <c r="AR992" s="3">
        <v>0</v>
      </c>
      <c r="AS992" s="3">
        <f>Tabela3[[#This Row],[NaturalGas(kBtu)]]+Tabela3[[#This Row],[Electricity(kBtu)]]+Tabela3[[#This Row],[SteamUse(kBtu)]]</f>
        <v>3796096</v>
      </c>
      <c r="AT992" s="3">
        <f>Tabela3[[#This Row],[SiteEnergyUse(kBtu)]]-Tabela3[[#This Row],[Kolumna1]]</f>
        <v>-158</v>
      </c>
      <c r="AU992">
        <v>26.46</v>
      </c>
      <c r="AV992">
        <v>0.05</v>
      </c>
      <c r="AW992" t="s">
        <v>55</v>
      </c>
      <c r="AY992" t="s">
        <v>56</v>
      </c>
    </row>
    <row r="993" spans="1:52" hidden="1" x14ac:dyDescent="0.25">
      <c r="A993">
        <v>19887</v>
      </c>
      <c r="B993">
        <v>2015</v>
      </c>
      <c r="C993" t="s">
        <v>102</v>
      </c>
      <c r="D993" t="s">
        <v>103</v>
      </c>
      <c r="E993" t="s">
        <v>3596</v>
      </c>
      <c r="F993" t="s">
        <v>3597</v>
      </c>
      <c r="G993" t="s">
        <v>78</v>
      </c>
      <c r="H993">
        <v>7</v>
      </c>
      <c r="I993" t="s">
        <v>52</v>
      </c>
      <c r="J993" t="s">
        <v>3598</v>
      </c>
      <c r="K993" t="s">
        <v>3599</v>
      </c>
      <c r="L993">
        <v>2008</v>
      </c>
      <c r="M993">
        <v>1</v>
      </c>
      <c r="N993">
        <v>7</v>
      </c>
      <c r="O993" s="3">
        <v>60757</v>
      </c>
      <c r="P993" s="3">
        <v>143183</v>
      </c>
      <c r="Q993" s="3" t="s">
        <v>2959</v>
      </c>
      <c r="R993" s="3" t="s">
        <v>108</v>
      </c>
      <c r="S993" s="3">
        <v>143183</v>
      </c>
      <c r="T993" s="3" t="s">
        <v>62</v>
      </c>
      <c r="U993" s="3">
        <v>60757</v>
      </c>
      <c r="X993" s="3">
        <f>Tabela3[[#This Row],[PropertyGFABuilding(s)]]+Tabela3[[#This Row],[PropertyGFAParking]]</f>
        <v>203940</v>
      </c>
      <c r="Y993" s="3">
        <f>Tabela3[[#This Row],[LargestPropertyUseTypeGFA]]+Tabela3[[#This Row],[SecondLargestPropertyUseTypeGFA]]+Tabela3[[#This Row],[ThirdLargestPropertyUseTypeGFA]]</f>
        <v>203940</v>
      </c>
      <c r="Z993" s="3">
        <f>Tabela3[[#This Row],[GFA total]]-Tabela3[[#This Row],[Kolumna3]]</f>
        <v>0</v>
      </c>
      <c r="AB993">
        <v>97</v>
      </c>
      <c r="AC993">
        <v>44.1</v>
      </c>
      <c r="AD993">
        <v>46.1</v>
      </c>
      <c r="AE993">
        <v>100.5</v>
      </c>
      <c r="AF993">
        <v>103.7</v>
      </c>
      <c r="AG993" s="3">
        <v>6313678</v>
      </c>
      <c r="AH993" s="3">
        <v>21543163.352804799</v>
      </c>
      <c r="AI993" s="3">
        <v>6596692</v>
      </c>
      <c r="AJ993" s="3">
        <v>22508847.195587199</v>
      </c>
      <c r="AK993" s="3">
        <v>0</v>
      </c>
      <c r="AL993" s="3">
        <v>0</v>
      </c>
      <c r="AM993" s="3">
        <v>1087884</v>
      </c>
      <c r="AN993" s="3">
        <v>3712014</v>
      </c>
      <c r="AO993" s="3">
        <v>26018</v>
      </c>
      <c r="AP993" s="3">
        <v>2601819</v>
      </c>
      <c r="AQ993" s="3">
        <v>8877774.8455704004</v>
      </c>
      <c r="AR993" s="3">
        <v>0</v>
      </c>
      <c r="AS993" s="3">
        <f>Tabela3[[#This Row],[NaturalGas(kBtu)]]+Tabela3[[#This Row],[Electricity(kBtu)]]+Tabela3[[#This Row],[SteamUse(kBtu)]]</f>
        <v>6313833</v>
      </c>
      <c r="AT993" s="3">
        <f>Tabela3[[#This Row],[SiteEnergyUse(kBtu)]]-Tabela3[[#This Row],[Kolumna1]]</f>
        <v>-155</v>
      </c>
      <c r="AU993">
        <v>164.06</v>
      </c>
      <c r="AV993">
        <v>0.73</v>
      </c>
      <c r="AW993" t="s">
        <v>55</v>
      </c>
      <c r="AY993" t="s">
        <v>56</v>
      </c>
    </row>
    <row r="994" spans="1:52" hidden="1" x14ac:dyDescent="0.25">
      <c r="A994">
        <v>19889</v>
      </c>
      <c r="B994">
        <v>2015</v>
      </c>
      <c r="C994" t="s">
        <v>311</v>
      </c>
      <c r="D994" t="s">
        <v>312</v>
      </c>
      <c r="E994" t="s">
        <v>3600</v>
      </c>
      <c r="F994" t="s">
        <v>3601</v>
      </c>
      <c r="G994" t="s">
        <v>78</v>
      </c>
      <c r="H994">
        <v>7</v>
      </c>
      <c r="I994" t="s">
        <v>52</v>
      </c>
      <c r="J994" t="s">
        <v>3602</v>
      </c>
      <c r="K994" t="s">
        <v>3603</v>
      </c>
      <c r="L994">
        <v>1918</v>
      </c>
      <c r="M994">
        <v>1</v>
      </c>
      <c r="N994">
        <v>3</v>
      </c>
      <c r="O994" s="3">
        <v>0</v>
      </c>
      <c r="P994" s="3">
        <v>21284</v>
      </c>
      <c r="Q994" s="3" t="s">
        <v>108</v>
      </c>
      <c r="R994" s="3" t="s">
        <v>108</v>
      </c>
      <c r="S994" s="3">
        <v>21284</v>
      </c>
      <c r="X994" s="3">
        <f>Tabela3[[#This Row],[PropertyGFABuilding(s)]]+Tabela3[[#This Row],[PropertyGFAParking]]</f>
        <v>21284</v>
      </c>
      <c r="Y994" s="3">
        <f>Tabela3[[#This Row],[LargestPropertyUseTypeGFA]]+Tabela3[[#This Row],[SecondLargestPropertyUseTypeGFA]]+Tabela3[[#This Row],[ThirdLargestPropertyUseTypeGFA]]</f>
        <v>21284</v>
      </c>
      <c r="Z994" s="3">
        <f>Tabela3[[#This Row],[GFA total]]-Tabela3[[#This Row],[Kolumna3]]</f>
        <v>0</v>
      </c>
      <c r="AB994">
        <v>95</v>
      </c>
      <c r="AC994">
        <v>35.6</v>
      </c>
      <c r="AD994">
        <v>38.799999999999997</v>
      </c>
      <c r="AE994">
        <v>76.5</v>
      </c>
      <c r="AF994">
        <v>83.6</v>
      </c>
      <c r="AG994" s="3">
        <v>758322</v>
      </c>
      <c r="AH994" s="3">
        <v>2587502.0423952001</v>
      </c>
      <c r="AI994" s="3">
        <v>824794</v>
      </c>
      <c r="AJ994" s="3">
        <v>2814313.9188303999</v>
      </c>
      <c r="AK994" s="3">
        <v>0</v>
      </c>
      <c r="AL994" s="3">
        <v>0</v>
      </c>
      <c r="AM994" s="3">
        <v>116675</v>
      </c>
      <c r="AN994" s="3">
        <v>398113</v>
      </c>
      <c r="AO994" s="3">
        <v>3602</v>
      </c>
      <c r="AP994" s="3">
        <v>360226</v>
      </c>
      <c r="AQ994" s="3">
        <v>1229142.1200015999</v>
      </c>
      <c r="AR994" s="3">
        <v>0</v>
      </c>
      <c r="AS994" s="3">
        <f>Tabela3[[#This Row],[NaturalGas(kBtu)]]+Tabela3[[#This Row],[Electricity(kBtu)]]+Tabela3[[#This Row],[SteamUse(kBtu)]]</f>
        <v>758339</v>
      </c>
      <c r="AT994" s="3">
        <f>Tabela3[[#This Row],[SiteEnergyUse(kBtu)]]-Tabela3[[#This Row],[Kolumna1]]</f>
        <v>-17</v>
      </c>
      <c r="AU994">
        <v>21.91</v>
      </c>
      <c r="AV994">
        <v>0.95</v>
      </c>
      <c r="AW994" t="s">
        <v>55</v>
      </c>
      <c r="AY994" t="s">
        <v>56</v>
      </c>
    </row>
    <row r="995" spans="1:52" hidden="1" x14ac:dyDescent="0.25">
      <c r="A995">
        <v>19896</v>
      </c>
      <c r="B995">
        <v>2015</v>
      </c>
      <c r="C995" t="s">
        <v>47</v>
      </c>
      <c r="D995" t="s">
        <v>3147</v>
      </c>
      <c r="E995" t="s">
        <v>3620</v>
      </c>
      <c r="F995" t="s">
        <v>3621</v>
      </c>
      <c r="G995" t="s">
        <v>51</v>
      </c>
      <c r="H995">
        <v>7</v>
      </c>
      <c r="I995" t="s">
        <v>52</v>
      </c>
      <c r="J995" t="s">
        <v>3622</v>
      </c>
      <c r="K995" t="s">
        <v>3623</v>
      </c>
      <c r="L995">
        <v>1923</v>
      </c>
      <c r="M995">
        <v>1</v>
      </c>
      <c r="N995">
        <v>3</v>
      </c>
      <c r="O995" s="3">
        <v>0</v>
      </c>
      <c r="P995" s="3">
        <v>22381</v>
      </c>
      <c r="Q995" s="3" t="s">
        <v>63</v>
      </c>
      <c r="R995" s="3" t="s">
        <v>63</v>
      </c>
      <c r="S995" s="3">
        <v>22381</v>
      </c>
      <c r="X995" s="3">
        <f>Tabela3[[#This Row],[PropertyGFABuilding(s)]]+Tabela3[[#This Row],[PropertyGFAParking]]</f>
        <v>22381</v>
      </c>
      <c r="Y995" s="3">
        <f>Tabela3[[#This Row],[LargestPropertyUseTypeGFA]]+Tabela3[[#This Row],[SecondLargestPropertyUseTypeGFA]]+Tabela3[[#This Row],[ThirdLargestPropertyUseTypeGFA]]</f>
        <v>22381</v>
      </c>
      <c r="Z995" s="3">
        <f>Tabela3[[#This Row],[GFA total]]-Tabela3[[#This Row],[Kolumna3]]</f>
        <v>0</v>
      </c>
      <c r="AC995">
        <v>168.3</v>
      </c>
      <c r="AD995">
        <v>168.1</v>
      </c>
      <c r="AE995">
        <v>299.39999999999998</v>
      </c>
      <c r="AF995">
        <v>295</v>
      </c>
      <c r="AG995" s="3">
        <v>3766069</v>
      </c>
      <c r="AH995" s="3">
        <v>12850360.7033704</v>
      </c>
      <c r="AI995" s="3">
        <v>3763134</v>
      </c>
      <c r="AJ995" s="3">
        <v>12840346.0677744</v>
      </c>
      <c r="AK995" s="3">
        <v>0</v>
      </c>
      <c r="AL995" s="3">
        <v>0</v>
      </c>
      <c r="AM995" s="3">
        <v>385165</v>
      </c>
      <c r="AN995" s="3">
        <v>1314236</v>
      </c>
      <c r="AO995" s="3">
        <v>24519</v>
      </c>
      <c r="AP995" s="3">
        <v>2451887</v>
      </c>
      <c r="AQ995" s="3">
        <v>8366185.6311991997</v>
      </c>
      <c r="AR995" s="3">
        <v>0</v>
      </c>
      <c r="AS995" s="3">
        <f>Tabela3[[#This Row],[NaturalGas(kBtu)]]+Tabela3[[#This Row],[Electricity(kBtu)]]+Tabela3[[#This Row],[SteamUse(kBtu)]]</f>
        <v>3766123</v>
      </c>
      <c r="AT995" s="3">
        <f>Tabela3[[#This Row],[SiteEnergyUse(kBtu)]]-Tabela3[[#This Row],[Kolumna1]]</f>
        <v>-54</v>
      </c>
      <c r="AU995">
        <v>139.38</v>
      </c>
      <c r="AV995">
        <v>5.98</v>
      </c>
      <c r="AW995" t="s">
        <v>55</v>
      </c>
      <c r="AY995" t="s">
        <v>56</v>
      </c>
    </row>
    <row r="996" spans="1:52" hidden="1" x14ac:dyDescent="0.25">
      <c r="A996">
        <v>19903</v>
      </c>
      <c r="B996">
        <v>2015</v>
      </c>
      <c r="C996" t="s">
        <v>102</v>
      </c>
      <c r="D996" t="s">
        <v>103</v>
      </c>
      <c r="E996" t="s">
        <v>3636</v>
      </c>
      <c r="F996" t="s">
        <v>3637</v>
      </c>
      <c r="G996" t="s">
        <v>78</v>
      </c>
      <c r="H996">
        <v>7</v>
      </c>
      <c r="I996" t="s">
        <v>52</v>
      </c>
      <c r="J996" t="s">
        <v>3638</v>
      </c>
      <c r="K996" t="s">
        <v>3639</v>
      </c>
      <c r="L996">
        <v>1991</v>
      </c>
      <c r="M996">
        <v>1</v>
      </c>
      <c r="N996">
        <v>6</v>
      </c>
      <c r="O996" s="3">
        <v>15901</v>
      </c>
      <c r="P996" s="3">
        <v>25129</v>
      </c>
      <c r="Q996" s="3" t="s">
        <v>2959</v>
      </c>
      <c r="R996" s="3" t="s">
        <v>108</v>
      </c>
      <c r="S996" s="3">
        <v>25129</v>
      </c>
      <c r="T996" s="3" t="s">
        <v>62</v>
      </c>
      <c r="U996" s="3">
        <v>15901</v>
      </c>
      <c r="X996" s="3">
        <f>Tabela3[[#This Row],[PropertyGFABuilding(s)]]+Tabela3[[#This Row],[PropertyGFAParking]]</f>
        <v>41030</v>
      </c>
      <c r="Y996" s="3">
        <f>Tabela3[[#This Row],[LargestPropertyUseTypeGFA]]+Tabela3[[#This Row],[SecondLargestPropertyUseTypeGFA]]+Tabela3[[#This Row],[ThirdLargestPropertyUseTypeGFA]]</f>
        <v>41030</v>
      </c>
      <c r="Z996" s="3">
        <f>Tabela3[[#This Row],[GFA total]]-Tabela3[[#This Row],[Kolumna3]]</f>
        <v>0</v>
      </c>
      <c r="AB996">
        <v>74</v>
      </c>
      <c r="AC996">
        <v>42.6</v>
      </c>
      <c r="AD996">
        <v>48.3</v>
      </c>
      <c r="AE996">
        <v>108.7</v>
      </c>
      <c r="AF996">
        <v>120.9</v>
      </c>
      <c r="AG996" s="3">
        <v>1070740</v>
      </c>
      <c r="AH996" s="3">
        <v>3653516.4967840002</v>
      </c>
      <c r="AI996" s="3">
        <v>1213188</v>
      </c>
      <c r="AJ996" s="3">
        <v>4139569.2434208002</v>
      </c>
      <c r="AK996" s="3">
        <v>0</v>
      </c>
      <c r="AL996" s="3">
        <v>0</v>
      </c>
      <c r="AM996" s="3">
        <v>225333</v>
      </c>
      <c r="AN996" s="3">
        <v>768867</v>
      </c>
      <c r="AO996" s="3">
        <v>3019</v>
      </c>
      <c r="AP996" s="3">
        <v>301904</v>
      </c>
      <c r="AQ996" s="3">
        <v>1030139.1976064</v>
      </c>
      <c r="AR996" s="3">
        <v>0</v>
      </c>
      <c r="AS996" s="3">
        <f>Tabela3[[#This Row],[NaturalGas(kBtu)]]+Tabela3[[#This Row],[Electricity(kBtu)]]+Tabela3[[#This Row],[SteamUse(kBtu)]]</f>
        <v>1070771</v>
      </c>
      <c r="AT996" s="3">
        <f>Tabela3[[#This Row],[SiteEnergyUse(kBtu)]]-Tabela3[[#This Row],[Kolumna1]]</f>
        <v>-31</v>
      </c>
      <c r="AU996">
        <v>21.39</v>
      </c>
      <c r="AV996">
        <v>0.44</v>
      </c>
      <c r="AW996" t="s">
        <v>55</v>
      </c>
      <c r="AY996" t="s">
        <v>56</v>
      </c>
    </row>
    <row r="997" spans="1:52" hidden="1" x14ac:dyDescent="0.25">
      <c r="A997">
        <v>19905</v>
      </c>
      <c r="B997">
        <v>2015</v>
      </c>
      <c r="C997" t="s">
        <v>311</v>
      </c>
      <c r="D997" t="s">
        <v>312</v>
      </c>
      <c r="E997" t="s">
        <v>3646</v>
      </c>
      <c r="F997" t="s">
        <v>3647</v>
      </c>
      <c r="G997" t="s">
        <v>78</v>
      </c>
      <c r="H997">
        <v>7</v>
      </c>
      <c r="I997" t="s">
        <v>52</v>
      </c>
      <c r="J997" t="s">
        <v>3648</v>
      </c>
      <c r="K997" t="s">
        <v>3649</v>
      </c>
      <c r="L997">
        <v>1910</v>
      </c>
      <c r="M997">
        <v>1</v>
      </c>
      <c r="N997">
        <v>4</v>
      </c>
      <c r="O997" s="3">
        <v>0</v>
      </c>
      <c r="P997" s="3">
        <v>21095</v>
      </c>
      <c r="Q997" s="3" t="s">
        <v>108</v>
      </c>
      <c r="R997" s="3" t="s">
        <v>108</v>
      </c>
      <c r="S997" s="3">
        <v>21095</v>
      </c>
      <c r="X997" s="3">
        <f>Tabela3[[#This Row],[PropertyGFABuilding(s)]]+Tabela3[[#This Row],[PropertyGFAParking]]</f>
        <v>21095</v>
      </c>
      <c r="Y997" s="3">
        <f>Tabela3[[#This Row],[LargestPropertyUseTypeGFA]]+Tabela3[[#This Row],[SecondLargestPropertyUseTypeGFA]]+Tabela3[[#This Row],[ThirdLargestPropertyUseTypeGFA]]</f>
        <v>21095</v>
      </c>
      <c r="Z997" s="3">
        <f>Tabela3[[#This Row],[GFA total]]-Tabela3[[#This Row],[Kolumna3]]</f>
        <v>0</v>
      </c>
      <c r="AB997">
        <v>61</v>
      </c>
      <c r="AC997">
        <v>42.2</v>
      </c>
      <c r="AD997">
        <v>48.6</v>
      </c>
      <c r="AE997">
        <v>91.2</v>
      </c>
      <c r="AF997">
        <v>108.3</v>
      </c>
      <c r="AG997" s="3">
        <v>891050</v>
      </c>
      <c r="AH997" s="3">
        <v>3040388.7726799999</v>
      </c>
      <c r="AI997" s="3">
        <v>1025097</v>
      </c>
      <c r="AJ997" s="3">
        <v>3497776.1177352001</v>
      </c>
      <c r="AK997" s="3">
        <v>0</v>
      </c>
      <c r="AL997" s="3">
        <v>0</v>
      </c>
      <c r="AM997" s="3">
        <v>138718</v>
      </c>
      <c r="AN997" s="3">
        <v>473326</v>
      </c>
      <c r="AO997" s="3">
        <v>4177</v>
      </c>
      <c r="AP997" s="3">
        <v>417744</v>
      </c>
      <c r="AQ997" s="3">
        <v>1425401.6805503999</v>
      </c>
      <c r="AR997" s="3">
        <v>0</v>
      </c>
      <c r="AS997" s="3">
        <f>Tabela3[[#This Row],[NaturalGas(kBtu)]]+Tabela3[[#This Row],[Electricity(kBtu)]]+Tabela3[[#This Row],[SteamUse(kBtu)]]</f>
        <v>891070</v>
      </c>
      <c r="AT997" s="3">
        <f>Tabela3[[#This Row],[SiteEnergyUse(kBtu)]]-Tabela3[[#This Row],[Kolumna1]]</f>
        <v>-20</v>
      </c>
      <c r="AU997">
        <v>25.49</v>
      </c>
      <c r="AV997">
        <v>1.1100000000000001</v>
      </c>
      <c r="AW997" t="s">
        <v>70</v>
      </c>
      <c r="AY997" t="s">
        <v>56</v>
      </c>
    </row>
    <row r="998" spans="1:52" hidden="1" x14ac:dyDescent="0.25">
      <c r="A998">
        <v>19907</v>
      </c>
      <c r="B998">
        <v>2015</v>
      </c>
      <c r="C998" t="s">
        <v>311</v>
      </c>
      <c r="D998" t="s">
        <v>312</v>
      </c>
      <c r="E998" t="s">
        <v>3655</v>
      </c>
      <c r="F998" t="s">
        <v>3656</v>
      </c>
      <c r="G998" t="s">
        <v>78</v>
      </c>
      <c r="H998">
        <v>7</v>
      </c>
      <c r="I998" t="s">
        <v>52</v>
      </c>
      <c r="J998" t="s">
        <v>3657</v>
      </c>
      <c r="K998" t="s">
        <v>3658</v>
      </c>
      <c r="L998">
        <v>1925</v>
      </c>
      <c r="M998">
        <v>1</v>
      </c>
      <c r="N998">
        <v>3</v>
      </c>
      <c r="O998" s="3">
        <v>5827</v>
      </c>
      <c r="P998" s="3">
        <v>18162</v>
      </c>
      <c r="Q998" s="3" t="s">
        <v>108</v>
      </c>
      <c r="R998" s="3" t="s">
        <v>108</v>
      </c>
      <c r="S998" s="3">
        <v>23989</v>
      </c>
      <c r="X998" s="3">
        <f>Tabela3[[#This Row],[PropertyGFABuilding(s)]]+Tabela3[[#This Row],[PropertyGFAParking]]</f>
        <v>23989</v>
      </c>
      <c r="Y998" s="3">
        <f>Tabela3[[#This Row],[LargestPropertyUseTypeGFA]]+Tabela3[[#This Row],[SecondLargestPropertyUseTypeGFA]]+Tabela3[[#This Row],[ThirdLargestPropertyUseTypeGFA]]</f>
        <v>23989</v>
      </c>
      <c r="Z998" s="3">
        <f>Tabela3[[#This Row],[GFA total]]-Tabela3[[#This Row],[Kolumna3]]</f>
        <v>0</v>
      </c>
      <c r="AB998">
        <v>59</v>
      </c>
      <c r="AC998">
        <v>29</v>
      </c>
      <c r="AD998">
        <v>33</v>
      </c>
      <c r="AE998">
        <v>91.2</v>
      </c>
      <c r="AF998">
        <v>103.5</v>
      </c>
      <c r="AG998" s="3">
        <v>696840</v>
      </c>
      <c r="AH998" s="3">
        <v>2377716.7525439998</v>
      </c>
      <c r="AI998" s="3">
        <v>790692</v>
      </c>
      <c r="AJ998" s="3">
        <v>2697953.0659872</v>
      </c>
      <c r="AK998" s="3">
        <v>0</v>
      </c>
      <c r="AL998" s="3">
        <v>0</v>
      </c>
      <c r="AM998" s="3">
        <v>204232</v>
      </c>
      <c r="AN998" s="3">
        <v>696869</v>
      </c>
      <c r="AO998" s="3">
        <v>0</v>
      </c>
      <c r="AP998" s="3">
        <v>0</v>
      </c>
      <c r="AQ998" s="3">
        <v>0</v>
      </c>
      <c r="AR998" s="3">
        <v>0</v>
      </c>
      <c r="AS998" s="3">
        <f>Tabela3[[#This Row],[NaturalGas(kBtu)]]+Tabela3[[#This Row],[Electricity(kBtu)]]+Tabela3[[#This Row],[SteamUse(kBtu)]]</f>
        <v>696869</v>
      </c>
      <c r="AT998" s="3">
        <f>Tabela3[[#This Row],[SiteEnergyUse(kBtu)]]-Tabela3[[#This Row],[Kolumna1]]</f>
        <v>-29</v>
      </c>
      <c r="AU998">
        <v>4.8600000000000003</v>
      </c>
      <c r="AV998">
        <v>0.08</v>
      </c>
      <c r="AW998" t="s">
        <v>55</v>
      </c>
      <c r="AY998" t="s">
        <v>56</v>
      </c>
    </row>
    <row r="999" spans="1:52" hidden="1" x14ac:dyDescent="0.25">
      <c r="A999">
        <v>19910</v>
      </c>
      <c r="B999">
        <v>2015</v>
      </c>
      <c r="C999" t="s">
        <v>47</v>
      </c>
      <c r="D999" t="s">
        <v>392</v>
      </c>
      <c r="E999" t="s">
        <v>3659</v>
      </c>
      <c r="F999" t="s">
        <v>3660</v>
      </c>
      <c r="G999" t="s">
        <v>78</v>
      </c>
      <c r="H999">
        <v>7</v>
      </c>
      <c r="I999" t="s">
        <v>52</v>
      </c>
      <c r="J999" t="s">
        <v>3661</v>
      </c>
      <c r="K999" t="s">
        <v>3662</v>
      </c>
      <c r="L999">
        <v>1952</v>
      </c>
      <c r="M999">
        <v>1</v>
      </c>
      <c r="N999">
        <v>4</v>
      </c>
      <c r="O999" s="3">
        <v>0</v>
      </c>
      <c r="P999" s="3">
        <v>26670</v>
      </c>
      <c r="Q999" s="3" t="s">
        <v>392</v>
      </c>
      <c r="R999" s="3" t="s">
        <v>392</v>
      </c>
      <c r="S999" s="3">
        <v>26670</v>
      </c>
      <c r="X999" s="3">
        <f>Tabela3[[#This Row],[PropertyGFABuilding(s)]]+Tabela3[[#This Row],[PropertyGFAParking]]</f>
        <v>26670</v>
      </c>
      <c r="Y999" s="3">
        <f>Tabela3[[#This Row],[LargestPropertyUseTypeGFA]]+Tabela3[[#This Row],[SecondLargestPropertyUseTypeGFA]]+Tabela3[[#This Row],[ThirdLargestPropertyUseTypeGFA]]</f>
        <v>26670</v>
      </c>
      <c r="Z999" s="3">
        <f>Tabela3[[#This Row],[GFA total]]-Tabela3[[#This Row],[Kolumna3]]</f>
        <v>0</v>
      </c>
      <c r="AB999">
        <v>59</v>
      </c>
      <c r="AC999">
        <v>56</v>
      </c>
      <c r="AD999">
        <v>59.1</v>
      </c>
      <c r="AE999">
        <v>171.2</v>
      </c>
      <c r="AF999">
        <v>180.7</v>
      </c>
      <c r="AG999" s="3">
        <v>1494252</v>
      </c>
      <c r="AH999" s="3">
        <v>5098599.4100831999</v>
      </c>
      <c r="AI999" s="3">
        <v>1574887</v>
      </c>
      <c r="AJ999" s="3">
        <v>5373737.4479991999</v>
      </c>
      <c r="AK999" s="3">
        <v>0</v>
      </c>
      <c r="AL999" s="3">
        <v>0</v>
      </c>
      <c r="AM999" s="3">
        <v>420388</v>
      </c>
      <c r="AN999" s="3">
        <v>1434423</v>
      </c>
      <c r="AO999" s="3">
        <v>599</v>
      </c>
      <c r="AP999" s="3">
        <v>59888</v>
      </c>
      <c r="AQ999" s="3">
        <v>204346.33614080001</v>
      </c>
      <c r="AR999" s="3">
        <v>0</v>
      </c>
      <c r="AS999" s="3">
        <f>Tabela3[[#This Row],[NaturalGas(kBtu)]]+Tabela3[[#This Row],[Electricity(kBtu)]]+Tabela3[[#This Row],[SteamUse(kBtu)]]</f>
        <v>1494311</v>
      </c>
      <c r="AT999" s="3">
        <f>Tabela3[[#This Row],[SiteEnergyUse(kBtu)]]-Tabela3[[#This Row],[Kolumna1]]</f>
        <v>-59</v>
      </c>
      <c r="AU999">
        <v>13.18</v>
      </c>
      <c r="AV999">
        <v>0.26</v>
      </c>
      <c r="AW999" t="s">
        <v>55</v>
      </c>
      <c r="AY999" t="s">
        <v>56</v>
      </c>
    </row>
    <row r="1000" spans="1:52" hidden="1" x14ac:dyDescent="0.25">
      <c r="A1000">
        <v>19911</v>
      </c>
      <c r="B1000">
        <v>2015</v>
      </c>
      <c r="C1000" t="s">
        <v>102</v>
      </c>
      <c r="D1000" t="s">
        <v>103</v>
      </c>
      <c r="E1000" t="s">
        <v>3663</v>
      </c>
      <c r="F1000" t="s">
        <v>3664</v>
      </c>
      <c r="G1000" t="s">
        <v>78</v>
      </c>
      <c r="H1000">
        <v>7</v>
      </c>
      <c r="I1000" t="s">
        <v>52</v>
      </c>
      <c r="J1000" t="s">
        <v>3665</v>
      </c>
      <c r="K1000" t="s">
        <v>3666</v>
      </c>
      <c r="L1000">
        <v>1991</v>
      </c>
      <c r="M1000">
        <v>1</v>
      </c>
      <c r="N1000">
        <v>6</v>
      </c>
      <c r="O1000" s="3">
        <v>10780</v>
      </c>
      <c r="P1000" s="3">
        <v>31054</v>
      </c>
      <c r="Q1000" s="3" t="s">
        <v>2968</v>
      </c>
      <c r="R1000" s="3" t="s">
        <v>108</v>
      </c>
      <c r="S1000" s="3">
        <v>29948</v>
      </c>
      <c r="T1000" s="3" t="s">
        <v>62</v>
      </c>
      <c r="U1000" s="3">
        <v>10780</v>
      </c>
      <c r="V1000" s="3" t="s">
        <v>143</v>
      </c>
      <c r="W1000" s="3">
        <v>1106</v>
      </c>
      <c r="X1000" s="3">
        <f>Tabela3[[#This Row],[PropertyGFABuilding(s)]]+Tabela3[[#This Row],[PropertyGFAParking]]</f>
        <v>41834</v>
      </c>
      <c r="Y1000" s="3">
        <f>Tabela3[[#This Row],[LargestPropertyUseTypeGFA]]+Tabela3[[#This Row],[SecondLargestPropertyUseTypeGFA]]+Tabela3[[#This Row],[ThirdLargestPropertyUseTypeGFA]]</f>
        <v>41834</v>
      </c>
      <c r="Z1000" s="3">
        <f>Tabela3[[#This Row],[GFA total]]-Tabela3[[#This Row],[Kolumna3]]</f>
        <v>0</v>
      </c>
      <c r="AC1000">
        <v>34.700000000000003</v>
      </c>
      <c r="AD1000">
        <v>37.4</v>
      </c>
      <c r="AE1000">
        <v>109.1</v>
      </c>
      <c r="AF1000">
        <v>117.5</v>
      </c>
      <c r="AG1000" s="3">
        <v>1079004</v>
      </c>
      <c r="AH1000" s="3">
        <v>3681714.4349663998</v>
      </c>
      <c r="AI1000" s="3">
        <v>1162038</v>
      </c>
      <c r="AJ1000" s="3">
        <v>3965038.2005808</v>
      </c>
      <c r="AK1000" s="3">
        <v>0</v>
      </c>
      <c r="AL1000" s="3">
        <v>0</v>
      </c>
      <c r="AM1000" s="3">
        <v>316238</v>
      </c>
      <c r="AN1000" s="3">
        <v>1079049</v>
      </c>
      <c r="AO1000" s="3">
        <v>0</v>
      </c>
      <c r="AP1000" s="3">
        <v>0</v>
      </c>
      <c r="AQ1000" s="3">
        <v>0</v>
      </c>
      <c r="AR1000" s="3">
        <v>0</v>
      </c>
      <c r="AS1000" s="3">
        <f>Tabela3[[#This Row],[NaturalGas(kBtu)]]+Tabela3[[#This Row],[Electricity(kBtu)]]+Tabela3[[#This Row],[SteamUse(kBtu)]]</f>
        <v>1079049</v>
      </c>
      <c r="AT1000" s="3">
        <f>Tabela3[[#This Row],[SiteEnergyUse(kBtu)]]-Tabela3[[#This Row],[Kolumna1]]</f>
        <v>-45</v>
      </c>
      <c r="AU1000">
        <v>7.52</v>
      </c>
      <c r="AV1000">
        <v>7.0000000000000007E-2</v>
      </c>
      <c r="AW1000" t="s">
        <v>55</v>
      </c>
      <c r="AY1000" t="s">
        <v>56</v>
      </c>
    </row>
    <row r="1001" spans="1:52" hidden="1" x14ac:dyDescent="0.25">
      <c r="A1001">
        <v>19913</v>
      </c>
      <c r="B1001">
        <v>2015</v>
      </c>
      <c r="C1001" t="s">
        <v>311</v>
      </c>
      <c r="D1001" t="s">
        <v>312</v>
      </c>
      <c r="E1001" t="s">
        <v>3667</v>
      </c>
      <c r="F1001" t="s">
        <v>3668</v>
      </c>
      <c r="G1001" t="s">
        <v>78</v>
      </c>
      <c r="H1001">
        <v>7</v>
      </c>
      <c r="I1001" t="s">
        <v>52</v>
      </c>
      <c r="J1001" t="s">
        <v>3669</v>
      </c>
      <c r="K1001" t="s">
        <v>3670</v>
      </c>
      <c r="L1001">
        <v>1922</v>
      </c>
      <c r="M1001">
        <v>1</v>
      </c>
      <c r="N1001">
        <v>3</v>
      </c>
      <c r="O1001" s="3">
        <v>0</v>
      </c>
      <c r="P1001" s="3">
        <v>34060</v>
      </c>
      <c r="Q1001" s="3" t="s">
        <v>108</v>
      </c>
      <c r="R1001" s="3" t="s">
        <v>108</v>
      </c>
      <c r="S1001" s="3">
        <v>34060</v>
      </c>
      <c r="X1001" s="3">
        <f>Tabela3[[#This Row],[PropertyGFABuilding(s)]]+Tabela3[[#This Row],[PropertyGFAParking]]</f>
        <v>34060</v>
      </c>
      <c r="Y1001" s="3">
        <f>Tabela3[[#This Row],[LargestPropertyUseTypeGFA]]+Tabela3[[#This Row],[SecondLargestPropertyUseTypeGFA]]+Tabela3[[#This Row],[ThirdLargestPropertyUseTypeGFA]]</f>
        <v>34060</v>
      </c>
      <c r="Z1001" s="3">
        <f>Tabela3[[#This Row],[GFA total]]-Tabela3[[#This Row],[Kolumna3]]</f>
        <v>0</v>
      </c>
      <c r="AB1001">
        <v>31</v>
      </c>
      <c r="AC1001">
        <v>80.5</v>
      </c>
      <c r="AD1001">
        <v>100.7</v>
      </c>
      <c r="AE1001">
        <v>108.6</v>
      </c>
      <c r="AF1001">
        <v>129.80000000000001</v>
      </c>
      <c r="AG1001" s="3">
        <v>2741909</v>
      </c>
      <c r="AH1001" s="3">
        <v>9355781.7623143997</v>
      </c>
      <c r="AI1001" s="3">
        <v>3429917</v>
      </c>
      <c r="AJ1001" s="3">
        <v>11703362.4802472</v>
      </c>
      <c r="AK1001" s="3">
        <v>0</v>
      </c>
      <c r="AL1001" s="3">
        <v>0</v>
      </c>
      <c r="AM1001" s="3">
        <v>114762</v>
      </c>
      <c r="AN1001" s="3">
        <v>391585</v>
      </c>
      <c r="AO1001" s="3">
        <v>23503</v>
      </c>
      <c r="AP1001" s="3">
        <v>2350341</v>
      </c>
      <c r="AQ1001" s="3">
        <v>8019696.3002856001</v>
      </c>
      <c r="AR1001" s="3">
        <v>0</v>
      </c>
      <c r="AS1001" s="3">
        <f>Tabela3[[#This Row],[NaturalGas(kBtu)]]+Tabela3[[#This Row],[Electricity(kBtu)]]+Tabela3[[#This Row],[SteamUse(kBtu)]]</f>
        <v>2741926</v>
      </c>
      <c r="AT1001" s="3">
        <f>Tabela3[[#This Row],[SiteEnergyUse(kBtu)]]-Tabela3[[#This Row],[Kolumna1]]</f>
        <v>-17</v>
      </c>
      <c r="AU1001">
        <v>127.56</v>
      </c>
      <c r="AV1001">
        <v>3.7</v>
      </c>
      <c r="AW1001" t="s">
        <v>70</v>
      </c>
      <c r="AY1001" t="s">
        <v>56</v>
      </c>
      <c r="AZ1001" t="s">
        <v>75</v>
      </c>
    </row>
    <row r="1002" spans="1:52" hidden="1" x14ac:dyDescent="0.25">
      <c r="A1002">
        <v>19915</v>
      </c>
      <c r="B1002">
        <v>2015</v>
      </c>
      <c r="C1002" t="s">
        <v>102</v>
      </c>
      <c r="D1002" t="s">
        <v>103</v>
      </c>
      <c r="E1002" t="s">
        <v>3671</v>
      </c>
      <c r="F1002" t="s">
        <v>3672</v>
      </c>
      <c r="G1002" t="s">
        <v>78</v>
      </c>
      <c r="H1002">
        <v>7</v>
      </c>
      <c r="I1002" t="s">
        <v>52</v>
      </c>
      <c r="J1002" t="s">
        <v>3673</v>
      </c>
      <c r="K1002" t="s">
        <v>3674</v>
      </c>
      <c r="L1002">
        <v>1925</v>
      </c>
      <c r="M1002">
        <v>1</v>
      </c>
      <c r="N1002">
        <v>7</v>
      </c>
      <c r="O1002" s="3">
        <v>0</v>
      </c>
      <c r="P1002" s="3">
        <v>37300</v>
      </c>
      <c r="Q1002" s="3" t="s">
        <v>108</v>
      </c>
      <c r="R1002" s="3" t="s">
        <v>108</v>
      </c>
      <c r="S1002" s="3">
        <v>37300</v>
      </c>
      <c r="X1002" s="3">
        <f>Tabela3[[#This Row],[PropertyGFABuilding(s)]]+Tabela3[[#This Row],[PropertyGFAParking]]</f>
        <v>37300</v>
      </c>
      <c r="Y1002" s="3">
        <f>Tabela3[[#This Row],[LargestPropertyUseTypeGFA]]+Tabela3[[#This Row],[SecondLargestPropertyUseTypeGFA]]+Tabela3[[#This Row],[ThirdLargestPropertyUseTypeGFA]]</f>
        <v>37300</v>
      </c>
      <c r="Z1002" s="3">
        <f>Tabela3[[#This Row],[GFA total]]-Tabela3[[#This Row],[Kolumna3]]</f>
        <v>0</v>
      </c>
      <c r="AB1002">
        <v>55</v>
      </c>
      <c r="AC1002">
        <v>46</v>
      </c>
      <c r="AD1002">
        <v>54</v>
      </c>
      <c r="AE1002">
        <v>107.7</v>
      </c>
      <c r="AF1002">
        <v>129.9</v>
      </c>
      <c r="AG1002" s="3">
        <v>1716575</v>
      </c>
      <c r="AH1002" s="3">
        <v>5857196.9670200003</v>
      </c>
      <c r="AI1002" s="3">
        <v>2015456</v>
      </c>
      <c r="AJ1002" s="3">
        <v>6877021.2605696004</v>
      </c>
      <c r="AK1002" s="3">
        <v>0</v>
      </c>
      <c r="AL1002" s="3">
        <v>0</v>
      </c>
      <c r="AM1002" s="3">
        <v>310367</v>
      </c>
      <c r="AN1002" s="3">
        <v>1059018</v>
      </c>
      <c r="AO1002" s="3">
        <v>6576</v>
      </c>
      <c r="AP1002" s="3">
        <v>657602</v>
      </c>
      <c r="AQ1002" s="3">
        <v>2243831.1404431998</v>
      </c>
      <c r="AR1002" s="3">
        <v>0</v>
      </c>
      <c r="AS1002" s="3">
        <f>Tabela3[[#This Row],[NaturalGas(kBtu)]]+Tabela3[[#This Row],[Electricity(kBtu)]]+Tabela3[[#This Row],[SteamUse(kBtu)]]</f>
        <v>1716620</v>
      </c>
      <c r="AT1002" s="3">
        <f>Tabela3[[#This Row],[SiteEnergyUse(kBtu)]]-Tabela3[[#This Row],[Kolumna1]]</f>
        <v>-45</v>
      </c>
      <c r="AU1002">
        <v>42.31</v>
      </c>
      <c r="AV1002">
        <v>1.01</v>
      </c>
      <c r="AW1002" t="s">
        <v>70</v>
      </c>
      <c r="AY1002" t="s">
        <v>56</v>
      </c>
    </row>
    <row r="1003" spans="1:52" hidden="1" x14ac:dyDescent="0.25">
      <c r="A1003">
        <v>19921</v>
      </c>
      <c r="B1003">
        <v>2015</v>
      </c>
      <c r="C1003" t="s">
        <v>311</v>
      </c>
      <c r="D1003" t="s">
        <v>312</v>
      </c>
      <c r="E1003" t="s">
        <v>3692</v>
      </c>
      <c r="F1003" t="s">
        <v>3693</v>
      </c>
      <c r="G1003" t="s">
        <v>78</v>
      </c>
      <c r="H1003">
        <v>7</v>
      </c>
      <c r="I1003" t="s">
        <v>52</v>
      </c>
      <c r="J1003" t="s">
        <v>3694</v>
      </c>
      <c r="K1003" t="s">
        <v>3695</v>
      </c>
      <c r="L1003">
        <v>1923</v>
      </c>
      <c r="M1003">
        <v>1</v>
      </c>
      <c r="N1003">
        <v>3</v>
      </c>
      <c r="O1003" s="3">
        <v>0</v>
      </c>
      <c r="P1003" s="3">
        <v>22400</v>
      </c>
      <c r="Q1003" s="3" t="s">
        <v>108</v>
      </c>
      <c r="R1003" s="3" t="s">
        <v>108</v>
      </c>
      <c r="S1003" s="3">
        <v>22400</v>
      </c>
      <c r="X1003" s="3">
        <f>Tabela3[[#This Row],[PropertyGFABuilding(s)]]+Tabela3[[#This Row],[PropertyGFAParking]]</f>
        <v>22400</v>
      </c>
      <c r="Y1003" s="3">
        <f>Tabela3[[#This Row],[LargestPropertyUseTypeGFA]]+Tabela3[[#This Row],[SecondLargestPropertyUseTypeGFA]]+Tabela3[[#This Row],[ThirdLargestPropertyUseTypeGFA]]</f>
        <v>22400</v>
      </c>
      <c r="Z1003" s="3">
        <f>Tabela3[[#This Row],[GFA total]]-Tabela3[[#This Row],[Kolumna3]]</f>
        <v>0</v>
      </c>
      <c r="AB1003">
        <v>67</v>
      </c>
      <c r="AC1003">
        <v>30.3</v>
      </c>
      <c r="AD1003">
        <v>35.1</v>
      </c>
      <c r="AE1003">
        <v>95.1</v>
      </c>
      <c r="AF1003">
        <v>110.2</v>
      </c>
      <c r="AG1003" s="3">
        <v>678608</v>
      </c>
      <c r="AH1003" s="3">
        <v>2315506.5868927999</v>
      </c>
      <c r="AI1003" s="3">
        <v>785974</v>
      </c>
      <c r="AJ1003" s="3">
        <v>2681854.5819183998</v>
      </c>
      <c r="AK1003" s="3">
        <v>0</v>
      </c>
      <c r="AL1003" s="3">
        <v>0</v>
      </c>
      <c r="AM1003" s="3">
        <v>198889</v>
      </c>
      <c r="AN1003" s="3">
        <v>678636</v>
      </c>
      <c r="AO1003" s="3">
        <v>0</v>
      </c>
      <c r="AP1003" s="3">
        <v>0</v>
      </c>
      <c r="AQ1003" s="3">
        <v>0</v>
      </c>
      <c r="AR1003" s="3">
        <v>0</v>
      </c>
      <c r="AS1003" s="3">
        <f>Tabela3[[#This Row],[NaturalGas(kBtu)]]+Tabela3[[#This Row],[Electricity(kBtu)]]+Tabela3[[#This Row],[SteamUse(kBtu)]]</f>
        <v>678636</v>
      </c>
      <c r="AT1003" s="3">
        <f>Tabela3[[#This Row],[SiteEnergyUse(kBtu)]]-Tabela3[[#This Row],[Kolumna1]]</f>
        <v>-28</v>
      </c>
      <c r="AU1003">
        <v>4.7300000000000004</v>
      </c>
      <c r="AV1003">
        <v>0.08</v>
      </c>
      <c r="AW1003" t="s">
        <v>70</v>
      </c>
      <c r="AY1003" t="s">
        <v>56</v>
      </c>
    </row>
    <row r="1004" spans="1:52" hidden="1" x14ac:dyDescent="0.25">
      <c r="A1004">
        <v>19922</v>
      </c>
      <c r="B1004">
        <v>2015</v>
      </c>
      <c r="C1004" t="s">
        <v>2326</v>
      </c>
      <c r="D1004" t="s">
        <v>2327</v>
      </c>
      <c r="E1004" t="s">
        <v>3696</v>
      </c>
      <c r="F1004" t="s">
        <v>3697</v>
      </c>
      <c r="G1004" t="s">
        <v>78</v>
      </c>
      <c r="H1004">
        <v>7</v>
      </c>
      <c r="I1004" t="s">
        <v>52</v>
      </c>
      <c r="J1004" t="s">
        <v>3698</v>
      </c>
      <c r="K1004" t="s">
        <v>3699</v>
      </c>
      <c r="L1004">
        <v>1979</v>
      </c>
      <c r="M1004">
        <v>1</v>
      </c>
      <c r="N1004">
        <v>13</v>
      </c>
      <c r="O1004" s="3">
        <v>0</v>
      </c>
      <c r="P1004" s="3">
        <v>70200</v>
      </c>
      <c r="Q1004" s="3" t="s">
        <v>108</v>
      </c>
      <c r="R1004" s="3" t="s">
        <v>108</v>
      </c>
      <c r="S1004" s="3">
        <v>70200</v>
      </c>
      <c r="X1004" s="3">
        <f>Tabela3[[#This Row],[PropertyGFABuilding(s)]]+Tabela3[[#This Row],[PropertyGFAParking]]</f>
        <v>70200</v>
      </c>
      <c r="Y1004" s="3">
        <f>Tabela3[[#This Row],[LargestPropertyUseTypeGFA]]+Tabela3[[#This Row],[SecondLargestPropertyUseTypeGFA]]+Tabela3[[#This Row],[ThirdLargestPropertyUseTypeGFA]]</f>
        <v>70200</v>
      </c>
      <c r="Z1004" s="3">
        <f>Tabela3[[#This Row],[GFA total]]-Tabela3[[#This Row],[Kolumna3]]</f>
        <v>0</v>
      </c>
      <c r="AB1004">
        <v>5</v>
      </c>
      <c r="AC1004">
        <v>44.9</v>
      </c>
      <c r="AD1004">
        <v>49.5</v>
      </c>
      <c r="AE1004">
        <v>141.1</v>
      </c>
      <c r="AF1004">
        <v>155.5</v>
      </c>
      <c r="AG1004" s="3">
        <v>3155391</v>
      </c>
      <c r="AH1004" s="3">
        <v>10766640.8953656</v>
      </c>
      <c r="AI1004" s="3">
        <v>3477097</v>
      </c>
      <c r="AJ1004" s="3">
        <v>11864347.320935201</v>
      </c>
      <c r="AK1004" s="3">
        <v>0</v>
      </c>
      <c r="AL1004" s="3">
        <v>0</v>
      </c>
      <c r="AM1004" s="3">
        <v>924792</v>
      </c>
      <c r="AN1004" s="3">
        <v>3155522</v>
      </c>
      <c r="AO1004" s="3">
        <v>0</v>
      </c>
      <c r="AP1004" s="3">
        <v>0</v>
      </c>
      <c r="AQ1004" s="3">
        <v>0</v>
      </c>
      <c r="AR1004" s="3">
        <v>0</v>
      </c>
      <c r="AS1004" s="3">
        <f>Tabela3[[#This Row],[NaturalGas(kBtu)]]+Tabela3[[#This Row],[Electricity(kBtu)]]+Tabela3[[#This Row],[SteamUse(kBtu)]]</f>
        <v>3155522</v>
      </c>
      <c r="AT1004" s="3">
        <f>Tabela3[[#This Row],[SiteEnergyUse(kBtu)]]-Tabela3[[#This Row],[Kolumna1]]</f>
        <v>-131</v>
      </c>
      <c r="AU1004">
        <v>22</v>
      </c>
      <c r="AV1004">
        <v>0.12</v>
      </c>
      <c r="AW1004" t="s">
        <v>70</v>
      </c>
      <c r="AY1004" t="s">
        <v>56</v>
      </c>
    </row>
    <row r="1005" spans="1:52" hidden="1" x14ac:dyDescent="0.25">
      <c r="A1005">
        <v>19923</v>
      </c>
      <c r="B1005">
        <v>2015</v>
      </c>
      <c r="C1005" t="s">
        <v>102</v>
      </c>
      <c r="D1005" t="s">
        <v>103</v>
      </c>
      <c r="E1005" t="s">
        <v>3700</v>
      </c>
      <c r="F1005" t="s">
        <v>3701</v>
      </c>
      <c r="G1005" t="s">
        <v>78</v>
      </c>
      <c r="H1005">
        <v>7</v>
      </c>
      <c r="I1005" t="s">
        <v>52</v>
      </c>
      <c r="J1005" t="s">
        <v>3702</v>
      </c>
      <c r="K1005" t="s">
        <v>3703</v>
      </c>
      <c r="L1005">
        <v>1929</v>
      </c>
      <c r="M1005">
        <v>1</v>
      </c>
      <c r="N1005">
        <v>6</v>
      </c>
      <c r="O1005" s="3">
        <v>0</v>
      </c>
      <c r="P1005" s="3">
        <v>21840</v>
      </c>
      <c r="Q1005" s="3" t="s">
        <v>108</v>
      </c>
      <c r="R1005" s="3" t="s">
        <v>108</v>
      </c>
      <c r="S1005" s="3">
        <v>21840</v>
      </c>
      <c r="X1005" s="3">
        <f>Tabela3[[#This Row],[PropertyGFABuilding(s)]]+Tabela3[[#This Row],[PropertyGFAParking]]</f>
        <v>21840</v>
      </c>
      <c r="Y1005" s="3">
        <f>Tabela3[[#This Row],[LargestPropertyUseTypeGFA]]+Tabela3[[#This Row],[SecondLargestPropertyUseTypeGFA]]+Tabela3[[#This Row],[ThirdLargestPropertyUseTypeGFA]]</f>
        <v>21840</v>
      </c>
      <c r="Z1005" s="3">
        <f>Tabela3[[#This Row],[GFA total]]-Tabela3[[#This Row],[Kolumna3]]</f>
        <v>0</v>
      </c>
      <c r="AB1005">
        <v>96</v>
      </c>
      <c r="AC1005">
        <v>36</v>
      </c>
      <c r="AD1005">
        <v>40.200000000000003</v>
      </c>
      <c r="AE1005">
        <v>80.400000000000006</v>
      </c>
      <c r="AF1005">
        <v>93.5</v>
      </c>
      <c r="AG1005" s="3">
        <v>786979</v>
      </c>
      <c r="AH1005" s="3">
        <v>2685283.7842263998</v>
      </c>
      <c r="AI1005" s="3">
        <v>878563</v>
      </c>
      <c r="AJ1005" s="3">
        <v>2997781.3605208001</v>
      </c>
      <c r="AK1005" s="3">
        <v>0</v>
      </c>
      <c r="AL1005" s="3">
        <v>0</v>
      </c>
      <c r="AM1005" s="3">
        <v>130214</v>
      </c>
      <c r="AN1005" s="3">
        <v>444309</v>
      </c>
      <c r="AO1005" s="3">
        <v>3427</v>
      </c>
      <c r="AP1005" s="3">
        <v>342689</v>
      </c>
      <c r="AQ1005" s="3">
        <v>1169303.3927624</v>
      </c>
      <c r="AR1005" s="3">
        <v>0</v>
      </c>
      <c r="AS1005" s="3">
        <f>Tabela3[[#This Row],[NaturalGas(kBtu)]]+Tabela3[[#This Row],[Electricity(kBtu)]]+Tabela3[[#This Row],[SteamUse(kBtu)]]</f>
        <v>786998</v>
      </c>
      <c r="AT1005" s="3">
        <f>Tabela3[[#This Row],[SiteEnergyUse(kBtu)]]-Tabela3[[#This Row],[Kolumna1]]</f>
        <v>-19</v>
      </c>
      <c r="AU1005">
        <v>21.3</v>
      </c>
      <c r="AV1005">
        <v>0.89</v>
      </c>
      <c r="AW1005" t="s">
        <v>55</v>
      </c>
      <c r="AY1005" t="s">
        <v>56</v>
      </c>
    </row>
    <row r="1006" spans="1:52" hidden="1" x14ac:dyDescent="0.25">
      <c r="A1006">
        <v>19924</v>
      </c>
      <c r="B1006">
        <v>2015</v>
      </c>
      <c r="C1006" t="s">
        <v>311</v>
      </c>
      <c r="D1006" t="s">
        <v>312</v>
      </c>
      <c r="E1006" t="s">
        <v>3704</v>
      </c>
      <c r="F1006" t="s">
        <v>3705</v>
      </c>
      <c r="G1006" t="s">
        <v>78</v>
      </c>
      <c r="H1006">
        <v>7</v>
      </c>
      <c r="I1006" t="s">
        <v>52</v>
      </c>
      <c r="J1006" t="s">
        <v>3706</v>
      </c>
      <c r="K1006" t="s">
        <v>3707</v>
      </c>
      <c r="L1006">
        <v>1925</v>
      </c>
      <c r="M1006">
        <v>1</v>
      </c>
      <c r="N1006">
        <v>3</v>
      </c>
      <c r="O1006" s="3">
        <v>5887</v>
      </c>
      <c r="P1006" s="3">
        <v>27993</v>
      </c>
      <c r="Q1006" s="3" t="s">
        <v>2959</v>
      </c>
      <c r="R1006" s="3" t="s">
        <v>108</v>
      </c>
      <c r="S1006" s="3">
        <v>27993</v>
      </c>
      <c r="T1006" s="3" t="s">
        <v>62</v>
      </c>
      <c r="U1006" s="3">
        <v>5887</v>
      </c>
      <c r="X1006" s="3">
        <f>Tabela3[[#This Row],[PropertyGFABuilding(s)]]+Tabela3[[#This Row],[PropertyGFAParking]]</f>
        <v>33880</v>
      </c>
      <c r="Y1006" s="3">
        <f>Tabela3[[#This Row],[LargestPropertyUseTypeGFA]]+Tabela3[[#This Row],[SecondLargestPropertyUseTypeGFA]]+Tabela3[[#This Row],[ThirdLargestPropertyUseTypeGFA]]</f>
        <v>33880</v>
      </c>
      <c r="Z1006" s="3">
        <f>Tabela3[[#This Row],[GFA total]]-Tabela3[[#This Row],[Kolumna3]]</f>
        <v>0</v>
      </c>
      <c r="AB1006">
        <v>33</v>
      </c>
      <c r="AC1006">
        <v>80.400000000000006</v>
      </c>
      <c r="AD1006">
        <v>99.4</v>
      </c>
      <c r="AE1006">
        <v>114</v>
      </c>
      <c r="AF1006">
        <v>133.9</v>
      </c>
      <c r="AG1006" s="3">
        <v>2250669</v>
      </c>
      <c r="AH1006" s="3">
        <v>7679601.3227303997</v>
      </c>
      <c r="AI1006" s="3">
        <v>2781899</v>
      </c>
      <c r="AJ1006" s="3">
        <v>9492233.3048983999</v>
      </c>
      <c r="AK1006" s="3">
        <v>0</v>
      </c>
      <c r="AL1006" s="3">
        <v>0</v>
      </c>
      <c r="AM1006" s="3">
        <v>116022</v>
      </c>
      <c r="AN1006" s="3">
        <v>395884</v>
      </c>
      <c r="AO1006" s="3">
        <v>18548</v>
      </c>
      <c r="AP1006" s="3">
        <v>1854801</v>
      </c>
      <c r="AQ1006" s="3">
        <v>6328843.6518216003</v>
      </c>
      <c r="AR1006" s="3">
        <v>0</v>
      </c>
      <c r="AS1006" s="3">
        <f>Tabela3[[#This Row],[NaturalGas(kBtu)]]+Tabela3[[#This Row],[Electricity(kBtu)]]+Tabela3[[#This Row],[SteamUse(kBtu)]]</f>
        <v>2250685</v>
      </c>
      <c r="AT1006" s="3">
        <f>Tabela3[[#This Row],[SiteEnergyUse(kBtu)]]-Tabela3[[#This Row],[Kolumna1]]</f>
        <v>-16</v>
      </c>
      <c r="AU1006">
        <v>101.27</v>
      </c>
      <c r="AV1006">
        <v>2.94</v>
      </c>
      <c r="AW1006" t="s">
        <v>70</v>
      </c>
      <c r="AY1006" t="s">
        <v>56</v>
      </c>
      <c r="AZ1006" t="s">
        <v>75</v>
      </c>
    </row>
    <row r="1007" spans="1:52" hidden="1" x14ac:dyDescent="0.25">
      <c r="A1007">
        <v>19926</v>
      </c>
      <c r="B1007">
        <v>2015</v>
      </c>
      <c r="C1007" t="s">
        <v>47</v>
      </c>
      <c r="D1007" t="s">
        <v>225</v>
      </c>
      <c r="E1007" t="s">
        <v>3712</v>
      </c>
      <c r="F1007" t="s">
        <v>3713</v>
      </c>
      <c r="G1007" t="s">
        <v>78</v>
      </c>
      <c r="H1007">
        <v>7</v>
      </c>
      <c r="I1007" t="s">
        <v>52</v>
      </c>
      <c r="J1007" t="s">
        <v>3714</v>
      </c>
      <c r="K1007" t="s">
        <v>3715</v>
      </c>
      <c r="L1007">
        <v>1965</v>
      </c>
      <c r="M1007">
        <v>1</v>
      </c>
      <c r="N1007">
        <v>1</v>
      </c>
      <c r="O1007" s="3">
        <v>0</v>
      </c>
      <c r="P1007" s="3">
        <v>23752</v>
      </c>
      <c r="Q1007" s="3" t="s">
        <v>1365</v>
      </c>
      <c r="R1007" s="3" t="s">
        <v>143</v>
      </c>
      <c r="S1007" s="3">
        <v>14317</v>
      </c>
      <c r="T1007" s="3" t="s">
        <v>198</v>
      </c>
      <c r="U1007" s="3">
        <v>9435</v>
      </c>
      <c r="V1007" s="3" t="s">
        <v>62</v>
      </c>
      <c r="W1007" s="3">
        <v>0</v>
      </c>
      <c r="X1007" s="3">
        <f>Tabela3[[#This Row],[PropertyGFABuilding(s)]]+Tabela3[[#This Row],[PropertyGFAParking]]</f>
        <v>23752</v>
      </c>
      <c r="Y1007" s="3">
        <f>Tabela3[[#This Row],[LargestPropertyUseTypeGFA]]+Tabela3[[#This Row],[SecondLargestPropertyUseTypeGFA]]+Tabela3[[#This Row],[ThirdLargestPropertyUseTypeGFA]]</f>
        <v>23752</v>
      </c>
      <c r="Z1007" s="3">
        <f>Tabela3[[#This Row],[GFA total]]-Tabela3[[#This Row],[Kolumna3]]</f>
        <v>0</v>
      </c>
      <c r="AC1007">
        <v>43.1</v>
      </c>
      <c r="AD1007">
        <v>41.2</v>
      </c>
      <c r="AE1007">
        <v>96.1</v>
      </c>
      <c r="AF1007">
        <v>90.2</v>
      </c>
      <c r="AG1007" s="3">
        <v>1023618</v>
      </c>
      <c r="AH1007" s="3">
        <v>3492729.5603088001</v>
      </c>
      <c r="AI1007" s="3">
        <v>978659</v>
      </c>
      <c r="AJ1007" s="3">
        <v>3339323.0861144001</v>
      </c>
      <c r="AK1007" s="3">
        <v>0</v>
      </c>
      <c r="AL1007" s="3">
        <v>0</v>
      </c>
      <c r="AM1007" s="3">
        <v>169489</v>
      </c>
      <c r="AN1007" s="3">
        <v>578320</v>
      </c>
      <c r="AO1007" s="3">
        <v>4453</v>
      </c>
      <c r="AP1007" s="3">
        <v>445322</v>
      </c>
      <c r="AQ1007" s="3">
        <v>1519501.7215952</v>
      </c>
      <c r="AR1007" s="3">
        <v>0</v>
      </c>
      <c r="AS1007" s="3">
        <f>Tabela3[[#This Row],[NaturalGas(kBtu)]]+Tabela3[[#This Row],[Electricity(kBtu)]]+Tabela3[[#This Row],[SteamUse(kBtu)]]</f>
        <v>1023642</v>
      </c>
      <c r="AT1007" s="3">
        <f>Tabela3[[#This Row],[SiteEnergyUse(kBtu)]]-Tabela3[[#This Row],[Kolumna1]]</f>
        <v>-24</v>
      </c>
      <c r="AU1007">
        <v>27.68</v>
      </c>
      <c r="AV1007">
        <v>1.06</v>
      </c>
      <c r="AW1007" t="s">
        <v>55</v>
      </c>
      <c r="AY1007" t="s">
        <v>56</v>
      </c>
    </row>
    <row r="1008" spans="1:52" hidden="1" x14ac:dyDescent="0.25">
      <c r="A1008">
        <v>19947</v>
      </c>
      <c r="B1008">
        <v>2015</v>
      </c>
      <c r="C1008" t="s">
        <v>311</v>
      </c>
      <c r="D1008" t="s">
        <v>312</v>
      </c>
      <c r="E1008" t="s">
        <v>3750</v>
      </c>
      <c r="F1008" t="s">
        <v>3751</v>
      </c>
      <c r="G1008" t="s">
        <v>1244</v>
      </c>
      <c r="H1008">
        <v>6</v>
      </c>
      <c r="I1008" t="s">
        <v>277</v>
      </c>
      <c r="J1008" t="s">
        <v>3752</v>
      </c>
      <c r="K1008" t="s">
        <v>3753</v>
      </c>
      <c r="L1008">
        <v>1999</v>
      </c>
      <c r="M1008">
        <v>1</v>
      </c>
      <c r="N1008">
        <v>4</v>
      </c>
      <c r="O1008" s="3">
        <v>35001</v>
      </c>
      <c r="P1008" s="3">
        <v>91435</v>
      </c>
      <c r="Q1008" s="3" t="s">
        <v>2355</v>
      </c>
      <c r="R1008" s="3" t="s">
        <v>108</v>
      </c>
      <c r="S1008" s="3">
        <v>71360</v>
      </c>
      <c r="T1008" s="3" t="s">
        <v>62</v>
      </c>
      <c r="U1008" s="3">
        <v>35001</v>
      </c>
      <c r="V1008" s="3" t="s">
        <v>198</v>
      </c>
      <c r="W1008" s="3">
        <v>20075</v>
      </c>
      <c r="X1008" s="3">
        <f>Tabela3[[#This Row],[PropertyGFABuilding(s)]]+Tabela3[[#This Row],[PropertyGFAParking]]</f>
        <v>126436</v>
      </c>
      <c r="Y1008" s="3">
        <f>Tabela3[[#This Row],[LargestPropertyUseTypeGFA]]+Tabela3[[#This Row],[SecondLargestPropertyUseTypeGFA]]+Tabela3[[#This Row],[ThirdLargestPropertyUseTypeGFA]]</f>
        <v>126436</v>
      </c>
      <c r="Z1008" s="3">
        <f>Tabela3[[#This Row],[GFA total]]-Tabela3[[#This Row],[Kolumna3]]</f>
        <v>0</v>
      </c>
      <c r="AB1008">
        <v>94</v>
      </c>
      <c r="AC1008">
        <v>26.5</v>
      </c>
      <c r="AD1008">
        <v>27.2</v>
      </c>
      <c r="AE1008">
        <v>82.7</v>
      </c>
      <c r="AF1008">
        <v>84.8</v>
      </c>
      <c r="AG1008" s="3">
        <v>2420503</v>
      </c>
      <c r="AH1008" s="3">
        <v>8259098.9792248001</v>
      </c>
      <c r="AI1008" s="3">
        <v>2485152</v>
      </c>
      <c r="AJ1008" s="3">
        <v>8479690.5215232</v>
      </c>
      <c r="AK1008" s="3">
        <v>0</v>
      </c>
      <c r="AL1008" s="3">
        <v>0</v>
      </c>
      <c r="AM1008" s="3">
        <v>703626</v>
      </c>
      <c r="AN1008" s="3">
        <v>2400871</v>
      </c>
      <c r="AO1008" s="3">
        <v>197</v>
      </c>
      <c r="AP1008" s="3">
        <v>19732</v>
      </c>
      <c r="AQ1008" s="3">
        <v>67328.378051199994</v>
      </c>
      <c r="AR1008" s="3">
        <v>0</v>
      </c>
      <c r="AS1008" s="3">
        <f>Tabela3[[#This Row],[NaturalGas(kBtu)]]+Tabela3[[#This Row],[Electricity(kBtu)]]+Tabela3[[#This Row],[SteamUse(kBtu)]]</f>
        <v>2420603</v>
      </c>
      <c r="AT1008" s="3">
        <f>Tabela3[[#This Row],[SiteEnergyUse(kBtu)]]-Tabela3[[#This Row],[Kolumna1]]</f>
        <v>-100</v>
      </c>
      <c r="AU1008">
        <v>17.78</v>
      </c>
      <c r="AV1008">
        <v>0.06</v>
      </c>
      <c r="AW1008" t="s">
        <v>70</v>
      </c>
      <c r="AY1008" t="s">
        <v>56</v>
      </c>
    </row>
    <row r="1009" spans="1:51" hidden="1" x14ac:dyDescent="0.25">
      <c r="A1009">
        <v>19949</v>
      </c>
      <c r="B1009">
        <v>2015</v>
      </c>
      <c r="C1009" t="s">
        <v>311</v>
      </c>
      <c r="D1009" t="s">
        <v>312</v>
      </c>
      <c r="E1009" t="s">
        <v>3754</v>
      </c>
      <c r="F1009" t="s">
        <v>3755</v>
      </c>
      <c r="G1009" t="s">
        <v>251</v>
      </c>
      <c r="H1009">
        <v>7</v>
      </c>
      <c r="I1009" t="s">
        <v>222</v>
      </c>
      <c r="J1009" t="s">
        <v>3756</v>
      </c>
      <c r="K1009" t="s">
        <v>3757</v>
      </c>
      <c r="L1009">
        <v>1969</v>
      </c>
      <c r="M1009">
        <v>1</v>
      </c>
      <c r="N1009">
        <v>4</v>
      </c>
      <c r="O1009" s="3">
        <v>0</v>
      </c>
      <c r="P1009" s="3">
        <v>22374</v>
      </c>
      <c r="Q1009" s="3" t="s">
        <v>108</v>
      </c>
      <c r="R1009" s="3" t="s">
        <v>108</v>
      </c>
      <c r="S1009" s="3">
        <v>22374</v>
      </c>
      <c r="X1009" s="3">
        <f>Tabela3[[#This Row],[PropertyGFABuilding(s)]]+Tabela3[[#This Row],[PropertyGFAParking]]</f>
        <v>22374</v>
      </c>
      <c r="Y1009" s="3">
        <f>Tabela3[[#This Row],[LargestPropertyUseTypeGFA]]+Tabela3[[#This Row],[SecondLargestPropertyUseTypeGFA]]+Tabela3[[#This Row],[ThirdLargestPropertyUseTypeGFA]]</f>
        <v>22374</v>
      </c>
      <c r="Z1009" s="3">
        <f>Tabela3[[#This Row],[GFA total]]-Tabela3[[#This Row],[Kolumna3]]</f>
        <v>0</v>
      </c>
      <c r="AB1009">
        <v>87</v>
      </c>
      <c r="AC1009">
        <v>22.7</v>
      </c>
      <c r="AD1009">
        <v>24.8</v>
      </c>
      <c r="AE1009">
        <v>71.3</v>
      </c>
      <c r="AF1009">
        <v>77.8</v>
      </c>
      <c r="AG1009" s="3">
        <v>508057</v>
      </c>
      <c r="AH1009" s="3">
        <v>1733562.4248712</v>
      </c>
      <c r="AI1009" s="3">
        <v>554424</v>
      </c>
      <c r="AJ1009" s="3">
        <v>1891773.1944384</v>
      </c>
      <c r="AK1009" s="3">
        <v>0</v>
      </c>
      <c r="AL1009" s="3">
        <v>0</v>
      </c>
      <c r="AM1009" s="3">
        <v>148903</v>
      </c>
      <c r="AN1009" s="3">
        <v>508078</v>
      </c>
      <c r="AO1009" s="3">
        <v>0</v>
      </c>
      <c r="AP1009" s="3">
        <v>0</v>
      </c>
      <c r="AQ1009" s="3">
        <v>0</v>
      </c>
      <c r="AR1009" s="3">
        <v>0</v>
      </c>
      <c r="AS1009" s="3">
        <f>Tabela3[[#This Row],[NaturalGas(kBtu)]]+Tabela3[[#This Row],[Electricity(kBtu)]]+Tabela3[[#This Row],[SteamUse(kBtu)]]</f>
        <v>508078</v>
      </c>
      <c r="AT1009" s="3">
        <f>Tabela3[[#This Row],[SiteEnergyUse(kBtu)]]-Tabela3[[#This Row],[Kolumna1]]</f>
        <v>-21</v>
      </c>
      <c r="AU1009">
        <v>3.54</v>
      </c>
      <c r="AV1009">
        <v>0.06</v>
      </c>
      <c r="AW1009" t="s">
        <v>70</v>
      </c>
      <c r="AY1009" t="s">
        <v>56</v>
      </c>
    </row>
    <row r="1010" spans="1:51" hidden="1" x14ac:dyDescent="0.25">
      <c r="A1010">
        <v>19956</v>
      </c>
      <c r="B1010">
        <v>2015</v>
      </c>
      <c r="C1010" t="s">
        <v>311</v>
      </c>
      <c r="D1010" t="s">
        <v>312</v>
      </c>
      <c r="E1010" t="s">
        <v>3758</v>
      </c>
      <c r="F1010" t="s">
        <v>3759</v>
      </c>
      <c r="G1010" t="s">
        <v>221</v>
      </c>
      <c r="H1010">
        <v>7</v>
      </c>
      <c r="I1010" t="s">
        <v>222</v>
      </c>
      <c r="J1010" t="s">
        <v>3760</v>
      </c>
      <c r="K1010" t="s">
        <v>3761</v>
      </c>
      <c r="L1010">
        <v>1910</v>
      </c>
      <c r="M1010">
        <v>1</v>
      </c>
      <c r="N1010">
        <v>4</v>
      </c>
      <c r="O1010" s="3">
        <v>0</v>
      </c>
      <c r="P1010" s="3">
        <v>61802</v>
      </c>
      <c r="Q1010" s="3" t="s">
        <v>108</v>
      </c>
      <c r="R1010" s="3" t="s">
        <v>108</v>
      </c>
      <c r="S1010" s="3">
        <v>61802</v>
      </c>
      <c r="X1010" s="3">
        <f>Tabela3[[#This Row],[PropertyGFABuilding(s)]]+Tabela3[[#This Row],[PropertyGFAParking]]</f>
        <v>61802</v>
      </c>
      <c r="Y1010" s="3">
        <f>Tabela3[[#This Row],[LargestPropertyUseTypeGFA]]+Tabela3[[#This Row],[SecondLargestPropertyUseTypeGFA]]+Tabela3[[#This Row],[ThirdLargestPropertyUseTypeGFA]]</f>
        <v>61802</v>
      </c>
      <c r="Z1010" s="3">
        <f>Tabela3[[#This Row],[GFA total]]-Tabela3[[#This Row],[Kolumna3]]</f>
        <v>0</v>
      </c>
      <c r="AB1010">
        <v>62</v>
      </c>
      <c r="AC1010">
        <v>62.1</v>
      </c>
      <c r="AD1010">
        <v>70.099999999999994</v>
      </c>
      <c r="AE1010">
        <v>162.69999999999999</v>
      </c>
      <c r="AF1010">
        <v>185.6</v>
      </c>
      <c r="AG1010" s="3">
        <v>3837228</v>
      </c>
      <c r="AH1010" s="3">
        <v>13093165.2874848</v>
      </c>
      <c r="AI1010" s="3">
        <v>4329819</v>
      </c>
      <c r="AJ1010" s="3">
        <v>14773955.530370399</v>
      </c>
      <c r="AK1010" s="3">
        <v>0</v>
      </c>
      <c r="AL1010" s="3">
        <v>0</v>
      </c>
      <c r="AM1010" s="3">
        <v>844870</v>
      </c>
      <c r="AN1010" s="3">
        <v>2882817</v>
      </c>
      <c r="AO1010" s="3">
        <v>9545</v>
      </c>
      <c r="AP1010" s="3">
        <v>954530</v>
      </c>
      <c r="AQ1010" s="3">
        <v>3256991.5214479999</v>
      </c>
      <c r="AR1010" s="3">
        <v>0</v>
      </c>
      <c r="AS1010" s="3">
        <f>Tabela3[[#This Row],[NaturalGas(kBtu)]]+Tabela3[[#This Row],[Electricity(kBtu)]]+Tabela3[[#This Row],[SteamUse(kBtu)]]</f>
        <v>3837347</v>
      </c>
      <c r="AT1010" s="3">
        <f>Tabela3[[#This Row],[SiteEnergyUse(kBtu)]]-Tabela3[[#This Row],[Kolumna1]]</f>
        <v>-119</v>
      </c>
      <c r="AU1010">
        <v>70.790000000000006</v>
      </c>
      <c r="AV1010">
        <v>0.94</v>
      </c>
      <c r="AW1010" t="s">
        <v>55</v>
      </c>
      <c r="AY1010" t="s">
        <v>56</v>
      </c>
    </row>
    <row r="1011" spans="1:51" hidden="1" x14ac:dyDescent="0.25">
      <c r="A1011">
        <v>19967</v>
      </c>
      <c r="B1011">
        <v>2015</v>
      </c>
      <c r="C1011" t="s">
        <v>168</v>
      </c>
      <c r="D1011" t="s">
        <v>169</v>
      </c>
      <c r="E1011" t="s">
        <v>3762</v>
      </c>
      <c r="F1011" t="s">
        <v>3763</v>
      </c>
      <c r="G1011" t="s">
        <v>221</v>
      </c>
      <c r="H1011">
        <v>7</v>
      </c>
      <c r="I1011" t="s">
        <v>222</v>
      </c>
      <c r="J1011" t="s">
        <v>3764</v>
      </c>
      <c r="K1011" t="s">
        <v>3765</v>
      </c>
      <c r="L1011">
        <v>2001</v>
      </c>
      <c r="M1011">
        <v>1</v>
      </c>
      <c r="N1011">
        <v>1</v>
      </c>
      <c r="O1011" s="3">
        <v>0</v>
      </c>
      <c r="P1011" s="3">
        <v>35805</v>
      </c>
      <c r="Q1011" s="3" t="s">
        <v>169</v>
      </c>
      <c r="R1011" s="3" t="s">
        <v>169</v>
      </c>
      <c r="S1011" s="3">
        <v>35805</v>
      </c>
      <c r="X1011" s="3">
        <f>Tabela3[[#This Row],[PropertyGFABuilding(s)]]+Tabela3[[#This Row],[PropertyGFAParking]]</f>
        <v>35805</v>
      </c>
      <c r="Y1011" s="3">
        <f>Tabela3[[#This Row],[LargestPropertyUseTypeGFA]]+Tabela3[[#This Row],[SecondLargestPropertyUseTypeGFA]]+Tabela3[[#This Row],[ThirdLargestPropertyUseTypeGFA]]</f>
        <v>35805</v>
      </c>
      <c r="Z1011" s="3">
        <f>Tabela3[[#This Row],[GFA total]]-Tabela3[[#This Row],[Kolumna3]]</f>
        <v>0</v>
      </c>
      <c r="AB1011">
        <v>100</v>
      </c>
      <c r="AC1011">
        <v>8.9</v>
      </c>
      <c r="AD1011">
        <v>9.5</v>
      </c>
      <c r="AE1011">
        <v>24.6</v>
      </c>
      <c r="AF1011">
        <v>25.3</v>
      </c>
      <c r="AG1011" s="3">
        <v>317581</v>
      </c>
      <c r="AH1011" s="3">
        <v>1083631.3414696001</v>
      </c>
      <c r="AI1011" s="3">
        <v>340499</v>
      </c>
      <c r="AJ1011" s="3">
        <v>1161830.8026584</v>
      </c>
      <c r="AK1011" s="3">
        <v>0</v>
      </c>
      <c r="AL1011" s="3">
        <v>0</v>
      </c>
      <c r="AM1011" s="3">
        <v>76836</v>
      </c>
      <c r="AN1011" s="3">
        <v>262176</v>
      </c>
      <c r="AO1011" s="3">
        <v>554</v>
      </c>
      <c r="AP1011" s="3">
        <v>55417</v>
      </c>
      <c r="AQ1011" s="3">
        <v>189090.65104719999</v>
      </c>
      <c r="AR1011" s="3">
        <v>0</v>
      </c>
      <c r="AS1011" s="3">
        <f>Tabela3[[#This Row],[NaturalGas(kBtu)]]+Tabela3[[#This Row],[Electricity(kBtu)]]+Tabela3[[#This Row],[SteamUse(kBtu)]]</f>
        <v>317593</v>
      </c>
      <c r="AT1011" s="3">
        <f>Tabela3[[#This Row],[SiteEnergyUse(kBtu)]]-Tabela3[[#This Row],[Kolumna1]]</f>
        <v>-12</v>
      </c>
      <c r="AU1011">
        <v>4.7699999999999996</v>
      </c>
      <c r="AV1011">
        <v>0.1</v>
      </c>
      <c r="AW1011" t="s">
        <v>70</v>
      </c>
      <c r="AY1011" t="s">
        <v>56</v>
      </c>
    </row>
    <row r="1012" spans="1:51" hidden="1" x14ac:dyDescent="0.25">
      <c r="A1012">
        <v>19976</v>
      </c>
      <c r="B1012">
        <v>2015</v>
      </c>
      <c r="C1012" t="s">
        <v>102</v>
      </c>
      <c r="D1012" t="s">
        <v>103</v>
      </c>
      <c r="E1012" t="s">
        <v>3770</v>
      </c>
      <c r="F1012" t="s">
        <v>3771</v>
      </c>
      <c r="G1012" t="s">
        <v>761</v>
      </c>
      <c r="H1012">
        <v>1</v>
      </c>
      <c r="I1012" t="s">
        <v>372</v>
      </c>
      <c r="J1012" t="s">
        <v>3772</v>
      </c>
      <c r="K1012" t="s">
        <v>3773</v>
      </c>
      <c r="L1012">
        <v>1968</v>
      </c>
      <c r="M1012">
        <v>1</v>
      </c>
      <c r="N1012">
        <v>8</v>
      </c>
      <c r="O1012" s="3">
        <v>0</v>
      </c>
      <c r="P1012" s="3">
        <v>51490</v>
      </c>
      <c r="Q1012" s="3" t="s">
        <v>108</v>
      </c>
      <c r="R1012" s="3" t="s">
        <v>108</v>
      </c>
      <c r="S1012" s="3">
        <v>51490</v>
      </c>
      <c r="X1012" s="3">
        <f>Tabela3[[#This Row],[PropertyGFABuilding(s)]]+Tabela3[[#This Row],[PropertyGFAParking]]</f>
        <v>51490</v>
      </c>
      <c r="Y1012" s="3">
        <f>Tabela3[[#This Row],[LargestPropertyUseTypeGFA]]+Tabela3[[#This Row],[SecondLargestPropertyUseTypeGFA]]+Tabela3[[#This Row],[ThirdLargestPropertyUseTypeGFA]]</f>
        <v>51490</v>
      </c>
      <c r="Z1012" s="3">
        <f>Tabela3[[#This Row],[GFA total]]-Tabela3[[#This Row],[Kolumna3]]</f>
        <v>0</v>
      </c>
      <c r="AB1012">
        <v>94</v>
      </c>
      <c r="AC1012">
        <v>27.2</v>
      </c>
      <c r="AD1012">
        <v>30.1</v>
      </c>
      <c r="AE1012">
        <v>64.2</v>
      </c>
      <c r="AF1012">
        <v>72</v>
      </c>
      <c r="AG1012" s="3">
        <v>1398253</v>
      </c>
      <c r="AH1012" s="3">
        <v>4771037.2286248002</v>
      </c>
      <c r="AI1012" s="3">
        <v>1551833</v>
      </c>
      <c r="AJ1012" s="3">
        <v>5295073.9355528001</v>
      </c>
      <c r="AK1012" s="3">
        <v>0</v>
      </c>
      <c r="AL1012" s="3">
        <v>0</v>
      </c>
      <c r="AM1012" s="3">
        <v>257943</v>
      </c>
      <c r="AN1012" s="3">
        <v>880138</v>
      </c>
      <c r="AO1012" s="3">
        <v>5182</v>
      </c>
      <c r="AP1012" s="3">
        <v>518152</v>
      </c>
      <c r="AQ1012" s="3">
        <v>1768007.9943232001</v>
      </c>
      <c r="AR1012" s="3">
        <v>0</v>
      </c>
      <c r="AS1012" s="3">
        <f>Tabela3[[#This Row],[NaturalGas(kBtu)]]+Tabela3[[#This Row],[Electricity(kBtu)]]+Tabela3[[#This Row],[SteamUse(kBtu)]]</f>
        <v>1398290</v>
      </c>
      <c r="AT1012" s="3">
        <f>Tabela3[[#This Row],[SiteEnergyUse(kBtu)]]-Tabela3[[#This Row],[Kolumna1]]</f>
        <v>-37</v>
      </c>
      <c r="AU1012">
        <v>33.65</v>
      </c>
      <c r="AV1012">
        <v>0.57999999999999996</v>
      </c>
      <c r="AW1012" t="s">
        <v>70</v>
      </c>
      <c r="AY1012" t="s">
        <v>56</v>
      </c>
    </row>
    <row r="1013" spans="1:51" hidden="1" x14ac:dyDescent="0.25">
      <c r="A1013">
        <v>19988</v>
      </c>
      <c r="B1013">
        <v>2015</v>
      </c>
      <c r="C1013" t="s">
        <v>311</v>
      </c>
      <c r="D1013" t="s">
        <v>312</v>
      </c>
      <c r="E1013" t="s">
        <v>3778</v>
      </c>
      <c r="F1013" t="s">
        <v>3779</v>
      </c>
      <c r="G1013" t="s">
        <v>378</v>
      </c>
      <c r="H1013">
        <v>5</v>
      </c>
      <c r="I1013" t="s">
        <v>277</v>
      </c>
      <c r="J1013" t="s">
        <v>3780</v>
      </c>
      <c r="K1013" t="s">
        <v>3781</v>
      </c>
      <c r="L1013">
        <v>1966</v>
      </c>
      <c r="M1013">
        <v>1</v>
      </c>
      <c r="N1013">
        <v>4</v>
      </c>
      <c r="O1013" s="3">
        <v>0</v>
      </c>
      <c r="P1013" s="3">
        <v>31317</v>
      </c>
      <c r="Q1013" s="3" t="s">
        <v>108</v>
      </c>
      <c r="R1013" s="3" t="s">
        <v>108</v>
      </c>
      <c r="S1013" s="3">
        <v>31317</v>
      </c>
      <c r="X1013" s="3">
        <f>Tabela3[[#This Row],[PropertyGFABuilding(s)]]+Tabela3[[#This Row],[PropertyGFAParking]]</f>
        <v>31317</v>
      </c>
      <c r="Y1013" s="3">
        <f>Tabela3[[#This Row],[LargestPropertyUseTypeGFA]]+Tabela3[[#This Row],[SecondLargestPropertyUseTypeGFA]]+Tabela3[[#This Row],[ThirdLargestPropertyUseTypeGFA]]</f>
        <v>31317</v>
      </c>
      <c r="Z1013" s="3">
        <f>Tabela3[[#This Row],[GFA total]]-Tabela3[[#This Row],[Kolumna3]]</f>
        <v>0</v>
      </c>
      <c r="AB1013">
        <v>73</v>
      </c>
      <c r="AC1013">
        <v>27.2</v>
      </c>
      <c r="AD1013">
        <v>28.7</v>
      </c>
      <c r="AE1013">
        <v>85.4</v>
      </c>
      <c r="AF1013">
        <v>90</v>
      </c>
      <c r="AG1013" s="3">
        <v>851563</v>
      </c>
      <c r="AH1013" s="3">
        <v>2905653.5373208001</v>
      </c>
      <c r="AI1013" s="3">
        <v>897786</v>
      </c>
      <c r="AJ1013" s="3">
        <v>3063372.9584976002</v>
      </c>
      <c r="AK1013" s="3">
        <v>0</v>
      </c>
      <c r="AL1013" s="3">
        <v>0</v>
      </c>
      <c r="AM1013" s="3">
        <v>249579</v>
      </c>
      <c r="AN1013" s="3">
        <v>851598</v>
      </c>
      <c r="AO1013" s="3">
        <v>0</v>
      </c>
      <c r="AP1013" s="3">
        <v>0</v>
      </c>
      <c r="AQ1013" s="3">
        <v>0</v>
      </c>
      <c r="AR1013" s="3">
        <v>0</v>
      </c>
      <c r="AS1013" s="3">
        <f>Tabela3[[#This Row],[NaturalGas(kBtu)]]+Tabela3[[#This Row],[Electricity(kBtu)]]+Tabela3[[#This Row],[SteamUse(kBtu)]]</f>
        <v>851598</v>
      </c>
      <c r="AT1013" s="3">
        <f>Tabela3[[#This Row],[SiteEnergyUse(kBtu)]]-Tabela3[[#This Row],[Kolumna1]]</f>
        <v>-35</v>
      </c>
      <c r="AU1013">
        <v>5.94</v>
      </c>
      <c r="AV1013">
        <v>7.0000000000000007E-2</v>
      </c>
      <c r="AW1013" t="s">
        <v>70</v>
      </c>
      <c r="AY1013" t="s">
        <v>56</v>
      </c>
    </row>
    <row r="1014" spans="1:51" hidden="1" x14ac:dyDescent="0.25">
      <c r="A1014">
        <v>19991</v>
      </c>
      <c r="B1014">
        <v>2015</v>
      </c>
      <c r="C1014" t="s">
        <v>311</v>
      </c>
      <c r="D1014" t="s">
        <v>312</v>
      </c>
      <c r="E1014" t="s">
        <v>3786</v>
      </c>
      <c r="F1014" t="s">
        <v>3787</v>
      </c>
      <c r="G1014" t="s">
        <v>378</v>
      </c>
      <c r="H1014">
        <v>5</v>
      </c>
      <c r="I1014" t="s">
        <v>277</v>
      </c>
      <c r="J1014" t="s">
        <v>3788</v>
      </c>
      <c r="K1014" t="s">
        <v>3789</v>
      </c>
      <c r="L1014">
        <v>1964</v>
      </c>
      <c r="M1014">
        <v>1</v>
      </c>
      <c r="N1014">
        <v>4</v>
      </c>
      <c r="O1014" s="3">
        <v>0</v>
      </c>
      <c r="P1014" s="3">
        <v>26744</v>
      </c>
      <c r="Q1014" s="3" t="s">
        <v>108</v>
      </c>
      <c r="R1014" s="3" t="s">
        <v>108</v>
      </c>
      <c r="S1014" s="3">
        <v>26744</v>
      </c>
      <c r="X1014" s="3">
        <f>Tabela3[[#This Row],[PropertyGFABuilding(s)]]+Tabela3[[#This Row],[PropertyGFAParking]]</f>
        <v>26744</v>
      </c>
      <c r="Y1014" s="3">
        <f>Tabela3[[#This Row],[LargestPropertyUseTypeGFA]]+Tabela3[[#This Row],[SecondLargestPropertyUseTypeGFA]]+Tabela3[[#This Row],[ThirdLargestPropertyUseTypeGFA]]</f>
        <v>26744</v>
      </c>
      <c r="Z1014" s="3">
        <f>Tabela3[[#This Row],[GFA total]]-Tabela3[[#This Row],[Kolumna3]]</f>
        <v>0</v>
      </c>
      <c r="AB1014">
        <v>93</v>
      </c>
      <c r="AC1014">
        <v>22.7</v>
      </c>
      <c r="AD1014">
        <v>24.1</v>
      </c>
      <c r="AE1014">
        <v>71.3</v>
      </c>
      <c r="AF1014">
        <v>75.599999999999994</v>
      </c>
      <c r="AG1014" s="3">
        <v>606886</v>
      </c>
      <c r="AH1014" s="3">
        <v>2070780.9670575999</v>
      </c>
      <c r="AI1014" s="3">
        <v>643804</v>
      </c>
      <c r="AJ1014" s="3">
        <v>2196750.4106463999</v>
      </c>
      <c r="AK1014" s="3">
        <v>0</v>
      </c>
      <c r="AL1014" s="3">
        <v>0</v>
      </c>
      <c r="AM1014" s="3">
        <v>177868</v>
      </c>
      <c r="AN1014" s="3">
        <v>606911</v>
      </c>
      <c r="AO1014" s="3">
        <v>0</v>
      </c>
      <c r="AP1014" s="3">
        <v>0</v>
      </c>
      <c r="AQ1014" s="3">
        <v>0</v>
      </c>
      <c r="AR1014" s="3">
        <v>0</v>
      </c>
      <c r="AS1014" s="3">
        <f>Tabela3[[#This Row],[NaturalGas(kBtu)]]+Tabela3[[#This Row],[Electricity(kBtu)]]+Tabela3[[#This Row],[SteamUse(kBtu)]]</f>
        <v>606911</v>
      </c>
      <c r="AT1014" s="3">
        <f>Tabela3[[#This Row],[SiteEnergyUse(kBtu)]]-Tabela3[[#This Row],[Kolumna1]]</f>
        <v>-25</v>
      </c>
      <c r="AU1014">
        <v>4.2300000000000004</v>
      </c>
      <c r="AV1014">
        <v>0.06</v>
      </c>
      <c r="AW1014" t="s">
        <v>55</v>
      </c>
      <c r="AY1014" t="s">
        <v>56</v>
      </c>
    </row>
    <row r="1015" spans="1:51" hidden="1" x14ac:dyDescent="0.25">
      <c r="A1015">
        <v>20000</v>
      </c>
      <c r="B1015">
        <v>2015</v>
      </c>
      <c r="C1015" t="s">
        <v>47</v>
      </c>
      <c r="D1015" t="s">
        <v>887</v>
      </c>
      <c r="E1015" t="s">
        <v>3794</v>
      </c>
      <c r="F1015" t="s">
        <v>3795</v>
      </c>
      <c r="G1015" t="s">
        <v>228</v>
      </c>
      <c r="H1015">
        <v>6</v>
      </c>
      <c r="I1015" t="s">
        <v>277</v>
      </c>
      <c r="J1015" t="s">
        <v>3796</v>
      </c>
      <c r="K1015" t="s">
        <v>3797</v>
      </c>
      <c r="L1015">
        <v>1928</v>
      </c>
      <c r="M1015">
        <v>1</v>
      </c>
      <c r="N1015">
        <v>2</v>
      </c>
      <c r="O1015" s="3">
        <v>0</v>
      </c>
      <c r="P1015" s="3">
        <v>45991</v>
      </c>
      <c r="Q1015" s="3" t="s">
        <v>887</v>
      </c>
      <c r="R1015" s="3" t="s">
        <v>887</v>
      </c>
      <c r="S1015" s="3">
        <v>45991</v>
      </c>
      <c r="X1015" s="3">
        <f>Tabela3[[#This Row],[PropertyGFABuilding(s)]]+Tabela3[[#This Row],[PropertyGFAParking]]</f>
        <v>45991</v>
      </c>
      <c r="Y1015" s="3">
        <f>Tabela3[[#This Row],[LargestPropertyUseTypeGFA]]+Tabela3[[#This Row],[SecondLargestPropertyUseTypeGFA]]+Tabela3[[#This Row],[ThirdLargestPropertyUseTypeGFA]]</f>
        <v>45991</v>
      </c>
      <c r="Z1015" s="3">
        <f>Tabela3[[#This Row],[GFA total]]-Tabela3[[#This Row],[Kolumna3]]</f>
        <v>0</v>
      </c>
      <c r="AB1015">
        <v>52</v>
      </c>
      <c r="AC1015">
        <v>22.7</v>
      </c>
      <c r="AD1015">
        <v>27.9</v>
      </c>
      <c r="AE1015">
        <v>46.7</v>
      </c>
      <c r="AF1015">
        <v>54.2</v>
      </c>
      <c r="AG1015" s="3">
        <v>1044642</v>
      </c>
      <c r="AH1015" s="3">
        <v>3564466.4253071998</v>
      </c>
      <c r="AI1015" s="3">
        <v>1285168</v>
      </c>
      <c r="AJ1015" s="3">
        <v>4385175.1957887998</v>
      </c>
      <c r="AK1015" s="3">
        <v>0</v>
      </c>
      <c r="AL1015" s="3">
        <v>0</v>
      </c>
      <c r="AM1015" s="3">
        <v>147676</v>
      </c>
      <c r="AN1015" s="3">
        <v>503890</v>
      </c>
      <c r="AO1015" s="3">
        <v>5408</v>
      </c>
      <c r="AP1015" s="3">
        <v>540773</v>
      </c>
      <c r="AQ1015" s="3">
        <v>1845194.0494568001</v>
      </c>
      <c r="AR1015" s="3">
        <v>0</v>
      </c>
      <c r="AS1015" s="3">
        <f>Tabela3[[#This Row],[NaturalGas(kBtu)]]+Tabela3[[#This Row],[Electricity(kBtu)]]+Tabela3[[#This Row],[SteamUse(kBtu)]]</f>
        <v>1044663</v>
      </c>
      <c r="AT1015" s="3">
        <f>Tabela3[[#This Row],[SiteEnergyUse(kBtu)]]-Tabela3[[#This Row],[Kolumna1]]</f>
        <v>-21</v>
      </c>
      <c r="AU1015">
        <v>32.229999999999997</v>
      </c>
      <c r="AV1015">
        <v>0.65</v>
      </c>
      <c r="AW1015" t="s">
        <v>55</v>
      </c>
      <c r="AY1015" t="s">
        <v>56</v>
      </c>
    </row>
    <row r="1016" spans="1:51" hidden="1" x14ac:dyDescent="0.25">
      <c r="A1016">
        <v>20005</v>
      </c>
      <c r="B1016">
        <v>2015</v>
      </c>
      <c r="C1016" t="s">
        <v>311</v>
      </c>
      <c r="D1016" t="s">
        <v>312</v>
      </c>
      <c r="E1016" t="s">
        <v>3802</v>
      </c>
      <c r="F1016" t="s">
        <v>3803</v>
      </c>
      <c r="G1016" t="s">
        <v>178</v>
      </c>
      <c r="H1016">
        <v>4</v>
      </c>
      <c r="I1016" t="s">
        <v>179</v>
      </c>
      <c r="J1016" t="s">
        <v>3804</v>
      </c>
      <c r="K1016" t="s">
        <v>3805</v>
      </c>
      <c r="L1016">
        <v>1997</v>
      </c>
      <c r="M1016">
        <v>1</v>
      </c>
      <c r="N1016">
        <v>4</v>
      </c>
      <c r="O1016" s="3">
        <v>0</v>
      </c>
      <c r="P1016" s="3">
        <v>23794</v>
      </c>
      <c r="Q1016" s="3" t="s">
        <v>108</v>
      </c>
      <c r="R1016" s="3" t="s">
        <v>108</v>
      </c>
      <c r="S1016" s="3">
        <v>23794</v>
      </c>
      <c r="X1016" s="3">
        <f>Tabela3[[#This Row],[PropertyGFABuilding(s)]]+Tabela3[[#This Row],[PropertyGFAParking]]</f>
        <v>23794</v>
      </c>
      <c r="Y1016" s="3">
        <f>Tabela3[[#This Row],[LargestPropertyUseTypeGFA]]+Tabela3[[#This Row],[SecondLargestPropertyUseTypeGFA]]+Tabela3[[#This Row],[ThirdLargestPropertyUseTypeGFA]]</f>
        <v>23794</v>
      </c>
      <c r="Z1016" s="3">
        <f>Tabela3[[#This Row],[GFA total]]-Tabela3[[#This Row],[Kolumna3]]</f>
        <v>0</v>
      </c>
      <c r="AB1016">
        <v>63</v>
      </c>
      <c r="AC1016">
        <v>22.1</v>
      </c>
      <c r="AD1016">
        <v>23.7</v>
      </c>
      <c r="AE1016">
        <v>69.400000000000006</v>
      </c>
      <c r="AF1016">
        <v>74.599999999999994</v>
      </c>
      <c r="AG1016" s="3">
        <v>525668</v>
      </c>
      <c r="AH1016" s="3">
        <v>1793653.6505888</v>
      </c>
      <c r="AI1016" s="3">
        <v>564940</v>
      </c>
      <c r="AJ1016" s="3">
        <v>1927655.275504</v>
      </c>
      <c r="AK1016" s="3">
        <v>0</v>
      </c>
      <c r="AL1016" s="3">
        <v>0</v>
      </c>
      <c r="AM1016" s="3">
        <v>154065</v>
      </c>
      <c r="AN1016" s="3">
        <v>525690</v>
      </c>
      <c r="AO1016" s="3">
        <v>0</v>
      </c>
      <c r="AP1016" s="3">
        <v>0</v>
      </c>
      <c r="AQ1016" s="3">
        <v>0</v>
      </c>
      <c r="AR1016" s="3">
        <v>0</v>
      </c>
      <c r="AS1016" s="3">
        <f>Tabela3[[#This Row],[NaturalGas(kBtu)]]+Tabela3[[#This Row],[Electricity(kBtu)]]+Tabela3[[#This Row],[SteamUse(kBtu)]]</f>
        <v>525690</v>
      </c>
      <c r="AT1016" s="3">
        <f>Tabela3[[#This Row],[SiteEnergyUse(kBtu)]]-Tabela3[[#This Row],[Kolumna1]]</f>
        <v>-22</v>
      </c>
      <c r="AU1016">
        <v>3.66</v>
      </c>
      <c r="AV1016">
        <v>0.06</v>
      </c>
      <c r="AW1016" t="s">
        <v>55</v>
      </c>
      <c r="AY1016" t="s">
        <v>56</v>
      </c>
    </row>
    <row r="1017" spans="1:51" hidden="1" x14ac:dyDescent="0.25">
      <c r="A1017">
        <v>20007</v>
      </c>
      <c r="B1017">
        <v>2015</v>
      </c>
      <c r="C1017" t="s">
        <v>311</v>
      </c>
      <c r="D1017" t="s">
        <v>312</v>
      </c>
      <c r="E1017" t="s">
        <v>3806</v>
      </c>
      <c r="F1017" t="s">
        <v>3807</v>
      </c>
      <c r="G1017" t="s">
        <v>465</v>
      </c>
      <c r="H1017">
        <v>1</v>
      </c>
      <c r="I1017" t="s">
        <v>466</v>
      </c>
      <c r="J1017" t="s">
        <v>3808</v>
      </c>
      <c r="K1017" t="s">
        <v>3809</v>
      </c>
      <c r="L1017">
        <v>1988</v>
      </c>
      <c r="M1017">
        <v>1</v>
      </c>
      <c r="N1017">
        <v>4</v>
      </c>
      <c r="O1017" s="3">
        <v>0</v>
      </c>
      <c r="P1017" s="3">
        <v>48996</v>
      </c>
      <c r="Q1017" s="3" t="s">
        <v>108</v>
      </c>
      <c r="R1017" s="3" t="s">
        <v>108</v>
      </c>
      <c r="S1017" s="3">
        <v>48996</v>
      </c>
      <c r="X1017" s="3">
        <f>Tabela3[[#This Row],[PropertyGFABuilding(s)]]+Tabela3[[#This Row],[PropertyGFAParking]]</f>
        <v>48996</v>
      </c>
      <c r="Y1017" s="3">
        <f>Tabela3[[#This Row],[LargestPropertyUseTypeGFA]]+Tabela3[[#This Row],[SecondLargestPropertyUseTypeGFA]]+Tabela3[[#This Row],[ThirdLargestPropertyUseTypeGFA]]</f>
        <v>48996</v>
      </c>
      <c r="Z1017" s="3">
        <f>Tabela3[[#This Row],[GFA total]]-Tabela3[[#This Row],[Kolumna3]]</f>
        <v>0</v>
      </c>
      <c r="AB1017">
        <v>51</v>
      </c>
      <c r="AC1017">
        <v>28.1</v>
      </c>
      <c r="AD1017">
        <v>31.4</v>
      </c>
      <c r="AE1017">
        <v>88.4</v>
      </c>
      <c r="AF1017">
        <v>98.5</v>
      </c>
      <c r="AG1017" s="3">
        <v>1379206</v>
      </c>
      <c r="AH1017" s="3">
        <v>4706046.1675696</v>
      </c>
      <c r="AI1017" s="3">
        <v>1536267</v>
      </c>
      <c r="AJ1017" s="3">
        <v>5241960.5394072002</v>
      </c>
      <c r="AK1017" s="3">
        <v>0</v>
      </c>
      <c r="AL1017" s="3">
        <v>0</v>
      </c>
      <c r="AM1017" s="3">
        <v>404222</v>
      </c>
      <c r="AN1017" s="3">
        <v>1379263</v>
      </c>
      <c r="AO1017" s="3">
        <v>0</v>
      </c>
      <c r="AP1017" s="3">
        <v>0</v>
      </c>
      <c r="AQ1017" s="3">
        <v>0</v>
      </c>
      <c r="AR1017" s="3">
        <v>0</v>
      </c>
      <c r="AS1017" s="3">
        <f>Tabela3[[#This Row],[NaturalGas(kBtu)]]+Tabela3[[#This Row],[Electricity(kBtu)]]+Tabela3[[#This Row],[SteamUse(kBtu)]]</f>
        <v>1379263</v>
      </c>
      <c r="AT1017" s="3">
        <f>Tabela3[[#This Row],[SiteEnergyUse(kBtu)]]-Tabela3[[#This Row],[Kolumna1]]</f>
        <v>-57</v>
      </c>
      <c r="AU1017">
        <v>9.61</v>
      </c>
      <c r="AV1017">
        <v>0.08</v>
      </c>
      <c r="AW1017" t="s">
        <v>55</v>
      </c>
      <c r="AY1017" t="s">
        <v>56</v>
      </c>
    </row>
    <row r="1018" spans="1:51" hidden="1" x14ac:dyDescent="0.25">
      <c r="A1018">
        <v>20011</v>
      </c>
      <c r="B1018">
        <v>2015</v>
      </c>
      <c r="C1018" t="s">
        <v>311</v>
      </c>
      <c r="D1018" t="s">
        <v>312</v>
      </c>
      <c r="E1018" t="s">
        <v>3814</v>
      </c>
      <c r="F1018" t="s">
        <v>3815</v>
      </c>
      <c r="G1018" t="s">
        <v>465</v>
      </c>
      <c r="H1018">
        <v>1</v>
      </c>
      <c r="I1018" t="s">
        <v>466</v>
      </c>
      <c r="J1018" t="s">
        <v>3816</v>
      </c>
      <c r="K1018" t="s">
        <v>3817</v>
      </c>
      <c r="L1018">
        <v>1998</v>
      </c>
      <c r="M1018">
        <v>1</v>
      </c>
      <c r="N1018">
        <v>3</v>
      </c>
      <c r="O1018" s="3">
        <v>0</v>
      </c>
      <c r="P1018" s="3">
        <v>23533</v>
      </c>
      <c r="Q1018" s="3" t="s">
        <v>108</v>
      </c>
      <c r="R1018" s="3" t="s">
        <v>108</v>
      </c>
      <c r="S1018" s="3">
        <v>23533</v>
      </c>
      <c r="X1018" s="3">
        <f>Tabela3[[#This Row],[PropertyGFABuilding(s)]]+Tabela3[[#This Row],[PropertyGFAParking]]</f>
        <v>23533</v>
      </c>
      <c r="Y1018" s="3">
        <f>Tabela3[[#This Row],[LargestPropertyUseTypeGFA]]+Tabela3[[#This Row],[SecondLargestPropertyUseTypeGFA]]+Tabela3[[#This Row],[ThirdLargestPropertyUseTypeGFA]]</f>
        <v>23533</v>
      </c>
      <c r="Z1018" s="3">
        <f>Tabela3[[#This Row],[GFA total]]-Tabela3[[#This Row],[Kolumna3]]</f>
        <v>0</v>
      </c>
      <c r="AB1018">
        <v>56</v>
      </c>
      <c r="AC1018">
        <v>54.7</v>
      </c>
      <c r="AD1018">
        <v>58.7</v>
      </c>
      <c r="AE1018">
        <v>154.9</v>
      </c>
      <c r="AF1018">
        <v>164.8</v>
      </c>
      <c r="AG1018" s="3">
        <v>1286882</v>
      </c>
      <c r="AH1018" s="3">
        <v>4391023.6064911997</v>
      </c>
      <c r="AI1018" s="3">
        <v>1381366</v>
      </c>
      <c r="AJ1018" s="3">
        <v>4713416.3934255997</v>
      </c>
      <c r="AK1018" s="3">
        <v>0</v>
      </c>
      <c r="AL1018" s="3">
        <v>0</v>
      </c>
      <c r="AM1018" s="3">
        <v>321805</v>
      </c>
      <c r="AN1018" s="3">
        <v>1098043</v>
      </c>
      <c r="AO1018" s="3">
        <v>1889</v>
      </c>
      <c r="AP1018" s="3">
        <v>188885</v>
      </c>
      <c r="AQ1018" s="3">
        <v>644502.36611599999</v>
      </c>
      <c r="AR1018" s="3">
        <v>0</v>
      </c>
      <c r="AS1018" s="3">
        <f>Tabela3[[#This Row],[NaturalGas(kBtu)]]+Tabela3[[#This Row],[Electricity(kBtu)]]+Tabela3[[#This Row],[SteamUse(kBtu)]]</f>
        <v>1286928</v>
      </c>
      <c r="AT1018" s="3">
        <f>Tabela3[[#This Row],[SiteEnergyUse(kBtu)]]-Tabela3[[#This Row],[Kolumna1]]</f>
        <v>-46</v>
      </c>
      <c r="AU1018">
        <v>17.690000000000001</v>
      </c>
      <c r="AV1018">
        <v>0.55000000000000004</v>
      </c>
      <c r="AW1018" t="s">
        <v>55</v>
      </c>
      <c r="AY1018" t="s">
        <v>56</v>
      </c>
    </row>
    <row r="1019" spans="1:51" hidden="1" x14ac:dyDescent="0.25">
      <c r="A1019">
        <v>20013</v>
      </c>
      <c r="B1019">
        <v>2015</v>
      </c>
      <c r="C1019" t="s">
        <v>102</v>
      </c>
      <c r="D1019" t="s">
        <v>103</v>
      </c>
      <c r="E1019" t="s">
        <v>3818</v>
      </c>
      <c r="F1019" t="s">
        <v>3819</v>
      </c>
      <c r="G1019" t="s">
        <v>51</v>
      </c>
      <c r="H1019">
        <v>7</v>
      </c>
      <c r="I1019" t="s">
        <v>194</v>
      </c>
      <c r="J1019" t="s">
        <v>3820</v>
      </c>
      <c r="K1019" t="s">
        <v>3821</v>
      </c>
      <c r="L1019">
        <v>2001</v>
      </c>
      <c r="M1019">
        <v>1</v>
      </c>
      <c r="N1019">
        <v>6</v>
      </c>
      <c r="O1019" s="3">
        <v>1922</v>
      </c>
      <c r="P1019" s="3">
        <v>50098</v>
      </c>
      <c r="Q1019" s="3" t="s">
        <v>2959</v>
      </c>
      <c r="R1019" s="3" t="s">
        <v>108</v>
      </c>
      <c r="S1019" s="3">
        <v>50098</v>
      </c>
      <c r="T1019" s="3" t="s">
        <v>62</v>
      </c>
      <c r="U1019" s="3">
        <v>1922</v>
      </c>
      <c r="X1019" s="3">
        <f>Tabela3[[#This Row],[PropertyGFABuilding(s)]]+Tabela3[[#This Row],[PropertyGFAParking]]</f>
        <v>52020</v>
      </c>
      <c r="Y1019" s="3">
        <f>Tabela3[[#This Row],[LargestPropertyUseTypeGFA]]+Tabela3[[#This Row],[SecondLargestPropertyUseTypeGFA]]+Tabela3[[#This Row],[ThirdLargestPropertyUseTypeGFA]]</f>
        <v>52020</v>
      </c>
      <c r="Z1019" s="3">
        <f>Tabela3[[#This Row],[GFA total]]-Tabela3[[#This Row],[Kolumna3]]</f>
        <v>0</v>
      </c>
      <c r="AB1019">
        <v>48</v>
      </c>
      <c r="AC1019">
        <v>39</v>
      </c>
      <c r="AD1019">
        <v>42.9</v>
      </c>
      <c r="AE1019">
        <v>108.9</v>
      </c>
      <c r="AF1019">
        <v>115.4</v>
      </c>
      <c r="AG1019" s="3">
        <v>1956075</v>
      </c>
      <c r="AH1019" s="3">
        <v>6674404.8802199997</v>
      </c>
      <c r="AI1019" s="3">
        <v>2150829</v>
      </c>
      <c r="AJ1019" s="3">
        <v>7338933.1053863997</v>
      </c>
      <c r="AK1019" s="3">
        <v>0</v>
      </c>
      <c r="AL1019" s="3">
        <v>0</v>
      </c>
      <c r="AM1019" s="3">
        <v>476949</v>
      </c>
      <c r="AN1019" s="3">
        <v>1627418</v>
      </c>
      <c r="AO1019" s="3">
        <v>3287</v>
      </c>
      <c r="AP1019" s="3">
        <v>328725</v>
      </c>
      <c r="AQ1019" s="3">
        <v>1121656.24746</v>
      </c>
      <c r="AR1019" s="3">
        <v>0</v>
      </c>
      <c r="AS1019" s="3">
        <f>Tabela3[[#This Row],[NaturalGas(kBtu)]]+Tabela3[[#This Row],[Electricity(kBtu)]]+Tabela3[[#This Row],[SteamUse(kBtu)]]</f>
        <v>1956143</v>
      </c>
      <c r="AT1019" s="3">
        <f>Tabela3[[#This Row],[SiteEnergyUse(kBtu)]]-Tabela3[[#This Row],[Kolumna1]]</f>
        <v>-68</v>
      </c>
      <c r="AU1019">
        <v>28.8</v>
      </c>
      <c r="AV1019">
        <v>0.42</v>
      </c>
      <c r="AW1019" t="s">
        <v>70</v>
      </c>
      <c r="AY1019" t="s">
        <v>56</v>
      </c>
    </row>
    <row r="1020" spans="1:51" hidden="1" x14ac:dyDescent="0.25">
      <c r="A1020">
        <v>20017</v>
      </c>
      <c r="B1020">
        <v>2015</v>
      </c>
      <c r="C1020" t="s">
        <v>311</v>
      </c>
      <c r="D1020" t="s">
        <v>312</v>
      </c>
      <c r="E1020" t="s">
        <v>3822</v>
      </c>
      <c r="F1020" t="s">
        <v>3823</v>
      </c>
      <c r="G1020" t="s">
        <v>867</v>
      </c>
      <c r="H1020">
        <v>1</v>
      </c>
      <c r="I1020" t="s">
        <v>372</v>
      </c>
      <c r="J1020" t="s">
        <v>3824</v>
      </c>
      <c r="K1020" t="s">
        <v>3825</v>
      </c>
      <c r="L1020">
        <v>1958</v>
      </c>
      <c r="M1020">
        <v>1</v>
      </c>
      <c r="N1020">
        <v>3</v>
      </c>
      <c r="O1020" s="3">
        <v>0</v>
      </c>
      <c r="P1020" s="3">
        <v>32612</v>
      </c>
      <c r="Q1020" s="3" t="s">
        <v>108</v>
      </c>
      <c r="R1020" s="3" t="s">
        <v>108</v>
      </c>
      <c r="S1020" s="3">
        <v>32612</v>
      </c>
      <c r="X1020" s="3">
        <f>Tabela3[[#This Row],[PropertyGFABuilding(s)]]+Tabela3[[#This Row],[PropertyGFAParking]]</f>
        <v>32612</v>
      </c>
      <c r="Y1020" s="3">
        <f>Tabela3[[#This Row],[LargestPropertyUseTypeGFA]]+Tabela3[[#This Row],[SecondLargestPropertyUseTypeGFA]]+Tabela3[[#This Row],[ThirdLargestPropertyUseTypeGFA]]</f>
        <v>32612</v>
      </c>
      <c r="Z1020" s="3">
        <f>Tabela3[[#This Row],[GFA total]]-Tabela3[[#This Row],[Kolumna3]]</f>
        <v>0</v>
      </c>
      <c r="AB1020">
        <v>81</v>
      </c>
      <c r="AC1020">
        <v>24.1</v>
      </c>
      <c r="AD1020">
        <v>27.2</v>
      </c>
      <c r="AE1020">
        <v>75.7</v>
      </c>
      <c r="AF1020">
        <v>85.4</v>
      </c>
      <c r="AG1020" s="3">
        <v>785901</v>
      </c>
      <c r="AH1020" s="3">
        <v>2681605.4955815999</v>
      </c>
      <c r="AI1020" s="3">
        <v>887462</v>
      </c>
      <c r="AJ1020" s="3">
        <v>3028146.0086192</v>
      </c>
      <c r="AK1020" s="3">
        <v>0</v>
      </c>
      <c r="AL1020" s="3">
        <v>0</v>
      </c>
      <c r="AM1020" s="3">
        <v>230335</v>
      </c>
      <c r="AN1020" s="3">
        <v>785934</v>
      </c>
      <c r="AO1020" s="3">
        <v>0</v>
      </c>
      <c r="AP1020" s="3">
        <v>0</v>
      </c>
      <c r="AQ1020" s="3">
        <v>0</v>
      </c>
      <c r="AR1020" s="3">
        <v>0</v>
      </c>
      <c r="AS1020" s="3">
        <f>Tabela3[[#This Row],[NaturalGas(kBtu)]]+Tabela3[[#This Row],[Electricity(kBtu)]]+Tabela3[[#This Row],[SteamUse(kBtu)]]</f>
        <v>785934</v>
      </c>
      <c r="AT1020" s="3">
        <f>Tabela3[[#This Row],[SiteEnergyUse(kBtu)]]-Tabela3[[#This Row],[Kolumna1]]</f>
        <v>-33</v>
      </c>
      <c r="AU1020">
        <v>5.48</v>
      </c>
      <c r="AV1020">
        <v>0.06</v>
      </c>
      <c r="AW1020" t="s">
        <v>55</v>
      </c>
      <c r="AY1020" t="s">
        <v>56</v>
      </c>
    </row>
    <row r="1021" spans="1:51" hidden="1" x14ac:dyDescent="0.25">
      <c r="A1021">
        <v>20021</v>
      </c>
      <c r="B1021">
        <v>2015</v>
      </c>
      <c r="C1021" t="s">
        <v>311</v>
      </c>
      <c r="D1021" t="s">
        <v>312</v>
      </c>
      <c r="E1021" t="s">
        <v>3826</v>
      </c>
      <c r="F1021" t="s">
        <v>3827</v>
      </c>
      <c r="G1021" t="s">
        <v>270</v>
      </c>
      <c r="H1021">
        <v>3</v>
      </c>
      <c r="I1021" t="s">
        <v>173</v>
      </c>
      <c r="J1021" t="s">
        <v>3828</v>
      </c>
      <c r="K1021" t="s">
        <v>3829</v>
      </c>
      <c r="L1021">
        <v>1971</v>
      </c>
      <c r="M1021">
        <v>1</v>
      </c>
      <c r="N1021">
        <v>4</v>
      </c>
      <c r="O1021" s="3">
        <v>0</v>
      </c>
      <c r="P1021" s="3">
        <v>58485</v>
      </c>
      <c r="Q1021" s="3" t="s">
        <v>108</v>
      </c>
      <c r="R1021" s="3" t="s">
        <v>108</v>
      </c>
      <c r="S1021" s="3">
        <v>58485</v>
      </c>
      <c r="X1021" s="3">
        <f>Tabela3[[#This Row],[PropertyGFABuilding(s)]]+Tabela3[[#This Row],[PropertyGFAParking]]</f>
        <v>58485</v>
      </c>
      <c r="Y1021" s="3">
        <f>Tabela3[[#This Row],[LargestPropertyUseTypeGFA]]+Tabela3[[#This Row],[SecondLargestPropertyUseTypeGFA]]+Tabela3[[#This Row],[ThirdLargestPropertyUseTypeGFA]]</f>
        <v>58485</v>
      </c>
      <c r="Z1021" s="3">
        <f>Tabela3[[#This Row],[GFA total]]-Tabela3[[#This Row],[Kolumna3]]</f>
        <v>0</v>
      </c>
      <c r="AB1021">
        <v>34</v>
      </c>
      <c r="AC1021">
        <v>41.1</v>
      </c>
      <c r="AD1021">
        <v>45.6</v>
      </c>
      <c r="AE1021">
        <v>129</v>
      </c>
      <c r="AF1021">
        <v>143.19999999999999</v>
      </c>
      <c r="AG1021" s="3">
        <v>2401890</v>
      </c>
      <c r="AH1021" s="3">
        <v>8195588.7876239996</v>
      </c>
      <c r="AI1021" s="3">
        <v>2667596</v>
      </c>
      <c r="AJ1021" s="3">
        <v>9102215.2835936006</v>
      </c>
      <c r="AK1021" s="3">
        <v>0</v>
      </c>
      <c r="AL1021" s="3">
        <v>0</v>
      </c>
      <c r="AM1021" s="3">
        <v>703954</v>
      </c>
      <c r="AN1021" s="3">
        <v>2401989</v>
      </c>
      <c r="AO1021" s="3">
        <v>0</v>
      </c>
      <c r="AP1021" s="3">
        <v>0</v>
      </c>
      <c r="AQ1021" s="3">
        <v>0</v>
      </c>
      <c r="AR1021" s="3">
        <v>0</v>
      </c>
      <c r="AS1021" s="3">
        <f>Tabela3[[#This Row],[NaturalGas(kBtu)]]+Tabela3[[#This Row],[Electricity(kBtu)]]+Tabela3[[#This Row],[SteamUse(kBtu)]]</f>
        <v>2401989</v>
      </c>
      <c r="AT1021" s="3">
        <f>Tabela3[[#This Row],[SiteEnergyUse(kBtu)]]-Tabela3[[#This Row],[Kolumna1]]</f>
        <v>-99</v>
      </c>
      <c r="AU1021">
        <v>16.739999999999998</v>
      </c>
      <c r="AV1021">
        <v>0.11</v>
      </c>
      <c r="AW1021" t="s">
        <v>55</v>
      </c>
      <c r="AY1021" t="s">
        <v>56</v>
      </c>
    </row>
    <row r="1022" spans="1:51" hidden="1" x14ac:dyDescent="0.25">
      <c r="A1022">
        <v>20029</v>
      </c>
      <c r="B1022">
        <v>2015</v>
      </c>
      <c r="C1022" t="s">
        <v>47</v>
      </c>
      <c r="D1022" t="s">
        <v>614</v>
      </c>
      <c r="E1022" t="s">
        <v>3838</v>
      </c>
      <c r="F1022" t="s">
        <v>3839</v>
      </c>
      <c r="G1022" t="s">
        <v>178</v>
      </c>
      <c r="H1022">
        <v>4</v>
      </c>
      <c r="I1022" t="s">
        <v>179</v>
      </c>
      <c r="J1022" t="s">
        <v>3840</v>
      </c>
      <c r="K1022" t="s">
        <v>3841</v>
      </c>
      <c r="L1022">
        <v>1921</v>
      </c>
      <c r="M1022">
        <v>1</v>
      </c>
      <c r="N1022">
        <v>3</v>
      </c>
      <c r="O1022" s="3">
        <v>0</v>
      </c>
      <c r="P1022" s="3">
        <v>21499</v>
      </c>
      <c r="Q1022" s="3" t="s">
        <v>614</v>
      </c>
      <c r="R1022" s="3" t="s">
        <v>614</v>
      </c>
      <c r="S1022" s="3">
        <v>21499</v>
      </c>
      <c r="X1022" s="3">
        <f>Tabela3[[#This Row],[PropertyGFABuilding(s)]]+Tabela3[[#This Row],[PropertyGFAParking]]</f>
        <v>21499</v>
      </c>
      <c r="Y1022" s="3">
        <f>Tabela3[[#This Row],[LargestPropertyUseTypeGFA]]+Tabela3[[#This Row],[SecondLargestPropertyUseTypeGFA]]+Tabela3[[#This Row],[ThirdLargestPropertyUseTypeGFA]]</f>
        <v>21499</v>
      </c>
      <c r="Z1022" s="3">
        <f>Tabela3[[#This Row],[GFA total]]-Tabela3[[#This Row],[Kolumna3]]</f>
        <v>0</v>
      </c>
      <c r="AB1022">
        <v>91</v>
      </c>
      <c r="AC1022">
        <v>22.1</v>
      </c>
      <c r="AD1022">
        <v>22.8</v>
      </c>
      <c r="AE1022">
        <v>69.3</v>
      </c>
      <c r="AF1022">
        <v>71.5</v>
      </c>
      <c r="AG1022" s="3">
        <v>474359</v>
      </c>
      <c r="AH1022" s="3">
        <v>1618580.0772344</v>
      </c>
      <c r="AI1022" s="3">
        <v>489528</v>
      </c>
      <c r="AJ1022" s="3">
        <v>1670338.8531648</v>
      </c>
      <c r="AK1022" s="3">
        <v>0</v>
      </c>
      <c r="AL1022" s="3">
        <v>0</v>
      </c>
      <c r="AM1022" s="3">
        <v>139027</v>
      </c>
      <c r="AN1022" s="3">
        <v>474378</v>
      </c>
      <c r="AO1022" s="3">
        <v>0</v>
      </c>
      <c r="AP1022" s="3">
        <v>0</v>
      </c>
      <c r="AQ1022" s="3">
        <v>0</v>
      </c>
      <c r="AR1022" s="3">
        <v>0</v>
      </c>
      <c r="AS1022" s="3">
        <f>Tabela3[[#This Row],[NaturalGas(kBtu)]]+Tabela3[[#This Row],[Electricity(kBtu)]]+Tabela3[[#This Row],[SteamUse(kBtu)]]</f>
        <v>474378</v>
      </c>
      <c r="AT1022" s="3">
        <f>Tabela3[[#This Row],[SiteEnergyUse(kBtu)]]-Tabela3[[#This Row],[Kolumna1]]</f>
        <v>-19</v>
      </c>
      <c r="AU1022">
        <v>3.31</v>
      </c>
      <c r="AV1022">
        <v>0.06</v>
      </c>
      <c r="AW1022" t="s">
        <v>55</v>
      </c>
      <c r="AY1022" t="s">
        <v>56</v>
      </c>
    </row>
    <row r="1023" spans="1:51" hidden="1" x14ac:dyDescent="0.25">
      <c r="A1023">
        <v>20037</v>
      </c>
      <c r="B1023">
        <v>2015</v>
      </c>
      <c r="C1023" t="s">
        <v>311</v>
      </c>
      <c r="D1023" t="s">
        <v>312</v>
      </c>
      <c r="E1023" t="s">
        <v>3846</v>
      </c>
      <c r="F1023" t="s">
        <v>3847</v>
      </c>
      <c r="G1023" t="s">
        <v>178</v>
      </c>
      <c r="H1023">
        <v>4</v>
      </c>
      <c r="I1023" t="s">
        <v>179</v>
      </c>
      <c r="J1023" t="s">
        <v>3848</v>
      </c>
      <c r="K1023" t="s">
        <v>3849</v>
      </c>
      <c r="L1023">
        <v>1960</v>
      </c>
      <c r="M1023">
        <v>1</v>
      </c>
      <c r="N1023">
        <v>4</v>
      </c>
      <c r="O1023" s="3">
        <v>0</v>
      </c>
      <c r="P1023" s="3">
        <v>21528</v>
      </c>
      <c r="Q1023" s="3" t="s">
        <v>108</v>
      </c>
      <c r="R1023" s="3" t="s">
        <v>108</v>
      </c>
      <c r="S1023" s="3">
        <v>21528</v>
      </c>
      <c r="X1023" s="3">
        <f>Tabela3[[#This Row],[PropertyGFABuilding(s)]]+Tabela3[[#This Row],[PropertyGFAParking]]</f>
        <v>21528</v>
      </c>
      <c r="Y1023" s="3">
        <f>Tabela3[[#This Row],[LargestPropertyUseTypeGFA]]+Tabela3[[#This Row],[SecondLargestPropertyUseTypeGFA]]+Tabela3[[#This Row],[ThirdLargestPropertyUseTypeGFA]]</f>
        <v>21528</v>
      </c>
      <c r="Z1023" s="3">
        <f>Tabela3[[#This Row],[GFA total]]-Tabela3[[#This Row],[Kolumna3]]</f>
        <v>0</v>
      </c>
      <c r="AB1023">
        <v>65</v>
      </c>
      <c r="AC1023">
        <v>28.3</v>
      </c>
      <c r="AD1023">
        <v>30.8</v>
      </c>
      <c r="AE1023">
        <v>88.9</v>
      </c>
      <c r="AF1023">
        <v>96.7</v>
      </c>
      <c r="AG1023" s="3">
        <v>609368</v>
      </c>
      <c r="AH1023" s="3">
        <v>2079249.9025087999</v>
      </c>
      <c r="AI1023" s="3">
        <v>662645</v>
      </c>
      <c r="AJ1023" s="3">
        <v>2261038.5705320002</v>
      </c>
      <c r="AK1023" s="3">
        <v>0</v>
      </c>
      <c r="AL1023" s="3">
        <v>0</v>
      </c>
      <c r="AM1023" s="3">
        <v>178595</v>
      </c>
      <c r="AN1023" s="3">
        <v>609393</v>
      </c>
      <c r="AO1023" s="3">
        <v>0</v>
      </c>
      <c r="AP1023" s="3">
        <v>0</v>
      </c>
      <c r="AQ1023" s="3">
        <v>0</v>
      </c>
      <c r="AR1023" s="3">
        <v>0</v>
      </c>
      <c r="AS1023" s="3">
        <f>Tabela3[[#This Row],[NaturalGas(kBtu)]]+Tabela3[[#This Row],[Electricity(kBtu)]]+Tabela3[[#This Row],[SteamUse(kBtu)]]</f>
        <v>609393</v>
      </c>
      <c r="AT1023" s="3">
        <f>Tabela3[[#This Row],[SiteEnergyUse(kBtu)]]-Tabela3[[#This Row],[Kolumna1]]</f>
        <v>-25</v>
      </c>
      <c r="AU1023">
        <v>4.25</v>
      </c>
      <c r="AV1023">
        <v>0.08</v>
      </c>
      <c r="AW1023" t="s">
        <v>55</v>
      </c>
      <c r="AY1023" t="s">
        <v>56</v>
      </c>
    </row>
    <row r="1024" spans="1:51" hidden="1" x14ac:dyDescent="0.25">
      <c r="A1024">
        <v>20050</v>
      </c>
      <c r="B1024">
        <v>2015</v>
      </c>
      <c r="C1024" t="s">
        <v>47</v>
      </c>
      <c r="D1024" t="s">
        <v>198</v>
      </c>
      <c r="E1024" t="s">
        <v>3853</v>
      </c>
      <c r="F1024" t="s">
        <v>2811</v>
      </c>
      <c r="G1024" t="s">
        <v>178</v>
      </c>
      <c r="H1024">
        <v>4</v>
      </c>
      <c r="I1024" t="s">
        <v>179</v>
      </c>
      <c r="J1024" t="s">
        <v>2812</v>
      </c>
      <c r="K1024" t="s">
        <v>2813</v>
      </c>
      <c r="L1024">
        <v>1956</v>
      </c>
      <c r="M1024">
        <v>1</v>
      </c>
      <c r="N1024">
        <v>1</v>
      </c>
      <c r="O1024" s="3">
        <v>0</v>
      </c>
      <c r="P1024" s="3">
        <v>23409</v>
      </c>
      <c r="Q1024" s="3" t="s">
        <v>1470</v>
      </c>
      <c r="R1024" s="3" t="s">
        <v>198</v>
      </c>
      <c r="S1024" s="3">
        <v>21909</v>
      </c>
      <c r="T1024" s="3" t="s">
        <v>82</v>
      </c>
      <c r="U1024" s="3">
        <v>1500</v>
      </c>
      <c r="X1024" s="3">
        <f>Tabela3[[#This Row],[PropertyGFABuilding(s)]]+Tabela3[[#This Row],[PropertyGFAParking]]</f>
        <v>23409</v>
      </c>
      <c r="Y1024" s="3">
        <f>Tabela3[[#This Row],[LargestPropertyUseTypeGFA]]+Tabela3[[#This Row],[SecondLargestPropertyUseTypeGFA]]+Tabela3[[#This Row],[ThirdLargestPropertyUseTypeGFA]]</f>
        <v>23409</v>
      </c>
      <c r="Z1024" s="3">
        <f>Tabela3[[#This Row],[GFA total]]-Tabela3[[#This Row],[Kolumna3]]</f>
        <v>0</v>
      </c>
      <c r="AB1024">
        <v>67</v>
      </c>
      <c r="AC1024">
        <v>107.7</v>
      </c>
      <c r="AD1024">
        <v>107.7</v>
      </c>
      <c r="AE1024">
        <v>321.7</v>
      </c>
      <c r="AF1024">
        <v>321.7</v>
      </c>
      <c r="AG1024" s="3">
        <v>2520919</v>
      </c>
      <c r="AH1024" s="3">
        <v>8601732.5901303999</v>
      </c>
      <c r="AI1024" s="3">
        <v>2520919</v>
      </c>
      <c r="AJ1024" s="3">
        <v>8601732.5901303999</v>
      </c>
      <c r="AK1024" s="3">
        <v>0</v>
      </c>
      <c r="AL1024" s="3">
        <v>0</v>
      </c>
      <c r="AM1024" s="3">
        <v>685009</v>
      </c>
      <c r="AN1024" s="3">
        <v>2337349</v>
      </c>
      <c r="AO1024" s="3">
        <v>1837</v>
      </c>
      <c r="AP1024" s="3">
        <v>183667</v>
      </c>
      <c r="AQ1024" s="3">
        <v>626697.81124720001</v>
      </c>
      <c r="AR1024" s="3">
        <v>0</v>
      </c>
      <c r="AS1024" s="3">
        <f>Tabela3[[#This Row],[NaturalGas(kBtu)]]+Tabela3[[#This Row],[Electricity(kBtu)]]+Tabela3[[#This Row],[SteamUse(kBtu)]]</f>
        <v>2521016</v>
      </c>
      <c r="AT1024" s="3">
        <f>Tabela3[[#This Row],[SiteEnergyUse(kBtu)]]-Tabela3[[#This Row],[Kolumna1]]</f>
        <v>-97</v>
      </c>
      <c r="AU1024">
        <v>26.05</v>
      </c>
      <c r="AV1024">
        <v>0.68</v>
      </c>
      <c r="AW1024" t="s">
        <v>55</v>
      </c>
      <c r="AY1024" t="s">
        <v>56</v>
      </c>
    </row>
    <row r="1025" spans="1:52" hidden="1" x14ac:dyDescent="0.25">
      <c r="A1025">
        <v>20052</v>
      </c>
      <c r="B1025">
        <v>2015</v>
      </c>
      <c r="C1025" t="s">
        <v>47</v>
      </c>
      <c r="D1025" t="s">
        <v>198</v>
      </c>
      <c r="E1025" t="s">
        <v>3854</v>
      </c>
      <c r="F1025" t="s">
        <v>2811</v>
      </c>
      <c r="G1025" t="s">
        <v>178</v>
      </c>
      <c r="H1025">
        <v>4</v>
      </c>
      <c r="I1025" t="s">
        <v>179</v>
      </c>
      <c r="J1025" t="s">
        <v>2812</v>
      </c>
      <c r="K1025" t="s">
        <v>2813</v>
      </c>
      <c r="L1025">
        <v>1997</v>
      </c>
      <c r="M1025">
        <v>1</v>
      </c>
      <c r="N1025">
        <v>1</v>
      </c>
      <c r="O1025" s="3">
        <v>0</v>
      </c>
      <c r="P1025" s="3">
        <v>63153</v>
      </c>
      <c r="Q1025" s="3" t="s">
        <v>300</v>
      </c>
      <c r="R1025" s="3" t="s">
        <v>198</v>
      </c>
      <c r="S1025" s="3">
        <v>59396</v>
      </c>
      <c r="T1025" s="3" t="s">
        <v>267</v>
      </c>
      <c r="U1025" s="3">
        <v>2757</v>
      </c>
      <c r="V1025" s="3" t="s">
        <v>82</v>
      </c>
      <c r="W1025" s="3">
        <v>1000</v>
      </c>
      <c r="X1025" s="3">
        <f>Tabela3[[#This Row],[PropertyGFABuilding(s)]]+Tabela3[[#This Row],[PropertyGFAParking]]</f>
        <v>63153</v>
      </c>
      <c r="Y1025" s="3">
        <f>Tabela3[[#This Row],[LargestPropertyUseTypeGFA]]+Tabela3[[#This Row],[SecondLargestPropertyUseTypeGFA]]+Tabela3[[#This Row],[ThirdLargestPropertyUseTypeGFA]]</f>
        <v>63153</v>
      </c>
      <c r="Z1025" s="3">
        <f>Tabela3[[#This Row],[GFA total]]-Tabela3[[#This Row],[Kolumna3]]</f>
        <v>0</v>
      </c>
      <c r="AC1025">
        <v>77.900000000000006</v>
      </c>
      <c r="AD1025">
        <v>75.3</v>
      </c>
      <c r="AE1025">
        <v>237.3</v>
      </c>
      <c r="AF1025">
        <v>229.3</v>
      </c>
      <c r="AG1025" s="3">
        <v>4917420</v>
      </c>
      <c r="AH1025" s="3">
        <v>16778933.346671999</v>
      </c>
      <c r="AI1025" s="3">
        <v>4757822</v>
      </c>
      <c r="AJ1025" s="3">
        <v>16234362.3715952</v>
      </c>
      <c r="AK1025" s="3">
        <v>0</v>
      </c>
      <c r="AL1025" s="3">
        <v>0</v>
      </c>
      <c r="AM1025" s="3">
        <v>1377065</v>
      </c>
      <c r="AN1025" s="3">
        <v>4698741</v>
      </c>
      <c r="AO1025" s="3">
        <v>2189</v>
      </c>
      <c r="AP1025" s="3">
        <v>218876</v>
      </c>
      <c r="AQ1025" s="3">
        <v>746835.90484159999</v>
      </c>
      <c r="AR1025" s="3">
        <v>0</v>
      </c>
      <c r="AS1025" s="3">
        <f>Tabela3[[#This Row],[NaturalGas(kBtu)]]+Tabela3[[#This Row],[Electricity(kBtu)]]+Tabela3[[#This Row],[SteamUse(kBtu)]]</f>
        <v>4917617</v>
      </c>
      <c r="AT1025" s="3">
        <f>Tabela3[[#This Row],[SiteEnergyUse(kBtu)]]-Tabela3[[#This Row],[Kolumna1]]</f>
        <v>-197</v>
      </c>
      <c r="AU1025">
        <v>44.38</v>
      </c>
      <c r="AV1025">
        <v>0.38</v>
      </c>
      <c r="AW1025" t="s">
        <v>55</v>
      </c>
      <c r="AY1025" t="s">
        <v>56</v>
      </c>
    </row>
    <row r="1026" spans="1:52" hidden="1" x14ac:dyDescent="0.25">
      <c r="A1026">
        <v>20056</v>
      </c>
      <c r="B1026">
        <v>2015</v>
      </c>
      <c r="C1026" t="s">
        <v>311</v>
      </c>
      <c r="D1026" t="s">
        <v>312</v>
      </c>
      <c r="E1026" t="s">
        <v>3855</v>
      </c>
      <c r="F1026" t="s">
        <v>3856</v>
      </c>
      <c r="G1026" t="s">
        <v>178</v>
      </c>
      <c r="H1026">
        <v>4</v>
      </c>
      <c r="I1026" t="s">
        <v>179</v>
      </c>
      <c r="J1026" t="s">
        <v>3857</v>
      </c>
      <c r="K1026" t="s">
        <v>3858</v>
      </c>
      <c r="L1026">
        <v>1980</v>
      </c>
      <c r="M1026">
        <v>1</v>
      </c>
      <c r="N1026">
        <v>2</v>
      </c>
      <c r="O1026" s="3">
        <v>48179</v>
      </c>
      <c r="P1026" s="3">
        <v>273154</v>
      </c>
      <c r="Q1026" s="3" t="s">
        <v>108</v>
      </c>
      <c r="R1026" s="3" t="s">
        <v>108</v>
      </c>
      <c r="S1026" s="3">
        <v>321333</v>
      </c>
      <c r="X1026" s="3">
        <f>Tabela3[[#This Row],[PropertyGFABuilding(s)]]+Tabela3[[#This Row],[PropertyGFAParking]]</f>
        <v>321333</v>
      </c>
      <c r="Y1026" s="3">
        <f>Tabela3[[#This Row],[LargestPropertyUseTypeGFA]]+Tabela3[[#This Row],[SecondLargestPropertyUseTypeGFA]]+Tabela3[[#This Row],[ThirdLargestPropertyUseTypeGFA]]</f>
        <v>321333</v>
      </c>
      <c r="Z1026" s="3">
        <f>Tabela3[[#This Row],[GFA total]]-Tabela3[[#This Row],[Kolumna3]]</f>
        <v>0</v>
      </c>
      <c r="AB1026">
        <v>100</v>
      </c>
      <c r="AC1026">
        <v>22.4</v>
      </c>
      <c r="AD1026">
        <v>25.3</v>
      </c>
      <c r="AE1026">
        <v>52.3</v>
      </c>
      <c r="AF1026">
        <v>59</v>
      </c>
      <c r="AG1026" s="3">
        <v>7182436</v>
      </c>
      <c r="AH1026" s="3">
        <v>24507488.6649376</v>
      </c>
      <c r="AI1026" s="3">
        <v>8117402</v>
      </c>
      <c r="AJ1026" s="3">
        <v>27697725.048123199</v>
      </c>
      <c r="AK1026" s="3">
        <v>0</v>
      </c>
      <c r="AL1026" s="3">
        <v>0</v>
      </c>
      <c r="AM1026" s="3">
        <v>1301240</v>
      </c>
      <c r="AN1026" s="3">
        <v>4440015</v>
      </c>
      <c r="AO1026" s="3">
        <v>27426</v>
      </c>
      <c r="AP1026" s="3">
        <v>2742603</v>
      </c>
      <c r="AQ1026" s="3">
        <v>9358149.7885848004</v>
      </c>
      <c r="AR1026" s="3">
        <v>0</v>
      </c>
      <c r="AS1026" s="3">
        <f>Tabela3[[#This Row],[NaturalGas(kBtu)]]+Tabela3[[#This Row],[Electricity(kBtu)]]+Tabela3[[#This Row],[SteamUse(kBtu)]]</f>
        <v>7182618</v>
      </c>
      <c r="AT1026" s="3">
        <f>Tabela3[[#This Row],[SiteEnergyUse(kBtu)]]-Tabela3[[#This Row],[Kolumna1]]</f>
        <v>-182</v>
      </c>
      <c r="AU1026">
        <v>176.61</v>
      </c>
      <c r="AV1026">
        <v>0.49</v>
      </c>
      <c r="AW1026" t="s">
        <v>55</v>
      </c>
      <c r="AY1026" t="s">
        <v>56</v>
      </c>
    </row>
    <row r="1027" spans="1:52" hidden="1" x14ac:dyDescent="0.25">
      <c r="A1027">
        <v>20059</v>
      </c>
      <c r="B1027">
        <v>2015</v>
      </c>
      <c r="C1027" t="s">
        <v>311</v>
      </c>
      <c r="D1027" t="s">
        <v>312</v>
      </c>
      <c r="E1027" t="s">
        <v>3859</v>
      </c>
      <c r="F1027" t="s">
        <v>3860</v>
      </c>
      <c r="G1027" t="s">
        <v>178</v>
      </c>
      <c r="H1027">
        <v>4</v>
      </c>
      <c r="I1027" t="s">
        <v>179</v>
      </c>
      <c r="J1027" t="s">
        <v>3861</v>
      </c>
      <c r="K1027" t="s">
        <v>3862</v>
      </c>
      <c r="L1027">
        <v>1959</v>
      </c>
      <c r="M1027">
        <v>1</v>
      </c>
      <c r="N1027">
        <v>3</v>
      </c>
      <c r="O1027" s="3">
        <v>0</v>
      </c>
      <c r="P1027" s="3">
        <v>26157</v>
      </c>
      <c r="Q1027" s="3" t="s">
        <v>108</v>
      </c>
      <c r="R1027" s="3" t="s">
        <v>108</v>
      </c>
      <c r="S1027" s="3">
        <v>26157</v>
      </c>
      <c r="X1027" s="3">
        <f>Tabela3[[#This Row],[PropertyGFABuilding(s)]]+Tabela3[[#This Row],[PropertyGFAParking]]</f>
        <v>26157</v>
      </c>
      <c r="Y1027" s="3">
        <f>Tabela3[[#This Row],[LargestPropertyUseTypeGFA]]+Tabela3[[#This Row],[SecondLargestPropertyUseTypeGFA]]+Tabela3[[#This Row],[ThirdLargestPropertyUseTypeGFA]]</f>
        <v>26157</v>
      </c>
      <c r="Z1027" s="3">
        <f>Tabela3[[#This Row],[GFA total]]-Tabela3[[#This Row],[Kolumna3]]</f>
        <v>0</v>
      </c>
      <c r="AB1027">
        <v>1</v>
      </c>
      <c r="AC1027">
        <v>93.3</v>
      </c>
      <c r="AD1027">
        <v>93.3</v>
      </c>
      <c r="AE1027">
        <v>293</v>
      </c>
      <c r="AF1027">
        <v>293</v>
      </c>
      <c r="AG1027" s="3">
        <v>2440980</v>
      </c>
      <c r="AH1027" s="3">
        <v>8328969.402768</v>
      </c>
      <c r="AI1027" s="3">
        <v>2440980</v>
      </c>
      <c r="AJ1027" s="3">
        <v>8328969.402768</v>
      </c>
      <c r="AK1027" s="3">
        <v>0</v>
      </c>
      <c r="AL1027" s="3">
        <v>0</v>
      </c>
      <c r="AM1027" s="3">
        <v>715410</v>
      </c>
      <c r="AN1027" s="3">
        <v>2441081</v>
      </c>
      <c r="AO1027" s="3">
        <v>0</v>
      </c>
      <c r="AP1027" s="3">
        <v>0</v>
      </c>
      <c r="AQ1027" s="3">
        <v>0</v>
      </c>
      <c r="AR1027" s="3">
        <v>0</v>
      </c>
      <c r="AS1027" s="3">
        <f>Tabela3[[#This Row],[NaturalGas(kBtu)]]+Tabela3[[#This Row],[Electricity(kBtu)]]+Tabela3[[#This Row],[SteamUse(kBtu)]]</f>
        <v>2441081</v>
      </c>
      <c r="AT1027" s="3">
        <f>Tabela3[[#This Row],[SiteEnergyUse(kBtu)]]-Tabela3[[#This Row],[Kolumna1]]</f>
        <v>-101</v>
      </c>
      <c r="AU1027">
        <v>17.02</v>
      </c>
      <c r="AV1027">
        <v>0.25</v>
      </c>
      <c r="AW1027" t="s">
        <v>55</v>
      </c>
      <c r="AY1027" t="s">
        <v>56</v>
      </c>
      <c r="AZ1027" t="s">
        <v>75</v>
      </c>
    </row>
    <row r="1028" spans="1:52" hidden="1" x14ac:dyDescent="0.25">
      <c r="A1028">
        <v>20067</v>
      </c>
      <c r="B1028">
        <v>2015</v>
      </c>
      <c r="C1028" t="s">
        <v>47</v>
      </c>
      <c r="D1028" t="s">
        <v>3147</v>
      </c>
      <c r="E1028" t="s">
        <v>3867</v>
      </c>
      <c r="F1028" t="s">
        <v>3868</v>
      </c>
      <c r="G1028" t="s">
        <v>78</v>
      </c>
      <c r="H1028">
        <v>7</v>
      </c>
      <c r="I1028" t="s">
        <v>52</v>
      </c>
      <c r="J1028" t="s">
        <v>3869</v>
      </c>
      <c r="K1028" t="s">
        <v>3870</v>
      </c>
      <c r="L1028">
        <v>1923</v>
      </c>
      <c r="M1028">
        <v>1</v>
      </c>
      <c r="N1028">
        <v>3</v>
      </c>
      <c r="O1028" s="3">
        <v>0</v>
      </c>
      <c r="P1028" s="3">
        <v>33600</v>
      </c>
      <c r="Q1028" s="3" t="s">
        <v>886</v>
      </c>
      <c r="R1028" s="3" t="s">
        <v>63</v>
      </c>
      <c r="S1028" s="3">
        <v>19200</v>
      </c>
      <c r="T1028" s="3" t="s">
        <v>143</v>
      </c>
      <c r="U1028" s="3">
        <v>14400</v>
      </c>
      <c r="X1028" s="3">
        <f>Tabela3[[#This Row],[PropertyGFABuilding(s)]]+Tabela3[[#This Row],[PropertyGFAParking]]</f>
        <v>33600</v>
      </c>
      <c r="Y1028" s="3">
        <f>Tabela3[[#This Row],[LargestPropertyUseTypeGFA]]+Tabela3[[#This Row],[SecondLargestPropertyUseTypeGFA]]+Tabela3[[#This Row],[ThirdLargestPropertyUseTypeGFA]]</f>
        <v>33600</v>
      </c>
      <c r="Z1028" s="3">
        <f>Tabela3[[#This Row],[GFA total]]-Tabela3[[#This Row],[Kolumna3]]</f>
        <v>0</v>
      </c>
      <c r="AC1028">
        <v>133.1</v>
      </c>
      <c r="AD1028">
        <v>138.9</v>
      </c>
      <c r="AE1028">
        <v>332.9</v>
      </c>
      <c r="AF1028">
        <v>339</v>
      </c>
      <c r="AG1028" s="3">
        <v>4470620</v>
      </c>
      <c r="AH1028" s="3">
        <v>15254388.479792001</v>
      </c>
      <c r="AI1028" s="3">
        <v>4666185</v>
      </c>
      <c r="AJ1028" s="3">
        <v>15921683.951796001</v>
      </c>
      <c r="AK1028" s="3">
        <v>0</v>
      </c>
      <c r="AL1028" s="3">
        <v>0</v>
      </c>
      <c r="AM1028" s="3">
        <v>910050</v>
      </c>
      <c r="AN1028" s="3">
        <v>3105221</v>
      </c>
      <c r="AO1028" s="3">
        <v>13655</v>
      </c>
      <c r="AP1028" s="3">
        <v>1365528</v>
      </c>
      <c r="AQ1028" s="3">
        <v>4659374.8947647996</v>
      </c>
      <c r="AR1028" s="3">
        <v>0</v>
      </c>
      <c r="AS1028" s="3">
        <f>Tabela3[[#This Row],[NaturalGas(kBtu)]]+Tabela3[[#This Row],[Electricity(kBtu)]]+Tabela3[[#This Row],[SteamUse(kBtu)]]</f>
        <v>4470749</v>
      </c>
      <c r="AT1028" s="3">
        <f>Tabela3[[#This Row],[SiteEnergyUse(kBtu)]]-Tabela3[[#This Row],[Kolumna1]]</f>
        <v>-129</v>
      </c>
      <c r="AU1028">
        <v>94.17</v>
      </c>
      <c r="AV1028">
        <v>2.41</v>
      </c>
      <c r="AW1028" t="s">
        <v>55</v>
      </c>
      <c r="AY1028" t="s">
        <v>56</v>
      </c>
    </row>
    <row r="1029" spans="1:52" hidden="1" x14ac:dyDescent="0.25">
      <c r="A1029">
        <v>20071</v>
      </c>
      <c r="B1029">
        <v>2015</v>
      </c>
      <c r="C1029" t="s">
        <v>311</v>
      </c>
      <c r="D1029" t="s">
        <v>312</v>
      </c>
      <c r="E1029" t="s">
        <v>3879</v>
      </c>
      <c r="F1029" t="s">
        <v>3880</v>
      </c>
      <c r="G1029" t="s">
        <v>78</v>
      </c>
      <c r="H1029">
        <v>7</v>
      </c>
      <c r="I1029" t="s">
        <v>52</v>
      </c>
      <c r="J1029" t="s">
        <v>3881</v>
      </c>
      <c r="K1029" t="s">
        <v>3882</v>
      </c>
      <c r="L1029">
        <v>1917</v>
      </c>
      <c r="M1029">
        <v>1</v>
      </c>
      <c r="N1029">
        <v>3</v>
      </c>
      <c r="O1029" s="3">
        <v>0</v>
      </c>
      <c r="P1029" s="3">
        <v>21130</v>
      </c>
      <c r="Q1029" s="3" t="s">
        <v>108</v>
      </c>
      <c r="R1029" s="3" t="s">
        <v>108</v>
      </c>
      <c r="S1029" s="3">
        <v>21130</v>
      </c>
      <c r="X1029" s="3">
        <f>Tabela3[[#This Row],[PropertyGFABuilding(s)]]+Tabela3[[#This Row],[PropertyGFAParking]]</f>
        <v>21130</v>
      </c>
      <c r="Y1029" s="3">
        <f>Tabela3[[#This Row],[LargestPropertyUseTypeGFA]]+Tabela3[[#This Row],[SecondLargestPropertyUseTypeGFA]]+Tabela3[[#This Row],[ThirdLargestPropertyUseTypeGFA]]</f>
        <v>21130</v>
      </c>
      <c r="Z1029" s="3">
        <f>Tabela3[[#This Row],[GFA total]]-Tabela3[[#This Row],[Kolumna3]]</f>
        <v>0</v>
      </c>
      <c r="AB1029">
        <v>88</v>
      </c>
      <c r="AC1029">
        <v>65</v>
      </c>
      <c r="AD1029">
        <v>80.599999999999994</v>
      </c>
      <c r="AE1029">
        <v>86.9</v>
      </c>
      <c r="AF1029">
        <v>103.4</v>
      </c>
      <c r="AG1029" s="3">
        <v>1372475</v>
      </c>
      <c r="AH1029" s="3">
        <v>4683079.0424600001</v>
      </c>
      <c r="AI1029" s="3">
        <v>1703889</v>
      </c>
      <c r="AJ1029" s="3">
        <v>5813910.5386824002</v>
      </c>
      <c r="AK1029" s="3">
        <v>0</v>
      </c>
      <c r="AL1029" s="3">
        <v>0</v>
      </c>
      <c r="AM1029" s="3">
        <v>55491</v>
      </c>
      <c r="AN1029" s="3">
        <v>189342</v>
      </c>
      <c r="AO1029" s="3">
        <v>11831</v>
      </c>
      <c r="AP1029" s="3">
        <v>1183141</v>
      </c>
      <c r="AQ1029" s="3">
        <v>4037044.6247656001</v>
      </c>
      <c r="AR1029" s="3">
        <v>0</v>
      </c>
      <c r="AS1029" s="3">
        <f>Tabela3[[#This Row],[NaturalGas(kBtu)]]+Tabela3[[#This Row],[Electricity(kBtu)]]+Tabela3[[#This Row],[SteamUse(kBtu)]]</f>
        <v>1372483</v>
      </c>
      <c r="AT1029" s="3">
        <f>Tabela3[[#This Row],[SiteEnergyUse(kBtu)]]-Tabela3[[#This Row],[Kolumna1]]</f>
        <v>-8</v>
      </c>
      <c r="AU1029">
        <v>64.16</v>
      </c>
      <c r="AV1029">
        <v>3</v>
      </c>
      <c r="AW1029" t="s">
        <v>55</v>
      </c>
      <c r="AY1029" t="s">
        <v>56</v>
      </c>
    </row>
    <row r="1030" spans="1:52" hidden="1" x14ac:dyDescent="0.25">
      <c r="A1030">
        <v>20072</v>
      </c>
      <c r="B1030">
        <v>2015</v>
      </c>
      <c r="C1030" t="s">
        <v>102</v>
      </c>
      <c r="D1030" t="s">
        <v>103</v>
      </c>
      <c r="E1030" t="s">
        <v>3883</v>
      </c>
      <c r="F1030" t="s">
        <v>3884</v>
      </c>
      <c r="G1030" t="s">
        <v>78</v>
      </c>
      <c r="H1030">
        <v>7</v>
      </c>
      <c r="I1030" t="s">
        <v>52</v>
      </c>
      <c r="J1030" t="s">
        <v>3885</v>
      </c>
      <c r="K1030" t="s">
        <v>3886</v>
      </c>
      <c r="L1030">
        <v>1914</v>
      </c>
      <c r="M1030">
        <v>1</v>
      </c>
      <c r="N1030">
        <v>6</v>
      </c>
      <c r="O1030" s="3">
        <v>0</v>
      </c>
      <c r="P1030" s="3">
        <v>36880</v>
      </c>
      <c r="Q1030" s="3" t="s">
        <v>108</v>
      </c>
      <c r="R1030" s="3" t="s">
        <v>108</v>
      </c>
      <c r="S1030" s="3">
        <v>36880</v>
      </c>
      <c r="X1030" s="3">
        <f>Tabela3[[#This Row],[PropertyGFABuilding(s)]]+Tabela3[[#This Row],[PropertyGFAParking]]</f>
        <v>36880</v>
      </c>
      <c r="Y1030" s="3">
        <f>Tabela3[[#This Row],[LargestPropertyUseTypeGFA]]+Tabela3[[#This Row],[SecondLargestPropertyUseTypeGFA]]+Tabela3[[#This Row],[ThirdLargestPropertyUseTypeGFA]]</f>
        <v>36880</v>
      </c>
      <c r="Z1030" s="3">
        <f>Tabela3[[#This Row],[GFA total]]-Tabela3[[#This Row],[Kolumna3]]</f>
        <v>0</v>
      </c>
      <c r="AB1030">
        <v>90</v>
      </c>
      <c r="AC1030">
        <v>56.6</v>
      </c>
      <c r="AD1030">
        <v>65.599999999999994</v>
      </c>
      <c r="AE1030">
        <v>91</v>
      </c>
      <c r="AF1030">
        <v>101.8</v>
      </c>
      <c r="AG1030" s="3">
        <v>2086588</v>
      </c>
      <c r="AH1030" s="3">
        <v>7119733.7168608001</v>
      </c>
      <c r="AI1030" s="3">
        <v>2417747</v>
      </c>
      <c r="AJ1030" s="3">
        <v>8249695.1169752004</v>
      </c>
      <c r="AK1030" s="3">
        <v>1349585</v>
      </c>
      <c r="AL1030" s="3">
        <v>4604975.1212360002</v>
      </c>
      <c r="AM1030" s="3">
        <v>134508</v>
      </c>
      <c r="AN1030" s="3">
        <v>458962</v>
      </c>
      <c r="AO1030" s="3">
        <v>2781</v>
      </c>
      <c r="AP1030" s="3">
        <v>278060</v>
      </c>
      <c r="AQ1030" s="3">
        <v>948780.09329600004</v>
      </c>
      <c r="AR1030" s="3">
        <v>0</v>
      </c>
      <c r="AS1030" s="3">
        <f>Tabela3[[#This Row],[NaturalGas(kBtu)]]+Tabela3[[#This Row],[Electricity(kBtu)]]+Tabela3[[#This Row],[SteamUse(kBtu)]]</f>
        <v>2086607</v>
      </c>
      <c r="AT1030" s="3">
        <f>Tabela3[[#This Row],[SiteEnergyUse(kBtu)]]-Tabela3[[#This Row],[Kolumna1]]</f>
        <v>-19</v>
      </c>
      <c r="AU1030">
        <v>122.14</v>
      </c>
      <c r="AV1030">
        <v>3.26</v>
      </c>
      <c r="AW1030" t="s">
        <v>55</v>
      </c>
      <c r="AY1030" t="s">
        <v>56</v>
      </c>
    </row>
    <row r="1031" spans="1:52" hidden="1" x14ac:dyDescent="0.25">
      <c r="A1031">
        <v>20073</v>
      </c>
      <c r="B1031">
        <v>2015</v>
      </c>
      <c r="C1031" t="s">
        <v>47</v>
      </c>
      <c r="D1031" t="s">
        <v>82</v>
      </c>
      <c r="E1031" t="s">
        <v>3887</v>
      </c>
      <c r="F1031" t="s">
        <v>3888</v>
      </c>
      <c r="G1031" t="s">
        <v>78</v>
      </c>
      <c r="H1031">
        <v>7</v>
      </c>
      <c r="I1031" t="s">
        <v>52</v>
      </c>
      <c r="J1031" t="s">
        <v>3889</v>
      </c>
      <c r="K1031" t="s">
        <v>3890</v>
      </c>
      <c r="L1031">
        <v>1927</v>
      </c>
      <c r="M1031">
        <v>1</v>
      </c>
      <c r="N1031">
        <v>4</v>
      </c>
      <c r="O1031" s="3">
        <v>0</v>
      </c>
      <c r="P1031" s="3">
        <v>32356</v>
      </c>
      <c r="Q1031" s="3" t="s">
        <v>3891</v>
      </c>
      <c r="R1031" s="3" t="s">
        <v>663</v>
      </c>
      <c r="S1031" s="3">
        <v>25876</v>
      </c>
      <c r="T1031" s="3" t="s">
        <v>1568</v>
      </c>
      <c r="U1031" s="3">
        <v>6480</v>
      </c>
      <c r="X1031" s="3">
        <f>Tabela3[[#This Row],[PropertyGFABuilding(s)]]+Tabela3[[#This Row],[PropertyGFAParking]]</f>
        <v>32356</v>
      </c>
      <c r="Y1031" s="3">
        <f>Tabela3[[#This Row],[LargestPropertyUseTypeGFA]]+Tabela3[[#This Row],[SecondLargestPropertyUseTypeGFA]]+Tabela3[[#This Row],[ThirdLargestPropertyUseTypeGFA]]</f>
        <v>32356</v>
      </c>
      <c r="Z1031" s="3">
        <f>Tabela3[[#This Row],[GFA total]]-Tabela3[[#This Row],[Kolumna3]]</f>
        <v>0</v>
      </c>
      <c r="AB1031">
        <v>92</v>
      </c>
      <c r="AC1031">
        <v>40.299999999999997</v>
      </c>
      <c r="AD1031">
        <v>45.2</v>
      </c>
      <c r="AE1031">
        <v>99.7</v>
      </c>
      <c r="AF1031">
        <v>104.1</v>
      </c>
      <c r="AG1031" s="3">
        <v>1303887</v>
      </c>
      <c r="AH1031" s="3">
        <v>4449047.0743992003</v>
      </c>
      <c r="AI1031" s="3">
        <v>1463824</v>
      </c>
      <c r="AJ1031" s="3">
        <v>4994774.7654783996</v>
      </c>
      <c r="AK1031" s="3">
        <v>448146</v>
      </c>
      <c r="AL1031" s="3">
        <v>1529137.6094736001</v>
      </c>
      <c r="AM1031" s="3">
        <v>250803</v>
      </c>
      <c r="AN1031" s="3">
        <v>855776</v>
      </c>
      <c r="AO1031" s="3">
        <v>0</v>
      </c>
      <c r="AP1031" s="3">
        <v>0</v>
      </c>
      <c r="AQ1031" s="3">
        <v>0</v>
      </c>
      <c r="AR1031" s="3">
        <v>0</v>
      </c>
      <c r="AS1031" s="3">
        <f>Tabela3[[#This Row],[NaturalGas(kBtu)]]+Tabela3[[#This Row],[Electricity(kBtu)]]+Tabela3[[#This Row],[SteamUse(kBtu)]]</f>
        <v>1303922</v>
      </c>
      <c r="AT1031" s="3">
        <f>Tabela3[[#This Row],[SiteEnergyUse(kBtu)]]-Tabela3[[#This Row],[Kolumna1]]</f>
        <v>-35</v>
      </c>
      <c r="AU1031">
        <v>40.56</v>
      </c>
      <c r="AV1031">
        <v>1.1399999999999999</v>
      </c>
      <c r="AW1031" t="s">
        <v>55</v>
      </c>
      <c r="AY1031" t="s">
        <v>56</v>
      </c>
    </row>
    <row r="1032" spans="1:52" hidden="1" x14ac:dyDescent="0.25">
      <c r="A1032">
        <v>20082</v>
      </c>
      <c r="B1032">
        <v>2015</v>
      </c>
      <c r="C1032" t="s">
        <v>47</v>
      </c>
      <c r="D1032" t="s">
        <v>48</v>
      </c>
      <c r="E1032" t="s">
        <v>3892</v>
      </c>
      <c r="F1032" t="s">
        <v>3893</v>
      </c>
      <c r="G1032" t="s">
        <v>78</v>
      </c>
      <c r="H1032">
        <v>7</v>
      </c>
      <c r="I1032" t="s">
        <v>52</v>
      </c>
      <c r="J1032" t="s">
        <v>3894</v>
      </c>
      <c r="K1032" t="s">
        <v>3895</v>
      </c>
      <c r="L1032">
        <v>1960</v>
      </c>
      <c r="M1032">
        <v>1</v>
      </c>
      <c r="N1032">
        <v>7</v>
      </c>
      <c r="O1032" s="3">
        <v>12960</v>
      </c>
      <c r="P1032" s="3">
        <v>48220</v>
      </c>
      <c r="Q1032" s="3" t="s">
        <v>48</v>
      </c>
      <c r="R1032" s="3" t="s">
        <v>48</v>
      </c>
      <c r="S1032" s="3">
        <v>61180</v>
      </c>
      <c r="X1032" s="3">
        <f>Tabela3[[#This Row],[PropertyGFABuilding(s)]]+Tabela3[[#This Row],[PropertyGFAParking]]</f>
        <v>61180</v>
      </c>
      <c r="Y1032" s="3">
        <f>Tabela3[[#This Row],[LargestPropertyUseTypeGFA]]+Tabela3[[#This Row],[SecondLargestPropertyUseTypeGFA]]+Tabela3[[#This Row],[ThirdLargestPropertyUseTypeGFA]]</f>
        <v>61180</v>
      </c>
      <c r="Z1032" s="3">
        <f>Tabela3[[#This Row],[GFA total]]-Tabela3[[#This Row],[Kolumna3]]</f>
        <v>0</v>
      </c>
      <c r="AB1032">
        <v>31</v>
      </c>
      <c r="AC1032">
        <v>57.9</v>
      </c>
      <c r="AD1032">
        <v>59.1</v>
      </c>
      <c r="AE1032">
        <v>123.1</v>
      </c>
      <c r="AF1032">
        <v>126.8</v>
      </c>
      <c r="AG1032" s="3">
        <v>3542542</v>
      </c>
      <c r="AH1032" s="3">
        <v>12087654.927947201</v>
      </c>
      <c r="AI1032" s="3">
        <v>3615061</v>
      </c>
      <c r="AJ1032" s="3">
        <v>12335100.0246376</v>
      </c>
      <c r="AK1032" s="3">
        <v>0</v>
      </c>
      <c r="AL1032" s="3">
        <v>0</v>
      </c>
      <c r="AM1032" s="3">
        <v>534591</v>
      </c>
      <c r="AN1032" s="3">
        <v>1824101</v>
      </c>
      <c r="AO1032" s="3">
        <v>17185</v>
      </c>
      <c r="AP1032" s="3">
        <v>1718517</v>
      </c>
      <c r="AQ1032" s="3">
        <v>5863823.3460072</v>
      </c>
      <c r="AR1032" s="3">
        <v>0</v>
      </c>
      <c r="AS1032" s="3">
        <f>Tabela3[[#This Row],[NaturalGas(kBtu)]]+Tabela3[[#This Row],[Electricity(kBtu)]]+Tabela3[[#This Row],[SteamUse(kBtu)]]</f>
        <v>3542618</v>
      </c>
      <c r="AT1032" s="3">
        <f>Tabela3[[#This Row],[SiteEnergyUse(kBtu)]]-Tabela3[[#This Row],[Kolumna1]]</f>
        <v>-76</v>
      </c>
      <c r="AU1032">
        <v>103.99</v>
      </c>
      <c r="AV1032">
        <v>1.57</v>
      </c>
      <c r="AW1032" t="s">
        <v>55</v>
      </c>
      <c r="AY1032" t="s">
        <v>56</v>
      </c>
    </row>
    <row r="1033" spans="1:52" hidden="1" x14ac:dyDescent="0.25">
      <c r="A1033">
        <v>20095</v>
      </c>
      <c r="B1033">
        <v>2015</v>
      </c>
      <c r="C1033" t="s">
        <v>311</v>
      </c>
      <c r="D1033" t="s">
        <v>312</v>
      </c>
      <c r="E1033" t="s">
        <v>3908</v>
      </c>
      <c r="F1033" t="s">
        <v>3909</v>
      </c>
      <c r="G1033" t="s">
        <v>262</v>
      </c>
      <c r="H1033">
        <v>6</v>
      </c>
      <c r="I1033" t="s">
        <v>263</v>
      </c>
      <c r="J1033" t="s">
        <v>3910</v>
      </c>
      <c r="K1033" t="s">
        <v>3911</v>
      </c>
      <c r="L1033">
        <v>1949</v>
      </c>
      <c r="M1033">
        <v>1</v>
      </c>
      <c r="N1033">
        <v>3</v>
      </c>
      <c r="O1033" s="3">
        <v>0</v>
      </c>
      <c r="P1033" s="3">
        <v>159820</v>
      </c>
      <c r="Q1033" s="3" t="s">
        <v>2959</v>
      </c>
      <c r="R1033" s="3" t="s">
        <v>108</v>
      </c>
      <c r="S1033" s="3">
        <v>159820</v>
      </c>
      <c r="T1033" s="3" t="s">
        <v>62</v>
      </c>
      <c r="U1033" s="3">
        <v>0</v>
      </c>
      <c r="V1033" s="3" t="s">
        <v>69</v>
      </c>
      <c r="W1033" s="3">
        <v>0</v>
      </c>
      <c r="X1033" s="3">
        <f>Tabela3[[#This Row],[PropertyGFABuilding(s)]]+Tabela3[[#This Row],[PropertyGFAParking]]</f>
        <v>159820</v>
      </c>
      <c r="Y1033" s="3">
        <f>Tabela3[[#This Row],[LargestPropertyUseTypeGFA]]+Tabela3[[#This Row],[SecondLargestPropertyUseTypeGFA]]+Tabela3[[#This Row],[ThirdLargestPropertyUseTypeGFA]]</f>
        <v>159820</v>
      </c>
      <c r="Z1033" s="3">
        <f>Tabela3[[#This Row],[GFA total]]-Tabela3[[#This Row],[Kolumna3]]</f>
        <v>0</v>
      </c>
      <c r="AB1033">
        <v>92</v>
      </c>
      <c r="AC1033">
        <v>28.5</v>
      </c>
      <c r="AD1033">
        <v>31.9</v>
      </c>
      <c r="AE1033">
        <v>65.400000000000006</v>
      </c>
      <c r="AF1033">
        <v>74.3</v>
      </c>
      <c r="AG1033" s="3">
        <v>4558824</v>
      </c>
      <c r="AH1033" s="3">
        <v>15555353.017478401</v>
      </c>
      <c r="AI1033" s="3">
        <v>5103522</v>
      </c>
      <c r="AJ1033" s="3">
        <v>17413939.722715199</v>
      </c>
      <c r="AK1033" s="3">
        <v>0</v>
      </c>
      <c r="AL1033" s="3">
        <v>0</v>
      </c>
      <c r="AM1033" s="3">
        <v>793440</v>
      </c>
      <c r="AN1033" s="3">
        <v>2707328</v>
      </c>
      <c r="AO1033" s="3">
        <v>18516</v>
      </c>
      <c r="AP1033" s="3">
        <v>1851608</v>
      </c>
      <c r="AQ1033" s="3">
        <v>6317948.6836927999</v>
      </c>
      <c r="AR1033" s="3">
        <v>0</v>
      </c>
      <c r="AS1033" s="3">
        <f>Tabela3[[#This Row],[NaturalGas(kBtu)]]+Tabela3[[#This Row],[Electricity(kBtu)]]+Tabela3[[#This Row],[SteamUse(kBtu)]]</f>
        <v>4558936</v>
      </c>
      <c r="AT1033" s="3">
        <f>Tabela3[[#This Row],[SiteEnergyUse(kBtu)]]-Tabela3[[#This Row],[Kolumna1]]</f>
        <v>-112</v>
      </c>
      <c r="AU1033">
        <v>117.21</v>
      </c>
      <c r="AV1033">
        <v>0.66</v>
      </c>
      <c r="AW1033" t="s">
        <v>55</v>
      </c>
      <c r="AY1033" t="s">
        <v>56</v>
      </c>
    </row>
    <row r="1034" spans="1:52" hidden="1" x14ac:dyDescent="0.25">
      <c r="A1034">
        <v>20100</v>
      </c>
      <c r="B1034">
        <v>2015</v>
      </c>
      <c r="C1034" t="s">
        <v>311</v>
      </c>
      <c r="D1034" t="s">
        <v>312</v>
      </c>
      <c r="E1034" t="s">
        <v>3912</v>
      </c>
      <c r="F1034" t="s">
        <v>3913</v>
      </c>
      <c r="G1034" t="s">
        <v>262</v>
      </c>
      <c r="H1034">
        <v>6</v>
      </c>
      <c r="I1034" t="s">
        <v>263</v>
      </c>
      <c r="J1034" t="s">
        <v>3914</v>
      </c>
      <c r="K1034" t="s">
        <v>3915</v>
      </c>
      <c r="L1034">
        <v>1968</v>
      </c>
      <c r="M1034">
        <v>1</v>
      </c>
      <c r="N1034">
        <v>3</v>
      </c>
      <c r="O1034" s="3">
        <v>0</v>
      </c>
      <c r="P1034" s="3">
        <v>60858</v>
      </c>
      <c r="Q1034" s="3" t="s">
        <v>108</v>
      </c>
      <c r="R1034" s="3" t="s">
        <v>108</v>
      </c>
      <c r="S1034" s="3">
        <v>60858</v>
      </c>
      <c r="X1034" s="3">
        <f>Tabela3[[#This Row],[PropertyGFABuilding(s)]]+Tabela3[[#This Row],[PropertyGFAParking]]</f>
        <v>60858</v>
      </c>
      <c r="Y1034" s="3">
        <f>Tabela3[[#This Row],[LargestPropertyUseTypeGFA]]+Tabela3[[#This Row],[SecondLargestPropertyUseTypeGFA]]+Tabela3[[#This Row],[ThirdLargestPropertyUseTypeGFA]]</f>
        <v>60858</v>
      </c>
      <c r="Z1034" s="3">
        <f>Tabela3[[#This Row],[GFA total]]-Tabela3[[#This Row],[Kolumna3]]</f>
        <v>0</v>
      </c>
      <c r="AB1034">
        <v>91</v>
      </c>
      <c r="AC1034">
        <v>31</v>
      </c>
      <c r="AD1034">
        <v>34.5</v>
      </c>
      <c r="AE1034">
        <v>75.8</v>
      </c>
      <c r="AF1034">
        <v>85.5</v>
      </c>
      <c r="AG1034" s="3">
        <v>1885930</v>
      </c>
      <c r="AH1034" s="3">
        <v>6435060.2076880001</v>
      </c>
      <c r="AI1034" s="3">
        <v>2100107</v>
      </c>
      <c r="AJ1034" s="3">
        <v>7165862.4591512</v>
      </c>
      <c r="AK1034" s="3">
        <v>0</v>
      </c>
      <c r="AL1034" s="3">
        <v>0</v>
      </c>
      <c r="AM1034" s="3">
        <v>369261</v>
      </c>
      <c r="AN1034" s="3">
        <v>1259972</v>
      </c>
      <c r="AO1034" s="3">
        <v>6260</v>
      </c>
      <c r="AP1034" s="3">
        <v>626010</v>
      </c>
      <c r="AQ1034" s="3">
        <v>2136034.7630159999</v>
      </c>
      <c r="AR1034" s="3">
        <v>0</v>
      </c>
      <c r="AS1034" s="3">
        <f>Tabela3[[#This Row],[NaturalGas(kBtu)]]+Tabela3[[#This Row],[Electricity(kBtu)]]+Tabela3[[#This Row],[SteamUse(kBtu)]]</f>
        <v>1885982</v>
      </c>
      <c r="AT1034" s="3">
        <f>Tabela3[[#This Row],[SiteEnergyUse(kBtu)]]-Tabela3[[#This Row],[Kolumna1]]</f>
        <v>-52</v>
      </c>
      <c r="AU1034">
        <v>42.03</v>
      </c>
      <c r="AV1034">
        <v>0.6</v>
      </c>
      <c r="AW1034" t="s">
        <v>55</v>
      </c>
      <c r="AY1034" t="s">
        <v>56</v>
      </c>
    </row>
    <row r="1035" spans="1:52" hidden="1" x14ac:dyDescent="0.25">
      <c r="A1035">
        <v>20120</v>
      </c>
      <c r="B1035">
        <v>2015</v>
      </c>
      <c r="C1035" t="s">
        <v>311</v>
      </c>
      <c r="D1035" t="s">
        <v>312</v>
      </c>
      <c r="E1035" t="s">
        <v>3920</v>
      </c>
      <c r="F1035" t="s">
        <v>3921</v>
      </c>
      <c r="G1035" t="s">
        <v>270</v>
      </c>
      <c r="H1035">
        <v>3</v>
      </c>
      <c r="I1035" t="s">
        <v>206</v>
      </c>
      <c r="J1035" t="s">
        <v>3922</v>
      </c>
      <c r="K1035" t="s">
        <v>3923</v>
      </c>
      <c r="L1035">
        <v>1986</v>
      </c>
      <c r="M1035">
        <v>1</v>
      </c>
      <c r="N1035">
        <v>3</v>
      </c>
      <c r="O1035" s="3">
        <v>0</v>
      </c>
      <c r="P1035" s="3">
        <v>39816</v>
      </c>
      <c r="Q1035" s="3" t="s">
        <v>108</v>
      </c>
      <c r="R1035" s="3" t="s">
        <v>108</v>
      </c>
      <c r="S1035" s="3">
        <v>39816</v>
      </c>
      <c r="X1035" s="3">
        <f>Tabela3[[#This Row],[PropertyGFABuilding(s)]]+Tabela3[[#This Row],[PropertyGFAParking]]</f>
        <v>39816</v>
      </c>
      <c r="Y1035" s="3">
        <f>Tabela3[[#This Row],[LargestPropertyUseTypeGFA]]+Tabela3[[#This Row],[SecondLargestPropertyUseTypeGFA]]+Tabela3[[#This Row],[ThirdLargestPropertyUseTypeGFA]]</f>
        <v>39816</v>
      </c>
      <c r="Z1035" s="3">
        <f>Tabela3[[#This Row],[GFA total]]-Tabela3[[#This Row],[Kolumna3]]</f>
        <v>0</v>
      </c>
      <c r="AB1035">
        <v>33</v>
      </c>
      <c r="AC1035">
        <v>34.1</v>
      </c>
      <c r="AD1035">
        <v>38.299999999999997</v>
      </c>
      <c r="AE1035">
        <v>107.1</v>
      </c>
      <c r="AF1035">
        <v>120.4</v>
      </c>
      <c r="AG1035" s="3">
        <v>1357442</v>
      </c>
      <c r="AH1035" s="3">
        <v>4631784.3177872002</v>
      </c>
      <c r="AI1035" s="3">
        <v>1526536</v>
      </c>
      <c r="AJ1035" s="3">
        <v>5208756.9894976001</v>
      </c>
      <c r="AK1035" s="3">
        <v>0</v>
      </c>
      <c r="AL1035" s="3">
        <v>0</v>
      </c>
      <c r="AM1035" s="3">
        <v>397844</v>
      </c>
      <c r="AN1035" s="3">
        <v>1357498</v>
      </c>
      <c r="AO1035" s="3">
        <v>0</v>
      </c>
      <c r="AP1035" s="3">
        <v>0</v>
      </c>
      <c r="AQ1035" s="3">
        <v>0</v>
      </c>
      <c r="AR1035" s="3">
        <v>0</v>
      </c>
      <c r="AS1035" s="3">
        <f>Tabela3[[#This Row],[NaturalGas(kBtu)]]+Tabela3[[#This Row],[Electricity(kBtu)]]+Tabela3[[#This Row],[SteamUse(kBtu)]]</f>
        <v>1357498</v>
      </c>
      <c r="AT1035" s="3">
        <f>Tabela3[[#This Row],[SiteEnergyUse(kBtu)]]-Tabela3[[#This Row],[Kolumna1]]</f>
        <v>-56</v>
      </c>
      <c r="AU1035">
        <v>9.4600000000000009</v>
      </c>
      <c r="AV1035">
        <v>0.09</v>
      </c>
      <c r="AW1035" t="s">
        <v>70</v>
      </c>
      <c r="AY1035" t="s">
        <v>56</v>
      </c>
    </row>
    <row r="1036" spans="1:52" hidden="1" x14ac:dyDescent="0.25">
      <c r="A1036">
        <v>20130</v>
      </c>
      <c r="B1036">
        <v>2015</v>
      </c>
      <c r="C1036" t="s">
        <v>47</v>
      </c>
      <c r="D1036" t="s">
        <v>887</v>
      </c>
      <c r="E1036" t="s">
        <v>3924</v>
      </c>
      <c r="F1036" t="s">
        <v>3925</v>
      </c>
      <c r="G1036" t="s">
        <v>228</v>
      </c>
      <c r="H1036">
        <v>6</v>
      </c>
      <c r="I1036" t="s">
        <v>277</v>
      </c>
      <c r="J1036" t="s">
        <v>3926</v>
      </c>
      <c r="K1036" t="s">
        <v>3927</v>
      </c>
      <c r="L1036">
        <v>1910</v>
      </c>
      <c r="M1036">
        <v>1</v>
      </c>
      <c r="N1036">
        <v>2</v>
      </c>
      <c r="O1036" s="3">
        <v>0</v>
      </c>
      <c r="P1036" s="3">
        <v>23931</v>
      </c>
      <c r="Q1036" s="3" t="s">
        <v>887</v>
      </c>
      <c r="R1036" s="3" t="s">
        <v>887</v>
      </c>
      <c r="S1036" s="3">
        <v>23931</v>
      </c>
      <c r="X1036" s="3">
        <f>Tabela3[[#This Row],[PropertyGFABuilding(s)]]+Tabela3[[#This Row],[PropertyGFAParking]]</f>
        <v>23931</v>
      </c>
      <c r="Y1036" s="3">
        <f>Tabela3[[#This Row],[LargestPropertyUseTypeGFA]]+Tabela3[[#This Row],[SecondLargestPropertyUseTypeGFA]]+Tabela3[[#This Row],[ThirdLargestPropertyUseTypeGFA]]</f>
        <v>23931</v>
      </c>
      <c r="Z1036" s="3">
        <f>Tabela3[[#This Row],[GFA total]]-Tabela3[[#This Row],[Kolumna3]]</f>
        <v>0</v>
      </c>
      <c r="AB1036">
        <v>91</v>
      </c>
      <c r="AC1036">
        <v>18.8</v>
      </c>
      <c r="AD1036">
        <v>0</v>
      </c>
      <c r="AE1036">
        <v>33.5</v>
      </c>
      <c r="AF1036">
        <v>0</v>
      </c>
      <c r="AG1036" s="3">
        <v>450518</v>
      </c>
      <c r="AH1036" s="3">
        <v>1537231.2093487999</v>
      </c>
      <c r="AI1036" s="3">
        <v>0</v>
      </c>
      <c r="AJ1036" s="3">
        <v>0</v>
      </c>
      <c r="AK1036" s="3">
        <v>0</v>
      </c>
      <c r="AL1036" s="3">
        <v>0</v>
      </c>
      <c r="AM1036" s="3">
        <v>46215</v>
      </c>
      <c r="AN1036" s="3">
        <v>157691</v>
      </c>
      <c r="AO1036" s="3">
        <v>2928</v>
      </c>
      <c r="AP1036" s="3">
        <v>292834</v>
      </c>
      <c r="AQ1036" s="3">
        <v>999191.0732944</v>
      </c>
      <c r="AR1036" s="3">
        <v>0</v>
      </c>
      <c r="AS1036" s="3">
        <f>Tabela3[[#This Row],[NaturalGas(kBtu)]]+Tabela3[[#This Row],[Electricity(kBtu)]]+Tabela3[[#This Row],[SteamUse(kBtu)]]</f>
        <v>450525</v>
      </c>
      <c r="AT1036" s="3">
        <f>Tabela3[[#This Row],[SiteEnergyUse(kBtu)]]-Tabela3[[#This Row],[Kolumna1]]</f>
        <v>-7</v>
      </c>
      <c r="AU1036">
        <v>16.649999999999999</v>
      </c>
      <c r="AV1036">
        <v>0.67</v>
      </c>
      <c r="AW1036" t="s">
        <v>55</v>
      </c>
      <c r="AY1036" t="s">
        <v>56</v>
      </c>
    </row>
    <row r="1037" spans="1:52" hidden="1" x14ac:dyDescent="0.25">
      <c r="A1037">
        <v>20132</v>
      </c>
      <c r="B1037">
        <v>2015</v>
      </c>
      <c r="C1037" t="s">
        <v>47</v>
      </c>
      <c r="D1037" t="s">
        <v>887</v>
      </c>
      <c r="E1037" t="s">
        <v>3928</v>
      </c>
      <c r="F1037" t="s">
        <v>3929</v>
      </c>
      <c r="G1037" t="s">
        <v>228</v>
      </c>
      <c r="H1037">
        <v>6</v>
      </c>
      <c r="I1037" t="s">
        <v>277</v>
      </c>
      <c r="J1037" t="s">
        <v>3930</v>
      </c>
      <c r="K1037" t="s">
        <v>3931</v>
      </c>
      <c r="L1037">
        <v>1948</v>
      </c>
      <c r="M1037">
        <v>1</v>
      </c>
      <c r="N1037">
        <v>2</v>
      </c>
      <c r="O1037" s="3">
        <v>0</v>
      </c>
      <c r="P1037" s="3">
        <v>21393</v>
      </c>
      <c r="Q1037" s="3" t="s">
        <v>887</v>
      </c>
      <c r="R1037" s="3" t="s">
        <v>887</v>
      </c>
      <c r="S1037" s="3">
        <v>21393</v>
      </c>
      <c r="X1037" s="3">
        <f>Tabela3[[#This Row],[PropertyGFABuilding(s)]]+Tabela3[[#This Row],[PropertyGFAParking]]</f>
        <v>21393</v>
      </c>
      <c r="Y1037" s="3">
        <f>Tabela3[[#This Row],[LargestPropertyUseTypeGFA]]+Tabela3[[#This Row],[SecondLargestPropertyUseTypeGFA]]+Tabela3[[#This Row],[ThirdLargestPropertyUseTypeGFA]]</f>
        <v>21393</v>
      </c>
      <c r="Z1037" s="3">
        <f>Tabela3[[#This Row],[GFA total]]-Tabela3[[#This Row],[Kolumna3]]</f>
        <v>0</v>
      </c>
      <c r="AB1037">
        <v>60</v>
      </c>
      <c r="AC1037">
        <v>38</v>
      </c>
      <c r="AD1037">
        <v>47.9</v>
      </c>
      <c r="AE1037">
        <v>65.3</v>
      </c>
      <c r="AF1037">
        <v>80</v>
      </c>
      <c r="AG1037" s="3">
        <v>813252</v>
      </c>
      <c r="AH1037" s="3">
        <v>2774930.9804831999</v>
      </c>
      <c r="AI1037" s="3">
        <v>1025125</v>
      </c>
      <c r="AJ1037" s="3">
        <v>3497871.6576999999</v>
      </c>
      <c r="AK1037" s="3">
        <v>0</v>
      </c>
      <c r="AL1037" s="3">
        <v>0</v>
      </c>
      <c r="AM1037" s="3">
        <v>76283</v>
      </c>
      <c r="AN1037" s="3">
        <v>260288</v>
      </c>
      <c r="AO1037" s="3">
        <v>5530</v>
      </c>
      <c r="AP1037" s="3">
        <v>552974</v>
      </c>
      <c r="AQ1037" s="3">
        <v>1886825.5891183999</v>
      </c>
      <c r="AR1037" s="3">
        <v>0</v>
      </c>
      <c r="AS1037" s="3">
        <f>Tabela3[[#This Row],[NaturalGas(kBtu)]]+Tabela3[[#This Row],[Electricity(kBtu)]]+Tabela3[[#This Row],[SteamUse(kBtu)]]</f>
        <v>813262</v>
      </c>
      <c r="AT1037" s="3">
        <f>Tabela3[[#This Row],[SiteEnergyUse(kBtu)]]-Tabela3[[#This Row],[Kolumna1]]</f>
        <v>-10</v>
      </c>
      <c r="AU1037">
        <v>31.18</v>
      </c>
      <c r="AV1037">
        <v>1.41</v>
      </c>
      <c r="AW1037" t="s">
        <v>55</v>
      </c>
      <c r="AY1037" t="s">
        <v>56</v>
      </c>
    </row>
    <row r="1038" spans="1:52" hidden="1" x14ac:dyDescent="0.25">
      <c r="A1038">
        <v>20160</v>
      </c>
      <c r="B1038">
        <v>2015</v>
      </c>
      <c r="C1038" t="s">
        <v>47</v>
      </c>
      <c r="D1038" t="s">
        <v>614</v>
      </c>
      <c r="E1038" t="s">
        <v>3962</v>
      </c>
      <c r="F1038" t="s">
        <v>3963</v>
      </c>
      <c r="G1038" t="s">
        <v>178</v>
      </c>
      <c r="H1038">
        <v>4</v>
      </c>
      <c r="I1038" t="s">
        <v>179</v>
      </c>
      <c r="J1038" t="s">
        <v>3964</v>
      </c>
      <c r="K1038" t="s">
        <v>3965</v>
      </c>
      <c r="L1038">
        <v>1930</v>
      </c>
      <c r="M1038">
        <v>1</v>
      </c>
      <c r="N1038">
        <v>3</v>
      </c>
      <c r="O1038" s="3">
        <v>0</v>
      </c>
      <c r="P1038" s="3">
        <v>20960</v>
      </c>
      <c r="Q1038" s="3" t="s">
        <v>614</v>
      </c>
      <c r="R1038" s="3" t="s">
        <v>614</v>
      </c>
      <c r="S1038" s="3">
        <v>20960</v>
      </c>
      <c r="X1038" s="3">
        <f>Tabela3[[#This Row],[PropertyGFABuilding(s)]]+Tabela3[[#This Row],[PropertyGFAParking]]</f>
        <v>20960</v>
      </c>
      <c r="Y1038" s="3">
        <f>Tabela3[[#This Row],[LargestPropertyUseTypeGFA]]+Tabela3[[#This Row],[SecondLargestPropertyUseTypeGFA]]+Tabela3[[#This Row],[ThirdLargestPropertyUseTypeGFA]]</f>
        <v>20960</v>
      </c>
      <c r="Z1038" s="3">
        <f>Tabela3[[#This Row],[GFA total]]-Tabela3[[#This Row],[Kolumna3]]</f>
        <v>0</v>
      </c>
      <c r="AC1038">
        <v>70.099999999999994</v>
      </c>
      <c r="AD1038">
        <v>85.8</v>
      </c>
      <c r="AE1038">
        <v>111.7</v>
      </c>
      <c r="AF1038">
        <v>131.30000000000001</v>
      </c>
      <c r="AG1038" s="3">
        <v>1469870</v>
      </c>
      <c r="AH1038" s="3">
        <v>5015404.5735919997</v>
      </c>
      <c r="AI1038" s="3">
        <v>1797865</v>
      </c>
      <c r="AJ1038" s="3">
        <v>6134569.957684</v>
      </c>
      <c r="AK1038" s="3">
        <v>0</v>
      </c>
      <c r="AL1038" s="3">
        <v>0</v>
      </c>
      <c r="AM1038" s="3">
        <v>112033</v>
      </c>
      <c r="AN1038" s="3">
        <v>382271</v>
      </c>
      <c r="AO1038" s="3">
        <v>10876</v>
      </c>
      <c r="AP1038" s="3">
        <v>1087614</v>
      </c>
      <c r="AQ1038" s="3">
        <v>3711092.9741424001</v>
      </c>
      <c r="AR1038" s="3">
        <v>0</v>
      </c>
      <c r="AS1038" s="3">
        <f>Tabela3[[#This Row],[NaturalGas(kBtu)]]+Tabela3[[#This Row],[Electricity(kBtu)]]+Tabela3[[#This Row],[SteamUse(kBtu)]]</f>
        <v>1469885</v>
      </c>
      <c r="AT1038" s="3">
        <f>Tabela3[[#This Row],[SiteEnergyUse(kBtu)]]-Tabela3[[#This Row],[Kolumna1]]</f>
        <v>-15</v>
      </c>
      <c r="AU1038">
        <v>60.43</v>
      </c>
      <c r="AV1038">
        <v>2.8</v>
      </c>
      <c r="AW1038" t="s">
        <v>55</v>
      </c>
      <c r="AY1038" t="s">
        <v>56</v>
      </c>
    </row>
    <row r="1039" spans="1:52" hidden="1" x14ac:dyDescent="0.25">
      <c r="A1039">
        <v>20166</v>
      </c>
      <c r="B1039">
        <v>2015</v>
      </c>
      <c r="C1039" t="s">
        <v>47</v>
      </c>
      <c r="D1039" t="s">
        <v>182</v>
      </c>
      <c r="E1039" t="s">
        <v>3982</v>
      </c>
      <c r="F1039" t="s">
        <v>3983</v>
      </c>
      <c r="G1039" t="s">
        <v>78</v>
      </c>
      <c r="H1039">
        <v>7</v>
      </c>
      <c r="I1039" t="s">
        <v>52</v>
      </c>
      <c r="J1039" t="s">
        <v>3984</v>
      </c>
      <c r="K1039" t="s">
        <v>3985</v>
      </c>
      <c r="L1039">
        <v>1910</v>
      </c>
      <c r="M1039">
        <v>1</v>
      </c>
      <c r="N1039">
        <v>3</v>
      </c>
      <c r="O1039" s="3">
        <v>0</v>
      </c>
      <c r="P1039" s="3">
        <v>28800</v>
      </c>
      <c r="Q1039" s="3" t="s">
        <v>182</v>
      </c>
      <c r="R1039" s="3" t="s">
        <v>182</v>
      </c>
      <c r="S1039" s="3">
        <v>28800</v>
      </c>
      <c r="X1039" s="3">
        <f>Tabela3[[#This Row],[PropertyGFABuilding(s)]]+Tabela3[[#This Row],[PropertyGFAParking]]</f>
        <v>28800</v>
      </c>
      <c r="Y1039" s="3">
        <f>Tabela3[[#This Row],[LargestPropertyUseTypeGFA]]+Tabela3[[#This Row],[SecondLargestPropertyUseTypeGFA]]+Tabela3[[#This Row],[ThirdLargestPropertyUseTypeGFA]]</f>
        <v>28800</v>
      </c>
      <c r="Z1039" s="3">
        <f>Tabela3[[#This Row],[GFA total]]-Tabela3[[#This Row],[Kolumna3]]</f>
        <v>0</v>
      </c>
      <c r="AC1039">
        <v>25.4</v>
      </c>
      <c r="AD1039">
        <v>28.2</v>
      </c>
      <c r="AE1039">
        <v>74</v>
      </c>
      <c r="AF1039">
        <v>80.900000000000006</v>
      </c>
      <c r="AG1039" s="3">
        <v>731315</v>
      </c>
      <c r="AH1039" s="3">
        <v>2495350.334204</v>
      </c>
      <c r="AI1039" s="3">
        <v>811595</v>
      </c>
      <c r="AJ1039" s="3">
        <v>2769277.0618520002</v>
      </c>
      <c r="AK1039" s="3">
        <v>0</v>
      </c>
      <c r="AL1039" s="3">
        <v>0</v>
      </c>
      <c r="AM1039" s="3">
        <v>191274</v>
      </c>
      <c r="AN1039" s="3">
        <v>652653</v>
      </c>
      <c r="AO1039" s="3">
        <v>787</v>
      </c>
      <c r="AP1039" s="3">
        <v>78689</v>
      </c>
      <c r="AQ1039" s="3">
        <v>268498.01036239997</v>
      </c>
      <c r="AR1039" s="3">
        <v>0</v>
      </c>
      <c r="AS1039" s="3">
        <f>Tabela3[[#This Row],[NaturalGas(kBtu)]]+Tabela3[[#This Row],[Electricity(kBtu)]]+Tabela3[[#This Row],[SteamUse(kBtu)]]</f>
        <v>731342</v>
      </c>
      <c r="AT1039" s="3">
        <f>Tabela3[[#This Row],[SiteEnergyUse(kBtu)]]-Tabela3[[#This Row],[Kolumna1]]</f>
        <v>-27</v>
      </c>
      <c r="AU1039">
        <v>8.73</v>
      </c>
      <c r="AV1039">
        <v>0.21</v>
      </c>
      <c r="AW1039" t="s">
        <v>55</v>
      </c>
      <c r="AY1039" t="s">
        <v>56</v>
      </c>
    </row>
    <row r="1040" spans="1:52" hidden="1" x14ac:dyDescent="0.25">
      <c r="A1040">
        <v>20167</v>
      </c>
      <c r="B1040">
        <v>2015</v>
      </c>
      <c r="C1040" t="s">
        <v>47</v>
      </c>
      <c r="D1040" t="s">
        <v>169</v>
      </c>
      <c r="E1040" t="s">
        <v>3986</v>
      </c>
      <c r="F1040" t="s">
        <v>3987</v>
      </c>
      <c r="G1040" t="s">
        <v>78</v>
      </c>
      <c r="H1040">
        <v>7</v>
      </c>
      <c r="I1040" t="s">
        <v>52</v>
      </c>
      <c r="J1040" t="s">
        <v>3988</v>
      </c>
      <c r="K1040" t="s">
        <v>3989</v>
      </c>
      <c r="L1040">
        <v>1957</v>
      </c>
      <c r="M1040">
        <v>1</v>
      </c>
      <c r="N1040">
        <v>2</v>
      </c>
      <c r="O1040" s="3">
        <v>0</v>
      </c>
      <c r="P1040" s="3">
        <v>21600</v>
      </c>
      <c r="Q1040" s="3" t="s">
        <v>169</v>
      </c>
      <c r="R1040" s="3" t="s">
        <v>169</v>
      </c>
      <c r="S1040" s="3">
        <v>21600</v>
      </c>
      <c r="X1040" s="3">
        <f>Tabela3[[#This Row],[PropertyGFABuilding(s)]]+Tabela3[[#This Row],[PropertyGFAParking]]</f>
        <v>21600</v>
      </c>
      <c r="Y1040" s="3">
        <f>Tabela3[[#This Row],[LargestPropertyUseTypeGFA]]+Tabela3[[#This Row],[SecondLargestPropertyUseTypeGFA]]+Tabela3[[#This Row],[ThirdLargestPropertyUseTypeGFA]]</f>
        <v>21600</v>
      </c>
      <c r="Z1040" s="3">
        <f>Tabela3[[#This Row],[GFA total]]-Tabela3[[#This Row],[Kolumna3]]</f>
        <v>0</v>
      </c>
      <c r="AB1040">
        <v>83</v>
      </c>
      <c r="AC1040">
        <v>49.8</v>
      </c>
      <c r="AD1040">
        <v>60.1</v>
      </c>
      <c r="AE1040">
        <v>105.7</v>
      </c>
      <c r="AF1040">
        <v>115</v>
      </c>
      <c r="AG1040" s="3">
        <v>1074937</v>
      </c>
      <c r="AH1040" s="3">
        <v>3667837.2550792</v>
      </c>
      <c r="AI1040" s="3">
        <v>1299224</v>
      </c>
      <c r="AJ1040" s="3">
        <v>4433136.2581184004</v>
      </c>
      <c r="AK1040" s="3">
        <v>0</v>
      </c>
      <c r="AL1040" s="3">
        <v>0</v>
      </c>
      <c r="AM1040" s="3">
        <v>161743</v>
      </c>
      <c r="AN1040" s="3">
        <v>551891</v>
      </c>
      <c r="AO1040" s="3">
        <v>5231</v>
      </c>
      <c r="AP1040" s="3">
        <v>523069</v>
      </c>
      <c r="AQ1040" s="3">
        <v>1784785.4945704001</v>
      </c>
      <c r="AR1040" s="3">
        <v>0</v>
      </c>
      <c r="AS1040" s="3">
        <f>Tabela3[[#This Row],[NaturalGas(kBtu)]]+Tabela3[[#This Row],[Electricity(kBtu)]]+Tabela3[[#This Row],[SteamUse(kBtu)]]</f>
        <v>1074960</v>
      </c>
      <c r="AT1040" s="3">
        <f>Tabela3[[#This Row],[SiteEnergyUse(kBtu)]]-Tabela3[[#This Row],[Kolumna1]]</f>
        <v>-23</v>
      </c>
      <c r="AU1040">
        <v>31.63</v>
      </c>
      <c r="AV1040">
        <v>1.35</v>
      </c>
      <c r="AW1040" t="s">
        <v>55</v>
      </c>
      <c r="AY1040" t="s">
        <v>56</v>
      </c>
    </row>
    <row r="1041" spans="1:51" hidden="1" x14ac:dyDescent="0.25">
      <c r="A1041">
        <v>20168</v>
      </c>
      <c r="B1041">
        <v>2015</v>
      </c>
      <c r="C1041" t="s">
        <v>47</v>
      </c>
      <c r="D1041" t="s">
        <v>169</v>
      </c>
      <c r="E1041" t="s">
        <v>3990</v>
      </c>
      <c r="F1041" t="s">
        <v>3991</v>
      </c>
      <c r="G1041" t="s">
        <v>51</v>
      </c>
      <c r="H1041">
        <v>7</v>
      </c>
      <c r="I1041" t="s">
        <v>52</v>
      </c>
      <c r="J1041" t="s">
        <v>3992</v>
      </c>
      <c r="K1041" t="s">
        <v>3993</v>
      </c>
      <c r="L1041">
        <v>1995</v>
      </c>
      <c r="M1041">
        <v>1</v>
      </c>
      <c r="N1041">
        <v>3</v>
      </c>
      <c r="O1041" s="3">
        <v>0</v>
      </c>
      <c r="P1041" s="3">
        <v>22860</v>
      </c>
      <c r="Q1041" s="3" t="s">
        <v>169</v>
      </c>
      <c r="R1041" s="3" t="s">
        <v>169</v>
      </c>
      <c r="S1041" s="3">
        <v>22860</v>
      </c>
      <c r="X1041" s="3">
        <f>Tabela3[[#This Row],[PropertyGFABuilding(s)]]+Tabela3[[#This Row],[PropertyGFAParking]]</f>
        <v>22860</v>
      </c>
      <c r="Y1041" s="3">
        <f>Tabela3[[#This Row],[LargestPropertyUseTypeGFA]]+Tabela3[[#This Row],[SecondLargestPropertyUseTypeGFA]]+Tabela3[[#This Row],[ThirdLargestPropertyUseTypeGFA]]</f>
        <v>22860</v>
      </c>
      <c r="Z1041" s="3">
        <f>Tabela3[[#This Row],[GFA total]]-Tabela3[[#This Row],[Kolumna3]]</f>
        <v>0</v>
      </c>
      <c r="AB1041">
        <v>35</v>
      </c>
      <c r="AC1041">
        <v>44.6</v>
      </c>
      <c r="AD1041">
        <v>49.3</v>
      </c>
      <c r="AE1041">
        <v>140</v>
      </c>
      <c r="AF1041">
        <v>154.80000000000001</v>
      </c>
      <c r="AG1041" s="3">
        <v>1019043</v>
      </c>
      <c r="AH1041" s="3">
        <v>3477119.0124888001</v>
      </c>
      <c r="AI1041" s="3">
        <v>1126822</v>
      </c>
      <c r="AJ1041" s="3">
        <v>3844876.2219952</v>
      </c>
      <c r="AK1041" s="3">
        <v>0</v>
      </c>
      <c r="AL1041" s="3">
        <v>0</v>
      </c>
      <c r="AM1041" s="3">
        <v>298665</v>
      </c>
      <c r="AN1041" s="3">
        <v>1019086</v>
      </c>
      <c r="AO1041" s="3">
        <v>0</v>
      </c>
      <c r="AP1041" s="3">
        <v>0</v>
      </c>
      <c r="AQ1041" s="3">
        <v>0</v>
      </c>
      <c r="AR1041" s="3">
        <v>0</v>
      </c>
      <c r="AS1041" s="3">
        <f>Tabela3[[#This Row],[NaturalGas(kBtu)]]+Tabela3[[#This Row],[Electricity(kBtu)]]+Tabela3[[#This Row],[SteamUse(kBtu)]]</f>
        <v>1019086</v>
      </c>
      <c r="AT1041" s="3">
        <f>Tabela3[[#This Row],[SiteEnergyUse(kBtu)]]-Tabela3[[#This Row],[Kolumna1]]</f>
        <v>-43</v>
      </c>
      <c r="AU1041">
        <v>7.1</v>
      </c>
      <c r="AV1041">
        <v>0.12</v>
      </c>
      <c r="AW1041" t="s">
        <v>55</v>
      </c>
      <c r="AY1041" t="s">
        <v>56</v>
      </c>
    </row>
    <row r="1042" spans="1:51" hidden="1" x14ac:dyDescent="0.25">
      <c r="A1042">
        <v>20179</v>
      </c>
      <c r="B1042">
        <v>2015</v>
      </c>
      <c r="C1042" t="s">
        <v>311</v>
      </c>
      <c r="D1042" t="s">
        <v>312</v>
      </c>
      <c r="E1042" t="s">
        <v>4002</v>
      </c>
      <c r="F1042" t="s">
        <v>4003</v>
      </c>
      <c r="G1042" t="s">
        <v>178</v>
      </c>
      <c r="H1042">
        <v>4</v>
      </c>
      <c r="I1042" t="s">
        <v>179</v>
      </c>
      <c r="J1042" t="s">
        <v>4004</v>
      </c>
      <c r="K1042" t="s">
        <v>4005</v>
      </c>
      <c r="L1042">
        <v>1966</v>
      </c>
      <c r="M1042">
        <v>1</v>
      </c>
      <c r="N1042">
        <v>3</v>
      </c>
      <c r="O1042" s="3">
        <v>0</v>
      </c>
      <c r="P1042" s="3">
        <v>25137</v>
      </c>
      <c r="Q1042" s="3" t="s">
        <v>108</v>
      </c>
      <c r="R1042" s="3" t="s">
        <v>108</v>
      </c>
      <c r="S1042" s="3">
        <v>25137</v>
      </c>
      <c r="X1042" s="3">
        <f>Tabela3[[#This Row],[PropertyGFABuilding(s)]]+Tabela3[[#This Row],[PropertyGFAParking]]</f>
        <v>25137</v>
      </c>
      <c r="Y1042" s="3">
        <f>Tabela3[[#This Row],[LargestPropertyUseTypeGFA]]+Tabela3[[#This Row],[SecondLargestPropertyUseTypeGFA]]+Tabela3[[#This Row],[ThirdLargestPropertyUseTypeGFA]]</f>
        <v>25137</v>
      </c>
      <c r="Z1042" s="3">
        <f>Tabela3[[#This Row],[GFA total]]-Tabela3[[#This Row],[Kolumna3]]</f>
        <v>0</v>
      </c>
      <c r="AC1042">
        <v>28.6</v>
      </c>
      <c r="AD1042">
        <v>32.299999999999997</v>
      </c>
      <c r="AE1042">
        <v>89.8</v>
      </c>
      <c r="AF1042">
        <v>101.5</v>
      </c>
      <c r="AG1042" s="3">
        <v>718552</v>
      </c>
      <c r="AH1042" s="3">
        <v>2451801.1709631998</v>
      </c>
      <c r="AI1042" s="3">
        <v>812872</v>
      </c>
      <c r="AJ1042" s="3">
        <v>2773634.3666751999</v>
      </c>
      <c r="AK1042" s="3">
        <v>0</v>
      </c>
      <c r="AL1042" s="3">
        <v>0</v>
      </c>
      <c r="AM1042" s="3">
        <v>210596</v>
      </c>
      <c r="AN1042" s="3">
        <v>718582</v>
      </c>
      <c r="AO1042" s="3">
        <v>0</v>
      </c>
      <c r="AP1042" s="3">
        <v>0</v>
      </c>
      <c r="AQ1042" s="3">
        <v>0</v>
      </c>
      <c r="AR1042" s="3">
        <v>0</v>
      </c>
      <c r="AS1042" s="3">
        <f>Tabela3[[#This Row],[NaturalGas(kBtu)]]+Tabela3[[#This Row],[Electricity(kBtu)]]+Tabela3[[#This Row],[SteamUse(kBtu)]]</f>
        <v>718582</v>
      </c>
      <c r="AT1042" s="3">
        <f>Tabela3[[#This Row],[SiteEnergyUse(kBtu)]]-Tabela3[[#This Row],[Kolumna1]]</f>
        <v>-30</v>
      </c>
      <c r="AU1042">
        <v>5.01</v>
      </c>
      <c r="AV1042">
        <v>0.08</v>
      </c>
      <c r="AW1042" t="s">
        <v>55</v>
      </c>
      <c r="AY1042" t="s">
        <v>56</v>
      </c>
    </row>
    <row r="1043" spans="1:51" hidden="1" x14ac:dyDescent="0.25">
      <c r="A1043">
        <v>20186</v>
      </c>
      <c r="B1043">
        <v>2015</v>
      </c>
      <c r="C1043" t="s">
        <v>311</v>
      </c>
      <c r="D1043" t="s">
        <v>312</v>
      </c>
      <c r="E1043" t="s">
        <v>4011</v>
      </c>
      <c r="F1043" t="s">
        <v>4012</v>
      </c>
      <c r="G1043" t="s">
        <v>371</v>
      </c>
      <c r="H1043">
        <v>1</v>
      </c>
      <c r="I1043" t="s">
        <v>372</v>
      </c>
      <c r="J1043" t="s">
        <v>4013</v>
      </c>
      <c r="K1043" t="s">
        <v>4014</v>
      </c>
      <c r="L1043">
        <v>1992</v>
      </c>
      <c r="M1043">
        <v>1</v>
      </c>
      <c r="N1043">
        <v>4</v>
      </c>
      <c r="O1043" s="3">
        <v>0</v>
      </c>
      <c r="P1043" s="3">
        <v>31236</v>
      </c>
      <c r="Q1043" s="3" t="s">
        <v>108</v>
      </c>
      <c r="R1043" s="3" t="s">
        <v>108</v>
      </c>
      <c r="S1043" s="3">
        <v>31236</v>
      </c>
      <c r="X1043" s="3">
        <f>Tabela3[[#This Row],[PropertyGFABuilding(s)]]+Tabela3[[#This Row],[PropertyGFAParking]]</f>
        <v>31236</v>
      </c>
      <c r="Y1043" s="3">
        <f>Tabela3[[#This Row],[LargestPropertyUseTypeGFA]]+Tabela3[[#This Row],[SecondLargestPropertyUseTypeGFA]]+Tabela3[[#This Row],[ThirdLargestPropertyUseTypeGFA]]</f>
        <v>31236</v>
      </c>
      <c r="Z1043" s="3">
        <f>Tabela3[[#This Row],[GFA total]]-Tabela3[[#This Row],[Kolumna3]]</f>
        <v>0</v>
      </c>
      <c r="AB1043">
        <v>77</v>
      </c>
      <c r="AC1043">
        <v>29.1</v>
      </c>
      <c r="AD1043">
        <v>31.7</v>
      </c>
      <c r="AE1043">
        <v>91.4</v>
      </c>
      <c r="AF1043">
        <v>99.5</v>
      </c>
      <c r="AG1043" s="3">
        <v>908834</v>
      </c>
      <c r="AH1043" s="3">
        <v>3101070.2988943998</v>
      </c>
      <c r="AI1043" s="3">
        <v>989770</v>
      </c>
      <c r="AJ1043" s="3">
        <v>3377235.3914319999</v>
      </c>
      <c r="AK1043" s="3">
        <v>0</v>
      </c>
      <c r="AL1043" s="3">
        <v>0</v>
      </c>
      <c r="AM1043" s="3">
        <v>266364</v>
      </c>
      <c r="AN1043" s="3">
        <v>908872</v>
      </c>
      <c r="AO1043" s="3">
        <v>0</v>
      </c>
      <c r="AP1043" s="3">
        <v>0</v>
      </c>
      <c r="AQ1043" s="3">
        <v>0</v>
      </c>
      <c r="AR1043" s="3">
        <v>0</v>
      </c>
      <c r="AS1043" s="3">
        <f>Tabela3[[#This Row],[NaturalGas(kBtu)]]+Tabela3[[#This Row],[Electricity(kBtu)]]+Tabela3[[#This Row],[SteamUse(kBtu)]]</f>
        <v>908872</v>
      </c>
      <c r="AT1043" s="3">
        <f>Tabela3[[#This Row],[SiteEnergyUse(kBtu)]]-Tabela3[[#This Row],[Kolumna1]]</f>
        <v>-38</v>
      </c>
      <c r="AU1043">
        <v>6.34</v>
      </c>
      <c r="AV1043">
        <v>0.08</v>
      </c>
      <c r="AW1043" t="s">
        <v>55</v>
      </c>
      <c r="AY1043" t="s">
        <v>56</v>
      </c>
    </row>
    <row r="1044" spans="1:51" hidden="1" x14ac:dyDescent="0.25">
      <c r="A1044">
        <v>20197</v>
      </c>
      <c r="B1044">
        <v>2015</v>
      </c>
      <c r="C1044" t="s">
        <v>47</v>
      </c>
      <c r="D1044" t="s">
        <v>887</v>
      </c>
      <c r="E1044" t="s">
        <v>4023</v>
      </c>
      <c r="F1044" t="s">
        <v>4024</v>
      </c>
      <c r="G1044" t="s">
        <v>172</v>
      </c>
      <c r="H1044">
        <v>2</v>
      </c>
      <c r="I1044" t="s">
        <v>173</v>
      </c>
      <c r="J1044" t="s">
        <v>4025</v>
      </c>
      <c r="K1044" t="s">
        <v>4026</v>
      </c>
      <c r="L1044">
        <v>1965</v>
      </c>
      <c r="M1044">
        <v>1</v>
      </c>
      <c r="N1044">
        <v>2</v>
      </c>
      <c r="O1044" s="3">
        <v>0</v>
      </c>
      <c r="P1044" s="3">
        <v>21732</v>
      </c>
      <c r="Q1044" s="3" t="s">
        <v>887</v>
      </c>
      <c r="R1044" s="3" t="s">
        <v>887</v>
      </c>
      <c r="S1044" s="3">
        <v>21732</v>
      </c>
      <c r="X1044" s="3">
        <f>Tabela3[[#This Row],[PropertyGFABuilding(s)]]+Tabela3[[#This Row],[PropertyGFAParking]]</f>
        <v>21732</v>
      </c>
      <c r="Y1044" s="3">
        <f>Tabela3[[#This Row],[LargestPropertyUseTypeGFA]]+Tabela3[[#This Row],[SecondLargestPropertyUseTypeGFA]]+Tabela3[[#This Row],[ThirdLargestPropertyUseTypeGFA]]</f>
        <v>21732</v>
      </c>
      <c r="Z1044" s="3">
        <f>Tabela3[[#This Row],[GFA total]]-Tabela3[[#This Row],[Kolumna3]]</f>
        <v>0</v>
      </c>
      <c r="AB1044">
        <v>3</v>
      </c>
      <c r="AC1044">
        <v>37.799999999999997</v>
      </c>
      <c r="AD1044">
        <v>43.5</v>
      </c>
      <c r="AE1044">
        <v>85.2</v>
      </c>
      <c r="AF1044">
        <v>91.2</v>
      </c>
      <c r="AG1044" s="3">
        <v>820705</v>
      </c>
      <c r="AH1044" s="3">
        <v>2800361.6718279999</v>
      </c>
      <c r="AI1044" s="3">
        <v>945563</v>
      </c>
      <c r="AJ1044" s="3">
        <v>3226394.8477208</v>
      </c>
      <c r="AK1044" s="3">
        <v>0</v>
      </c>
      <c r="AL1044" s="3">
        <v>0</v>
      </c>
      <c r="AM1044" s="3">
        <v>138822</v>
      </c>
      <c r="AN1044" s="3">
        <v>473680</v>
      </c>
      <c r="AO1044" s="3">
        <v>3470</v>
      </c>
      <c r="AP1044" s="3">
        <v>347044</v>
      </c>
      <c r="AQ1044" s="3">
        <v>1184163.2694304001</v>
      </c>
      <c r="AR1044" s="3">
        <v>0</v>
      </c>
      <c r="AS1044" s="3">
        <f>Tabela3[[#This Row],[NaturalGas(kBtu)]]+Tabela3[[#This Row],[Electricity(kBtu)]]+Tabela3[[#This Row],[SteamUse(kBtu)]]</f>
        <v>820724</v>
      </c>
      <c r="AT1044" s="3">
        <f>Tabela3[[#This Row],[SiteEnergyUse(kBtu)]]-Tabela3[[#This Row],[Kolumna1]]</f>
        <v>-19</v>
      </c>
      <c r="AU1044">
        <v>21.73</v>
      </c>
      <c r="AV1044">
        <v>0.91</v>
      </c>
      <c r="AW1044" t="s">
        <v>55</v>
      </c>
      <c r="AY1044" t="s">
        <v>56</v>
      </c>
    </row>
    <row r="1045" spans="1:51" hidden="1" x14ac:dyDescent="0.25">
      <c r="A1045">
        <v>20198</v>
      </c>
      <c r="B1045">
        <v>2015</v>
      </c>
      <c r="C1045" t="s">
        <v>311</v>
      </c>
      <c r="D1045" t="s">
        <v>312</v>
      </c>
      <c r="E1045" t="s">
        <v>4027</v>
      </c>
      <c r="F1045" t="s">
        <v>4028</v>
      </c>
      <c r="G1045" t="s">
        <v>172</v>
      </c>
      <c r="H1045">
        <v>2</v>
      </c>
      <c r="I1045" t="s">
        <v>173</v>
      </c>
      <c r="J1045" t="s">
        <v>4029</v>
      </c>
      <c r="K1045" t="s">
        <v>4030</v>
      </c>
      <c r="L1045">
        <v>1961</v>
      </c>
      <c r="M1045">
        <v>1</v>
      </c>
      <c r="N1045">
        <v>3</v>
      </c>
      <c r="O1045" s="3">
        <v>0</v>
      </c>
      <c r="P1045" s="3">
        <v>43752</v>
      </c>
      <c r="Q1045" s="3" t="s">
        <v>108</v>
      </c>
      <c r="R1045" s="3" t="s">
        <v>108</v>
      </c>
      <c r="S1045" s="3">
        <v>43752</v>
      </c>
      <c r="X1045" s="3">
        <f>Tabela3[[#This Row],[PropertyGFABuilding(s)]]+Tabela3[[#This Row],[PropertyGFAParking]]</f>
        <v>43752</v>
      </c>
      <c r="Y1045" s="3">
        <f>Tabela3[[#This Row],[LargestPropertyUseTypeGFA]]+Tabela3[[#This Row],[SecondLargestPropertyUseTypeGFA]]+Tabela3[[#This Row],[ThirdLargestPropertyUseTypeGFA]]</f>
        <v>43752</v>
      </c>
      <c r="Z1045" s="3">
        <f>Tabela3[[#This Row],[GFA total]]-Tabela3[[#This Row],[Kolumna3]]</f>
        <v>0</v>
      </c>
      <c r="AB1045">
        <v>33</v>
      </c>
      <c r="AC1045">
        <v>33.9</v>
      </c>
      <c r="AD1045">
        <v>38</v>
      </c>
      <c r="AE1045">
        <v>106.6</v>
      </c>
      <c r="AF1045">
        <v>119.2</v>
      </c>
      <c r="AG1045" s="3">
        <v>1484807</v>
      </c>
      <c r="AH1045" s="3">
        <v>5066371.7326712003</v>
      </c>
      <c r="AI1045" s="3">
        <v>1660565</v>
      </c>
      <c r="AJ1045" s="3">
        <v>5666082.9160040002</v>
      </c>
      <c r="AK1045" s="3">
        <v>0</v>
      </c>
      <c r="AL1045" s="3">
        <v>0</v>
      </c>
      <c r="AM1045" s="3">
        <v>435172</v>
      </c>
      <c r="AN1045" s="3">
        <v>1484869</v>
      </c>
      <c r="AO1045" s="3">
        <v>0</v>
      </c>
      <c r="AP1045" s="3">
        <v>0</v>
      </c>
      <c r="AQ1045" s="3">
        <v>0</v>
      </c>
      <c r="AR1045" s="3">
        <v>0</v>
      </c>
      <c r="AS1045" s="3">
        <f>Tabela3[[#This Row],[NaturalGas(kBtu)]]+Tabela3[[#This Row],[Electricity(kBtu)]]+Tabela3[[#This Row],[SteamUse(kBtu)]]</f>
        <v>1484869</v>
      </c>
      <c r="AT1045" s="3">
        <f>Tabela3[[#This Row],[SiteEnergyUse(kBtu)]]-Tabela3[[#This Row],[Kolumna1]]</f>
        <v>-62</v>
      </c>
      <c r="AU1045">
        <v>10.35</v>
      </c>
      <c r="AV1045">
        <v>0.09</v>
      </c>
      <c r="AW1045" t="s">
        <v>70</v>
      </c>
      <c r="AY1045" t="s">
        <v>56</v>
      </c>
    </row>
    <row r="1046" spans="1:51" hidden="1" x14ac:dyDescent="0.25">
      <c r="A1046">
        <v>20201</v>
      </c>
      <c r="B1046">
        <v>2015</v>
      </c>
      <c r="C1046" t="s">
        <v>311</v>
      </c>
      <c r="D1046" t="s">
        <v>312</v>
      </c>
      <c r="E1046" t="s">
        <v>4036</v>
      </c>
      <c r="F1046" t="s">
        <v>4037</v>
      </c>
      <c r="G1046" t="s">
        <v>172</v>
      </c>
      <c r="H1046">
        <v>2</v>
      </c>
      <c r="I1046" t="s">
        <v>173</v>
      </c>
      <c r="J1046" t="s">
        <v>4038</v>
      </c>
      <c r="K1046" t="s">
        <v>4039</v>
      </c>
      <c r="L1046">
        <v>1968</v>
      </c>
      <c r="M1046">
        <v>1</v>
      </c>
      <c r="N1046">
        <v>4</v>
      </c>
      <c r="O1046" s="3">
        <v>0</v>
      </c>
      <c r="P1046" s="3">
        <v>160561</v>
      </c>
      <c r="Q1046" s="3" t="s">
        <v>108</v>
      </c>
      <c r="R1046" s="3" t="s">
        <v>108</v>
      </c>
      <c r="S1046" s="3">
        <v>160561</v>
      </c>
      <c r="X1046" s="3">
        <f>Tabela3[[#This Row],[PropertyGFABuilding(s)]]+Tabela3[[#This Row],[PropertyGFAParking]]</f>
        <v>160561</v>
      </c>
      <c r="Y1046" s="3">
        <f>Tabela3[[#This Row],[LargestPropertyUseTypeGFA]]+Tabela3[[#This Row],[SecondLargestPropertyUseTypeGFA]]+Tabela3[[#This Row],[ThirdLargestPropertyUseTypeGFA]]</f>
        <v>160561</v>
      </c>
      <c r="Z1046" s="3">
        <f>Tabela3[[#This Row],[GFA total]]-Tabela3[[#This Row],[Kolumna3]]</f>
        <v>0</v>
      </c>
      <c r="AB1046">
        <v>93</v>
      </c>
      <c r="AC1046">
        <v>35.5</v>
      </c>
      <c r="AD1046">
        <v>40.9</v>
      </c>
      <c r="AE1046">
        <v>62.9</v>
      </c>
      <c r="AF1046">
        <v>69.3</v>
      </c>
      <c r="AG1046" s="3">
        <v>5696571</v>
      </c>
      <c r="AH1046" s="3">
        <v>19437506.886453599</v>
      </c>
      <c r="AI1046" s="3">
        <v>6571058</v>
      </c>
      <c r="AJ1046" s="3">
        <v>22421380.3578128</v>
      </c>
      <c r="AK1046" s="3">
        <v>0</v>
      </c>
      <c r="AL1046" s="3">
        <v>0</v>
      </c>
      <c r="AM1046" s="3">
        <v>578236</v>
      </c>
      <c r="AN1046" s="3">
        <v>1973022</v>
      </c>
      <c r="AO1046" s="3">
        <v>37236</v>
      </c>
      <c r="AP1046" s="3">
        <v>3723630</v>
      </c>
      <c r="AQ1046" s="3">
        <v>12705552.826007999</v>
      </c>
      <c r="AR1046" s="3">
        <v>0</v>
      </c>
      <c r="AS1046" s="3">
        <f>Tabela3[[#This Row],[NaturalGas(kBtu)]]+Tabela3[[#This Row],[Electricity(kBtu)]]+Tabela3[[#This Row],[SteamUse(kBtu)]]</f>
        <v>5696652</v>
      </c>
      <c r="AT1046" s="3">
        <f>Tabela3[[#This Row],[SiteEnergyUse(kBtu)]]-Tabela3[[#This Row],[Kolumna1]]</f>
        <v>-81</v>
      </c>
      <c r="AU1046">
        <v>211.52</v>
      </c>
      <c r="AV1046">
        <v>1.26</v>
      </c>
      <c r="AW1046" t="s">
        <v>55</v>
      </c>
      <c r="AY1046" t="s">
        <v>56</v>
      </c>
    </row>
    <row r="1047" spans="1:51" hidden="1" x14ac:dyDescent="0.25">
      <c r="A1047">
        <v>20207</v>
      </c>
      <c r="B1047">
        <v>2015</v>
      </c>
      <c r="C1047" t="s">
        <v>311</v>
      </c>
      <c r="D1047" t="s">
        <v>312</v>
      </c>
      <c r="E1047" t="s">
        <v>4040</v>
      </c>
      <c r="F1047" t="s">
        <v>4041</v>
      </c>
      <c r="G1047" t="s">
        <v>172</v>
      </c>
      <c r="H1047">
        <v>2</v>
      </c>
      <c r="I1047" t="s">
        <v>173</v>
      </c>
      <c r="J1047" t="s">
        <v>4042</v>
      </c>
      <c r="K1047" t="s">
        <v>4043</v>
      </c>
      <c r="L1047">
        <v>1969</v>
      </c>
      <c r="M1047">
        <v>1</v>
      </c>
      <c r="N1047">
        <v>4</v>
      </c>
      <c r="O1047" s="3">
        <v>0</v>
      </c>
      <c r="P1047" s="3">
        <v>34678</v>
      </c>
      <c r="Q1047" s="3" t="s">
        <v>108</v>
      </c>
      <c r="R1047" s="3" t="s">
        <v>108</v>
      </c>
      <c r="S1047" s="3">
        <v>34678</v>
      </c>
      <c r="X1047" s="3">
        <f>Tabela3[[#This Row],[PropertyGFABuilding(s)]]+Tabela3[[#This Row],[PropertyGFAParking]]</f>
        <v>34678</v>
      </c>
      <c r="Y1047" s="3">
        <f>Tabela3[[#This Row],[LargestPropertyUseTypeGFA]]+Tabela3[[#This Row],[SecondLargestPropertyUseTypeGFA]]+Tabela3[[#This Row],[ThirdLargestPropertyUseTypeGFA]]</f>
        <v>34678</v>
      </c>
      <c r="Z1047" s="3">
        <f>Tabela3[[#This Row],[GFA total]]-Tabela3[[#This Row],[Kolumna3]]</f>
        <v>0</v>
      </c>
      <c r="AB1047">
        <v>42</v>
      </c>
      <c r="AC1047">
        <v>32.799999999999997</v>
      </c>
      <c r="AD1047">
        <v>35.200000000000003</v>
      </c>
      <c r="AE1047">
        <v>103.1</v>
      </c>
      <c r="AF1047">
        <v>110.4</v>
      </c>
      <c r="AG1047" s="3">
        <v>1138520</v>
      </c>
      <c r="AH1047" s="3">
        <v>3884791.4544319999</v>
      </c>
      <c r="AI1047" s="3">
        <v>1219575</v>
      </c>
      <c r="AJ1047" s="3">
        <v>4161362.5918200002</v>
      </c>
      <c r="AK1047" s="3">
        <v>0</v>
      </c>
      <c r="AL1047" s="3">
        <v>0</v>
      </c>
      <c r="AM1047" s="3">
        <v>333681</v>
      </c>
      <c r="AN1047" s="3">
        <v>1138567</v>
      </c>
      <c r="AO1047" s="3">
        <v>0</v>
      </c>
      <c r="AP1047" s="3">
        <v>0</v>
      </c>
      <c r="AQ1047" s="3">
        <v>0</v>
      </c>
      <c r="AR1047" s="3">
        <v>0</v>
      </c>
      <c r="AS1047" s="3">
        <f>Tabela3[[#This Row],[NaturalGas(kBtu)]]+Tabela3[[#This Row],[Electricity(kBtu)]]+Tabela3[[#This Row],[SteamUse(kBtu)]]</f>
        <v>1138567</v>
      </c>
      <c r="AT1047" s="3">
        <f>Tabela3[[#This Row],[SiteEnergyUse(kBtu)]]-Tabela3[[#This Row],[Kolumna1]]</f>
        <v>-47</v>
      </c>
      <c r="AU1047">
        <v>7.94</v>
      </c>
      <c r="AV1047">
        <v>0.09</v>
      </c>
      <c r="AW1047" t="s">
        <v>55</v>
      </c>
      <c r="AY1047" t="s">
        <v>56</v>
      </c>
    </row>
    <row r="1048" spans="1:51" hidden="1" x14ac:dyDescent="0.25">
      <c r="A1048">
        <v>20222</v>
      </c>
      <c r="B1048">
        <v>2015</v>
      </c>
      <c r="C1048" t="s">
        <v>102</v>
      </c>
      <c r="D1048" t="s">
        <v>103</v>
      </c>
      <c r="E1048" t="s">
        <v>4065</v>
      </c>
      <c r="F1048" t="s">
        <v>4066</v>
      </c>
      <c r="G1048" t="s">
        <v>1530</v>
      </c>
      <c r="H1048">
        <v>3</v>
      </c>
      <c r="I1048" t="s">
        <v>194</v>
      </c>
      <c r="J1048" t="s">
        <v>4067</v>
      </c>
      <c r="K1048" t="s">
        <v>4068</v>
      </c>
      <c r="L1048">
        <v>1985</v>
      </c>
      <c r="M1048">
        <v>1</v>
      </c>
      <c r="N1048">
        <v>5</v>
      </c>
      <c r="O1048" s="3">
        <v>0</v>
      </c>
      <c r="P1048" s="3">
        <v>22874</v>
      </c>
      <c r="Q1048" s="3" t="s">
        <v>108</v>
      </c>
      <c r="R1048" s="3" t="s">
        <v>108</v>
      </c>
      <c r="S1048" s="3">
        <v>22874</v>
      </c>
      <c r="X1048" s="3">
        <f>Tabela3[[#This Row],[PropertyGFABuilding(s)]]+Tabela3[[#This Row],[PropertyGFAParking]]</f>
        <v>22874</v>
      </c>
      <c r="Y1048" s="3">
        <f>Tabela3[[#This Row],[LargestPropertyUseTypeGFA]]+Tabela3[[#This Row],[SecondLargestPropertyUseTypeGFA]]+Tabela3[[#This Row],[ThirdLargestPropertyUseTypeGFA]]</f>
        <v>22874</v>
      </c>
      <c r="Z1048" s="3">
        <f>Tabela3[[#This Row],[GFA total]]-Tabela3[[#This Row],[Kolumna3]]</f>
        <v>0</v>
      </c>
      <c r="AC1048">
        <v>27.4</v>
      </c>
      <c r="AD1048">
        <v>29.7</v>
      </c>
      <c r="AE1048">
        <v>85.9</v>
      </c>
      <c r="AF1048">
        <v>93.3</v>
      </c>
      <c r="AG1048" s="3">
        <v>625938</v>
      </c>
      <c r="AH1048" s="3">
        <v>2135789.0888208002</v>
      </c>
      <c r="AI1048" s="3">
        <v>679997</v>
      </c>
      <c r="AJ1048" s="3">
        <v>2320246.0515752002</v>
      </c>
      <c r="AK1048" s="3">
        <v>0</v>
      </c>
      <c r="AL1048" s="3">
        <v>0</v>
      </c>
      <c r="AM1048" s="3">
        <v>183452</v>
      </c>
      <c r="AN1048" s="3">
        <v>625964</v>
      </c>
      <c r="AO1048" s="3">
        <v>0</v>
      </c>
      <c r="AP1048" s="3">
        <v>0</v>
      </c>
      <c r="AQ1048" s="3">
        <v>0</v>
      </c>
      <c r="AR1048" s="3">
        <v>0</v>
      </c>
      <c r="AS1048" s="3">
        <f>Tabela3[[#This Row],[NaturalGas(kBtu)]]+Tabela3[[#This Row],[Electricity(kBtu)]]+Tabela3[[#This Row],[SteamUse(kBtu)]]</f>
        <v>625964</v>
      </c>
      <c r="AT1048" s="3">
        <f>Tabela3[[#This Row],[SiteEnergyUse(kBtu)]]-Tabela3[[#This Row],[Kolumna1]]</f>
        <v>-26</v>
      </c>
      <c r="AU1048">
        <v>4.3600000000000003</v>
      </c>
      <c r="AV1048">
        <v>7.0000000000000007E-2</v>
      </c>
      <c r="AW1048" t="s">
        <v>55</v>
      </c>
      <c r="AY1048" t="s">
        <v>56</v>
      </c>
    </row>
    <row r="1049" spans="1:51" hidden="1" x14ac:dyDescent="0.25">
      <c r="A1049">
        <v>20223</v>
      </c>
      <c r="B1049">
        <v>2015</v>
      </c>
      <c r="C1049" t="s">
        <v>311</v>
      </c>
      <c r="D1049" t="s">
        <v>312</v>
      </c>
      <c r="E1049" t="s">
        <v>4069</v>
      </c>
      <c r="F1049" t="s">
        <v>4070</v>
      </c>
      <c r="G1049" t="s">
        <v>215</v>
      </c>
      <c r="H1049">
        <v>5</v>
      </c>
      <c r="I1049" t="s">
        <v>216</v>
      </c>
      <c r="J1049" t="s">
        <v>4071</v>
      </c>
      <c r="K1049" t="s">
        <v>4072</v>
      </c>
      <c r="L1049">
        <v>1965</v>
      </c>
      <c r="M1049">
        <v>1</v>
      </c>
      <c r="N1049">
        <v>3</v>
      </c>
      <c r="O1049" s="3">
        <v>0</v>
      </c>
      <c r="P1049" s="3">
        <v>21469</v>
      </c>
      <c r="Q1049" s="3" t="s">
        <v>108</v>
      </c>
      <c r="R1049" s="3" t="s">
        <v>108</v>
      </c>
      <c r="S1049" s="3">
        <v>21469</v>
      </c>
      <c r="X1049" s="3">
        <f>Tabela3[[#This Row],[PropertyGFABuilding(s)]]+Tabela3[[#This Row],[PropertyGFAParking]]</f>
        <v>21469</v>
      </c>
      <c r="Y1049" s="3">
        <f>Tabela3[[#This Row],[LargestPropertyUseTypeGFA]]+Tabela3[[#This Row],[SecondLargestPropertyUseTypeGFA]]+Tabela3[[#This Row],[ThirdLargestPropertyUseTypeGFA]]</f>
        <v>21469</v>
      </c>
      <c r="Z1049" s="3">
        <f>Tabela3[[#This Row],[GFA total]]-Tabela3[[#This Row],[Kolumna3]]</f>
        <v>0</v>
      </c>
      <c r="AB1049">
        <v>68</v>
      </c>
      <c r="AC1049">
        <v>25.6</v>
      </c>
      <c r="AD1049">
        <v>28.4</v>
      </c>
      <c r="AE1049">
        <v>80.400000000000006</v>
      </c>
      <c r="AF1049">
        <v>89.2</v>
      </c>
      <c r="AG1049" s="3">
        <v>549438</v>
      </c>
      <c r="AH1049" s="3">
        <v>1874760.2564208</v>
      </c>
      <c r="AI1049" s="3">
        <v>609605</v>
      </c>
      <c r="AJ1049" s="3">
        <v>2080058.5800679999</v>
      </c>
      <c r="AK1049" s="3">
        <v>0</v>
      </c>
      <c r="AL1049" s="3">
        <v>0</v>
      </c>
      <c r="AM1049" s="3">
        <v>161031</v>
      </c>
      <c r="AN1049" s="3">
        <v>549461</v>
      </c>
      <c r="AO1049" s="3">
        <v>0</v>
      </c>
      <c r="AP1049" s="3">
        <v>0</v>
      </c>
      <c r="AQ1049" s="3">
        <v>0</v>
      </c>
      <c r="AR1049" s="3">
        <v>0</v>
      </c>
      <c r="AS1049" s="3">
        <f>Tabela3[[#This Row],[NaturalGas(kBtu)]]+Tabela3[[#This Row],[Electricity(kBtu)]]+Tabela3[[#This Row],[SteamUse(kBtu)]]</f>
        <v>549461</v>
      </c>
      <c r="AT1049" s="3">
        <f>Tabela3[[#This Row],[SiteEnergyUse(kBtu)]]-Tabela3[[#This Row],[Kolumna1]]</f>
        <v>-23</v>
      </c>
      <c r="AU1049">
        <v>3.83</v>
      </c>
      <c r="AV1049">
        <v>7.0000000000000007E-2</v>
      </c>
      <c r="AW1049" t="s">
        <v>55</v>
      </c>
      <c r="AY1049" t="s">
        <v>56</v>
      </c>
    </row>
    <row r="1050" spans="1:51" hidden="1" x14ac:dyDescent="0.25">
      <c r="A1050">
        <v>20224</v>
      </c>
      <c r="B1050">
        <v>2015</v>
      </c>
      <c r="C1050" t="s">
        <v>311</v>
      </c>
      <c r="D1050" t="s">
        <v>312</v>
      </c>
      <c r="E1050" t="s">
        <v>4073</v>
      </c>
      <c r="F1050" t="s">
        <v>4074</v>
      </c>
      <c r="G1050" t="s">
        <v>215</v>
      </c>
      <c r="H1050">
        <v>5</v>
      </c>
      <c r="I1050" t="s">
        <v>216</v>
      </c>
      <c r="J1050" t="s">
        <v>4075</v>
      </c>
      <c r="K1050" t="s">
        <v>4076</v>
      </c>
      <c r="L1050">
        <v>1984</v>
      </c>
      <c r="M1050">
        <v>1</v>
      </c>
      <c r="N1050">
        <v>4</v>
      </c>
      <c r="O1050" s="3">
        <v>0</v>
      </c>
      <c r="P1050" s="3">
        <v>50252</v>
      </c>
      <c r="Q1050" s="3" t="s">
        <v>108</v>
      </c>
      <c r="R1050" s="3" t="s">
        <v>108</v>
      </c>
      <c r="S1050" s="3">
        <v>50252</v>
      </c>
      <c r="X1050" s="3">
        <f>Tabela3[[#This Row],[PropertyGFABuilding(s)]]+Tabela3[[#This Row],[PropertyGFAParking]]</f>
        <v>50252</v>
      </c>
      <c r="Y1050" s="3">
        <f>Tabela3[[#This Row],[LargestPropertyUseTypeGFA]]+Tabela3[[#This Row],[SecondLargestPropertyUseTypeGFA]]+Tabela3[[#This Row],[ThirdLargestPropertyUseTypeGFA]]</f>
        <v>50252</v>
      </c>
      <c r="Z1050" s="3">
        <f>Tabela3[[#This Row],[GFA total]]-Tabela3[[#This Row],[Kolumna3]]</f>
        <v>0</v>
      </c>
      <c r="AB1050">
        <v>3</v>
      </c>
      <c r="AC1050">
        <v>47.3</v>
      </c>
      <c r="AD1050">
        <v>53.7</v>
      </c>
      <c r="AE1050">
        <v>148.6</v>
      </c>
      <c r="AF1050">
        <v>168.5</v>
      </c>
      <c r="AG1050" s="3">
        <v>2378077</v>
      </c>
      <c r="AH1050" s="3">
        <v>8114335.4597031996</v>
      </c>
      <c r="AI1050" s="3">
        <v>2696863</v>
      </c>
      <c r="AJ1050" s="3">
        <v>9202078.4318007994</v>
      </c>
      <c r="AK1050" s="3">
        <v>0</v>
      </c>
      <c r="AL1050" s="3">
        <v>0</v>
      </c>
      <c r="AM1050" s="3">
        <v>696975</v>
      </c>
      <c r="AN1050" s="3">
        <v>2378176</v>
      </c>
      <c r="AO1050" s="3">
        <v>0</v>
      </c>
      <c r="AP1050" s="3">
        <v>0</v>
      </c>
      <c r="AQ1050" s="3">
        <v>0</v>
      </c>
      <c r="AR1050" s="3">
        <v>0</v>
      </c>
      <c r="AS1050" s="3">
        <f>Tabela3[[#This Row],[NaturalGas(kBtu)]]+Tabela3[[#This Row],[Electricity(kBtu)]]+Tabela3[[#This Row],[SteamUse(kBtu)]]</f>
        <v>2378176</v>
      </c>
      <c r="AT1050" s="3">
        <f>Tabela3[[#This Row],[SiteEnergyUse(kBtu)]]-Tabela3[[#This Row],[Kolumna1]]</f>
        <v>-99</v>
      </c>
      <c r="AU1050">
        <v>16.579999999999998</v>
      </c>
      <c r="AV1050">
        <v>0.13</v>
      </c>
      <c r="AW1050" t="s">
        <v>70</v>
      </c>
      <c r="AY1050" t="s">
        <v>56</v>
      </c>
    </row>
    <row r="1051" spans="1:51" hidden="1" x14ac:dyDescent="0.25">
      <c r="A1051">
        <v>20228</v>
      </c>
      <c r="B1051">
        <v>2015</v>
      </c>
      <c r="C1051" t="s">
        <v>311</v>
      </c>
      <c r="D1051" t="s">
        <v>312</v>
      </c>
      <c r="E1051" t="s">
        <v>4077</v>
      </c>
      <c r="F1051" t="s">
        <v>4078</v>
      </c>
      <c r="G1051" t="s">
        <v>378</v>
      </c>
      <c r="H1051">
        <v>5</v>
      </c>
      <c r="I1051" t="s">
        <v>277</v>
      </c>
      <c r="J1051" t="s">
        <v>4079</v>
      </c>
      <c r="K1051" t="s">
        <v>4080</v>
      </c>
      <c r="L1051">
        <v>1978</v>
      </c>
      <c r="M1051">
        <v>1</v>
      </c>
      <c r="N1051">
        <v>3</v>
      </c>
      <c r="O1051" s="3">
        <v>2344</v>
      </c>
      <c r="P1051" s="3">
        <v>20480</v>
      </c>
      <c r="Q1051" s="3" t="s">
        <v>2959</v>
      </c>
      <c r="R1051" s="3" t="s">
        <v>108</v>
      </c>
      <c r="S1051" s="3">
        <v>20480</v>
      </c>
      <c r="T1051" s="3" t="s">
        <v>62</v>
      </c>
      <c r="U1051" s="3">
        <v>2344</v>
      </c>
      <c r="X1051" s="3">
        <f>Tabela3[[#This Row],[PropertyGFABuilding(s)]]+Tabela3[[#This Row],[PropertyGFAParking]]</f>
        <v>22824</v>
      </c>
      <c r="Y1051" s="3">
        <f>Tabela3[[#This Row],[LargestPropertyUseTypeGFA]]+Tabela3[[#This Row],[SecondLargestPropertyUseTypeGFA]]+Tabela3[[#This Row],[ThirdLargestPropertyUseTypeGFA]]</f>
        <v>22824</v>
      </c>
      <c r="Z1051" s="3">
        <f>Tabela3[[#This Row],[GFA total]]-Tabela3[[#This Row],[Kolumna3]]</f>
        <v>0</v>
      </c>
      <c r="AB1051">
        <v>38</v>
      </c>
      <c r="AC1051">
        <v>29.7</v>
      </c>
      <c r="AD1051">
        <v>31.2</v>
      </c>
      <c r="AE1051">
        <v>93.4</v>
      </c>
      <c r="AF1051">
        <v>97.9</v>
      </c>
      <c r="AG1051" s="3">
        <v>609218</v>
      </c>
      <c r="AH1051" s="3">
        <v>2078738.0812688</v>
      </c>
      <c r="AI1051" s="3">
        <v>638724</v>
      </c>
      <c r="AJ1051" s="3">
        <v>2179416.7313183998</v>
      </c>
      <c r="AK1051" s="3">
        <v>0</v>
      </c>
      <c r="AL1051" s="3">
        <v>0</v>
      </c>
      <c r="AM1051" s="3">
        <v>178552</v>
      </c>
      <c r="AN1051" s="3">
        <v>609244</v>
      </c>
      <c r="AO1051" s="3">
        <v>0</v>
      </c>
      <c r="AP1051" s="3">
        <v>0</v>
      </c>
      <c r="AQ1051" s="3">
        <v>0</v>
      </c>
      <c r="AR1051" s="3">
        <v>0</v>
      </c>
      <c r="AS1051" s="3">
        <f>Tabela3[[#This Row],[NaturalGas(kBtu)]]+Tabela3[[#This Row],[Electricity(kBtu)]]+Tabela3[[#This Row],[SteamUse(kBtu)]]</f>
        <v>609244</v>
      </c>
      <c r="AT1051" s="3">
        <f>Tabela3[[#This Row],[SiteEnergyUse(kBtu)]]-Tabela3[[#This Row],[Kolumna1]]</f>
        <v>-26</v>
      </c>
      <c r="AU1051">
        <v>4.25</v>
      </c>
      <c r="AV1051">
        <v>7.0000000000000007E-2</v>
      </c>
      <c r="AW1051" t="s">
        <v>55</v>
      </c>
      <c r="AY1051" t="s">
        <v>56</v>
      </c>
    </row>
    <row r="1052" spans="1:51" hidden="1" x14ac:dyDescent="0.25">
      <c r="A1052">
        <v>20232</v>
      </c>
      <c r="B1052">
        <v>2015</v>
      </c>
      <c r="C1052" t="s">
        <v>102</v>
      </c>
      <c r="D1052" t="s">
        <v>103</v>
      </c>
      <c r="E1052" t="s">
        <v>4085</v>
      </c>
      <c r="F1052" t="s">
        <v>4086</v>
      </c>
      <c r="G1052" t="s">
        <v>178</v>
      </c>
      <c r="H1052">
        <v>4</v>
      </c>
      <c r="I1052" t="s">
        <v>179</v>
      </c>
      <c r="J1052" t="s">
        <v>4087</v>
      </c>
      <c r="K1052" t="s">
        <v>4088</v>
      </c>
      <c r="L1052">
        <v>1928</v>
      </c>
      <c r="M1052">
        <v>1</v>
      </c>
      <c r="N1052">
        <v>8</v>
      </c>
      <c r="O1052" s="3">
        <v>0</v>
      </c>
      <c r="P1052" s="3">
        <v>93502</v>
      </c>
      <c r="Q1052" s="3" t="s">
        <v>108</v>
      </c>
      <c r="R1052" s="3" t="s">
        <v>108</v>
      </c>
      <c r="S1052" s="3">
        <v>93502</v>
      </c>
      <c r="X1052" s="3">
        <f>Tabela3[[#This Row],[PropertyGFABuilding(s)]]+Tabela3[[#This Row],[PropertyGFAParking]]</f>
        <v>93502</v>
      </c>
      <c r="Y1052" s="3">
        <f>Tabela3[[#This Row],[LargestPropertyUseTypeGFA]]+Tabela3[[#This Row],[SecondLargestPropertyUseTypeGFA]]+Tabela3[[#This Row],[ThirdLargestPropertyUseTypeGFA]]</f>
        <v>93502</v>
      </c>
      <c r="Z1052" s="3">
        <f>Tabela3[[#This Row],[GFA total]]-Tabela3[[#This Row],[Kolumna3]]</f>
        <v>0</v>
      </c>
      <c r="AB1052">
        <v>91</v>
      </c>
      <c r="AC1052">
        <v>34.200000000000003</v>
      </c>
      <c r="AD1052">
        <v>38.299999999999997</v>
      </c>
      <c r="AE1052">
        <v>76</v>
      </c>
      <c r="AF1052">
        <v>86.5</v>
      </c>
      <c r="AG1052" s="3">
        <v>3195230</v>
      </c>
      <c r="AH1052" s="3">
        <v>10902577.204568001</v>
      </c>
      <c r="AI1052" s="3">
        <v>3581699</v>
      </c>
      <c r="AJ1052" s="3">
        <v>12221264.156578399</v>
      </c>
      <c r="AK1052" s="3">
        <v>0</v>
      </c>
      <c r="AL1052" s="3">
        <v>0</v>
      </c>
      <c r="AM1052" s="3">
        <v>525561</v>
      </c>
      <c r="AN1052" s="3">
        <v>1793289</v>
      </c>
      <c r="AO1052" s="3">
        <v>14020</v>
      </c>
      <c r="AP1052" s="3">
        <v>1402015</v>
      </c>
      <c r="AQ1052" s="3">
        <v>4783873.7053239997</v>
      </c>
      <c r="AR1052" s="3">
        <v>0</v>
      </c>
      <c r="AS1052" s="3">
        <f>Tabela3[[#This Row],[NaturalGas(kBtu)]]+Tabela3[[#This Row],[Electricity(kBtu)]]+Tabela3[[#This Row],[SteamUse(kBtu)]]</f>
        <v>3195304</v>
      </c>
      <c r="AT1052" s="3">
        <f>Tabela3[[#This Row],[SiteEnergyUse(kBtu)]]-Tabela3[[#This Row],[Kolumna1]]</f>
        <v>-74</v>
      </c>
      <c r="AU1052">
        <v>86.96</v>
      </c>
      <c r="AV1052">
        <v>0.85</v>
      </c>
      <c r="AW1052" t="s">
        <v>55</v>
      </c>
      <c r="AY1052" t="s">
        <v>56</v>
      </c>
    </row>
    <row r="1053" spans="1:51" hidden="1" x14ac:dyDescent="0.25">
      <c r="A1053">
        <v>20234</v>
      </c>
      <c r="B1053">
        <v>2015</v>
      </c>
      <c r="C1053" t="s">
        <v>311</v>
      </c>
      <c r="D1053" t="s">
        <v>312</v>
      </c>
      <c r="E1053" t="s">
        <v>4089</v>
      </c>
      <c r="F1053" t="s">
        <v>4090</v>
      </c>
      <c r="G1053" t="s">
        <v>178</v>
      </c>
      <c r="H1053">
        <v>4</v>
      </c>
      <c r="I1053" t="s">
        <v>179</v>
      </c>
      <c r="J1053" t="s">
        <v>4091</v>
      </c>
      <c r="K1053" t="s">
        <v>4092</v>
      </c>
      <c r="L1053">
        <v>1909</v>
      </c>
      <c r="M1053">
        <v>1</v>
      </c>
      <c r="N1053">
        <v>4</v>
      </c>
      <c r="O1053" s="3">
        <v>0</v>
      </c>
      <c r="P1053" s="3">
        <v>20260</v>
      </c>
      <c r="Q1053" s="3" t="s">
        <v>317</v>
      </c>
      <c r="R1053" s="3" t="s">
        <v>108</v>
      </c>
      <c r="S1053" s="3">
        <v>12640</v>
      </c>
      <c r="T1053" s="3" t="s">
        <v>198</v>
      </c>
      <c r="U1053" s="3">
        <v>7620</v>
      </c>
      <c r="X1053" s="3">
        <f>Tabela3[[#This Row],[PropertyGFABuilding(s)]]+Tabela3[[#This Row],[PropertyGFAParking]]</f>
        <v>20260</v>
      </c>
      <c r="Y1053" s="3">
        <f>Tabela3[[#This Row],[LargestPropertyUseTypeGFA]]+Tabela3[[#This Row],[SecondLargestPropertyUseTypeGFA]]+Tabela3[[#This Row],[ThirdLargestPropertyUseTypeGFA]]</f>
        <v>20260</v>
      </c>
      <c r="Z1053" s="3">
        <f>Tabela3[[#This Row],[GFA total]]-Tabela3[[#This Row],[Kolumna3]]</f>
        <v>0</v>
      </c>
      <c r="AC1053">
        <v>31.4</v>
      </c>
      <c r="AD1053">
        <v>30.2</v>
      </c>
      <c r="AE1053">
        <v>98.6</v>
      </c>
      <c r="AF1053">
        <v>94.8</v>
      </c>
      <c r="AG1053" s="3">
        <v>636266</v>
      </c>
      <c r="AH1053" s="3">
        <v>2171029.6872656001</v>
      </c>
      <c r="AI1053" s="3">
        <v>611719</v>
      </c>
      <c r="AJ1053" s="3">
        <v>2087271.8474103999</v>
      </c>
      <c r="AK1053" s="3">
        <v>0</v>
      </c>
      <c r="AL1053" s="3">
        <v>0</v>
      </c>
      <c r="AM1053" s="3">
        <v>186479</v>
      </c>
      <c r="AN1053" s="3">
        <v>636292</v>
      </c>
      <c r="AO1053" s="3">
        <v>0</v>
      </c>
      <c r="AP1053" s="3">
        <v>0</v>
      </c>
      <c r="AQ1053" s="3">
        <v>0</v>
      </c>
      <c r="AR1053" s="3">
        <v>0</v>
      </c>
      <c r="AS1053" s="3">
        <f>Tabela3[[#This Row],[NaturalGas(kBtu)]]+Tabela3[[#This Row],[Electricity(kBtu)]]+Tabela3[[#This Row],[SteamUse(kBtu)]]</f>
        <v>636292</v>
      </c>
      <c r="AT1053" s="3">
        <f>Tabela3[[#This Row],[SiteEnergyUse(kBtu)]]-Tabela3[[#This Row],[Kolumna1]]</f>
        <v>-26</v>
      </c>
      <c r="AU1053">
        <v>4.4400000000000004</v>
      </c>
      <c r="AV1053">
        <v>0.08</v>
      </c>
      <c r="AW1053" t="s">
        <v>55</v>
      </c>
      <c r="AY1053" t="s">
        <v>56</v>
      </c>
    </row>
    <row r="1054" spans="1:51" hidden="1" x14ac:dyDescent="0.25">
      <c r="A1054">
        <v>20237</v>
      </c>
      <c r="B1054">
        <v>2015</v>
      </c>
      <c r="C1054" t="s">
        <v>47</v>
      </c>
      <c r="D1054" t="s">
        <v>198</v>
      </c>
      <c r="E1054" t="s">
        <v>4093</v>
      </c>
      <c r="F1054" t="s">
        <v>4094</v>
      </c>
      <c r="G1054" t="s">
        <v>178</v>
      </c>
      <c r="H1054">
        <v>4</v>
      </c>
      <c r="I1054" t="s">
        <v>179</v>
      </c>
      <c r="J1054" t="s">
        <v>4095</v>
      </c>
      <c r="K1054" t="s">
        <v>4096</v>
      </c>
      <c r="L1054">
        <v>1900</v>
      </c>
      <c r="M1054">
        <v>1</v>
      </c>
      <c r="N1054">
        <v>3</v>
      </c>
      <c r="O1054" s="3">
        <v>0</v>
      </c>
      <c r="P1054" s="3">
        <v>32960</v>
      </c>
      <c r="Q1054" s="3" t="s">
        <v>198</v>
      </c>
      <c r="R1054" s="3" t="s">
        <v>198</v>
      </c>
      <c r="S1054" s="3">
        <v>32960</v>
      </c>
      <c r="X1054" s="3">
        <f>Tabela3[[#This Row],[PropertyGFABuilding(s)]]+Tabela3[[#This Row],[PropertyGFAParking]]</f>
        <v>32960</v>
      </c>
      <c r="Y1054" s="3">
        <f>Tabela3[[#This Row],[LargestPropertyUseTypeGFA]]+Tabela3[[#This Row],[SecondLargestPropertyUseTypeGFA]]+Tabela3[[#This Row],[ThirdLargestPropertyUseTypeGFA]]</f>
        <v>32960</v>
      </c>
      <c r="Z1054" s="3">
        <f>Tabela3[[#This Row],[GFA total]]-Tabela3[[#This Row],[Kolumna3]]</f>
        <v>0</v>
      </c>
      <c r="AB1054">
        <v>64</v>
      </c>
      <c r="AC1054">
        <v>27</v>
      </c>
      <c r="AD1054">
        <v>27</v>
      </c>
      <c r="AE1054">
        <v>84.7</v>
      </c>
      <c r="AF1054">
        <v>84.7</v>
      </c>
      <c r="AG1054" s="3">
        <v>889225</v>
      </c>
      <c r="AH1054" s="3">
        <v>3034161.6142600002</v>
      </c>
      <c r="AI1054" s="3">
        <v>889225</v>
      </c>
      <c r="AJ1054" s="3">
        <v>3034161.6142600002</v>
      </c>
      <c r="AK1054" s="3">
        <v>0</v>
      </c>
      <c r="AL1054" s="3">
        <v>0</v>
      </c>
      <c r="AM1054" s="3">
        <v>260617</v>
      </c>
      <c r="AN1054" s="3">
        <v>889262</v>
      </c>
      <c r="AO1054" s="3">
        <v>0</v>
      </c>
      <c r="AP1054" s="3">
        <v>0</v>
      </c>
      <c r="AQ1054" s="3">
        <v>0</v>
      </c>
      <c r="AR1054" s="3">
        <v>0</v>
      </c>
      <c r="AS1054" s="3">
        <f>Tabela3[[#This Row],[NaturalGas(kBtu)]]+Tabela3[[#This Row],[Electricity(kBtu)]]+Tabela3[[#This Row],[SteamUse(kBtu)]]</f>
        <v>889262</v>
      </c>
      <c r="AT1054" s="3">
        <f>Tabela3[[#This Row],[SiteEnergyUse(kBtu)]]-Tabela3[[#This Row],[Kolumna1]]</f>
        <v>-37</v>
      </c>
      <c r="AU1054">
        <v>6.2</v>
      </c>
      <c r="AV1054">
        <v>7.0000000000000007E-2</v>
      </c>
      <c r="AW1054" t="s">
        <v>70</v>
      </c>
      <c r="AY1054" t="s">
        <v>56</v>
      </c>
    </row>
    <row r="1055" spans="1:51" hidden="1" x14ac:dyDescent="0.25">
      <c r="A1055">
        <v>20241</v>
      </c>
      <c r="B1055">
        <v>2015</v>
      </c>
      <c r="C1055" t="s">
        <v>47</v>
      </c>
      <c r="D1055" t="s">
        <v>82</v>
      </c>
      <c r="E1055" t="s">
        <v>4097</v>
      </c>
      <c r="F1055" t="s">
        <v>4098</v>
      </c>
      <c r="G1055" t="s">
        <v>178</v>
      </c>
      <c r="H1055">
        <v>4</v>
      </c>
      <c r="I1055" t="s">
        <v>179</v>
      </c>
      <c r="J1055" t="s">
        <v>4099</v>
      </c>
      <c r="K1055" t="s">
        <v>4100</v>
      </c>
      <c r="L1055">
        <v>1921</v>
      </c>
      <c r="M1055">
        <v>1</v>
      </c>
      <c r="N1055">
        <v>3</v>
      </c>
      <c r="O1055" s="3">
        <v>0</v>
      </c>
      <c r="P1055" s="3">
        <v>29636</v>
      </c>
      <c r="Q1055" s="3" t="s">
        <v>4101</v>
      </c>
      <c r="R1055" s="3" t="s">
        <v>96</v>
      </c>
      <c r="S1055" s="3">
        <v>25096</v>
      </c>
      <c r="T1055" s="3" t="s">
        <v>108</v>
      </c>
      <c r="U1055" s="3">
        <v>4540</v>
      </c>
      <c r="X1055" s="3">
        <f>Tabela3[[#This Row],[PropertyGFABuilding(s)]]+Tabela3[[#This Row],[PropertyGFAParking]]</f>
        <v>29636</v>
      </c>
      <c r="Y1055" s="3">
        <f>Tabela3[[#This Row],[LargestPropertyUseTypeGFA]]+Tabela3[[#This Row],[SecondLargestPropertyUseTypeGFA]]+Tabela3[[#This Row],[ThirdLargestPropertyUseTypeGFA]]</f>
        <v>29636</v>
      </c>
      <c r="Z1055" s="3">
        <f>Tabela3[[#This Row],[GFA total]]-Tabela3[[#This Row],[Kolumna3]]</f>
        <v>0</v>
      </c>
      <c r="AC1055">
        <v>21.3</v>
      </c>
      <c r="AD1055">
        <v>21.3</v>
      </c>
      <c r="AE1055">
        <v>67</v>
      </c>
      <c r="AF1055">
        <v>67</v>
      </c>
      <c r="AG1055" s="3">
        <v>632157</v>
      </c>
      <c r="AH1055" s="3">
        <v>2157009.1974312002</v>
      </c>
      <c r="AI1055" s="3">
        <v>632157</v>
      </c>
      <c r="AJ1055" s="3">
        <v>2157009.1974312002</v>
      </c>
      <c r="AK1055" s="3">
        <v>0</v>
      </c>
      <c r="AL1055" s="3">
        <v>0</v>
      </c>
      <c r="AM1055" s="3">
        <v>185275</v>
      </c>
      <c r="AN1055" s="3">
        <v>632183</v>
      </c>
      <c r="AO1055" s="3">
        <v>0</v>
      </c>
      <c r="AP1055" s="3">
        <v>0</v>
      </c>
      <c r="AQ1055" s="3">
        <v>0</v>
      </c>
      <c r="AR1055" s="3">
        <v>0</v>
      </c>
      <c r="AS1055" s="3">
        <f>Tabela3[[#This Row],[NaturalGas(kBtu)]]+Tabela3[[#This Row],[Electricity(kBtu)]]+Tabela3[[#This Row],[SteamUse(kBtu)]]</f>
        <v>632183</v>
      </c>
      <c r="AT1055" s="3">
        <f>Tabela3[[#This Row],[SiteEnergyUse(kBtu)]]-Tabela3[[#This Row],[Kolumna1]]</f>
        <v>-26</v>
      </c>
      <c r="AU1055">
        <v>4.41</v>
      </c>
      <c r="AV1055">
        <v>0.06</v>
      </c>
      <c r="AW1055" t="s">
        <v>55</v>
      </c>
      <c r="AY1055" t="s">
        <v>56</v>
      </c>
    </row>
    <row r="1056" spans="1:51" hidden="1" x14ac:dyDescent="0.25">
      <c r="A1056">
        <v>20242</v>
      </c>
      <c r="B1056">
        <v>2015</v>
      </c>
      <c r="C1056" t="s">
        <v>47</v>
      </c>
      <c r="D1056" t="s">
        <v>48</v>
      </c>
      <c r="E1056" t="s">
        <v>4102</v>
      </c>
      <c r="F1056" t="s">
        <v>4103</v>
      </c>
      <c r="G1056" t="s">
        <v>178</v>
      </c>
      <c r="H1056">
        <v>4</v>
      </c>
      <c r="I1056" t="s">
        <v>179</v>
      </c>
      <c r="J1056" t="s">
        <v>4104</v>
      </c>
      <c r="K1056" t="s">
        <v>4105</v>
      </c>
      <c r="L1056">
        <v>1930</v>
      </c>
      <c r="M1056">
        <v>1</v>
      </c>
      <c r="N1056">
        <v>3</v>
      </c>
      <c r="O1056" s="3">
        <v>0</v>
      </c>
      <c r="P1056" s="3">
        <v>20571</v>
      </c>
      <c r="Q1056" s="3" t="s">
        <v>48</v>
      </c>
      <c r="R1056" s="3" t="s">
        <v>48</v>
      </c>
      <c r="S1056" s="3">
        <v>20571</v>
      </c>
      <c r="X1056" s="3">
        <f>Tabela3[[#This Row],[PropertyGFABuilding(s)]]+Tabela3[[#This Row],[PropertyGFAParking]]</f>
        <v>20571</v>
      </c>
      <c r="Y1056" s="3">
        <f>Tabela3[[#This Row],[LargestPropertyUseTypeGFA]]+Tabela3[[#This Row],[SecondLargestPropertyUseTypeGFA]]+Tabela3[[#This Row],[ThirdLargestPropertyUseTypeGFA]]</f>
        <v>20571</v>
      </c>
      <c r="Z1056" s="3">
        <f>Tabela3[[#This Row],[GFA total]]-Tabela3[[#This Row],[Kolumna3]]</f>
        <v>0</v>
      </c>
      <c r="AB1056">
        <v>69</v>
      </c>
      <c r="AC1056">
        <v>35.1</v>
      </c>
      <c r="AD1056">
        <v>37</v>
      </c>
      <c r="AE1056">
        <v>110.3</v>
      </c>
      <c r="AF1056">
        <v>116.1</v>
      </c>
      <c r="AG1056" s="3">
        <v>722891</v>
      </c>
      <c r="AH1056" s="3">
        <v>2466606.4533656002</v>
      </c>
      <c r="AI1056" s="3">
        <v>760698</v>
      </c>
      <c r="AJ1056" s="3">
        <v>2595609.2908367999</v>
      </c>
      <c r="AK1056" s="3">
        <v>0</v>
      </c>
      <c r="AL1056" s="3">
        <v>0</v>
      </c>
      <c r="AM1056" s="3">
        <v>211867</v>
      </c>
      <c r="AN1056" s="3">
        <v>722921</v>
      </c>
      <c r="AO1056" s="3">
        <v>0</v>
      </c>
      <c r="AP1056" s="3">
        <v>0</v>
      </c>
      <c r="AQ1056" s="3">
        <v>0</v>
      </c>
      <c r="AR1056" s="3">
        <v>0</v>
      </c>
      <c r="AS1056" s="3">
        <f>Tabela3[[#This Row],[NaturalGas(kBtu)]]+Tabela3[[#This Row],[Electricity(kBtu)]]+Tabela3[[#This Row],[SteamUse(kBtu)]]</f>
        <v>722921</v>
      </c>
      <c r="AT1056" s="3">
        <f>Tabela3[[#This Row],[SiteEnergyUse(kBtu)]]-Tabela3[[#This Row],[Kolumna1]]</f>
        <v>-30</v>
      </c>
      <c r="AU1056">
        <v>5.04</v>
      </c>
      <c r="AV1056">
        <v>0.09</v>
      </c>
      <c r="AW1056" t="s">
        <v>55</v>
      </c>
      <c r="AY1056" t="s">
        <v>56</v>
      </c>
    </row>
    <row r="1057" spans="1:51" hidden="1" x14ac:dyDescent="0.25">
      <c r="A1057">
        <v>20243</v>
      </c>
      <c r="B1057">
        <v>2015</v>
      </c>
      <c r="C1057" t="s">
        <v>311</v>
      </c>
      <c r="D1057" t="s">
        <v>312</v>
      </c>
      <c r="E1057" t="s">
        <v>4106</v>
      </c>
      <c r="F1057" t="s">
        <v>4107</v>
      </c>
      <c r="G1057" t="s">
        <v>178</v>
      </c>
      <c r="H1057">
        <v>4</v>
      </c>
      <c r="I1057" t="s">
        <v>179</v>
      </c>
      <c r="J1057" t="s">
        <v>4108</v>
      </c>
      <c r="K1057" t="s">
        <v>4105</v>
      </c>
      <c r="L1057">
        <v>1956</v>
      </c>
      <c r="M1057">
        <v>1</v>
      </c>
      <c r="N1057">
        <v>4</v>
      </c>
      <c r="O1057" s="3">
        <v>0</v>
      </c>
      <c r="P1057" s="3">
        <v>23742</v>
      </c>
      <c r="Q1057" s="3" t="s">
        <v>108</v>
      </c>
      <c r="R1057" s="3" t="s">
        <v>108</v>
      </c>
      <c r="S1057" s="3">
        <v>23742</v>
      </c>
      <c r="X1057" s="3">
        <f>Tabela3[[#This Row],[PropertyGFABuilding(s)]]+Tabela3[[#This Row],[PropertyGFAParking]]</f>
        <v>23742</v>
      </c>
      <c r="Y1057" s="3">
        <f>Tabela3[[#This Row],[LargestPropertyUseTypeGFA]]+Tabela3[[#This Row],[SecondLargestPropertyUseTypeGFA]]+Tabela3[[#This Row],[ThirdLargestPropertyUseTypeGFA]]</f>
        <v>23742</v>
      </c>
      <c r="Z1057" s="3">
        <f>Tabela3[[#This Row],[GFA total]]-Tabela3[[#This Row],[Kolumna3]]</f>
        <v>0</v>
      </c>
      <c r="AB1057">
        <v>88</v>
      </c>
      <c r="AC1057">
        <v>27.2</v>
      </c>
      <c r="AD1057">
        <v>31</v>
      </c>
      <c r="AE1057">
        <v>85.4</v>
      </c>
      <c r="AF1057">
        <v>97.4</v>
      </c>
      <c r="AG1057" s="3">
        <v>645790</v>
      </c>
      <c r="AH1057" s="3">
        <v>2203526.923864</v>
      </c>
      <c r="AI1057" s="3">
        <v>736703</v>
      </c>
      <c r="AJ1057" s="3">
        <v>2513734.9531447999</v>
      </c>
      <c r="AK1057" s="3">
        <v>0</v>
      </c>
      <c r="AL1057" s="3">
        <v>0</v>
      </c>
      <c r="AM1057" s="3">
        <v>189270</v>
      </c>
      <c r="AN1057" s="3">
        <v>645817</v>
      </c>
      <c r="AO1057" s="3">
        <v>0</v>
      </c>
      <c r="AP1057" s="3">
        <v>0</v>
      </c>
      <c r="AQ1057" s="3">
        <v>0</v>
      </c>
      <c r="AR1057" s="3">
        <v>0</v>
      </c>
      <c r="AS1057" s="3">
        <f>Tabela3[[#This Row],[NaturalGas(kBtu)]]+Tabela3[[#This Row],[Electricity(kBtu)]]+Tabela3[[#This Row],[SteamUse(kBtu)]]</f>
        <v>645817</v>
      </c>
      <c r="AT1057" s="3">
        <f>Tabela3[[#This Row],[SiteEnergyUse(kBtu)]]-Tabela3[[#This Row],[Kolumna1]]</f>
        <v>-27</v>
      </c>
      <c r="AU1057">
        <v>4.5</v>
      </c>
      <c r="AV1057">
        <v>7.0000000000000007E-2</v>
      </c>
      <c r="AW1057" t="s">
        <v>55</v>
      </c>
      <c r="AY1057" t="s">
        <v>56</v>
      </c>
    </row>
    <row r="1058" spans="1:51" hidden="1" x14ac:dyDescent="0.25">
      <c r="A1058">
        <v>20246</v>
      </c>
      <c r="B1058">
        <v>2015</v>
      </c>
      <c r="C1058" t="s">
        <v>311</v>
      </c>
      <c r="D1058" t="s">
        <v>312</v>
      </c>
      <c r="E1058" t="s">
        <v>4109</v>
      </c>
      <c r="F1058" t="s">
        <v>4110</v>
      </c>
      <c r="G1058" t="s">
        <v>178</v>
      </c>
      <c r="H1058">
        <v>4</v>
      </c>
      <c r="I1058" t="s">
        <v>179</v>
      </c>
      <c r="J1058" t="s">
        <v>4111</v>
      </c>
      <c r="K1058" t="s">
        <v>4112</v>
      </c>
      <c r="L1058">
        <v>1964</v>
      </c>
      <c r="M1058">
        <v>1</v>
      </c>
      <c r="N1058">
        <v>4</v>
      </c>
      <c r="O1058" s="3">
        <v>5586</v>
      </c>
      <c r="P1058" s="3">
        <v>16758</v>
      </c>
      <c r="Q1058" s="3" t="s">
        <v>108</v>
      </c>
      <c r="R1058" s="3" t="s">
        <v>108</v>
      </c>
      <c r="S1058" s="3">
        <v>22344</v>
      </c>
      <c r="X1058" s="3">
        <f>Tabela3[[#This Row],[PropertyGFABuilding(s)]]+Tabela3[[#This Row],[PropertyGFAParking]]</f>
        <v>22344</v>
      </c>
      <c r="Y1058" s="3">
        <f>Tabela3[[#This Row],[LargestPropertyUseTypeGFA]]+Tabela3[[#This Row],[SecondLargestPropertyUseTypeGFA]]+Tabela3[[#This Row],[ThirdLargestPropertyUseTypeGFA]]</f>
        <v>22344</v>
      </c>
      <c r="Z1058" s="3">
        <f>Tabela3[[#This Row],[GFA total]]-Tabela3[[#This Row],[Kolumna3]]</f>
        <v>0</v>
      </c>
      <c r="AB1058">
        <v>80</v>
      </c>
      <c r="AC1058">
        <v>29.6</v>
      </c>
      <c r="AD1058">
        <v>33.4</v>
      </c>
      <c r="AE1058">
        <v>92.8</v>
      </c>
      <c r="AF1058">
        <v>104.9</v>
      </c>
      <c r="AG1058" s="3">
        <v>660508</v>
      </c>
      <c r="AH1058" s="3">
        <v>2253746.8239328</v>
      </c>
      <c r="AI1058" s="3">
        <v>746270</v>
      </c>
      <c r="AJ1058" s="3">
        <v>2546378.9118320001</v>
      </c>
      <c r="AK1058" s="3">
        <v>0</v>
      </c>
      <c r="AL1058" s="3">
        <v>0</v>
      </c>
      <c r="AM1058" s="3">
        <v>193584</v>
      </c>
      <c r="AN1058" s="3">
        <v>660535</v>
      </c>
      <c r="AO1058" s="3">
        <v>0</v>
      </c>
      <c r="AP1058" s="3">
        <v>0</v>
      </c>
      <c r="AQ1058" s="3">
        <v>0</v>
      </c>
      <c r="AR1058" s="3">
        <v>0</v>
      </c>
      <c r="AS1058" s="3">
        <f>Tabela3[[#This Row],[NaturalGas(kBtu)]]+Tabela3[[#This Row],[Electricity(kBtu)]]+Tabela3[[#This Row],[SteamUse(kBtu)]]</f>
        <v>660535</v>
      </c>
      <c r="AT1058" s="3">
        <f>Tabela3[[#This Row],[SiteEnergyUse(kBtu)]]-Tabela3[[#This Row],[Kolumna1]]</f>
        <v>-27</v>
      </c>
      <c r="AU1058">
        <v>4.5999999999999996</v>
      </c>
      <c r="AV1058">
        <v>0.08</v>
      </c>
      <c r="AW1058" t="s">
        <v>55</v>
      </c>
      <c r="AY1058" t="s">
        <v>56</v>
      </c>
    </row>
    <row r="1059" spans="1:51" hidden="1" x14ac:dyDescent="0.25">
      <c r="A1059">
        <v>20252</v>
      </c>
      <c r="B1059">
        <v>2015</v>
      </c>
      <c r="C1059" t="s">
        <v>102</v>
      </c>
      <c r="D1059" t="s">
        <v>103</v>
      </c>
      <c r="E1059" t="s">
        <v>4117</v>
      </c>
      <c r="F1059" t="s">
        <v>4118</v>
      </c>
      <c r="G1059" t="s">
        <v>178</v>
      </c>
      <c r="H1059">
        <v>4</v>
      </c>
      <c r="I1059" t="s">
        <v>179</v>
      </c>
      <c r="J1059" t="s">
        <v>4119</v>
      </c>
      <c r="K1059" t="s">
        <v>4120</v>
      </c>
      <c r="L1059">
        <v>1962</v>
      </c>
      <c r="M1059">
        <v>1</v>
      </c>
      <c r="N1059">
        <v>5</v>
      </c>
      <c r="O1059" s="3">
        <v>0</v>
      </c>
      <c r="P1059" s="3">
        <v>31075</v>
      </c>
      <c r="Q1059" s="3" t="s">
        <v>108</v>
      </c>
      <c r="R1059" s="3" t="s">
        <v>108</v>
      </c>
      <c r="S1059" s="3">
        <v>31075</v>
      </c>
      <c r="X1059" s="3">
        <f>Tabela3[[#This Row],[PropertyGFABuilding(s)]]+Tabela3[[#This Row],[PropertyGFAParking]]</f>
        <v>31075</v>
      </c>
      <c r="Y1059" s="3">
        <f>Tabela3[[#This Row],[LargestPropertyUseTypeGFA]]+Tabela3[[#This Row],[SecondLargestPropertyUseTypeGFA]]+Tabela3[[#This Row],[ThirdLargestPropertyUseTypeGFA]]</f>
        <v>31075</v>
      </c>
      <c r="Z1059" s="3">
        <f>Tabela3[[#This Row],[GFA total]]-Tabela3[[#This Row],[Kolumna3]]</f>
        <v>0</v>
      </c>
      <c r="AB1059">
        <v>99</v>
      </c>
      <c r="AC1059">
        <v>21.4</v>
      </c>
      <c r="AD1059">
        <v>25.5</v>
      </c>
      <c r="AE1059">
        <v>67.099999999999994</v>
      </c>
      <c r="AF1059">
        <v>80.099999999999994</v>
      </c>
      <c r="AG1059" s="3">
        <v>664088</v>
      </c>
      <c r="AH1059" s="3">
        <v>2265962.2908608001</v>
      </c>
      <c r="AI1059" s="3">
        <v>792531</v>
      </c>
      <c r="AJ1059" s="3">
        <v>2704227.9943896001</v>
      </c>
      <c r="AK1059" s="3">
        <v>0</v>
      </c>
      <c r="AL1059" s="3">
        <v>0</v>
      </c>
      <c r="AM1059" s="3">
        <v>194633</v>
      </c>
      <c r="AN1059" s="3">
        <v>664115</v>
      </c>
      <c r="AO1059" s="3">
        <v>0</v>
      </c>
      <c r="AP1059" s="3">
        <v>0</v>
      </c>
      <c r="AQ1059" s="3">
        <v>0</v>
      </c>
      <c r="AR1059" s="3">
        <v>0</v>
      </c>
      <c r="AS1059" s="3">
        <f>Tabela3[[#This Row],[NaturalGas(kBtu)]]+Tabela3[[#This Row],[Electricity(kBtu)]]+Tabela3[[#This Row],[SteamUse(kBtu)]]</f>
        <v>664115</v>
      </c>
      <c r="AT1059" s="3">
        <f>Tabela3[[#This Row],[SiteEnergyUse(kBtu)]]-Tabela3[[#This Row],[Kolumna1]]</f>
        <v>-27</v>
      </c>
      <c r="AU1059">
        <v>4.63</v>
      </c>
      <c r="AV1059">
        <v>0.06</v>
      </c>
      <c r="AW1059" t="s">
        <v>55</v>
      </c>
      <c r="AY1059" t="s">
        <v>56</v>
      </c>
    </row>
    <row r="1060" spans="1:51" hidden="1" x14ac:dyDescent="0.25">
      <c r="A1060">
        <v>20258</v>
      </c>
      <c r="B1060">
        <v>2015</v>
      </c>
      <c r="C1060" t="s">
        <v>311</v>
      </c>
      <c r="D1060" t="s">
        <v>312</v>
      </c>
      <c r="E1060" t="s">
        <v>4121</v>
      </c>
      <c r="F1060" t="s">
        <v>4122</v>
      </c>
      <c r="G1060" t="s">
        <v>178</v>
      </c>
      <c r="H1060">
        <v>4</v>
      </c>
      <c r="I1060" t="s">
        <v>179</v>
      </c>
      <c r="J1060" t="s">
        <v>4123</v>
      </c>
      <c r="K1060" t="s">
        <v>4124</v>
      </c>
      <c r="L1060">
        <v>1925</v>
      </c>
      <c r="M1060">
        <v>1</v>
      </c>
      <c r="N1060">
        <v>3</v>
      </c>
      <c r="O1060" s="3">
        <v>0</v>
      </c>
      <c r="P1060" s="3">
        <v>28700</v>
      </c>
      <c r="Q1060" s="3" t="s">
        <v>108</v>
      </c>
      <c r="R1060" s="3" t="s">
        <v>108</v>
      </c>
      <c r="S1060" s="3">
        <v>28700</v>
      </c>
      <c r="X1060" s="3">
        <f>Tabela3[[#This Row],[PropertyGFABuilding(s)]]+Tabela3[[#This Row],[PropertyGFAParking]]</f>
        <v>28700</v>
      </c>
      <c r="Y1060" s="3">
        <f>Tabela3[[#This Row],[LargestPropertyUseTypeGFA]]+Tabela3[[#This Row],[SecondLargestPropertyUseTypeGFA]]+Tabela3[[#This Row],[ThirdLargestPropertyUseTypeGFA]]</f>
        <v>28700</v>
      </c>
      <c r="Z1060" s="3">
        <f>Tabela3[[#This Row],[GFA total]]-Tabela3[[#This Row],[Kolumna3]]</f>
        <v>0</v>
      </c>
      <c r="AB1060">
        <v>51</v>
      </c>
      <c r="AC1060">
        <v>30</v>
      </c>
      <c r="AD1060">
        <v>34.299999999999997</v>
      </c>
      <c r="AE1060">
        <v>94.1</v>
      </c>
      <c r="AF1060">
        <v>107.7</v>
      </c>
      <c r="AG1060" s="3">
        <v>860452</v>
      </c>
      <c r="AH1060" s="3">
        <v>2935984.0640031998</v>
      </c>
      <c r="AI1060" s="3">
        <v>984724</v>
      </c>
      <c r="AJ1060" s="3">
        <v>3360017.7249183999</v>
      </c>
      <c r="AK1060" s="3">
        <v>0</v>
      </c>
      <c r="AL1060" s="3">
        <v>0</v>
      </c>
      <c r="AM1060" s="3">
        <v>252184</v>
      </c>
      <c r="AN1060" s="3">
        <v>860488</v>
      </c>
      <c r="AO1060" s="3">
        <v>0</v>
      </c>
      <c r="AP1060" s="3">
        <v>0</v>
      </c>
      <c r="AQ1060" s="3">
        <v>0</v>
      </c>
      <c r="AR1060" s="3">
        <v>0</v>
      </c>
      <c r="AS1060" s="3">
        <f>Tabela3[[#This Row],[NaturalGas(kBtu)]]+Tabela3[[#This Row],[Electricity(kBtu)]]+Tabela3[[#This Row],[SteamUse(kBtu)]]</f>
        <v>860488</v>
      </c>
      <c r="AT1060" s="3">
        <f>Tabela3[[#This Row],[SiteEnergyUse(kBtu)]]-Tabela3[[#This Row],[Kolumna1]]</f>
        <v>-36</v>
      </c>
      <c r="AU1060">
        <v>6</v>
      </c>
      <c r="AV1060">
        <v>0.08</v>
      </c>
      <c r="AW1060" t="s">
        <v>55</v>
      </c>
      <c r="AY1060" t="s">
        <v>56</v>
      </c>
    </row>
    <row r="1061" spans="1:51" hidden="1" x14ac:dyDescent="0.25">
      <c r="A1061">
        <v>20263</v>
      </c>
      <c r="B1061">
        <v>2015</v>
      </c>
      <c r="C1061" t="s">
        <v>311</v>
      </c>
      <c r="D1061" t="s">
        <v>312</v>
      </c>
      <c r="E1061" t="s">
        <v>4125</v>
      </c>
      <c r="F1061" t="s">
        <v>4126</v>
      </c>
      <c r="G1061" t="s">
        <v>178</v>
      </c>
      <c r="H1061">
        <v>4</v>
      </c>
      <c r="I1061" t="s">
        <v>179</v>
      </c>
      <c r="J1061" t="s">
        <v>4127</v>
      </c>
      <c r="K1061" t="s">
        <v>4128</v>
      </c>
      <c r="L1061">
        <v>1924</v>
      </c>
      <c r="M1061">
        <v>1</v>
      </c>
      <c r="N1061">
        <v>3</v>
      </c>
      <c r="O1061" s="3">
        <v>0</v>
      </c>
      <c r="P1061" s="3">
        <v>22542</v>
      </c>
      <c r="Q1061" s="3" t="s">
        <v>108</v>
      </c>
      <c r="R1061" s="3" t="s">
        <v>108</v>
      </c>
      <c r="S1061" s="3">
        <v>22542</v>
      </c>
      <c r="X1061" s="3">
        <f>Tabela3[[#This Row],[PropertyGFABuilding(s)]]+Tabela3[[#This Row],[PropertyGFAParking]]</f>
        <v>22542</v>
      </c>
      <c r="Y1061" s="3">
        <f>Tabela3[[#This Row],[LargestPropertyUseTypeGFA]]+Tabela3[[#This Row],[SecondLargestPropertyUseTypeGFA]]+Tabela3[[#This Row],[ThirdLargestPropertyUseTypeGFA]]</f>
        <v>22542</v>
      </c>
      <c r="Z1061" s="3">
        <f>Tabela3[[#This Row],[GFA total]]-Tabela3[[#This Row],[Kolumna3]]</f>
        <v>0</v>
      </c>
      <c r="AB1061">
        <v>92</v>
      </c>
      <c r="AC1061">
        <v>31.1</v>
      </c>
      <c r="AD1061">
        <v>35.299999999999997</v>
      </c>
      <c r="AE1061">
        <v>73.7</v>
      </c>
      <c r="AF1061">
        <v>84.4</v>
      </c>
      <c r="AG1061" s="3">
        <v>700739</v>
      </c>
      <c r="AH1061" s="3">
        <v>2391020.6926424</v>
      </c>
      <c r="AI1061" s="3">
        <v>795483</v>
      </c>
      <c r="AJ1061" s="3">
        <v>2714300.6363928001</v>
      </c>
      <c r="AK1061" s="3">
        <v>0</v>
      </c>
      <c r="AL1061" s="3">
        <v>0</v>
      </c>
      <c r="AM1061" s="3">
        <v>129703</v>
      </c>
      <c r="AN1061" s="3">
        <v>442566</v>
      </c>
      <c r="AO1061" s="3">
        <v>2582</v>
      </c>
      <c r="AP1061" s="3">
        <v>258191</v>
      </c>
      <c r="AQ1061" s="3">
        <v>880984.25184559997</v>
      </c>
      <c r="AR1061" s="3">
        <v>0</v>
      </c>
      <c r="AS1061" s="3">
        <f>Tabela3[[#This Row],[NaturalGas(kBtu)]]+Tabela3[[#This Row],[Electricity(kBtu)]]+Tabela3[[#This Row],[SteamUse(kBtu)]]</f>
        <v>700757</v>
      </c>
      <c r="AT1061" s="3">
        <f>Tabela3[[#This Row],[SiteEnergyUse(kBtu)]]-Tabela3[[#This Row],[Kolumna1]]</f>
        <v>-18</v>
      </c>
      <c r="AU1061">
        <v>16.8</v>
      </c>
      <c r="AV1061">
        <v>0.66</v>
      </c>
      <c r="AW1061" t="s">
        <v>55</v>
      </c>
      <c r="AY1061" t="s">
        <v>56</v>
      </c>
    </row>
    <row r="1062" spans="1:51" hidden="1" x14ac:dyDescent="0.25">
      <c r="A1062">
        <v>20264</v>
      </c>
      <c r="B1062">
        <v>2015</v>
      </c>
      <c r="C1062" t="s">
        <v>311</v>
      </c>
      <c r="D1062" t="s">
        <v>312</v>
      </c>
      <c r="E1062" t="s">
        <v>4129</v>
      </c>
      <c r="F1062" t="s">
        <v>4130</v>
      </c>
      <c r="G1062" t="s">
        <v>178</v>
      </c>
      <c r="H1062">
        <v>4</v>
      </c>
      <c r="I1062" t="s">
        <v>179</v>
      </c>
      <c r="J1062" t="s">
        <v>4131</v>
      </c>
      <c r="K1062" t="s">
        <v>4132</v>
      </c>
      <c r="L1062">
        <v>1923</v>
      </c>
      <c r="M1062">
        <v>1</v>
      </c>
      <c r="N1062">
        <v>4</v>
      </c>
      <c r="O1062" s="3">
        <v>0</v>
      </c>
      <c r="P1062" s="3">
        <v>24680</v>
      </c>
      <c r="Q1062" s="3" t="s">
        <v>108</v>
      </c>
      <c r="R1062" s="3" t="s">
        <v>108</v>
      </c>
      <c r="S1062" s="3">
        <v>24680</v>
      </c>
      <c r="X1062" s="3">
        <f>Tabela3[[#This Row],[PropertyGFABuilding(s)]]+Tabela3[[#This Row],[PropertyGFAParking]]</f>
        <v>24680</v>
      </c>
      <c r="Y1062" s="3">
        <f>Tabela3[[#This Row],[LargestPropertyUseTypeGFA]]+Tabela3[[#This Row],[SecondLargestPropertyUseTypeGFA]]+Tabela3[[#This Row],[ThirdLargestPropertyUseTypeGFA]]</f>
        <v>24680</v>
      </c>
      <c r="Z1062" s="3">
        <f>Tabela3[[#This Row],[GFA total]]-Tabela3[[#This Row],[Kolumna3]]</f>
        <v>0</v>
      </c>
      <c r="AB1062">
        <v>88</v>
      </c>
      <c r="AC1062">
        <v>31.8</v>
      </c>
      <c r="AD1062">
        <v>37</v>
      </c>
      <c r="AE1062">
        <v>71.8</v>
      </c>
      <c r="AF1062">
        <v>84.8</v>
      </c>
      <c r="AG1062" s="3">
        <v>784584</v>
      </c>
      <c r="AH1062" s="3">
        <v>2677111.7050943999</v>
      </c>
      <c r="AI1062" s="3">
        <v>912455</v>
      </c>
      <c r="AJ1062" s="3">
        <v>3113425.6636279998</v>
      </c>
      <c r="AK1062" s="3">
        <v>0</v>
      </c>
      <c r="AL1062" s="3">
        <v>0</v>
      </c>
      <c r="AM1062" s="3">
        <v>132935</v>
      </c>
      <c r="AN1062" s="3">
        <v>453592</v>
      </c>
      <c r="AO1062" s="3">
        <v>3310</v>
      </c>
      <c r="AP1062" s="3">
        <v>331010</v>
      </c>
      <c r="AQ1062" s="3">
        <v>1129452.991016</v>
      </c>
      <c r="AR1062" s="3">
        <v>0</v>
      </c>
      <c r="AS1062" s="3">
        <f>Tabela3[[#This Row],[NaturalGas(kBtu)]]+Tabela3[[#This Row],[Electricity(kBtu)]]+Tabela3[[#This Row],[SteamUse(kBtu)]]</f>
        <v>784602</v>
      </c>
      <c r="AT1062" s="3">
        <f>Tabela3[[#This Row],[SiteEnergyUse(kBtu)]]-Tabela3[[#This Row],[Kolumna1]]</f>
        <v>-18</v>
      </c>
      <c r="AU1062">
        <v>20.74</v>
      </c>
      <c r="AV1062">
        <v>0.76</v>
      </c>
      <c r="AW1062" t="s">
        <v>55</v>
      </c>
      <c r="AY1062" t="s">
        <v>56</v>
      </c>
    </row>
    <row r="1063" spans="1:51" hidden="1" x14ac:dyDescent="0.25">
      <c r="A1063">
        <v>20274</v>
      </c>
      <c r="B1063">
        <v>2015</v>
      </c>
      <c r="C1063" t="s">
        <v>311</v>
      </c>
      <c r="D1063" t="s">
        <v>312</v>
      </c>
      <c r="E1063" t="s">
        <v>4152</v>
      </c>
      <c r="F1063" t="s">
        <v>4153</v>
      </c>
      <c r="G1063" t="s">
        <v>178</v>
      </c>
      <c r="H1063">
        <v>4</v>
      </c>
      <c r="I1063" t="s">
        <v>179</v>
      </c>
      <c r="J1063" t="s">
        <v>4154</v>
      </c>
      <c r="K1063" t="s">
        <v>4155</v>
      </c>
      <c r="L1063">
        <v>1964</v>
      </c>
      <c r="M1063">
        <v>1</v>
      </c>
      <c r="N1063">
        <v>4</v>
      </c>
      <c r="O1063" s="3">
        <v>0</v>
      </c>
      <c r="P1063" s="3">
        <v>26639</v>
      </c>
      <c r="Q1063" s="3" t="s">
        <v>108</v>
      </c>
      <c r="R1063" s="3" t="s">
        <v>108</v>
      </c>
      <c r="S1063" s="3">
        <v>26639</v>
      </c>
      <c r="X1063" s="3">
        <f>Tabela3[[#This Row],[PropertyGFABuilding(s)]]+Tabela3[[#This Row],[PropertyGFAParking]]</f>
        <v>26639</v>
      </c>
      <c r="Y1063" s="3">
        <f>Tabela3[[#This Row],[LargestPropertyUseTypeGFA]]+Tabela3[[#This Row],[SecondLargestPropertyUseTypeGFA]]+Tabela3[[#This Row],[ThirdLargestPropertyUseTypeGFA]]</f>
        <v>26639</v>
      </c>
      <c r="Z1063" s="3">
        <f>Tabela3[[#This Row],[GFA total]]-Tabela3[[#This Row],[Kolumna3]]</f>
        <v>0</v>
      </c>
      <c r="AB1063">
        <v>83</v>
      </c>
      <c r="AC1063">
        <v>27</v>
      </c>
      <c r="AD1063">
        <v>30</v>
      </c>
      <c r="AE1063">
        <v>84.8</v>
      </c>
      <c r="AF1063">
        <v>94.3</v>
      </c>
      <c r="AG1063" s="3">
        <v>719060</v>
      </c>
      <c r="AH1063" s="3">
        <v>2453534.538896</v>
      </c>
      <c r="AI1063" s="3">
        <v>800125</v>
      </c>
      <c r="AJ1063" s="3">
        <v>2730139.7977</v>
      </c>
      <c r="AK1063" s="3">
        <v>0</v>
      </c>
      <c r="AL1063" s="3">
        <v>0</v>
      </c>
      <c r="AM1063" s="3">
        <v>210745</v>
      </c>
      <c r="AN1063" s="3">
        <v>719090</v>
      </c>
      <c r="AO1063" s="3">
        <v>0</v>
      </c>
      <c r="AP1063" s="3">
        <v>0</v>
      </c>
      <c r="AQ1063" s="3">
        <v>0</v>
      </c>
      <c r="AR1063" s="3">
        <v>0</v>
      </c>
      <c r="AS1063" s="3">
        <f>Tabela3[[#This Row],[NaturalGas(kBtu)]]+Tabela3[[#This Row],[Electricity(kBtu)]]+Tabela3[[#This Row],[SteamUse(kBtu)]]</f>
        <v>719090</v>
      </c>
      <c r="AT1063" s="3">
        <f>Tabela3[[#This Row],[SiteEnergyUse(kBtu)]]-Tabela3[[#This Row],[Kolumna1]]</f>
        <v>-30</v>
      </c>
      <c r="AU1063">
        <v>5.01</v>
      </c>
      <c r="AV1063">
        <v>7.0000000000000007E-2</v>
      </c>
      <c r="AW1063" t="s">
        <v>55</v>
      </c>
      <c r="AY1063" t="s">
        <v>56</v>
      </c>
    </row>
    <row r="1064" spans="1:51" hidden="1" x14ac:dyDescent="0.25">
      <c r="A1064">
        <v>20281</v>
      </c>
      <c r="B1064">
        <v>2015</v>
      </c>
      <c r="C1064" t="s">
        <v>311</v>
      </c>
      <c r="D1064" t="s">
        <v>312</v>
      </c>
      <c r="E1064" t="s">
        <v>4164</v>
      </c>
      <c r="F1064" t="s">
        <v>4165</v>
      </c>
      <c r="G1064" t="s">
        <v>178</v>
      </c>
      <c r="H1064">
        <v>4</v>
      </c>
      <c r="I1064" t="s">
        <v>179</v>
      </c>
      <c r="J1064" t="s">
        <v>4166</v>
      </c>
      <c r="K1064" t="s">
        <v>4167</v>
      </c>
      <c r="L1064">
        <v>1927</v>
      </c>
      <c r="M1064">
        <v>1</v>
      </c>
      <c r="N1064">
        <v>3</v>
      </c>
      <c r="O1064" s="3">
        <v>0</v>
      </c>
      <c r="P1064" s="3">
        <v>25904</v>
      </c>
      <c r="Q1064" s="3" t="s">
        <v>108</v>
      </c>
      <c r="R1064" s="3" t="s">
        <v>108</v>
      </c>
      <c r="S1064" s="3">
        <v>25904</v>
      </c>
      <c r="X1064" s="3">
        <f>Tabela3[[#This Row],[PropertyGFABuilding(s)]]+Tabela3[[#This Row],[PropertyGFAParking]]</f>
        <v>25904</v>
      </c>
      <c r="Y1064" s="3">
        <f>Tabela3[[#This Row],[LargestPropertyUseTypeGFA]]+Tabela3[[#This Row],[SecondLargestPropertyUseTypeGFA]]+Tabela3[[#This Row],[ThirdLargestPropertyUseTypeGFA]]</f>
        <v>25904</v>
      </c>
      <c r="Z1064" s="3">
        <f>Tabela3[[#This Row],[GFA total]]-Tabela3[[#This Row],[Kolumna3]]</f>
        <v>0</v>
      </c>
      <c r="AB1064">
        <v>85</v>
      </c>
      <c r="AC1064">
        <v>37.299999999999997</v>
      </c>
      <c r="AD1064">
        <v>42.5</v>
      </c>
      <c r="AE1064">
        <v>84.9</v>
      </c>
      <c r="AF1064">
        <v>98.9</v>
      </c>
      <c r="AG1064" s="3">
        <v>965786</v>
      </c>
      <c r="AH1064" s="3">
        <v>3295398.5872976002</v>
      </c>
      <c r="AI1064" s="3">
        <v>1099673</v>
      </c>
      <c r="AJ1064" s="3">
        <v>3752239.9896967998</v>
      </c>
      <c r="AK1064" s="3">
        <v>0</v>
      </c>
      <c r="AL1064" s="3">
        <v>0</v>
      </c>
      <c r="AM1064" s="3">
        <v>166054</v>
      </c>
      <c r="AN1064" s="3">
        <v>566601</v>
      </c>
      <c r="AO1064" s="3">
        <v>3992</v>
      </c>
      <c r="AP1064" s="3">
        <v>399208</v>
      </c>
      <c r="AQ1064" s="3">
        <v>1362154.2238528</v>
      </c>
      <c r="AR1064" s="3">
        <v>0</v>
      </c>
      <c r="AS1064" s="3">
        <f>Tabela3[[#This Row],[NaturalGas(kBtu)]]+Tabela3[[#This Row],[Electricity(kBtu)]]+Tabela3[[#This Row],[SteamUse(kBtu)]]</f>
        <v>965809</v>
      </c>
      <c r="AT1064" s="3">
        <f>Tabela3[[#This Row],[SiteEnergyUse(kBtu)]]-Tabela3[[#This Row],[Kolumna1]]</f>
        <v>-23</v>
      </c>
      <c r="AU1064">
        <v>25.15</v>
      </c>
      <c r="AV1064">
        <v>0.88</v>
      </c>
      <c r="AW1064" t="s">
        <v>55</v>
      </c>
      <c r="AY1064" t="s">
        <v>56</v>
      </c>
    </row>
    <row r="1065" spans="1:51" hidden="1" x14ac:dyDescent="0.25">
      <c r="A1065">
        <v>20296</v>
      </c>
      <c r="B1065">
        <v>2015</v>
      </c>
      <c r="C1065" t="s">
        <v>311</v>
      </c>
      <c r="D1065" t="s">
        <v>312</v>
      </c>
      <c r="E1065" t="s">
        <v>4168</v>
      </c>
      <c r="F1065" t="s">
        <v>4169</v>
      </c>
      <c r="G1065" t="s">
        <v>178</v>
      </c>
      <c r="H1065">
        <v>4</v>
      </c>
      <c r="I1065" t="s">
        <v>179</v>
      </c>
      <c r="J1065" t="s">
        <v>4170</v>
      </c>
      <c r="K1065" t="s">
        <v>4171</v>
      </c>
      <c r="L1065">
        <v>1941</v>
      </c>
      <c r="M1065">
        <v>1</v>
      </c>
      <c r="N1065">
        <v>3</v>
      </c>
      <c r="O1065" s="3">
        <v>0</v>
      </c>
      <c r="P1065" s="3">
        <v>24548</v>
      </c>
      <c r="Q1065" s="3" t="s">
        <v>108</v>
      </c>
      <c r="R1065" s="3" t="s">
        <v>108</v>
      </c>
      <c r="S1065" s="3">
        <v>24548</v>
      </c>
      <c r="X1065" s="3">
        <f>Tabela3[[#This Row],[PropertyGFABuilding(s)]]+Tabela3[[#This Row],[PropertyGFAParking]]</f>
        <v>24548</v>
      </c>
      <c r="Y1065" s="3">
        <f>Tabela3[[#This Row],[LargestPropertyUseTypeGFA]]+Tabela3[[#This Row],[SecondLargestPropertyUseTypeGFA]]+Tabela3[[#This Row],[ThirdLargestPropertyUseTypeGFA]]</f>
        <v>24548</v>
      </c>
      <c r="Z1065" s="3">
        <f>Tabela3[[#This Row],[GFA total]]-Tabela3[[#This Row],[Kolumna3]]</f>
        <v>0</v>
      </c>
      <c r="AB1065">
        <v>91</v>
      </c>
      <c r="AC1065">
        <v>30.6</v>
      </c>
      <c r="AD1065">
        <v>35</v>
      </c>
      <c r="AE1065">
        <v>96</v>
      </c>
      <c r="AF1065">
        <v>109.9</v>
      </c>
      <c r="AG1065" s="3">
        <v>750679</v>
      </c>
      <c r="AH1065" s="3">
        <v>2561423.0441463999</v>
      </c>
      <c r="AI1065" s="3">
        <v>859037</v>
      </c>
      <c r="AJ1065" s="3">
        <v>2931155.8836392001</v>
      </c>
      <c r="AK1065" s="3">
        <v>0</v>
      </c>
      <c r="AL1065" s="3">
        <v>0</v>
      </c>
      <c r="AM1065" s="3">
        <v>220012</v>
      </c>
      <c r="AN1065" s="3">
        <v>750710</v>
      </c>
      <c r="AO1065" s="3">
        <v>0</v>
      </c>
      <c r="AP1065" s="3">
        <v>0</v>
      </c>
      <c r="AQ1065" s="3">
        <v>0</v>
      </c>
      <c r="AR1065" s="3">
        <v>0</v>
      </c>
      <c r="AS1065" s="3">
        <f>Tabela3[[#This Row],[NaturalGas(kBtu)]]+Tabela3[[#This Row],[Electricity(kBtu)]]+Tabela3[[#This Row],[SteamUse(kBtu)]]</f>
        <v>750710</v>
      </c>
      <c r="AT1065" s="3">
        <f>Tabela3[[#This Row],[SiteEnergyUse(kBtu)]]-Tabela3[[#This Row],[Kolumna1]]</f>
        <v>-31</v>
      </c>
      <c r="AU1065">
        <v>5.23</v>
      </c>
      <c r="AV1065">
        <v>0.08</v>
      </c>
      <c r="AW1065" t="s">
        <v>55</v>
      </c>
      <c r="AY1065" t="s">
        <v>56</v>
      </c>
    </row>
    <row r="1066" spans="1:51" hidden="1" x14ac:dyDescent="0.25">
      <c r="A1066">
        <v>20303</v>
      </c>
      <c r="B1066">
        <v>2015</v>
      </c>
      <c r="C1066" t="s">
        <v>102</v>
      </c>
      <c r="D1066" t="s">
        <v>103</v>
      </c>
      <c r="E1066" t="s">
        <v>4176</v>
      </c>
      <c r="F1066" t="s">
        <v>4177</v>
      </c>
      <c r="G1066" t="s">
        <v>178</v>
      </c>
      <c r="H1066">
        <v>4</v>
      </c>
      <c r="I1066" t="s">
        <v>179</v>
      </c>
      <c r="J1066" t="s">
        <v>4178</v>
      </c>
      <c r="K1066" t="s">
        <v>4179</v>
      </c>
      <c r="L1066">
        <v>2008</v>
      </c>
      <c r="M1066">
        <v>1</v>
      </c>
      <c r="N1066">
        <v>6</v>
      </c>
      <c r="O1066" s="3">
        <v>41300</v>
      </c>
      <c r="P1066" s="3">
        <v>104050</v>
      </c>
      <c r="Q1066" s="3" t="s">
        <v>317</v>
      </c>
      <c r="R1066" s="3" t="s">
        <v>108</v>
      </c>
      <c r="S1066" s="3">
        <v>141650</v>
      </c>
      <c r="T1066" s="3" t="s">
        <v>198</v>
      </c>
      <c r="U1066" s="3">
        <v>3700</v>
      </c>
      <c r="X1066" s="3">
        <f>Tabela3[[#This Row],[PropertyGFABuilding(s)]]+Tabela3[[#This Row],[PropertyGFAParking]]</f>
        <v>145350</v>
      </c>
      <c r="Y1066" s="3">
        <f>Tabela3[[#This Row],[LargestPropertyUseTypeGFA]]+Tabela3[[#This Row],[SecondLargestPropertyUseTypeGFA]]+Tabela3[[#This Row],[ThirdLargestPropertyUseTypeGFA]]</f>
        <v>145350</v>
      </c>
      <c r="Z1066" s="3">
        <f>Tabela3[[#This Row],[GFA total]]-Tabela3[[#This Row],[Kolumna3]]</f>
        <v>0</v>
      </c>
      <c r="AC1066">
        <v>24.5</v>
      </c>
      <c r="AD1066">
        <v>26.4</v>
      </c>
      <c r="AE1066">
        <v>72.900000000000006</v>
      </c>
      <c r="AF1066">
        <v>76.900000000000006</v>
      </c>
      <c r="AG1066" s="3">
        <v>3567977</v>
      </c>
      <c r="AH1066" s="3">
        <v>12174442.749543199</v>
      </c>
      <c r="AI1066" s="3">
        <v>3830002</v>
      </c>
      <c r="AJ1066" s="3">
        <v>13068509.152283199</v>
      </c>
      <c r="AK1066" s="3">
        <v>0</v>
      </c>
      <c r="AL1066" s="3">
        <v>0</v>
      </c>
      <c r="AM1066" s="3">
        <v>960833</v>
      </c>
      <c r="AN1066" s="3">
        <v>3278499</v>
      </c>
      <c r="AO1066" s="3">
        <v>2896</v>
      </c>
      <c r="AP1066" s="3">
        <v>289614</v>
      </c>
      <c r="AQ1066" s="3">
        <v>988203.9773424</v>
      </c>
      <c r="AR1066" s="3">
        <v>0</v>
      </c>
      <c r="AS1066" s="3">
        <f>Tabela3[[#This Row],[NaturalGas(kBtu)]]+Tabela3[[#This Row],[Electricity(kBtu)]]+Tabela3[[#This Row],[SteamUse(kBtu)]]</f>
        <v>3568113</v>
      </c>
      <c r="AT1066" s="3">
        <f>Tabela3[[#This Row],[SiteEnergyUse(kBtu)]]-Tabela3[[#This Row],[Kolumna1]]</f>
        <v>-136</v>
      </c>
      <c r="AU1066">
        <v>38.24</v>
      </c>
      <c r="AV1066">
        <v>0.17</v>
      </c>
      <c r="AW1066" t="s">
        <v>55</v>
      </c>
      <c r="AY1066" t="s">
        <v>56</v>
      </c>
    </row>
    <row r="1067" spans="1:51" hidden="1" x14ac:dyDescent="0.25">
      <c r="A1067">
        <v>20309</v>
      </c>
      <c r="B1067">
        <v>2015</v>
      </c>
      <c r="C1067" t="s">
        <v>311</v>
      </c>
      <c r="D1067" t="s">
        <v>312</v>
      </c>
      <c r="E1067" t="s">
        <v>4192</v>
      </c>
      <c r="F1067" t="s">
        <v>4193</v>
      </c>
      <c r="G1067" t="s">
        <v>215</v>
      </c>
      <c r="H1067">
        <v>5</v>
      </c>
      <c r="I1067" t="s">
        <v>216</v>
      </c>
      <c r="J1067" t="s">
        <v>4194</v>
      </c>
      <c r="K1067" t="s">
        <v>4195</v>
      </c>
      <c r="L1067">
        <v>1969</v>
      </c>
      <c r="M1067">
        <v>1</v>
      </c>
      <c r="N1067">
        <v>4</v>
      </c>
      <c r="O1067" s="3">
        <v>0</v>
      </c>
      <c r="P1067" s="3">
        <v>29683</v>
      </c>
      <c r="Q1067" s="3" t="s">
        <v>108</v>
      </c>
      <c r="R1067" s="3" t="s">
        <v>108</v>
      </c>
      <c r="S1067" s="3">
        <v>29683</v>
      </c>
      <c r="X1067" s="3">
        <f>Tabela3[[#This Row],[PropertyGFABuilding(s)]]+Tabela3[[#This Row],[PropertyGFAParking]]</f>
        <v>29683</v>
      </c>
      <c r="Y1067" s="3">
        <f>Tabela3[[#This Row],[LargestPropertyUseTypeGFA]]+Tabela3[[#This Row],[SecondLargestPropertyUseTypeGFA]]+Tabela3[[#This Row],[ThirdLargestPropertyUseTypeGFA]]</f>
        <v>29683</v>
      </c>
      <c r="Z1067" s="3">
        <f>Tabela3[[#This Row],[GFA total]]-Tabela3[[#This Row],[Kolumna3]]</f>
        <v>0</v>
      </c>
      <c r="AB1067">
        <v>46</v>
      </c>
      <c r="AC1067">
        <v>34</v>
      </c>
      <c r="AD1067">
        <v>34</v>
      </c>
      <c r="AE1067">
        <v>103.1</v>
      </c>
      <c r="AF1067">
        <v>103.1</v>
      </c>
      <c r="AG1067" s="3">
        <v>1009566</v>
      </c>
      <c r="AH1067" s="3">
        <v>3444782.1465456001</v>
      </c>
      <c r="AI1067" s="3">
        <v>1009566</v>
      </c>
      <c r="AJ1067" s="3">
        <v>3444782.1465456001</v>
      </c>
      <c r="AK1067" s="3">
        <v>0</v>
      </c>
      <c r="AL1067" s="3">
        <v>0</v>
      </c>
      <c r="AM1067" s="3">
        <v>280512</v>
      </c>
      <c r="AN1067" s="3">
        <v>957147</v>
      </c>
      <c r="AO1067" s="3">
        <v>525</v>
      </c>
      <c r="AP1067" s="3">
        <v>52459</v>
      </c>
      <c r="AQ1067" s="3">
        <v>178997.53619439999</v>
      </c>
      <c r="AR1067" s="3">
        <v>0</v>
      </c>
      <c r="AS1067" s="3">
        <f>Tabela3[[#This Row],[NaturalGas(kBtu)]]+Tabela3[[#This Row],[Electricity(kBtu)]]+Tabela3[[#This Row],[SteamUse(kBtu)]]</f>
        <v>1009606</v>
      </c>
      <c r="AT1067" s="3">
        <f>Tabela3[[#This Row],[SiteEnergyUse(kBtu)]]-Tabela3[[#This Row],[Kolumna1]]</f>
        <v>-40</v>
      </c>
      <c r="AU1067">
        <v>9.4600000000000009</v>
      </c>
      <c r="AV1067">
        <v>0.18</v>
      </c>
      <c r="AW1067" t="s">
        <v>55</v>
      </c>
      <c r="AY1067" t="s">
        <v>56</v>
      </c>
    </row>
    <row r="1068" spans="1:51" hidden="1" x14ac:dyDescent="0.25">
      <c r="A1068">
        <v>20311</v>
      </c>
      <c r="B1068">
        <v>2015</v>
      </c>
      <c r="C1068" t="s">
        <v>102</v>
      </c>
      <c r="D1068" t="s">
        <v>103</v>
      </c>
      <c r="E1068" t="s">
        <v>4201</v>
      </c>
      <c r="F1068" t="s">
        <v>4202</v>
      </c>
      <c r="G1068" t="s">
        <v>228</v>
      </c>
      <c r="H1068">
        <v>6</v>
      </c>
      <c r="I1068" t="s">
        <v>277</v>
      </c>
      <c r="J1068" t="s">
        <v>4203</v>
      </c>
      <c r="K1068" t="s">
        <v>4204</v>
      </c>
      <c r="L1068">
        <v>1971</v>
      </c>
      <c r="M1068">
        <v>1</v>
      </c>
      <c r="N1068">
        <v>5</v>
      </c>
      <c r="O1068" s="3">
        <v>0</v>
      </c>
      <c r="P1068" s="3">
        <v>56319</v>
      </c>
      <c r="Q1068" s="3" t="s">
        <v>108</v>
      </c>
      <c r="R1068" s="3" t="s">
        <v>108</v>
      </c>
      <c r="S1068" s="3">
        <v>56319</v>
      </c>
      <c r="X1068" s="3">
        <f>Tabela3[[#This Row],[PropertyGFABuilding(s)]]+Tabela3[[#This Row],[PropertyGFAParking]]</f>
        <v>56319</v>
      </c>
      <c r="Y1068" s="3">
        <f>Tabela3[[#This Row],[LargestPropertyUseTypeGFA]]+Tabela3[[#This Row],[SecondLargestPropertyUseTypeGFA]]+Tabela3[[#This Row],[ThirdLargestPropertyUseTypeGFA]]</f>
        <v>56319</v>
      </c>
      <c r="Z1068" s="3">
        <f>Tabela3[[#This Row],[GFA total]]-Tabela3[[#This Row],[Kolumna3]]</f>
        <v>0</v>
      </c>
      <c r="AB1068">
        <v>23</v>
      </c>
      <c r="AC1068">
        <v>44.6</v>
      </c>
      <c r="AD1068">
        <v>50</v>
      </c>
      <c r="AE1068">
        <v>114.8</v>
      </c>
      <c r="AF1068">
        <v>130.19999999999999</v>
      </c>
      <c r="AG1068" s="3">
        <v>2512443</v>
      </c>
      <c r="AH1068" s="3">
        <v>8572811.2779287994</v>
      </c>
      <c r="AI1068" s="3">
        <v>2817842</v>
      </c>
      <c r="AJ1068" s="3">
        <v>9614875.9104271997</v>
      </c>
      <c r="AK1068" s="3">
        <v>0</v>
      </c>
      <c r="AL1068" s="3">
        <v>0</v>
      </c>
      <c r="AM1068" s="3">
        <v>536502</v>
      </c>
      <c r="AN1068" s="3">
        <v>1830620</v>
      </c>
      <c r="AO1068" s="3">
        <v>6819</v>
      </c>
      <c r="AP1068" s="3">
        <v>681899</v>
      </c>
      <c r="AQ1068" s="3">
        <v>2326735.9448984</v>
      </c>
      <c r="AR1068" s="3">
        <v>0</v>
      </c>
      <c r="AS1068" s="3">
        <f>Tabela3[[#This Row],[NaturalGas(kBtu)]]+Tabela3[[#This Row],[Electricity(kBtu)]]+Tabela3[[#This Row],[SteamUse(kBtu)]]</f>
        <v>2512519</v>
      </c>
      <c r="AT1068" s="3">
        <f>Tabela3[[#This Row],[SiteEnergyUse(kBtu)]]-Tabela3[[#This Row],[Kolumna1]]</f>
        <v>-76</v>
      </c>
      <c r="AU1068">
        <v>48.98</v>
      </c>
      <c r="AV1068">
        <v>0.73</v>
      </c>
      <c r="AW1068" t="s">
        <v>70</v>
      </c>
      <c r="AY1068" t="s">
        <v>56</v>
      </c>
    </row>
    <row r="1069" spans="1:51" hidden="1" x14ac:dyDescent="0.25">
      <c r="A1069">
        <v>20320</v>
      </c>
      <c r="B1069">
        <v>2015</v>
      </c>
      <c r="C1069" t="s">
        <v>311</v>
      </c>
      <c r="D1069" t="s">
        <v>312</v>
      </c>
      <c r="E1069" t="s">
        <v>4213</v>
      </c>
      <c r="F1069" t="s">
        <v>4214</v>
      </c>
      <c r="G1069" t="s">
        <v>867</v>
      </c>
      <c r="H1069">
        <v>1</v>
      </c>
      <c r="I1069" t="s">
        <v>372</v>
      </c>
      <c r="J1069" t="s">
        <v>4215</v>
      </c>
      <c r="K1069" t="s">
        <v>4216</v>
      </c>
      <c r="L1069">
        <v>1984</v>
      </c>
      <c r="M1069">
        <v>1</v>
      </c>
      <c r="N1069">
        <v>4</v>
      </c>
      <c r="O1069" s="3">
        <v>0</v>
      </c>
      <c r="P1069" s="3">
        <v>41443</v>
      </c>
      <c r="Q1069" s="3" t="s">
        <v>108</v>
      </c>
      <c r="R1069" s="3" t="s">
        <v>108</v>
      </c>
      <c r="S1069" s="3">
        <v>41443</v>
      </c>
      <c r="X1069" s="3">
        <f>Tabela3[[#This Row],[PropertyGFABuilding(s)]]+Tabela3[[#This Row],[PropertyGFAParking]]</f>
        <v>41443</v>
      </c>
      <c r="Y1069" s="3">
        <f>Tabela3[[#This Row],[LargestPropertyUseTypeGFA]]+Tabela3[[#This Row],[SecondLargestPropertyUseTypeGFA]]+Tabela3[[#This Row],[ThirdLargestPropertyUseTypeGFA]]</f>
        <v>41443</v>
      </c>
      <c r="Z1069" s="3">
        <f>Tabela3[[#This Row],[GFA total]]-Tabela3[[#This Row],[Kolumna3]]</f>
        <v>0</v>
      </c>
      <c r="AB1069">
        <v>26</v>
      </c>
      <c r="AC1069">
        <v>35.799999999999997</v>
      </c>
      <c r="AD1069">
        <v>40.1</v>
      </c>
      <c r="AE1069">
        <v>112.3</v>
      </c>
      <c r="AF1069">
        <v>126</v>
      </c>
      <c r="AG1069" s="3">
        <v>1481698</v>
      </c>
      <c r="AH1069" s="3">
        <v>5055763.3844368001</v>
      </c>
      <c r="AI1069" s="3">
        <v>1663198</v>
      </c>
      <c r="AJ1069" s="3">
        <v>5675067.0848367997</v>
      </c>
      <c r="AK1069" s="3">
        <v>0</v>
      </c>
      <c r="AL1069" s="3">
        <v>0</v>
      </c>
      <c r="AM1069" s="3">
        <v>434261</v>
      </c>
      <c r="AN1069" s="3">
        <v>1481759</v>
      </c>
      <c r="AO1069" s="3">
        <v>0</v>
      </c>
      <c r="AP1069" s="3">
        <v>0</v>
      </c>
      <c r="AQ1069" s="3">
        <v>0</v>
      </c>
      <c r="AR1069" s="3">
        <v>0</v>
      </c>
      <c r="AS1069" s="3">
        <f>Tabela3[[#This Row],[NaturalGas(kBtu)]]+Tabela3[[#This Row],[Electricity(kBtu)]]+Tabela3[[#This Row],[SteamUse(kBtu)]]</f>
        <v>1481759</v>
      </c>
      <c r="AT1069" s="3">
        <f>Tabela3[[#This Row],[SiteEnergyUse(kBtu)]]-Tabela3[[#This Row],[Kolumna1]]</f>
        <v>-61</v>
      </c>
      <c r="AU1069">
        <v>10.33</v>
      </c>
      <c r="AV1069">
        <v>0.1</v>
      </c>
      <c r="AW1069" t="s">
        <v>70</v>
      </c>
      <c r="AY1069" t="s">
        <v>56</v>
      </c>
    </row>
    <row r="1070" spans="1:51" hidden="1" x14ac:dyDescent="0.25">
      <c r="A1070">
        <v>20330</v>
      </c>
      <c r="B1070">
        <v>2015</v>
      </c>
      <c r="C1070" t="s">
        <v>102</v>
      </c>
      <c r="D1070" t="s">
        <v>103</v>
      </c>
      <c r="E1070" t="s">
        <v>4234</v>
      </c>
      <c r="F1070" t="s">
        <v>4235</v>
      </c>
      <c r="G1070" t="s">
        <v>51</v>
      </c>
      <c r="H1070">
        <v>3</v>
      </c>
      <c r="I1070" t="s">
        <v>194</v>
      </c>
      <c r="J1070" t="s">
        <v>4236</v>
      </c>
      <c r="K1070" t="s">
        <v>4237</v>
      </c>
      <c r="L1070">
        <v>1989</v>
      </c>
      <c r="M1070">
        <v>1</v>
      </c>
      <c r="N1070">
        <v>5</v>
      </c>
      <c r="O1070" s="3">
        <v>44200</v>
      </c>
      <c r="P1070" s="3">
        <v>96578</v>
      </c>
      <c r="Q1070" s="3" t="s">
        <v>2959</v>
      </c>
      <c r="R1070" s="3" t="s">
        <v>108</v>
      </c>
      <c r="S1070" s="3">
        <v>96578</v>
      </c>
      <c r="T1070" s="3" t="s">
        <v>62</v>
      </c>
      <c r="U1070" s="3">
        <v>44200</v>
      </c>
      <c r="X1070" s="3">
        <f>Tabela3[[#This Row],[PropertyGFABuilding(s)]]+Tabela3[[#This Row],[PropertyGFAParking]]</f>
        <v>140778</v>
      </c>
      <c r="Y1070" s="3">
        <f>Tabela3[[#This Row],[LargestPropertyUseTypeGFA]]+Tabela3[[#This Row],[SecondLargestPropertyUseTypeGFA]]+Tabela3[[#This Row],[ThirdLargestPropertyUseTypeGFA]]</f>
        <v>140778</v>
      </c>
      <c r="Z1070" s="3">
        <f>Tabela3[[#This Row],[GFA total]]-Tabela3[[#This Row],[Kolumna3]]</f>
        <v>0</v>
      </c>
      <c r="AB1070">
        <v>85</v>
      </c>
      <c r="AC1070">
        <v>28.5</v>
      </c>
      <c r="AD1070">
        <v>31</v>
      </c>
      <c r="AE1070">
        <v>89.5</v>
      </c>
      <c r="AF1070">
        <v>97.2</v>
      </c>
      <c r="AG1070" s="3">
        <v>2751694</v>
      </c>
      <c r="AH1070" s="3">
        <v>9389169.5678704008</v>
      </c>
      <c r="AI1070" s="3">
        <v>2990058</v>
      </c>
      <c r="AJ1070" s="3">
        <v>10202501.2882128</v>
      </c>
      <c r="AK1070" s="3">
        <v>0</v>
      </c>
      <c r="AL1070" s="3">
        <v>0</v>
      </c>
      <c r="AM1070" s="3">
        <v>806475</v>
      </c>
      <c r="AN1070" s="3">
        <v>2751808</v>
      </c>
      <c r="AO1070" s="3">
        <v>0</v>
      </c>
      <c r="AP1070" s="3">
        <v>0</v>
      </c>
      <c r="AQ1070" s="3">
        <v>0</v>
      </c>
      <c r="AR1070" s="3">
        <v>0</v>
      </c>
      <c r="AS1070" s="3">
        <f>Tabela3[[#This Row],[NaturalGas(kBtu)]]+Tabela3[[#This Row],[Electricity(kBtu)]]+Tabela3[[#This Row],[SteamUse(kBtu)]]</f>
        <v>2751808</v>
      </c>
      <c r="AT1070" s="3">
        <f>Tabela3[[#This Row],[SiteEnergyUse(kBtu)]]-Tabela3[[#This Row],[Kolumna1]]</f>
        <v>-114</v>
      </c>
      <c r="AU1070">
        <v>19.18</v>
      </c>
      <c r="AV1070">
        <v>0.05</v>
      </c>
      <c r="AW1070" t="s">
        <v>55</v>
      </c>
      <c r="AY1070" t="s">
        <v>56</v>
      </c>
    </row>
    <row r="1071" spans="1:51" hidden="1" x14ac:dyDescent="0.25">
      <c r="A1071">
        <v>20343</v>
      </c>
      <c r="B1071">
        <v>2015</v>
      </c>
      <c r="C1071" t="s">
        <v>102</v>
      </c>
      <c r="D1071" t="s">
        <v>103</v>
      </c>
      <c r="E1071" t="s">
        <v>4242</v>
      </c>
      <c r="F1071" t="s">
        <v>4243</v>
      </c>
      <c r="G1071" t="s">
        <v>352</v>
      </c>
      <c r="H1071">
        <v>7</v>
      </c>
      <c r="I1071" t="s">
        <v>222</v>
      </c>
      <c r="J1071" t="s">
        <v>4244</v>
      </c>
      <c r="K1071" t="s">
        <v>4245</v>
      </c>
      <c r="L1071">
        <v>2002</v>
      </c>
      <c r="M1071">
        <v>1</v>
      </c>
      <c r="N1071">
        <v>5</v>
      </c>
      <c r="O1071" s="3">
        <v>0</v>
      </c>
      <c r="P1071" s="3">
        <v>21536</v>
      </c>
      <c r="Q1071" s="3" t="s">
        <v>108</v>
      </c>
      <c r="R1071" s="3" t="s">
        <v>108</v>
      </c>
      <c r="S1071" s="3">
        <v>21536</v>
      </c>
      <c r="X1071" s="3">
        <f>Tabela3[[#This Row],[PropertyGFABuilding(s)]]+Tabela3[[#This Row],[PropertyGFAParking]]</f>
        <v>21536</v>
      </c>
      <c r="Y1071" s="3">
        <f>Tabela3[[#This Row],[LargestPropertyUseTypeGFA]]+Tabela3[[#This Row],[SecondLargestPropertyUseTypeGFA]]+Tabela3[[#This Row],[ThirdLargestPropertyUseTypeGFA]]</f>
        <v>21536</v>
      </c>
      <c r="Z1071" s="3">
        <f>Tabela3[[#This Row],[GFA total]]-Tabela3[[#This Row],[Kolumna3]]</f>
        <v>0</v>
      </c>
      <c r="AC1071">
        <v>23.7</v>
      </c>
      <c r="AD1071">
        <v>23.7</v>
      </c>
      <c r="AE1071">
        <v>74.3</v>
      </c>
      <c r="AF1071">
        <v>74.3</v>
      </c>
      <c r="AG1071" s="3">
        <v>509372</v>
      </c>
      <c r="AH1071" s="3">
        <v>1738049.3910751999</v>
      </c>
      <c r="AI1071" s="3">
        <v>509372</v>
      </c>
      <c r="AJ1071" s="3">
        <v>1738049.3910751999</v>
      </c>
      <c r="AK1071" s="3">
        <v>0</v>
      </c>
      <c r="AL1071" s="3">
        <v>0</v>
      </c>
      <c r="AM1071" s="3">
        <v>149288</v>
      </c>
      <c r="AN1071" s="3">
        <v>509393</v>
      </c>
      <c r="AO1071" s="3">
        <v>0</v>
      </c>
      <c r="AP1071" s="3">
        <v>0</v>
      </c>
      <c r="AQ1071" s="3">
        <v>0</v>
      </c>
      <c r="AR1071" s="3">
        <v>0</v>
      </c>
      <c r="AS1071" s="3">
        <f>Tabela3[[#This Row],[NaturalGas(kBtu)]]+Tabela3[[#This Row],[Electricity(kBtu)]]+Tabela3[[#This Row],[SteamUse(kBtu)]]</f>
        <v>509393</v>
      </c>
      <c r="AT1071" s="3">
        <f>Tabela3[[#This Row],[SiteEnergyUse(kBtu)]]-Tabela3[[#This Row],[Kolumna1]]</f>
        <v>-21</v>
      </c>
      <c r="AU1071">
        <v>3.55</v>
      </c>
      <c r="AV1071">
        <v>0.06</v>
      </c>
      <c r="AW1071" t="s">
        <v>55</v>
      </c>
      <c r="AY1071" t="s">
        <v>56</v>
      </c>
    </row>
    <row r="1072" spans="1:51" hidden="1" x14ac:dyDescent="0.25">
      <c r="A1072">
        <v>20350</v>
      </c>
      <c r="B1072">
        <v>2015</v>
      </c>
      <c r="C1072" t="s">
        <v>311</v>
      </c>
      <c r="D1072" t="s">
        <v>312</v>
      </c>
      <c r="E1072" t="s">
        <v>4246</v>
      </c>
      <c r="F1072" t="s">
        <v>4247</v>
      </c>
      <c r="G1072" t="s">
        <v>378</v>
      </c>
      <c r="H1072">
        <v>5</v>
      </c>
      <c r="I1072" t="s">
        <v>277</v>
      </c>
      <c r="J1072" t="s">
        <v>4248</v>
      </c>
      <c r="K1072" t="s">
        <v>4249</v>
      </c>
      <c r="L1072">
        <v>1988</v>
      </c>
      <c r="M1072">
        <v>1</v>
      </c>
      <c r="N1072">
        <v>4</v>
      </c>
      <c r="O1072" s="3">
        <v>13301</v>
      </c>
      <c r="P1072" s="3">
        <v>34572</v>
      </c>
      <c r="Q1072" s="3" t="s">
        <v>108</v>
      </c>
      <c r="R1072" s="3" t="s">
        <v>108</v>
      </c>
      <c r="S1072" s="3">
        <v>47873</v>
      </c>
      <c r="X1072" s="3">
        <f>Tabela3[[#This Row],[PropertyGFABuilding(s)]]+Tabela3[[#This Row],[PropertyGFAParking]]</f>
        <v>47873</v>
      </c>
      <c r="Y1072" s="3">
        <f>Tabela3[[#This Row],[LargestPropertyUseTypeGFA]]+Tabela3[[#This Row],[SecondLargestPropertyUseTypeGFA]]+Tabela3[[#This Row],[ThirdLargestPropertyUseTypeGFA]]</f>
        <v>47873</v>
      </c>
      <c r="Z1072" s="3">
        <f>Tabela3[[#This Row],[GFA total]]-Tabela3[[#This Row],[Kolumna3]]</f>
        <v>0</v>
      </c>
      <c r="AB1072">
        <v>36</v>
      </c>
      <c r="AC1072">
        <v>20.7</v>
      </c>
      <c r="AD1072">
        <v>21.4</v>
      </c>
      <c r="AE1072">
        <v>64.8</v>
      </c>
      <c r="AF1072">
        <v>67.2</v>
      </c>
      <c r="AG1072" s="3">
        <v>988619</v>
      </c>
      <c r="AH1072" s="3">
        <v>3373308.0164504</v>
      </c>
      <c r="AI1072" s="3">
        <v>1025063</v>
      </c>
      <c r="AJ1072" s="3">
        <v>3497660.1049207998</v>
      </c>
      <c r="AK1072" s="3">
        <v>0</v>
      </c>
      <c r="AL1072" s="3">
        <v>0</v>
      </c>
      <c r="AM1072" s="3">
        <v>289748</v>
      </c>
      <c r="AN1072" s="3">
        <v>988660</v>
      </c>
      <c r="AO1072" s="3">
        <v>0</v>
      </c>
      <c r="AP1072" s="3">
        <v>0</v>
      </c>
      <c r="AQ1072" s="3">
        <v>0</v>
      </c>
      <c r="AR1072" s="3">
        <v>0</v>
      </c>
      <c r="AS1072" s="3">
        <f>Tabela3[[#This Row],[NaturalGas(kBtu)]]+Tabela3[[#This Row],[Electricity(kBtu)]]+Tabela3[[#This Row],[SteamUse(kBtu)]]</f>
        <v>988660</v>
      </c>
      <c r="AT1072" s="3">
        <f>Tabela3[[#This Row],[SiteEnergyUse(kBtu)]]-Tabela3[[#This Row],[Kolumna1]]</f>
        <v>-41</v>
      </c>
      <c r="AU1072">
        <v>6.89</v>
      </c>
      <c r="AV1072">
        <v>0.06</v>
      </c>
      <c r="AW1072" t="s">
        <v>55</v>
      </c>
      <c r="AY1072" t="s">
        <v>56</v>
      </c>
    </row>
    <row r="1073" spans="1:52" hidden="1" x14ac:dyDescent="0.25">
      <c r="A1073">
        <v>20360</v>
      </c>
      <c r="B1073">
        <v>2015</v>
      </c>
      <c r="C1073" t="s">
        <v>311</v>
      </c>
      <c r="D1073" t="s">
        <v>312</v>
      </c>
      <c r="E1073" t="s">
        <v>4250</v>
      </c>
      <c r="F1073" t="s">
        <v>4251</v>
      </c>
      <c r="G1073" t="s">
        <v>761</v>
      </c>
      <c r="H1073">
        <v>1</v>
      </c>
      <c r="I1073" t="s">
        <v>372</v>
      </c>
      <c r="J1073" t="s">
        <v>4252</v>
      </c>
      <c r="K1073" t="s">
        <v>4253</v>
      </c>
      <c r="L1073">
        <v>1985</v>
      </c>
      <c r="M1073">
        <v>1</v>
      </c>
      <c r="N1073">
        <v>4</v>
      </c>
      <c r="O1073" s="3">
        <v>0</v>
      </c>
      <c r="P1073" s="3">
        <v>39581</v>
      </c>
      <c r="Q1073" s="3" t="s">
        <v>108</v>
      </c>
      <c r="R1073" s="3" t="s">
        <v>108</v>
      </c>
      <c r="S1073" s="3">
        <v>39581</v>
      </c>
      <c r="X1073" s="3">
        <f>Tabela3[[#This Row],[PropertyGFABuilding(s)]]+Tabela3[[#This Row],[PropertyGFAParking]]</f>
        <v>39581</v>
      </c>
      <c r="Y1073" s="3">
        <f>Tabela3[[#This Row],[LargestPropertyUseTypeGFA]]+Tabela3[[#This Row],[SecondLargestPropertyUseTypeGFA]]+Tabela3[[#This Row],[ThirdLargestPropertyUseTypeGFA]]</f>
        <v>39581</v>
      </c>
      <c r="Z1073" s="3">
        <f>Tabela3[[#This Row],[GFA total]]-Tabela3[[#This Row],[Kolumna3]]</f>
        <v>0</v>
      </c>
      <c r="AB1073">
        <v>87</v>
      </c>
      <c r="AC1073">
        <v>21.3</v>
      </c>
      <c r="AD1073">
        <v>23.9</v>
      </c>
      <c r="AE1073">
        <v>66.8</v>
      </c>
      <c r="AF1073">
        <v>75.099999999999994</v>
      </c>
      <c r="AG1073" s="3">
        <v>842593</v>
      </c>
      <c r="AH1073" s="3">
        <v>2875046.6271688002</v>
      </c>
      <c r="AI1073" s="3">
        <v>946239</v>
      </c>
      <c r="AJ1073" s="3">
        <v>3228701.4554424002</v>
      </c>
      <c r="AK1073" s="3">
        <v>0</v>
      </c>
      <c r="AL1073" s="3">
        <v>0</v>
      </c>
      <c r="AM1073" s="3">
        <v>246950</v>
      </c>
      <c r="AN1073" s="3">
        <v>842628</v>
      </c>
      <c r="AO1073" s="3">
        <v>0</v>
      </c>
      <c r="AP1073" s="3">
        <v>0</v>
      </c>
      <c r="AQ1073" s="3">
        <v>0</v>
      </c>
      <c r="AR1073" s="3">
        <v>0</v>
      </c>
      <c r="AS1073" s="3">
        <f>Tabela3[[#This Row],[NaturalGas(kBtu)]]+Tabela3[[#This Row],[Electricity(kBtu)]]+Tabela3[[#This Row],[SteamUse(kBtu)]]</f>
        <v>842628</v>
      </c>
      <c r="AT1073" s="3">
        <f>Tabela3[[#This Row],[SiteEnergyUse(kBtu)]]-Tabela3[[#This Row],[Kolumna1]]</f>
        <v>-35</v>
      </c>
      <c r="AU1073">
        <v>5.87</v>
      </c>
      <c r="AV1073">
        <v>0.06</v>
      </c>
      <c r="AW1073" t="s">
        <v>55</v>
      </c>
      <c r="AY1073" t="s">
        <v>56</v>
      </c>
    </row>
    <row r="1074" spans="1:52" hidden="1" x14ac:dyDescent="0.25">
      <c r="A1074">
        <v>20361</v>
      </c>
      <c r="B1074">
        <v>2015</v>
      </c>
      <c r="C1074" t="s">
        <v>311</v>
      </c>
      <c r="D1074" t="s">
        <v>312</v>
      </c>
      <c r="E1074" t="s">
        <v>4254</v>
      </c>
      <c r="F1074" t="s">
        <v>4255</v>
      </c>
      <c r="G1074" t="s">
        <v>352</v>
      </c>
      <c r="H1074">
        <v>7</v>
      </c>
      <c r="I1074" t="s">
        <v>222</v>
      </c>
      <c r="J1074" t="s">
        <v>4256</v>
      </c>
      <c r="K1074" t="s">
        <v>4257</v>
      </c>
      <c r="L1074">
        <v>1989</v>
      </c>
      <c r="M1074">
        <v>1</v>
      </c>
      <c r="N1074">
        <v>4</v>
      </c>
      <c r="O1074" s="3">
        <v>0</v>
      </c>
      <c r="P1074" s="3">
        <v>23177</v>
      </c>
      <c r="Q1074" s="3" t="s">
        <v>108</v>
      </c>
      <c r="R1074" s="3" t="s">
        <v>108</v>
      </c>
      <c r="S1074" s="3">
        <v>23177</v>
      </c>
      <c r="X1074" s="3">
        <f>Tabela3[[#This Row],[PropertyGFABuilding(s)]]+Tabela3[[#This Row],[PropertyGFAParking]]</f>
        <v>23177</v>
      </c>
      <c r="Y1074" s="3">
        <f>Tabela3[[#This Row],[LargestPropertyUseTypeGFA]]+Tabela3[[#This Row],[SecondLargestPropertyUseTypeGFA]]+Tabela3[[#This Row],[ThirdLargestPropertyUseTypeGFA]]</f>
        <v>23177</v>
      </c>
      <c r="Z1074" s="3">
        <f>Tabela3[[#This Row],[GFA total]]-Tabela3[[#This Row],[Kolumna3]]</f>
        <v>0</v>
      </c>
      <c r="AC1074">
        <v>19.600000000000001</v>
      </c>
      <c r="AD1074">
        <v>21.9</v>
      </c>
      <c r="AE1074">
        <v>61.5</v>
      </c>
      <c r="AF1074">
        <v>68.900000000000006</v>
      </c>
      <c r="AG1074" s="3">
        <v>454296</v>
      </c>
      <c r="AH1074" s="3">
        <v>1550122.2803136001</v>
      </c>
      <c r="AI1074" s="3">
        <v>508724</v>
      </c>
      <c r="AJ1074" s="3">
        <v>1735838.3233184</v>
      </c>
      <c r="AK1074" s="3">
        <v>0</v>
      </c>
      <c r="AL1074" s="3">
        <v>0</v>
      </c>
      <c r="AM1074" s="3">
        <v>133147</v>
      </c>
      <c r="AN1074" s="3">
        <v>454315</v>
      </c>
      <c r="AO1074" s="3">
        <v>0</v>
      </c>
      <c r="AP1074" s="3">
        <v>0</v>
      </c>
      <c r="AQ1074" s="3">
        <v>0</v>
      </c>
      <c r="AR1074" s="3">
        <v>0</v>
      </c>
      <c r="AS1074" s="3">
        <f>Tabela3[[#This Row],[NaturalGas(kBtu)]]+Tabela3[[#This Row],[Electricity(kBtu)]]+Tabela3[[#This Row],[SteamUse(kBtu)]]</f>
        <v>454315</v>
      </c>
      <c r="AT1074" s="3">
        <f>Tabela3[[#This Row],[SiteEnergyUse(kBtu)]]-Tabela3[[#This Row],[Kolumna1]]</f>
        <v>-19</v>
      </c>
      <c r="AU1074">
        <v>3.17</v>
      </c>
      <c r="AV1074">
        <v>0.05</v>
      </c>
      <c r="AW1074" t="s">
        <v>55</v>
      </c>
      <c r="AY1074" t="s">
        <v>56</v>
      </c>
    </row>
    <row r="1075" spans="1:52" hidden="1" x14ac:dyDescent="0.25">
      <c r="A1075">
        <v>20372</v>
      </c>
      <c r="B1075">
        <v>2015</v>
      </c>
      <c r="C1075" t="s">
        <v>47</v>
      </c>
      <c r="D1075" t="s">
        <v>48</v>
      </c>
      <c r="E1075" t="s">
        <v>4270</v>
      </c>
      <c r="F1075" t="s">
        <v>4271</v>
      </c>
      <c r="G1075" t="s">
        <v>78</v>
      </c>
      <c r="H1075">
        <v>7</v>
      </c>
      <c r="I1075" t="s">
        <v>52</v>
      </c>
      <c r="J1075" t="s">
        <v>4272</v>
      </c>
      <c r="K1075" t="s">
        <v>4273</v>
      </c>
      <c r="L1075">
        <v>1925</v>
      </c>
      <c r="M1075">
        <v>1</v>
      </c>
      <c r="N1075">
        <v>9</v>
      </c>
      <c r="O1075" s="3">
        <v>0</v>
      </c>
      <c r="P1075" s="3">
        <v>104000</v>
      </c>
      <c r="Q1075" s="3" t="s">
        <v>344</v>
      </c>
      <c r="R1075" s="3" t="s">
        <v>48</v>
      </c>
      <c r="S1075" s="3">
        <v>96000</v>
      </c>
      <c r="T1075" s="3" t="s">
        <v>63</v>
      </c>
      <c r="U1075" s="3">
        <v>8000</v>
      </c>
      <c r="X1075" s="3">
        <f>Tabela3[[#This Row],[PropertyGFABuilding(s)]]+Tabela3[[#This Row],[PropertyGFAParking]]</f>
        <v>104000</v>
      </c>
      <c r="Y1075" s="3">
        <f>Tabela3[[#This Row],[LargestPropertyUseTypeGFA]]+Tabela3[[#This Row],[SecondLargestPropertyUseTypeGFA]]+Tabela3[[#This Row],[ThirdLargestPropertyUseTypeGFA]]</f>
        <v>104000</v>
      </c>
      <c r="Z1075" s="3">
        <f>Tabela3[[#This Row],[GFA total]]-Tabela3[[#This Row],[Kolumna3]]</f>
        <v>0</v>
      </c>
      <c r="AB1075">
        <v>9</v>
      </c>
      <c r="AC1075">
        <v>79.099999999999994</v>
      </c>
      <c r="AD1075">
        <v>82.6</v>
      </c>
      <c r="AE1075">
        <v>172.6</v>
      </c>
      <c r="AF1075">
        <v>173.6</v>
      </c>
      <c r="AG1075" s="3">
        <v>8227025</v>
      </c>
      <c r="AH1075" s="3">
        <v>28071774.246739998</v>
      </c>
      <c r="AI1075" s="3">
        <v>8590433</v>
      </c>
      <c r="AJ1075" s="3">
        <v>29311773.8013128</v>
      </c>
      <c r="AK1075" s="3">
        <v>3085788</v>
      </c>
      <c r="AL1075" s="3">
        <v>10529145.603580801</v>
      </c>
      <c r="AM1075" s="3">
        <v>1238979</v>
      </c>
      <c r="AN1075" s="3">
        <v>4227572</v>
      </c>
      <c r="AO1075" s="3">
        <v>9138</v>
      </c>
      <c r="AP1075" s="3">
        <v>913839</v>
      </c>
      <c r="AQ1075" s="3">
        <v>3118148.0676024002</v>
      </c>
      <c r="AR1075" s="3">
        <v>0</v>
      </c>
      <c r="AS1075" s="3">
        <f>Tabela3[[#This Row],[NaturalGas(kBtu)]]+Tabela3[[#This Row],[Electricity(kBtu)]]+Tabela3[[#This Row],[SteamUse(kBtu)]]</f>
        <v>8227199</v>
      </c>
      <c r="AT1075" s="3">
        <f>Tabela3[[#This Row],[SiteEnergyUse(kBtu)]]-Tabela3[[#This Row],[Kolumna1]]</f>
        <v>-174</v>
      </c>
      <c r="AU1075">
        <v>316.19</v>
      </c>
      <c r="AV1075">
        <v>2.87</v>
      </c>
      <c r="AW1075" t="s">
        <v>55</v>
      </c>
      <c r="AY1075" t="s">
        <v>56</v>
      </c>
    </row>
    <row r="1076" spans="1:52" hidden="1" x14ac:dyDescent="0.25">
      <c r="A1076">
        <v>20376</v>
      </c>
      <c r="B1076">
        <v>2015</v>
      </c>
      <c r="C1076" t="s">
        <v>168</v>
      </c>
      <c r="D1076" t="s">
        <v>169</v>
      </c>
      <c r="E1076" t="s">
        <v>4274</v>
      </c>
      <c r="F1076" t="s">
        <v>4275</v>
      </c>
      <c r="G1076" t="s">
        <v>270</v>
      </c>
      <c r="H1076">
        <v>2</v>
      </c>
      <c r="I1076" t="s">
        <v>246</v>
      </c>
      <c r="J1076" t="s">
        <v>4276</v>
      </c>
      <c r="K1076" t="s">
        <v>4277</v>
      </c>
      <c r="L1076">
        <v>1971</v>
      </c>
      <c r="M1076">
        <v>1</v>
      </c>
      <c r="N1076">
        <v>1</v>
      </c>
      <c r="O1076" s="3">
        <v>0</v>
      </c>
      <c r="P1076" s="3">
        <v>55206</v>
      </c>
      <c r="Q1076" s="3" t="s">
        <v>169</v>
      </c>
      <c r="R1076" s="3" t="s">
        <v>169</v>
      </c>
      <c r="S1076" s="3">
        <v>55206</v>
      </c>
      <c r="X1076" s="3">
        <f>Tabela3[[#This Row],[PropertyGFABuilding(s)]]+Tabela3[[#This Row],[PropertyGFAParking]]</f>
        <v>55206</v>
      </c>
      <c r="Y1076" s="3">
        <f>Tabela3[[#This Row],[LargestPropertyUseTypeGFA]]+Tabela3[[#This Row],[SecondLargestPropertyUseTypeGFA]]+Tabela3[[#This Row],[ThirdLargestPropertyUseTypeGFA]]</f>
        <v>55206</v>
      </c>
      <c r="Z1076" s="3">
        <f>Tabela3[[#This Row],[GFA total]]-Tabela3[[#This Row],[Kolumna3]]</f>
        <v>0</v>
      </c>
      <c r="AB1076">
        <v>81</v>
      </c>
      <c r="AC1076">
        <v>36</v>
      </c>
      <c r="AD1076">
        <v>38.4</v>
      </c>
      <c r="AE1076">
        <v>87.4</v>
      </c>
      <c r="AF1076">
        <v>94.9</v>
      </c>
      <c r="AG1076" s="3">
        <v>1986624</v>
      </c>
      <c r="AH1076" s="3">
        <v>6778642.3939584</v>
      </c>
      <c r="AI1076" s="3">
        <v>2119832</v>
      </c>
      <c r="AJ1076" s="3">
        <v>7233166.9522112003</v>
      </c>
      <c r="AK1076" s="3">
        <v>0</v>
      </c>
      <c r="AL1076" s="3">
        <v>0</v>
      </c>
      <c r="AM1076" s="3">
        <v>383858</v>
      </c>
      <c r="AN1076" s="3">
        <v>1309778</v>
      </c>
      <c r="AO1076" s="3">
        <v>6769</v>
      </c>
      <c r="AP1076" s="3">
        <v>676900</v>
      </c>
      <c r="AQ1076" s="3">
        <v>2309678.64904</v>
      </c>
      <c r="AR1076" s="3">
        <v>0</v>
      </c>
      <c r="AS1076" s="3">
        <f>Tabela3[[#This Row],[NaturalGas(kBtu)]]+Tabela3[[#This Row],[Electricity(kBtu)]]+Tabela3[[#This Row],[SteamUse(kBtu)]]</f>
        <v>1986678</v>
      </c>
      <c r="AT1076" s="3">
        <f>Tabela3[[#This Row],[SiteEnergyUse(kBtu)]]-Tabela3[[#This Row],[Kolumna1]]</f>
        <v>-54</v>
      </c>
      <c r="AU1076">
        <v>45.08</v>
      </c>
      <c r="AV1076">
        <v>0.71</v>
      </c>
      <c r="AW1076" t="s">
        <v>70</v>
      </c>
      <c r="AY1076" t="s">
        <v>56</v>
      </c>
    </row>
    <row r="1077" spans="1:52" hidden="1" x14ac:dyDescent="0.25">
      <c r="A1077">
        <v>20383</v>
      </c>
      <c r="B1077">
        <v>2015</v>
      </c>
      <c r="C1077" t="s">
        <v>311</v>
      </c>
      <c r="D1077" t="s">
        <v>312</v>
      </c>
      <c r="E1077" t="s">
        <v>4282</v>
      </c>
      <c r="F1077" t="s">
        <v>4283</v>
      </c>
      <c r="G1077" t="s">
        <v>371</v>
      </c>
      <c r="H1077">
        <v>1</v>
      </c>
      <c r="I1077" t="s">
        <v>372</v>
      </c>
      <c r="J1077" t="s">
        <v>4284</v>
      </c>
      <c r="K1077" t="s">
        <v>4285</v>
      </c>
      <c r="L1077">
        <v>1992</v>
      </c>
      <c r="M1077">
        <v>1</v>
      </c>
      <c r="N1077">
        <v>4</v>
      </c>
      <c r="O1077" s="3">
        <v>39305</v>
      </c>
      <c r="P1077" s="3">
        <v>81732</v>
      </c>
      <c r="Q1077" s="3" t="s">
        <v>2959</v>
      </c>
      <c r="R1077" s="3" t="s">
        <v>108</v>
      </c>
      <c r="S1077" s="3">
        <v>81732</v>
      </c>
      <c r="T1077" s="3" t="s">
        <v>62</v>
      </c>
      <c r="U1077" s="3">
        <v>39305</v>
      </c>
      <c r="X1077" s="3">
        <f>Tabela3[[#This Row],[PropertyGFABuilding(s)]]+Tabela3[[#This Row],[PropertyGFAParking]]</f>
        <v>121037</v>
      </c>
      <c r="Y1077" s="3">
        <f>Tabela3[[#This Row],[LargestPropertyUseTypeGFA]]+Tabela3[[#This Row],[SecondLargestPropertyUseTypeGFA]]+Tabela3[[#This Row],[ThirdLargestPropertyUseTypeGFA]]</f>
        <v>121037</v>
      </c>
      <c r="Z1077" s="3">
        <f>Tabela3[[#This Row],[GFA total]]-Tabela3[[#This Row],[Kolumna3]]</f>
        <v>0</v>
      </c>
      <c r="AB1077">
        <v>86</v>
      </c>
      <c r="AC1077">
        <v>28.8</v>
      </c>
      <c r="AD1077">
        <v>30.6</v>
      </c>
      <c r="AE1077">
        <v>90.5</v>
      </c>
      <c r="AF1077">
        <v>96</v>
      </c>
      <c r="AG1077" s="3">
        <v>2355732</v>
      </c>
      <c r="AH1077" s="3">
        <v>8038091.1556511996</v>
      </c>
      <c r="AI1077" s="3">
        <v>2498958</v>
      </c>
      <c r="AJ1077" s="3">
        <v>8526798.5484528001</v>
      </c>
      <c r="AK1077" s="3">
        <v>0</v>
      </c>
      <c r="AL1077" s="3">
        <v>0</v>
      </c>
      <c r="AM1077" s="3">
        <v>690426</v>
      </c>
      <c r="AN1077" s="3">
        <v>2355830</v>
      </c>
      <c r="AO1077" s="3">
        <v>0</v>
      </c>
      <c r="AP1077" s="3">
        <v>0</v>
      </c>
      <c r="AQ1077" s="3">
        <v>0</v>
      </c>
      <c r="AR1077" s="3">
        <v>0</v>
      </c>
      <c r="AS1077" s="3">
        <f>Tabela3[[#This Row],[NaturalGas(kBtu)]]+Tabela3[[#This Row],[Electricity(kBtu)]]+Tabela3[[#This Row],[SteamUse(kBtu)]]</f>
        <v>2355830</v>
      </c>
      <c r="AT1077" s="3">
        <f>Tabela3[[#This Row],[SiteEnergyUse(kBtu)]]-Tabela3[[#This Row],[Kolumna1]]</f>
        <v>-98</v>
      </c>
      <c r="AU1077">
        <v>16.420000000000002</v>
      </c>
      <c r="AV1077">
        <v>0.05</v>
      </c>
      <c r="AW1077" t="s">
        <v>55</v>
      </c>
      <c r="AY1077" t="s">
        <v>56</v>
      </c>
    </row>
    <row r="1078" spans="1:52" hidden="1" x14ac:dyDescent="0.25">
      <c r="A1078">
        <v>20391</v>
      </c>
      <c r="B1078">
        <v>2015</v>
      </c>
      <c r="C1078" t="s">
        <v>102</v>
      </c>
      <c r="D1078" t="s">
        <v>103</v>
      </c>
      <c r="E1078" t="s">
        <v>4298</v>
      </c>
      <c r="F1078" t="s">
        <v>4299</v>
      </c>
      <c r="G1078" t="s">
        <v>262</v>
      </c>
      <c r="H1078">
        <v>6</v>
      </c>
      <c r="I1078" t="s">
        <v>263</v>
      </c>
      <c r="J1078" t="s">
        <v>4300</v>
      </c>
      <c r="K1078" t="s">
        <v>4301</v>
      </c>
      <c r="L1078">
        <v>2007</v>
      </c>
      <c r="M1078">
        <v>1</v>
      </c>
      <c r="N1078">
        <v>6</v>
      </c>
      <c r="O1078" s="3">
        <v>0</v>
      </c>
      <c r="P1078" s="3">
        <v>113462</v>
      </c>
      <c r="Q1078" s="3" t="s">
        <v>317</v>
      </c>
      <c r="R1078" s="3" t="s">
        <v>108</v>
      </c>
      <c r="S1078" s="3">
        <v>108950</v>
      </c>
      <c r="T1078" s="3" t="s">
        <v>198</v>
      </c>
      <c r="U1078" s="3">
        <v>4512</v>
      </c>
      <c r="X1078" s="3">
        <f>Tabela3[[#This Row],[PropertyGFABuilding(s)]]+Tabela3[[#This Row],[PropertyGFAParking]]</f>
        <v>113462</v>
      </c>
      <c r="Y1078" s="3">
        <f>Tabela3[[#This Row],[LargestPropertyUseTypeGFA]]+Tabela3[[#This Row],[SecondLargestPropertyUseTypeGFA]]+Tabela3[[#This Row],[ThirdLargestPropertyUseTypeGFA]]</f>
        <v>113462</v>
      </c>
      <c r="Z1078" s="3">
        <f>Tabela3[[#This Row],[GFA total]]-Tabela3[[#This Row],[Kolumna3]]</f>
        <v>0</v>
      </c>
      <c r="AC1078">
        <v>28.6</v>
      </c>
      <c r="AD1078">
        <v>29.7</v>
      </c>
      <c r="AE1078">
        <v>71</v>
      </c>
      <c r="AF1078">
        <v>72.2</v>
      </c>
      <c r="AG1078" s="3">
        <v>3240830</v>
      </c>
      <c r="AH1078" s="3">
        <v>11058170.861528</v>
      </c>
      <c r="AI1078" s="3">
        <v>3369695</v>
      </c>
      <c r="AJ1078" s="3">
        <v>11497876.488812</v>
      </c>
      <c r="AK1078" s="3">
        <v>0</v>
      </c>
      <c r="AL1078" s="3">
        <v>0</v>
      </c>
      <c r="AM1078" s="3">
        <v>651965</v>
      </c>
      <c r="AN1078" s="3">
        <v>2224596</v>
      </c>
      <c r="AO1078" s="3">
        <v>10163</v>
      </c>
      <c r="AP1078" s="3">
        <v>1016326</v>
      </c>
      <c r="AQ1078" s="3">
        <v>3467848.2237616</v>
      </c>
      <c r="AR1078" s="3">
        <v>0</v>
      </c>
      <c r="AS1078" s="3">
        <f>Tabela3[[#This Row],[NaturalGas(kBtu)]]+Tabela3[[#This Row],[Electricity(kBtu)]]+Tabela3[[#This Row],[SteamUse(kBtu)]]</f>
        <v>3240922</v>
      </c>
      <c r="AT1078" s="3">
        <f>Tabela3[[#This Row],[SiteEnergyUse(kBtu)]]-Tabela3[[#This Row],[Kolumna1]]</f>
        <v>-92</v>
      </c>
      <c r="AU1078">
        <v>69.48</v>
      </c>
      <c r="AV1078">
        <v>0.53</v>
      </c>
      <c r="AW1078" t="s">
        <v>55</v>
      </c>
      <c r="AY1078" t="s">
        <v>56</v>
      </c>
    </row>
    <row r="1079" spans="1:52" hidden="1" x14ac:dyDescent="0.25">
      <c r="A1079">
        <v>20393</v>
      </c>
      <c r="B1079">
        <v>2015</v>
      </c>
      <c r="C1079" t="s">
        <v>47</v>
      </c>
      <c r="D1079" t="s">
        <v>82</v>
      </c>
      <c r="E1079" t="s">
        <v>4302</v>
      </c>
      <c r="F1079" t="s">
        <v>4303</v>
      </c>
      <c r="G1079" t="s">
        <v>581</v>
      </c>
      <c r="H1079">
        <v>2</v>
      </c>
      <c r="I1079" t="s">
        <v>246</v>
      </c>
      <c r="J1079" t="s">
        <v>4304</v>
      </c>
      <c r="K1079" t="s">
        <v>4305</v>
      </c>
      <c r="L1079">
        <v>1969</v>
      </c>
      <c r="M1079">
        <v>1</v>
      </c>
      <c r="N1079">
        <v>2</v>
      </c>
      <c r="O1079" s="3">
        <v>0</v>
      </c>
      <c r="P1079" s="3">
        <v>41790</v>
      </c>
      <c r="Q1079" s="3" t="s">
        <v>4306</v>
      </c>
      <c r="R1079" s="3" t="s">
        <v>154</v>
      </c>
      <c r="S1079" s="3">
        <v>21790</v>
      </c>
      <c r="T1079" s="3" t="s">
        <v>143</v>
      </c>
      <c r="U1079" s="3">
        <v>20000</v>
      </c>
      <c r="X1079" s="3">
        <f>Tabela3[[#This Row],[PropertyGFABuilding(s)]]+Tabela3[[#This Row],[PropertyGFAParking]]</f>
        <v>41790</v>
      </c>
      <c r="Y1079" s="3">
        <f>Tabela3[[#This Row],[LargestPropertyUseTypeGFA]]+Tabela3[[#This Row],[SecondLargestPropertyUseTypeGFA]]+Tabela3[[#This Row],[ThirdLargestPropertyUseTypeGFA]]</f>
        <v>41790</v>
      </c>
      <c r="Z1079" s="3">
        <f>Tabela3[[#This Row],[GFA total]]-Tabela3[[#This Row],[Kolumna3]]</f>
        <v>0</v>
      </c>
      <c r="AC1079">
        <v>42.5</v>
      </c>
      <c r="AD1079">
        <v>42.5</v>
      </c>
      <c r="AE1079">
        <v>121.1</v>
      </c>
      <c r="AF1079">
        <v>121.1</v>
      </c>
      <c r="AG1079" s="3">
        <v>1777554</v>
      </c>
      <c r="AH1079" s="3">
        <v>6065265.9496464003</v>
      </c>
      <c r="AI1079" s="3">
        <v>1777554</v>
      </c>
      <c r="AJ1079" s="3">
        <v>6065265.9496464003</v>
      </c>
      <c r="AK1079" s="3">
        <v>0</v>
      </c>
      <c r="AL1079" s="3">
        <v>0</v>
      </c>
      <c r="AM1079" s="3">
        <v>448115</v>
      </c>
      <c r="AN1079" s="3">
        <v>1529031</v>
      </c>
      <c r="AO1079" s="3">
        <v>2486</v>
      </c>
      <c r="AP1079" s="3">
        <v>248587</v>
      </c>
      <c r="AQ1079" s="3">
        <v>848214.04391919996</v>
      </c>
      <c r="AR1079" s="3">
        <v>0</v>
      </c>
      <c r="AS1079" s="3">
        <f>Tabela3[[#This Row],[NaturalGas(kBtu)]]+Tabela3[[#This Row],[Electricity(kBtu)]]+Tabela3[[#This Row],[SteamUse(kBtu)]]</f>
        <v>1777618</v>
      </c>
      <c r="AT1079" s="3">
        <f>Tabela3[[#This Row],[SiteEnergyUse(kBtu)]]-Tabela3[[#This Row],[Kolumna1]]</f>
        <v>-64</v>
      </c>
      <c r="AU1079">
        <v>23.86</v>
      </c>
      <c r="AV1079">
        <v>0.41</v>
      </c>
      <c r="AW1079" t="s">
        <v>55</v>
      </c>
      <c r="AY1079" t="s">
        <v>56</v>
      </c>
    </row>
    <row r="1080" spans="1:52" hidden="1" x14ac:dyDescent="0.25">
      <c r="A1080">
        <v>20397</v>
      </c>
      <c r="B1080">
        <v>2015</v>
      </c>
      <c r="C1080" t="s">
        <v>47</v>
      </c>
      <c r="D1080" t="s">
        <v>48</v>
      </c>
      <c r="E1080" t="s">
        <v>4315</v>
      </c>
      <c r="F1080" t="s">
        <v>4316</v>
      </c>
      <c r="G1080" t="s">
        <v>51</v>
      </c>
      <c r="H1080">
        <v>7</v>
      </c>
      <c r="I1080" t="s">
        <v>52</v>
      </c>
      <c r="J1080" t="s">
        <v>4317</v>
      </c>
      <c r="K1080" t="s">
        <v>4318</v>
      </c>
      <c r="L1080">
        <v>1926</v>
      </c>
      <c r="M1080">
        <v>1</v>
      </c>
      <c r="N1080">
        <v>11</v>
      </c>
      <c r="O1080" s="3">
        <v>0</v>
      </c>
      <c r="P1080" s="3">
        <v>36240</v>
      </c>
      <c r="Q1080" s="3" t="s">
        <v>48</v>
      </c>
      <c r="R1080" s="3" t="s">
        <v>48</v>
      </c>
      <c r="S1080" s="3">
        <v>36240</v>
      </c>
      <c r="X1080" s="3">
        <f>Tabela3[[#This Row],[PropertyGFABuilding(s)]]+Tabela3[[#This Row],[PropertyGFAParking]]</f>
        <v>36240</v>
      </c>
      <c r="Y1080" s="3">
        <f>Tabela3[[#This Row],[LargestPropertyUseTypeGFA]]+Tabela3[[#This Row],[SecondLargestPropertyUseTypeGFA]]+Tabela3[[#This Row],[ThirdLargestPropertyUseTypeGFA]]</f>
        <v>36240</v>
      </c>
      <c r="Z1080" s="3">
        <f>Tabela3[[#This Row],[GFA total]]-Tabela3[[#This Row],[Kolumna3]]</f>
        <v>0</v>
      </c>
      <c r="AB1080">
        <v>97</v>
      </c>
      <c r="AC1080">
        <v>57.8</v>
      </c>
      <c r="AD1080">
        <v>69.3</v>
      </c>
      <c r="AE1080">
        <v>94</v>
      </c>
      <c r="AF1080">
        <v>107.9</v>
      </c>
      <c r="AG1080" s="3">
        <v>2094525</v>
      </c>
      <c r="AH1080" s="3">
        <v>7146815.8847399997</v>
      </c>
      <c r="AI1080" s="3">
        <v>2511813</v>
      </c>
      <c r="AJ1080" s="3">
        <v>8570661.6287207995</v>
      </c>
      <c r="AK1080" s="3">
        <v>1050707</v>
      </c>
      <c r="AL1080" s="3">
        <v>3585161.0641112002</v>
      </c>
      <c r="AM1080" s="3">
        <v>146921</v>
      </c>
      <c r="AN1080" s="3">
        <v>501315</v>
      </c>
      <c r="AO1080" s="3">
        <v>5425</v>
      </c>
      <c r="AP1080" s="3">
        <v>542524</v>
      </c>
      <c r="AQ1080" s="3">
        <v>1851168.7093984</v>
      </c>
      <c r="AR1080" s="3">
        <v>0</v>
      </c>
      <c r="AS1080" s="3">
        <f>Tabela3[[#This Row],[NaturalGas(kBtu)]]+Tabela3[[#This Row],[Electricity(kBtu)]]+Tabela3[[#This Row],[SteamUse(kBtu)]]</f>
        <v>2094546</v>
      </c>
      <c r="AT1080" s="3">
        <f>Tabela3[[#This Row],[SiteEnergyUse(kBtu)]]-Tabela3[[#This Row],[Kolumna1]]</f>
        <v>-21</v>
      </c>
      <c r="AU1080">
        <v>113.41</v>
      </c>
      <c r="AV1080">
        <v>3.07</v>
      </c>
      <c r="AW1080" t="s">
        <v>55</v>
      </c>
      <c r="AY1080" t="s">
        <v>56</v>
      </c>
    </row>
    <row r="1081" spans="1:52" hidden="1" x14ac:dyDescent="0.25">
      <c r="A1081">
        <v>20398</v>
      </c>
      <c r="B1081">
        <v>2015</v>
      </c>
      <c r="C1081" t="s">
        <v>47</v>
      </c>
      <c r="D1081" t="s">
        <v>82</v>
      </c>
      <c r="E1081" t="s">
        <v>4319</v>
      </c>
      <c r="F1081" t="s">
        <v>4320</v>
      </c>
      <c r="G1081" t="s">
        <v>51</v>
      </c>
      <c r="H1081">
        <v>7</v>
      </c>
      <c r="I1081" t="s">
        <v>52</v>
      </c>
      <c r="J1081" t="s">
        <v>4321</v>
      </c>
      <c r="K1081" t="s">
        <v>4322</v>
      </c>
      <c r="L1081">
        <v>1922</v>
      </c>
      <c r="M1081">
        <v>1</v>
      </c>
      <c r="N1081">
        <v>3</v>
      </c>
      <c r="O1081" s="3">
        <v>6960</v>
      </c>
      <c r="P1081" s="3">
        <v>32360</v>
      </c>
      <c r="Q1081" s="3" t="s">
        <v>154</v>
      </c>
      <c r="R1081" s="3" t="s">
        <v>154</v>
      </c>
      <c r="S1081" s="3">
        <v>39320</v>
      </c>
      <c r="X1081" s="3">
        <f>Tabela3[[#This Row],[PropertyGFABuilding(s)]]+Tabela3[[#This Row],[PropertyGFAParking]]</f>
        <v>39320</v>
      </c>
      <c r="Y1081" s="3">
        <f>Tabela3[[#This Row],[LargestPropertyUseTypeGFA]]+Tabela3[[#This Row],[SecondLargestPropertyUseTypeGFA]]+Tabela3[[#This Row],[ThirdLargestPropertyUseTypeGFA]]</f>
        <v>39320</v>
      </c>
      <c r="Z1081" s="3">
        <f>Tabela3[[#This Row],[GFA total]]-Tabela3[[#This Row],[Kolumna3]]</f>
        <v>0</v>
      </c>
      <c r="AC1081">
        <v>74.2</v>
      </c>
      <c r="AD1081">
        <v>82.2</v>
      </c>
      <c r="AE1081">
        <v>133.6</v>
      </c>
      <c r="AF1081">
        <v>141.69999999999999</v>
      </c>
      <c r="AG1081" s="3">
        <v>2916511</v>
      </c>
      <c r="AH1081" s="3">
        <v>9951548.5099576004</v>
      </c>
      <c r="AI1081" s="3">
        <v>3232192</v>
      </c>
      <c r="AJ1081" s="3">
        <v>11028696.782387201</v>
      </c>
      <c r="AK1081" s="3">
        <v>1058012</v>
      </c>
      <c r="AL1081" s="3">
        <v>3610086.7584992</v>
      </c>
      <c r="AM1081" s="3">
        <v>284723</v>
      </c>
      <c r="AN1081" s="3">
        <v>971513</v>
      </c>
      <c r="AO1081" s="3">
        <v>8870</v>
      </c>
      <c r="AP1081" s="3">
        <v>887026</v>
      </c>
      <c r="AQ1081" s="3">
        <v>3026658.3148816</v>
      </c>
      <c r="AR1081" s="3">
        <v>0</v>
      </c>
      <c r="AS1081" s="3">
        <f>Tabela3[[#This Row],[NaturalGas(kBtu)]]+Tabela3[[#This Row],[Electricity(kBtu)]]+Tabela3[[#This Row],[SteamUse(kBtu)]]</f>
        <v>2916551</v>
      </c>
      <c r="AT1081" s="3">
        <f>Tabela3[[#This Row],[SiteEnergyUse(kBtu)]]-Tabela3[[#This Row],[Kolumna1]]</f>
        <v>-40</v>
      </c>
      <c r="AU1081">
        <v>135.55000000000001</v>
      </c>
      <c r="AV1081">
        <v>3.34</v>
      </c>
      <c r="AW1081" t="s">
        <v>55</v>
      </c>
      <c r="AY1081" t="s">
        <v>56</v>
      </c>
    </row>
    <row r="1082" spans="1:52" hidden="1" x14ac:dyDescent="0.25">
      <c r="A1082">
        <v>20401</v>
      </c>
      <c r="B1082">
        <v>2015</v>
      </c>
      <c r="C1082" t="s">
        <v>102</v>
      </c>
      <c r="D1082" t="s">
        <v>103</v>
      </c>
      <c r="E1082" t="s">
        <v>4323</v>
      </c>
      <c r="F1082" t="s">
        <v>4324</v>
      </c>
      <c r="G1082" t="s">
        <v>99</v>
      </c>
      <c r="H1082">
        <v>7</v>
      </c>
      <c r="I1082" t="s">
        <v>52</v>
      </c>
      <c r="J1082" t="s">
        <v>4325</v>
      </c>
      <c r="K1082" t="s">
        <v>4326</v>
      </c>
      <c r="L1082">
        <v>1907</v>
      </c>
      <c r="M1082">
        <v>1</v>
      </c>
      <c r="N1082">
        <v>5</v>
      </c>
      <c r="O1082" s="3">
        <v>0</v>
      </c>
      <c r="P1082" s="3">
        <v>41452</v>
      </c>
      <c r="Q1082" s="3" t="s">
        <v>108</v>
      </c>
      <c r="R1082" s="3" t="s">
        <v>108</v>
      </c>
      <c r="S1082" s="3">
        <v>41452</v>
      </c>
      <c r="X1082" s="3">
        <f>Tabela3[[#This Row],[PropertyGFABuilding(s)]]+Tabela3[[#This Row],[PropertyGFAParking]]</f>
        <v>41452</v>
      </c>
      <c r="Y1082" s="3">
        <f>Tabela3[[#This Row],[LargestPropertyUseTypeGFA]]+Tabela3[[#This Row],[SecondLargestPropertyUseTypeGFA]]+Tabela3[[#This Row],[ThirdLargestPropertyUseTypeGFA]]</f>
        <v>41452</v>
      </c>
      <c r="Z1082" s="3">
        <f>Tabela3[[#This Row],[GFA total]]-Tabela3[[#This Row],[Kolumna3]]</f>
        <v>0</v>
      </c>
      <c r="AB1082">
        <v>99</v>
      </c>
      <c r="AC1082">
        <v>37.9</v>
      </c>
      <c r="AD1082">
        <v>44</v>
      </c>
      <c r="AE1082">
        <v>65.7</v>
      </c>
      <c r="AF1082">
        <v>73.5</v>
      </c>
      <c r="AG1082" s="3">
        <v>1569569</v>
      </c>
      <c r="AH1082" s="3">
        <v>5355591.6789704002</v>
      </c>
      <c r="AI1082" s="3">
        <v>1823222</v>
      </c>
      <c r="AJ1082" s="3">
        <v>6221091.6322352001</v>
      </c>
      <c r="AK1082" s="3">
        <v>0</v>
      </c>
      <c r="AL1082" s="3">
        <v>0</v>
      </c>
      <c r="AM1082" s="3">
        <v>151082</v>
      </c>
      <c r="AN1082" s="3">
        <v>515515</v>
      </c>
      <c r="AO1082" s="3">
        <v>10541</v>
      </c>
      <c r="AP1082" s="3">
        <v>1054076</v>
      </c>
      <c r="AQ1082" s="3">
        <v>3596656.5691616</v>
      </c>
      <c r="AR1082" s="3">
        <v>0</v>
      </c>
      <c r="AS1082" s="3">
        <f>Tabela3[[#This Row],[NaturalGas(kBtu)]]+Tabela3[[#This Row],[Electricity(kBtu)]]+Tabela3[[#This Row],[SteamUse(kBtu)]]</f>
        <v>1569591</v>
      </c>
      <c r="AT1082" s="3">
        <f>Tabela3[[#This Row],[SiteEnergyUse(kBtu)]]-Tabela3[[#This Row],[Kolumna1]]</f>
        <v>-22</v>
      </c>
      <c r="AU1082">
        <v>59.58</v>
      </c>
      <c r="AV1082">
        <v>1.38</v>
      </c>
      <c r="AW1082" t="s">
        <v>70</v>
      </c>
      <c r="AY1082" t="s">
        <v>56</v>
      </c>
    </row>
    <row r="1083" spans="1:52" hidden="1" x14ac:dyDescent="0.25">
      <c r="A1083">
        <v>20402</v>
      </c>
      <c r="B1083">
        <v>2015</v>
      </c>
      <c r="C1083" t="s">
        <v>47</v>
      </c>
      <c r="D1083" t="s">
        <v>82</v>
      </c>
      <c r="E1083" t="s">
        <v>4327</v>
      </c>
      <c r="F1083" t="s">
        <v>4328</v>
      </c>
      <c r="G1083" t="s">
        <v>99</v>
      </c>
      <c r="H1083">
        <v>7</v>
      </c>
      <c r="I1083" t="s">
        <v>52</v>
      </c>
      <c r="J1083" t="s">
        <v>4329</v>
      </c>
      <c r="K1083" t="s">
        <v>4330</v>
      </c>
      <c r="L1083">
        <v>1908</v>
      </c>
      <c r="M1083">
        <v>1</v>
      </c>
      <c r="N1083">
        <v>5</v>
      </c>
      <c r="O1083" s="3">
        <v>0</v>
      </c>
      <c r="P1083" s="3">
        <v>41536</v>
      </c>
      <c r="Q1083" s="3" t="s">
        <v>1268</v>
      </c>
      <c r="R1083" s="3" t="s">
        <v>1268</v>
      </c>
      <c r="S1083" s="3">
        <v>41536</v>
      </c>
      <c r="X1083" s="3">
        <f>Tabela3[[#This Row],[PropertyGFABuilding(s)]]+Tabela3[[#This Row],[PropertyGFAParking]]</f>
        <v>41536</v>
      </c>
      <c r="Y1083" s="3">
        <f>Tabela3[[#This Row],[LargestPropertyUseTypeGFA]]+Tabela3[[#This Row],[SecondLargestPropertyUseTypeGFA]]+Tabela3[[#This Row],[ThirdLargestPropertyUseTypeGFA]]</f>
        <v>41536</v>
      </c>
      <c r="Z1083" s="3">
        <f>Tabela3[[#This Row],[GFA total]]-Tabela3[[#This Row],[Kolumna3]]</f>
        <v>0</v>
      </c>
      <c r="AC1083">
        <v>24.7</v>
      </c>
      <c r="AD1083">
        <v>24.7</v>
      </c>
      <c r="AE1083">
        <v>77.400000000000006</v>
      </c>
      <c r="AF1083">
        <v>77.400000000000006</v>
      </c>
      <c r="AG1083" s="3">
        <v>1024033</v>
      </c>
      <c r="AH1083" s="3">
        <v>3494145.5990728</v>
      </c>
      <c r="AI1083" s="3">
        <v>1024033</v>
      </c>
      <c r="AJ1083" s="3">
        <v>3494145.5990728</v>
      </c>
      <c r="AK1083" s="3">
        <v>0</v>
      </c>
      <c r="AL1083" s="3">
        <v>0</v>
      </c>
      <c r="AM1083" s="3">
        <v>300127</v>
      </c>
      <c r="AN1083" s="3">
        <v>1024076</v>
      </c>
      <c r="AO1083" s="3">
        <v>0</v>
      </c>
      <c r="AP1083" s="3">
        <v>0</v>
      </c>
      <c r="AQ1083" s="3">
        <v>0</v>
      </c>
      <c r="AR1083" s="3">
        <v>0</v>
      </c>
      <c r="AS1083" s="3">
        <f>Tabela3[[#This Row],[NaturalGas(kBtu)]]+Tabela3[[#This Row],[Electricity(kBtu)]]+Tabela3[[#This Row],[SteamUse(kBtu)]]</f>
        <v>1024076</v>
      </c>
      <c r="AT1083" s="3">
        <f>Tabela3[[#This Row],[SiteEnergyUse(kBtu)]]-Tabela3[[#This Row],[Kolumna1]]</f>
        <v>-43</v>
      </c>
      <c r="AU1083">
        <v>7.14</v>
      </c>
      <c r="AV1083">
        <v>7.0000000000000007E-2</v>
      </c>
      <c r="AW1083" t="s">
        <v>55</v>
      </c>
      <c r="AY1083" t="s">
        <v>56</v>
      </c>
    </row>
    <row r="1084" spans="1:52" hidden="1" x14ac:dyDescent="0.25">
      <c r="A1084">
        <v>20403</v>
      </c>
      <c r="B1084">
        <v>2015</v>
      </c>
      <c r="C1084" t="s">
        <v>311</v>
      </c>
      <c r="D1084" t="s">
        <v>312</v>
      </c>
      <c r="E1084" t="s">
        <v>4331</v>
      </c>
      <c r="F1084" t="s">
        <v>4332</v>
      </c>
      <c r="G1084" t="s">
        <v>99</v>
      </c>
      <c r="H1084">
        <v>7</v>
      </c>
      <c r="I1084" t="s">
        <v>52</v>
      </c>
      <c r="J1084" t="s">
        <v>4333</v>
      </c>
      <c r="K1084" t="s">
        <v>4334</v>
      </c>
      <c r="L1084">
        <v>1916</v>
      </c>
      <c r="M1084">
        <v>1</v>
      </c>
      <c r="N1084">
        <v>3</v>
      </c>
      <c r="O1084" s="3">
        <v>0</v>
      </c>
      <c r="P1084" s="3">
        <v>45320</v>
      </c>
      <c r="Q1084" s="3" t="s">
        <v>108</v>
      </c>
      <c r="R1084" s="3" t="s">
        <v>108</v>
      </c>
      <c r="S1084" s="3">
        <v>45320</v>
      </c>
      <c r="X1084" s="3">
        <f>Tabela3[[#This Row],[PropertyGFABuilding(s)]]+Tabela3[[#This Row],[PropertyGFAParking]]</f>
        <v>45320</v>
      </c>
      <c r="Y1084" s="3">
        <f>Tabela3[[#This Row],[LargestPropertyUseTypeGFA]]+Tabela3[[#This Row],[SecondLargestPropertyUseTypeGFA]]+Tabela3[[#This Row],[ThirdLargestPropertyUseTypeGFA]]</f>
        <v>45320</v>
      </c>
      <c r="Z1084" s="3">
        <f>Tabela3[[#This Row],[GFA total]]-Tabela3[[#This Row],[Kolumna3]]</f>
        <v>0</v>
      </c>
      <c r="AB1084">
        <v>36</v>
      </c>
      <c r="AC1084">
        <v>90.8</v>
      </c>
      <c r="AD1084">
        <v>104.1</v>
      </c>
      <c r="AE1084">
        <v>147.80000000000001</v>
      </c>
      <c r="AF1084">
        <v>162.6</v>
      </c>
      <c r="AG1084" s="3">
        <v>4116966</v>
      </c>
      <c r="AH1084" s="3">
        <v>14047670.954385599</v>
      </c>
      <c r="AI1084" s="3">
        <v>4716818</v>
      </c>
      <c r="AJ1084" s="3">
        <v>16094450.917428801</v>
      </c>
      <c r="AK1084" s="3">
        <v>0</v>
      </c>
      <c r="AL1084" s="3">
        <v>0</v>
      </c>
      <c r="AM1084" s="3">
        <v>332991</v>
      </c>
      <c r="AN1084" s="3">
        <v>1136212</v>
      </c>
      <c r="AO1084" s="3">
        <v>29808</v>
      </c>
      <c r="AP1084" s="3">
        <v>2980800</v>
      </c>
      <c r="AQ1084" s="3">
        <v>10170911.68128</v>
      </c>
      <c r="AR1084" s="3">
        <v>0</v>
      </c>
      <c r="AS1084" s="3">
        <f>Tabela3[[#This Row],[NaturalGas(kBtu)]]+Tabela3[[#This Row],[Electricity(kBtu)]]+Tabela3[[#This Row],[SteamUse(kBtu)]]</f>
        <v>4117012</v>
      </c>
      <c r="AT1084" s="3">
        <f>Tabela3[[#This Row],[SiteEnergyUse(kBtu)]]-Tabela3[[#This Row],[Kolumna1]]</f>
        <v>-46</v>
      </c>
      <c r="AU1084">
        <v>166.23</v>
      </c>
      <c r="AV1084">
        <v>3.56</v>
      </c>
      <c r="AW1084" t="s">
        <v>55</v>
      </c>
      <c r="AY1084" t="s">
        <v>56</v>
      </c>
      <c r="AZ1084" t="s">
        <v>75</v>
      </c>
    </row>
    <row r="1085" spans="1:52" hidden="1" x14ac:dyDescent="0.25">
      <c r="A1085">
        <v>20406</v>
      </c>
      <c r="B1085">
        <v>2015</v>
      </c>
      <c r="C1085" t="s">
        <v>47</v>
      </c>
      <c r="D1085" t="s">
        <v>48</v>
      </c>
      <c r="E1085" t="s">
        <v>4335</v>
      </c>
      <c r="F1085" t="s">
        <v>4336</v>
      </c>
      <c r="G1085" t="s">
        <v>99</v>
      </c>
      <c r="H1085">
        <v>7</v>
      </c>
      <c r="I1085" t="s">
        <v>52</v>
      </c>
      <c r="J1085" t="s">
        <v>4337</v>
      </c>
      <c r="K1085" t="s">
        <v>4338</v>
      </c>
      <c r="L1085">
        <v>1909</v>
      </c>
      <c r="M1085">
        <v>1</v>
      </c>
      <c r="N1085">
        <v>6</v>
      </c>
      <c r="O1085" s="3">
        <v>0</v>
      </c>
      <c r="P1085" s="3">
        <v>35820</v>
      </c>
      <c r="Q1085" s="3" t="s">
        <v>48</v>
      </c>
      <c r="R1085" s="3" t="s">
        <v>48</v>
      </c>
      <c r="S1085" s="3">
        <v>35820</v>
      </c>
      <c r="X1085" s="3">
        <f>Tabela3[[#This Row],[PropertyGFABuilding(s)]]+Tabela3[[#This Row],[PropertyGFAParking]]</f>
        <v>35820</v>
      </c>
      <c r="Y1085" s="3">
        <f>Tabela3[[#This Row],[LargestPropertyUseTypeGFA]]+Tabela3[[#This Row],[SecondLargestPropertyUseTypeGFA]]+Tabela3[[#This Row],[ThirdLargestPropertyUseTypeGFA]]</f>
        <v>35820</v>
      </c>
      <c r="Z1085" s="3">
        <f>Tabela3[[#This Row],[GFA total]]-Tabela3[[#This Row],[Kolumna3]]</f>
        <v>0</v>
      </c>
      <c r="AB1085">
        <v>91</v>
      </c>
      <c r="AC1085">
        <v>97.9</v>
      </c>
      <c r="AD1085">
        <v>111.3</v>
      </c>
      <c r="AE1085">
        <v>163.1</v>
      </c>
      <c r="AF1085">
        <v>177.1</v>
      </c>
      <c r="AG1085" s="3">
        <v>3507714</v>
      </c>
      <c r="AH1085" s="3">
        <v>11968816.8603024</v>
      </c>
      <c r="AI1085" s="3">
        <v>3985421</v>
      </c>
      <c r="AJ1085" s="3">
        <v>13598820.7876136</v>
      </c>
      <c r="AK1085" s="3">
        <v>0</v>
      </c>
      <c r="AL1085" s="3">
        <v>0</v>
      </c>
      <c r="AM1085" s="3">
        <v>302932</v>
      </c>
      <c r="AN1085" s="3">
        <v>1033647</v>
      </c>
      <c r="AO1085" s="3">
        <v>24741</v>
      </c>
      <c r="AP1085" s="3">
        <v>2474110</v>
      </c>
      <c r="AQ1085" s="3">
        <v>8442013.6539760008</v>
      </c>
      <c r="AR1085" s="3">
        <v>0</v>
      </c>
      <c r="AS1085" s="3">
        <f>Tabela3[[#This Row],[NaturalGas(kBtu)]]+Tabela3[[#This Row],[Electricity(kBtu)]]+Tabela3[[#This Row],[SteamUse(kBtu)]]</f>
        <v>3507757</v>
      </c>
      <c r="AT1085" s="3">
        <f>Tabela3[[#This Row],[SiteEnergyUse(kBtu)]]-Tabela3[[#This Row],[Kolumna1]]</f>
        <v>-43</v>
      </c>
      <c r="AU1085">
        <v>138.61000000000001</v>
      </c>
      <c r="AV1085">
        <v>3.75</v>
      </c>
      <c r="AW1085" t="s">
        <v>55</v>
      </c>
      <c r="AY1085" t="s">
        <v>56</v>
      </c>
    </row>
    <row r="1086" spans="1:52" hidden="1" x14ac:dyDescent="0.25">
      <c r="A1086">
        <v>20419</v>
      </c>
      <c r="B1086">
        <v>2015</v>
      </c>
      <c r="C1086" t="s">
        <v>47</v>
      </c>
      <c r="D1086" t="s">
        <v>169</v>
      </c>
      <c r="E1086" t="s">
        <v>4347</v>
      </c>
      <c r="F1086" t="s">
        <v>4348</v>
      </c>
      <c r="G1086" t="s">
        <v>867</v>
      </c>
      <c r="H1086">
        <v>1</v>
      </c>
      <c r="I1086" t="s">
        <v>372</v>
      </c>
      <c r="J1086" t="s">
        <v>4349</v>
      </c>
      <c r="K1086" t="s">
        <v>4350</v>
      </c>
      <c r="L1086">
        <v>1965</v>
      </c>
      <c r="M1086">
        <v>1</v>
      </c>
      <c r="N1086">
        <v>3</v>
      </c>
      <c r="O1086" s="3">
        <v>0</v>
      </c>
      <c r="P1086" s="3">
        <v>49744</v>
      </c>
      <c r="Q1086" s="3" t="s">
        <v>169</v>
      </c>
      <c r="R1086" s="3" t="s">
        <v>169</v>
      </c>
      <c r="S1086" s="3">
        <v>49744</v>
      </c>
      <c r="X1086" s="3">
        <f>Tabela3[[#This Row],[PropertyGFABuilding(s)]]+Tabela3[[#This Row],[PropertyGFAParking]]</f>
        <v>49744</v>
      </c>
      <c r="Y1086" s="3">
        <f>Tabela3[[#This Row],[LargestPropertyUseTypeGFA]]+Tabela3[[#This Row],[SecondLargestPropertyUseTypeGFA]]+Tabela3[[#This Row],[ThirdLargestPropertyUseTypeGFA]]</f>
        <v>49744</v>
      </c>
      <c r="Z1086" s="3">
        <f>Tabela3[[#This Row],[GFA total]]-Tabela3[[#This Row],[Kolumna3]]</f>
        <v>0</v>
      </c>
      <c r="AB1086">
        <v>99</v>
      </c>
      <c r="AC1086">
        <v>35.1</v>
      </c>
      <c r="AD1086">
        <v>45.2</v>
      </c>
      <c r="AE1086">
        <v>55.4</v>
      </c>
      <c r="AF1086">
        <v>67.900000000000006</v>
      </c>
      <c r="AG1086" s="3">
        <v>1748132</v>
      </c>
      <c r="AH1086" s="3">
        <v>5964873.9194911998</v>
      </c>
      <c r="AI1086" s="3">
        <v>2247400</v>
      </c>
      <c r="AJ1086" s="3">
        <v>7668447.0318400003</v>
      </c>
      <c r="AK1086" s="3">
        <v>0</v>
      </c>
      <c r="AL1086" s="3">
        <v>0</v>
      </c>
      <c r="AM1086" s="3">
        <v>129237</v>
      </c>
      <c r="AN1086" s="3">
        <v>440975</v>
      </c>
      <c r="AO1086" s="3">
        <v>13072</v>
      </c>
      <c r="AP1086" s="3">
        <v>1307176</v>
      </c>
      <c r="AQ1086" s="3">
        <v>4460269.6081216</v>
      </c>
      <c r="AR1086" s="3">
        <v>0</v>
      </c>
      <c r="AS1086" s="3">
        <f>Tabela3[[#This Row],[NaturalGas(kBtu)]]+Tabela3[[#This Row],[Electricity(kBtu)]]+Tabela3[[#This Row],[SteamUse(kBtu)]]</f>
        <v>1748151</v>
      </c>
      <c r="AT1086" s="3">
        <f>Tabela3[[#This Row],[SiteEnergyUse(kBtu)]]-Tabela3[[#This Row],[Kolumna1]]</f>
        <v>-19</v>
      </c>
      <c r="AU1086">
        <v>72.5</v>
      </c>
      <c r="AV1086">
        <v>1.42</v>
      </c>
      <c r="AW1086" t="s">
        <v>55</v>
      </c>
      <c r="AY1086" t="s">
        <v>56</v>
      </c>
    </row>
    <row r="1087" spans="1:52" hidden="1" x14ac:dyDescent="0.25">
      <c r="A1087">
        <v>20430</v>
      </c>
      <c r="B1087">
        <v>2015</v>
      </c>
      <c r="C1087" t="s">
        <v>102</v>
      </c>
      <c r="D1087" t="s">
        <v>103</v>
      </c>
      <c r="E1087" t="s">
        <v>4363</v>
      </c>
      <c r="F1087" t="s">
        <v>4364</v>
      </c>
      <c r="G1087" t="s">
        <v>867</v>
      </c>
      <c r="H1087">
        <v>1</v>
      </c>
      <c r="I1087" t="s">
        <v>372</v>
      </c>
      <c r="J1087" t="s">
        <v>4365</v>
      </c>
      <c r="K1087" t="s">
        <v>4366</v>
      </c>
      <c r="L1087">
        <v>1979</v>
      </c>
      <c r="M1087">
        <v>1</v>
      </c>
      <c r="N1087">
        <v>9</v>
      </c>
      <c r="O1087" s="3">
        <v>18274</v>
      </c>
      <c r="P1087" s="3">
        <v>64602</v>
      </c>
      <c r="Q1087" s="3" t="s">
        <v>2959</v>
      </c>
      <c r="R1087" s="3" t="s">
        <v>108</v>
      </c>
      <c r="S1087" s="3">
        <v>64602</v>
      </c>
      <c r="T1087" s="3" t="s">
        <v>62</v>
      </c>
      <c r="U1087" s="3">
        <v>18274</v>
      </c>
      <c r="X1087" s="3">
        <f>Tabela3[[#This Row],[PropertyGFABuilding(s)]]+Tabela3[[#This Row],[PropertyGFAParking]]</f>
        <v>82876</v>
      </c>
      <c r="Y1087" s="3">
        <f>Tabela3[[#This Row],[LargestPropertyUseTypeGFA]]+Tabela3[[#This Row],[SecondLargestPropertyUseTypeGFA]]+Tabela3[[#This Row],[ThirdLargestPropertyUseTypeGFA]]</f>
        <v>82876</v>
      </c>
      <c r="Z1087" s="3">
        <f>Tabela3[[#This Row],[GFA total]]-Tabela3[[#This Row],[Kolumna3]]</f>
        <v>0</v>
      </c>
      <c r="AB1087">
        <v>60</v>
      </c>
      <c r="AC1087">
        <v>52.9</v>
      </c>
      <c r="AD1087">
        <v>57.9</v>
      </c>
      <c r="AE1087">
        <v>133.9</v>
      </c>
      <c r="AF1087">
        <v>147.9</v>
      </c>
      <c r="AG1087" s="3">
        <v>3418003</v>
      </c>
      <c r="AH1087" s="3">
        <v>11662710.2252248</v>
      </c>
      <c r="AI1087" s="3">
        <v>3743633</v>
      </c>
      <c r="AJ1087" s="3">
        <v>12773805.8944328</v>
      </c>
      <c r="AK1087" s="3">
        <v>0</v>
      </c>
      <c r="AL1087" s="3">
        <v>0</v>
      </c>
      <c r="AM1087" s="3">
        <v>709816</v>
      </c>
      <c r="AN1087" s="3">
        <v>2421992</v>
      </c>
      <c r="AO1087" s="3">
        <v>9961</v>
      </c>
      <c r="AP1087" s="3">
        <v>996112</v>
      </c>
      <c r="AQ1087" s="3">
        <v>3398875.1934592002</v>
      </c>
      <c r="AR1087" s="3">
        <v>0</v>
      </c>
      <c r="AS1087" s="3">
        <f>Tabela3[[#This Row],[NaturalGas(kBtu)]]+Tabela3[[#This Row],[Electricity(kBtu)]]+Tabela3[[#This Row],[SteamUse(kBtu)]]</f>
        <v>3418104</v>
      </c>
      <c r="AT1087" s="3">
        <f>Tabela3[[#This Row],[SiteEnergyUse(kBtu)]]-Tabela3[[#This Row],[Kolumna1]]</f>
        <v>-101</v>
      </c>
      <c r="AU1087">
        <v>69.790000000000006</v>
      </c>
      <c r="AV1087">
        <v>0.72</v>
      </c>
      <c r="AW1087" t="s">
        <v>55</v>
      </c>
      <c r="AY1087" t="s">
        <v>56</v>
      </c>
    </row>
    <row r="1088" spans="1:52" hidden="1" x14ac:dyDescent="0.25">
      <c r="A1088">
        <v>20435</v>
      </c>
      <c r="B1088">
        <v>2015</v>
      </c>
      <c r="C1088" t="s">
        <v>47</v>
      </c>
      <c r="D1088" t="s">
        <v>828</v>
      </c>
      <c r="E1088" t="s">
        <v>4377</v>
      </c>
      <c r="F1088" t="s">
        <v>4378</v>
      </c>
      <c r="G1088" t="s">
        <v>371</v>
      </c>
      <c r="H1088">
        <v>1</v>
      </c>
      <c r="I1088" t="s">
        <v>372</v>
      </c>
      <c r="J1088" t="s">
        <v>4379</v>
      </c>
      <c r="K1088" t="s">
        <v>4380</v>
      </c>
      <c r="L1088">
        <v>1946</v>
      </c>
      <c r="M1088">
        <v>1</v>
      </c>
      <c r="N1088">
        <v>2</v>
      </c>
      <c r="O1088" s="3">
        <v>0</v>
      </c>
      <c r="P1088" s="3">
        <v>25762</v>
      </c>
      <c r="Q1088" s="3" t="s">
        <v>828</v>
      </c>
      <c r="R1088" s="3" t="s">
        <v>828</v>
      </c>
      <c r="S1088" s="3">
        <v>25762</v>
      </c>
      <c r="X1088" s="3">
        <f>Tabela3[[#This Row],[PropertyGFABuilding(s)]]+Tabela3[[#This Row],[PropertyGFAParking]]</f>
        <v>25762</v>
      </c>
      <c r="Y1088" s="3">
        <f>Tabela3[[#This Row],[LargestPropertyUseTypeGFA]]+Tabela3[[#This Row],[SecondLargestPropertyUseTypeGFA]]+Tabela3[[#This Row],[ThirdLargestPropertyUseTypeGFA]]</f>
        <v>25762</v>
      </c>
      <c r="Z1088" s="3">
        <f>Tabela3[[#This Row],[GFA total]]-Tabela3[[#This Row],[Kolumna3]]</f>
        <v>0</v>
      </c>
      <c r="AB1088">
        <v>100</v>
      </c>
      <c r="AC1088">
        <v>91.1</v>
      </c>
      <c r="AD1088">
        <v>89.4</v>
      </c>
      <c r="AE1088">
        <v>286.2</v>
      </c>
      <c r="AF1088">
        <v>280.7</v>
      </c>
      <c r="AG1088" s="3">
        <v>2347893</v>
      </c>
      <c r="AH1088" s="3">
        <v>8011343.3776487997</v>
      </c>
      <c r="AI1088" s="3">
        <v>2303300</v>
      </c>
      <c r="AJ1088" s="3">
        <v>7859185.7472799998</v>
      </c>
      <c r="AK1088" s="3">
        <v>0</v>
      </c>
      <c r="AL1088" s="3">
        <v>0</v>
      </c>
      <c r="AM1088" s="3">
        <v>688128</v>
      </c>
      <c r="AN1088" s="3">
        <v>2347990</v>
      </c>
      <c r="AO1088" s="3">
        <v>0</v>
      </c>
      <c r="AP1088" s="3">
        <v>0</v>
      </c>
      <c r="AQ1088" s="3">
        <v>0</v>
      </c>
      <c r="AR1088" s="3">
        <v>0</v>
      </c>
      <c r="AS1088" s="3">
        <f>Tabela3[[#This Row],[NaturalGas(kBtu)]]+Tabela3[[#This Row],[Electricity(kBtu)]]+Tabela3[[#This Row],[SteamUse(kBtu)]]</f>
        <v>2347990</v>
      </c>
      <c r="AT1088" s="3">
        <f>Tabela3[[#This Row],[SiteEnergyUse(kBtu)]]-Tabela3[[#This Row],[Kolumna1]]</f>
        <v>-97</v>
      </c>
      <c r="AU1088">
        <v>16.37</v>
      </c>
      <c r="AV1088">
        <v>0.24</v>
      </c>
      <c r="AW1088" t="s">
        <v>55</v>
      </c>
      <c r="AY1088" t="s">
        <v>56</v>
      </c>
    </row>
    <row r="1089" spans="1:51" hidden="1" x14ac:dyDescent="0.25">
      <c r="A1089">
        <v>20441</v>
      </c>
      <c r="B1089">
        <v>2015</v>
      </c>
      <c r="C1089" t="s">
        <v>311</v>
      </c>
      <c r="D1089" t="s">
        <v>312</v>
      </c>
      <c r="E1089" t="s">
        <v>4394</v>
      </c>
      <c r="F1089" t="s">
        <v>4395</v>
      </c>
      <c r="G1089" t="s">
        <v>371</v>
      </c>
      <c r="H1089">
        <v>1</v>
      </c>
      <c r="I1089" t="s">
        <v>372</v>
      </c>
      <c r="J1089" t="s">
        <v>4396</v>
      </c>
      <c r="K1089" t="s">
        <v>4397</v>
      </c>
      <c r="L1089">
        <v>1960</v>
      </c>
      <c r="M1089">
        <v>1</v>
      </c>
      <c r="N1089">
        <v>2</v>
      </c>
      <c r="O1089" s="3">
        <v>0</v>
      </c>
      <c r="P1089" s="3">
        <v>23983</v>
      </c>
      <c r="Q1089" s="3" t="s">
        <v>108</v>
      </c>
      <c r="R1089" s="3" t="s">
        <v>108</v>
      </c>
      <c r="S1089" s="3">
        <v>23983</v>
      </c>
      <c r="X1089" s="3">
        <f>Tabela3[[#This Row],[PropertyGFABuilding(s)]]+Tabela3[[#This Row],[PropertyGFAParking]]</f>
        <v>23983</v>
      </c>
      <c r="Y1089" s="3">
        <f>Tabela3[[#This Row],[LargestPropertyUseTypeGFA]]+Tabela3[[#This Row],[SecondLargestPropertyUseTypeGFA]]+Tabela3[[#This Row],[ThirdLargestPropertyUseTypeGFA]]</f>
        <v>23983</v>
      </c>
      <c r="Z1089" s="3">
        <f>Tabela3[[#This Row],[GFA total]]-Tabela3[[#This Row],[Kolumna3]]</f>
        <v>0</v>
      </c>
      <c r="AB1089">
        <v>11</v>
      </c>
      <c r="AC1089">
        <v>40.9</v>
      </c>
      <c r="AD1089">
        <v>44.9</v>
      </c>
      <c r="AE1089">
        <v>128.4</v>
      </c>
      <c r="AF1089">
        <v>141.1</v>
      </c>
      <c r="AG1089" s="3">
        <v>980418</v>
      </c>
      <c r="AH1089" s="3">
        <v>3345325.0431888001</v>
      </c>
      <c r="AI1089" s="3">
        <v>1077438</v>
      </c>
      <c r="AJ1089" s="3">
        <v>3676371.0212208</v>
      </c>
      <c r="AK1089" s="3">
        <v>0</v>
      </c>
      <c r="AL1089" s="3">
        <v>0</v>
      </c>
      <c r="AM1089" s="3">
        <v>287344</v>
      </c>
      <c r="AN1089" s="3">
        <v>980459</v>
      </c>
      <c r="AO1089" s="3">
        <v>0</v>
      </c>
      <c r="AP1089" s="3">
        <v>0</v>
      </c>
      <c r="AQ1089" s="3">
        <v>0</v>
      </c>
      <c r="AR1089" s="3">
        <v>0</v>
      </c>
      <c r="AS1089" s="3">
        <f>Tabela3[[#This Row],[NaturalGas(kBtu)]]+Tabela3[[#This Row],[Electricity(kBtu)]]+Tabela3[[#This Row],[SteamUse(kBtu)]]</f>
        <v>980459</v>
      </c>
      <c r="AT1089" s="3">
        <f>Tabela3[[#This Row],[SiteEnergyUse(kBtu)]]-Tabela3[[#This Row],[Kolumna1]]</f>
        <v>-41</v>
      </c>
      <c r="AU1089">
        <v>6.83</v>
      </c>
      <c r="AV1089">
        <v>0.11</v>
      </c>
      <c r="AW1089" t="s">
        <v>70</v>
      </c>
      <c r="AY1089" t="s">
        <v>56</v>
      </c>
    </row>
    <row r="1090" spans="1:51" hidden="1" x14ac:dyDescent="0.25">
      <c r="A1090">
        <v>20447</v>
      </c>
      <c r="B1090">
        <v>2015</v>
      </c>
      <c r="C1090" t="s">
        <v>311</v>
      </c>
      <c r="D1090" t="s">
        <v>312</v>
      </c>
      <c r="E1090" t="s">
        <v>4407</v>
      </c>
      <c r="F1090" t="s">
        <v>4408</v>
      </c>
      <c r="G1090" t="s">
        <v>205</v>
      </c>
      <c r="H1090">
        <v>3</v>
      </c>
      <c r="I1090" t="s">
        <v>206</v>
      </c>
      <c r="J1090" t="s">
        <v>4409</v>
      </c>
      <c r="K1090" t="s">
        <v>4410</v>
      </c>
      <c r="L1090">
        <v>1920</v>
      </c>
      <c r="M1090">
        <v>1</v>
      </c>
      <c r="N1090">
        <v>3</v>
      </c>
      <c r="O1090" s="3">
        <v>0</v>
      </c>
      <c r="P1090" s="3">
        <v>25475</v>
      </c>
      <c r="Q1090" s="3" t="s">
        <v>108</v>
      </c>
      <c r="R1090" s="3" t="s">
        <v>108</v>
      </c>
      <c r="S1090" s="3">
        <v>25475</v>
      </c>
      <c r="X1090" s="3">
        <f>Tabela3[[#This Row],[PropertyGFABuilding(s)]]+Tabela3[[#This Row],[PropertyGFAParking]]</f>
        <v>25475</v>
      </c>
      <c r="Y1090" s="3">
        <f>Tabela3[[#This Row],[LargestPropertyUseTypeGFA]]+Tabela3[[#This Row],[SecondLargestPropertyUseTypeGFA]]+Tabela3[[#This Row],[ThirdLargestPropertyUseTypeGFA]]</f>
        <v>25475</v>
      </c>
      <c r="Z1090" s="3">
        <f>Tabela3[[#This Row],[GFA total]]-Tabela3[[#This Row],[Kolumna3]]</f>
        <v>0</v>
      </c>
      <c r="AB1090">
        <v>85</v>
      </c>
      <c r="AC1090">
        <v>43.1</v>
      </c>
      <c r="AD1090">
        <v>49.4</v>
      </c>
      <c r="AE1090">
        <v>62.7</v>
      </c>
      <c r="AF1090">
        <v>69.3</v>
      </c>
      <c r="AG1090" s="3">
        <v>1097943</v>
      </c>
      <c r="AH1090" s="3">
        <v>3746336.9847288001</v>
      </c>
      <c r="AI1090" s="3">
        <v>1257688</v>
      </c>
      <c r="AJ1090" s="3">
        <v>4291409.5446207998</v>
      </c>
      <c r="AK1090" s="3">
        <v>0</v>
      </c>
      <c r="AL1090" s="3">
        <v>0</v>
      </c>
      <c r="AM1090" s="3">
        <v>62236</v>
      </c>
      <c r="AN1090" s="3">
        <v>212359</v>
      </c>
      <c r="AO1090" s="3">
        <v>8856</v>
      </c>
      <c r="AP1090" s="3">
        <v>885592</v>
      </c>
      <c r="AQ1090" s="3">
        <v>3021765.3038272001</v>
      </c>
      <c r="AR1090" s="3">
        <v>0</v>
      </c>
      <c r="AS1090" s="3">
        <f>Tabela3[[#This Row],[NaturalGas(kBtu)]]+Tabela3[[#This Row],[Electricity(kBtu)]]+Tabela3[[#This Row],[SteamUse(kBtu)]]</f>
        <v>1097951</v>
      </c>
      <c r="AT1090" s="3">
        <f>Tabela3[[#This Row],[SiteEnergyUse(kBtu)]]-Tabela3[[#This Row],[Kolumna1]]</f>
        <v>-8</v>
      </c>
      <c r="AU1090">
        <v>48.51</v>
      </c>
      <c r="AV1090">
        <v>1.87</v>
      </c>
      <c r="AW1090" t="s">
        <v>55</v>
      </c>
      <c r="AY1090" t="s">
        <v>56</v>
      </c>
    </row>
    <row r="1091" spans="1:51" hidden="1" x14ac:dyDescent="0.25">
      <c r="A1091">
        <v>20480</v>
      </c>
      <c r="B1091">
        <v>2015</v>
      </c>
      <c r="C1091" t="s">
        <v>102</v>
      </c>
      <c r="D1091" t="s">
        <v>103</v>
      </c>
      <c r="E1091" t="s">
        <v>4431</v>
      </c>
      <c r="F1091" t="s">
        <v>4432</v>
      </c>
      <c r="G1091" t="s">
        <v>215</v>
      </c>
      <c r="H1091">
        <v>5</v>
      </c>
      <c r="I1091" t="s">
        <v>216</v>
      </c>
      <c r="J1091" t="s">
        <v>4433</v>
      </c>
      <c r="K1091" t="s">
        <v>4434</v>
      </c>
      <c r="L1091">
        <v>1971</v>
      </c>
      <c r="M1091">
        <v>1</v>
      </c>
      <c r="N1091">
        <v>7</v>
      </c>
      <c r="O1091" s="3">
        <v>0</v>
      </c>
      <c r="P1091" s="3">
        <v>86283</v>
      </c>
      <c r="Q1091" s="3" t="s">
        <v>108</v>
      </c>
      <c r="R1091" s="3" t="s">
        <v>108</v>
      </c>
      <c r="S1091" s="3">
        <v>86283</v>
      </c>
      <c r="X1091" s="3">
        <f>Tabela3[[#This Row],[PropertyGFABuilding(s)]]+Tabela3[[#This Row],[PropertyGFAParking]]</f>
        <v>86283</v>
      </c>
      <c r="Y1091" s="3">
        <f>Tabela3[[#This Row],[LargestPropertyUseTypeGFA]]+Tabela3[[#This Row],[SecondLargestPropertyUseTypeGFA]]+Tabela3[[#This Row],[ThirdLargestPropertyUseTypeGFA]]</f>
        <v>86283</v>
      </c>
      <c r="Z1091" s="3">
        <f>Tabela3[[#This Row],[GFA total]]-Tabela3[[#This Row],[Kolumna3]]</f>
        <v>0</v>
      </c>
      <c r="AB1091">
        <v>23</v>
      </c>
      <c r="AC1091">
        <v>43</v>
      </c>
      <c r="AD1091">
        <v>49</v>
      </c>
      <c r="AE1091">
        <v>114.8</v>
      </c>
      <c r="AF1091">
        <v>132</v>
      </c>
      <c r="AG1091" s="3">
        <v>3714139</v>
      </c>
      <c r="AH1091" s="3">
        <v>12673168.190082399</v>
      </c>
      <c r="AI1091" s="3">
        <v>4224939</v>
      </c>
      <c r="AJ1091" s="3">
        <v>14416090.119362401</v>
      </c>
      <c r="AK1091" s="3">
        <v>0</v>
      </c>
      <c r="AL1091" s="3">
        <v>0</v>
      </c>
      <c r="AM1091" s="3">
        <v>842715</v>
      </c>
      <c r="AN1091" s="3">
        <v>2875462</v>
      </c>
      <c r="AO1091" s="3">
        <v>8388</v>
      </c>
      <c r="AP1091" s="3">
        <v>838796</v>
      </c>
      <c r="AQ1091" s="3">
        <v>2862090.7255135998</v>
      </c>
      <c r="AR1091" s="3">
        <v>0</v>
      </c>
      <c r="AS1091" s="3">
        <f>Tabela3[[#This Row],[NaturalGas(kBtu)]]+Tabela3[[#This Row],[Electricity(kBtu)]]+Tabela3[[#This Row],[SteamUse(kBtu)]]</f>
        <v>3714258</v>
      </c>
      <c r="AT1091" s="3">
        <f>Tabela3[[#This Row],[SiteEnergyUse(kBtu)]]-Tabela3[[#This Row],[Kolumna1]]</f>
        <v>-119</v>
      </c>
      <c r="AU1091">
        <v>64.59</v>
      </c>
      <c r="AV1091">
        <v>0.61</v>
      </c>
      <c r="AW1091" t="s">
        <v>70</v>
      </c>
      <c r="AY1091" t="s">
        <v>56</v>
      </c>
    </row>
    <row r="1092" spans="1:51" hidden="1" x14ac:dyDescent="0.25">
      <c r="A1092">
        <v>20493</v>
      </c>
      <c r="B1092">
        <v>2015</v>
      </c>
      <c r="C1092" t="s">
        <v>311</v>
      </c>
      <c r="D1092" t="s">
        <v>312</v>
      </c>
      <c r="E1092" t="s">
        <v>4443</v>
      </c>
      <c r="F1092" t="s">
        <v>4444</v>
      </c>
      <c r="G1092" t="s">
        <v>215</v>
      </c>
      <c r="H1092">
        <v>5</v>
      </c>
      <c r="I1092" t="s">
        <v>216</v>
      </c>
      <c r="J1092" t="s">
        <v>4445</v>
      </c>
      <c r="K1092" t="s">
        <v>4446</v>
      </c>
      <c r="L1092">
        <v>1986</v>
      </c>
      <c r="M1092">
        <v>1</v>
      </c>
      <c r="N1092">
        <v>3</v>
      </c>
      <c r="O1092" s="3">
        <v>17057</v>
      </c>
      <c r="P1092" s="3">
        <v>50567</v>
      </c>
      <c r="Q1092" s="3" t="s">
        <v>108</v>
      </c>
      <c r="R1092" s="3" t="s">
        <v>108</v>
      </c>
      <c r="S1092" s="3">
        <v>67624</v>
      </c>
      <c r="X1092" s="3">
        <f>Tabela3[[#This Row],[PropertyGFABuilding(s)]]+Tabela3[[#This Row],[PropertyGFAParking]]</f>
        <v>67624</v>
      </c>
      <c r="Y1092" s="3">
        <f>Tabela3[[#This Row],[LargestPropertyUseTypeGFA]]+Tabela3[[#This Row],[SecondLargestPropertyUseTypeGFA]]+Tabela3[[#This Row],[ThirdLargestPropertyUseTypeGFA]]</f>
        <v>67624</v>
      </c>
      <c r="Z1092" s="3">
        <f>Tabela3[[#This Row],[GFA total]]-Tabela3[[#This Row],[Kolumna3]]</f>
        <v>0</v>
      </c>
      <c r="AB1092">
        <v>67</v>
      </c>
      <c r="AC1092">
        <v>24.9</v>
      </c>
      <c r="AD1092">
        <v>27.2</v>
      </c>
      <c r="AE1092">
        <v>78.099999999999994</v>
      </c>
      <c r="AF1092">
        <v>85.4</v>
      </c>
      <c r="AG1092" s="3">
        <v>1681424</v>
      </c>
      <c r="AH1092" s="3">
        <v>5737256.7776384</v>
      </c>
      <c r="AI1092" s="3">
        <v>1840106</v>
      </c>
      <c r="AJ1092" s="3">
        <v>6278702.2310095998</v>
      </c>
      <c r="AK1092" s="3">
        <v>0</v>
      </c>
      <c r="AL1092" s="3">
        <v>0</v>
      </c>
      <c r="AM1092" s="3">
        <v>492797</v>
      </c>
      <c r="AN1092" s="3">
        <v>1681493</v>
      </c>
      <c r="AO1092" s="3">
        <v>0</v>
      </c>
      <c r="AP1092" s="3">
        <v>0</v>
      </c>
      <c r="AQ1092" s="3">
        <v>0</v>
      </c>
      <c r="AR1092" s="3">
        <v>0</v>
      </c>
      <c r="AS1092" s="3">
        <f>Tabela3[[#This Row],[NaturalGas(kBtu)]]+Tabela3[[#This Row],[Electricity(kBtu)]]+Tabela3[[#This Row],[SteamUse(kBtu)]]</f>
        <v>1681493</v>
      </c>
      <c r="AT1092" s="3">
        <f>Tabela3[[#This Row],[SiteEnergyUse(kBtu)]]-Tabela3[[#This Row],[Kolumna1]]</f>
        <v>-69</v>
      </c>
      <c r="AU1092">
        <v>11.72</v>
      </c>
      <c r="AV1092">
        <v>7.0000000000000007E-2</v>
      </c>
      <c r="AW1092" t="s">
        <v>55</v>
      </c>
      <c r="AY1092" t="s">
        <v>56</v>
      </c>
    </row>
    <row r="1093" spans="1:51" hidden="1" x14ac:dyDescent="0.25">
      <c r="A1093">
        <v>20494</v>
      </c>
      <c r="B1093">
        <v>2015</v>
      </c>
      <c r="C1093" t="s">
        <v>168</v>
      </c>
      <c r="D1093" t="s">
        <v>82</v>
      </c>
      <c r="E1093" t="s">
        <v>4447</v>
      </c>
      <c r="F1093" t="s">
        <v>4448</v>
      </c>
      <c r="G1093" t="s">
        <v>215</v>
      </c>
      <c r="H1093">
        <v>5</v>
      </c>
      <c r="I1093" t="s">
        <v>216</v>
      </c>
      <c r="J1093" t="s">
        <v>4449</v>
      </c>
      <c r="K1093" t="s">
        <v>4450</v>
      </c>
      <c r="L1093">
        <v>2013</v>
      </c>
      <c r="M1093">
        <v>1</v>
      </c>
      <c r="N1093">
        <v>1</v>
      </c>
      <c r="O1093" s="3">
        <v>0</v>
      </c>
      <c r="P1093" s="3">
        <v>32590</v>
      </c>
      <c r="Q1093" s="3" t="s">
        <v>82</v>
      </c>
      <c r="R1093" s="3" t="s">
        <v>82</v>
      </c>
      <c r="S1093" s="3">
        <v>32590</v>
      </c>
      <c r="X1093" s="3">
        <f>Tabela3[[#This Row],[PropertyGFABuilding(s)]]+Tabela3[[#This Row],[PropertyGFAParking]]</f>
        <v>32590</v>
      </c>
      <c r="Y1093" s="3">
        <f>Tabela3[[#This Row],[LargestPropertyUseTypeGFA]]+Tabela3[[#This Row],[SecondLargestPropertyUseTypeGFA]]+Tabela3[[#This Row],[ThirdLargestPropertyUseTypeGFA]]</f>
        <v>32590</v>
      </c>
      <c r="Z1093" s="3">
        <f>Tabela3[[#This Row],[GFA total]]-Tabela3[[#This Row],[Kolumna3]]</f>
        <v>0</v>
      </c>
      <c r="AC1093">
        <v>49.7</v>
      </c>
      <c r="AD1093">
        <v>49.7</v>
      </c>
      <c r="AE1093">
        <v>69.7</v>
      </c>
      <c r="AF1093">
        <v>69.7</v>
      </c>
      <c r="AG1093" s="3">
        <v>1618695</v>
      </c>
      <c r="AH1093" s="3">
        <v>5523216.547212</v>
      </c>
      <c r="AI1093" s="3">
        <v>1618695</v>
      </c>
      <c r="AJ1093" s="3">
        <v>5523216.547212</v>
      </c>
      <c r="AK1093" s="3">
        <v>0</v>
      </c>
      <c r="AL1093" s="3">
        <v>0</v>
      </c>
      <c r="AM1093" s="3">
        <v>80249</v>
      </c>
      <c r="AN1093" s="3">
        <v>273819</v>
      </c>
      <c r="AO1093" s="3">
        <v>13449</v>
      </c>
      <c r="AP1093" s="3">
        <v>1344887</v>
      </c>
      <c r="AQ1093" s="3">
        <v>4588944.8799991999</v>
      </c>
      <c r="AR1093" s="3">
        <v>0</v>
      </c>
      <c r="AS1093" s="3">
        <f>Tabela3[[#This Row],[NaturalGas(kBtu)]]+Tabela3[[#This Row],[Electricity(kBtu)]]+Tabela3[[#This Row],[SteamUse(kBtu)]]</f>
        <v>1618706</v>
      </c>
      <c r="AT1093" s="3">
        <f>Tabela3[[#This Row],[SiteEnergyUse(kBtu)]]-Tabela3[[#This Row],[Kolumna1]]</f>
        <v>-11</v>
      </c>
      <c r="AU1093">
        <v>73.34</v>
      </c>
      <c r="AV1093">
        <v>2.21</v>
      </c>
      <c r="AW1093" t="s">
        <v>55</v>
      </c>
      <c r="AY1093" t="s">
        <v>56</v>
      </c>
    </row>
    <row r="1094" spans="1:51" hidden="1" x14ac:dyDescent="0.25">
      <c r="A1094">
        <v>20503</v>
      </c>
      <c r="B1094">
        <v>2015</v>
      </c>
      <c r="C1094" t="s">
        <v>47</v>
      </c>
      <c r="D1094" t="s">
        <v>392</v>
      </c>
      <c r="E1094" t="s">
        <v>4464</v>
      </c>
      <c r="F1094" t="s">
        <v>4465</v>
      </c>
      <c r="G1094" t="s">
        <v>365</v>
      </c>
      <c r="H1094">
        <v>3</v>
      </c>
      <c r="I1094" t="s">
        <v>206</v>
      </c>
      <c r="J1094" t="s">
        <v>4466</v>
      </c>
      <c r="K1094" t="s">
        <v>4467</v>
      </c>
      <c r="L1094">
        <v>1990</v>
      </c>
      <c r="M1094">
        <v>1</v>
      </c>
      <c r="N1094">
        <v>2</v>
      </c>
      <c r="O1094" s="3">
        <v>0</v>
      </c>
      <c r="P1094" s="3">
        <v>39000</v>
      </c>
      <c r="Q1094" s="3" t="s">
        <v>392</v>
      </c>
      <c r="R1094" s="3" t="s">
        <v>392</v>
      </c>
      <c r="S1094" s="3">
        <v>39000</v>
      </c>
      <c r="X1094" s="3">
        <f>Tabela3[[#This Row],[PropertyGFABuilding(s)]]+Tabela3[[#This Row],[PropertyGFAParking]]</f>
        <v>39000</v>
      </c>
      <c r="Y1094" s="3">
        <f>Tabela3[[#This Row],[LargestPropertyUseTypeGFA]]+Tabela3[[#This Row],[SecondLargestPropertyUseTypeGFA]]+Tabela3[[#This Row],[ThirdLargestPropertyUseTypeGFA]]</f>
        <v>39000</v>
      </c>
      <c r="Z1094" s="3">
        <f>Tabela3[[#This Row],[GFA total]]-Tabela3[[#This Row],[Kolumna3]]</f>
        <v>0</v>
      </c>
      <c r="AB1094">
        <v>26</v>
      </c>
      <c r="AC1094">
        <v>68.2</v>
      </c>
      <c r="AD1094">
        <v>69.400000000000006</v>
      </c>
      <c r="AE1094">
        <v>196.8</v>
      </c>
      <c r="AF1094">
        <v>198.1</v>
      </c>
      <c r="AG1094" s="3">
        <v>2658826</v>
      </c>
      <c r="AH1094" s="3">
        <v>9072290.8017615993</v>
      </c>
      <c r="AI1094" s="3">
        <v>2707679</v>
      </c>
      <c r="AJ1094" s="3">
        <v>9238984.1553463992</v>
      </c>
      <c r="AK1094" s="3">
        <v>0</v>
      </c>
      <c r="AL1094" s="3">
        <v>0</v>
      </c>
      <c r="AM1094" s="3">
        <v>684628</v>
      </c>
      <c r="AN1094" s="3">
        <v>2336047</v>
      </c>
      <c r="AO1094" s="3">
        <v>3229</v>
      </c>
      <c r="AP1094" s="3">
        <v>322876</v>
      </c>
      <c r="AQ1094" s="3">
        <v>1101698.6312416</v>
      </c>
      <c r="AR1094" s="3">
        <v>0</v>
      </c>
      <c r="AS1094" s="3">
        <f>Tabela3[[#This Row],[NaturalGas(kBtu)]]+Tabela3[[#This Row],[Electricity(kBtu)]]+Tabela3[[#This Row],[SteamUse(kBtu)]]</f>
        <v>2658923</v>
      </c>
      <c r="AT1094" s="3">
        <f>Tabela3[[#This Row],[SiteEnergyUse(kBtu)]]-Tabela3[[#This Row],[Kolumna1]]</f>
        <v>-97</v>
      </c>
      <c r="AU1094">
        <v>33.43</v>
      </c>
      <c r="AV1094">
        <v>0.6</v>
      </c>
      <c r="AW1094" t="s">
        <v>55</v>
      </c>
      <c r="AY1094" t="s">
        <v>56</v>
      </c>
    </row>
    <row r="1095" spans="1:51" hidden="1" x14ac:dyDescent="0.25">
      <c r="A1095">
        <v>20506</v>
      </c>
      <c r="B1095">
        <v>2015</v>
      </c>
      <c r="C1095" t="s">
        <v>47</v>
      </c>
      <c r="D1095" t="s">
        <v>82</v>
      </c>
      <c r="E1095" t="s">
        <v>4468</v>
      </c>
      <c r="F1095" t="s">
        <v>4469</v>
      </c>
      <c r="G1095" t="s">
        <v>867</v>
      </c>
      <c r="H1095">
        <v>1</v>
      </c>
      <c r="I1095" t="s">
        <v>372</v>
      </c>
      <c r="J1095" t="s">
        <v>4470</v>
      </c>
      <c r="K1095" t="s">
        <v>4471</v>
      </c>
      <c r="L1095">
        <v>1924</v>
      </c>
      <c r="M1095">
        <v>1</v>
      </c>
      <c r="N1095">
        <v>1</v>
      </c>
      <c r="O1095" s="3">
        <v>0</v>
      </c>
      <c r="P1095" s="3">
        <v>22180</v>
      </c>
      <c r="Q1095" s="3" t="s">
        <v>4472</v>
      </c>
      <c r="R1095" s="3" t="s">
        <v>2594</v>
      </c>
      <c r="S1095" s="3">
        <v>14000</v>
      </c>
      <c r="T1095" s="3" t="s">
        <v>63</v>
      </c>
      <c r="U1095" s="3">
        <v>8180</v>
      </c>
      <c r="X1095" s="3">
        <f>Tabela3[[#This Row],[PropertyGFABuilding(s)]]+Tabela3[[#This Row],[PropertyGFAParking]]</f>
        <v>22180</v>
      </c>
      <c r="Y1095" s="3">
        <f>Tabela3[[#This Row],[LargestPropertyUseTypeGFA]]+Tabela3[[#This Row],[SecondLargestPropertyUseTypeGFA]]+Tabela3[[#This Row],[ThirdLargestPropertyUseTypeGFA]]</f>
        <v>22180</v>
      </c>
      <c r="Z1095" s="3">
        <f>Tabela3[[#This Row],[GFA total]]-Tabela3[[#This Row],[Kolumna3]]</f>
        <v>0</v>
      </c>
      <c r="AC1095">
        <v>228.3</v>
      </c>
      <c r="AD1095">
        <v>239.5</v>
      </c>
      <c r="AE1095">
        <v>490.1</v>
      </c>
      <c r="AF1095">
        <v>501.8</v>
      </c>
      <c r="AG1095" s="3">
        <v>5063753</v>
      </c>
      <c r="AH1095" s="3">
        <v>17278242.263424799</v>
      </c>
      <c r="AI1095" s="3">
        <v>5312214</v>
      </c>
      <c r="AJ1095" s="3">
        <v>18126026.3775024</v>
      </c>
      <c r="AK1095" s="3">
        <v>0</v>
      </c>
      <c r="AL1095" s="3">
        <v>0</v>
      </c>
      <c r="AM1095" s="3">
        <v>778713</v>
      </c>
      <c r="AN1095" s="3">
        <v>2657078</v>
      </c>
      <c r="AO1095" s="3">
        <v>24068</v>
      </c>
      <c r="AP1095" s="3">
        <v>2406785</v>
      </c>
      <c r="AQ1095" s="3">
        <v>8212291.2207559999</v>
      </c>
      <c r="AR1095" s="3">
        <v>0</v>
      </c>
      <c r="AS1095" s="3">
        <f>Tabela3[[#This Row],[NaturalGas(kBtu)]]+Tabela3[[#This Row],[Electricity(kBtu)]]+Tabela3[[#This Row],[SteamUse(kBtu)]]</f>
        <v>5063863</v>
      </c>
      <c r="AT1095" s="3">
        <f>Tabela3[[#This Row],[SiteEnergyUse(kBtu)]]-Tabela3[[#This Row],[Kolumna1]]</f>
        <v>-110</v>
      </c>
      <c r="AU1095">
        <v>146.35</v>
      </c>
      <c r="AV1095">
        <v>6.08</v>
      </c>
      <c r="AW1095" t="s">
        <v>55</v>
      </c>
      <c r="AY1095" t="s">
        <v>56</v>
      </c>
    </row>
    <row r="1096" spans="1:51" hidden="1" x14ac:dyDescent="0.25">
      <c r="A1096">
        <v>20515</v>
      </c>
      <c r="B1096">
        <v>2015</v>
      </c>
      <c r="C1096" t="s">
        <v>168</v>
      </c>
      <c r="D1096" t="s">
        <v>169</v>
      </c>
      <c r="E1096" t="s">
        <v>4481</v>
      </c>
      <c r="F1096" t="s">
        <v>4482</v>
      </c>
      <c r="G1096" t="s">
        <v>270</v>
      </c>
      <c r="H1096">
        <v>2</v>
      </c>
      <c r="I1096" t="s">
        <v>246</v>
      </c>
      <c r="J1096" t="s">
        <v>4483</v>
      </c>
      <c r="K1096" t="s">
        <v>4484</v>
      </c>
      <c r="L1096">
        <v>1971</v>
      </c>
      <c r="M1096">
        <v>1</v>
      </c>
      <c r="N1096">
        <v>1</v>
      </c>
      <c r="O1096" s="3">
        <v>0</v>
      </c>
      <c r="P1096" s="3">
        <v>51704</v>
      </c>
      <c r="Q1096" s="3" t="s">
        <v>169</v>
      </c>
      <c r="R1096" s="3" t="s">
        <v>169</v>
      </c>
      <c r="S1096" s="3">
        <v>51704</v>
      </c>
      <c r="X1096" s="3">
        <f>Tabela3[[#This Row],[PropertyGFABuilding(s)]]+Tabela3[[#This Row],[PropertyGFAParking]]</f>
        <v>51704</v>
      </c>
      <c r="Y1096" s="3">
        <f>Tabela3[[#This Row],[LargestPropertyUseTypeGFA]]+Tabela3[[#This Row],[SecondLargestPropertyUseTypeGFA]]+Tabela3[[#This Row],[ThirdLargestPropertyUseTypeGFA]]</f>
        <v>51704</v>
      </c>
      <c r="Z1096" s="3">
        <f>Tabela3[[#This Row],[GFA total]]-Tabela3[[#This Row],[Kolumna3]]</f>
        <v>0</v>
      </c>
      <c r="AB1096">
        <v>68</v>
      </c>
      <c r="AC1096">
        <v>31.6</v>
      </c>
      <c r="AD1096">
        <v>32.700000000000003</v>
      </c>
      <c r="AE1096">
        <v>77.900000000000006</v>
      </c>
      <c r="AF1096">
        <v>81.5</v>
      </c>
      <c r="AG1096" s="3">
        <v>1633499</v>
      </c>
      <c r="AH1096" s="3">
        <v>5573729.8914583996</v>
      </c>
      <c r="AI1096" s="3">
        <v>1692588</v>
      </c>
      <c r="AJ1096" s="3">
        <v>5775349.9264607998</v>
      </c>
      <c r="AK1096" s="3">
        <v>0</v>
      </c>
      <c r="AL1096" s="3">
        <v>0</v>
      </c>
      <c r="AM1096" s="3">
        <v>324179</v>
      </c>
      <c r="AN1096" s="3">
        <v>1106145</v>
      </c>
      <c r="AO1096" s="3">
        <v>5274</v>
      </c>
      <c r="AP1096" s="3">
        <v>527400</v>
      </c>
      <c r="AQ1096" s="3">
        <v>1799563.4798399999</v>
      </c>
      <c r="AR1096" s="3">
        <v>0</v>
      </c>
      <c r="AS1096" s="3">
        <f>Tabela3[[#This Row],[NaturalGas(kBtu)]]+Tabela3[[#This Row],[Electricity(kBtu)]]+Tabela3[[#This Row],[SteamUse(kBtu)]]</f>
        <v>1633545</v>
      </c>
      <c r="AT1096" s="3">
        <f>Tabela3[[#This Row],[SiteEnergyUse(kBtu)]]-Tabela3[[#This Row],[Kolumna1]]</f>
        <v>-46</v>
      </c>
      <c r="AU1096">
        <v>35.72</v>
      </c>
      <c r="AV1096">
        <v>0.6</v>
      </c>
      <c r="AW1096" t="s">
        <v>70</v>
      </c>
      <c r="AY1096" t="s">
        <v>56</v>
      </c>
    </row>
    <row r="1097" spans="1:51" hidden="1" x14ac:dyDescent="0.25">
      <c r="A1097">
        <v>20519</v>
      </c>
      <c r="B1097">
        <v>2015</v>
      </c>
      <c r="C1097" t="s">
        <v>47</v>
      </c>
      <c r="D1097" t="s">
        <v>786</v>
      </c>
      <c r="E1097" t="s">
        <v>4485</v>
      </c>
      <c r="F1097" t="s">
        <v>4486</v>
      </c>
      <c r="G1097" t="s">
        <v>270</v>
      </c>
      <c r="H1097">
        <v>2</v>
      </c>
      <c r="I1097" t="s">
        <v>246</v>
      </c>
      <c r="J1097" t="s">
        <v>4487</v>
      </c>
      <c r="K1097" t="s">
        <v>4488</v>
      </c>
      <c r="L1097">
        <v>1969</v>
      </c>
      <c r="M1097">
        <v>1</v>
      </c>
      <c r="N1097">
        <v>1</v>
      </c>
      <c r="O1097" s="3">
        <v>0</v>
      </c>
      <c r="P1097" s="3">
        <v>25920</v>
      </c>
      <c r="Q1097" s="3" t="s">
        <v>4489</v>
      </c>
      <c r="R1097" s="3" t="s">
        <v>243</v>
      </c>
      <c r="S1097" s="3">
        <v>19277</v>
      </c>
      <c r="T1097" s="3" t="s">
        <v>1889</v>
      </c>
      <c r="U1097" s="3">
        <v>4051</v>
      </c>
      <c r="V1097" s="3" t="s">
        <v>143</v>
      </c>
      <c r="W1097" s="3">
        <v>2592</v>
      </c>
      <c r="X1097" s="3">
        <f>Tabela3[[#This Row],[PropertyGFABuilding(s)]]+Tabela3[[#This Row],[PropertyGFAParking]]</f>
        <v>25920</v>
      </c>
      <c r="Y1097" s="3">
        <f>Tabela3[[#This Row],[LargestPropertyUseTypeGFA]]+Tabela3[[#This Row],[SecondLargestPropertyUseTypeGFA]]+Tabela3[[#This Row],[ThirdLargestPropertyUseTypeGFA]]</f>
        <v>25920</v>
      </c>
      <c r="Z1097" s="3">
        <f>Tabela3[[#This Row],[GFA total]]-Tabela3[[#This Row],[Kolumna3]]</f>
        <v>0</v>
      </c>
      <c r="AC1097">
        <v>47.9</v>
      </c>
      <c r="AD1097">
        <v>49.9</v>
      </c>
      <c r="AE1097">
        <v>137.1</v>
      </c>
      <c r="AF1097">
        <v>136.9</v>
      </c>
      <c r="AG1097" s="3">
        <v>1241432</v>
      </c>
      <c r="AH1097" s="3">
        <v>4235941.7707711998</v>
      </c>
      <c r="AI1097" s="3">
        <v>1293197</v>
      </c>
      <c r="AJ1097" s="3">
        <v>4412571.2806952</v>
      </c>
      <c r="AK1097" s="3">
        <v>0</v>
      </c>
      <c r="AL1097" s="3">
        <v>0</v>
      </c>
      <c r="AM1097" s="3">
        <v>315479</v>
      </c>
      <c r="AN1097" s="3">
        <v>1076458</v>
      </c>
      <c r="AO1097" s="3">
        <v>1650</v>
      </c>
      <c r="AP1097" s="3">
        <v>165019</v>
      </c>
      <c r="AQ1097" s="3">
        <v>563068.19469040004</v>
      </c>
      <c r="AR1097" s="3">
        <v>0</v>
      </c>
      <c r="AS1097" s="3">
        <f>Tabela3[[#This Row],[NaturalGas(kBtu)]]+Tabela3[[#This Row],[Electricity(kBtu)]]+Tabela3[[#This Row],[SteamUse(kBtu)]]</f>
        <v>1241477</v>
      </c>
      <c r="AT1097" s="3">
        <f>Tabela3[[#This Row],[SiteEnergyUse(kBtu)]]-Tabela3[[#This Row],[Kolumna1]]</f>
        <v>-45</v>
      </c>
      <c r="AU1097">
        <v>16.27</v>
      </c>
      <c r="AV1097">
        <v>0.45</v>
      </c>
      <c r="AW1097" t="s">
        <v>55</v>
      </c>
      <c r="AY1097" t="s">
        <v>56</v>
      </c>
    </row>
    <row r="1098" spans="1:51" hidden="1" x14ac:dyDescent="0.25">
      <c r="A1098">
        <v>20520</v>
      </c>
      <c r="B1098">
        <v>2015</v>
      </c>
      <c r="C1098" t="s">
        <v>47</v>
      </c>
      <c r="D1098" t="s">
        <v>1889</v>
      </c>
      <c r="E1098" t="s">
        <v>4490</v>
      </c>
      <c r="F1098" t="s">
        <v>4491</v>
      </c>
      <c r="G1098" t="s">
        <v>270</v>
      </c>
      <c r="H1098">
        <v>2</v>
      </c>
      <c r="I1098" t="s">
        <v>246</v>
      </c>
      <c r="J1098" t="s">
        <v>4492</v>
      </c>
      <c r="K1098" t="s">
        <v>4493</v>
      </c>
      <c r="L1098">
        <v>1953</v>
      </c>
      <c r="M1098">
        <v>1</v>
      </c>
      <c r="N1098">
        <v>1</v>
      </c>
      <c r="O1098" s="3">
        <v>0</v>
      </c>
      <c r="P1098" s="3">
        <v>25480</v>
      </c>
      <c r="Q1098" s="3" t="s">
        <v>1889</v>
      </c>
      <c r="R1098" s="3" t="s">
        <v>1889</v>
      </c>
      <c r="S1098" s="3">
        <v>25480</v>
      </c>
      <c r="X1098" s="3">
        <f>Tabela3[[#This Row],[PropertyGFABuilding(s)]]+Tabela3[[#This Row],[PropertyGFAParking]]</f>
        <v>25480</v>
      </c>
      <c r="Y1098" s="3">
        <f>Tabela3[[#This Row],[LargestPropertyUseTypeGFA]]+Tabela3[[#This Row],[SecondLargestPropertyUseTypeGFA]]+Tabela3[[#This Row],[ThirdLargestPropertyUseTypeGFA]]</f>
        <v>25480</v>
      </c>
      <c r="Z1098" s="3">
        <f>Tabela3[[#This Row],[GFA total]]-Tabela3[[#This Row],[Kolumna3]]</f>
        <v>0</v>
      </c>
      <c r="AC1098">
        <v>28.9</v>
      </c>
      <c r="AD1098">
        <v>28.9</v>
      </c>
      <c r="AE1098">
        <v>90.6</v>
      </c>
      <c r="AF1098">
        <v>90.6</v>
      </c>
      <c r="AG1098" s="3">
        <v>735178</v>
      </c>
      <c r="AH1098" s="3">
        <v>2508531.4372048001</v>
      </c>
      <c r="AI1098" s="3">
        <v>735178</v>
      </c>
      <c r="AJ1098" s="3">
        <v>2508531.4372048001</v>
      </c>
      <c r="AK1098" s="3">
        <v>0</v>
      </c>
      <c r="AL1098" s="3">
        <v>0</v>
      </c>
      <c r="AM1098" s="3">
        <v>215469</v>
      </c>
      <c r="AN1098" s="3">
        <v>735209</v>
      </c>
      <c r="AO1098" s="3">
        <v>0</v>
      </c>
      <c r="AP1098" s="3">
        <v>0</v>
      </c>
      <c r="AQ1098" s="3">
        <v>0</v>
      </c>
      <c r="AR1098" s="3">
        <v>0</v>
      </c>
      <c r="AS1098" s="3">
        <f>Tabela3[[#This Row],[NaturalGas(kBtu)]]+Tabela3[[#This Row],[Electricity(kBtu)]]+Tabela3[[#This Row],[SteamUse(kBtu)]]</f>
        <v>735209</v>
      </c>
      <c r="AT1098" s="3">
        <f>Tabela3[[#This Row],[SiteEnergyUse(kBtu)]]-Tabela3[[#This Row],[Kolumna1]]</f>
        <v>-31</v>
      </c>
      <c r="AU1098">
        <v>5.13</v>
      </c>
      <c r="AV1098">
        <v>0.08</v>
      </c>
      <c r="AW1098" t="s">
        <v>55</v>
      </c>
      <c r="AY1098" t="s">
        <v>56</v>
      </c>
    </row>
    <row r="1099" spans="1:51" hidden="1" x14ac:dyDescent="0.25">
      <c r="A1099">
        <v>20522</v>
      </c>
      <c r="B1099">
        <v>2015</v>
      </c>
      <c r="C1099" t="s">
        <v>47</v>
      </c>
      <c r="D1099" t="s">
        <v>267</v>
      </c>
      <c r="E1099" t="s">
        <v>4494</v>
      </c>
      <c r="F1099" t="s">
        <v>4495</v>
      </c>
      <c r="G1099" t="s">
        <v>270</v>
      </c>
      <c r="H1099">
        <v>2</v>
      </c>
      <c r="I1099" t="s">
        <v>246</v>
      </c>
      <c r="J1099" t="s">
        <v>4496</v>
      </c>
      <c r="K1099" t="s">
        <v>4497</v>
      </c>
      <c r="L1099">
        <v>1970</v>
      </c>
      <c r="M1099">
        <v>1</v>
      </c>
      <c r="N1099">
        <v>2</v>
      </c>
      <c r="O1099" s="3">
        <v>0</v>
      </c>
      <c r="P1099" s="3">
        <v>31000</v>
      </c>
      <c r="Q1099" s="3" t="s">
        <v>267</v>
      </c>
      <c r="R1099" s="3" t="s">
        <v>267</v>
      </c>
      <c r="S1099" s="3">
        <v>31000</v>
      </c>
      <c r="X1099" s="3">
        <f>Tabela3[[#This Row],[PropertyGFABuilding(s)]]+Tabela3[[#This Row],[PropertyGFAParking]]</f>
        <v>31000</v>
      </c>
      <c r="Y1099" s="3">
        <f>Tabela3[[#This Row],[LargestPropertyUseTypeGFA]]+Tabela3[[#This Row],[SecondLargestPropertyUseTypeGFA]]+Tabela3[[#This Row],[ThirdLargestPropertyUseTypeGFA]]</f>
        <v>31000</v>
      </c>
      <c r="Z1099" s="3">
        <f>Tabela3[[#This Row],[GFA total]]-Tabela3[[#This Row],[Kolumna3]]</f>
        <v>0</v>
      </c>
      <c r="AC1099">
        <v>130.30000000000001</v>
      </c>
      <c r="AD1099">
        <v>130.30000000000001</v>
      </c>
      <c r="AE1099">
        <v>407.4</v>
      </c>
      <c r="AF1099">
        <v>407.4</v>
      </c>
      <c r="AG1099" s="3">
        <v>4038090</v>
      </c>
      <c r="AH1099" s="3">
        <v>13778534.873544</v>
      </c>
      <c r="AI1099" s="3">
        <v>4038090</v>
      </c>
      <c r="AJ1099" s="3">
        <v>13778534.873544</v>
      </c>
      <c r="AK1099" s="3">
        <v>0</v>
      </c>
      <c r="AL1099" s="3">
        <v>0</v>
      </c>
      <c r="AM1099" s="3">
        <v>1176604</v>
      </c>
      <c r="AN1099" s="3">
        <v>4014739</v>
      </c>
      <c r="AO1099" s="3">
        <v>235</v>
      </c>
      <c r="AP1099" s="3">
        <v>23516</v>
      </c>
      <c r="AQ1099" s="3">
        <v>80239.921865600001</v>
      </c>
      <c r="AR1099" s="3">
        <v>0</v>
      </c>
      <c r="AS1099" s="3">
        <f>Tabela3[[#This Row],[NaturalGas(kBtu)]]+Tabela3[[#This Row],[Electricity(kBtu)]]+Tabela3[[#This Row],[SteamUse(kBtu)]]</f>
        <v>4038255</v>
      </c>
      <c r="AT1099" s="3">
        <f>Tabela3[[#This Row],[SiteEnergyUse(kBtu)]]-Tabela3[[#This Row],[Kolumna1]]</f>
        <v>-165</v>
      </c>
      <c r="AU1099">
        <v>29.24</v>
      </c>
      <c r="AV1099">
        <v>0.39</v>
      </c>
      <c r="AW1099" t="s">
        <v>55</v>
      </c>
      <c r="AY1099" t="s">
        <v>56</v>
      </c>
    </row>
    <row r="1100" spans="1:51" hidden="1" x14ac:dyDescent="0.25">
      <c r="A1100">
        <v>20525</v>
      </c>
      <c r="B1100">
        <v>2015</v>
      </c>
      <c r="C1100" t="s">
        <v>47</v>
      </c>
      <c r="D1100" t="s">
        <v>786</v>
      </c>
      <c r="E1100" t="s">
        <v>4502</v>
      </c>
      <c r="F1100" t="s">
        <v>4503</v>
      </c>
      <c r="G1100" t="s">
        <v>270</v>
      </c>
      <c r="H1100">
        <v>2</v>
      </c>
      <c r="I1100" t="s">
        <v>246</v>
      </c>
      <c r="J1100" t="s">
        <v>4504</v>
      </c>
      <c r="K1100" t="s">
        <v>4505</v>
      </c>
      <c r="L1100">
        <v>1954</v>
      </c>
      <c r="M1100">
        <v>1</v>
      </c>
      <c r="N1100">
        <v>1</v>
      </c>
      <c r="O1100" s="3">
        <v>0</v>
      </c>
      <c r="P1100" s="3">
        <v>23236</v>
      </c>
      <c r="Q1100" s="3" t="s">
        <v>2472</v>
      </c>
      <c r="R1100" s="3" t="s">
        <v>243</v>
      </c>
      <c r="S1100" s="3">
        <v>20736</v>
      </c>
      <c r="T1100" s="3" t="s">
        <v>143</v>
      </c>
      <c r="U1100" s="3">
        <v>1250</v>
      </c>
      <c r="V1100" s="3" t="s">
        <v>198</v>
      </c>
      <c r="W1100" s="3">
        <v>1250</v>
      </c>
      <c r="X1100" s="3">
        <f>Tabela3[[#This Row],[PropertyGFABuilding(s)]]+Tabela3[[#This Row],[PropertyGFAParking]]</f>
        <v>23236</v>
      </c>
      <c r="Y1100" s="3">
        <f>Tabela3[[#This Row],[LargestPropertyUseTypeGFA]]+Tabela3[[#This Row],[SecondLargestPropertyUseTypeGFA]]+Tabela3[[#This Row],[ThirdLargestPropertyUseTypeGFA]]</f>
        <v>23236</v>
      </c>
      <c r="Z1100" s="3">
        <f>Tabela3[[#This Row],[GFA total]]-Tabela3[[#This Row],[Kolumna3]]</f>
        <v>0</v>
      </c>
      <c r="AC1100">
        <v>18.8</v>
      </c>
      <c r="AD1100">
        <v>22.6</v>
      </c>
      <c r="AE1100">
        <v>40.299999999999997</v>
      </c>
      <c r="AF1100">
        <v>44.3</v>
      </c>
      <c r="AG1100" s="3">
        <v>437619</v>
      </c>
      <c r="AH1100" s="3">
        <v>1493217.9948503999</v>
      </c>
      <c r="AI1100" s="3">
        <v>525121</v>
      </c>
      <c r="AJ1100" s="3">
        <v>1791787.2091335999</v>
      </c>
      <c r="AK1100" s="3">
        <v>0</v>
      </c>
      <c r="AL1100" s="3">
        <v>0</v>
      </c>
      <c r="AM1100" s="3">
        <v>66931</v>
      </c>
      <c r="AN1100" s="3">
        <v>228377</v>
      </c>
      <c r="AO1100" s="3">
        <v>2093</v>
      </c>
      <c r="AP1100" s="3">
        <v>209251</v>
      </c>
      <c r="AQ1100" s="3">
        <v>713994.04194160004</v>
      </c>
      <c r="AR1100" s="3">
        <v>0</v>
      </c>
      <c r="AS1100" s="3">
        <f>Tabela3[[#This Row],[NaturalGas(kBtu)]]+Tabela3[[#This Row],[Electricity(kBtu)]]+Tabela3[[#This Row],[SteamUse(kBtu)]]</f>
        <v>437628</v>
      </c>
      <c r="AT1100" s="3">
        <f>Tabela3[[#This Row],[SiteEnergyUse(kBtu)]]-Tabela3[[#This Row],[Kolumna1]]</f>
        <v>-9</v>
      </c>
      <c r="AU1100">
        <v>12.71</v>
      </c>
      <c r="AV1100">
        <v>0.5</v>
      </c>
      <c r="AW1100" t="s">
        <v>55</v>
      </c>
      <c r="AY1100" t="s">
        <v>56</v>
      </c>
    </row>
    <row r="1101" spans="1:51" hidden="1" x14ac:dyDescent="0.25">
      <c r="A1101">
        <v>20529</v>
      </c>
      <c r="B1101">
        <v>2015</v>
      </c>
      <c r="C1101" t="s">
        <v>102</v>
      </c>
      <c r="D1101" t="s">
        <v>103</v>
      </c>
      <c r="E1101" t="s">
        <v>4511</v>
      </c>
      <c r="F1101" t="s">
        <v>4512</v>
      </c>
      <c r="G1101" t="s">
        <v>270</v>
      </c>
      <c r="H1101">
        <v>3</v>
      </c>
      <c r="I1101" t="s">
        <v>173</v>
      </c>
      <c r="J1101" t="s">
        <v>4513</v>
      </c>
      <c r="K1101" t="s">
        <v>4514</v>
      </c>
      <c r="L1101">
        <v>1969</v>
      </c>
      <c r="M1101">
        <v>1</v>
      </c>
      <c r="N1101">
        <v>7</v>
      </c>
      <c r="O1101" s="3">
        <v>28354</v>
      </c>
      <c r="P1101" s="3">
        <v>111176</v>
      </c>
      <c r="Q1101" s="3" t="s">
        <v>2959</v>
      </c>
      <c r="R1101" s="3" t="s">
        <v>108</v>
      </c>
      <c r="S1101" s="3">
        <v>111176</v>
      </c>
      <c r="T1101" s="3" t="s">
        <v>62</v>
      </c>
      <c r="U1101" s="3">
        <v>28354</v>
      </c>
      <c r="X1101" s="3">
        <f>Tabela3[[#This Row],[PropertyGFABuilding(s)]]+Tabela3[[#This Row],[PropertyGFAParking]]</f>
        <v>139530</v>
      </c>
      <c r="Y1101" s="3">
        <f>Tabela3[[#This Row],[LargestPropertyUseTypeGFA]]+Tabela3[[#This Row],[SecondLargestPropertyUseTypeGFA]]+Tabela3[[#This Row],[ThirdLargestPropertyUseTypeGFA]]</f>
        <v>139530</v>
      </c>
      <c r="Z1101" s="3">
        <f>Tabela3[[#This Row],[GFA total]]-Tabela3[[#This Row],[Kolumna3]]</f>
        <v>0</v>
      </c>
      <c r="AB1101">
        <v>33</v>
      </c>
      <c r="AC1101">
        <v>46.5</v>
      </c>
      <c r="AD1101">
        <v>52.7</v>
      </c>
      <c r="AE1101">
        <v>115.6</v>
      </c>
      <c r="AF1101">
        <v>131.4</v>
      </c>
      <c r="AG1101" s="3">
        <v>5169726</v>
      </c>
      <c r="AH1101" s="3">
        <v>17639837.145201601</v>
      </c>
      <c r="AI1101" s="3">
        <v>5853489</v>
      </c>
      <c r="AJ1101" s="3">
        <v>19972933.322042398</v>
      </c>
      <c r="AK1101" s="3">
        <v>0</v>
      </c>
      <c r="AL1101" s="3">
        <v>0</v>
      </c>
      <c r="AM1101" s="3">
        <v>1040650</v>
      </c>
      <c r="AN1101" s="3">
        <v>3550845</v>
      </c>
      <c r="AO1101" s="3">
        <v>16190</v>
      </c>
      <c r="AP1101" s="3">
        <v>1619029</v>
      </c>
      <c r="AQ1101" s="3">
        <v>5524356.2025063997</v>
      </c>
      <c r="AR1101" s="3">
        <v>0</v>
      </c>
      <c r="AS1101" s="3">
        <f>Tabela3[[#This Row],[NaturalGas(kBtu)]]+Tabela3[[#This Row],[Electricity(kBtu)]]+Tabela3[[#This Row],[SteamUse(kBtu)]]</f>
        <v>5169874</v>
      </c>
      <c r="AT1101" s="3">
        <f>Tabela3[[#This Row],[SiteEnergyUse(kBtu)]]-Tabela3[[#This Row],[Kolumna1]]</f>
        <v>-148</v>
      </c>
      <c r="AU1101">
        <v>110.74</v>
      </c>
      <c r="AV1101">
        <v>0.68</v>
      </c>
      <c r="AW1101" t="s">
        <v>70</v>
      </c>
      <c r="AY1101" t="s">
        <v>56</v>
      </c>
    </row>
    <row r="1102" spans="1:51" hidden="1" x14ac:dyDescent="0.25">
      <c r="A1102">
        <v>20541</v>
      </c>
      <c r="B1102">
        <v>2015</v>
      </c>
      <c r="C1102" t="s">
        <v>47</v>
      </c>
      <c r="D1102" t="s">
        <v>82</v>
      </c>
      <c r="E1102" t="s">
        <v>4527</v>
      </c>
      <c r="F1102" t="s">
        <v>4528</v>
      </c>
      <c r="G1102" t="s">
        <v>270</v>
      </c>
      <c r="H1102">
        <v>2</v>
      </c>
      <c r="I1102" t="s">
        <v>173</v>
      </c>
      <c r="J1102" t="s">
        <v>4529</v>
      </c>
      <c r="K1102" t="s">
        <v>4530</v>
      </c>
      <c r="L1102">
        <v>1963</v>
      </c>
      <c r="M1102">
        <v>1</v>
      </c>
      <c r="N1102">
        <v>2</v>
      </c>
      <c r="O1102" s="3">
        <v>0</v>
      </c>
      <c r="P1102" s="3">
        <v>20047</v>
      </c>
      <c r="Q1102" s="3" t="s">
        <v>639</v>
      </c>
      <c r="R1102" s="3" t="s">
        <v>639</v>
      </c>
      <c r="S1102" s="3">
        <v>20047</v>
      </c>
      <c r="X1102" s="3">
        <f>Tabela3[[#This Row],[PropertyGFABuilding(s)]]+Tabela3[[#This Row],[PropertyGFAParking]]</f>
        <v>20047</v>
      </c>
      <c r="Y1102" s="3">
        <f>Tabela3[[#This Row],[LargestPropertyUseTypeGFA]]+Tabela3[[#This Row],[SecondLargestPropertyUseTypeGFA]]+Tabela3[[#This Row],[ThirdLargestPropertyUseTypeGFA]]</f>
        <v>20047</v>
      </c>
      <c r="Z1102" s="3">
        <f>Tabela3[[#This Row],[GFA total]]-Tabela3[[#This Row],[Kolumna3]]</f>
        <v>0</v>
      </c>
      <c r="AC1102">
        <v>5.4</v>
      </c>
      <c r="AD1102">
        <v>6.3</v>
      </c>
      <c r="AE1102">
        <v>17.100000000000001</v>
      </c>
      <c r="AF1102">
        <v>19.7</v>
      </c>
      <c r="AG1102" s="3">
        <v>109014</v>
      </c>
      <c r="AH1102" s="3">
        <v>371971.20438240003</v>
      </c>
      <c r="AI1102" s="3">
        <v>125753</v>
      </c>
      <c r="AJ1102" s="3">
        <v>429087.0426248</v>
      </c>
      <c r="AK1102" s="3">
        <v>0</v>
      </c>
      <c r="AL1102" s="3">
        <v>0</v>
      </c>
      <c r="AM1102" s="3">
        <v>31950</v>
      </c>
      <c r="AN1102" s="3">
        <v>109018</v>
      </c>
      <c r="AO1102" s="3">
        <v>0</v>
      </c>
      <c r="AP1102" s="3">
        <v>0</v>
      </c>
      <c r="AQ1102" s="3">
        <v>0</v>
      </c>
      <c r="AR1102" s="3">
        <v>0</v>
      </c>
      <c r="AS1102" s="3">
        <f>Tabela3[[#This Row],[NaturalGas(kBtu)]]+Tabela3[[#This Row],[Electricity(kBtu)]]+Tabela3[[#This Row],[SteamUse(kBtu)]]</f>
        <v>109018</v>
      </c>
      <c r="AT1102" s="3">
        <f>Tabela3[[#This Row],[SiteEnergyUse(kBtu)]]-Tabela3[[#This Row],[Kolumna1]]</f>
        <v>-4</v>
      </c>
      <c r="AU1102">
        <v>0.76</v>
      </c>
      <c r="AV1102">
        <v>0.01</v>
      </c>
      <c r="AW1102" t="s">
        <v>55</v>
      </c>
      <c r="AY1102" t="s">
        <v>56</v>
      </c>
    </row>
    <row r="1103" spans="1:51" hidden="1" x14ac:dyDescent="0.25">
      <c r="A1103">
        <v>20542</v>
      </c>
      <c r="B1103">
        <v>2015</v>
      </c>
      <c r="C1103" t="s">
        <v>311</v>
      </c>
      <c r="D1103" t="s">
        <v>312</v>
      </c>
      <c r="E1103" t="s">
        <v>4531</v>
      </c>
      <c r="F1103" t="s">
        <v>4532</v>
      </c>
      <c r="G1103" t="s">
        <v>270</v>
      </c>
      <c r="H1103">
        <v>2</v>
      </c>
      <c r="I1103" t="s">
        <v>173</v>
      </c>
      <c r="J1103" t="s">
        <v>4533</v>
      </c>
      <c r="K1103" t="s">
        <v>4534</v>
      </c>
      <c r="L1103">
        <v>1968</v>
      </c>
      <c r="M1103">
        <v>1</v>
      </c>
      <c r="N1103">
        <v>3</v>
      </c>
      <c r="O1103" s="3">
        <v>0</v>
      </c>
      <c r="P1103" s="3">
        <v>37080</v>
      </c>
      <c r="Q1103" s="3" t="s">
        <v>108</v>
      </c>
      <c r="R1103" s="3" t="s">
        <v>108</v>
      </c>
      <c r="S1103" s="3">
        <v>37080</v>
      </c>
      <c r="X1103" s="3">
        <f>Tabela3[[#This Row],[PropertyGFABuilding(s)]]+Tabela3[[#This Row],[PropertyGFAParking]]</f>
        <v>37080</v>
      </c>
      <c r="Y1103" s="3">
        <f>Tabela3[[#This Row],[LargestPropertyUseTypeGFA]]+Tabela3[[#This Row],[SecondLargestPropertyUseTypeGFA]]+Tabela3[[#This Row],[ThirdLargestPropertyUseTypeGFA]]</f>
        <v>37080</v>
      </c>
      <c r="Z1103" s="3">
        <f>Tabela3[[#This Row],[GFA total]]-Tabela3[[#This Row],[Kolumna3]]</f>
        <v>0</v>
      </c>
      <c r="AB1103">
        <v>34</v>
      </c>
      <c r="AC1103">
        <v>33.9</v>
      </c>
      <c r="AD1103">
        <v>37.1</v>
      </c>
      <c r="AE1103">
        <v>106.3</v>
      </c>
      <c r="AF1103">
        <v>116.6</v>
      </c>
      <c r="AG1103" s="3">
        <v>1255834</v>
      </c>
      <c r="AH1103" s="3">
        <v>4285083.4340944001</v>
      </c>
      <c r="AI1103" s="3">
        <v>1376976</v>
      </c>
      <c r="AJ1103" s="3">
        <v>4698437.0918015996</v>
      </c>
      <c r="AK1103" s="3">
        <v>0</v>
      </c>
      <c r="AL1103" s="3">
        <v>0</v>
      </c>
      <c r="AM1103" s="3">
        <v>368064</v>
      </c>
      <c r="AN1103" s="3">
        <v>1255885</v>
      </c>
      <c r="AO1103" s="3">
        <v>0</v>
      </c>
      <c r="AP1103" s="3">
        <v>0</v>
      </c>
      <c r="AQ1103" s="3">
        <v>0</v>
      </c>
      <c r="AR1103" s="3">
        <v>0</v>
      </c>
      <c r="AS1103" s="3">
        <f>Tabela3[[#This Row],[NaturalGas(kBtu)]]+Tabela3[[#This Row],[Electricity(kBtu)]]+Tabela3[[#This Row],[SteamUse(kBtu)]]</f>
        <v>1255885</v>
      </c>
      <c r="AT1103" s="3">
        <f>Tabela3[[#This Row],[SiteEnergyUse(kBtu)]]-Tabela3[[#This Row],[Kolumna1]]</f>
        <v>-51</v>
      </c>
      <c r="AU1103">
        <v>8.75</v>
      </c>
      <c r="AV1103">
        <v>0.09</v>
      </c>
      <c r="AW1103" t="s">
        <v>70</v>
      </c>
      <c r="AY1103" t="s">
        <v>56</v>
      </c>
    </row>
    <row r="1104" spans="1:51" hidden="1" x14ac:dyDescent="0.25">
      <c r="A1104">
        <v>20552</v>
      </c>
      <c r="B1104">
        <v>2015</v>
      </c>
      <c r="C1104" t="s">
        <v>47</v>
      </c>
      <c r="D1104" t="s">
        <v>198</v>
      </c>
      <c r="E1104" t="s">
        <v>4539</v>
      </c>
      <c r="F1104" t="s">
        <v>4540</v>
      </c>
      <c r="G1104" t="s">
        <v>581</v>
      </c>
      <c r="H1104">
        <v>2</v>
      </c>
      <c r="I1104" t="s">
        <v>246</v>
      </c>
      <c r="J1104" t="s">
        <v>4541</v>
      </c>
      <c r="K1104" t="s">
        <v>4542</v>
      </c>
      <c r="L1104">
        <v>1914</v>
      </c>
      <c r="M1104">
        <v>1</v>
      </c>
      <c r="N1104">
        <v>1</v>
      </c>
      <c r="O1104" s="3">
        <v>0</v>
      </c>
      <c r="P1104" s="3">
        <v>20000</v>
      </c>
      <c r="Q1104" s="3" t="s">
        <v>198</v>
      </c>
      <c r="R1104" s="3" t="s">
        <v>198</v>
      </c>
      <c r="S1104" s="3">
        <v>20000</v>
      </c>
      <c r="X1104" s="3">
        <f>Tabela3[[#This Row],[PropertyGFABuilding(s)]]+Tabela3[[#This Row],[PropertyGFAParking]]</f>
        <v>20000</v>
      </c>
      <c r="Y1104" s="3">
        <f>Tabela3[[#This Row],[LargestPropertyUseTypeGFA]]+Tabela3[[#This Row],[SecondLargestPropertyUseTypeGFA]]+Tabela3[[#This Row],[ThirdLargestPropertyUseTypeGFA]]</f>
        <v>20000</v>
      </c>
      <c r="Z1104" s="3">
        <f>Tabela3[[#This Row],[GFA total]]-Tabela3[[#This Row],[Kolumna3]]</f>
        <v>0</v>
      </c>
      <c r="AB1104">
        <v>63</v>
      </c>
      <c r="AC1104">
        <v>33.1</v>
      </c>
      <c r="AD1104">
        <v>33.1</v>
      </c>
      <c r="AE1104">
        <v>104</v>
      </c>
      <c r="AF1104">
        <v>104</v>
      </c>
      <c r="AG1104" s="3">
        <v>662658</v>
      </c>
      <c r="AH1104" s="3">
        <v>2261082.9283727999</v>
      </c>
      <c r="AI1104" s="3">
        <v>662658</v>
      </c>
      <c r="AJ1104" s="3">
        <v>2261082.9283727999</v>
      </c>
      <c r="AK1104" s="3">
        <v>0</v>
      </c>
      <c r="AL1104" s="3">
        <v>0</v>
      </c>
      <c r="AM1104" s="3">
        <v>194214</v>
      </c>
      <c r="AN1104" s="3">
        <v>662686</v>
      </c>
      <c r="AO1104" s="3">
        <v>0</v>
      </c>
      <c r="AP1104" s="3">
        <v>0</v>
      </c>
      <c r="AQ1104" s="3">
        <v>0</v>
      </c>
      <c r="AR1104" s="3">
        <v>0</v>
      </c>
      <c r="AS1104" s="3">
        <f>Tabela3[[#This Row],[NaturalGas(kBtu)]]+Tabela3[[#This Row],[Electricity(kBtu)]]+Tabela3[[#This Row],[SteamUse(kBtu)]]</f>
        <v>662686</v>
      </c>
      <c r="AT1104" s="3">
        <f>Tabela3[[#This Row],[SiteEnergyUse(kBtu)]]-Tabela3[[#This Row],[Kolumna1]]</f>
        <v>-28</v>
      </c>
      <c r="AU1104">
        <v>4.62</v>
      </c>
      <c r="AV1104">
        <v>0.09</v>
      </c>
      <c r="AW1104" t="s">
        <v>70</v>
      </c>
      <c r="AY1104" t="s">
        <v>56</v>
      </c>
    </row>
    <row r="1105" spans="1:51" hidden="1" x14ac:dyDescent="0.25">
      <c r="A1105">
        <v>20570</v>
      </c>
      <c r="B1105">
        <v>2015</v>
      </c>
      <c r="C1105" t="s">
        <v>311</v>
      </c>
      <c r="D1105" t="s">
        <v>148</v>
      </c>
      <c r="E1105" t="s">
        <v>4555</v>
      </c>
      <c r="F1105" t="s">
        <v>4556</v>
      </c>
      <c r="G1105" t="s">
        <v>221</v>
      </c>
      <c r="H1105">
        <v>7</v>
      </c>
      <c r="I1105" t="s">
        <v>222</v>
      </c>
      <c r="J1105" t="s">
        <v>4557</v>
      </c>
      <c r="K1105" t="s">
        <v>4558</v>
      </c>
      <c r="L1105">
        <v>2007</v>
      </c>
      <c r="M1105">
        <v>1</v>
      </c>
      <c r="N1105">
        <v>4</v>
      </c>
      <c r="O1105" s="3">
        <v>31972</v>
      </c>
      <c r="P1105" s="3">
        <v>51203</v>
      </c>
      <c r="Q1105" s="3" t="s">
        <v>2355</v>
      </c>
      <c r="R1105" s="3" t="s">
        <v>108</v>
      </c>
      <c r="S1105" s="3">
        <v>33547</v>
      </c>
      <c r="T1105" s="3" t="s">
        <v>62</v>
      </c>
      <c r="U1105" s="3">
        <v>31972</v>
      </c>
      <c r="V1105" s="3" t="s">
        <v>198</v>
      </c>
      <c r="W1105" s="3">
        <v>17656</v>
      </c>
      <c r="X1105" s="3">
        <f>Tabela3[[#This Row],[PropertyGFABuilding(s)]]+Tabela3[[#This Row],[PropertyGFAParking]]</f>
        <v>83175</v>
      </c>
      <c r="Y1105" s="3">
        <f>Tabela3[[#This Row],[LargestPropertyUseTypeGFA]]+Tabela3[[#This Row],[SecondLargestPropertyUseTypeGFA]]+Tabela3[[#This Row],[ThirdLargestPropertyUseTypeGFA]]</f>
        <v>83175</v>
      </c>
      <c r="Z1105" s="3">
        <f>Tabela3[[#This Row],[GFA total]]-Tabela3[[#This Row],[Kolumna3]]</f>
        <v>0</v>
      </c>
      <c r="AB1105">
        <v>55</v>
      </c>
      <c r="AC1105">
        <v>48.9</v>
      </c>
      <c r="AD1105">
        <v>49.6</v>
      </c>
      <c r="AE1105">
        <v>136.1</v>
      </c>
      <c r="AF1105">
        <v>136.80000000000001</v>
      </c>
      <c r="AG1105" s="3">
        <v>2503240</v>
      </c>
      <c r="AH1105" s="3">
        <v>8541409.3387839999</v>
      </c>
      <c r="AI1105" s="3">
        <v>2537393</v>
      </c>
      <c r="AJ1105" s="3">
        <v>8657944.2108488008</v>
      </c>
      <c r="AK1105" s="3">
        <v>0</v>
      </c>
      <c r="AL1105" s="3">
        <v>0</v>
      </c>
      <c r="AM1105" s="3">
        <v>608422</v>
      </c>
      <c r="AN1105" s="3">
        <v>2076022</v>
      </c>
      <c r="AO1105" s="3">
        <v>4273</v>
      </c>
      <c r="AP1105" s="3">
        <v>427304</v>
      </c>
      <c r="AQ1105" s="3">
        <v>1458021.7542464</v>
      </c>
      <c r="AR1105" s="3">
        <v>0</v>
      </c>
      <c r="AS1105" s="3">
        <f>Tabela3[[#This Row],[NaturalGas(kBtu)]]+Tabela3[[#This Row],[Electricity(kBtu)]]+Tabela3[[#This Row],[SteamUse(kBtu)]]</f>
        <v>2503326</v>
      </c>
      <c r="AT1105" s="3">
        <f>Tabela3[[#This Row],[SiteEnergyUse(kBtu)]]-Tabela3[[#This Row],[Kolumna1]]</f>
        <v>-86</v>
      </c>
      <c r="AU1105">
        <v>37.17</v>
      </c>
      <c r="AV1105">
        <v>0.34</v>
      </c>
      <c r="AW1105" t="s">
        <v>70</v>
      </c>
      <c r="AY1105" t="s">
        <v>56</v>
      </c>
    </row>
    <row r="1106" spans="1:51" hidden="1" x14ac:dyDescent="0.25">
      <c r="A1106">
        <v>20577</v>
      </c>
      <c r="B1106">
        <v>2015</v>
      </c>
      <c r="C1106" t="s">
        <v>102</v>
      </c>
      <c r="D1106" t="s">
        <v>103</v>
      </c>
      <c r="E1106" t="s">
        <v>4564</v>
      </c>
      <c r="F1106" t="s">
        <v>4565</v>
      </c>
      <c r="G1106" t="s">
        <v>178</v>
      </c>
      <c r="H1106">
        <v>4</v>
      </c>
      <c r="I1106" t="s">
        <v>179</v>
      </c>
      <c r="J1106" t="s">
        <v>4566</v>
      </c>
      <c r="K1106" t="s">
        <v>4567</v>
      </c>
      <c r="L1106">
        <v>1928</v>
      </c>
      <c r="M1106">
        <v>1</v>
      </c>
      <c r="N1106">
        <v>5</v>
      </c>
      <c r="O1106" s="3">
        <v>0</v>
      </c>
      <c r="P1106" s="3">
        <v>58735</v>
      </c>
      <c r="Q1106" s="3" t="s">
        <v>108</v>
      </c>
      <c r="R1106" s="3" t="s">
        <v>108</v>
      </c>
      <c r="S1106" s="3">
        <v>58735</v>
      </c>
      <c r="X1106" s="3">
        <f>Tabela3[[#This Row],[PropertyGFABuilding(s)]]+Tabela3[[#This Row],[PropertyGFAParking]]</f>
        <v>58735</v>
      </c>
      <c r="Y1106" s="3">
        <f>Tabela3[[#This Row],[LargestPropertyUseTypeGFA]]+Tabela3[[#This Row],[SecondLargestPropertyUseTypeGFA]]+Tabela3[[#This Row],[ThirdLargestPropertyUseTypeGFA]]</f>
        <v>58735</v>
      </c>
      <c r="Z1106" s="3">
        <f>Tabela3[[#This Row],[GFA total]]-Tabela3[[#This Row],[Kolumna3]]</f>
        <v>0</v>
      </c>
      <c r="AB1106">
        <v>97</v>
      </c>
      <c r="AC1106">
        <v>34.4</v>
      </c>
      <c r="AD1106">
        <v>42.1</v>
      </c>
      <c r="AE1106">
        <v>51</v>
      </c>
      <c r="AF1106">
        <v>59.5</v>
      </c>
      <c r="AG1106" s="3">
        <v>2019201</v>
      </c>
      <c r="AH1106" s="3">
        <v>6889799.7308615996</v>
      </c>
      <c r="AI1106" s="3">
        <v>2471837</v>
      </c>
      <c r="AJ1106" s="3">
        <v>8434257.8561192006</v>
      </c>
      <c r="AK1106" s="3">
        <v>0</v>
      </c>
      <c r="AL1106" s="3">
        <v>0</v>
      </c>
      <c r="AM1106" s="3">
        <v>123024</v>
      </c>
      <c r="AN1106" s="3">
        <v>419777</v>
      </c>
      <c r="AO1106" s="3">
        <v>15994</v>
      </c>
      <c r="AP1106" s="3">
        <v>1599442</v>
      </c>
      <c r="AQ1106" s="3">
        <v>5457522.5849871999</v>
      </c>
      <c r="AR1106" s="3">
        <v>0</v>
      </c>
      <c r="AS1106" s="3">
        <f>Tabela3[[#This Row],[NaturalGas(kBtu)]]+Tabela3[[#This Row],[Electricity(kBtu)]]+Tabela3[[#This Row],[SteamUse(kBtu)]]</f>
        <v>2019219</v>
      </c>
      <c r="AT1106" s="3">
        <f>Tabela3[[#This Row],[SiteEnergyUse(kBtu)]]-Tabela3[[#This Row],[Kolumna1]]</f>
        <v>-18</v>
      </c>
      <c r="AU1106">
        <v>87.87</v>
      </c>
      <c r="AV1106">
        <v>1.47</v>
      </c>
      <c r="AW1106" t="s">
        <v>55</v>
      </c>
      <c r="AY1106" t="s">
        <v>56</v>
      </c>
    </row>
    <row r="1107" spans="1:51" hidden="1" x14ac:dyDescent="0.25">
      <c r="A1107">
        <v>20597</v>
      </c>
      <c r="B1107">
        <v>2015</v>
      </c>
      <c r="C1107" t="s">
        <v>311</v>
      </c>
      <c r="D1107" t="s">
        <v>312</v>
      </c>
      <c r="E1107" t="s">
        <v>4576</v>
      </c>
      <c r="F1107" t="s">
        <v>4577</v>
      </c>
      <c r="G1107" t="s">
        <v>1530</v>
      </c>
      <c r="H1107">
        <v>3</v>
      </c>
      <c r="I1107" t="s">
        <v>194</v>
      </c>
      <c r="J1107" t="s">
        <v>4578</v>
      </c>
      <c r="K1107" t="s">
        <v>4579</v>
      </c>
      <c r="L1107">
        <v>1924</v>
      </c>
      <c r="M1107">
        <v>1</v>
      </c>
      <c r="N1107">
        <v>3</v>
      </c>
      <c r="O1107" s="3">
        <v>0</v>
      </c>
      <c r="P1107" s="3">
        <v>24939</v>
      </c>
      <c r="Q1107" s="3" t="s">
        <v>108</v>
      </c>
      <c r="R1107" s="3" t="s">
        <v>108</v>
      </c>
      <c r="S1107" s="3">
        <v>24939</v>
      </c>
      <c r="X1107" s="3">
        <f>Tabela3[[#This Row],[PropertyGFABuilding(s)]]+Tabela3[[#This Row],[PropertyGFAParking]]</f>
        <v>24939</v>
      </c>
      <c r="Y1107" s="3">
        <f>Tabela3[[#This Row],[LargestPropertyUseTypeGFA]]+Tabela3[[#This Row],[SecondLargestPropertyUseTypeGFA]]+Tabela3[[#This Row],[ThirdLargestPropertyUseTypeGFA]]</f>
        <v>24939</v>
      </c>
      <c r="Z1107" s="3">
        <f>Tabela3[[#This Row],[GFA total]]-Tabela3[[#This Row],[Kolumna3]]</f>
        <v>0</v>
      </c>
      <c r="AB1107">
        <v>84</v>
      </c>
      <c r="AC1107">
        <v>23.2</v>
      </c>
      <c r="AD1107">
        <v>25.9</v>
      </c>
      <c r="AE1107">
        <v>73</v>
      </c>
      <c r="AF1107">
        <v>81.400000000000006</v>
      </c>
      <c r="AG1107" s="3">
        <v>579830</v>
      </c>
      <c r="AH1107" s="3">
        <v>1978462.0639279999</v>
      </c>
      <c r="AI1107" s="3">
        <v>646724</v>
      </c>
      <c r="AJ1107" s="3">
        <v>2206713.8641184</v>
      </c>
      <c r="AK1107" s="3">
        <v>0</v>
      </c>
      <c r="AL1107" s="3">
        <v>0</v>
      </c>
      <c r="AM1107" s="3">
        <v>169938</v>
      </c>
      <c r="AN1107" s="3">
        <v>579854</v>
      </c>
      <c r="AO1107" s="3">
        <v>0</v>
      </c>
      <c r="AP1107" s="3">
        <v>0</v>
      </c>
      <c r="AQ1107" s="3">
        <v>0</v>
      </c>
      <c r="AR1107" s="3">
        <v>0</v>
      </c>
      <c r="AS1107" s="3">
        <f>Tabela3[[#This Row],[NaturalGas(kBtu)]]+Tabela3[[#This Row],[Electricity(kBtu)]]+Tabela3[[#This Row],[SteamUse(kBtu)]]</f>
        <v>579854</v>
      </c>
      <c r="AT1107" s="3">
        <f>Tabela3[[#This Row],[SiteEnergyUse(kBtu)]]-Tabela3[[#This Row],[Kolumna1]]</f>
        <v>-24</v>
      </c>
      <c r="AU1107">
        <v>4.04</v>
      </c>
      <c r="AV1107">
        <v>0.06</v>
      </c>
      <c r="AW1107" t="s">
        <v>55</v>
      </c>
      <c r="AY1107" t="s">
        <v>56</v>
      </c>
    </row>
    <row r="1108" spans="1:51" hidden="1" x14ac:dyDescent="0.25">
      <c r="A1108">
        <v>20605</v>
      </c>
      <c r="B1108">
        <v>2015</v>
      </c>
      <c r="C1108" t="s">
        <v>47</v>
      </c>
      <c r="D1108" t="s">
        <v>267</v>
      </c>
      <c r="E1108" t="s">
        <v>4584</v>
      </c>
      <c r="F1108" t="s">
        <v>4585</v>
      </c>
      <c r="G1108" t="s">
        <v>465</v>
      </c>
      <c r="H1108">
        <v>1</v>
      </c>
      <c r="I1108" t="s">
        <v>466</v>
      </c>
      <c r="J1108" t="s">
        <v>4586</v>
      </c>
      <c r="K1108" t="s">
        <v>4587</v>
      </c>
      <c r="L1108">
        <v>1953</v>
      </c>
      <c r="M1108">
        <v>1</v>
      </c>
      <c r="N1108">
        <v>1</v>
      </c>
      <c r="O1108" s="3">
        <v>0</v>
      </c>
      <c r="P1108" s="3">
        <v>31521</v>
      </c>
      <c r="Q1108" s="3" t="s">
        <v>267</v>
      </c>
      <c r="R1108" s="3" t="s">
        <v>267</v>
      </c>
      <c r="S1108" s="3">
        <v>31521</v>
      </c>
      <c r="X1108" s="3">
        <f>Tabela3[[#This Row],[PropertyGFABuilding(s)]]+Tabela3[[#This Row],[PropertyGFAParking]]</f>
        <v>31521</v>
      </c>
      <c r="Y1108" s="3">
        <f>Tabela3[[#This Row],[LargestPropertyUseTypeGFA]]+Tabela3[[#This Row],[SecondLargestPropertyUseTypeGFA]]+Tabela3[[#This Row],[ThirdLargestPropertyUseTypeGFA]]</f>
        <v>31521</v>
      </c>
      <c r="Z1108" s="3">
        <f>Tabela3[[#This Row],[GFA total]]-Tabela3[[#This Row],[Kolumna3]]</f>
        <v>0</v>
      </c>
      <c r="AB1108">
        <v>8</v>
      </c>
      <c r="AC1108">
        <v>54.3</v>
      </c>
      <c r="AD1108">
        <v>56.3</v>
      </c>
      <c r="AE1108">
        <v>99.4</v>
      </c>
      <c r="AF1108">
        <v>105.5</v>
      </c>
      <c r="AG1108" s="3">
        <v>1712925</v>
      </c>
      <c r="AH1108" s="3">
        <v>5844742.6501799999</v>
      </c>
      <c r="AI1108" s="3">
        <v>1774057</v>
      </c>
      <c r="AJ1108" s="3">
        <v>6053333.6904712003</v>
      </c>
      <c r="AK1108" s="3">
        <v>0</v>
      </c>
      <c r="AL1108" s="3">
        <v>0</v>
      </c>
      <c r="AM1108" s="3">
        <v>186984</v>
      </c>
      <c r="AN1108" s="3">
        <v>638016</v>
      </c>
      <c r="AO1108" s="3">
        <v>10749</v>
      </c>
      <c r="AP1108" s="3">
        <v>1074936</v>
      </c>
      <c r="AQ1108" s="3">
        <v>3667833.8429375999</v>
      </c>
      <c r="AR1108" s="3">
        <v>0</v>
      </c>
      <c r="AS1108" s="3">
        <f>Tabela3[[#This Row],[NaturalGas(kBtu)]]+Tabela3[[#This Row],[Electricity(kBtu)]]+Tabela3[[#This Row],[SteamUse(kBtu)]]</f>
        <v>1712952</v>
      </c>
      <c r="AT1108" s="3">
        <f>Tabela3[[#This Row],[SiteEnergyUse(kBtu)]]-Tabela3[[#This Row],[Kolumna1]]</f>
        <v>-27</v>
      </c>
      <c r="AU1108">
        <v>61.54</v>
      </c>
      <c r="AV1108">
        <v>1.87</v>
      </c>
      <c r="AW1108" t="s">
        <v>55</v>
      </c>
      <c r="AY1108" t="s">
        <v>56</v>
      </c>
    </row>
    <row r="1109" spans="1:51" hidden="1" x14ac:dyDescent="0.25">
      <c r="A1109">
        <v>20613</v>
      </c>
      <c r="B1109">
        <v>2015</v>
      </c>
      <c r="C1109" t="s">
        <v>47</v>
      </c>
      <c r="D1109" t="s">
        <v>267</v>
      </c>
      <c r="E1109" t="s">
        <v>4588</v>
      </c>
      <c r="F1109" t="s">
        <v>4589</v>
      </c>
      <c r="G1109" t="s">
        <v>581</v>
      </c>
      <c r="H1109">
        <v>2</v>
      </c>
      <c r="I1109" t="s">
        <v>246</v>
      </c>
      <c r="J1109" t="s">
        <v>4590</v>
      </c>
      <c r="K1109" t="s">
        <v>4591</v>
      </c>
      <c r="L1109">
        <v>1951</v>
      </c>
      <c r="M1109">
        <v>1</v>
      </c>
      <c r="N1109">
        <v>1</v>
      </c>
      <c r="O1109" s="3">
        <v>0</v>
      </c>
      <c r="P1109" s="3">
        <v>24000</v>
      </c>
      <c r="Q1109" s="3" t="s">
        <v>266</v>
      </c>
      <c r="R1109" s="3" t="s">
        <v>267</v>
      </c>
      <c r="S1109" s="3">
        <v>20400</v>
      </c>
      <c r="T1109" s="3" t="s">
        <v>143</v>
      </c>
      <c r="U1109" s="3">
        <v>3600</v>
      </c>
      <c r="X1109" s="3">
        <f>Tabela3[[#This Row],[PropertyGFABuilding(s)]]+Tabela3[[#This Row],[PropertyGFAParking]]</f>
        <v>24000</v>
      </c>
      <c r="Y1109" s="3">
        <f>Tabela3[[#This Row],[LargestPropertyUseTypeGFA]]+Tabela3[[#This Row],[SecondLargestPropertyUseTypeGFA]]+Tabela3[[#This Row],[ThirdLargestPropertyUseTypeGFA]]</f>
        <v>24000</v>
      </c>
      <c r="Z1109" s="3">
        <f>Tabela3[[#This Row],[GFA total]]-Tabela3[[#This Row],[Kolumna3]]</f>
        <v>0</v>
      </c>
      <c r="AC1109">
        <v>30.9</v>
      </c>
      <c r="AD1109">
        <v>30.9</v>
      </c>
      <c r="AE1109">
        <v>60.7</v>
      </c>
      <c r="AF1109">
        <v>60.7</v>
      </c>
      <c r="AG1109" s="3">
        <v>742565</v>
      </c>
      <c r="AH1109" s="3">
        <v>2533736.9272039998</v>
      </c>
      <c r="AI1109" s="3">
        <v>742565</v>
      </c>
      <c r="AJ1109" s="3">
        <v>2533736.9272039998</v>
      </c>
      <c r="AK1109" s="3">
        <v>0</v>
      </c>
      <c r="AL1109" s="3">
        <v>0</v>
      </c>
      <c r="AM1109" s="3">
        <v>94832</v>
      </c>
      <c r="AN1109" s="3">
        <v>323579</v>
      </c>
      <c r="AO1109" s="3">
        <v>4190</v>
      </c>
      <c r="AP1109" s="3">
        <v>419000</v>
      </c>
      <c r="AQ1109" s="3">
        <v>1429687.3304000001</v>
      </c>
      <c r="AR1109" s="3">
        <v>0</v>
      </c>
      <c r="AS1109" s="3">
        <f>Tabela3[[#This Row],[NaturalGas(kBtu)]]+Tabela3[[#This Row],[Electricity(kBtu)]]+Tabela3[[#This Row],[SteamUse(kBtu)]]</f>
        <v>742579</v>
      </c>
      <c r="AT1109" s="3">
        <f>Tabela3[[#This Row],[SiteEnergyUse(kBtu)]]-Tabela3[[#This Row],[Kolumna1]]</f>
        <v>-14</v>
      </c>
      <c r="AU1109">
        <v>24.51</v>
      </c>
      <c r="AV1109">
        <v>0.96</v>
      </c>
      <c r="AW1109" t="s">
        <v>55</v>
      </c>
      <c r="AY1109" t="s">
        <v>56</v>
      </c>
    </row>
    <row r="1110" spans="1:51" hidden="1" x14ac:dyDescent="0.25">
      <c r="A1110">
        <v>20614</v>
      </c>
      <c r="B1110">
        <v>2015</v>
      </c>
      <c r="C1110" t="s">
        <v>47</v>
      </c>
      <c r="D1110" t="s">
        <v>237</v>
      </c>
      <c r="E1110" t="s">
        <v>4592</v>
      </c>
      <c r="F1110" t="s">
        <v>4593</v>
      </c>
      <c r="G1110" t="s">
        <v>581</v>
      </c>
      <c r="H1110">
        <v>2</v>
      </c>
      <c r="I1110" t="s">
        <v>246</v>
      </c>
      <c r="J1110" t="s">
        <v>4594</v>
      </c>
      <c r="K1110" t="s">
        <v>4595</v>
      </c>
      <c r="L1110">
        <v>1952</v>
      </c>
      <c r="M1110">
        <v>1</v>
      </c>
      <c r="N1110">
        <v>1</v>
      </c>
      <c r="O1110" s="3">
        <v>0</v>
      </c>
      <c r="P1110" s="3">
        <v>21900</v>
      </c>
      <c r="Q1110" s="3" t="s">
        <v>242</v>
      </c>
      <c r="R1110" s="3" t="s">
        <v>242</v>
      </c>
      <c r="S1110" s="3">
        <v>21900</v>
      </c>
      <c r="X1110" s="3">
        <f>Tabela3[[#This Row],[PropertyGFABuilding(s)]]+Tabela3[[#This Row],[PropertyGFAParking]]</f>
        <v>21900</v>
      </c>
      <c r="Y1110" s="3">
        <f>Tabela3[[#This Row],[LargestPropertyUseTypeGFA]]+Tabela3[[#This Row],[SecondLargestPropertyUseTypeGFA]]+Tabela3[[#This Row],[ThirdLargestPropertyUseTypeGFA]]</f>
        <v>21900</v>
      </c>
      <c r="Z1110" s="3">
        <f>Tabela3[[#This Row],[GFA total]]-Tabela3[[#This Row],[Kolumna3]]</f>
        <v>0</v>
      </c>
      <c r="AC1110">
        <v>43.2</v>
      </c>
      <c r="AD1110">
        <v>57.6</v>
      </c>
      <c r="AE1110">
        <v>54</v>
      </c>
      <c r="AF1110">
        <v>69.2</v>
      </c>
      <c r="AG1110" s="3">
        <v>945063</v>
      </c>
      <c r="AH1110" s="3">
        <v>3224688.7769208001</v>
      </c>
      <c r="AI1110" s="3">
        <v>1261982</v>
      </c>
      <c r="AJ1110" s="3">
        <v>4306061.2806511996</v>
      </c>
      <c r="AK1110" s="3">
        <v>0</v>
      </c>
      <c r="AL1110" s="3">
        <v>0</v>
      </c>
      <c r="AM1110" s="3">
        <v>26759</v>
      </c>
      <c r="AN1110" s="3">
        <v>91305</v>
      </c>
      <c r="AO1110" s="3">
        <v>8538</v>
      </c>
      <c r="AP1110" s="3">
        <v>853762</v>
      </c>
      <c r="AQ1110" s="3">
        <v>2913156.8366991999</v>
      </c>
      <c r="AR1110" s="3">
        <v>0</v>
      </c>
      <c r="AS1110" s="3">
        <f>Tabela3[[#This Row],[NaturalGas(kBtu)]]+Tabela3[[#This Row],[Electricity(kBtu)]]+Tabela3[[#This Row],[SteamUse(kBtu)]]</f>
        <v>945067</v>
      </c>
      <c r="AT1110" s="3">
        <f>Tabela3[[#This Row],[SiteEnergyUse(kBtu)]]-Tabela3[[#This Row],[Kolumna1]]</f>
        <v>-4</v>
      </c>
      <c r="AU1110">
        <v>45.98</v>
      </c>
      <c r="AV1110">
        <v>2.08</v>
      </c>
      <c r="AW1110" t="s">
        <v>55</v>
      </c>
      <c r="AY1110" t="s">
        <v>56</v>
      </c>
    </row>
    <row r="1111" spans="1:51" hidden="1" x14ac:dyDescent="0.25">
      <c r="A1111">
        <v>20618</v>
      </c>
      <c r="B1111">
        <v>2015</v>
      </c>
      <c r="C1111" t="s">
        <v>47</v>
      </c>
      <c r="D1111" t="s">
        <v>267</v>
      </c>
      <c r="E1111" t="s">
        <v>4600</v>
      </c>
      <c r="F1111" t="s">
        <v>4601</v>
      </c>
      <c r="G1111" t="s">
        <v>581</v>
      </c>
      <c r="H1111">
        <v>2</v>
      </c>
      <c r="I1111" t="s">
        <v>246</v>
      </c>
      <c r="J1111" t="s">
        <v>4602</v>
      </c>
      <c r="K1111" t="s">
        <v>4603</v>
      </c>
      <c r="L1111">
        <v>1961</v>
      </c>
      <c r="M1111">
        <v>1</v>
      </c>
      <c r="N1111">
        <v>1</v>
      </c>
      <c r="O1111" s="3">
        <v>0</v>
      </c>
      <c r="P1111" s="3">
        <v>38005</v>
      </c>
      <c r="Q1111" s="3" t="s">
        <v>4604</v>
      </c>
      <c r="R1111" s="3" t="s">
        <v>267</v>
      </c>
      <c r="S1111" s="3">
        <v>21560</v>
      </c>
      <c r="T1111" s="3" t="s">
        <v>242</v>
      </c>
      <c r="U1111" s="3">
        <v>10974</v>
      </c>
      <c r="V1111" s="3" t="s">
        <v>143</v>
      </c>
      <c r="W1111" s="3">
        <v>5471</v>
      </c>
      <c r="X1111" s="3">
        <f>Tabela3[[#This Row],[PropertyGFABuilding(s)]]+Tabela3[[#This Row],[PropertyGFAParking]]</f>
        <v>38005</v>
      </c>
      <c r="Y1111" s="3">
        <f>Tabela3[[#This Row],[LargestPropertyUseTypeGFA]]+Tabela3[[#This Row],[SecondLargestPropertyUseTypeGFA]]+Tabela3[[#This Row],[ThirdLargestPropertyUseTypeGFA]]</f>
        <v>38005</v>
      </c>
      <c r="Z1111" s="3">
        <f>Tabela3[[#This Row],[GFA total]]-Tabela3[[#This Row],[Kolumna3]]</f>
        <v>0</v>
      </c>
      <c r="AC1111">
        <v>19.399999999999999</v>
      </c>
      <c r="AD1111">
        <v>19.8</v>
      </c>
      <c r="AE1111">
        <v>55.3</v>
      </c>
      <c r="AF1111">
        <v>56.5</v>
      </c>
      <c r="AG1111" s="3">
        <v>737480</v>
      </c>
      <c r="AH1111" s="3">
        <v>2516386.1871679998</v>
      </c>
      <c r="AI1111" s="3">
        <v>752188</v>
      </c>
      <c r="AJ1111" s="3">
        <v>2566571.9658208</v>
      </c>
      <c r="AK1111" s="3">
        <v>0</v>
      </c>
      <c r="AL1111" s="3">
        <v>0</v>
      </c>
      <c r="AM1111" s="3">
        <v>186162</v>
      </c>
      <c r="AN1111" s="3">
        <v>635211</v>
      </c>
      <c r="AO1111" s="3">
        <v>1023</v>
      </c>
      <c r="AP1111" s="3">
        <v>102295</v>
      </c>
      <c r="AQ1111" s="3">
        <v>349045.02497199998</v>
      </c>
      <c r="AR1111" s="3">
        <v>0</v>
      </c>
      <c r="AS1111" s="3">
        <f>Tabela3[[#This Row],[NaturalGas(kBtu)]]+Tabela3[[#This Row],[Electricity(kBtu)]]+Tabela3[[#This Row],[SteamUse(kBtu)]]</f>
        <v>737506</v>
      </c>
      <c r="AT1111" s="3">
        <f>Tabela3[[#This Row],[SiteEnergyUse(kBtu)]]-Tabela3[[#This Row],[Kolumna1]]</f>
        <v>-26</v>
      </c>
      <c r="AU1111">
        <v>9.86</v>
      </c>
      <c r="AV1111">
        <v>0.19</v>
      </c>
      <c r="AW1111" t="s">
        <v>55</v>
      </c>
      <c r="AY1111" t="s">
        <v>56</v>
      </c>
    </row>
    <row r="1112" spans="1:51" hidden="1" x14ac:dyDescent="0.25">
      <c r="A1112">
        <v>20620</v>
      </c>
      <c r="B1112">
        <v>2015</v>
      </c>
      <c r="C1112" t="s">
        <v>47</v>
      </c>
      <c r="D1112" t="s">
        <v>786</v>
      </c>
      <c r="E1112" t="s">
        <v>4605</v>
      </c>
      <c r="F1112" t="s">
        <v>4606</v>
      </c>
      <c r="G1112" t="s">
        <v>581</v>
      </c>
      <c r="H1112">
        <v>2</v>
      </c>
      <c r="I1112" t="s">
        <v>246</v>
      </c>
      <c r="J1112" t="s">
        <v>4607</v>
      </c>
      <c r="K1112" t="s">
        <v>4608</v>
      </c>
      <c r="L1112">
        <v>1998</v>
      </c>
      <c r="M1112">
        <v>1</v>
      </c>
      <c r="N1112">
        <v>1</v>
      </c>
      <c r="O1112" s="3">
        <v>0</v>
      </c>
      <c r="P1112" s="3">
        <v>35579</v>
      </c>
      <c r="Q1112" s="3" t="s">
        <v>243</v>
      </c>
      <c r="R1112" s="3" t="s">
        <v>243</v>
      </c>
      <c r="S1112" s="3">
        <v>35579</v>
      </c>
      <c r="X1112" s="3">
        <f>Tabela3[[#This Row],[PropertyGFABuilding(s)]]+Tabela3[[#This Row],[PropertyGFAParking]]</f>
        <v>35579</v>
      </c>
      <c r="Y1112" s="3">
        <f>Tabela3[[#This Row],[LargestPropertyUseTypeGFA]]+Tabela3[[#This Row],[SecondLargestPropertyUseTypeGFA]]+Tabela3[[#This Row],[ThirdLargestPropertyUseTypeGFA]]</f>
        <v>35579</v>
      </c>
      <c r="Z1112" s="3">
        <f>Tabela3[[#This Row],[GFA total]]-Tabela3[[#This Row],[Kolumna3]]</f>
        <v>0</v>
      </c>
      <c r="AB1112">
        <v>60</v>
      </c>
      <c r="AC1112">
        <v>28.8</v>
      </c>
      <c r="AD1112">
        <v>37.1</v>
      </c>
      <c r="AE1112">
        <v>55.1</v>
      </c>
      <c r="AF1112">
        <v>64.5</v>
      </c>
      <c r="AG1112" s="3">
        <v>1025659</v>
      </c>
      <c r="AH1112" s="3">
        <v>3499693.7413144</v>
      </c>
      <c r="AI1112" s="3">
        <v>1320572</v>
      </c>
      <c r="AJ1112" s="3">
        <v>4505978.6569951996</v>
      </c>
      <c r="AK1112" s="3">
        <v>0</v>
      </c>
      <c r="AL1112" s="3">
        <v>0</v>
      </c>
      <c r="AM1112" s="3">
        <v>123696</v>
      </c>
      <c r="AN1112" s="3">
        <v>422068</v>
      </c>
      <c r="AO1112" s="3">
        <v>6036</v>
      </c>
      <c r="AP1112" s="3">
        <v>603609</v>
      </c>
      <c r="AQ1112" s="3">
        <v>2059599.3790344</v>
      </c>
      <c r="AR1112" s="3">
        <v>0</v>
      </c>
      <c r="AS1112" s="3">
        <f>Tabela3[[#This Row],[NaturalGas(kBtu)]]+Tabela3[[#This Row],[Electricity(kBtu)]]+Tabela3[[#This Row],[SteamUse(kBtu)]]</f>
        <v>1025677</v>
      </c>
      <c r="AT1112" s="3">
        <f>Tabela3[[#This Row],[SiteEnergyUse(kBtu)]]-Tabela3[[#This Row],[Kolumna1]]</f>
        <v>-18</v>
      </c>
      <c r="AU1112">
        <v>35</v>
      </c>
      <c r="AV1112">
        <v>0.93</v>
      </c>
      <c r="AW1112" t="s">
        <v>55</v>
      </c>
      <c r="AY1112" t="s">
        <v>56</v>
      </c>
    </row>
    <row r="1113" spans="1:51" hidden="1" x14ac:dyDescent="0.25">
      <c r="A1113">
        <v>20626</v>
      </c>
      <c r="B1113">
        <v>2015</v>
      </c>
      <c r="C1113" t="s">
        <v>47</v>
      </c>
      <c r="D1113" t="s">
        <v>786</v>
      </c>
      <c r="E1113" t="s">
        <v>4613</v>
      </c>
      <c r="F1113" t="s">
        <v>4614</v>
      </c>
      <c r="G1113" t="s">
        <v>581</v>
      </c>
      <c r="H1113">
        <v>2</v>
      </c>
      <c r="I1113" t="s">
        <v>246</v>
      </c>
      <c r="J1113" t="s">
        <v>4615</v>
      </c>
      <c r="K1113" t="s">
        <v>4616</v>
      </c>
      <c r="L1113">
        <v>1975</v>
      </c>
      <c r="M1113">
        <v>1</v>
      </c>
      <c r="N1113">
        <v>1</v>
      </c>
      <c r="O1113" s="3">
        <v>0</v>
      </c>
      <c r="P1113" s="3">
        <v>49950</v>
      </c>
      <c r="Q1113" s="3" t="s">
        <v>243</v>
      </c>
      <c r="R1113" s="3" t="s">
        <v>243</v>
      </c>
      <c r="S1113" s="3">
        <v>49950</v>
      </c>
      <c r="X1113" s="3">
        <f>Tabela3[[#This Row],[PropertyGFABuilding(s)]]+Tabela3[[#This Row],[PropertyGFAParking]]</f>
        <v>49950</v>
      </c>
      <c r="Y1113" s="3">
        <f>Tabela3[[#This Row],[LargestPropertyUseTypeGFA]]+Tabela3[[#This Row],[SecondLargestPropertyUseTypeGFA]]+Tabela3[[#This Row],[ThirdLargestPropertyUseTypeGFA]]</f>
        <v>49950</v>
      </c>
      <c r="Z1113" s="3">
        <f>Tabela3[[#This Row],[GFA total]]-Tabela3[[#This Row],[Kolumna3]]</f>
        <v>0</v>
      </c>
      <c r="AB1113">
        <v>98</v>
      </c>
      <c r="AC1113">
        <v>4.5999999999999996</v>
      </c>
      <c r="AD1113">
        <v>4.5999999999999996</v>
      </c>
      <c r="AE1113">
        <v>14.6</v>
      </c>
      <c r="AF1113">
        <v>14.6</v>
      </c>
      <c r="AG1113" s="3">
        <v>231964</v>
      </c>
      <c r="AH1113" s="3">
        <v>791494.01410240005</v>
      </c>
      <c r="AI1113" s="3">
        <v>231964</v>
      </c>
      <c r="AJ1113" s="3">
        <v>791494.01410240005</v>
      </c>
      <c r="AK1113" s="3">
        <v>0</v>
      </c>
      <c r="AL1113" s="3">
        <v>0</v>
      </c>
      <c r="AM1113" s="3">
        <v>67985</v>
      </c>
      <c r="AN1113" s="3">
        <v>231973</v>
      </c>
      <c r="AO1113" s="3">
        <v>0</v>
      </c>
      <c r="AP1113" s="3">
        <v>0</v>
      </c>
      <c r="AQ1113" s="3">
        <v>0</v>
      </c>
      <c r="AR1113" s="3">
        <v>0</v>
      </c>
      <c r="AS1113" s="3">
        <f>Tabela3[[#This Row],[NaturalGas(kBtu)]]+Tabela3[[#This Row],[Electricity(kBtu)]]+Tabela3[[#This Row],[SteamUse(kBtu)]]</f>
        <v>231973</v>
      </c>
      <c r="AT1113" s="3">
        <f>Tabela3[[#This Row],[SiteEnergyUse(kBtu)]]-Tabela3[[#This Row],[Kolumna1]]</f>
        <v>-9</v>
      </c>
      <c r="AU1113">
        <v>1.62</v>
      </c>
      <c r="AV1113">
        <v>0.01</v>
      </c>
      <c r="AW1113" t="s">
        <v>70</v>
      </c>
      <c r="AY1113" t="s">
        <v>56</v>
      </c>
    </row>
    <row r="1114" spans="1:51" hidden="1" x14ac:dyDescent="0.25">
      <c r="A1114">
        <v>20645</v>
      </c>
      <c r="B1114">
        <v>2015</v>
      </c>
      <c r="C1114" t="s">
        <v>168</v>
      </c>
      <c r="D1114" t="s">
        <v>169</v>
      </c>
      <c r="E1114" t="s">
        <v>4625</v>
      </c>
      <c r="F1114" t="s">
        <v>4626</v>
      </c>
      <c r="G1114" t="s">
        <v>205</v>
      </c>
      <c r="H1114">
        <v>3</v>
      </c>
      <c r="I1114" t="s">
        <v>194</v>
      </c>
      <c r="J1114" t="s">
        <v>4627</v>
      </c>
      <c r="K1114" t="s">
        <v>4628</v>
      </c>
      <c r="L1114">
        <v>2001</v>
      </c>
      <c r="M1114">
        <v>1</v>
      </c>
      <c r="N1114">
        <v>3</v>
      </c>
      <c r="O1114" s="3">
        <v>0</v>
      </c>
      <c r="P1114" s="3">
        <v>62078</v>
      </c>
      <c r="Q1114" s="3" t="s">
        <v>169</v>
      </c>
      <c r="R1114" s="3" t="s">
        <v>169</v>
      </c>
      <c r="S1114" s="3">
        <v>62078</v>
      </c>
      <c r="X1114" s="3">
        <f>Tabela3[[#This Row],[PropertyGFABuilding(s)]]+Tabela3[[#This Row],[PropertyGFAParking]]</f>
        <v>62078</v>
      </c>
      <c r="Y1114" s="3">
        <f>Tabela3[[#This Row],[LargestPropertyUseTypeGFA]]+Tabela3[[#This Row],[SecondLargestPropertyUseTypeGFA]]+Tabela3[[#This Row],[ThirdLargestPropertyUseTypeGFA]]</f>
        <v>62078</v>
      </c>
      <c r="Z1114" s="3">
        <f>Tabela3[[#This Row],[GFA total]]-Tabela3[[#This Row],[Kolumna3]]</f>
        <v>0</v>
      </c>
      <c r="AB1114">
        <v>97</v>
      </c>
      <c r="AC1114">
        <v>30.4</v>
      </c>
      <c r="AD1114">
        <v>37.700000000000003</v>
      </c>
      <c r="AE1114">
        <v>69.7</v>
      </c>
      <c r="AF1114">
        <v>81.3</v>
      </c>
      <c r="AG1114" s="3">
        <v>1888389</v>
      </c>
      <c r="AH1114" s="3">
        <v>6443450.6638823999</v>
      </c>
      <c r="AI1114" s="3">
        <v>2338240</v>
      </c>
      <c r="AJ1114" s="3">
        <v>7978405.9747839998</v>
      </c>
      <c r="AK1114" s="3">
        <v>0</v>
      </c>
      <c r="AL1114" s="3">
        <v>0</v>
      </c>
      <c r="AM1114" s="3">
        <v>328338</v>
      </c>
      <c r="AN1114" s="3">
        <v>1120336</v>
      </c>
      <c r="AO1114" s="3">
        <v>7681</v>
      </c>
      <c r="AP1114" s="3">
        <v>768100</v>
      </c>
      <c r="AQ1114" s="3">
        <v>2620865.9629600001</v>
      </c>
      <c r="AR1114" s="3">
        <v>0</v>
      </c>
      <c r="AS1114" s="3">
        <f>Tabela3[[#This Row],[NaturalGas(kBtu)]]+Tabela3[[#This Row],[Electricity(kBtu)]]+Tabela3[[#This Row],[SteamUse(kBtu)]]</f>
        <v>1888436</v>
      </c>
      <c r="AT1114" s="3">
        <f>Tabela3[[#This Row],[SiteEnergyUse(kBtu)]]-Tabela3[[#This Row],[Kolumna1]]</f>
        <v>-47</v>
      </c>
      <c r="AU1114">
        <v>48.6</v>
      </c>
      <c r="AV1114">
        <v>0.71</v>
      </c>
      <c r="AW1114" t="s">
        <v>70</v>
      </c>
      <c r="AY1114" t="s">
        <v>56</v>
      </c>
    </row>
    <row r="1115" spans="1:51" hidden="1" x14ac:dyDescent="0.25">
      <c r="A1115">
        <v>20656</v>
      </c>
      <c r="B1115">
        <v>2015</v>
      </c>
      <c r="C1115" t="s">
        <v>311</v>
      </c>
      <c r="D1115" t="s">
        <v>312</v>
      </c>
      <c r="E1115" t="s">
        <v>4633</v>
      </c>
      <c r="F1115" t="s">
        <v>4634</v>
      </c>
      <c r="G1115" t="s">
        <v>365</v>
      </c>
      <c r="H1115">
        <v>3</v>
      </c>
      <c r="I1115" t="s">
        <v>194</v>
      </c>
      <c r="J1115" t="s">
        <v>4635</v>
      </c>
      <c r="K1115" t="s">
        <v>4636</v>
      </c>
      <c r="L1115">
        <v>1987</v>
      </c>
      <c r="M1115">
        <v>1</v>
      </c>
      <c r="N1115">
        <v>4</v>
      </c>
      <c r="O1115" s="3">
        <v>5432</v>
      </c>
      <c r="P1115" s="3">
        <v>29492</v>
      </c>
      <c r="Q1115" s="3" t="s">
        <v>108</v>
      </c>
      <c r="R1115" s="3" t="s">
        <v>108</v>
      </c>
      <c r="S1115" s="3">
        <v>34924</v>
      </c>
      <c r="X1115" s="3">
        <f>Tabela3[[#This Row],[PropertyGFABuilding(s)]]+Tabela3[[#This Row],[PropertyGFAParking]]</f>
        <v>34924</v>
      </c>
      <c r="Y1115" s="3">
        <f>Tabela3[[#This Row],[LargestPropertyUseTypeGFA]]+Tabela3[[#This Row],[SecondLargestPropertyUseTypeGFA]]+Tabela3[[#This Row],[ThirdLargestPropertyUseTypeGFA]]</f>
        <v>34924</v>
      </c>
      <c r="Z1115" s="3">
        <f>Tabela3[[#This Row],[GFA total]]-Tabela3[[#This Row],[Kolumna3]]</f>
        <v>0</v>
      </c>
      <c r="AB1115">
        <v>83</v>
      </c>
      <c r="AC1115">
        <v>21</v>
      </c>
      <c r="AD1115">
        <v>22.6</v>
      </c>
      <c r="AE1115">
        <v>65.8</v>
      </c>
      <c r="AF1115">
        <v>70.8</v>
      </c>
      <c r="AG1115" s="3">
        <v>731731</v>
      </c>
      <c r="AH1115" s="3">
        <v>2496769.7851096001</v>
      </c>
      <c r="AI1115" s="3">
        <v>787618</v>
      </c>
      <c r="AJ1115" s="3">
        <v>2687464.1427087998</v>
      </c>
      <c r="AK1115" s="3">
        <v>0</v>
      </c>
      <c r="AL1115" s="3">
        <v>0</v>
      </c>
      <c r="AM1115" s="3">
        <v>214458</v>
      </c>
      <c r="AN1115" s="3">
        <v>731761</v>
      </c>
      <c r="AO1115" s="3">
        <v>0</v>
      </c>
      <c r="AP1115" s="3">
        <v>0</v>
      </c>
      <c r="AQ1115" s="3">
        <v>0</v>
      </c>
      <c r="AR1115" s="3">
        <v>0</v>
      </c>
      <c r="AS1115" s="3">
        <f>Tabela3[[#This Row],[NaturalGas(kBtu)]]+Tabela3[[#This Row],[Electricity(kBtu)]]+Tabela3[[#This Row],[SteamUse(kBtu)]]</f>
        <v>731761</v>
      </c>
      <c r="AT1115" s="3">
        <f>Tabela3[[#This Row],[SiteEnergyUse(kBtu)]]-Tabela3[[#This Row],[Kolumna1]]</f>
        <v>-30</v>
      </c>
      <c r="AU1115">
        <v>5.0999999999999996</v>
      </c>
      <c r="AV1115">
        <v>0.06</v>
      </c>
      <c r="AW1115" t="s">
        <v>55</v>
      </c>
      <c r="AY1115" t="s">
        <v>56</v>
      </c>
    </row>
    <row r="1116" spans="1:51" hidden="1" x14ac:dyDescent="0.25">
      <c r="A1116">
        <v>20658</v>
      </c>
      <c r="B1116">
        <v>2015</v>
      </c>
      <c r="C1116" t="s">
        <v>102</v>
      </c>
      <c r="D1116" t="s">
        <v>103</v>
      </c>
      <c r="E1116" t="s">
        <v>4637</v>
      </c>
      <c r="F1116" t="s">
        <v>4638</v>
      </c>
      <c r="G1116" t="s">
        <v>221</v>
      </c>
      <c r="H1116">
        <v>7</v>
      </c>
      <c r="I1116" t="s">
        <v>222</v>
      </c>
      <c r="J1116" t="s">
        <v>4639</v>
      </c>
      <c r="K1116" t="s">
        <v>4640</v>
      </c>
      <c r="L1116">
        <v>1975</v>
      </c>
      <c r="M1116">
        <v>1</v>
      </c>
      <c r="N1116">
        <v>5</v>
      </c>
      <c r="O1116" s="3">
        <v>0</v>
      </c>
      <c r="P1116" s="3">
        <v>62820</v>
      </c>
      <c r="Q1116" s="3" t="s">
        <v>108</v>
      </c>
      <c r="R1116" s="3" t="s">
        <v>108</v>
      </c>
      <c r="S1116" s="3">
        <v>62820</v>
      </c>
      <c r="X1116" s="3">
        <f>Tabela3[[#This Row],[PropertyGFABuilding(s)]]+Tabela3[[#This Row],[PropertyGFAParking]]</f>
        <v>62820</v>
      </c>
      <c r="Y1116" s="3">
        <f>Tabela3[[#This Row],[LargestPropertyUseTypeGFA]]+Tabela3[[#This Row],[SecondLargestPropertyUseTypeGFA]]+Tabela3[[#This Row],[ThirdLargestPropertyUseTypeGFA]]</f>
        <v>62820</v>
      </c>
      <c r="Z1116" s="3">
        <f>Tabela3[[#This Row],[GFA total]]-Tabela3[[#This Row],[Kolumna3]]</f>
        <v>0</v>
      </c>
      <c r="AB1116">
        <v>79</v>
      </c>
      <c r="AC1116">
        <v>24.7</v>
      </c>
      <c r="AD1116">
        <v>27.6</v>
      </c>
      <c r="AE1116">
        <v>77.599999999999994</v>
      </c>
      <c r="AF1116">
        <v>86.7</v>
      </c>
      <c r="AG1116" s="3">
        <v>1553283</v>
      </c>
      <c r="AH1116" s="3">
        <v>5300021.5408728002</v>
      </c>
      <c r="AI1116" s="3">
        <v>1733697</v>
      </c>
      <c r="AJ1116" s="3">
        <v>5915619.6554952003</v>
      </c>
      <c r="AK1116" s="3">
        <v>0</v>
      </c>
      <c r="AL1116" s="3">
        <v>0</v>
      </c>
      <c r="AM1116" s="3">
        <v>455241</v>
      </c>
      <c r="AN1116" s="3">
        <v>1553347</v>
      </c>
      <c r="AO1116" s="3">
        <v>0</v>
      </c>
      <c r="AP1116" s="3">
        <v>0</v>
      </c>
      <c r="AQ1116" s="3">
        <v>0</v>
      </c>
      <c r="AR1116" s="3">
        <v>0</v>
      </c>
      <c r="AS1116" s="3">
        <f>Tabela3[[#This Row],[NaturalGas(kBtu)]]+Tabela3[[#This Row],[Electricity(kBtu)]]+Tabela3[[#This Row],[SteamUse(kBtu)]]</f>
        <v>1553347</v>
      </c>
      <c r="AT1116" s="3">
        <f>Tabela3[[#This Row],[SiteEnergyUse(kBtu)]]-Tabela3[[#This Row],[Kolumna1]]</f>
        <v>-64</v>
      </c>
      <c r="AU1116">
        <v>10.83</v>
      </c>
      <c r="AV1116">
        <v>7.0000000000000007E-2</v>
      </c>
      <c r="AW1116" t="s">
        <v>70</v>
      </c>
      <c r="AY1116" t="s">
        <v>56</v>
      </c>
    </row>
    <row r="1117" spans="1:51" hidden="1" x14ac:dyDescent="0.25">
      <c r="A1117">
        <v>20659</v>
      </c>
      <c r="B1117">
        <v>2015</v>
      </c>
      <c r="C1117" t="s">
        <v>47</v>
      </c>
      <c r="D1117" t="s">
        <v>887</v>
      </c>
      <c r="E1117" t="s">
        <v>4641</v>
      </c>
      <c r="F1117" t="s">
        <v>4642</v>
      </c>
      <c r="G1117" t="s">
        <v>251</v>
      </c>
      <c r="H1117">
        <v>7</v>
      </c>
      <c r="I1117" t="s">
        <v>222</v>
      </c>
      <c r="J1117" t="s">
        <v>4643</v>
      </c>
      <c r="K1117" t="s">
        <v>4644</v>
      </c>
      <c r="L1117">
        <v>1947</v>
      </c>
      <c r="M1117">
        <v>1</v>
      </c>
      <c r="N1117">
        <v>2</v>
      </c>
      <c r="O1117" s="3">
        <v>0</v>
      </c>
      <c r="P1117" s="3">
        <v>22612</v>
      </c>
      <c r="Q1117" s="3" t="s">
        <v>887</v>
      </c>
      <c r="R1117" s="3" t="s">
        <v>887</v>
      </c>
      <c r="S1117" s="3">
        <v>22612</v>
      </c>
      <c r="X1117" s="3">
        <f>Tabela3[[#This Row],[PropertyGFABuilding(s)]]+Tabela3[[#This Row],[PropertyGFAParking]]</f>
        <v>22612</v>
      </c>
      <c r="Y1117" s="3">
        <f>Tabela3[[#This Row],[LargestPropertyUseTypeGFA]]+Tabela3[[#This Row],[SecondLargestPropertyUseTypeGFA]]+Tabela3[[#This Row],[ThirdLargestPropertyUseTypeGFA]]</f>
        <v>22612</v>
      </c>
      <c r="Z1117" s="3">
        <f>Tabela3[[#This Row],[GFA total]]-Tabela3[[#This Row],[Kolumna3]]</f>
        <v>0</v>
      </c>
      <c r="AA1117" t="s">
        <v>4645</v>
      </c>
      <c r="AB1117">
        <v>90</v>
      </c>
      <c r="AC1117">
        <v>29.8</v>
      </c>
      <c r="AD1117">
        <v>38.6</v>
      </c>
      <c r="AE1117">
        <v>45.5</v>
      </c>
      <c r="AF1117">
        <v>56.5</v>
      </c>
      <c r="AG1117" s="3">
        <v>672915</v>
      </c>
      <c r="AH1117" s="3">
        <v>2296081.2647640002</v>
      </c>
      <c r="AI1117" s="3">
        <v>873635</v>
      </c>
      <c r="AJ1117" s="3">
        <v>2980966.3267160002</v>
      </c>
      <c r="AK1117" s="3">
        <v>0</v>
      </c>
      <c r="AL1117" s="3">
        <v>0</v>
      </c>
      <c r="AM1117" s="3">
        <v>45315</v>
      </c>
      <c r="AN1117" s="3">
        <v>154622</v>
      </c>
      <c r="AO1117" s="3">
        <v>5183</v>
      </c>
      <c r="AP1117" s="3">
        <v>518299</v>
      </c>
      <c r="AQ1117" s="3">
        <v>1768509.5791384</v>
      </c>
      <c r="AR1117" s="3">
        <v>0</v>
      </c>
      <c r="AS1117" s="3">
        <f>Tabela3[[#This Row],[NaturalGas(kBtu)]]+Tabela3[[#This Row],[Electricity(kBtu)]]+Tabela3[[#This Row],[SteamUse(kBtu)]]</f>
        <v>672921</v>
      </c>
      <c r="AT1117" s="3">
        <f>Tabela3[[#This Row],[SiteEnergyUse(kBtu)]]-Tabela3[[#This Row],[Kolumna1]]</f>
        <v>-6</v>
      </c>
      <c r="AU1117">
        <v>28.6</v>
      </c>
      <c r="AV1117">
        <v>1.24</v>
      </c>
      <c r="AW1117" t="s">
        <v>55</v>
      </c>
      <c r="AY1117" t="s">
        <v>56</v>
      </c>
    </row>
    <row r="1118" spans="1:51" hidden="1" x14ac:dyDescent="0.25">
      <c r="A1118">
        <v>20667</v>
      </c>
      <c r="B1118">
        <v>2015</v>
      </c>
      <c r="C1118" t="s">
        <v>311</v>
      </c>
      <c r="D1118" t="s">
        <v>312</v>
      </c>
      <c r="E1118" t="s">
        <v>4646</v>
      </c>
      <c r="F1118" t="s">
        <v>4647</v>
      </c>
      <c r="G1118" t="s">
        <v>270</v>
      </c>
      <c r="H1118">
        <v>2</v>
      </c>
      <c r="I1118" t="s">
        <v>246</v>
      </c>
      <c r="J1118" t="s">
        <v>4648</v>
      </c>
      <c r="K1118" t="s">
        <v>4649</v>
      </c>
      <c r="L1118">
        <v>2003</v>
      </c>
      <c r="M1118">
        <v>1</v>
      </c>
      <c r="N1118">
        <v>4</v>
      </c>
      <c r="O1118" s="3">
        <v>0</v>
      </c>
      <c r="P1118" s="3">
        <v>27076</v>
      </c>
      <c r="Q1118" s="3" t="s">
        <v>108</v>
      </c>
      <c r="R1118" s="3" t="s">
        <v>108</v>
      </c>
      <c r="S1118" s="3">
        <v>27076</v>
      </c>
      <c r="X1118" s="3">
        <f>Tabela3[[#This Row],[PropertyGFABuilding(s)]]+Tabela3[[#This Row],[PropertyGFAParking]]</f>
        <v>27076</v>
      </c>
      <c r="Y1118" s="3">
        <f>Tabela3[[#This Row],[LargestPropertyUseTypeGFA]]+Tabela3[[#This Row],[SecondLargestPropertyUseTypeGFA]]+Tabela3[[#This Row],[ThirdLargestPropertyUseTypeGFA]]</f>
        <v>27076</v>
      </c>
      <c r="Z1118" s="3">
        <f>Tabela3[[#This Row],[GFA total]]-Tabela3[[#This Row],[Kolumna3]]</f>
        <v>0</v>
      </c>
      <c r="AB1118">
        <v>77</v>
      </c>
      <c r="AC1118">
        <v>25.3</v>
      </c>
      <c r="AD1118">
        <v>27.2</v>
      </c>
      <c r="AE1118">
        <v>79.5</v>
      </c>
      <c r="AF1118">
        <v>85.5</v>
      </c>
      <c r="AG1118" s="3">
        <v>685328</v>
      </c>
      <c r="AH1118" s="3">
        <v>2338436.1784448</v>
      </c>
      <c r="AI1118" s="3">
        <v>737567</v>
      </c>
      <c r="AJ1118" s="3">
        <v>2516683.0434872</v>
      </c>
      <c r="AK1118" s="3">
        <v>0</v>
      </c>
      <c r="AL1118" s="3">
        <v>0</v>
      </c>
      <c r="AM1118" s="3">
        <v>200858</v>
      </c>
      <c r="AN1118" s="3">
        <v>685356</v>
      </c>
      <c r="AO1118" s="3">
        <v>0</v>
      </c>
      <c r="AP1118" s="3">
        <v>0</v>
      </c>
      <c r="AQ1118" s="3">
        <v>0</v>
      </c>
      <c r="AR1118" s="3">
        <v>0</v>
      </c>
      <c r="AS1118" s="3">
        <f>Tabela3[[#This Row],[NaturalGas(kBtu)]]+Tabela3[[#This Row],[Electricity(kBtu)]]+Tabela3[[#This Row],[SteamUse(kBtu)]]</f>
        <v>685356</v>
      </c>
      <c r="AT1118" s="3">
        <f>Tabela3[[#This Row],[SiteEnergyUse(kBtu)]]-Tabela3[[#This Row],[Kolumna1]]</f>
        <v>-28</v>
      </c>
      <c r="AU1118">
        <v>4.78</v>
      </c>
      <c r="AV1118">
        <v>7.0000000000000007E-2</v>
      </c>
      <c r="AW1118" t="s">
        <v>70</v>
      </c>
      <c r="AY1118" t="s">
        <v>56</v>
      </c>
    </row>
    <row r="1119" spans="1:51" hidden="1" x14ac:dyDescent="0.25">
      <c r="A1119">
        <v>20668</v>
      </c>
      <c r="B1119">
        <v>2015</v>
      </c>
      <c r="C1119" t="s">
        <v>102</v>
      </c>
      <c r="D1119" t="s">
        <v>103</v>
      </c>
      <c r="E1119" t="s">
        <v>4650</v>
      </c>
      <c r="F1119" t="s">
        <v>4651</v>
      </c>
      <c r="G1119" t="s">
        <v>221</v>
      </c>
      <c r="H1119">
        <v>7</v>
      </c>
      <c r="I1119" t="s">
        <v>222</v>
      </c>
      <c r="J1119" t="s">
        <v>4652</v>
      </c>
      <c r="K1119" t="s">
        <v>4653</v>
      </c>
      <c r="L1119">
        <v>1999</v>
      </c>
      <c r="M1119">
        <v>1</v>
      </c>
      <c r="N1119">
        <v>6</v>
      </c>
      <c r="O1119" s="3">
        <v>0</v>
      </c>
      <c r="P1119" s="3">
        <v>48150</v>
      </c>
      <c r="Q1119" s="3" t="s">
        <v>108</v>
      </c>
      <c r="R1119" s="3" t="s">
        <v>108</v>
      </c>
      <c r="S1119" s="3">
        <v>48150</v>
      </c>
      <c r="X1119" s="3">
        <f>Tabela3[[#This Row],[PropertyGFABuilding(s)]]+Tabela3[[#This Row],[PropertyGFAParking]]</f>
        <v>48150</v>
      </c>
      <c r="Y1119" s="3">
        <f>Tabela3[[#This Row],[LargestPropertyUseTypeGFA]]+Tabela3[[#This Row],[SecondLargestPropertyUseTypeGFA]]+Tabela3[[#This Row],[ThirdLargestPropertyUseTypeGFA]]</f>
        <v>48150</v>
      </c>
      <c r="Z1119" s="3">
        <f>Tabela3[[#This Row],[GFA total]]-Tabela3[[#This Row],[Kolumna3]]</f>
        <v>0</v>
      </c>
      <c r="AB1119">
        <v>52</v>
      </c>
      <c r="AC1119">
        <v>31.2</v>
      </c>
      <c r="AD1119">
        <v>32.4</v>
      </c>
      <c r="AE1119">
        <v>94.4</v>
      </c>
      <c r="AF1119">
        <v>97.9</v>
      </c>
      <c r="AG1119" s="3">
        <v>1504593</v>
      </c>
      <c r="AH1119" s="3">
        <v>5133884.3663688004</v>
      </c>
      <c r="AI1119" s="3">
        <v>1559519</v>
      </c>
      <c r="AJ1119" s="3">
        <v>5321299.6558903996</v>
      </c>
      <c r="AK1119" s="3">
        <v>0</v>
      </c>
      <c r="AL1119" s="3">
        <v>0</v>
      </c>
      <c r="AM1119" s="3">
        <v>415588</v>
      </c>
      <c r="AN1119" s="3">
        <v>1418045</v>
      </c>
      <c r="AO1119" s="3">
        <v>866</v>
      </c>
      <c r="AP1119" s="3">
        <v>86607</v>
      </c>
      <c r="AQ1119" s="3">
        <v>295515.34755120002</v>
      </c>
      <c r="AR1119" s="3">
        <v>0</v>
      </c>
      <c r="AS1119" s="3">
        <f>Tabela3[[#This Row],[NaturalGas(kBtu)]]+Tabela3[[#This Row],[Electricity(kBtu)]]+Tabela3[[#This Row],[SteamUse(kBtu)]]</f>
        <v>1504652</v>
      </c>
      <c r="AT1119" s="3">
        <f>Tabela3[[#This Row],[SiteEnergyUse(kBtu)]]-Tabela3[[#This Row],[Kolumna1]]</f>
        <v>-59</v>
      </c>
      <c r="AU1119">
        <v>14.49</v>
      </c>
      <c r="AV1119">
        <v>0.17</v>
      </c>
      <c r="AW1119" t="s">
        <v>70</v>
      </c>
      <c r="AY1119" t="s">
        <v>56</v>
      </c>
    </row>
    <row r="1120" spans="1:51" hidden="1" x14ac:dyDescent="0.25">
      <c r="A1120">
        <v>20675</v>
      </c>
      <c r="B1120">
        <v>2015</v>
      </c>
      <c r="C1120" t="s">
        <v>102</v>
      </c>
      <c r="D1120" t="s">
        <v>103</v>
      </c>
      <c r="E1120" t="s">
        <v>4654</v>
      </c>
      <c r="F1120" t="s">
        <v>4655</v>
      </c>
      <c r="G1120" t="s">
        <v>221</v>
      </c>
      <c r="H1120">
        <v>7</v>
      </c>
      <c r="I1120" t="s">
        <v>222</v>
      </c>
      <c r="J1120" t="s">
        <v>4656</v>
      </c>
      <c r="K1120" t="s">
        <v>4657</v>
      </c>
      <c r="L1120">
        <v>1991</v>
      </c>
      <c r="M1120">
        <v>1</v>
      </c>
      <c r="N1120">
        <v>5</v>
      </c>
      <c r="O1120" s="3">
        <v>0</v>
      </c>
      <c r="P1120" s="3">
        <v>59227</v>
      </c>
      <c r="Q1120" s="3" t="s">
        <v>108</v>
      </c>
      <c r="R1120" s="3" t="s">
        <v>108</v>
      </c>
      <c r="S1120" s="3">
        <v>59227</v>
      </c>
      <c r="X1120" s="3">
        <f>Tabela3[[#This Row],[PropertyGFABuilding(s)]]+Tabela3[[#This Row],[PropertyGFAParking]]</f>
        <v>59227</v>
      </c>
      <c r="Y1120" s="3">
        <f>Tabela3[[#This Row],[LargestPropertyUseTypeGFA]]+Tabela3[[#This Row],[SecondLargestPropertyUseTypeGFA]]+Tabela3[[#This Row],[ThirdLargestPropertyUseTypeGFA]]</f>
        <v>59227</v>
      </c>
      <c r="Z1120" s="3">
        <f>Tabela3[[#This Row],[GFA total]]-Tabela3[[#This Row],[Kolumna3]]</f>
        <v>0</v>
      </c>
      <c r="AB1120">
        <v>75</v>
      </c>
      <c r="AC1120">
        <v>37.299999999999997</v>
      </c>
      <c r="AD1120">
        <v>44.8</v>
      </c>
      <c r="AE1120">
        <v>77.5</v>
      </c>
      <c r="AF1120">
        <v>88.8</v>
      </c>
      <c r="AG1120" s="3">
        <v>2208196</v>
      </c>
      <c r="AH1120" s="3">
        <v>7534677.4325535996</v>
      </c>
      <c r="AI1120" s="3">
        <v>2650931</v>
      </c>
      <c r="AJ1120" s="3">
        <v>9045351.9438295998</v>
      </c>
      <c r="AK1120" s="3">
        <v>0</v>
      </c>
      <c r="AL1120" s="3">
        <v>0</v>
      </c>
      <c r="AM1120" s="3">
        <v>318159</v>
      </c>
      <c r="AN1120" s="3">
        <v>1085604</v>
      </c>
      <c r="AO1120" s="3">
        <v>11226</v>
      </c>
      <c r="AP1120" s="3">
        <v>1122637</v>
      </c>
      <c r="AQ1120" s="3">
        <v>3830596.4093992002</v>
      </c>
      <c r="AR1120" s="3">
        <v>0</v>
      </c>
      <c r="AS1120" s="3">
        <f>Tabela3[[#This Row],[NaturalGas(kBtu)]]+Tabela3[[#This Row],[Electricity(kBtu)]]+Tabela3[[#This Row],[SteamUse(kBtu)]]</f>
        <v>2208241</v>
      </c>
      <c r="AT1120" s="3">
        <f>Tabela3[[#This Row],[SiteEnergyUse(kBtu)]]-Tabela3[[#This Row],[Kolumna1]]</f>
        <v>-45</v>
      </c>
      <c r="AU1120">
        <v>67.19</v>
      </c>
      <c r="AV1120">
        <v>1.06</v>
      </c>
      <c r="AW1120" t="s">
        <v>70</v>
      </c>
      <c r="AY1120" t="s">
        <v>56</v>
      </c>
    </row>
    <row r="1121" spans="1:51" hidden="1" x14ac:dyDescent="0.25">
      <c r="A1121">
        <v>20685</v>
      </c>
      <c r="B1121">
        <v>2015</v>
      </c>
      <c r="C1121" t="s">
        <v>47</v>
      </c>
      <c r="D1121" t="s">
        <v>82</v>
      </c>
      <c r="E1121" t="s">
        <v>4658</v>
      </c>
      <c r="F1121" t="s">
        <v>4659</v>
      </c>
      <c r="G1121" t="s">
        <v>215</v>
      </c>
      <c r="H1121">
        <v>5</v>
      </c>
      <c r="I1121" t="s">
        <v>216</v>
      </c>
      <c r="J1121" t="s">
        <v>4660</v>
      </c>
      <c r="K1121" t="s">
        <v>4661</v>
      </c>
      <c r="L1121">
        <v>1976</v>
      </c>
      <c r="M1121">
        <v>1</v>
      </c>
      <c r="N1121">
        <v>2</v>
      </c>
      <c r="O1121" s="3">
        <v>0</v>
      </c>
      <c r="P1121" s="3">
        <v>38787</v>
      </c>
      <c r="Q1121" s="3" t="s">
        <v>4662</v>
      </c>
      <c r="R1121" s="3" t="s">
        <v>191</v>
      </c>
      <c r="S1121" s="3">
        <v>38787</v>
      </c>
      <c r="T1121" s="3" t="s">
        <v>62</v>
      </c>
      <c r="U1121" s="3">
        <v>0</v>
      </c>
      <c r="X1121" s="3">
        <f>Tabela3[[#This Row],[PropertyGFABuilding(s)]]+Tabela3[[#This Row],[PropertyGFAParking]]</f>
        <v>38787</v>
      </c>
      <c r="Y1121" s="3">
        <f>Tabela3[[#This Row],[LargestPropertyUseTypeGFA]]+Tabela3[[#This Row],[SecondLargestPropertyUseTypeGFA]]+Tabela3[[#This Row],[ThirdLargestPropertyUseTypeGFA]]</f>
        <v>38787</v>
      </c>
      <c r="Z1121" s="3">
        <f>Tabela3[[#This Row],[GFA total]]-Tabela3[[#This Row],[Kolumna3]]</f>
        <v>0</v>
      </c>
      <c r="AC1121">
        <v>79.900000000000006</v>
      </c>
      <c r="AD1121">
        <v>79.900000000000006</v>
      </c>
      <c r="AE1121">
        <v>205.4</v>
      </c>
      <c r="AF1121">
        <v>205.4</v>
      </c>
      <c r="AG1121" s="3">
        <v>3098277</v>
      </c>
      <c r="AH1121" s="3">
        <v>10571759.840023199</v>
      </c>
      <c r="AI1121" s="3">
        <v>3098277</v>
      </c>
      <c r="AJ1121" s="3">
        <v>10571759.840023199</v>
      </c>
      <c r="AK1121" s="3">
        <v>0</v>
      </c>
      <c r="AL1121" s="3">
        <v>0</v>
      </c>
      <c r="AM1121" s="3">
        <v>660851</v>
      </c>
      <c r="AN1121" s="3">
        <v>2254916</v>
      </c>
      <c r="AO1121" s="3">
        <v>8435</v>
      </c>
      <c r="AP1121" s="3">
        <v>843455</v>
      </c>
      <c r="AQ1121" s="3">
        <v>2877987.893228</v>
      </c>
      <c r="AR1121" s="3">
        <v>0</v>
      </c>
      <c r="AS1121" s="3">
        <f>Tabela3[[#This Row],[NaturalGas(kBtu)]]+Tabela3[[#This Row],[Electricity(kBtu)]]+Tabela3[[#This Row],[SteamUse(kBtu)]]</f>
        <v>3098371</v>
      </c>
      <c r="AT1121" s="3">
        <f>Tabela3[[#This Row],[SiteEnergyUse(kBtu)]]-Tabela3[[#This Row],[Kolumna1]]</f>
        <v>-94</v>
      </c>
      <c r="AU1121">
        <v>60.52</v>
      </c>
      <c r="AV1121">
        <v>1.31</v>
      </c>
      <c r="AW1121" t="s">
        <v>55</v>
      </c>
      <c r="AY1121" t="s">
        <v>56</v>
      </c>
    </row>
    <row r="1122" spans="1:51" hidden="1" x14ac:dyDescent="0.25">
      <c r="A1122">
        <v>20707</v>
      </c>
      <c r="B1122">
        <v>2015</v>
      </c>
      <c r="C1122" t="s">
        <v>47</v>
      </c>
      <c r="D1122" t="s">
        <v>267</v>
      </c>
      <c r="E1122" t="s">
        <v>4667</v>
      </c>
      <c r="F1122" t="s">
        <v>4668</v>
      </c>
      <c r="G1122" t="s">
        <v>581</v>
      </c>
      <c r="H1122">
        <v>2</v>
      </c>
      <c r="I1122" t="s">
        <v>246</v>
      </c>
      <c r="J1122" t="s">
        <v>4669</v>
      </c>
      <c r="K1122" t="s">
        <v>4670</v>
      </c>
      <c r="L1122">
        <v>1938</v>
      </c>
      <c r="M1122">
        <v>1</v>
      </c>
      <c r="N1122">
        <v>1</v>
      </c>
      <c r="O1122" s="3">
        <v>0</v>
      </c>
      <c r="P1122" s="3">
        <v>30545</v>
      </c>
      <c r="Q1122" s="3" t="s">
        <v>266</v>
      </c>
      <c r="R1122" s="3" t="s">
        <v>267</v>
      </c>
      <c r="S1122" s="3">
        <v>23545</v>
      </c>
      <c r="T1122" s="3" t="s">
        <v>143</v>
      </c>
      <c r="U1122" s="3">
        <v>7000</v>
      </c>
      <c r="X1122" s="3">
        <f>Tabela3[[#This Row],[PropertyGFABuilding(s)]]+Tabela3[[#This Row],[PropertyGFAParking]]</f>
        <v>30545</v>
      </c>
      <c r="Y1122" s="3">
        <f>Tabela3[[#This Row],[LargestPropertyUseTypeGFA]]+Tabela3[[#This Row],[SecondLargestPropertyUseTypeGFA]]+Tabela3[[#This Row],[ThirdLargestPropertyUseTypeGFA]]</f>
        <v>30545</v>
      </c>
      <c r="Z1122" s="3">
        <f>Tabela3[[#This Row],[GFA total]]-Tabela3[[#This Row],[Kolumna3]]</f>
        <v>0</v>
      </c>
      <c r="AB1122">
        <v>12</v>
      </c>
      <c r="AC1122">
        <v>49.9</v>
      </c>
      <c r="AD1122">
        <v>64.8</v>
      </c>
      <c r="AE1122">
        <v>84.7</v>
      </c>
      <c r="AF1122">
        <v>100.4</v>
      </c>
      <c r="AG1122" s="3">
        <v>1523324</v>
      </c>
      <c r="AH1122" s="3">
        <v>5197797.1906784</v>
      </c>
      <c r="AI1122" s="3">
        <v>1979896</v>
      </c>
      <c r="AJ1122" s="3">
        <v>6755685.5052736001</v>
      </c>
      <c r="AK1122" s="3">
        <v>0</v>
      </c>
      <c r="AL1122" s="3">
        <v>0</v>
      </c>
      <c r="AM1122" s="3">
        <v>138413</v>
      </c>
      <c r="AN1122" s="3">
        <v>472284</v>
      </c>
      <c r="AO1122" s="3">
        <v>10511</v>
      </c>
      <c r="AP1122" s="3">
        <v>1051060</v>
      </c>
      <c r="AQ1122" s="3">
        <v>3586365.5500960001</v>
      </c>
      <c r="AR1122" s="3">
        <v>0</v>
      </c>
      <c r="AS1122" s="3">
        <f>Tabela3[[#This Row],[NaturalGas(kBtu)]]+Tabela3[[#This Row],[Electricity(kBtu)]]+Tabela3[[#This Row],[SteamUse(kBtu)]]</f>
        <v>1523344</v>
      </c>
      <c r="AT1122" s="3">
        <f>Tabela3[[#This Row],[SiteEnergyUse(kBtu)]]-Tabela3[[#This Row],[Kolumna1]]</f>
        <v>-20</v>
      </c>
      <c r="AU1122">
        <v>59.11</v>
      </c>
      <c r="AV1122">
        <v>1.87</v>
      </c>
      <c r="AW1122" t="s">
        <v>55</v>
      </c>
      <c r="AY1122" t="s">
        <v>56</v>
      </c>
    </row>
    <row r="1123" spans="1:51" hidden="1" x14ac:dyDescent="0.25">
      <c r="A1123">
        <v>20710</v>
      </c>
      <c r="B1123">
        <v>2015</v>
      </c>
      <c r="C1123" t="s">
        <v>311</v>
      </c>
      <c r="D1123" t="s">
        <v>312</v>
      </c>
      <c r="E1123" t="s">
        <v>4671</v>
      </c>
      <c r="F1123" t="s">
        <v>4672</v>
      </c>
      <c r="G1123" t="s">
        <v>365</v>
      </c>
      <c r="H1123">
        <v>3</v>
      </c>
      <c r="I1123" t="s">
        <v>206</v>
      </c>
      <c r="J1123" t="s">
        <v>4673</v>
      </c>
      <c r="K1123" t="s">
        <v>4674</v>
      </c>
      <c r="L1123">
        <v>1907</v>
      </c>
      <c r="M1123">
        <v>1</v>
      </c>
      <c r="N1123">
        <v>3</v>
      </c>
      <c r="O1123" s="3">
        <v>0</v>
      </c>
      <c r="P1123" s="3">
        <v>25248</v>
      </c>
      <c r="Q1123" s="3" t="s">
        <v>108</v>
      </c>
      <c r="R1123" s="3" t="s">
        <v>108</v>
      </c>
      <c r="S1123" s="3">
        <v>25248</v>
      </c>
      <c r="X1123" s="3">
        <f>Tabela3[[#This Row],[PropertyGFABuilding(s)]]+Tabela3[[#This Row],[PropertyGFAParking]]</f>
        <v>25248</v>
      </c>
      <c r="Y1123" s="3">
        <f>Tabela3[[#This Row],[LargestPropertyUseTypeGFA]]+Tabela3[[#This Row],[SecondLargestPropertyUseTypeGFA]]+Tabela3[[#This Row],[ThirdLargestPropertyUseTypeGFA]]</f>
        <v>25248</v>
      </c>
      <c r="Z1123" s="3">
        <f>Tabela3[[#This Row],[GFA total]]-Tabela3[[#This Row],[Kolumna3]]</f>
        <v>0</v>
      </c>
      <c r="AB1123">
        <v>47</v>
      </c>
      <c r="AC1123">
        <v>71.7</v>
      </c>
      <c r="AD1123">
        <v>83.5</v>
      </c>
      <c r="AE1123">
        <v>93.4</v>
      </c>
      <c r="AF1123">
        <v>105.9</v>
      </c>
      <c r="AG1123" s="3">
        <v>1809327</v>
      </c>
      <c r="AH1123" s="3">
        <v>6173679.9247032003</v>
      </c>
      <c r="AI1123" s="3">
        <v>2109403</v>
      </c>
      <c r="AJ1123" s="3">
        <v>7197581.7274647998</v>
      </c>
      <c r="AK1123" s="3">
        <v>0</v>
      </c>
      <c r="AL1123" s="3">
        <v>0</v>
      </c>
      <c r="AM1123" s="3">
        <v>64429</v>
      </c>
      <c r="AN1123" s="3">
        <v>219842</v>
      </c>
      <c r="AO1123" s="3">
        <v>15895</v>
      </c>
      <c r="AP1123" s="3">
        <v>1589494</v>
      </c>
      <c r="AQ1123" s="3">
        <v>5423578.6003504004</v>
      </c>
      <c r="AR1123" s="3">
        <v>0</v>
      </c>
      <c r="AS1123" s="3">
        <f>Tabela3[[#This Row],[NaturalGas(kBtu)]]+Tabela3[[#This Row],[Electricity(kBtu)]]+Tabela3[[#This Row],[SteamUse(kBtu)]]</f>
        <v>1809336</v>
      </c>
      <c r="AT1123" s="3">
        <f>Tabela3[[#This Row],[SiteEnergyUse(kBtu)]]-Tabela3[[#This Row],[Kolumna1]]</f>
        <v>-9</v>
      </c>
      <c r="AU1123">
        <v>85.95</v>
      </c>
      <c r="AV1123">
        <v>3.37</v>
      </c>
      <c r="AW1123" t="s">
        <v>55</v>
      </c>
      <c r="AY1123" t="s">
        <v>56</v>
      </c>
    </row>
    <row r="1124" spans="1:51" hidden="1" x14ac:dyDescent="0.25">
      <c r="A1124">
        <v>20712</v>
      </c>
      <c r="B1124">
        <v>2015</v>
      </c>
      <c r="C1124" t="s">
        <v>311</v>
      </c>
      <c r="D1124" t="s">
        <v>312</v>
      </c>
      <c r="E1124" t="s">
        <v>4675</v>
      </c>
      <c r="F1124" t="s">
        <v>4676</v>
      </c>
      <c r="G1124" t="s">
        <v>365</v>
      </c>
      <c r="H1124">
        <v>3</v>
      </c>
      <c r="I1124" t="s">
        <v>194</v>
      </c>
      <c r="J1124" t="s">
        <v>4677</v>
      </c>
      <c r="K1124" t="s">
        <v>4678</v>
      </c>
      <c r="L1124">
        <v>1910</v>
      </c>
      <c r="M1124">
        <v>1</v>
      </c>
      <c r="N1124">
        <v>3</v>
      </c>
      <c r="O1124" s="3">
        <v>0</v>
      </c>
      <c r="P1124" s="3">
        <v>28380</v>
      </c>
      <c r="Q1124" s="3" t="s">
        <v>108</v>
      </c>
      <c r="R1124" s="3" t="s">
        <v>108</v>
      </c>
      <c r="S1124" s="3">
        <v>28380</v>
      </c>
      <c r="X1124" s="3">
        <f>Tabela3[[#This Row],[PropertyGFABuilding(s)]]+Tabela3[[#This Row],[PropertyGFAParking]]</f>
        <v>28380</v>
      </c>
      <c r="Y1124" s="3">
        <f>Tabela3[[#This Row],[LargestPropertyUseTypeGFA]]+Tabela3[[#This Row],[SecondLargestPropertyUseTypeGFA]]+Tabela3[[#This Row],[ThirdLargestPropertyUseTypeGFA]]</f>
        <v>28380</v>
      </c>
      <c r="Z1124" s="3">
        <f>Tabela3[[#This Row],[GFA total]]-Tabela3[[#This Row],[Kolumna3]]</f>
        <v>0</v>
      </c>
      <c r="AB1124">
        <v>99</v>
      </c>
      <c r="AC1124">
        <v>22.5</v>
      </c>
      <c r="AD1124">
        <v>27.7</v>
      </c>
      <c r="AE1124">
        <v>62.4</v>
      </c>
      <c r="AF1124">
        <v>77.400000000000006</v>
      </c>
      <c r="AG1124" s="3">
        <v>638772</v>
      </c>
      <c r="AH1124" s="3">
        <v>2179580.5141151999</v>
      </c>
      <c r="AI1124" s="3">
        <v>785652</v>
      </c>
      <c r="AJ1124" s="3">
        <v>2680755.8723232001</v>
      </c>
      <c r="AK1124" s="3">
        <v>0</v>
      </c>
      <c r="AL1124" s="3">
        <v>0</v>
      </c>
      <c r="AM1124" s="3">
        <v>154320</v>
      </c>
      <c r="AN1124" s="3">
        <v>526562</v>
      </c>
      <c r="AO1124" s="3">
        <v>1122</v>
      </c>
      <c r="AP1124" s="3">
        <v>112232</v>
      </c>
      <c r="AQ1124" s="3">
        <v>382951.47605120001</v>
      </c>
      <c r="AR1124" s="3">
        <v>0</v>
      </c>
      <c r="AS1124" s="3">
        <f>Tabela3[[#This Row],[NaturalGas(kBtu)]]+Tabela3[[#This Row],[Electricity(kBtu)]]+Tabela3[[#This Row],[SteamUse(kBtu)]]</f>
        <v>638794</v>
      </c>
      <c r="AT1124" s="3">
        <f>Tabela3[[#This Row],[SiteEnergyUse(kBtu)]]-Tabela3[[#This Row],[Kolumna1]]</f>
        <v>-22</v>
      </c>
      <c r="AU1124">
        <v>9.6300000000000008</v>
      </c>
      <c r="AV1124">
        <v>0.26</v>
      </c>
      <c r="AW1124" t="s">
        <v>55</v>
      </c>
      <c r="AY1124" t="s">
        <v>56</v>
      </c>
    </row>
    <row r="1125" spans="1:51" hidden="1" x14ac:dyDescent="0.25">
      <c r="A1125">
        <v>20714</v>
      </c>
      <c r="B1125">
        <v>2015</v>
      </c>
      <c r="C1125" t="s">
        <v>311</v>
      </c>
      <c r="D1125" t="s">
        <v>312</v>
      </c>
      <c r="E1125" t="s">
        <v>4679</v>
      </c>
      <c r="F1125" t="s">
        <v>4680</v>
      </c>
      <c r="G1125" t="s">
        <v>365</v>
      </c>
      <c r="H1125">
        <v>3</v>
      </c>
      <c r="I1125" t="s">
        <v>194</v>
      </c>
      <c r="J1125" t="s">
        <v>4681</v>
      </c>
      <c r="K1125" t="s">
        <v>4682</v>
      </c>
      <c r="L1125">
        <v>1907</v>
      </c>
      <c r="M1125">
        <v>1</v>
      </c>
      <c r="N1125">
        <v>3</v>
      </c>
      <c r="O1125" s="3">
        <v>0</v>
      </c>
      <c r="P1125" s="3">
        <v>24783</v>
      </c>
      <c r="Q1125" s="3" t="s">
        <v>108</v>
      </c>
      <c r="R1125" s="3" t="s">
        <v>108</v>
      </c>
      <c r="S1125" s="3">
        <v>24783</v>
      </c>
      <c r="X1125" s="3">
        <f>Tabela3[[#This Row],[PropertyGFABuilding(s)]]+Tabela3[[#This Row],[PropertyGFAParking]]</f>
        <v>24783</v>
      </c>
      <c r="Y1125" s="3">
        <f>Tabela3[[#This Row],[LargestPropertyUseTypeGFA]]+Tabela3[[#This Row],[SecondLargestPropertyUseTypeGFA]]+Tabela3[[#This Row],[ThirdLargestPropertyUseTypeGFA]]</f>
        <v>24783</v>
      </c>
      <c r="Z1125" s="3">
        <f>Tabela3[[#This Row],[GFA total]]-Tabela3[[#This Row],[Kolumna3]]</f>
        <v>0</v>
      </c>
      <c r="AB1125">
        <v>60</v>
      </c>
      <c r="AC1125">
        <v>69.599999999999994</v>
      </c>
      <c r="AD1125">
        <v>85.5</v>
      </c>
      <c r="AE1125">
        <v>89.6</v>
      </c>
      <c r="AF1125">
        <v>106.3</v>
      </c>
      <c r="AG1125" s="3">
        <v>1725035</v>
      </c>
      <c r="AH1125" s="3">
        <v>5886063.6849560002</v>
      </c>
      <c r="AI1125" s="3">
        <v>2119602</v>
      </c>
      <c r="AJ1125" s="3">
        <v>7232382.1596432002</v>
      </c>
      <c r="AK1125" s="3">
        <v>0</v>
      </c>
      <c r="AL1125" s="3">
        <v>0</v>
      </c>
      <c r="AM1125" s="3">
        <v>57265</v>
      </c>
      <c r="AN1125" s="3">
        <v>195395</v>
      </c>
      <c r="AO1125" s="3">
        <v>15296</v>
      </c>
      <c r="AP1125" s="3">
        <v>1529648</v>
      </c>
      <c r="AQ1125" s="3">
        <v>5219375.5741568003</v>
      </c>
      <c r="AR1125" s="3">
        <v>0</v>
      </c>
      <c r="AS1125" s="3">
        <f>Tabela3[[#This Row],[NaturalGas(kBtu)]]+Tabela3[[#This Row],[Electricity(kBtu)]]+Tabela3[[#This Row],[SteamUse(kBtu)]]</f>
        <v>1725043</v>
      </c>
      <c r="AT1125" s="3">
        <f>Tabela3[[#This Row],[SiteEnergyUse(kBtu)]]-Tabela3[[#This Row],[Kolumna1]]</f>
        <v>-8</v>
      </c>
      <c r="AU1125">
        <v>82.6</v>
      </c>
      <c r="AV1125">
        <v>3.3</v>
      </c>
      <c r="AW1125" t="s">
        <v>70</v>
      </c>
      <c r="AY1125" t="s">
        <v>56</v>
      </c>
    </row>
    <row r="1126" spans="1:51" hidden="1" x14ac:dyDescent="0.25">
      <c r="A1126">
        <v>20720</v>
      </c>
      <c r="B1126">
        <v>2015</v>
      </c>
      <c r="C1126" t="s">
        <v>102</v>
      </c>
      <c r="D1126" t="s">
        <v>103</v>
      </c>
      <c r="E1126" t="s">
        <v>4683</v>
      </c>
      <c r="F1126" t="s">
        <v>4684</v>
      </c>
      <c r="G1126" t="s">
        <v>352</v>
      </c>
      <c r="H1126">
        <v>7</v>
      </c>
      <c r="I1126" t="s">
        <v>222</v>
      </c>
      <c r="J1126" t="s">
        <v>4685</v>
      </c>
      <c r="K1126" t="s">
        <v>4686</v>
      </c>
      <c r="L1126">
        <v>1926</v>
      </c>
      <c r="M1126">
        <v>1</v>
      </c>
      <c r="N1126">
        <v>5</v>
      </c>
      <c r="O1126" s="3">
        <v>2805</v>
      </c>
      <c r="P1126" s="3">
        <v>37767</v>
      </c>
      <c r="Q1126" s="3" t="s">
        <v>2959</v>
      </c>
      <c r="R1126" s="3" t="s">
        <v>108</v>
      </c>
      <c r="S1126" s="3">
        <v>37767</v>
      </c>
      <c r="T1126" s="3" t="s">
        <v>62</v>
      </c>
      <c r="U1126" s="3">
        <v>2805</v>
      </c>
      <c r="X1126" s="3">
        <f>Tabela3[[#This Row],[PropertyGFABuilding(s)]]+Tabela3[[#This Row],[PropertyGFAParking]]</f>
        <v>40572</v>
      </c>
      <c r="Y1126" s="3">
        <f>Tabela3[[#This Row],[LargestPropertyUseTypeGFA]]+Tabela3[[#This Row],[SecondLargestPropertyUseTypeGFA]]+Tabela3[[#This Row],[ThirdLargestPropertyUseTypeGFA]]</f>
        <v>40572</v>
      </c>
      <c r="Z1126" s="3">
        <f>Tabela3[[#This Row],[GFA total]]-Tabela3[[#This Row],[Kolumna3]]</f>
        <v>0</v>
      </c>
      <c r="AB1126">
        <v>83</v>
      </c>
      <c r="AC1126">
        <v>32.4</v>
      </c>
      <c r="AD1126">
        <v>38.4</v>
      </c>
      <c r="AE1126">
        <v>77</v>
      </c>
      <c r="AF1126">
        <v>94.3</v>
      </c>
      <c r="AG1126" s="3">
        <v>1221896</v>
      </c>
      <c r="AH1126" s="3">
        <v>4169282.1724736001</v>
      </c>
      <c r="AI1126" s="3">
        <v>1449894</v>
      </c>
      <c r="AJ1126" s="3">
        <v>4947243.6329904003</v>
      </c>
      <c r="AK1126" s="3">
        <v>0</v>
      </c>
      <c r="AL1126" s="3">
        <v>0</v>
      </c>
      <c r="AM1126" s="3">
        <v>227818</v>
      </c>
      <c r="AN1126" s="3">
        <v>777347</v>
      </c>
      <c r="AO1126" s="3">
        <v>4446</v>
      </c>
      <c r="AP1126" s="3">
        <v>444581</v>
      </c>
      <c r="AQ1126" s="3">
        <v>1516973.3246696</v>
      </c>
      <c r="AR1126" s="3">
        <v>0</v>
      </c>
      <c r="AS1126" s="3">
        <f>Tabela3[[#This Row],[NaturalGas(kBtu)]]+Tabela3[[#This Row],[Electricity(kBtu)]]+Tabela3[[#This Row],[SteamUse(kBtu)]]</f>
        <v>1221928</v>
      </c>
      <c r="AT1126" s="3">
        <f>Tabela3[[#This Row],[SiteEnergyUse(kBtu)]]-Tabela3[[#This Row],[Kolumna1]]</f>
        <v>-32</v>
      </c>
      <c r="AU1126">
        <v>29.03</v>
      </c>
      <c r="AV1126">
        <v>0.63</v>
      </c>
      <c r="AW1126" t="s">
        <v>70</v>
      </c>
      <c r="AY1126" t="s">
        <v>56</v>
      </c>
    </row>
    <row r="1127" spans="1:51" hidden="1" x14ac:dyDescent="0.25">
      <c r="A1127">
        <v>20724</v>
      </c>
      <c r="B1127">
        <v>2015</v>
      </c>
      <c r="C1127" t="s">
        <v>311</v>
      </c>
      <c r="D1127" t="s">
        <v>312</v>
      </c>
      <c r="E1127" t="s">
        <v>4687</v>
      </c>
      <c r="F1127" t="s">
        <v>4688</v>
      </c>
      <c r="G1127" t="s">
        <v>221</v>
      </c>
      <c r="H1127">
        <v>7</v>
      </c>
      <c r="I1127" t="s">
        <v>222</v>
      </c>
      <c r="J1127" t="s">
        <v>4689</v>
      </c>
      <c r="K1127" t="s">
        <v>4690</v>
      </c>
      <c r="L1127">
        <v>1948</v>
      </c>
      <c r="M1127">
        <v>1</v>
      </c>
      <c r="N1127">
        <v>3</v>
      </c>
      <c r="O1127" s="3">
        <v>0</v>
      </c>
      <c r="P1127" s="3">
        <v>26044</v>
      </c>
      <c r="Q1127" s="3" t="s">
        <v>2959</v>
      </c>
      <c r="R1127" s="3" t="s">
        <v>108</v>
      </c>
      <c r="S1127" s="3">
        <v>26044</v>
      </c>
      <c r="T1127" s="3" t="s">
        <v>62</v>
      </c>
      <c r="U1127" s="3">
        <v>0</v>
      </c>
      <c r="X1127" s="3">
        <f>Tabela3[[#This Row],[PropertyGFABuilding(s)]]+Tabela3[[#This Row],[PropertyGFAParking]]</f>
        <v>26044</v>
      </c>
      <c r="Y1127" s="3">
        <f>Tabela3[[#This Row],[LargestPropertyUseTypeGFA]]+Tabela3[[#This Row],[SecondLargestPropertyUseTypeGFA]]+Tabela3[[#This Row],[ThirdLargestPropertyUseTypeGFA]]</f>
        <v>26044</v>
      </c>
      <c r="Z1127" s="3">
        <f>Tabela3[[#This Row],[GFA total]]-Tabela3[[#This Row],[Kolumna3]]</f>
        <v>0</v>
      </c>
      <c r="AB1127">
        <v>94</v>
      </c>
      <c r="AC1127">
        <v>38.700000000000003</v>
      </c>
      <c r="AD1127">
        <v>42.6</v>
      </c>
      <c r="AE1127">
        <v>78.400000000000006</v>
      </c>
      <c r="AF1127">
        <v>87.5</v>
      </c>
      <c r="AG1127" s="3">
        <v>1008665</v>
      </c>
      <c r="AH1127" s="3">
        <v>3441707.8069640002</v>
      </c>
      <c r="AI1127" s="3">
        <v>1108698</v>
      </c>
      <c r="AJ1127" s="3">
        <v>3783034.5676368</v>
      </c>
      <c r="AK1127" s="3">
        <v>0</v>
      </c>
      <c r="AL1127" s="3">
        <v>0</v>
      </c>
      <c r="AM1127" s="3">
        <v>137955</v>
      </c>
      <c r="AN1127" s="3">
        <v>470722</v>
      </c>
      <c r="AO1127" s="3">
        <v>5380</v>
      </c>
      <c r="AP1127" s="3">
        <v>537962</v>
      </c>
      <c r="AQ1127" s="3">
        <v>1835602.5194192</v>
      </c>
      <c r="AR1127" s="3">
        <v>0</v>
      </c>
      <c r="AS1127" s="3">
        <f>Tabela3[[#This Row],[NaturalGas(kBtu)]]+Tabela3[[#This Row],[Electricity(kBtu)]]+Tabela3[[#This Row],[SteamUse(kBtu)]]</f>
        <v>1008684</v>
      </c>
      <c r="AT1127" s="3">
        <f>Tabela3[[#This Row],[SiteEnergyUse(kBtu)]]-Tabela3[[#This Row],[Kolumna1]]</f>
        <v>-19</v>
      </c>
      <c r="AU1127">
        <v>31.85</v>
      </c>
      <c r="AV1127">
        <v>1.1499999999999999</v>
      </c>
      <c r="AW1127" t="s">
        <v>55</v>
      </c>
      <c r="AY1127" t="s">
        <v>56</v>
      </c>
    </row>
    <row r="1128" spans="1:51" hidden="1" x14ac:dyDescent="0.25">
      <c r="A1128">
        <v>20726</v>
      </c>
      <c r="B1128">
        <v>2015</v>
      </c>
      <c r="C1128" t="s">
        <v>102</v>
      </c>
      <c r="D1128" t="s">
        <v>103</v>
      </c>
      <c r="E1128" t="s">
        <v>4691</v>
      </c>
      <c r="F1128" t="s">
        <v>4692</v>
      </c>
      <c r="G1128" t="s">
        <v>221</v>
      </c>
      <c r="H1128">
        <v>7</v>
      </c>
      <c r="I1128" t="s">
        <v>222</v>
      </c>
      <c r="J1128" t="s">
        <v>4693</v>
      </c>
      <c r="K1128" t="s">
        <v>4694</v>
      </c>
      <c r="L1128">
        <v>1970</v>
      </c>
      <c r="M1128">
        <v>1</v>
      </c>
      <c r="N1128">
        <v>8</v>
      </c>
      <c r="O1128" s="3">
        <v>0</v>
      </c>
      <c r="P1128" s="3">
        <v>36926</v>
      </c>
      <c r="Q1128" s="3" t="s">
        <v>108</v>
      </c>
      <c r="R1128" s="3" t="s">
        <v>108</v>
      </c>
      <c r="S1128" s="3">
        <v>36926</v>
      </c>
      <c r="X1128" s="3">
        <f>Tabela3[[#This Row],[PropertyGFABuilding(s)]]+Tabela3[[#This Row],[PropertyGFAParking]]</f>
        <v>36926</v>
      </c>
      <c r="Y1128" s="3">
        <f>Tabela3[[#This Row],[LargestPropertyUseTypeGFA]]+Tabela3[[#This Row],[SecondLargestPropertyUseTypeGFA]]+Tabela3[[#This Row],[ThirdLargestPropertyUseTypeGFA]]</f>
        <v>36926</v>
      </c>
      <c r="Z1128" s="3">
        <f>Tabela3[[#This Row],[GFA total]]-Tabela3[[#This Row],[Kolumna3]]</f>
        <v>0</v>
      </c>
      <c r="AB1128">
        <v>26</v>
      </c>
      <c r="AC1128">
        <v>43.5</v>
      </c>
      <c r="AD1128">
        <v>48.9</v>
      </c>
      <c r="AE1128">
        <v>112.2</v>
      </c>
      <c r="AF1128">
        <v>127.8</v>
      </c>
      <c r="AG1128" s="3">
        <v>1605182</v>
      </c>
      <c r="AH1128" s="3">
        <v>5477108.2777712001</v>
      </c>
      <c r="AI1128" s="3">
        <v>1805285</v>
      </c>
      <c r="AJ1128" s="3">
        <v>6159888.0483560003</v>
      </c>
      <c r="AK1128" s="3">
        <v>0</v>
      </c>
      <c r="AL1128" s="3">
        <v>0</v>
      </c>
      <c r="AM1128" s="3">
        <v>344815</v>
      </c>
      <c r="AN1128" s="3">
        <v>1176558</v>
      </c>
      <c r="AO1128" s="3">
        <v>4287</v>
      </c>
      <c r="AP1128" s="3">
        <v>428672</v>
      </c>
      <c r="AQ1128" s="3">
        <v>1462689.5639551999</v>
      </c>
      <c r="AR1128" s="3">
        <v>0</v>
      </c>
      <c r="AS1128" s="3">
        <f>Tabela3[[#This Row],[NaturalGas(kBtu)]]+Tabela3[[#This Row],[Electricity(kBtu)]]+Tabela3[[#This Row],[SteamUse(kBtu)]]</f>
        <v>1605230</v>
      </c>
      <c r="AT1128" s="3">
        <f>Tabela3[[#This Row],[SiteEnergyUse(kBtu)]]-Tabela3[[#This Row],[Kolumna1]]</f>
        <v>-48</v>
      </c>
      <c r="AU1128">
        <v>30.97</v>
      </c>
      <c r="AV1128">
        <v>0.7</v>
      </c>
      <c r="AW1128" t="s">
        <v>70</v>
      </c>
      <c r="AY1128" t="s">
        <v>56</v>
      </c>
    </row>
    <row r="1129" spans="1:51" hidden="1" x14ac:dyDescent="0.25">
      <c r="A1129">
        <v>20731</v>
      </c>
      <c r="B1129">
        <v>2015</v>
      </c>
      <c r="C1129" t="s">
        <v>311</v>
      </c>
      <c r="D1129" t="s">
        <v>312</v>
      </c>
      <c r="E1129" t="s">
        <v>4699</v>
      </c>
      <c r="F1129" t="s">
        <v>4700</v>
      </c>
      <c r="G1129" t="s">
        <v>221</v>
      </c>
      <c r="H1129">
        <v>7</v>
      </c>
      <c r="I1129" t="s">
        <v>222</v>
      </c>
      <c r="J1129" t="s">
        <v>4701</v>
      </c>
      <c r="K1129" t="s">
        <v>4702</v>
      </c>
      <c r="L1129">
        <v>1928</v>
      </c>
      <c r="M1129">
        <v>1</v>
      </c>
      <c r="N1129">
        <v>3</v>
      </c>
      <c r="O1129" s="3">
        <v>0</v>
      </c>
      <c r="P1129" s="3">
        <v>41856</v>
      </c>
      <c r="Q1129" s="3" t="s">
        <v>108</v>
      </c>
      <c r="R1129" s="3" t="s">
        <v>108</v>
      </c>
      <c r="S1129" s="3">
        <v>41856</v>
      </c>
      <c r="X1129" s="3">
        <f>Tabela3[[#This Row],[PropertyGFABuilding(s)]]+Tabela3[[#This Row],[PropertyGFAParking]]</f>
        <v>41856</v>
      </c>
      <c r="Y1129" s="3">
        <f>Tabela3[[#This Row],[LargestPropertyUseTypeGFA]]+Tabela3[[#This Row],[SecondLargestPropertyUseTypeGFA]]+Tabela3[[#This Row],[ThirdLargestPropertyUseTypeGFA]]</f>
        <v>41856</v>
      </c>
      <c r="Z1129" s="3">
        <f>Tabela3[[#This Row],[GFA total]]-Tabela3[[#This Row],[Kolumna3]]</f>
        <v>0</v>
      </c>
      <c r="AB1129">
        <v>95</v>
      </c>
      <c r="AC1129">
        <v>47.4</v>
      </c>
      <c r="AD1129">
        <v>51.8</v>
      </c>
      <c r="AE1129">
        <v>64.099999999999994</v>
      </c>
      <c r="AF1129">
        <v>68.7</v>
      </c>
      <c r="AG1129" s="3">
        <v>1984823</v>
      </c>
      <c r="AH1129" s="3">
        <v>6772497.1269367998</v>
      </c>
      <c r="AI1129" s="3">
        <v>2168523</v>
      </c>
      <c r="AJ1129" s="3">
        <v>7399307.5388567997</v>
      </c>
      <c r="AK1129" s="3">
        <v>0</v>
      </c>
      <c r="AL1129" s="3">
        <v>0</v>
      </c>
      <c r="AM1129" s="3">
        <v>84010</v>
      </c>
      <c r="AN1129" s="3">
        <v>286654</v>
      </c>
      <c r="AO1129" s="3">
        <v>16982</v>
      </c>
      <c r="AP1129" s="3">
        <v>1698181</v>
      </c>
      <c r="AQ1129" s="3">
        <v>5794434.0344296005</v>
      </c>
      <c r="AR1129" s="3">
        <v>0</v>
      </c>
      <c r="AS1129" s="3">
        <f>Tabela3[[#This Row],[NaturalGas(kBtu)]]+Tabela3[[#This Row],[Electricity(kBtu)]]+Tabela3[[#This Row],[SteamUse(kBtu)]]</f>
        <v>1984835</v>
      </c>
      <c r="AT1129" s="3">
        <f>Tabela3[[#This Row],[SiteEnergyUse(kBtu)]]-Tabela3[[#This Row],[Kolumna1]]</f>
        <v>-12</v>
      </c>
      <c r="AU1129">
        <v>92.19</v>
      </c>
      <c r="AV1129">
        <v>2.17</v>
      </c>
      <c r="AW1129" t="s">
        <v>70</v>
      </c>
      <c r="AY1129" t="s">
        <v>56</v>
      </c>
    </row>
    <row r="1130" spans="1:51" hidden="1" x14ac:dyDescent="0.25">
      <c r="A1130">
        <v>20732</v>
      </c>
      <c r="B1130">
        <v>2015</v>
      </c>
      <c r="C1130" t="s">
        <v>311</v>
      </c>
      <c r="D1130" t="s">
        <v>312</v>
      </c>
      <c r="E1130" t="s">
        <v>4703</v>
      </c>
      <c r="F1130" t="s">
        <v>4704</v>
      </c>
      <c r="G1130" t="s">
        <v>352</v>
      </c>
      <c r="H1130">
        <v>7</v>
      </c>
      <c r="I1130" t="s">
        <v>222</v>
      </c>
      <c r="J1130" t="s">
        <v>4705</v>
      </c>
      <c r="K1130" t="s">
        <v>4706</v>
      </c>
      <c r="L1130">
        <v>1928</v>
      </c>
      <c r="M1130">
        <v>1</v>
      </c>
      <c r="N1130">
        <v>3</v>
      </c>
      <c r="O1130" s="3">
        <v>0</v>
      </c>
      <c r="P1130" s="3">
        <v>21376</v>
      </c>
      <c r="Q1130" s="3" t="s">
        <v>108</v>
      </c>
      <c r="R1130" s="3" t="s">
        <v>108</v>
      </c>
      <c r="S1130" s="3">
        <v>21376</v>
      </c>
      <c r="X1130" s="3">
        <f>Tabela3[[#This Row],[PropertyGFABuilding(s)]]+Tabela3[[#This Row],[PropertyGFAParking]]</f>
        <v>21376</v>
      </c>
      <c r="Y1130" s="3">
        <f>Tabela3[[#This Row],[LargestPropertyUseTypeGFA]]+Tabela3[[#This Row],[SecondLargestPropertyUseTypeGFA]]+Tabela3[[#This Row],[ThirdLargestPropertyUseTypeGFA]]</f>
        <v>21376</v>
      </c>
      <c r="Z1130" s="3">
        <f>Tabela3[[#This Row],[GFA total]]-Tabela3[[#This Row],[Kolumna3]]</f>
        <v>0</v>
      </c>
      <c r="AB1130">
        <v>78</v>
      </c>
      <c r="AC1130">
        <v>52.8</v>
      </c>
      <c r="AD1130">
        <v>59</v>
      </c>
      <c r="AE1130">
        <v>78.599999999999994</v>
      </c>
      <c r="AF1130">
        <v>85.2</v>
      </c>
      <c r="AG1130" s="3">
        <v>1127895</v>
      </c>
      <c r="AH1130" s="3">
        <v>3848537.4499320001</v>
      </c>
      <c r="AI1130" s="3">
        <v>1261826</v>
      </c>
      <c r="AJ1130" s="3">
        <v>4305528.9865616001</v>
      </c>
      <c r="AK1130" s="3">
        <v>0</v>
      </c>
      <c r="AL1130" s="3">
        <v>0</v>
      </c>
      <c r="AM1130" s="3">
        <v>69492</v>
      </c>
      <c r="AN1130" s="3">
        <v>237116</v>
      </c>
      <c r="AO1130" s="3">
        <v>8908</v>
      </c>
      <c r="AP1130" s="3">
        <v>890789</v>
      </c>
      <c r="AQ1130" s="3">
        <v>3039498.2037224001</v>
      </c>
      <c r="AR1130" s="3">
        <v>0</v>
      </c>
      <c r="AS1130" s="3">
        <f>Tabela3[[#This Row],[NaturalGas(kBtu)]]+Tabela3[[#This Row],[Electricity(kBtu)]]+Tabela3[[#This Row],[SteamUse(kBtu)]]</f>
        <v>1127905</v>
      </c>
      <c r="AT1130" s="3">
        <f>Tabela3[[#This Row],[SiteEnergyUse(kBtu)]]-Tabela3[[#This Row],[Kolumna1]]</f>
        <v>-10</v>
      </c>
      <c r="AU1130">
        <v>48.96</v>
      </c>
      <c r="AV1130">
        <v>2.2400000000000002</v>
      </c>
      <c r="AW1130" t="s">
        <v>70</v>
      </c>
      <c r="AY1130" t="s">
        <v>56</v>
      </c>
    </row>
    <row r="1131" spans="1:51" hidden="1" x14ac:dyDescent="0.25">
      <c r="A1131">
        <v>20734</v>
      </c>
      <c r="B1131">
        <v>2015</v>
      </c>
      <c r="C1131" t="s">
        <v>311</v>
      </c>
      <c r="D1131" t="s">
        <v>312</v>
      </c>
      <c r="E1131" t="s">
        <v>4707</v>
      </c>
      <c r="F1131" t="s">
        <v>4708</v>
      </c>
      <c r="G1131" t="s">
        <v>352</v>
      </c>
      <c r="H1131">
        <v>7</v>
      </c>
      <c r="I1131" t="s">
        <v>222</v>
      </c>
      <c r="J1131" t="s">
        <v>4709</v>
      </c>
      <c r="K1131" t="s">
        <v>4710</v>
      </c>
      <c r="L1131">
        <v>1928</v>
      </c>
      <c r="M1131">
        <v>1</v>
      </c>
      <c r="N1131">
        <v>3</v>
      </c>
      <c r="O1131" s="3">
        <v>2262</v>
      </c>
      <c r="P1131" s="3">
        <v>26678</v>
      </c>
      <c r="Q1131" s="3" t="s">
        <v>108</v>
      </c>
      <c r="R1131" s="3" t="s">
        <v>108</v>
      </c>
      <c r="S1131" s="3">
        <v>28940</v>
      </c>
      <c r="X1131" s="3">
        <f>Tabela3[[#This Row],[PropertyGFABuilding(s)]]+Tabela3[[#This Row],[PropertyGFAParking]]</f>
        <v>28940</v>
      </c>
      <c r="Y1131" s="3">
        <f>Tabela3[[#This Row],[LargestPropertyUseTypeGFA]]+Tabela3[[#This Row],[SecondLargestPropertyUseTypeGFA]]+Tabela3[[#This Row],[ThirdLargestPropertyUseTypeGFA]]</f>
        <v>28940</v>
      </c>
      <c r="Z1131" s="3">
        <f>Tabela3[[#This Row],[GFA total]]-Tabela3[[#This Row],[Kolumna3]]</f>
        <v>0</v>
      </c>
      <c r="AB1131">
        <v>71</v>
      </c>
      <c r="AC1131">
        <v>62</v>
      </c>
      <c r="AD1131">
        <v>75.3</v>
      </c>
      <c r="AE1131">
        <v>82.9</v>
      </c>
      <c r="AF1131">
        <v>96.9</v>
      </c>
      <c r="AG1131" s="3">
        <v>1795493</v>
      </c>
      <c r="AH1131" s="3">
        <v>6126476.3578088004</v>
      </c>
      <c r="AI1131" s="3">
        <v>2180551</v>
      </c>
      <c r="AJ1131" s="3">
        <v>7440348.7780216001</v>
      </c>
      <c r="AK1131" s="3">
        <v>0</v>
      </c>
      <c r="AL1131" s="3">
        <v>0</v>
      </c>
      <c r="AM1131" s="3">
        <v>72163</v>
      </c>
      <c r="AN1131" s="3">
        <v>246231</v>
      </c>
      <c r="AO1131" s="3">
        <v>15493</v>
      </c>
      <c r="AP1131" s="3">
        <v>1549272</v>
      </c>
      <c r="AQ1131" s="3">
        <v>5286335.4409151999</v>
      </c>
      <c r="AR1131" s="3">
        <v>0</v>
      </c>
      <c r="AS1131" s="3">
        <f>Tabela3[[#This Row],[NaturalGas(kBtu)]]+Tabela3[[#This Row],[Electricity(kBtu)]]+Tabela3[[#This Row],[SteamUse(kBtu)]]</f>
        <v>1795503</v>
      </c>
      <c r="AT1131" s="3">
        <f>Tabela3[[#This Row],[SiteEnergyUse(kBtu)]]-Tabela3[[#This Row],[Kolumna1]]</f>
        <v>-10</v>
      </c>
      <c r="AU1131">
        <v>84</v>
      </c>
      <c r="AV1131">
        <v>2.87</v>
      </c>
      <c r="AW1131" t="s">
        <v>70</v>
      </c>
      <c r="AY1131" t="s">
        <v>56</v>
      </c>
    </row>
    <row r="1132" spans="1:51" hidden="1" x14ac:dyDescent="0.25">
      <c r="A1132">
        <v>20741</v>
      </c>
      <c r="B1132">
        <v>2015</v>
      </c>
      <c r="C1132" t="s">
        <v>102</v>
      </c>
      <c r="D1132" t="s">
        <v>103</v>
      </c>
      <c r="E1132" t="s">
        <v>4715</v>
      </c>
      <c r="F1132" t="s">
        <v>4716</v>
      </c>
      <c r="G1132" t="s">
        <v>352</v>
      </c>
      <c r="H1132">
        <v>7</v>
      </c>
      <c r="I1132" t="s">
        <v>222</v>
      </c>
      <c r="J1132" t="s">
        <v>4717</v>
      </c>
      <c r="K1132" t="s">
        <v>4718</v>
      </c>
      <c r="L1132">
        <v>1977</v>
      </c>
      <c r="M1132">
        <v>1</v>
      </c>
      <c r="N1132">
        <v>6</v>
      </c>
      <c r="O1132" s="3">
        <v>0</v>
      </c>
      <c r="P1132" s="3">
        <v>40758</v>
      </c>
      <c r="Q1132" s="3" t="s">
        <v>108</v>
      </c>
      <c r="R1132" s="3" t="s">
        <v>108</v>
      </c>
      <c r="S1132" s="3">
        <v>40758</v>
      </c>
      <c r="X1132" s="3">
        <f>Tabela3[[#This Row],[PropertyGFABuilding(s)]]+Tabela3[[#This Row],[PropertyGFAParking]]</f>
        <v>40758</v>
      </c>
      <c r="Y1132" s="3">
        <f>Tabela3[[#This Row],[LargestPropertyUseTypeGFA]]+Tabela3[[#This Row],[SecondLargestPropertyUseTypeGFA]]+Tabela3[[#This Row],[ThirdLargestPropertyUseTypeGFA]]</f>
        <v>40758</v>
      </c>
      <c r="Z1132" s="3">
        <f>Tabela3[[#This Row],[GFA total]]-Tabela3[[#This Row],[Kolumna3]]</f>
        <v>0</v>
      </c>
      <c r="AB1132">
        <v>67</v>
      </c>
      <c r="AC1132">
        <v>27.2</v>
      </c>
      <c r="AD1132">
        <v>30.7</v>
      </c>
      <c r="AE1132">
        <v>85.4</v>
      </c>
      <c r="AF1132">
        <v>96.3</v>
      </c>
      <c r="AG1132" s="3">
        <v>1108604</v>
      </c>
      <c r="AH1132" s="3">
        <v>3782713.8263264</v>
      </c>
      <c r="AI1132" s="3">
        <v>1250616</v>
      </c>
      <c r="AJ1132" s="3">
        <v>4267278.8792255996</v>
      </c>
      <c r="AK1132" s="3">
        <v>0</v>
      </c>
      <c r="AL1132" s="3">
        <v>0</v>
      </c>
      <c r="AM1132" s="3">
        <v>324913</v>
      </c>
      <c r="AN1132" s="3">
        <v>1108649</v>
      </c>
      <c r="AO1132" s="3">
        <v>0</v>
      </c>
      <c r="AP1132" s="3">
        <v>0</v>
      </c>
      <c r="AQ1132" s="3">
        <v>0</v>
      </c>
      <c r="AR1132" s="3">
        <v>0</v>
      </c>
      <c r="AS1132" s="3">
        <f>Tabela3[[#This Row],[NaturalGas(kBtu)]]+Tabela3[[#This Row],[Electricity(kBtu)]]+Tabela3[[#This Row],[SteamUse(kBtu)]]</f>
        <v>1108649</v>
      </c>
      <c r="AT1132" s="3">
        <f>Tabela3[[#This Row],[SiteEnergyUse(kBtu)]]-Tabela3[[#This Row],[Kolumna1]]</f>
        <v>-45</v>
      </c>
      <c r="AU1132">
        <v>7.73</v>
      </c>
      <c r="AV1132">
        <v>7.0000000000000007E-2</v>
      </c>
      <c r="AW1132" t="s">
        <v>70</v>
      </c>
      <c r="AY1132" t="s">
        <v>56</v>
      </c>
    </row>
    <row r="1133" spans="1:51" hidden="1" x14ac:dyDescent="0.25">
      <c r="A1133">
        <v>20747</v>
      </c>
      <c r="B1133">
        <v>2015</v>
      </c>
      <c r="C1133" t="s">
        <v>311</v>
      </c>
      <c r="D1133" t="s">
        <v>312</v>
      </c>
      <c r="E1133" t="s">
        <v>4723</v>
      </c>
      <c r="F1133" t="s">
        <v>4724</v>
      </c>
      <c r="G1133" t="s">
        <v>352</v>
      </c>
      <c r="H1133">
        <v>7</v>
      </c>
      <c r="I1133" t="s">
        <v>222</v>
      </c>
      <c r="J1133" t="s">
        <v>4725</v>
      </c>
      <c r="K1133" t="s">
        <v>4726</v>
      </c>
      <c r="L1133">
        <v>1910</v>
      </c>
      <c r="M1133">
        <v>1</v>
      </c>
      <c r="N1133">
        <v>4</v>
      </c>
      <c r="O1133" s="3">
        <v>0</v>
      </c>
      <c r="P1133" s="3">
        <v>24540</v>
      </c>
      <c r="Q1133" s="3" t="s">
        <v>108</v>
      </c>
      <c r="R1133" s="3" t="s">
        <v>108</v>
      </c>
      <c r="S1133" s="3">
        <v>24540</v>
      </c>
      <c r="X1133" s="3">
        <f>Tabela3[[#This Row],[PropertyGFABuilding(s)]]+Tabela3[[#This Row],[PropertyGFAParking]]</f>
        <v>24540</v>
      </c>
      <c r="Y1133" s="3">
        <f>Tabela3[[#This Row],[LargestPropertyUseTypeGFA]]+Tabela3[[#This Row],[SecondLargestPropertyUseTypeGFA]]+Tabela3[[#This Row],[ThirdLargestPropertyUseTypeGFA]]</f>
        <v>24540</v>
      </c>
      <c r="Z1133" s="3">
        <f>Tabela3[[#This Row],[GFA total]]-Tabela3[[#This Row],[Kolumna3]]</f>
        <v>0</v>
      </c>
      <c r="AB1133">
        <v>91</v>
      </c>
      <c r="AC1133">
        <v>29.8</v>
      </c>
      <c r="AD1133">
        <v>33.200000000000003</v>
      </c>
      <c r="AE1133">
        <v>66.900000000000006</v>
      </c>
      <c r="AF1133">
        <v>75.3</v>
      </c>
      <c r="AG1133" s="3">
        <v>731812</v>
      </c>
      <c r="AH1133" s="3">
        <v>2497046.1685791998</v>
      </c>
      <c r="AI1133" s="3">
        <v>815098</v>
      </c>
      <c r="AJ1133" s="3">
        <v>2781229.7938768002</v>
      </c>
      <c r="AK1133" s="3">
        <v>0</v>
      </c>
      <c r="AL1133" s="3">
        <v>0</v>
      </c>
      <c r="AM1133" s="3">
        <v>122595</v>
      </c>
      <c r="AN1133" s="3">
        <v>418312</v>
      </c>
      <c r="AO1133" s="3">
        <v>3135</v>
      </c>
      <c r="AP1133" s="3">
        <v>313517</v>
      </c>
      <c r="AQ1133" s="3">
        <v>1069764.3980072001</v>
      </c>
      <c r="AR1133" s="3">
        <v>0</v>
      </c>
      <c r="AS1133" s="3">
        <f>Tabela3[[#This Row],[NaturalGas(kBtu)]]+Tabela3[[#This Row],[Electricity(kBtu)]]+Tabela3[[#This Row],[SteamUse(kBtu)]]</f>
        <v>731829</v>
      </c>
      <c r="AT1133" s="3">
        <f>Tabela3[[#This Row],[SiteEnergyUse(kBtu)]]-Tabela3[[#This Row],[Kolumna1]]</f>
        <v>-17</v>
      </c>
      <c r="AU1133">
        <v>19.57</v>
      </c>
      <c r="AV1133">
        <v>0.72</v>
      </c>
      <c r="AW1133" t="s">
        <v>70</v>
      </c>
      <c r="AY1133" t="s">
        <v>56</v>
      </c>
    </row>
    <row r="1134" spans="1:51" hidden="1" x14ac:dyDescent="0.25">
      <c r="A1134">
        <v>20758</v>
      </c>
      <c r="B1134">
        <v>2015</v>
      </c>
      <c r="C1134" t="s">
        <v>311</v>
      </c>
      <c r="D1134" t="s">
        <v>225</v>
      </c>
      <c r="E1134" t="s">
        <v>4731</v>
      </c>
      <c r="F1134" t="s">
        <v>4732</v>
      </c>
      <c r="G1134" t="s">
        <v>352</v>
      </c>
      <c r="H1134">
        <v>7</v>
      </c>
      <c r="I1134" t="s">
        <v>222</v>
      </c>
      <c r="J1134" t="s">
        <v>4733</v>
      </c>
      <c r="K1134" t="s">
        <v>4734</v>
      </c>
      <c r="L1134">
        <v>1917</v>
      </c>
      <c r="M1134">
        <v>1</v>
      </c>
      <c r="N1134">
        <v>4</v>
      </c>
      <c r="O1134" s="3">
        <v>0</v>
      </c>
      <c r="P1134" s="3">
        <v>28546</v>
      </c>
      <c r="Q1134" s="3" t="s">
        <v>143</v>
      </c>
      <c r="R1134" s="3" t="s">
        <v>143</v>
      </c>
      <c r="S1134" s="3">
        <v>28546</v>
      </c>
      <c r="X1134" s="3">
        <f>Tabela3[[#This Row],[PropertyGFABuilding(s)]]+Tabela3[[#This Row],[PropertyGFAParking]]</f>
        <v>28546</v>
      </c>
      <c r="Y1134" s="3">
        <f>Tabela3[[#This Row],[LargestPropertyUseTypeGFA]]+Tabela3[[#This Row],[SecondLargestPropertyUseTypeGFA]]+Tabela3[[#This Row],[ThirdLargestPropertyUseTypeGFA]]</f>
        <v>28546</v>
      </c>
      <c r="Z1134" s="3">
        <f>Tabela3[[#This Row],[GFA total]]-Tabela3[[#This Row],[Kolumna3]]</f>
        <v>0</v>
      </c>
      <c r="AB1134">
        <v>98</v>
      </c>
      <c r="AC1134">
        <v>23.1</v>
      </c>
      <c r="AD1134">
        <v>24.3</v>
      </c>
      <c r="AE1134">
        <v>31.4</v>
      </c>
      <c r="AF1134">
        <v>32.700000000000003</v>
      </c>
      <c r="AG1134" s="3">
        <v>659265</v>
      </c>
      <c r="AH1134" s="3">
        <v>2249505.531924</v>
      </c>
      <c r="AI1134" s="3">
        <v>693273</v>
      </c>
      <c r="AJ1134" s="3">
        <v>2365545.6434567999</v>
      </c>
      <c r="AK1134" s="3">
        <v>0</v>
      </c>
      <c r="AL1134" s="3">
        <v>0</v>
      </c>
      <c r="AM1134" s="3">
        <v>28796</v>
      </c>
      <c r="AN1134" s="3">
        <v>98255</v>
      </c>
      <c r="AO1134" s="3">
        <v>5610</v>
      </c>
      <c r="AP1134" s="3">
        <v>561014</v>
      </c>
      <c r="AQ1134" s="3">
        <v>1914259.2075823999</v>
      </c>
      <c r="AR1134" s="3">
        <v>0</v>
      </c>
      <c r="AS1134" s="3">
        <f>Tabela3[[#This Row],[NaturalGas(kBtu)]]+Tabela3[[#This Row],[Electricity(kBtu)]]+Tabela3[[#This Row],[SteamUse(kBtu)]]</f>
        <v>659269</v>
      </c>
      <c r="AT1134" s="3">
        <f>Tabela3[[#This Row],[SiteEnergyUse(kBtu)]]-Tabela3[[#This Row],[Kolumna1]]</f>
        <v>-4</v>
      </c>
      <c r="AU1134">
        <v>30.48</v>
      </c>
      <c r="AV1134">
        <v>1.05</v>
      </c>
      <c r="AW1134" t="s">
        <v>55</v>
      </c>
      <c r="AY1134" t="s">
        <v>56</v>
      </c>
    </row>
    <row r="1135" spans="1:51" hidden="1" x14ac:dyDescent="0.25">
      <c r="A1135">
        <v>20768</v>
      </c>
      <c r="B1135">
        <v>2015</v>
      </c>
      <c r="C1135" t="s">
        <v>47</v>
      </c>
      <c r="D1135" t="s">
        <v>786</v>
      </c>
      <c r="E1135" t="s">
        <v>4752</v>
      </c>
      <c r="F1135" t="s">
        <v>4753</v>
      </c>
      <c r="G1135" t="s">
        <v>488</v>
      </c>
      <c r="H1135">
        <v>2</v>
      </c>
      <c r="I1135" t="s">
        <v>246</v>
      </c>
      <c r="J1135" t="s">
        <v>4754</v>
      </c>
      <c r="K1135" t="s">
        <v>4755</v>
      </c>
      <c r="L1135">
        <v>1956</v>
      </c>
      <c r="M1135">
        <v>1</v>
      </c>
      <c r="N1135">
        <v>1</v>
      </c>
      <c r="O1135" s="3">
        <v>0</v>
      </c>
      <c r="P1135" s="3">
        <v>27000</v>
      </c>
      <c r="Q1135" s="3" t="s">
        <v>243</v>
      </c>
      <c r="R1135" s="3" t="s">
        <v>243</v>
      </c>
      <c r="S1135" s="3">
        <v>27000</v>
      </c>
      <c r="X1135" s="3">
        <f>Tabela3[[#This Row],[PropertyGFABuilding(s)]]+Tabela3[[#This Row],[PropertyGFAParking]]</f>
        <v>27000</v>
      </c>
      <c r="Y1135" s="3">
        <f>Tabela3[[#This Row],[LargestPropertyUseTypeGFA]]+Tabela3[[#This Row],[SecondLargestPropertyUseTypeGFA]]+Tabela3[[#This Row],[ThirdLargestPropertyUseTypeGFA]]</f>
        <v>27000</v>
      </c>
      <c r="Z1135" s="3">
        <f>Tabela3[[#This Row],[GFA total]]-Tabela3[[#This Row],[Kolumna3]]</f>
        <v>0</v>
      </c>
      <c r="AB1135">
        <v>59</v>
      </c>
      <c r="AC1135">
        <v>22.8</v>
      </c>
      <c r="AD1135">
        <v>27.4</v>
      </c>
      <c r="AE1135">
        <v>49.4</v>
      </c>
      <c r="AF1135">
        <v>54.2</v>
      </c>
      <c r="AG1135" s="3">
        <v>614852</v>
      </c>
      <c r="AH1135" s="3">
        <v>2097962.0870432002</v>
      </c>
      <c r="AI1135" s="3">
        <v>740166</v>
      </c>
      <c r="AJ1135" s="3">
        <v>2525551.1995056001</v>
      </c>
      <c r="AK1135" s="3">
        <v>0</v>
      </c>
      <c r="AL1135" s="3">
        <v>0</v>
      </c>
      <c r="AM1135" s="3">
        <v>96347</v>
      </c>
      <c r="AN1135" s="3">
        <v>328750</v>
      </c>
      <c r="AO1135" s="3">
        <v>2861</v>
      </c>
      <c r="AP1135" s="3">
        <v>286116</v>
      </c>
      <c r="AQ1135" s="3">
        <v>976268.30602559994</v>
      </c>
      <c r="AR1135" s="3">
        <v>0</v>
      </c>
      <c r="AS1135" s="3">
        <f>Tabela3[[#This Row],[NaturalGas(kBtu)]]+Tabela3[[#This Row],[Electricity(kBtu)]]+Tabela3[[#This Row],[SteamUse(kBtu)]]</f>
        <v>614866</v>
      </c>
      <c r="AT1135" s="3">
        <f>Tabela3[[#This Row],[SiteEnergyUse(kBtu)]]-Tabela3[[#This Row],[Kolumna1]]</f>
        <v>-14</v>
      </c>
      <c r="AU1135">
        <v>17.489999999999998</v>
      </c>
      <c r="AV1135">
        <v>0.6</v>
      </c>
      <c r="AW1135" t="s">
        <v>55</v>
      </c>
      <c r="AY1135" t="s">
        <v>56</v>
      </c>
    </row>
    <row r="1136" spans="1:51" hidden="1" x14ac:dyDescent="0.25">
      <c r="A1136">
        <v>20785</v>
      </c>
      <c r="B1136">
        <v>2015</v>
      </c>
      <c r="C1136" t="s">
        <v>311</v>
      </c>
      <c r="D1136" t="s">
        <v>312</v>
      </c>
      <c r="E1136" t="s">
        <v>4768</v>
      </c>
      <c r="F1136" t="s">
        <v>4769</v>
      </c>
      <c r="G1136" t="s">
        <v>257</v>
      </c>
      <c r="H1136">
        <v>4</v>
      </c>
      <c r="I1136" t="s">
        <v>179</v>
      </c>
      <c r="J1136" t="s">
        <v>4770</v>
      </c>
      <c r="K1136" t="s">
        <v>4771</v>
      </c>
      <c r="L1136">
        <v>1985</v>
      </c>
      <c r="M1136">
        <v>1</v>
      </c>
      <c r="N1136">
        <v>3</v>
      </c>
      <c r="O1136" s="3">
        <v>0</v>
      </c>
      <c r="P1136" s="3">
        <v>30542</v>
      </c>
      <c r="Q1136" s="3" t="s">
        <v>108</v>
      </c>
      <c r="R1136" s="3" t="s">
        <v>108</v>
      </c>
      <c r="S1136" s="3">
        <v>30542</v>
      </c>
      <c r="X1136" s="3">
        <f>Tabela3[[#This Row],[PropertyGFABuilding(s)]]+Tabela3[[#This Row],[PropertyGFAParking]]</f>
        <v>30542</v>
      </c>
      <c r="Y1136" s="3">
        <f>Tabela3[[#This Row],[LargestPropertyUseTypeGFA]]+Tabela3[[#This Row],[SecondLargestPropertyUseTypeGFA]]+Tabela3[[#This Row],[ThirdLargestPropertyUseTypeGFA]]</f>
        <v>30542</v>
      </c>
      <c r="Z1136" s="3">
        <f>Tabela3[[#This Row],[GFA total]]-Tabela3[[#This Row],[Kolumna3]]</f>
        <v>0</v>
      </c>
      <c r="AB1136">
        <v>66</v>
      </c>
      <c r="AC1136">
        <v>27.3</v>
      </c>
      <c r="AD1136">
        <v>30.1</v>
      </c>
      <c r="AE1136">
        <v>85.6</v>
      </c>
      <c r="AF1136">
        <v>94.5</v>
      </c>
      <c r="AG1136" s="3">
        <v>832985</v>
      </c>
      <c r="AH1136" s="3">
        <v>2842262.770676</v>
      </c>
      <c r="AI1136" s="3">
        <v>919485</v>
      </c>
      <c r="AJ1136" s="3">
        <v>3137413.019076</v>
      </c>
      <c r="AK1136" s="3">
        <v>0</v>
      </c>
      <c r="AL1136" s="3">
        <v>0</v>
      </c>
      <c r="AM1136" s="3">
        <v>244134</v>
      </c>
      <c r="AN1136" s="3">
        <v>833019</v>
      </c>
      <c r="AO1136" s="3">
        <v>0</v>
      </c>
      <c r="AP1136" s="3">
        <v>0</v>
      </c>
      <c r="AQ1136" s="3">
        <v>0</v>
      </c>
      <c r="AR1136" s="3">
        <v>0</v>
      </c>
      <c r="AS1136" s="3">
        <f>Tabela3[[#This Row],[NaturalGas(kBtu)]]+Tabela3[[#This Row],[Electricity(kBtu)]]+Tabela3[[#This Row],[SteamUse(kBtu)]]</f>
        <v>833019</v>
      </c>
      <c r="AT1136" s="3">
        <f>Tabela3[[#This Row],[SiteEnergyUse(kBtu)]]-Tabela3[[#This Row],[Kolumna1]]</f>
        <v>-34</v>
      </c>
      <c r="AU1136">
        <v>5.81</v>
      </c>
      <c r="AV1136">
        <v>7.0000000000000007E-2</v>
      </c>
      <c r="AW1136" t="s">
        <v>55</v>
      </c>
      <c r="AY1136" t="s">
        <v>56</v>
      </c>
    </row>
    <row r="1137" spans="1:51" hidden="1" x14ac:dyDescent="0.25">
      <c r="A1137">
        <v>20787</v>
      </c>
      <c r="B1137">
        <v>2015</v>
      </c>
      <c r="C1137" t="s">
        <v>311</v>
      </c>
      <c r="D1137" t="s">
        <v>312</v>
      </c>
      <c r="E1137" t="s">
        <v>4772</v>
      </c>
      <c r="F1137" t="s">
        <v>4773</v>
      </c>
      <c r="G1137" t="s">
        <v>378</v>
      </c>
      <c r="H1137">
        <v>5</v>
      </c>
      <c r="I1137" t="s">
        <v>277</v>
      </c>
      <c r="J1137" t="s">
        <v>4774</v>
      </c>
      <c r="K1137" t="s">
        <v>4775</v>
      </c>
      <c r="L1137">
        <v>1989</v>
      </c>
      <c r="M1137">
        <v>1</v>
      </c>
      <c r="N1137">
        <v>4</v>
      </c>
      <c r="O1137" s="3">
        <v>0</v>
      </c>
      <c r="P1137" s="3">
        <v>34368</v>
      </c>
      <c r="Q1137" s="3" t="s">
        <v>2959</v>
      </c>
      <c r="R1137" s="3" t="s">
        <v>108</v>
      </c>
      <c r="S1137" s="3">
        <v>34368</v>
      </c>
      <c r="T1137" s="3" t="s">
        <v>62</v>
      </c>
      <c r="U1137" s="3">
        <v>0</v>
      </c>
      <c r="X1137" s="3">
        <f>Tabela3[[#This Row],[PropertyGFABuilding(s)]]+Tabela3[[#This Row],[PropertyGFAParking]]</f>
        <v>34368</v>
      </c>
      <c r="Y1137" s="3">
        <f>Tabela3[[#This Row],[LargestPropertyUseTypeGFA]]+Tabela3[[#This Row],[SecondLargestPropertyUseTypeGFA]]+Tabela3[[#This Row],[ThirdLargestPropertyUseTypeGFA]]</f>
        <v>34368</v>
      </c>
      <c r="Z1137" s="3">
        <f>Tabela3[[#This Row],[GFA total]]-Tabela3[[#This Row],[Kolumna3]]</f>
        <v>0</v>
      </c>
      <c r="AB1137">
        <v>22</v>
      </c>
      <c r="AC1137">
        <v>27.2</v>
      </c>
      <c r="AD1137">
        <v>28.7</v>
      </c>
      <c r="AE1137">
        <v>85.4</v>
      </c>
      <c r="AF1137">
        <v>90</v>
      </c>
      <c r="AG1137" s="3">
        <v>934357</v>
      </c>
      <c r="AH1137" s="3">
        <v>3188158.3889512001</v>
      </c>
      <c r="AI1137" s="3">
        <v>985592</v>
      </c>
      <c r="AJ1137" s="3">
        <v>3362979.4638271998</v>
      </c>
      <c r="AK1137" s="3">
        <v>0</v>
      </c>
      <c r="AL1137" s="3">
        <v>0</v>
      </c>
      <c r="AM1137" s="3">
        <v>273844</v>
      </c>
      <c r="AN1137" s="3">
        <v>934396</v>
      </c>
      <c r="AO1137" s="3">
        <v>0</v>
      </c>
      <c r="AP1137" s="3">
        <v>0</v>
      </c>
      <c r="AQ1137" s="3">
        <v>0</v>
      </c>
      <c r="AR1137" s="3">
        <v>0</v>
      </c>
      <c r="AS1137" s="3">
        <f>Tabela3[[#This Row],[NaturalGas(kBtu)]]+Tabela3[[#This Row],[Electricity(kBtu)]]+Tabela3[[#This Row],[SteamUse(kBtu)]]</f>
        <v>934396</v>
      </c>
      <c r="AT1137" s="3">
        <f>Tabela3[[#This Row],[SiteEnergyUse(kBtu)]]-Tabela3[[#This Row],[Kolumna1]]</f>
        <v>-39</v>
      </c>
      <c r="AU1137">
        <v>6.51</v>
      </c>
      <c r="AV1137">
        <v>7.0000000000000007E-2</v>
      </c>
      <c r="AW1137" t="s">
        <v>55</v>
      </c>
      <c r="AY1137" t="s">
        <v>56</v>
      </c>
    </row>
    <row r="1138" spans="1:51" hidden="1" x14ac:dyDescent="0.25">
      <c r="A1138">
        <v>20788</v>
      </c>
      <c r="B1138">
        <v>2015</v>
      </c>
      <c r="C1138" t="s">
        <v>311</v>
      </c>
      <c r="D1138" t="s">
        <v>312</v>
      </c>
      <c r="E1138" t="s">
        <v>4776</v>
      </c>
      <c r="F1138" t="s">
        <v>4777</v>
      </c>
      <c r="G1138" t="s">
        <v>352</v>
      </c>
      <c r="H1138">
        <v>7</v>
      </c>
      <c r="I1138" t="s">
        <v>222</v>
      </c>
      <c r="J1138" t="s">
        <v>4778</v>
      </c>
      <c r="K1138" t="s">
        <v>4779</v>
      </c>
      <c r="L1138">
        <v>1982</v>
      </c>
      <c r="M1138">
        <v>1</v>
      </c>
      <c r="N1138">
        <v>4</v>
      </c>
      <c r="O1138" s="3">
        <v>0</v>
      </c>
      <c r="P1138" s="3">
        <v>59670</v>
      </c>
      <c r="Q1138" s="3" t="s">
        <v>108</v>
      </c>
      <c r="R1138" s="3" t="s">
        <v>108</v>
      </c>
      <c r="S1138" s="3">
        <v>59670</v>
      </c>
      <c r="X1138" s="3">
        <f>Tabela3[[#This Row],[PropertyGFABuilding(s)]]+Tabela3[[#This Row],[PropertyGFAParking]]</f>
        <v>59670</v>
      </c>
      <c r="Y1138" s="3">
        <f>Tabela3[[#This Row],[LargestPropertyUseTypeGFA]]+Tabela3[[#This Row],[SecondLargestPropertyUseTypeGFA]]+Tabela3[[#This Row],[ThirdLargestPropertyUseTypeGFA]]</f>
        <v>59670</v>
      </c>
      <c r="Z1138" s="3">
        <f>Tabela3[[#This Row],[GFA total]]-Tabela3[[#This Row],[Kolumna3]]</f>
        <v>0</v>
      </c>
      <c r="AB1138">
        <v>70</v>
      </c>
      <c r="AC1138">
        <v>27.1</v>
      </c>
      <c r="AD1138">
        <v>29.6</v>
      </c>
      <c r="AE1138">
        <v>85</v>
      </c>
      <c r="AF1138">
        <v>93</v>
      </c>
      <c r="AG1138" s="3">
        <v>1614322</v>
      </c>
      <c r="AH1138" s="3">
        <v>5508295.2519952003</v>
      </c>
      <c r="AI1138" s="3">
        <v>1767538</v>
      </c>
      <c r="AJ1138" s="3">
        <v>6031089.9393808004</v>
      </c>
      <c r="AK1138" s="3">
        <v>0</v>
      </c>
      <c r="AL1138" s="3">
        <v>0</v>
      </c>
      <c r="AM1138" s="3">
        <v>473131</v>
      </c>
      <c r="AN1138" s="3">
        <v>1614389</v>
      </c>
      <c r="AO1138" s="3">
        <v>0</v>
      </c>
      <c r="AP1138" s="3">
        <v>0</v>
      </c>
      <c r="AQ1138" s="3">
        <v>0</v>
      </c>
      <c r="AR1138" s="3">
        <v>0</v>
      </c>
      <c r="AS1138" s="3">
        <f>Tabela3[[#This Row],[NaturalGas(kBtu)]]+Tabela3[[#This Row],[Electricity(kBtu)]]+Tabela3[[#This Row],[SteamUse(kBtu)]]</f>
        <v>1614389</v>
      </c>
      <c r="AT1138" s="3">
        <f>Tabela3[[#This Row],[SiteEnergyUse(kBtu)]]-Tabela3[[#This Row],[Kolumna1]]</f>
        <v>-67</v>
      </c>
      <c r="AU1138">
        <v>11.25</v>
      </c>
      <c r="AV1138">
        <v>7.0000000000000007E-2</v>
      </c>
      <c r="AW1138" t="s">
        <v>55</v>
      </c>
      <c r="AY1138" t="s">
        <v>56</v>
      </c>
    </row>
    <row r="1139" spans="1:51" hidden="1" x14ac:dyDescent="0.25">
      <c r="A1139">
        <v>20806</v>
      </c>
      <c r="B1139">
        <v>2015</v>
      </c>
      <c r="C1139" t="s">
        <v>102</v>
      </c>
      <c r="D1139" t="s">
        <v>103</v>
      </c>
      <c r="E1139" t="s">
        <v>4784</v>
      </c>
      <c r="F1139" t="s">
        <v>4785</v>
      </c>
      <c r="G1139" t="s">
        <v>1530</v>
      </c>
      <c r="H1139">
        <v>3</v>
      </c>
      <c r="I1139" t="s">
        <v>194</v>
      </c>
      <c r="J1139" t="s">
        <v>4786</v>
      </c>
      <c r="K1139" t="s">
        <v>4787</v>
      </c>
      <c r="L1139">
        <v>1928</v>
      </c>
      <c r="M1139">
        <v>1</v>
      </c>
      <c r="N1139">
        <v>5</v>
      </c>
      <c r="O1139" s="3">
        <v>0</v>
      </c>
      <c r="P1139" s="3">
        <v>20639</v>
      </c>
      <c r="Q1139" s="3" t="s">
        <v>108</v>
      </c>
      <c r="R1139" s="3" t="s">
        <v>108</v>
      </c>
      <c r="S1139" s="3">
        <v>20639</v>
      </c>
      <c r="X1139" s="3">
        <f>Tabela3[[#This Row],[PropertyGFABuilding(s)]]+Tabela3[[#This Row],[PropertyGFAParking]]</f>
        <v>20639</v>
      </c>
      <c r="Y1139" s="3">
        <f>Tabela3[[#This Row],[LargestPropertyUseTypeGFA]]+Tabela3[[#This Row],[SecondLargestPropertyUseTypeGFA]]+Tabela3[[#This Row],[ThirdLargestPropertyUseTypeGFA]]</f>
        <v>20639</v>
      </c>
      <c r="Z1139" s="3">
        <f>Tabela3[[#This Row],[GFA total]]-Tabela3[[#This Row],[Kolumna3]]</f>
        <v>0</v>
      </c>
      <c r="AB1139">
        <v>100</v>
      </c>
      <c r="AC1139">
        <v>23.8</v>
      </c>
      <c r="AD1139">
        <v>26</v>
      </c>
      <c r="AE1139">
        <v>38</v>
      </c>
      <c r="AF1139">
        <v>42.7</v>
      </c>
      <c r="AG1139" s="3">
        <v>490233</v>
      </c>
      <c r="AH1139" s="3">
        <v>1672744.4129927999</v>
      </c>
      <c r="AI1139" s="3">
        <v>537193</v>
      </c>
      <c r="AJ1139" s="3">
        <v>1832978.5825288</v>
      </c>
      <c r="AK1139" s="3">
        <v>0</v>
      </c>
      <c r="AL1139" s="3">
        <v>0</v>
      </c>
      <c r="AM1139" s="3">
        <v>37871</v>
      </c>
      <c r="AN1139" s="3">
        <v>129222</v>
      </c>
      <c r="AO1139" s="3">
        <v>3610</v>
      </c>
      <c r="AP1139" s="3">
        <v>361017</v>
      </c>
      <c r="AQ1139" s="3">
        <v>1231841.1240071999</v>
      </c>
      <c r="AR1139" s="3">
        <v>0</v>
      </c>
      <c r="AS1139" s="3">
        <f>Tabela3[[#This Row],[NaturalGas(kBtu)]]+Tabela3[[#This Row],[Electricity(kBtu)]]+Tabela3[[#This Row],[SteamUse(kBtu)]]</f>
        <v>490239</v>
      </c>
      <c r="AT1139" s="3">
        <f>Tabela3[[#This Row],[SiteEnergyUse(kBtu)]]-Tabela3[[#This Row],[Kolumna1]]</f>
        <v>-6</v>
      </c>
      <c r="AU1139">
        <v>20.07</v>
      </c>
      <c r="AV1139">
        <v>0.95</v>
      </c>
      <c r="AW1139" t="s">
        <v>55</v>
      </c>
      <c r="AY1139" t="s">
        <v>56</v>
      </c>
    </row>
    <row r="1140" spans="1:51" hidden="1" x14ac:dyDescent="0.25">
      <c r="A1140">
        <v>20807</v>
      </c>
      <c r="B1140">
        <v>2015</v>
      </c>
      <c r="C1140" t="s">
        <v>311</v>
      </c>
      <c r="D1140" t="s">
        <v>312</v>
      </c>
      <c r="E1140" t="s">
        <v>4788</v>
      </c>
      <c r="F1140" t="s">
        <v>4789</v>
      </c>
      <c r="G1140" t="s">
        <v>205</v>
      </c>
      <c r="H1140">
        <v>3</v>
      </c>
      <c r="I1140" t="s">
        <v>179</v>
      </c>
      <c r="J1140" t="s">
        <v>4790</v>
      </c>
      <c r="K1140" t="s">
        <v>4791</v>
      </c>
      <c r="L1140">
        <v>1966</v>
      </c>
      <c r="M1140">
        <v>1</v>
      </c>
      <c r="N1140">
        <v>4</v>
      </c>
      <c r="O1140" s="3">
        <v>0</v>
      </c>
      <c r="P1140" s="3">
        <v>31682</v>
      </c>
      <c r="Q1140" s="3" t="s">
        <v>108</v>
      </c>
      <c r="R1140" s="3" t="s">
        <v>108</v>
      </c>
      <c r="S1140" s="3">
        <v>31682</v>
      </c>
      <c r="X1140" s="3">
        <f>Tabela3[[#This Row],[PropertyGFABuilding(s)]]+Tabela3[[#This Row],[PropertyGFAParking]]</f>
        <v>31682</v>
      </c>
      <c r="Y1140" s="3">
        <f>Tabela3[[#This Row],[LargestPropertyUseTypeGFA]]+Tabela3[[#This Row],[SecondLargestPropertyUseTypeGFA]]+Tabela3[[#This Row],[ThirdLargestPropertyUseTypeGFA]]</f>
        <v>31682</v>
      </c>
      <c r="Z1140" s="3">
        <f>Tabela3[[#This Row],[GFA total]]-Tabela3[[#This Row],[Kolumna3]]</f>
        <v>0</v>
      </c>
      <c r="AB1140">
        <v>72</v>
      </c>
      <c r="AC1140">
        <v>26.2</v>
      </c>
      <c r="AD1140">
        <v>29.6</v>
      </c>
      <c r="AE1140">
        <v>82.3</v>
      </c>
      <c r="AF1140">
        <v>92.8</v>
      </c>
      <c r="AG1140" s="3">
        <v>829929</v>
      </c>
      <c r="AH1140" s="3">
        <v>2831835.2659463999</v>
      </c>
      <c r="AI1140" s="3">
        <v>936702</v>
      </c>
      <c r="AJ1140" s="3">
        <v>3196159.8610032001</v>
      </c>
      <c r="AK1140" s="3">
        <v>0</v>
      </c>
      <c r="AL1140" s="3">
        <v>0</v>
      </c>
      <c r="AM1140" s="3">
        <v>243238</v>
      </c>
      <c r="AN1140" s="3">
        <v>829963</v>
      </c>
      <c r="AO1140" s="3">
        <v>0</v>
      </c>
      <c r="AP1140" s="3">
        <v>0</v>
      </c>
      <c r="AQ1140" s="3">
        <v>0</v>
      </c>
      <c r="AR1140" s="3">
        <v>0</v>
      </c>
      <c r="AS1140" s="3">
        <f>Tabela3[[#This Row],[NaturalGas(kBtu)]]+Tabela3[[#This Row],[Electricity(kBtu)]]+Tabela3[[#This Row],[SteamUse(kBtu)]]</f>
        <v>829963</v>
      </c>
      <c r="AT1140" s="3">
        <f>Tabela3[[#This Row],[SiteEnergyUse(kBtu)]]-Tabela3[[#This Row],[Kolumna1]]</f>
        <v>-34</v>
      </c>
      <c r="AU1140">
        <v>5.79</v>
      </c>
      <c r="AV1140">
        <v>7.0000000000000007E-2</v>
      </c>
      <c r="AW1140" t="s">
        <v>70</v>
      </c>
      <c r="AY1140" t="s">
        <v>56</v>
      </c>
    </row>
    <row r="1141" spans="1:51" hidden="1" x14ac:dyDescent="0.25">
      <c r="A1141">
        <v>20811</v>
      </c>
      <c r="B1141">
        <v>2015</v>
      </c>
      <c r="C1141" t="s">
        <v>168</v>
      </c>
      <c r="D1141" t="s">
        <v>169</v>
      </c>
      <c r="E1141" t="s">
        <v>4796</v>
      </c>
      <c r="F1141" t="s">
        <v>4797</v>
      </c>
      <c r="G1141" t="s">
        <v>1530</v>
      </c>
      <c r="H1141">
        <v>4</v>
      </c>
      <c r="I1141" t="s">
        <v>229</v>
      </c>
      <c r="J1141" t="s">
        <v>4798</v>
      </c>
      <c r="K1141" t="s">
        <v>4799</v>
      </c>
      <c r="L1141">
        <v>1999</v>
      </c>
      <c r="M1141">
        <v>1</v>
      </c>
      <c r="N1141">
        <v>3</v>
      </c>
      <c r="O1141" s="3">
        <v>0</v>
      </c>
      <c r="P1141" s="3">
        <v>95501</v>
      </c>
      <c r="Q1141" s="3" t="s">
        <v>169</v>
      </c>
      <c r="R1141" s="3" t="s">
        <v>169</v>
      </c>
      <c r="S1141" s="3">
        <v>95501</v>
      </c>
      <c r="X1141" s="3">
        <f>Tabela3[[#This Row],[PropertyGFABuilding(s)]]+Tabela3[[#This Row],[PropertyGFAParking]]</f>
        <v>95501</v>
      </c>
      <c r="Y1141" s="3">
        <f>Tabela3[[#This Row],[LargestPropertyUseTypeGFA]]+Tabela3[[#This Row],[SecondLargestPropertyUseTypeGFA]]+Tabela3[[#This Row],[ThirdLargestPropertyUseTypeGFA]]</f>
        <v>95501</v>
      </c>
      <c r="Z1141" s="3">
        <f>Tabela3[[#This Row],[GFA total]]-Tabela3[[#This Row],[Kolumna3]]</f>
        <v>0</v>
      </c>
      <c r="AB1141">
        <v>88</v>
      </c>
      <c r="AC1141">
        <v>32.5</v>
      </c>
      <c r="AD1141">
        <v>36.5</v>
      </c>
      <c r="AE1141">
        <v>80.900000000000006</v>
      </c>
      <c r="AF1141">
        <v>85.1</v>
      </c>
      <c r="AG1141" s="3">
        <v>3105397</v>
      </c>
      <c r="AH1141" s="3">
        <v>10596054.288215199</v>
      </c>
      <c r="AI1141" s="3">
        <v>3488693</v>
      </c>
      <c r="AJ1141" s="3">
        <v>11903914.514928799</v>
      </c>
      <c r="AK1141" s="3">
        <v>0</v>
      </c>
      <c r="AL1141" s="3">
        <v>0</v>
      </c>
      <c r="AM1141" s="3">
        <v>625937</v>
      </c>
      <c r="AN1141" s="3">
        <v>2135786</v>
      </c>
      <c r="AO1141" s="3">
        <v>9697</v>
      </c>
      <c r="AP1141" s="3">
        <v>969700</v>
      </c>
      <c r="AQ1141" s="3">
        <v>3308753.70952</v>
      </c>
      <c r="AR1141" s="3">
        <v>0</v>
      </c>
      <c r="AS1141" s="3">
        <f>Tabela3[[#This Row],[NaturalGas(kBtu)]]+Tabela3[[#This Row],[Electricity(kBtu)]]+Tabela3[[#This Row],[SteamUse(kBtu)]]</f>
        <v>3105486</v>
      </c>
      <c r="AT1141" s="3">
        <f>Tabela3[[#This Row],[SiteEnergyUse(kBtu)]]-Tabela3[[#This Row],[Kolumna1]]</f>
        <v>-89</v>
      </c>
      <c r="AU1141">
        <v>66.39</v>
      </c>
      <c r="AV1141">
        <v>0.6</v>
      </c>
      <c r="AW1141" t="s">
        <v>70</v>
      </c>
      <c r="AY1141" t="s">
        <v>56</v>
      </c>
    </row>
    <row r="1142" spans="1:51" hidden="1" x14ac:dyDescent="0.25">
      <c r="A1142">
        <v>20815</v>
      </c>
      <c r="B1142">
        <v>2015</v>
      </c>
      <c r="C1142" t="s">
        <v>47</v>
      </c>
      <c r="D1142" t="s">
        <v>225</v>
      </c>
      <c r="E1142" t="s">
        <v>4800</v>
      </c>
      <c r="F1142" t="s">
        <v>4801</v>
      </c>
      <c r="G1142" t="s">
        <v>1530</v>
      </c>
      <c r="H1142">
        <v>4</v>
      </c>
      <c r="I1142" t="s">
        <v>229</v>
      </c>
      <c r="J1142" t="s">
        <v>4802</v>
      </c>
      <c r="K1142" t="s">
        <v>4803</v>
      </c>
      <c r="L1142">
        <v>1957</v>
      </c>
      <c r="M1142">
        <v>1</v>
      </c>
      <c r="N1142">
        <v>2</v>
      </c>
      <c r="O1142" s="3">
        <v>0</v>
      </c>
      <c r="P1142" s="3">
        <v>21183</v>
      </c>
      <c r="Q1142" s="3" t="s">
        <v>481</v>
      </c>
      <c r="R1142" s="3" t="s">
        <v>143</v>
      </c>
      <c r="S1142" s="3">
        <v>13945</v>
      </c>
      <c r="T1142" s="3" t="s">
        <v>62</v>
      </c>
      <c r="U1142" s="3">
        <v>7238</v>
      </c>
      <c r="X1142" s="3">
        <f>Tabela3[[#This Row],[PropertyGFABuilding(s)]]+Tabela3[[#This Row],[PropertyGFAParking]]</f>
        <v>21183</v>
      </c>
      <c r="Y1142" s="3">
        <f>Tabela3[[#This Row],[LargestPropertyUseTypeGFA]]+Tabela3[[#This Row],[SecondLargestPropertyUseTypeGFA]]+Tabela3[[#This Row],[ThirdLargestPropertyUseTypeGFA]]</f>
        <v>21183</v>
      </c>
      <c r="Z1142" s="3">
        <f>Tabela3[[#This Row],[GFA total]]-Tabela3[[#This Row],[Kolumna3]]</f>
        <v>0</v>
      </c>
      <c r="AA1142" t="s">
        <v>4804</v>
      </c>
      <c r="AB1142">
        <v>94</v>
      </c>
      <c r="AC1142">
        <v>35.9</v>
      </c>
      <c r="AD1142">
        <v>37.5</v>
      </c>
      <c r="AE1142">
        <v>112.9</v>
      </c>
      <c r="AF1142">
        <v>117.8</v>
      </c>
      <c r="AG1142" s="3">
        <v>501194</v>
      </c>
      <c r="AH1142" s="3">
        <v>1710144.8970704</v>
      </c>
      <c r="AI1142" s="3">
        <v>523273</v>
      </c>
      <c r="AJ1142" s="3">
        <v>1785481.5714568</v>
      </c>
      <c r="AK1142" s="3">
        <v>0</v>
      </c>
      <c r="AL1142" s="3">
        <v>0</v>
      </c>
      <c r="AM1142" s="3">
        <v>146891</v>
      </c>
      <c r="AN1142" s="3">
        <v>501214</v>
      </c>
      <c r="AO1142" s="3">
        <v>0</v>
      </c>
      <c r="AP1142" s="3">
        <v>0</v>
      </c>
      <c r="AQ1142" s="3">
        <v>0</v>
      </c>
      <c r="AR1142" s="3">
        <v>0</v>
      </c>
      <c r="AS1142" s="3">
        <f>Tabela3[[#This Row],[NaturalGas(kBtu)]]+Tabela3[[#This Row],[Electricity(kBtu)]]+Tabela3[[#This Row],[SteamUse(kBtu)]]</f>
        <v>501214</v>
      </c>
      <c r="AT1142" s="3">
        <f>Tabela3[[#This Row],[SiteEnergyUse(kBtu)]]-Tabela3[[#This Row],[Kolumna1]]</f>
        <v>-20</v>
      </c>
      <c r="AU1142">
        <v>3.49</v>
      </c>
      <c r="AV1142">
        <v>0.06</v>
      </c>
      <c r="AW1142" t="s">
        <v>55</v>
      </c>
      <c r="AY1142" t="s">
        <v>56</v>
      </c>
    </row>
    <row r="1143" spans="1:51" hidden="1" x14ac:dyDescent="0.25">
      <c r="A1143">
        <v>20834</v>
      </c>
      <c r="B1143">
        <v>2015</v>
      </c>
      <c r="C1143" t="s">
        <v>311</v>
      </c>
      <c r="D1143" t="s">
        <v>312</v>
      </c>
      <c r="E1143" t="s">
        <v>4809</v>
      </c>
      <c r="F1143" t="s">
        <v>4810</v>
      </c>
      <c r="G1143" t="s">
        <v>1530</v>
      </c>
      <c r="H1143">
        <v>4</v>
      </c>
      <c r="I1143" t="s">
        <v>229</v>
      </c>
      <c r="J1143" t="s">
        <v>4811</v>
      </c>
      <c r="K1143" t="s">
        <v>4812</v>
      </c>
      <c r="L1143">
        <v>1996</v>
      </c>
      <c r="M1143">
        <v>1</v>
      </c>
      <c r="N1143">
        <v>4</v>
      </c>
      <c r="O1143" s="3">
        <v>17821</v>
      </c>
      <c r="P1143" s="3">
        <v>36900</v>
      </c>
      <c r="Q1143" s="3" t="s">
        <v>108</v>
      </c>
      <c r="R1143" s="3" t="s">
        <v>108</v>
      </c>
      <c r="S1143" s="3">
        <v>54721</v>
      </c>
      <c r="X1143" s="3">
        <f>Tabela3[[#This Row],[PropertyGFABuilding(s)]]+Tabela3[[#This Row],[PropertyGFAParking]]</f>
        <v>54721</v>
      </c>
      <c r="Y1143" s="3">
        <f>Tabela3[[#This Row],[LargestPropertyUseTypeGFA]]+Tabela3[[#This Row],[SecondLargestPropertyUseTypeGFA]]+Tabela3[[#This Row],[ThirdLargestPropertyUseTypeGFA]]</f>
        <v>54721</v>
      </c>
      <c r="Z1143" s="3">
        <f>Tabela3[[#This Row],[GFA total]]-Tabela3[[#This Row],[Kolumna3]]</f>
        <v>0</v>
      </c>
      <c r="AB1143">
        <v>74</v>
      </c>
      <c r="AC1143">
        <v>21.8</v>
      </c>
      <c r="AD1143">
        <v>23.1</v>
      </c>
      <c r="AE1143">
        <v>61.1</v>
      </c>
      <c r="AF1143">
        <v>62.4</v>
      </c>
      <c r="AG1143" s="3">
        <v>1191892</v>
      </c>
      <c r="AH1143" s="3">
        <v>4066904.2759071998</v>
      </c>
      <c r="AI1143" s="3">
        <v>1262019</v>
      </c>
      <c r="AJ1143" s="3">
        <v>4306187.5298904004</v>
      </c>
      <c r="AK1143" s="3">
        <v>0</v>
      </c>
      <c r="AL1143" s="3">
        <v>0</v>
      </c>
      <c r="AM1143" s="3">
        <v>293326</v>
      </c>
      <c r="AN1143" s="3">
        <v>1000868</v>
      </c>
      <c r="AO1143" s="3">
        <v>1911</v>
      </c>
      <c r="AP1143" s="3">
        <v>191065</v>
      </c>
      <c r="AQ1143" s="3">
        <v>651940.83480399998</v>
      </c>
      <c r="AR1143" s="3">
        <v>0</v>
      </c>
      <c r="AS1143" s="3">
        <f>Tabela3[[#This Row],[NaturalGas(kBtu)]]+Tabela3[[#This Row],[Electricity(kBtu)]]+Tabela3[[#This Row],[SteamUse(kBtu)]]</f>
        <v>1191933</v>
      </c>
      <c r="AT1143" s="3">
        <f>Tabela3[[#This Row],[SiteEnergyUse(kBtu)]]-Tabela3[[#This Row],[Kolumna1]]</f>
        <v>-41</v>
      </c>
      <c r="AU1143">
        <v>17.12</v>
      </c>
      <c r="AV1143">
        <v>0.23</v>
      </c>
      <c r="AW1143" t="s">
        <v>55</v>
      </c>
      <c r="AY1143" t="s">
        <v>56</v>
      </c>
    </row>
    <row r="1144" spans="1:51" hidden="1" x14ac:dyDescent="0.25">
      <c r="A1144">
        <v>20836</v>
      </c>
      <c r="B1144">
        <v>2015</v>
      </c>
      <c r="C1144" t="s">
        <v>47</v>
      </c>
      <c r="D1144" t="s">
        <v>290</v>
      </c>
      <c r="E1144" t="s">
        <v>4813</v>
      </c>
      <c r="F1144" t="s">
        <v>4814</v>
      </c>
      <c r="G1144" t="s">
        <v>1530</v>
      </c>
      <c r="H1144">
        <v>4</v>
      </c>
      <c r="I1144" t="s">
        <v>229</v>
      </c>
      <c r="J1144" t="s">
        <v>4815</v>
      </c>
      <c r="K1144" t="s">
        <v>4816</v>
      </c>
      <c r="L1144">
        <v>1985</v>
      </c>
      <c r="M1144">
        <v>1</v>
      </c>
      <c r="N1144">
        <v>5</v>
      </c>
      <c r="O1144" s="3">
        <v>55504</v>
      </c>
      <c r="P1144" s="3">
        <v>82234</v>
      </c>
      <c r="Q1144" s="3" t="s">
        <v>431</v>
      </c>
      <c r="R1144" s="3" t="s">
        <v>143</v>
      </c>
      <c r="S1144" s="3">
        <v>77796</v>
      </c>
      <c r="T1144" s="3" t="s">
        <v>62</v>
      </c>
      <c r="U1144" s="3">
        <v>55504</v>
      </c>
      <c r="V1144" s="3" t="s">
        <v>82</v>
      </c>
      <c r="W1144" s="3">
        <v>4438</v>
      </c>
      <c r="X1144" s="3">
        <f>Tabela3[[#This Row],[PropertyGFABuilding(s)]]+Tabela3[[#This Row],[PropertyGFAParking]]</f>
        <v>137738</v>
      </c>
      <c r="Y1144" s="3">
        <f>Tabela3[[#This Row],[LargestPropertyUseTypeGFA]]+Tabela3[[#This Row],[SecondLargestPropertyUseTypeGFA]]+Tabela3[[#This Row],[ThirdLargestPropertyUseTypeGFA]]</f>
        <v>137738</v>
      </c>
      <c r="Z1144" s="3">
        <f>Tabela3[[#This Row],[GFA total]]-Tabela3[[#This Row],[Kolumna3]]</f>
        <v>0</v>
      </c>
      <c r="AB1144">
        <v>61</v>
      </c>
      <c r="AC1144">
        <v>58</v>
      </c>
      <c r="AD1144">
        <v>62.7</v>
      </c>
      <c r="AE1144">
        <v>182.3</v>
      </c>
      <c r="AF1144">
        <v>196.9</v>
      </c>
      <c r="AG1144" s="3">
        <v>4773349</v>
      </c>
      <c r="AH1144" s="3">
        <v>16287342.694218401</v>
      </c>
      <c r="AI1144" s="3">
        <v>5155462</v>
      </c>
      <c r="AJ1144" s="3">
        <v>17591166.3574192</v>
      </c>
      <c r="AK1144" s="3">
        <v>0</v>
      </c>
      <c r="AL1144" s="3">
        <v>0</v>
      </c>
      <c r="AM1144" s="3">
        <v>1398989</v>
      </c>
      <c r="AN1144" s="3">
        <v>4773549</v>
      </c>
      <c r="AO1144" s="3">
        <v>0</v>
      </c>
      <c r="AP1144" s="3">
        <v>0</v>
      </c>
      <c r="AQ1144" s="3">
        <v>0</v>
      </c>
      <c r="AR1144" s="3">
        <v>0</v>
      </c>
      <c r="AS1144" s="3">
        <f>Tabela3[[#This Row],[NaturalGas(kBtu)]]+Tabela3[[#This Row],[Electricity(kBtu)]]+Tabela3[[#This Row],[SteamUse(kBtu)]]</f>
        <v>4773549</v>
      </c>
      <c r="AT1144" s="3">
        <f>Tabela3[[#This Row],[SiteEnergyUse(kBtu)]]-Tabela3[[#This Row],[Kolumna1]]</f>
        <v>-200</v>
      </c>
      <c r="AU1144">
        <v>33.28</v>
      </c>
      <c r="AV1144">
        <v>0.09</v>
      </c>
      <c r="AW1144" t="s">
        <v>55</v>
      </c>
      <c r="AY1144" t="s">
        <v>56</v>
      </c>
    </row>
    <row r="1145" spans="1:51" hidden="1" x14ac:dyDescent="0.25">
      <c r="A1145">
        <v>20839</v>
      </c>
      <c r="B1145">
        <v>2015</v>
      </c>
      <c r="C1145" t="s">
        <v>102</v>
      </c>
      <c r="D1145" t="s">
        <v>103</v>
      </c>
      <c r="E1145" t="s">
        <v>4821</v>
      </c>
      <c r="F1145" t="s">
        <v>4822</v>
      </c>
      <c r="G1145" t="s">
        <v>1530</v>
      </c>
      <c r="H1145">
        <v>4</v>
      </c>
      <c r="I1145" t="s">
        <v>229</v>
      </c>
      <c r="J1145" t="s">
        <v>4823</v>
      </c>
      <c r="K1145" t="s">
        <v>4824</v>
      </c>
      <c r="L1145">
        <v>1958</v>
      </c>
      <c r="M1145">
        <v>1</v>
      </c>
      <c r="N1145">
        <v>6</v>
      </c>
      <c r="O1145" s="3">
        <v>0</v>
      </c>
      <c r="P1145" s="3">
        <v>56144</v>
      </c>
      <c r="Q1145" s="3" t="s">
        <v>108</v>
      </c>
      <c r="R1145" s="3" t="s">
        <v>108</v>
      </c>
      <c r="S1145" s="3">
        <v>56144</v>
      </c>
      <c r="X1145" s="3">
        <f>Tabela3[[#This Row],[PropertyGFABuilding(s)]]+Tabela3[[#This Row],[PropertyGFAParking]]</f>
        <v>56144</v>
      </c>
      <c r="Y1145" s="3">
        <f>Tabela3[[#This Row],[LargestPropertyUseTypeGFA]]+Tabela3[[#This Row],[SecondLargestPropertyUseTypeGFA]]+Tabela3[[#This Row],[ThirdLargestPropertyUseTypeGFA]]</f>
        <v>56144</v>
      </c>
      <c r="Z1145" s="3">
        <f>Tabela3[[#This Row],[GFA total]]-Tabela3[[#This Row],[Kolumna3]]</f>
        <v>0</v>
      </c>
      <c r="AB1145">
        <v>87</v>
      </c>
      <c r="AC1145">
        <v>24</v>
      </c>
      <c r="AD1145">
        <v>26.8</v>
      </c>
      <c r="AE1145">
        <v>75.3</v>
      </c>
      <c r="AF1145">
        <v>84.2</v>
      </c>
      <c r="AG1145" s="3">
        <v>1346952</v>
      </c>
      <c r="AH1145" s="3">
        <v>4595990.9524031999</v>
      </c>
      <c r="AI1145" s="3">
        <v>1506264</v>
      </c>
      <c r="AJ1145" s="3">
        <v>5139586.0549823996</v>
      </c>
      <c r="AK1145" s="3">
        <v>0</v>
      </c>
      <c r="AL1145" s="3">
        <v>0</v>
      </c>
      <c r="AM1145" s="3">
        <v>394769</v>
      </c>
      <c r="AN1145" s="3">
        <v>1347008</v>
      </c>
      <c r="AO1145" s="3">
        <v>0</v>
      </c>
      <c r="AP1145" s="3">
        <v>0</v>
      </c>
      <c r="AQ1145" s="3">
        <v>0</v>
      </c>
      <c r="AR1145" s="3">
        <v>0</v>
      </c>
      <c r="AS1145" s="3">
        <f>Tabela3[[#This Row],[NaturalGas(kBtu)]]+Tabela3[[#This Row],[Electricity(kBtu)]]+Tabela3[[#This Row],[SteamUse(kBtu)]]</f>
        <v>1347008</v>
      </c>
      <c r="AT1145" s="3">
        <f>Tabela3[[#This Row],[SiteEnergyUse(kBtu)]]-Tabela3[[#This Row],[Kolumna1]]</f>
        <v>-56</v>
      </c>
      <c r="AU1145">
        <v>9.39</v>
      </c>
      <c r="AV1145">
        <v>0.06</v>
      </c>
      <c r="AW1145" t="s">
        <v>70</v>
      </c>
      <c r="AY1145" t="s">
        <v>56</v>
      </c>
    </row>
    <row r="1146" spans="1:51" hidden="1" x14ac:dyDescent="0.25">
      <c r="A1146">
        <v>20846</v>
      </c>
      <c r="B1146">
        <v>2015</v>
      </c>
      <c r="C1146" t="s">
        <v>311</v>
      </c>
      <c r="D1146" t="s">
        <v>312</v>
      </c>
      <c r="E1146" t="s">
        <v>4825</v>
      </c>
      <c r="F1146" t="s">
        <v>4826</v>
      </c>
      <c r="G1146" t="s">
        <v>1530</v>
      </c>
      <c r="H1146">
        <v>4</v>
      </c>
      <c r="I1146" t="s">
        <v>229</v>
      </c>
      <c r="J1146" t="s">
        <v>4827</v>
      </c>
      <c r="K1146" t="s">
        <v>4828</v>
      </c>
      <c r="L1146">
        <v>1928</v>
      </c>
      <c r="M1146">
        <v>1</v>
      </c>
      <c r="N1146">
        <v>4</v>
      </c>
      <c r="O1146" s="3">
        <v>0</v>
      </c>
      <c r="P1146" s="3">
        <v>37885</v>
      </c>
      <c r="Q1146" s="3" t="s">
        <v>108</v>
      </c>
      <c r="R1146" s="3" t="s">
        <v>108</v>
      </c>
      <c r="S1146" s="3">
        <v>37885</v>
      </c>
      <c r="X1146" s="3">
        <f>Tabela3[[#This Row],[PropertyGFABuilding(s)]]+Tabela3[[#This Row],[PropertyGFAParking]]</f>
        <v>37885</v>
      </c>
      <c r="Y1146" s="3">
        <f>Tabela3[[#This Row],[LargestPropertyUseTypeGFA]]+Tabela3[[#This Row],[SecondLargestPropertyUseTypeGFA]]+Tabela3[[#This Row],[ThirdLargestPropertyUseTypeGFA]]</f>
        <v>37885</v>
      </c>
      <c r="Z1146" s="3">
        <f>Tabela3[[#This Row],[GFA total]]-Tabela3[[#This Row],[Kolumna3]]</f>
        <v>0</v>
      </c>
      <c r="AB1146">
        <v>86</v>
      </c>
      <c r="AC1146">
        <v>29.3</v>
      </c>
      <c r="AD1146">
        <v>33.1</v>
      </c>
      <c r="AE1146">
        <v>62.3</v>
      </c>
      <c r="AF1146">
        <v>70.3</v>
      </c>
      <c r="AG1146" s="3">
        <v>1111858</v>
      </c>
      <c r="AH1146" s="3">
        <v>3793816.9350927998</v>
      </c>
      <c r="AI1146" s="3">
        <v>1255495</v>
      </c>
      <c r="AJ1146" s="3">
        <v>4283926.7180920001</v>
      </c>
      <c r="AK1146" s="3">
        <v>0</v>
      </c>
      <c r="AL1146" s="3">
        <v>0</v>
      </c>
      <c r="AM1146" s="3">
        <v>167213</v>
      </c>
      <c r="AN1146" s="3">
        <v>570554</v>
      </c>
      <c r="AO1146" s="3">
        <v>5413</v>
      </c>
      <c r="AP1146" s="3">
        <v>541328</v>
      </c>
      <c r="AQ1146" s="3">
        <v>1847087.7880448001</v>
      </c>
      <c r="AR1146" s="3">
        <v>0</v>
      </c>
      <c r="AS1146" s="3">
        <f>Tabela3[[#This Row],[NaturalGas(kBtu)]]+Tabela3[[#This Row],[Electricity(kBtu)]]+Tabela3[[#This Row],[SteamUse(kBtu)]]</f>
        <v>1111882</v>
      </c>
      <c r="AT1146" s="3">
        <f>Tabela3[[#This Row],[SiteEnergyUse(kBtu)]]-Tabela3[[#This Row],[Kolumna1]]</f>
        <v>-24</v>
      </c>
      <c r="AU1146">
        <v>32.729999999999997</v>
      </c>
      <c r="AV1146">
        <v>0.8</v>
      </c>
      <c r="AW1146" t="s">
        <v>55</v>
      </c>
      <c r="AY1146" t="s">
        <v>56</v>
      </c>
    </row>
    <row r="1147" spans="1:51" hidden="1" x14ac:dyDescent="0.25">
      <c r="A1147">
        <v>20848</v>
      </c>
      <c r="B1147">
        <v>2015</v>
      </c>
      <c r="C1147" t="s">
        <v>311</v>
      </c>
      <c r="D1147" t="s">
        <v>312</v>
      </c>
      <c r="E1147" t="s">
        <v>4829</v>
      </c>
      <c r="F1147" t="s">
        <v>4830</v>
      </c>
      <c r="G1147" t="s">
        <v>1530</v>
      </c>
      <c r="H1147">
        <v>3</v>
      </c>
      <c r="I1147" t="s">
        <v>179</v>
      </c>
      <c r="J1147" t="s">
        <v>4831</v>
      </c>
      <c r="K1147" t="s">
        <v>4832</v>
      </c>
      <c r="L1147">
        <v>1926</v>
      </c>
      <c r="M1147">
        <v>1</v>
      </c>
      <c r="N1147">
        <v>3</v>
      </c>
      <c r="O1147" s="3">
        <v>500</v>
      </c>
      <c r="P1147" s="3">
        <v>23867</v>
      </c>
      <c r="Q1147" s="3" t="s">
        <v>2959</v>
      </c>
      <c r="R1147" s="3" t="s">
        <v>108</v>
      </c>
      <c r="S1147" s="3">
        <v>23867</v>
      </c>
      <c r="T1147" s="3" t="s">
        <v>62</v>
      </c>
      <c r="U1147" s="3">
        <v>500</v>
      </c>
      <c r="X1147" s="3">
        <f>Tabela3[[#This Row],[PropertyGFABuilding(s)]]+Tabela3[[#This Row],[PropertyGFAParking]]</f>
        <v>24367</v>
      </c>
      <c r="Y1147" s="3">
        <f>Tabela3[[#This Row],[LargestPropertyUseTypeGFA]]+Tabela3[[#This Row],[SecondLargestPropertyUseTypeGFA]]+Tabela3[[#This Row],[ThirdLargestPropertyUseTypeGFA]]</f>
        <v>24367</v>
      </c>
      <c r="Z1147" s="3">
        <f>Tabela3[[#This Row],[GFA total]]-Tabela3[[#This Row],[Kolumna3]]</f>
        <v>0</v>
      </c>
      <c r="AB1147">
        <v>68</v>
      </c>
      <c r="AC1147">
        <v>23</v>
      </c>
      <c r="AD1147">
        <v>27.8</v>
      </c>
      <c r="AE1147">
        <v>72.3</v>
      </c>
      <c r="AF1147">
        <v>87.3</v>
      </c>
      <c r="AG1147" s="3">
        <v>549509</v>
      </c>
      <c r="AH1147" s="3">
        <v>1875002.5184744</v>
      </c>
      <c r="AI1147" s="3">
        <v>663592</v>
      </c>
      <c r="AJ1147" s="3">
        <v>2264269.8686271999</v>
      </c>
      <c r="AK1147" s="3">
        <v>0</v>
      </c>
      <c r="AL1147" s="3">
        <v>0</v>
      </c>
      <c r="AM1147" s="3">
        <v>161052</v>
      </c>
      <c r="AN1147" s="3">
        <v>549532</v>
      </c>
      <c r="AO1147" s="3">
        <v>0</v>
      </c>
      <c r="AP1147" s="3">
        <v>0</v>
      </c>
      <c r="AQ1147" s="3">
        <v>0</v>
      </c>
      <c r="AR1147" s="3">
        <v>0</v>
      </c>
      <c r="AS1147" s="3">
        <f>Tabela3[[#This Row],[NaturalGas(kBtu)]]+Tabela3[[#This Row],[Electricity(kBtu)]]+Tabela3[[#This Row],[SteamUse(kBtu)]]</f>
        <v>549532</v>
      </c>
      <c r="AT1147" s="3">
        <f>Tabela3[[#This Row],[SiteEnergyUse(kBtu)]]-Tabela3[[#This Row],[Kolumna1]]</f>
        <v>-23</v>
      </c>
      <c r="AU1147">
        <v>3.83</v>
      </c>
      <c r="AV1147">
        <v>0.06</v>
      </c>
      <c r="AW1147" t="s">
        <v>55</v>
      </c>
      <c r="AY1147" t="s">
        <v>56</v>
      </c>
    </row>
    <row r="1148" spans="1:51" hidden="1" x14ac:dyDescent="0.25">
      <c r="A1148">
        <v>20858</v>
      </c>
      <c r="B1148">
        <v>2015</v>
      </c>
      <c r="C1148" t="s">
        <v>102</v>
      </c>
      <c r="D1148" t="s">
        <v>103</v>
      </c>
      <c r="E1148" t="s">
        <v>4842</v>
      </c>
      <c r="F1148" t="s">
        <v>4843</v>
      </c>
      <c r="G1148" t="s">
        <v>1530</v>
      </c>
      <c r="H1148">
        <v>3</v>
      </c>
      <c r="I1148" t="s">
        <v>179</v>
      </c>
      <c r="J1148" t="s">
        <v>4844</v>
      </c>
      <c r="K1148" t="s">
        <v>4845</v>
      </c>
      <c r="L1148">
        <v>2008</v>
      </c>
      <c r="M1148">
        <v>1</v>
      </c>
      <c r="N1148">
        <v>6</v>
      </c>
      <c r="O1148" s="3">
        <v>15598</v>
      </c>
      <c r="P1148" s="3">
        <v>20148</v>
      </c>
      <c r="Q1148" s="3" t="s">
        <v>2959</v>
      </c>
      <c r="R1148" s="3" t="s">
        <v>108</v>
      </c>
      <c r="S1148" s="3">
        <v>20148</v>
      </c>
      <c r="T1148" s="3" t="s">
        <v>62</v>
      </c>
      <c r="U1148" s="3">
        <v>15598</v>
      </c>
      <c r="X1148" s="3">
        <f>Tabela3[[#This Row],[PropertyGFABuilding(s)]]+Tabela3[[#This Row],[PropertyGFAParking]]</f>
        <v>35746</v>
      </c>
      <c r="Y1148" s="3">
        <f>Tabela3[[#This Row],[LargestPropertyUseTypeGFA]]+Tabela3[[#This Row],[SecondLargestPropertyUseTypeGFA]]+Tabela3[[#This Row],[ThirdLargestPropertyUseTypeGFA]]</f>
        <v>35746</v>
      </c>
      <c r="Z1148" s="3">
        <f>Tabela3[[#This Row],[GFA total]]-Tabela3[[#This Row],[Kolumna3]]</f>
        <v>0</v>
      </c>
      <c r="AC1148">
        <v>55.9</v>
      </c>
      <c r="AD1148">
        <v>59.6</v>
      </c>
      <c r="AE1148">
        <v>175.7</v>
      </c>
      <c r="AF1148">
        <v>187.1</v>
      </c>
      <c r="AG1148" s="3">
        <v>1127101</v>
      </c>
      <c r="AH1148" s="3">
        <v>3845828.2095015999</v>
      </c>
      <c r="AI1148" s="3">
        <v>1200802</v>
      </c>
      <c r="AJ1148" s="3">
        <v>4097306.4575632</v>
      </c>
      <c r="AK1148" s="3">
        <v>0</v>
      </c>
      <c r="AL1148" s="3">
        <v>0</v>
      </c>
      <c r="AM1148" s="3">
        <v>330334</v>
      </c>
      <c r="AN1148" s="3">
        <v>1127147</v>
      </c>
      <c r="AO1148" s="3">
        <v>0</v>
      </c>
      <c r="AP1148" s="3">
        <v>0</v>
      </c>
      <c r="AQ1148" s="3">
        <v>0</v>
      </c>
      <c r="AR1148" s="3">
        <v>0</v>
      </c>
      <c r="AS1148" s="3">
        <f>Tabela3[[#This Row],[NaturalGas(kBtu)]]+Tabela3[[#This Row],[Electricity(kBtu)]]+Tabela3[[#This Row],[SteamUse(kBtu)]]</f>
        <v>1127147</v>
      </c>
      <c r="AT1148" s="3">
        <f>Tabela3[[#This Row],[SiteEnergyUse(kBtu)]]-Tabela3[[#This Row],[Kolumna1]]</f>
        <v>-46</v>
      </c>
      <c r="AU1148">
        <v>7.86</v>
      </c>
      <c r="AV1148">
        <v>0.08</v>
      </c>
      <c r="AW1148" t="s">
        <v>55</v>
      </c>
      <c r="AY1148" t="s">
        <v>56</v>
      </c>
    </row>
    <row r="1149" spans="1:51" hidden="1" x14ac:dyDescent="0.25">
      <c r="A1149">
        <v>20861</v>
      </c>
      <c r="B1149">
        <v>2015</v>
      </c>
      <c r="C1149" t="s">
        <v>47</v>
      </c>
      <c r="D1149" t="s">
        <v>614</v>
      </c>
      <c r="E1149" t="s">
        <v>4846</v>
      </c>
      <c r="F1149" t="s">
        <v>4847</v>
      </c>
      <c r="G1149" t="s">
        <v>228</v>
      </c>
      <c r="H1149">
        <v>4</v>
      </c>
      <c r="I1149" t="s">
        <v>229</v>
      </c>
      <c r="J1149" t="s">
        <v>4848</v>
      </c>
      <c r="K1149" t="s">
        <v>4849</v>
      </c>
      <c r="L1149">
        <v>1988</v>
      </c>
      <c r="M1149">
        <v>1</v>
      </c>
      <c r="N1149">
        <v>3</v>
      </c>
      <c r="O1149" s="3">
        <v>0</v>
      </c>
      <c r="P1149" s="3">
        <v>21118</v>
      </c>
      <c r="Q1149" s="3" t="s">
        <v>614</v>
      </c>
      <c r="R1149" s="3" t="s">
        <v>614</v>
      </c>
      <c r="S1149" s="3">
        <v>21118</v>
      </c>
      <c r="X1149" s="3">
        <f>Tabela3[[#This Row],[PropertyGFABuilding(s)]]+Tabela3[[#This Row],[PropertyGFAParking]]</f>
        <v>21118</v>
      </c>
      <c r="Y1149" s="3">
        <f>Tabela3[[#This Row],[LargestPropertyUseTypeGFA]]+Tabela3[[#This Row],[SecondLargestPropertyUseTypeGFA]]+Tabela3[[#This Row],[ThirdLargestPropertyUseTypeGFA]]</f>
        <v>21118</v>
      </c>
      <c r="Z1149" s="3">
        <f>Tabela3[[#This Row],[GFA total]]-Tabela3[[#This Row],[Kolumna3]]</f>
        <v>0</v>
      </c>
      <c r="AB1149">
        <v>39</v>
      </c>
      <c r="AC1149">
        <v>65.900000000000006</v>
      </c>
      <c r="AD1149">
        <v>72.3</v>
      </c>
      <c r="AE1149">
        <v>145.30000000000001</v>
      </c>
      <c r="AF1149">
        <v>159.19999999999999</v>
      </c>
      <c r="AG1149" s="3">
        <v>1392015</v>
      </c>
      <c r="AH1149" s="3">
        <v>4749752.2893239995</v>
      </c>
      <c r="AI1149" s="3">
        <v>1525815</v>
      </c>
      <c r="AJ1149" s="3">
        <v>5206296.8354040002</v>
      </c>
      <c r="AK1149" s="3">
        <v>0</v>
      </c>
      <c r="AL1149" s="3">
        <v>0</v>
      </c>
      <c r="AM1149" s="3">
        <v>225289</v>
      </c>
      <c r="AN1149" s="3">
        <v>768718</v>
      </c>
      <c r="AO1149" s="3">
        <v>6233</v>
      </c>
      <c r="AP1149" s="3">
        <v>623329</v>
      </c>
      <c r="AQ1149" s="3">
        <v>2126886.8113863999</v>
      </c>
      <c r="AR1149" s="3">
        <v>0</v>
      </c>
      <c r="AS1149" s="3">
        <f>Tabela3[[#This Row],[NaturalGas(kBtu)]]+Tabela3[[#This Row],[Electricity(kBtu)]]+Tabela3[[#This Row],[SteamUse(kBtu)]]</f>
        <v>1392047</v>
      </c>
      <c r="AT1149" s="3">
        <f>Tabela3[[#This Row],[SiteEnergyUse(kBtu)]]-Tabela3[[#This Row],[Kolumna1]]</f>
        <v>-32</v>
      </c>
      <c r="AU1149">
        <v>38.46</v>
      </c>
      <c r="AV1149">
        <v>1.66</v>
      </c>
      <c r="AW1149" t="s">
        <v>55</v>
      </c>
      <c r="AY1149" t="s">
        <v>56</v>
      </c>
    </row>
    <row r="1150" spans="1:51" hidden="1" x14ac:dyDescent="0.25">
      <c r="A1150">
        <v>20871</v>
      </c>
      <c r="B1150">
        <v>2015</v>
      </c>
      <c r="C1150" t="s">
        <v>47</v>
      </c>
      <c r="D1150" t="s">
        <v>225</v>
      </c>
      <c r="E1150" t="s">
        <v>4854</v>
      </c>
      <c r="F1150" t="s">
        <v>4855</v>
      </c>
      <c r="G1150" t="s">
        <v>228</v>
      </c>
      <c r="H1150">
        <v>4</v>
      </c>
      <c r="I1150" t="s">
        <v>229</v>
      </c>
      <c r="J1150" t="s">
        <v>4856</v>
      </c>
      <c r="K1150" t="s">
        <v>4857</v>
      </c>
      <c r="L1150">
        <v>1900</v>
      </c>
      <c r="M1150">
        <v>1</v>
      </c>
      <c r="N1150">
        <v>2</v>
      </c>
      <c r="O1150" s="3">
        <v>0</v>
      </c>
      <c r="P1150" s="3">
        <v>20500</v>
      </c>
      <c r="Q1150" s="3" t="s">
        <v>143</v>
      </c>
      <c r="R1150" s="3" t="s">
        <v>143</v>
      </c>
      <c r="S1150" s="3">
        <v>20500</v>
      </c>
      <c r="X1150" s="3">
        <f>Tabela3[[#This Row],[PropertyGFABuilding(s)]]+Tabela3[[#This Row],[PropertyGFAParking]]</f>
        <v>20500</v>
      </c>
      <c r="Y1150" s="3">
        <f>Tabela3[[#This Row],[LargestPropertyUseTypeGFA]]+Tabela3[[#This Row],[SecondLargestPropertyUseTypeGFA]]+Tabela3[[#This Row],[ThirdLargestPropertyUseTypeGFA]]</f>
        <v>20500</v>
      </c>
      <c r="Z1150" s="3">
        <f>Tabela3[[#This Row],[GFA total]]-Tabela3[[#This Row],[Kolumna3]]</f>
        <v>0</v>
      </c>
      <c r="AB1150">
        <v>96</v>
      </c>
      <c r="AC1150">
        <v>35.299999999999997</v>
      </c>
      <c r="AD1150">
        <v>39.5</v>
      </c>
      <c r="AE1150">
        <v>81.900000000000006</v>
      </c>
      <c r="AF1150">
        <v>86.3</v>
      </c>
      <c r="AG1150" s="3">
        <v>722951</v>
      </c>
      <c r="AH1150" s="3">
        <v>2466811.1818615999</v>
      </c>
      <c r="AI1150" s="3">
        <v>809116</v>
      </c>
      <c r="AJ1150" s="3">
        <v>2760818.3628256</v>
      </c>
      <c r="AK1150" s="3">
        <v>0</v>
      </c>
      <c r="AL1150" s="3">
        <v>0</v>
      </c>
      <c r="AM1150" s="3">
        <v>128939</v>
      </c>
      <c r="AN1150" s="3">
        <v>439956</v>
      </c>
      <c r="AO1150" s="3">
        <v>2830</v>
      </c>
      <c r="AP1150" s="3">
        <v>283013</v>
      </c>
      <c r="AQ1150" s="3">
        <v>965680.43064080004</v>
      </c>
      <c r="AR1150" s="3">
        <v>0</v>
      </c>
      <c r="AS1150" s="3">
        <f>Tabela3[[#This Row],[NaturalGas(kBtu)]]+Tabela3[[#This Row],[Electricity(kBtu)]]+Tabela3[[#This Row],[SteamUse(kBtu)]]</f>
        <v>722969</v>
      </c>
      <c r="AT1150" s="3">
        <f>Tabela3[[#This Row],[SiteEnergyUse(kBtu)]]-Tabela3[[#This Row],[Kolumna1]]</f>
        <v>-18</v>
      </c>
      <c r="AU1150">
        <v>18.100000000000001</v>
      </c>
      <c r="AV1150">
        <v>0.79</v>
      </c>
      <c r="AW1150" t="s">
        <v>55</v>
      </c>
      <c r="AY1150" t="s">
        <v>56</v>
      </c>
    </row>
    <row r="1151" spans="1:51" hidden="1" x14ac:dyDescent="0.25">
      <c r="A1151">
        <v>20875</v>
      </c>
      <c r="B1151">
        <v>2015</v>
      </c>
      <c r="C1151" t="s">
        <v>2326</v>
      </c>
      <c r="D1151" t="s">
        <v>2327</v>
      </c>
      <c r="E1151" t="s">
        <v>4858</v>
      </c>
      <c r="F1151" t="s">
        <v>4859</v>
      </c>
      <c r="G1151" t="s">
        <v>78</v>
      </c>
      <c r="H1151">
        <v>7</v>
      </c>
      <c r="I1151" t="s">
        <v>52</v>
      </c>
      <c r="J1151" t="s">
        <v>4860</v>
      </c>
      <c r="K1151" t="s">
        <v>4861</v>
      </c>
      <c r="L1151">
        <v>2004</v>
      </c>
      <c r="M1151">
        <v>1</v>
      </c>
      <c r="N1151">
        <v>23</v>
      </c>
      <c r="O1151" s="3">
        <v>2206</v>
      </c>
      <c r="P1151" s="3">
        <v>246019</v>
      </c>
      <c r="Q1151" s="3" t="s">
        <v>2355</v>
      </c>
      <c r="R1151" s="3" t="s">
        <v>108</v>
      </c>
      <c r="S1151" s="3">
        <v>198646</v>
      </c>
      <c r="T1151" s="3" t="s">
        <v>62</v>
      </c>
      <c r="U1151" s="3">
        <v>42180</v>
      </c>
      <c r="V1151" s="3" t="s">
        <v>198</v>
      </c>
      <c r="W1151" s="3">
        <v>7399</v>
      </c>
      <c r="X1151" s="3">
        <f>Tabela3[[#This Row],[PropertyGFABuilding(s)]]+Tabela3[[#This Row],[PropertyGFAParking]]</f>
        <v>248225</v>
      </c>
      <c r="Y1151" s="3">
        <f>Tabela3[[#This Row],[LargestPropertyUseTypeGFA]]+Tabela3[[#This Row],[SecondLargestPropertyUseTypeGFA]]+Tabela3[[#This Row],[ThirdLargestPropertyUseTypeGFA]]</f>
        <v>248225</v>
      </c>
      <c r="Z1151" s="3">
        <f>Tabela3[[#This Row],[GFA total]]-Tabela3[[#This Row],[Kolumna3]]</f>
        <v>0</v>
      </c>
      <c r="AB1151">
        <v>1</v>
      </c>
      <c r="AC1151">
        <v>90.4</v>
      </c>
      <c r="AD1151">
        <v>96.9</v>
      </c>
      <c r="AE1151">
        <v>194.5</v>
      </c>
      <c r="AF1151">
        <v>196.4</v>
      </c>
      <c r="AG1151" s="3">
        <v>18628834</v>
      </c>
      <c r="AH1151" s="3">
        <v>63564219.4508944</v>
      </c>
      <c r="AI1151" s="3">
        <v>19967840</v>
      </c>
      <c r="AJ1151" s="3">
        <v>68133097.526143998</v>
      </c>
      <c r="AK1151" s="3">
        <v>0</v>
      </c>
      <c r="AL1151" s="3">
        <v>0</v>
      </c>
      <c r="AM1151" s="3">
        <v>2877230</v>
      </c>
      <c r="AN1151" s="3">
        <v>9817516</v>
      </c>
      <c r="AO1151" s="3">
        <v>88117</v>
      </c>
      <c r="AP1151" s="3">
        <v>8811726</v>
      </c>
      <c r="AQ1151" s="3">
        <v>30066856.852401599</v>
      </c>
      <c r="AR1151" s="3">
        <v>0</v>
      </c>
      <c r="AS1151" s="3">
        <f>Tabela3[[#This Row],[NaturalGas(kBtu)]]+Tabela3[[#This Row],[Electricity(kBtu)]]+Tabela3[[#This Row],[SteamUse(kBtu)]]</f>
        <v>18629242</v>
      </c>
      <c r="AT1151" s="3">
        <f>Tabela3[[#This Row],[SiteEnergyUse(kBtu)]]-Tabela3[[#This Row],[Kolumna1]]</f>
        <v>-408</v>
      </c>
      <c r="AU1151">
        <v>536.42999999999995</v>
      </c>
      <c r="AV1151">
        <v>1.99</v>
      </c>
      <c r="AW1151" t="s">
        <v>55</v>
      </c>
      <c r="AY1151" t="s">
        <v>56</v>
      </c>
    </row>
    <row r="1152" spans="1:51" hidden="1" x14ac:dyDescent="0.25">
      <c r="A1152">
        <v>20880</v>
      </c>
      <c r="B1152">
        <v>2015</v>
      </c>
      <c r="C1152" t="s">
        <v>311</v>
      </c>
      <c r="D1152" t="s">
        <v>312</v>
      </c>
      <c r="E1152" t="s">
        <v>4862</v>
      </c>
      <c r="F1152" t="s">
        <v>4863</v>
      </c>
      <c r="G1152" t="s">
        <v>631</v>
      </c>
      <c r="H1152">
        <v>6</v>
      </c>
      <c r="I1152" t="s">
        <v>263</v>
      </c>
      <c r="J1152" t="s">
        <v>4864</v>
      </c>
      <c r="K1152" t="s">
        <v>4865</v>
      </c>
      <c r="L1152">
        <v>1978</v>
      </c>
      <c r="M1152">
        <v>1</v>
      </c>
      <c r="N1152">
        <v>4</v>
      </c>
      <c r="O1152" s="3">
        <v>0</v>
      </c>
      <c r="P1152" s="3">
        <v>35512</v>
      </c>
      <c r="Q1152" s="3" t="s">
        <v>108</v>
      </c>
      <c r="R1152" s="3" t="s">
        <v>108</v>
      </c>
      <c r="S1152" s="3">
        <v>35512</v>
      </c>
      <c r="X1152" s="3">
        <f>Tabela3[[#This Row],[PropertyGFABuilding(s)]]+Tabela3[[#This Row],[PropertyGFAParking]]</f>
        <v>35512</v>
      </c>
      <c r="Y1152" s="3">
        <f>Tabela3[[#This Row],[LargestPropertyUseTypeGFA]]+Tabela3[[#This Row],[SecondLargestPropertyUseTypeGFA]]+Tabela3[[#This Row],[ThirdLargestPropertyUseTypeGFA]]</f>
        <v>35512</v>
      </c>
      <c r="Z1152" s="3">
        <f>Tabela3[[#This Row],[GFA total]]-Tabela3[[#This Row],[Kolumna3]]</f>
        <v>0</v>
      </c>
      <c r="AB1152">
        <v>78</v>
      </c>
      <c r="AC1152">
        <v>27.2</v>
      </c>
      <c r="AD1152">
        <v>29.8</v>
      </c>
      <c r="AE1152">
        <v>85.3</v>
      </c>
      <c r="AF1152">
        <v>93.5</v>
      </c>
      <c r="AG1152" s="3">
        <v>965226</v>
      </c>
      <c r="AH1152" s="3">
        <v>3293487.7880016002</v>
      </c>
      <c r="AI1152" s="3">
        <v>1057102</v>
      </c>
      <c r="AJ1152" s="3">
        <v>3606981.7096432</v>
      </c>
      <c r="AK1152" s="3">
        <v>0</v>
      </c>
      <c r="AL1152" s="3">
        <v>0</v>
      </c>
      <c r="AM1152" s="3">
        <v>282892</v>
      </c>
      <c r="AN1152" s="3">
        <v>965267</v>
      </c>
      <c r="AO1152" s="3">
        <v>0</v>
      </c>
      <c r="AP1152" s="3">
        <v>0</v>
      </c>
      <c r="AQ1152" s="3">
        <v>0</v>
      </c>
      <c r="AR1152" s="3">
        <v>0</v>
      </c>
      <c r="AS1152" s="3">
        <f>Tabela3[[#This Row],[NaturalGas(kBtu)]]+Tabela3[[#This Row],[Electricity(kBtu)]]+Tabela3[[#This Row],[SteamUse(kBtu)]]</f>
        <v>965267</v>
      </c>
      <c r="AT1152" s="3">
        <f>Tabela3[[#This Row],[SiteEnergyUse(kBtu)]]-Tabela3[[#This Row],[Kolumna1]]</f>
        <v>-41</v>
      </c>
      <c r="AU1152">
        <v>6.73</v>
      </c>
      <c r="AV1152">
        <v>7.0000000000000007E-2</v>
      </c>
      <c r="AW1152" t="s">
        <v>55</v>
      </c>
      <c r="AY1152" t="s">
        <v>56</v>
      </c>
    </row>
    <row r="1153" spans="1:51" hidden="1" x14ac:dyDescent="0.25">
      <c r="A1153">
        <v>20888</v>
      </c>
      <c r="B1153">
        <v>2015</v>
      </c>
      <c r="C1153" t="s">
        <v>47</v>
      </c>
      <c r="D1153" t="s">
        <v>887</v>
      </c>
      <c r="E1153" t="s">
        <v>4870</v>
      </c>
      <c r="F1153" t="s">
        <v>4871</v>
      </c>
      <c r="G1153" t="s">
        <v>257</v>
      </c>
      <c r="H1153">
        <v>4</v>
      </c>
      <c r="I1153" t="s">
        <v>179</v>
      </c>
      <c r="J1153" t="s">
        <v>4872</v>
      </c>
      <c r="K1153" t="s">
        <v>4873</v>
      </c>
      <c r="L1153">
        <v>1930</v>
      </c>
      <c r="M1153">
        <v>1</v>
      </c>
      <c r="N1153">
        <v>2</v>
      </c>
      <c r="O1153" s="3">
        <v>0</v>
      </c>
      <c r="P1153" s="3">
        <v>25521</v>
      </c>
      <c r="Q1153" s="3" t="s">
        <v>887</v>
      </c>
      <c r="R1153" s="3" t="s">
        <v>887</v>
      </c>
      <c r="S1153" s="3">
        <v>25521</v>
      </c>
      <c r="X1153" s="3">
        <f>Tabela3[[#This Row],[PropertyGFABuilding(s)]]+Tabela3[[#This Row],[PropertyGFAParking]]</f>
        <v>25521</v>
      </c>
      <c r="Y1153" s="3">
        <f>Tabela3[[#This Row],[LargestPropertyUseTypeGFA]]+Tabela3[[#This Row],[SecondLargestPropertyUseTypeGFA]]+Tabela3[[#This Row],[ThirdLargestPropertyUseTypeGFA]]</f>
        <v>25521</v>
      </c>
      <c r="Z1153" s="3">
        <f>Tabela3[[#This Row],[GFA total]]-Tabela3[[#This Row],[Kolumna3]]</f>
        <v>0</v>
      </c>
      <c r="AB1153">
        <v>85</v>
      </c>
      <c r="AC1153">
        <v>22</v>
      </c>
      <c r="AD1153">
        <v>22.8</v>
      </c>
      <c r="AE1153">
        <v>51.5</v>
      </c>
      <c r="AF1153">
        <v>53.9</v>
      </c>
      <c r="AG1153" s="3">
        <v>561874</v>
      </c>
      <c r="AH1153" s="3">
        <v>1917193.6493583999</v>
      </c>
      <c r="AI1153" s="3">
        <v>581734</v>
      </c>
      <c r="AJ1153" s="3">
        <v>1984958.7815344001</v>
      </c>
      <c r="AK1153" s="3">
        <v>0</v>
      </c>
      <c r="AL1153" s="3">
        <v>0</v>
      </c>
      <c r="AM1153" s="3">
        <v>101512</v>
      </c>
      <c r="AN1153" s="3">
        <v>346372</v>
      </c>
      <c r="AO1153" s="3">
        <v>2155</v>
      </c>
      <c r="AP1153" s="3">
        <v>215516</v>
      </c>
      <c r="AQ1153" s="3">
        <v>735371.10906559997</v>
      </c>
      <c r="AR1153" s="3">
        <v>0</v>
      </c>
      <c r="AS1153" s="3">
        <f>Tabela3[[#This Row],[NaturalGas(kBtu)]]+Tabela3[[#This Row],[Electricity(kBtu)]]+Tabela3[[#This Row],[SteamUse(kBtu)]]</f>
        <v>561888</v>
      </c>
      <c r="AT1153" s="3">
        <f>Tabela3[[#This Row],[SiteEnergyUse(kBtu)]]-Tabela3[[#This Row],[Kolumna1]]</f>
        <v>-14</v>
      </c>
      <c r="AU1153">
        <v>13.86</v>
      </c>
      <c r="AV1153">
        <v>0.48</v>
      </c>
      <c r="AW1153" t="s">
        <v>55</v>
      </c>
      <c r="AY1153" t="s">
        <v>56</v>
      </c>
    </row>
    <row r="1154" spans="1:51" hidden="1" x14ac:dyDescent="0.25">
      <c r="A1154">
        <v>20890</v>
      </c>
      <c r="B1154">
        <v>2015</v>
      </c>
      <c r="C1154" t="s">
        <v>47</v>
      </c>
      <c r="D1154" t="s">
        <v>169</v>
      </c>
      <c r="E1154" t="s">
        <v>4874</v>
      </c>
      <c r="F1154" t="s">
        <v>4871</v>
      </c>
      <c r="G1154" t="s">
        <v>257</v>
      </c>
      <c r="H1154">
        <v>4</v>
      </c>
      <c r="I1154" t="s">
        <v>179</v>
      </c>
      <c r="J1154" t="s">
        <v>4872</v>
      </c>
      <c r="K1154" t="s">
        <v>4873</v>
      </c>
      <c r="L1154">
        <v>1986</v>
      </c>
      <c r="M1154">
        <v>1</v>
      </c>
      <c r="N1154">
        <v>1</v>
      </c>
      <c r="O1154" s="3">
        <v>0</v>
      </c>
      <c r="P1154" s="3">
        <v>23190</v>
      </c>
      <c r="Q1154" s="3" t="s">
        <v>169</v>
      </c>
      <c r="R1154" s="3" t="s">
        <v>169</v>
      </c>
      <c r="S1154" s="3">
        <v>23190</v>
      </c>
      <c r="X1154" s="3">
        <f>Tabela3[[#This Row],[PropertyGFABuilding(s)]]+Tabela3[[#This Row],[PropertyGFAParking]]</f>
        <v>23190</v>
      </c>
      <c r="Y1154" s="3">
        <f>Tabela3[[#This Row],[LargestPropertyUseTypeGFA]]+Tabela3[[#This Row],[SecondLargestPropertyUseTypeGFA]]+Tabela3[[#This Row],[ThirdLargestPropertyUseTypeGFA]]</f>
        <v>23190</v>
      </c>
      <c r="Z1154" s="3">
        <f>Tabela3[[#This Row],[GFA total]]-Tabela3[[#This Row],[Kolumna3]]</f>
        <v>0</v>
      </c>
      <c r="AB1154">
        <v>84</v>
      </c>
      <c r="AC1154">
        <v>66.400000000000006</v>
      </c>
      <c r="AD1154">
        <v>80.900000000000006</v>
      </c>
      <c r="AE1154">
        <v>111.4</v>
      </c>
      <c r="AF1154">
        <v>126.6</v>
      </c>
      <c r="AG1154" s="3">
        <v>1540235</v>
      </c>
      <c r="AH1154" s="3">
        <v>5255499.9172759997</v>
      </c>
      <c r="AI1154" s="3">
        <v>1876070</v>
      </c>
      <c r="AJ1154" s="3">
        <v>6401416.4915119996</v>
      </c>
      <c r="AK1154" s="3">
        <v>0</v>
      </c>
      <c r="AL1154" s="3">
        <v>0</v>
      </c>
      <c r="AM1154" s="3">
        <v>135363</v>
      </c>
      <c r="AN1154" s="3">
        <v>461877</v>
      </c>
      <c r="AO1154" s="3">
        <v>10784</v>
      </c>
      <c r="AP1154" s="3">
        <v>1078378</v>
      </c>
      <c r="AQ1154" s="3">
        <v>3679578.4343248</v>
      </c>
      <c r="AR1154" s="3">
        <v>0</v>
      </c>
      <c r="AS1154" s="3">
        <f>Tabela3[[#This Row],[NaturalGas(kBtu)]]+Tabela3[[#This Row],[Electricity(kBtu)]]+Tabela3[[#This Row],[SteamUse(kBtu)]]</f>
        <v>1540255</v>
      </c>
      <c r="AT1154" s="3">
        <f>Tabela3[[#This Row],[SiteEnergyUse(kBtu)]]-Tabela3[[#This Row],[Kolumna1]]</f>
        <v>-20</v>
      </c>
      <c r="AU1154">
        <v>60.49</v>
      </c>
      <c r="AV1154">
        <v>2.52</v>
      </c>
      <c r="AW1154" t="s">
        <v>55</v>
      </c>
      <c r="AY1154" t="s">
        <v>56</v>
      </c>
    </row>
    <row r="1155" spans="1:51" hidden="1" x14ac:dyDescent="0.25">
      <c r="A1155">
        <v>20896</v>
      </c>
      <c r="B1155">
        <v>2015</v>
      </c>
      <c r="C1155" t="s">
        <v>311</v>
      </c>
      <c r="D1155" t="s">
        <v>312</v>
      </c>
      <c r="E1155" t="s">
        <v>4875</v>
      </c>
      <c r="F1155" t="s">
        <v>4876</v>
      </c>
      <c r="G1155" t="s">
        <v>867</v>
      </c>
      <c r="H1155">
        <v>1</v>
      </c>
      <c r="I1155" t="s">
        <v>372</v>
      </c>
      <c r="J1155" t="s">
        <v>4877</v>
      </c>
      <c r="K1155" t="s">
        <v>4878</v>
      </c>
      <c r="L1155">
        <v>2008</v>
      </c>
      <c r="M1155">
        <v>1</v>
      </c>
      <c r="N1155">
        <v>4</v>
      </c>
      <c r="O1155" s="3">
        <v>0</v>
      </c>
      <c r="P1155" s="3">
        <v>40326</v>
      </c>
      <c r="Q1155" s="3" t="s">
        <v>108</v>
      </c>
      <c r="R1155" s="3" t="s">
        <v>108</v>
      </c>
      <c r="S1155" s="3">
        <v>40326</v>
      </c>
      <c r="X1155" s="3">
        <f>Tabela3[[#This Row],[PropertyGFABuilding(s)]]+Tabela3[[#This Row],[PropertyGFAParking]]</f>
        <v>40326</v>
      </c>
      <c r="Y1155" s="3">
        <f>Tabela3[[#This Row],[LargestPropertyUseTypeGFA]]+Tabela3[[#This Row],[SecondLargestPropertyUseTypeGFA]]+Tabela3[[#This Row],[ThirdLargestPropertyUseTypeGFA]]</f>
        <v>40326</v>
      </c>
      <c r="Z1155" s="3">
        <f>Tabela3[[#This Row],[GFA total]]-Tabela3[[#This Row],[Kolumna3]]</f>
        <v>0</v>
      </c>
      <c r="AB1155">
        <v>55</v>
      </c>
      <c r="AC1155">
        <v>34.200000000000003</v>
      </c>
      <c r="AD1155">
        <v>37.5</v>
      </c>
      <c r="AE1155">
        <v>84.7</v>
      </c>
      <c r="AF1155">
        <v>93.6</v>
      </c>
      <c r="AG1155" s="3">
        <v>1378155</v>
      </c>
      <c r="AH1155" s="3">
        <v>4702460.0067480002</v>
      </c>
      <c r="AI1155" s="3">
        <v>1511077</v>
      </c>
      <c r="AJ1155" s="3">
        <v>5156008.6925031999</v>
      </c>
      <c r="AK1155" s="3">
        <v>0</v>
      </c>
      <c r="AL1155" s="3">
        <v>0</v>
      </c>
      <c r="AM1155" s="3">
        <v>275879</v>
      </c>
      <c r="AN1155" s="3">
        <v>941337</v>
      </c>
      <c r="AO1155" s="3">
        <v>4369</v>
      </c>
      <c r="AP1155" s="3">
        <v>436857</v>
      </c>
      <c r="AQ1155" s="3">
        <v>1490617.9429512001</v>
      </c>
      <c r="AR1155" s="3">
        <v>0</v>
      </c>
      <c r="AS1155" s="3">
        <f>Tabela3[[#This Row],[NaturalGas(kBtu)]]+Tabela3[[#This Row],[Electricity(kBtu)]]+Tabela3[[#This Row],[SteamUse(kBtu)]]</f>
        <v>1378194</v>
      </c>
      <c r="AT1155" s="3">
        <f>Tabela3[[#This Row],[SiteEnergyUse(kBtu)]]-Tabela3[[#This Row],[Kolumna1]]</f>
        <v>-39</v>
      </c>
      <c r="AU1155">
        <v>29.76</v>
      </c>
      <c r="AV1155">
        <v>0.64</v>
      </c>
      <c r="AW1155" t="s">
        <v>55</v>
      </c>
      <c r="AY1155" t="s">
        <v>56</v>
      </c>
    </row>
    <row r="1156" spans="1:51" hidden="1" x14ac:dyDescent="0.25">
      <c r="A1156">
        <v>20899</v>
      </c>
      <c r="B1156">
        <v>2015</v>
      </c>
      <c r="C1156" t="s">
        <v>311</v>
      </c>
      <c r="D1156" t="s">
        <v>148</v>
      </c>
      <c r="E1156" t="s">
        <v>4883</v>
      </c>
      <c r="F1156" t="s">
        <v>4884</v>
      </c>
      <c r="G1156" t="s">
        <v>178</v>
      </c>
      <c r="H1156">
        <v>4</v>
      </c>
      <c r="I1156" t="s">
        <v>229</v>
      </c>
      <c r="J1156" t="s">
        <v>4885</v>
      </c>
      <c r="K1156" t="s">
        <v>4886</v>
      </c>
      <c r="L1156">
        <v>1966</v>
      </c>
      <c r="M1156">
        <v>1</v>
      </c>
      <c r="N1156">
        <v>3</v>
      </c>
      <c r="O1156" s="3">
        <v>36286</v>
      </c>
      <c r="P1156" s="3">
        <v>89867</v>
      </c>
      <c r="Q1156" s="3" t="s">
        <v>2968</v>
      </c>
      <c r="R1156" s="3" t="s">
        <v>108</v>
      </c>
      <c r="S1156" s="3">
        <v>62074</v>
      </c>
      <c r="T1156" s="3" t="s">
        <v>62</v>
      </c>
      <c r="U1156" s="3">
        <v>36286</v>
      </c>
      <c r="V1156" s="3" t="s">
        <v>143</v>
      </c>
      <c r="W1156" s="3">
        <v>27793</v>
      </c>
      <c r="X1156" s="3">
        <f>Tabela3[[#This Row],[PropertyGFABuilding(s)]]+Tabela3[[#This Row],[PropertyGFAParking]]</f>
        <v>126153</v>
      </c>
      <c r="Y1156" s="3">
        <f>Tabela3[[#This Row],[LargestPropertyUseTypeGFA]]+Tabela3[[#This Row],[SecondLargestPropertyUseTypeGFA]]+Tabela3[[#This Row],[ThirdLargestPropertyUseTypeGFA]]</f>
        <v>126153</v>
      </c>
      <c r="Z1156" s="3">
        <f>Tabela3[[#This Row],[GFA total]]-Tabela3[[#This Row],[Kolumna3]]</f>
        <v>0</v>
      </c>
      <c r="AB1156">
        <v>62</v>
      </c>
      <c r="AC1156">
        <v>45.7</v>
      </c>
      <c r="AD1156">
        <v>51</v>
      </c>
      <c r="AE1156">
        <v>113.6</v>
      </c>
      <c r="AF1156">
        <v>123.3</v>
      </c>
      <c r="AG1156" s="3">
        <v>4107443</v>
      </c>
      <c r="AH1156" s="3">
        <v>14015177.129928799</v>
      </c>
      <c r="AI1156" s="3">
        <v>4578822</v>
      </c>
      <c r="AJ1156" s="3">
        <v>15623589.0251952</v>
      </c>
      <c r="AK1156" s="3">
        <v>0</v>
      </c>
      <c r="AL1156" s="3">
        <v>0</v>
      </c>
      <c r="AM1156" s="3">
        <v>826997</v>
      </c>
      <c r="AN1156" s="3">
        <v>2821830</v>
      </c>
      <c r="AO1156" s="3">
        <v>12857</v>
      </c>
      <c r="AP1156" s="3">
        <v>1285730</v>
      </c>
      <c r="AQ1156" s="3">
        <v>4387092.8193680001</v>
      </c>
      <c r="AR1156" s="3">
        <v>0</v>
      </c>
      <c r="AS1156" s="3">
        <f>Tabela3[[#This Row],[NaturalGas(kBtu)]]+Tabela3[[#This Row],[Electricity(kBtu)]]+Tabela3[[#This Row],[SteamUse(kBtu)]]</f>
        <v>4107560</v>
      </c>
      <c r="AT1156" s="3">
        <f>Tabela3[[#This Row],[SiteEnergyUse(kBtu)]]-Tabela3[[#This Row],[Kolumna1]]</f>
        <v>-117</v>
      </c>
      <c r="AU1156">
        <v>87.96</v>
      </c>
      <c r="AV1156">
        <v>0.6</v>
      </c>
      <c r="AW1156" t="s">
        <v>55</v>
      </c>
      <c r="AY1156" t="s">
        <v>56</v>
      </c>
    </row>
    <row r="1157" spans="1:51" hidden="1" x14ac:dyDescent="0.25">
      <c r="A1157">
        <v>20921</v>
      </c>
      <c r="B1157">
        <v>2015</v>
      </c>
      <c r="C1157" t="s">
        <v>311</v>
      </c>
      <c r="D1157" t="s">
        <v>312</v>
      </c>
      <c r="E1157" t="s">
        <v>4895</v>
      </c>
      <c r="F1157" t="s">
        <v>4896</v>
      </c>
      <c r="G1157" t="s">
        <v>228</v>
      </c>
      <c r="H1157">
        <v>4</v>
      </c>
      <c r="I1157" t="s">
        <v>229</v>
      </c>
      <c r="J1157" t="s">
        <v>4897</v>
      </c>
      <c r="K1157" t="s">
        <v>4898</v>
      </c>
      <c r="L1157">
        <v>2002</v>
      </c>
      <c r="M1157">
        <v>1</v>
      </c>
      <c r="N1157">
        <v>4</v>
      </c>
      <c r="O1157" s="3">
        <v>0</v>
      </c>
      <c r="P1157" s="3">
        <v>41316</v>
      </c>
      <c r="Q1157" s="3" t="s">
        <v>3025</v>
      </c>
      <c r="R1157" s="3" t="s">
        <v>108</v>
      </c>
      <c r="S1157" s="3">
        <v>36066</v>
      </c>
      <c r="T1157" s="3" t="s">
        <v>143</v>
      </c>
      <c r="U1157" s="3">
        <v>5250</v>
      </c>
      <c r="X1157" s="3">
        <f>Tabela3[[#This Row],[PropertyGFABuilding(s)]]+Tabela3[[#This Row],[PropertyGFAParking]]</f>
        <v>41316</v>
      </c>
      <c r="Y1157" s="3">
        <f>Tabela3[[#This Row],[LargestPropertyUseTypeGFA]]+Tabela3[[#This Row],[SecondLargestPropertyUseTypeGFA]]+Tabela3[[#This Row],[ThirdLargestPropertyUseTypeGFA]]</f>
        <v>41316</v>
      </c>
      <c r="Z1157" s="3">
        <f>Tabela3[[#This Row],[GFA total]]-Tabela3[[#This Row],[Kolumna3]]</f>
        <v>0</v>
      </c>
      <c r="AB1157">
        <v>75</v>
      </c>
      <c r="AC1157">
        <v>41.1</v>
      </c>
      <c r="AD1157">
        <v>43.9</v>
      </c>
      <c r="AE1157">
        <v>89.8</v>
      </c>
      <c r="AF1157">
        <v>92.8</v>
      </c>
      <c r="AG1157" s="3">
        <v>1696446</v>
      </c>
      <c r="AH1157" s="3">
        <v>5788513.9687535996</v>
      </c>
      <c r="AI1157" s="3">
        <v>1813640</v>
      </c>
      <c r="AJ1157" s="3">
        <v>6188396.4914239999</v>
      </c>
      <c r="AK1157" s="3">
        <v>0</v>
      </c>
      <c r="AL1157" s="3">
        <v>0</v>
      </c>
      <c r="AM1157" s="3">
        <v>270591</v>
      </c>
      <c r="AN1157" s="3">
        <v>923294</v>
      </c>
      <c r="AO1157" s="3">
        <v>7732</v>
      </c>
      <c r="AP1157" s="3">
        <v>773190</v>
      </c>
      <c r="AQ1157" s="3">
        <v>2638233.763704</v>
      </c>
      <c r="AR1157" s="3">
        <v>0</v>
      </c>
      <c r="AS1157" s="3">
        <f>Tabela3[[#This Row],[NaturalGas(kBtu)]]+Tabela3[[#This Row],[Electricity(kBtu)]]+Tabela3[[#This Row],[SteamUse(kBtu)]]</f>
        <v>1696484</v>
      </c>
      <c r="AT1157" s="3">
        <f>Tabela3[[#This Row],[SiteEnergyUse(kBtu)]]-Tabela3[[#This Row],[Kolumna1]]</f>
        <v>-38</v>
      </c>
      <c r="AU1157">
        <v>47.5</v>
      </c>
      <c r="AV1157">
        <v>1.05</v>
      </c>
      <c r="AW1157" t="s">
        <v>55</v>
      </c>
      <c r="AY1157" t="s">
        <v>56</v>
      </c>
    </row>
    <row r="1158" spans="1:51" hidden="1" x14ac:dyDescent="0.25">
      <c r="A1158">
        <v>20927</v>
      </c>
      <c r="B1158">
        <v>2015</v>
      </c>
      <c r="C1158" t="s">
        <v>311</v>
      </c>
      <c r="D1158" t="s">
        <v>312</v>
      </c>
      <c r="E1158" t="s">
        <v>4899</v>
      </c>
      <c r="F1158" t="s">
        <v>4900</v>
      </c>
      <c r="G1158" t="s">
        <v>867</v>
      </c>
      <c r="H1158">
        <v>1</v>
      </c>
      <c r="I1158" t="s">
        <v>372</v>
      </c>
      <c r="J1158" t="s">
        <v>4901</v>
      </c>
      <c r="K1158" t="s">
        <v>4902</v>
      </c>
      <c r="L1158">
        <v>1985</v>
      </c>
      <c r="M1158">
        <v>1</v>
      </c>
      <c r="N1158">
        <v>4</v>
      </c>
      <c r="O1158" s="3">
        <v>0</v>
      </c>
      <c r="P1158" s="3">
        <v>21600</v>
      </c>
      <c r="Q1158" s="3" t="s">
        <v>108</v>
      </c>
      <c r="R1158" s="3" t="s">
        <v>108</v>
      </c>
      <c r="S1158" s="3">
        <v>21600</v>
      </c>
      <c r="X1158" s="3">
        <f>Tabela3[[#This Row],[PropertyGFABuilding(s)]]+Tabela3[[#This Row],[PropertyGFAParking]]</f>
        <v>21600</v>
      </c>
      <c r="Y1158" s="3">
        <f>Tabela3[[#This Row],[LargestPropertyUseTypeGFA]]+Tabela3[[#This Row],[SecondLargestPropertyUseTypeGFA]]+Tabela3[[#This Row],[ThirdLargestPropertyUseTypeGFA]]</f>
        <v>21600</v>
      </c>
      <c r="Z1158" s="3">
        <f>Tabela3[[#This Row],[GFA total]]-Tabela3[[#This Row],[Kolumna3]]</f>
        <v>0</v>
      </c>
      <c r="AB1158">
        <v>80</v>
      </c>
      <c r="AC1158">
        <v>26</v>
      </c>
      <c r="AD1158">
        <v>28.7</v>
      </c>
      <c r="AE1158">
        <v>81.599999999999994</v>
      </c>
      <c r="AF1158">
        <v>90.2</v>
      </c>
      <c r="AG1158" s="3">
        <v>561368</v>
      </c>
      <c r="AH1158" s="3">
        <v>1915467.1057088</v>
      </c>
      <c r="AI1158" s="3">
        <v>620464</v>
      </c>
      <c r="AJ1158" s="3">
        <v>2117111.0257024001</v>
      </c>
      <c r="AK1158" s="3">
        <v>0</v>
      </c>
      <c r="AL1158" s="3">
        <v>0</v>
      </c>
      <c r="AM1158" s="3">
        <v>164528</v>
      </c>
      <c r="AN1158" s="3">
        <v>561391</v>
      </c>
      <c r="AO1158" s="3">
        <v>0</v>
      </c>
      <c r="AP1158" s="3">
        <v>0</v>
      </c>
      <c r="AQ1158" s="3">
        <v>0</v>
      </c>
      <c r="AR1158" s="3">
        <v>0</v>
      </c>
      <c r="AS1158" s="3">
        <f>Tabela3[[#This Row],[NaturalGas(kBtu)]]+Tabela3[[#This Row],[Electricity(kBtu)]]+Tabela3[[#This Row],[SteamUse(kBtu)]]</f>
        <v>561391</v>
      </c>
      <c r="AT1158" s="3">
        <f>Tabela3[[#This Row],[SiteEnergyUse(kBtu)]]-Tabela3[[#This Row],[Kolumna1]]</f>
        <v>-23</v>
      </c>
      <c r="AU1158">
        <v>3.91</v>
      </c>
      <c r="AV1158">
        <v>7.0000000000000007E-2</v>
      </c>
      <c r="AW1158" t="s">
        <v>55</v>
      </c>
      <c r="AY1158" t="s">
        <v>56</v>
      </c>
    </row>
    <row r="1159" spans="1:51" hidden="1" x14ac:dyDescent="0.25">
      <c r="A1159">
        <v>20930</v>
      </c>
      <c r="B1159">
        <v>2015</v>
      </c>
      <c r="C1159" t="s">
        <v>168</v>
      </c>
      <c r="D1159" t="s">
        <v>169</v>
      </c>
      <c r="E1159" t="s">
        <v>4908</v>
      </c>
      <c r="F1159" t="s">
        <v>4909</v>
      </c>
      <c r="G1159" t="s">
        <v>221</v>
      </c>
      <c r="H1159">
        <v>7</v>
      </c>
      <c r="I1159" t="s">
        <v>222</v>
      </c>
      <c r="J1159" t="s">
        <v>4910</v>
      </c>
      <c r="K1159" t="s">
        <v>4911</v>
      </c>
      <c r="L1159">
        <v>1925</v>
      </c>
      <c r="M1159">
        <v>1</v>
      </c>
      <c r="N1159">
        <v>1</v>
      </c>
      <c r="O1159" s="3">
        <v>0</v>
      </c>
      <c r="P1159" s="3">
        <v>48789</v>
      </c>
      <c r="Q1159" s="3" t="s">
        <v>169</v>
      </c>
      <c r="R1159" s="3" t="s">
        <v>169</v>
      </c>
      <c r="S1159" s="3">
        <v>48789</v>
      </c>
      <c r="X1159" s="3">
        <f>Tabela3[[#This Row],[PropertyGFABuilding(s)]]+Tabela3[[#This Row],[PropertyGFAParking]]</f>
        <v>48789</v>
      </c>
      <c r="Y1159" s="3">
        <f>Tabela3[[#This Row],[LargestPropertyUseTypeGFA]]+Tabela3[[#This Row],[SecondLargestPropertyUseTypeGFA]]+Tabela3[[#This Row],[ThirdLargestPropertyUseTypeGFA]]</f>
        <v>48789</v>
      </c>
      <c r="Z1159" s="3">
        <f>Tabela3[[#This Row],[GFA total]]-Tabela3[[#This Row],[Kolumna3]]</f>
        <v>0</v>
      </c>
      <c r="AA1159" t="s">
        <v>254</v>
      </c>
      <c r="AB1159">
        <v>89</v>
      </c>
      <c r="AC1159">
        <v>31.7</v>
      </c>
      <c r="AD1159">
        <v>40.5</v>
      </c>
      <c r="AE1159">
        <v>71.5</v>
      </c>
      <c r="AF1159">
        <v>86</v>
      </c>
      <c r="AG1159" s="3">
        <v>1545356</v>
      </c>
      <c r="AH1159" s="3">
        <v>5272973.4944096003</v>
      </c>
      <c r="AI1159" s="3">
        <v>1976900</v>
      </c>
      <c r="AJ1159" s="3">
        <v>6745462.7290399997</v>
      </c>
      <c r="AK1159" s="3">
        <v>0</v>
      </c>
      <c r="AL1159" s="3">
        <v>0</v>
      </c>
      <c r="AM1159" s="3">
        <v>261857</v>
      </c>
      <c r="AN1159" s="3">
        <v>893493</v>
      </c>
      <c r="AO1159" s="3">
        <v>6519</v>
      </c>
      <c r="AP1159" s="3">
        <v>651900</v>
      </c>
      <c r="AQ1159" s="3">
        <v>2224375.10904</v>
      </c>
      <c r="AR1159" s="3">
        <v>0</v>
      </c>
      <c r="AS1159" s="3">
        <f>Tabela3[[#This Row],[NaturalGas(kBtu)]]+Tabela3[[#This Row],[Electricity(kBtu)]]+Tabela3[[#This Row],[SteamUse(kBtu)]]</f>
        <v>1545393</v>
      </c>
      <c r="AT1159" s="3">
        <f>Tabela3[[#This Row],[SiteEnergyUse(kBtu)]]-Tabela3[[#This Row],[Kolumna1]]</f>
        <v>-37</v>
      </c>
      <c r="AU1159">
        <v>40.85</v>
      </c>
      <c r="AV1159">
        <v>0.76</v>
      </c>
      <c r="AW1159" t="s">
        <v>55</v>
      </c>
      <c r="AY1159" t="s">
        <v>56</v>
      </c>
    </row>
    <row r="1160" spans="1:51" hidden="1" x14ac:dyDescent="0.25">
      <c r="A1160">
        <v>20976</v>
      </c>
      <c r="B1160">
        <v>2015</v>
      </c>
      <c r="C1160" t="s">
        <v>47</v>
      </c>
      <c r="D1160" t="s">
        <v>267</v>
      </c>
      <c r="E1160" t="s">
        <v>4924</v>
      </c>
      <c r="F1160" t="s">
        <v>4925</v>
      </c>
      <c r="G1160" t="s">
        <v>488</v>
      </c>
      <c r="H1160">
        <v>2</v>
      </c>
      <c r="I1160" t="s">
        <v>246</v>
      </c>
      <c r="J1160" t="s">
        <v>4926</v>
      </c>
      <c r="K1160" t="s">
        <v>4927</v>
      </c>
      <c r="L1160">
        <v>1977</v>
      </c>
      <c r="M1160">
        <v>1</v>
      </c>
      <c r="N1160">
        <v>1</v>
      </c>
      <c r="O1160" s="3">
        <v>0</v>
      </c>
      <c r="P1160" s="3">
        <v>22320</v>
      </c>
      <c r="Q1160" s="3" t="s">
        <v>267</v>
      </c>
      <c r="R1160" s="3" t="s">
        <v>267</v>
      </c>
      <c r="S1160" s="3">
        <v>22320</v>
      </c>
      <c r="X1160" s="3">
        <f>Tabela3[[#This Row],[PropertyGFABuilding(s)]]+Tabela3[[#This Row],[PropertyGFAParking]]</f>
        <v>22320</v>
      </c>
      <c r="Y1160" s="3">
        <f>Tabela3[[#This Row],[LargestPropertyUseTypeGFA]]+Tabela3[[#This Row],[SecondLargestPropertyUseTypeGFA]]+Tabela3[[#This Row],[ThirdLargestPropertyUseTypeGFA]]</f>
        <v>22320</v>
      </c>
      <c r="Z1160" s="3">
        <f>Tabela3[[#This Row],[GFA total]]-Tabela3[[#This Row],[Kolumna3]]</f>
        <v>0</v>
      </c>
      <c r="AB1160">
        <v>67</v>
      </c>
      <c r="AC1160">
        <v>18.2</v>
      </c>
      <c r="AD1160">
        <v>19.8</v>
      </c>
      <c r="AE1160">
        <v>57.1</v>
      </c>
      <c r="AF1160">
        <v>62</v>
      </c>
      <c r="AG1160" s="3">
        <v>405823</v>
      </c>
      <c r="AH1160" s="3">
        <v>1384725.5405367999</v>
      </c>
      <c r="AI1160" s="3">
        <v>440843</v>
      </c>
      <c r="AJ1160" s="3">
        <v>1504218.7393688001</v>
      </c>
      <c r="AK1160" s="3">
        <v>0</v>
      </c>
      <c r="AL1160" s="3">
        <v>0</v>
      </c>
      <c r="AM1160" s="3">
        <v>118940</v>
      </c>
      <c r="AN1160" s="3">
        <v>405840</v>
      </c>
      <c r="AO1160" s="3">
        <v>0</v>
      </c>
      <c r="AP1160" s="3">
        <v>0</v>
      </c>
      <c r="AQ1160" s="3">
        <v>0</v>
      </c>
      <c r="AR1160" s="3">
        <v>0</v>
      </c>
      <c r="AS1160" s="3">
        <f>Tabela3[[#This Row],[NaturalGas(kBtu)]]+Tabela3[[#This Row],[Electricity(kBtu)]]+Tabela3[[#This Row],[SteamUse(kBtu)]]</f>
        <v>405840</v>
      </c>
      <c r="AT1160" s="3">
        <f>Tabela3[[#This Row],[SiteEnergyUse(kBtu)]]-Tabela3[[#This Row],[Kolumna1]]</f>
        <v>-17</v>
      </c>
      <c r="AU1160">
        <v>2.83</v>
      </c>
      <c r="AV1160">
        <v>0.05</v>
      </c>
      <c r="AW1160" t="s">
        <v>55</v>
      </c>
      <c r="AY1160" t="s">
        <v>56</v>
      </c>
    </row>
    <row r="1161" spans="1:51" hidden="1" x14ac:dyDescent="0.25">
      <c r="A1161">
        <v>20986</v>
      </c>
      <c r="B1161">
        <v>2015</v>
      </c>
      <c r="C1161" t="s">
        <v>47</v>
      </c>
      <c r="D1161" t="s">
        <v>267</v>
      </c>
      <c r="E1161" t="s">
        <v>4941</v>
      </c>
      <c r="F1161" t="s">
        <v>4942</v>
      </c>
      <c r="G1161" t="s">
        <v>488</v>
      </c>
      <c r="H1161">
        <v>2</v>
      </c>
      <c r="I1161" t="s">
        <v>246</v>
      </c>
      <c r="J1161" t="s">
        <v>4943</v>
      </c>
      <c r="K1161" t="s">
        <v>4944</v>
      </c>
      <c r="L1161">
        <v>1968</v>
      </c>
      <c r="M1161">
        <v>1</v>
      </c>
      <c r="N1161">
        <v>1</v>
      </c>
      <c r="O1161" s="3">
        <v>0</v>
      </c>
      <c r="P1161" s="3">
        <v>27680</v>
      </c>
      <c r="Q1161" s="3" t="s">
        <v>266</v>
      </c>
      <c r="R1161" s="3" t="s">
        <v>267</v>
      </c>
      <c r="S1161" s="3">
        <v>25000</v>
      </c>
      <c r="T1161" s="3" t="s">
        <v>143</v>
      </c>
      <c r="U1161" s="3">
        <v>2680</v>
      </c>
      <c r="X1161" s="3">
        <f>Tabela3[[#This Row],[PropertyGFABuilding(s)]]+Tabela3[[#This Row],[PropertyGFAParking]]</f>
        <v>27680</v>
      </c>
      <c r="Y1161" s="3">
        <f>Tabela3[[#This Row],[LargestPropertyUseTypeGFA]]+Tabela3[[#This Row],[SecondLargestPropertyUseTypeGFA]]+Tabela3[[#This Row],[ThirdLargestPropertyUseTypeGFA]]</f>
        <v>27680</v>
      </c>
      <c r="Z1161" s="3">
        <f>Tabela3[[#This Row],[GFA total]]-Tabela3[[#This Row],[Kolumna3]]</f>
        <v>0</v>
      </c>
      <c r="AC1161">
        <v>61.9</v>
      </c>
      <c r="AD1161">
        <v>73.3</v>
      </c>
      <c r="AE1161">
        <v>113.4</v>
      </c>
      <c r="AF1161">
        <v>128.80000000000001</v>
      </c>
      <c r="AG1161" s="3">
        <v>1712796</v>
      </c>
      <c r="AH1161" s="3">
        <v>5844302.4839136004</v>
      </c>
      <c r="AI1161" s="3">
        <v>2029603</v>
      </c>
      <c r="AJ1161" s="3">
        <v>6925292.8277848</v>
      </c>
      <c r="AK1161" s="3">
        <v>0</v>
      </c>
      <c r="AL1161" s="3">
        <v>0</v>
      </c>
      <c r="AM1161" s="3">
        <v>187856</v>
      </c>
      <c r="AN1161" s="3">
        <v>640990</v>
      </c>
      <c r="AO1161" s="3">
        <v>10718</v>
      </c>
      <c r="AP1161" s="3">
        <v>1071832</v>
      </c>
      <c r="AQ1161" s="3">
        <v>3657242.5554112</v>
      </c>
      <c r="AR1161" s="3">
        <v>0</v>
      </c>
      <c r="AS1161" s="3">
        <f>Tabela3[[#This Row],[NaturalGas(kBtu)]]+Tabela3[[#This Row],[Electricity(kBtu)]]+Tabela3[[#This Row],[SteamUse(kBtu)]]</f>
        <v>1712822</v>
      </c>
      <c r="AT1161" s="3">
        <f>Tabela3[[#This Row],[SiteEnergyUse(kBtu)]]-Tabela3[[#This Row],[Kolumna1]]</f>
        <v>-26</v>
      </c>
      <c r="AU1161">
        <v>61.39</v>
      </c>
      <c r="AV1161">
        <v>2.12</v>
      </c>
      <c r="AW1161" t="s">
        <v>55</v>
      </c>
      <c r="AY1161" t="s">
        <v>56</v>
      </c>
    </row>
    <row r="1162" spans="1:51" hidden="1" x14ac:dyDescent="0.25">
      <c r="A1162">
        <v>20987</v>
      </c>
      <c r="B1162">
        <v>2015</v>
      </c>
      <c r="C1162" t="s">
        <v>47</v>
      </c>
      <c r="D1162" t="s">
        <v>225</v>
      </c>
      <c r="E1162" t="s">
        <v>4945</v>
      </c>
      <c r="F1162" t="s">
        <v>4946</v>
      </c>
      <c r="G1162" t="s">
        <v>488</v>
      </c>
      <c r="H1162">
        <v>2</v>
      </c>
      <c r="I1162" t="s">
        <v>246</v>
      </c>
      <c r="J1162" t="s">
        <v>4947</v>
      </c>
      <c r="K1162" t="s">
        <v>4948</v>
      </c>
      <c r="L1162">
        <v>1969</v>
      </c>
      <c r="M1162">
        <v>1</v>
      </c>
      <c r="N1162">
        <v>2</v>
      </c>
      <c r="O1162" s="3">
        <v>0</v>
      </c>
      <c r="P1162" s="3">
        <v>25872</v>
      </c>
      <c r="Q1162" s="3" t="s">
        <v>266</v>
      </c>
      <c r="R1162" s="3" t="s">
        <v>143</v>
      </c>
      <c r="S1162" s="3">
        <v>23272</v>
      </c>
      <c r="T1162" s="3" t="s">
        <v>267</v>
      </c>
      <c r="U1162" s="3">
        <v>2600</v>
      </c>
      <c r="X1162" s="3">
        <f>Tabela3[[#This Row],[PropertyGFABuilding(s)]]+Tabela3[[#This Row],[PropertyGFAParking]]</f>
        <v>25872</v>
      </c>
      <c r="Y1162" s="3">
        <f>Tabela3[[#This Row],[LargestPropertyUseTypeGFA]]+Tabela3[[#This Row],[SecondLargestPropertyUseTypeGFA]]+Tabela3[[#This Row],[ThirdLargestPropertyUseTypeGFA]]</f>
        <v>25872</v>
      </c>
      <c r="Z1162" s="3">
        <f>Tabela3[[#This Row],[GFA total]]-Tabela3[[#This Row],[Kolumna3]]</f>
        <v>0</v>
      </c>
      <c r="AC1162">
        <v>65.599999999999994</v>
      </c>
      <c r="AD1162">
        <v>69.3</v>
      </c>
      <c r="AE1162">
        <v>149</v>
      </c>
      <c r="AF1162">
        <v>154.19999999999999</v>
      </c>
      <c r="AG1162" s="3">
        <v>1696448</v>
      </c>
      <c r="AH1162" s="3">
        <v>5788520.7930367999</v>
      </c>
      <c r="AI1162" s="3">
        <v>1793655</v>
      </c>
      <c r="AJ1162" s="3">
        <v>6120204.8415480005</v>
      </c>
      <c r="AK1162" s="3">
        <v>0</v>
      </c>
      <c r="AL1162" s="3">
        <v>0</v>
      </c>
      <c r="AM1162" s="3">
        <v>290894</v>
      </c>
      <c r="AN1162" s="3">
        <v>992571</v>
      </c>
      <c r="AO1162" s="3">
        <v>7039</v>
      </c>
      <c r="AP1162" s="3">
        <v>703918</v>
      </c>
      <c r="AQ1162" s="3">
        <v>2401867.8907888001</v>
      </c>
      <c r="AR1162" s="3">
        <v>0</v>
      </c>
      <c r="AS1162" s="3">
        <f>Tabela3[[#This Row],[NaturalGas(kBtu)]]+Tabela3[[#This Row],[Electricity(kBtu)]]+Tabela3[[#This Row],[SteamUse(kBtu)]]</f>
        <v>1696489</v>
      </c>
      <c r="AT1162" s="3">
        <f>Tabela3[[#This Row],[SiteEnergyUse(kBtu)]]-Tabela3[[#This Row],[Kolumna1]]</f>
        <v>-41</v>
      </c>
      <c r="AU1162">
        <v>44.3</v>
      </c>
      <c r="AV1162">
        <v>1.55</v>
      </c>
      <c r="AW1162" t="s">
        <v>55</v>
      </c>
      <c r="AY1162" t="s">
        <v>56</v>
      </c>
    </row>
    <row r="1163" spans="1:51" hidden="1" x14ac:dyDescent="0.25">
      <c r="A1163">
        <v>21005</v>
      </c>
      <c r="B1163">
        <v>2015</v>
      </c>
      <c r="C1163" t="s">
        <v>47</v>
      </c>
      <c r="D1163" t="s">
        <v>225</v>
      </c>
      <c r="E1163" t="s">
        <v>4957</v>
      </c>
      <c r="F1163" t="s">
        <v>4958</v>
      </c>
      <c r="G1163" t="s">
        <v>228</v>
      </c>
      <c r="H1163">
        <v>4</v>
      </c>
      <c r="I1163" t="s">
        <v>229</v>
      </c>
      <c r="J1163" t="s">
        <v>4959</v>
      </c>
      <c r="K1163" t="s">
        <v>4960</v>
      </c>
      <c r="L1163">
        <v>1958</v>
      </c>
      <c r="M1163">
        <v>1</v>
      </c>
      <c r="N1163">
        <v>2</v>
      </c>
      <c r="O1163" s="3">
        <v>0</v>
      </c>
      <c r="P1163" s="3">
        <v>21436</v>
      </c>
      <c r="Q1163" s="3" t="s">
        <v>143</v>
      </c>
      <c r="R1163" s="3" t="s">
        <v>143</v>
      </c>
      <c r="S1163" s="3">
        <v>21436</v>
      </c>
      <c r="X1163" s="3">
        <f>Tabela3[[#This Row],[PropertyGFABuilding(s)]]+Tabela3[[#This Row],[PropertyGFAParking]]</f>
        <v>21436</v>
      </c>
      <c r="Y1163" s="3">
        <f>Tabela3[[#This Row],[LargestPropertyUseTypeGFA]]+Tabela3[[#This Row],[SecondLargestPropertyUseTypeGFA]]+Tabela3[[#This Row],[ThirdLargestPropertyUseTypeGFA]]</f>
        <v>21436</v>
      </c>
      <c r="Z1163" s="3">
        <f>Tabela3[[#This Row],[GFA total]]-Tabela3[[#This Row],[Kolumna3]]</f>
        <v>0</v>
      </c>
      <c r="AB1163">
        <v>94</v>
      </c>
      <c r="AC1163">
        <v>26.7</v>
      </c>
      <c r="AD1163">
        <v>28.3</v>
      </c>
      <c r="AE1163">
        <v>83.8</v>
      </c>
      <c r="AF1163">
        <v>88.9</v>
      </c>
      <c r="AG1163" s="3">
        <v>572139</v>
      </c>
      <c r="AH1163" s="3">
        <v>1952219.2828824001</v>
      </c>
      <c r="AI1163" s="3">
        <v>607170</v>
      </c>
      <c r="AJ1163" s="3">
        <v>2071750.0152720001</v>
      </c>
      <c r="AK1163" s="3">
        <v>0</v>
      </c>
      <c r="AL1163" s="3">
        <v>0</v>
      </c>
      <c r="AM1163" s="3">
        <v>167684</v>
      </c>
      <c r="AN1163" s="3">
        <v>572163</v>
      </c>
      <c r="AO1163" s="3">
        <v>0</v>
      </c>
      <c r="AP1163" s="3">
        <v>0</v>
      </c>
      <c r="AQ1163" s="3">
        <v>0</v>
      </c>
      <c r="AR1163" s="3">
        <v>0</v>
      </c>
      <c r="AS1163" s="3">
        <f>Tabela3[[#This Row],[NaturalGas(kBtu)]]+Tabela3[[#This Row],[Electricity(kBtu)]]+Tabela3[[#This Row],[SteamUse(kBtu)]]</f>
        <v>572163</v>
      </c>
      <c r="AT1163" s="3">
        <f>Tabela3[[#This Row],[SiteEnergyUse(kBtu)]]-Tabela3[[#This Row],[Kolumna1]]</f>
        <v>-24</v>
      </c>
      <c r="AU1163">
        <v>3.99</v>
      </c>
      <c r="AV1163">
        <v>7.0000000000000007E-2</v>
      </c>
      <c r="AW1163" t="s">
        <v>55</v>
      </c>
      <c r="AY1163" t="s">
        <v>56</v>
      </c>
    </row>
    <row r="1164" spans="1:51" hidden="1" x14ac:dyDescent="0.25">
      <c r="A1164">
        <v>21023</v>
      </c>
      <c r="B1164">
        <v>2015</v>
      </c>
      <c r="C1164" t="s">
        <v>47</v>
      </c>
      <c r="D1164" t="s">
        <v>148</v>
      </c>
      <c r="E1164" t="s">
        <v>4961</v>
      </c>
      <c r="F1164" t="s">
        <v>4962</v>
      </c>
      <c r="G1164" t="s">
        <v>1530</v>
      </c>
      <c r="H1164">
        <v>3</v>
      </c>
      <c r="I1164" t="s">
        <v>179</v>
      </c>
      <c r="J1164" t="s">
        <v>4963</v>
      </c>
      <c r="K1164" t="s">
        <v>4964</v>
      </c>
      <c r="L1164">
        <v>1998</v>
      </c>
      <c r="M1164">
        <v>1</v>
      </c>
      <c r="N1164">
        <v>1</v>
      </c>
      <c r="O1164" s="3">
        <v>0</v>
      </c>
      <c r="P1164" s="3">
        <v>20233</v>
      </c>
      <c r="Q1164" s="3" t="s">
        <v>2451</v>
      </c>
      <c r="R1164" s="3" t="s">
        <v>143</v>
      </c>
      <c r="S1164" s="3">
        <v>7245</v>
      </c>
      <c r="T1164" s="3" t="s">
        <v>267</v>
      </c>
      <c r="U1164" s="3">
        <v>6644</v>
      </c>
      <c r="V1164" s="3" t="s">
        <v>82</v>
      </c>
      <c r="W1164" s="3">
        <v>6344</v>
      </c>
      <c r="X1164" s="3">
        <f>Tabela3[[#This Row],[PropertyGFABuilding(s)]]+Tabela3[[#This Row],[PropertyGFAParking]]</f>
        <v>20233</v>
      </c>
      <c r="Y1164" s="3">
        <f>Tabela3[[#This Row],[LargestPropertyUseTypeGFA]]+Tabela3[[#This Row],[SecondLargestPropertyUseTypeGFA]]+Tabela3[[#This Row],[ThirdLargestPropertyUseTypeGFA]]</f>
        <v>20233</v>
      </c>
      <c r="Z1164" s="3">
        <f>Tabela3[[#This Row],[GFA total]]-Tabela3[[#This Row],[Kolumna3]]</f>
        <v>0</v>
      </c>
      <c r="AC1164">
        <v>27.3</v>
      </c>
      <c r="AD1164">
        <v>30.6</v>
      </c>
      <c r="AE1164">
        <v>63.5</v>
      </c>
      <c r="AF1164">
        <v>66.900000000000006</v>
      </c>
      <c r="AG1164" s="3">
        <v>551801</v>
      </c>
      <c r="AH1164" s="3">
        <v>1882823.1470216</v>
      </c>
      <c r="AI1164" s="3">
        <v>619192</v>
      </c>
      <c r="AJ1164" s="3">
        <v>2112770.7815871998</v>
      </c>
      <c r="AK1164" s="3">
        <v>0</v>
      </c>
      <c r="AL1164" s="3">
        <v>0</v>
      </c>
      <c r="AM1164" s="3">
        <v>98782</v>
      </c>
      <c r="AN1164" s="3">
        <v>337059</v>
      </c>
      <c r="AO1164" s="3">
        <v>2148</v>
      </c>
      <c r="AP1164" s="3">
        <v>214756</v>
      </c>
      <c r="AQ1164" s="3">
        <v>732777.88144959998</v>
      </c>
      <c r="AR1164" s="3">
        <v>0</v>
      </c>
      <c r="AS1164" s="3">
        <f>Tabela3[[#This Row],[NaturalGas(kBtu)]]+Tabela3[[#This Row],[Electricity(kBtu)]]+Tabela3[[#This Row],[SteamUse(kBtu)]]</f>
        <v>551815</v>
      </c>
      <c r="AT1164" s="3">
        <f>Tabela3[[#This Row],[SiteEnergyUse(kBtu)]]-Tabela3[[#This Row],[Kolumna1]]</f>
        <v>-14</v>
      </c>
      <c r="AU1164">
        <v>13.76</v>
      </c>
      <c r="AV1164">
        <v>0.61</v>
      </c>
      <c r="AW1164" t="s">
        <v>55</v>
      </c>
      <c r="AY1164" t="s">
        <v>56</v>
      </c>
    </row>
    <row r="1165" spans="1:51" hidden="1" x14ac:dyDescent="0.25">
      <c r="A1165">
        <v>21049</v>
      </c>
      <c r="B1165">
        <v>2015</v>
      </c>
      <c r="C1165" t="s">
        <v>311</v>
      </c>
      <c r="D1165" t="s">
        <v>312</v>
      </c>
      <c r="E1165" t="s">
        <v>4965</v>
      </c>
      <c r="F1165" t="s">
        <v>4966</v>
      </c>
      <c r="G1165" t="s">
        <v>228</v>
      </c>
      <c r="H1165">
        <v>6</v>
      </c>
      <c r="I1165" t="s">
        <v>229</v>
      </c>
      <c r="J1165" t="s">
        <v>4967</v>
      </c>
      <c r="K1165" t="s">
        <v>4968</v>
      </c>
      <c r="L1165">
        <v>1988</v>
      </c>
      <c r="M1165">
        <v>1</v>
      </c>
      <c r="N1165">
        <v>4</v>
      </c>
      <c r="O1165" s="3">
        <v>0</v>
      </c>
      <c r="P1165" s="3">
        <v>22448</v>
      </c>
      <c r="Q1165" s="3" t="s">
        <v>108</v>
      </c>
      <c r="R1165" s="3" t="s">
        <v>108</v>
      </c>
      <c r="S1165" s="3">
        <v>22448</v>
      </c>
      <c r="X1165" s="3">
        <f>Tabela3[[#This Row],[PropertyGFABuilding(s)]]+Tabela3[[#This Row],[PropertyGFAParking]]</f>
        <v>22448</v>
      </c>
      <c r="Y1165" s="3">
        <f>Tabela3[[#This Row],[LargestPropertyUseTypeGFA]]+Tabela3[[#This Row],[SecondLargestPropertyUseTypeGFA]]+Tabela3[[#This Row],[ThirdLargestPropertyUseTypeGFA]]</f>
        <v>22448</v>
      </c>
      <c r="Z1165" s="3">
        <f>Tabela3[[#This Row],[GFA total]]-Tabela3[[#This Row],[Kolumna3]]</f>
        <v>0</v>
      </c>
      <c r="AB1165">
        <v>83</v>
      </c>
      <c r="AC1165">
        <v>23.6</v>
      </c>
      <c r="AD1165">
        <v>26.2</v>
      </c>
      <c r="AE1165">
        <v>74</v>
      </c>
      <c r="AF1165">
        <v>82.2</v>
      </c>
      <c r="AG1165" s="3">
        <v>529263</v>
      </c>
      <c r="AH1165" s="3">
        <v>1805920.2996408001</v>
      </c>
      <c r="AI1165" s="3">
        <v>587942</v>
      </c>
      <c r="AJ1165" s="3">
        <v>2006141.3565872</v>
      </c>
      <c r="AK1165" s="3">
        <v>0</v>
      </c>
      <c r="AL1165" s="3">
        <v>0</v>
      </c>
      <c r="AM1165" s="3">
        <v>155118</v>
      </c>
      <c r="AN1165" s="3">
        <v>529285</v>
      </c>
      <c r="AO1165" s="3">
        <v>0</v>
      </c>
      <c r="AP1165" s="3">
        <v>0</v>
      </c>
      <c r="AQ1165" s="3">
        <v>0</v>
      </c>
      <c r="AR1165" s="3">
        <v>0</v>
      </c>
      <c r="AS1165" s="3">
        <f>Tabela3[[#This Row],[NaturalGas(kBtu)]]+Tabela3[[#This Row],[Electricity(kBtu)]]+Tabela3[[#This Row],[SteamUse(kBtu)]]</f>
        <v>529285</v>
      </c>
      <c r="AT1165" s="3">
        <f>Tabela3[[#This Row],[SiteEnergyUse(kBtu)]]-Tabela3[[#This Row],[Kolumna1]]</f>
        <v>-22</v>
      </c>
      <c r="AU1165">
        <v>3.69</v>
      </c>
      <c r="AV1165">
        <v>0.06</v>
      </c>
      <c r="AW1165" t="s">
        <v>55</v>
      </c>
      <c r="AY1165" t="s">
        <v>56</v>
      </c>
    </row>
    <row r="1166" spans="1:51" hidden="1" x14ac:dyDescent="0.25">
      <c r="A1166">
        <v>21087</v>
      </c>
      <c r="B1166">
        <v>2015</v>
      </c>
      <c r="C1166" t="s">
        <v>102</v>
      </c>
      <c r="D1166" t="s">
        <v>103</v>
      </c>
      <c r="E1166" t="s">
        <v>4977</v>
      </c>
      <c r="F1166" t="s">
        <v>4978</v>
      </c>
      <c r="G1166" t="s">
        <v>228</v>
      </c>
      <c r="H1166">
        <v>4</v>
      </c>
      <c r="I1166" t="s">
        <v>229</v>
      </c>
      <c r="J1166" t="s">
        <v>4979</v>
      </c>
      <c r="K1166" t="s">
        <v>4980</v>
      </c>
      <c r="L1166">
        <v>1990</v>
      </c>
      <c r="M1166">
        <v>1</v>
      </c>
      <c r="N1166">
        <v>7</v>
      </c>
      <c r="O1166" s="3">
        <v>44625</v>
      </c>
      <c r="P1166" s="3">
        <v>86358</v>
      </c>
      <c r="Q1166" s="3" t="s">
        <v>2968</v>
      </c>
      <c r="R1166" s="3" t="s">
        <v>108</v>
      </c>
      <c r="S1166" s="3">
        <v>73266</v>
      </c>
      <c r="T1166" s="3" t="s">
        <v>62</v>
      </c>
      <c r="U1166" s="3">
        <v>44625</v>
      </c>
      <c r="V1166" s="3" t="s">
        <v>143</v>
      </c>
      <c r="W1166" s="3">
        <v>13092</v>
      </c>
      <c r="X1166" s="3">
        <f>Tabela3[[#This Row],[PropertyGFABuilding(s)]]+Tabela3[[#This Row],[PropertyGFAParking]]</f>
        <v>130983</v>
      </c>
      <c r="Y1166" s="3">
        <f>Tabela3[[#This Row],[LargestPropertyUseTypeGFA]]+Tabela3[[#This Row],[SecondLargestPropertyUseTypeGFA]]+Tabela3[[#This Row],[ThirdLargestPropertyUseTypeGFA]]</f>
        <v>130983</v>
      </c>
      <c r="Z1166" s="3">
        <f>Tabela3[[#This Row],[GFA total]]-Tabela3[[#This Row],[Kolumna3]]</f>
        <v>0</v>
      </c>
      <c r="AB1166">
        <v>84</v>
      </c>
      <c r="AC1166">
        <v>33.9</v>
      </c>
      <c r="AD1166">
        <v>38</v>
      </c>
      <c r="AE1166">
        <v>96.3</v>
      </c>
      <c r="AF1166">
        <v>106.1</v>
      </c>
      <c r="AG1166" s="3">
        <v>2923484</v>
      </c>
      <c r="AH1166" s="3">
        <v>9975341.3733344004</v>
      </c>
      <c r="AI1166" s="3">
        <v>3278954</v>
      </c>
      <c r="AJ1166" s="3">
        <v>11188255.3478864</v>
      </c>
      <c r="AK1166" s="3">
        <v>0</v>
      </c>
      <c r="AL1166" s="3">
        <v>0</v>
      </c>
      <c r="AM1166" s="3">
        <v>735344</v>
      </c>
      <c r="AN1166" s="3">
        <v>2509097</v>
      </c>
      <c r="AO1166" s="3">
        <v>4145</v>
      </c>
      <c r="AP1166" s="3">
        <v>414491</v>
      </c>
      <c r="AQ1166" s="3">
        <v>1414301.9839256001</v>
      </c>
      <c r="AR1166" s="3">
        <v>0</v>
      </c>
      <c r="AS1166" s="3">
        <f>Tabela3[[#This Row],[NaturalGas(kBtu)]]+Tabela3[[#This Row],[Electricity(kBtu)]]+Tabela3[[#This Row],[SteamUse(kBtu)]]</f>
        <v>2923588</v>
      </c>
      <c r="AT1166" s="3">
        <f>Tabela3[[#This Row],[SiteEnergyUse(kBtu)]]-Tabela3[[#This Row],[Kolumna1]]</f>
        <v>-104</v>
      </c>
      <c r="AU1166">
        <v>39.5</v>
      </c>
      <c r="AV1166">
        <v>0.22</v>
      </c>
      <c r="AW1166" t="s">
        <v>55</v>
      </c>
      <c r="AY1166" t="s">
        <v>56</v>
      </c>
    </row>
    <row r="1167" spans="1:51" hidden="1" x14ac:dyDescent="0.25">
      <c r="A1167">
        <v>21095</v>
      </c>
      <c r="B1167">
        <v>2015</v>
      </c>
      <c r="C1167" t="s">
        <v>47</v>
      </c>
      <c r="D1167" t="s">
        <v>237</v>
      </c>
      <c r="E1167" t="s">
        <v>4993</v>
      </c>
      <c r="F1167" t="s">
        <v>4994</v>
      </c>
      <c r="G1167" t="s">
        <v>51</v>
      </c>
      <c r="H1167">
        <v>7</v>
      </c>
      <c r="I1167" t="s">
        <v>52</v>
      </c>
      <c r="J1167" t="s">
        <v>4995</v>
      </c>
      <c r="K1167" t="s">
        <v>4996</v>
      </c>
      <c r="L1167">
        <v>1928</v>
      </c>
      <c r="M1167">
        <v>1</v>
      </c>
      <c r="N1167">
        <v>6</v>
      </c>
      <c r="O1167" s="3">
        <v>0</v>
      </c>
      <c r="P1167" s="3">
        <v>46580</v>
      </c>
      <c r="Q1167" s="3" t="s">
        <v>242</v>
      </c>
      <c r="R1167" s="3" t="s">
        <v>242</v>
      </c>
      <c r="S1167" s="3">
        <v>46580</v>
      </c>
      <c r="X1167" s="3">
        <f>Tabela3[[#This Row],[PropertyGFABuilding(s)]]+Tabela3[[#This Row],[PropertyGFAParking]]</f>
        <v>46580</v>
      </c>
      <c r="Y1167" s="3">
        <f>Tabela3[[#This Row],[LargestPropertyUseTypeGFA]]+Tabela3[[#This Row],[SecondLargestPropertyUseTypeGFA]]+Tabela3[[#This Row],[ThirdLargestPropertyUseTypeGFA]]</f>
        <v>46580</v>
      </c>
      <c r="Z1167" s="3">
        <f>Tabela3[[#This Row],[GFA total]]-Tabela3[[#This Row],[Kolumna3]]</f>
        <v>0</v>
      </c>
      <c r="AC1167">
        <v>16.399999999999999</v>
      </c>
      <c r="AD1167">
        <v>18.3</v>
      </c>
      <c r="AE1167">
        <v>51.6</v>
      </c>
      <c r="AF1167">
        <v>57.4</v>
      </c>
      <c r="AG1167" s="3">
        <v>764820</v>
      </c>
      <c r="AH1167" s="3">
        <v>2609674.138512</v>
      </c>
      <c r="AI1167" s="3">
        <v>850944</v>
      </c>
      <c r="AJ1167" s="3">
        <v>2903541.4216704001</v>
      </c>
      <c r="AK1167" s="3">
        <v>0</v>
      </c>
      <c r="AL1167" s="3">
        <v>0</v>
      </c>
      <c r="AM1167" s="3">
        <v>224156</v>
      </c>
      <c r="AN1167" s="3">
        <v>764851</v>
      </c>
      <c r="AO1167" s="3">
        <v>0</v>
      </c>
      <c r="AP1167" s="3">
        <v>0</v>
      </c>
      <c r="AQ1167" s="3">
        <v>0</v>
      </c>
      <c r="AR1167" s="3">
        <v>0</v>
      </c>
      <c r="AS1167" s="3">
        <f>Tabela3[[#This Row],[NaturalGas(kBtu)]]+Tabela3[[#This Row],[Electricity(kBtu)]]+Tabela3[[#This Row],[SteamUse(kBtu)]]</f>
        <v>764851</v>
      </c>
      <c r="AT1167" s="3">
        <f>Tabela3[[#This Row],[SiteEnergyUse(kBtu)]]-Tabela3[[#This Row],[Kolumna1]]</f>
        <v>-31</v>
      </c>
      <c r="AU1167">
        <v>5.33</v>
      </c>
      <c r="AV1167">
        <v>0.04</v>
      </c>
      <c r="AW1167" t="s">
        <v>55</v>
      </c>
      <c r="AY1167" t="s">
        <v>56</v>
      </c>
    </row>
    <row r="1168" spans="1:51" hidden="1" x14ac:dyDescent="0.25">
      <c r="A1168">
        <v>21096</v>
      </c>
      <c r="B1168">
        <v>2015</v>
      </c>
      <c r="C1168" t="s">
        <v>2326</v>
      </c>
      <c r="D1168" t="s">
        <v>2327</v>
      </c>
      <c r="E1168" t="s">
        <v>4997</v>
      </c>
      <c r="F1168" t="s">
        <v>4998</v>
      </c>
      <c r="G1168" t="s">
        <v>51</v>
      </c>
      <c r="H1168">
        <v>7</v>
      </c>
      <c r="I1168" t="s">
        <v>52</v>
      </c>
      <c r="J1168" t="s">
        <v>4999</v>
      </c>
      <c r="K1168" t="s">
        <v>5000</v>
      </c>
      <c r="L1168">
        <v>1907</v>
      </c>
      <c r="M1168">
        <v>1</v>
      </c>
      <c r="N1168">
        <v>14</v>
      </c>
      <c r="O1168" s="3">
        <v>0</v>
      </c>
      <c r="P1168" s="3">
        <v>148219</v>
      </c>
      <c r="Q1168" s="3" t="s">
        <v>5001</v>
      </c>
      <c r="R1168" s="3" t="s">
        <v>108</v>
      </c>
      <c r="S1168" s="3">
        <v>126965</v>
      </c>
      <c r="T1168" s="3" t="s">
        <v>82</v>
      </c>
      <c r="U1168" s="3">
        <v>15660</v>
      </c>
      <c r="V1168" s="3" t="s">
        <v>198</v>
      </c>
      <c r="W1168" s="3">
        <v>5594</v>
      </c>
      <c r="X1168" s="3">
        <f>Tabela3[[#This Row],[PropertyGFABuilding(s)]]+Tabela3[[#This Row],[PropertyGFAParking]]</f>
        <v>148219</v>
      </c>
      <c r="Y1168" s="3">
        <f>Tabela3[[#This Row],[LargestPropertyUseTypeGFA]]+Tabela3[[#This Row],[SecondLargestPropertyUseTypeGFA]]+Tabela3[[#This Row],[ThirdLargestPropertyUseTypeGFA]]</f>
        <v>148219</v>
      </c>
      <c r="Z1168" s="3">
        <f>Tabela3[[#This Row],[GFA total]]-Tabela3[[#This Row],[Kolumna3]]</f>
        <v>0</v>
      </c>
      <c r="AB1168">
        <v>68</v>
      </c>
      <c r="AC1168">
        <v>58</v>
      </c>
      <c r="AD1168">
        <v>63.4</v>
      </c>
      <c r="AE1168">
        <v>127.1</v>
      </c>
      <c r="AF1168">
        <v>138.9</v>
      </c>
      <c r="AG1168" s="3">
        <v>8603973</v>
      </c>
      <c r="AH1168" s="3">
        <v>29357974.198576801</v>
      </c>
      <c r="AI1168" s="3">
        <v>9404088</v>
      </c>
      <c r="AJ1168" s="3">
        <v>32088079.874860801</v>
      </c>
      <c r="AK1168" s="3">
        <v>3079588</v>
      </c>
      <c r="AL1168" s="3">
        <v>10507990.325660801</v>
      </c>
      <c r="AM1168" s="3">
        <v>1309769</v>
      </c>
      <c r="AN1168" s="3">
        <v>4469117</v>
      </c>
      <c r="AO1168" s="3">
        <v>10555</v>
      </c>
      <c r="AP1168" s="3">
        <v>1055454</v>
      </c>
      <c r="AQ1168" s="3">
        <v>3601358.5002863999</v>
      </c>
      <c r="AR1168" s="3">
        <v>0</v>
      </c>
      <c r="AS1168" s="3">
        <f>Tabela3[[#This Row],[NaturalGas(kBtu)]]+Tabela3[[#This Row],[Electricity(kBtu)]]+Tabela3[[#This Row],[SteamUse(kBtu)]]</f>
        <v>8604159</v>
      </c>
      <c r="AT1168" s="3">
        <f>Tabela3[[#This Row],[SiteEnergyUse(kBtu)]]-Tabela3[[#This Row],[Kolumna1]]</f>
        <v>-186</v>
      </c>
      <c r="AU1168">
        <v>324.92</v>
      </c>
      <c r="AV1168">
        <v>2.06</v>
      </c>
      <c r="AW1168" t="s">
        <v>55</v>
      </c>
      <c r="AY1168" t="s">
        <v>56</v>
      </c>
    </row>
    <row r="1169" spans="1:51" hidden="1" x14ac:dyDescent="0.25">
      <c r="A1169">
        <v>21097</v>
      </c>
      <c r="B1169">
        <v>2015</v>
      </c>
      <c r="C1169" t="s">
        <v>47</v>
      </c>
      <c r="D1169" t="s">
        <v>198</v>
      </c>
      <c r="E1169" t="s">
        <v>5002</v>
      </c>
      <c r="F1169" t="s">
        <v>5003</v>
      </c>
      <c r="G1169" t="s">
        <v>51</v>
      </c>
      <c r="H1169">
        <v>7</v>
      </c>
      <c r="I1169" t="s">
        <v>52</v>
      </c>
      <c r="J1169" t="s">
        <v>5004</v>
      </c>
      <c r="K1169" t="s">
        <v>5005</v>
      </c>
      <c r="L1169">
        <v>1916</v>
      </c>
      <c r="M1169">
        <v>1</v>
      </c>
      <c r="N1169">
        <v>2</v>
      </c>
      <c r="O1169" s="3">
        <v>0</v>
      </c>
      <c r="P1169" s="3">
        <v>25920</v>
      </c>
      <c r="Q1169" s="3" t="s">
        <v>198</v>
      </c>
      <c r="R1169" s="3" t="s">
        <v>198</v>
      </c>
      <c r="S1169" s="3">
        <v>25920</v>
      </c>
      <c r="X1169" s="3">
        <f>Tabela3[[#This Row],[PropertyGFABuilding(s)]]+Tabela3[[#This Row],[PropertyGFAParking]]</f>
        <v>25920</v>
      </c>
      <c r="Y1169" s="3">
        <f>Tabela3[[#This Row],[LargestPropertyUseTypeGFA]]+Tabela3[[#This Row],[SecondLargestPropertyUseTypeGFA]]+Tabela3[[#This Row],[ThirdLargestPropertyUseTypeGFA]]</f>
        <v>25920</v>
      </c>
      <c r="Z1169" s="3">
        <f>Tabela3[[#This Row],[GFA total]]-Tabela3[[#This Row],[Kolumna3]]</f>
        <v>0</v>
      </c>
      <c r="AB1169">
        <v>37</v>
      </c>
      <c r="AC1169">
        <v>18.100000000000001</v>
      </c>
      <c r="AD1169">
        <v>18.100000000000001</v>
      </c>
      <c r="AE1169">
        <v>56.8</v>
      </c>
      <c r="AF1169">
        <v>56.8</v>
      </c>
      <c r="AG1169" s="3">
        <v>468776</v>
      </c>
      <c r="AH1169" s="3">
        <v>1599530.0906815999</v>
      </c>
      <c r="AI1169" s="3">
        <v>468776</v>
      </c>
      <c r="AJ1169" s="3">
        <v>1599530.0906815999</v>
      </c>
      <c r="AK1169" s="3">
        <v>0</v>
      </c>
      <c r="AL1169" s="3">
        <v>0</v>
      </c>
      <c r="AM1169" s="3">
        <v>137391</v>
      </c>
      <c r="AN1169" s="3">
        <v>468796</v>
      </c>
      <c r="AO1169" s="3">
        <v>0</v>
      </c>
      <c r="AP1169" s="3">
        <v>0</v>
      </c>
      <c r="AQ1169" s="3">
        <v>0</v>
      </c>
      <c r="AR1169" s="3">
        <v>0</v>
      </c>
      <c r="AS1169" s="3">
        <f>Tabela3[[#This Row],[NaturalGas(kBtu)]]+Tabela3[[#This Row],[Electricity(kBtu)]]+Tabela3[[#This Row],[SteamUse(kBtu)]]</f>
        <v>468796</v>
      </c>
      <c r="AT1169" s="3">
        <f>Tabela3[[#This Row],[SiteEnergyUse(kBtu)]]-Tabela3[[#This Row],[Kolumna1]]</f>
        <v>-20</v>
      </c>
      <c r="AU1169">
        <v>3.27</v>
      </c>
      <c r="AV1169">
        <v>0.05</v>
      </c>
      <c r="AW1169" t="s">
        <v>70</v>
      </c>
      <c r="AY1169" t="s">
        <v>56</v>
      </c>
    </row>
    <row r="1170" spans="1:51" hidden="1" x14ac:dyDescent="0.25">
      <c r="A1170">
        <v>21098</v>
      </c>
      <c r="B1170">
        <v>2015</v>
      </c>
      <c r="C1170" t="s">
        <v>102</v>
      </c>
      <c r="D1170" t="s">
        <v>103</v>
      </c>
      <c r="E1170" t="s">
        <v>5006</v>
      </c>
      <c r="F1170" t="s">
        <v>5007</v>
      </c>
      <c r="G1170" t="s">
        <v>78</v>
      </c>
      <c r="H1170">
        <v>7</v>
      </c>
      <c r="I1170" t="s">
        <v>52</v>
      </c>
      <c r="J1170" t="s">
        <v>5008</v>
      </c>
      <c r="K1170" t="s">
        <v>5009</v>
      </c>
      <c r="L1170">
        <v>1999</v>
      </c>
      <c r="M1170">
        <v>1</v>
      </c>
      <c r="N1170">
        <v>6</v>
      </c>
      <c r="O1170" s="3">
        <v>40200</v>
      </c>
      <c r="P1170" s="3">
        <v>99450</v>
      </c>
      <c r="Q1170" s="3" t="s">
        <v>2355</v>
      </c>
      <c r="R1170" s="3" t="s">
        <v>108</v>
      </c>
      <c r="S1170" s="3">
        <v>91880</v>
      </c>
      <c r="T1170" s="3" t="s">
        <v>62</v>
      </c>
      <c r="U1170" s="3">
        <v>40200</v>
      </c>
      <c r="V1170" s="3" t="s">
        <v>198</v>
      </c>
      <c r="W1170" s="3">
        <v>7570</v>
      </c>
      <c r="X1170" s="3">
        <f>Tabela3[[#This Row],[PropertyGFABuilding(s)]]+Tabela3[[#This Row],[PropertyGFAParking]]</f>
        <v>139650</v>
      </c>
      <c r="Y1170" s="3">
        <f>Tabela3[[#This Row],[LargestPropertyUseTypeGFA]]+Tabela3[[#This Row],[SecondLargestPropertyUseTypeGFA]]+Tabela3[[#This Row],[ThirdLargestPropertyUseTypeGFA]]</f>
        <v>139650</v>
      </c>
      <c r="Z1170" s="3">
        <f>Tabela3[[#This Row],[GFA total]]-Tabela3[[#This Row],[Kolumna3]]</f>
        <v>0</v>
      </c>
      <c r="AB1170">
        <v>86</v>
      </c>
      <c r="AC1170">
        <v>33.4</v>
      </c>
      <c r="AD1170">
        <v>33.4</v>
      </c>
      <c r="AE1170">
        <v>89.8</v>
      </c>
      <c r="AF1170">
        <v>89.8</v>
      </c>
      <c r="AG1170" s="3">
        <v>3318653</v>
      </c>
      <c r="AH1170" s="3">
        <v>11323713.9572648</v>
      </c>
      <c r="AI1170" s="3">
        <v>3318653</v>
      </c>
      <c r="AJ1170" s="3">
        <v>11323713.9572648</v>
      </c>
      <c r="AK1170" s="3">
        <v>0</v>
      </c>
      <c r="AL1170" s="3">
        <v>0</v>
      </c>
      <c r="AM1170" s="3">
        <v>763417</v>
      </c>
      <c r="AN1170" s="3">
        <v>2604888</v>
      </c>
      <c r="AO1170" s="3">
        <v>7139</v>
      </c>
      <c r="AP1170" s="3">
        <v>713873</v>
      </c>
      <c r="AQ1170" s="3">
        <v>2435835.7604168002</v>
      </c>
      <c r="AR1170" s="3">
        <v>0</v>
      </c>
      <c r="AS1170" s="3">
        <f>Tabela3[[#This Row],[NaturalGas(kBtu)]]+Tabela3[[#This Row],[Electricity(kBtu)]]+Tabela3[[#This Row],[SteamUse(kBtu)]]</f>
        <v>3318761</v>
      </c>
      <c r="AT1170" s="3">
        <f>Tabela3[[#This Row],[SiteEnergyUse(kBtu)]]-Tabela3[[#This Row],[Kolumna1]]</f>
        <v>-108</v>
      </c>
      <c r="AU1170">
        <v>56.07</v>
      </c>
      <c r="AV1170">
        <v>0.32</v>
      </c>
      <c r="AW1170" t="s">
        <v>55</v>
      </c>
      <c r="AY1170" t="s">
        <v>56</v>
      </c>
    </row>
    <row r="1171" spans="1:51" hidden="1" x14ac:dyDescent="0.25">
      <c r="A1171">
        <v>21110</v>
      </c>
      <c r="B1171">
        <v>2015</v>
      </c>
      <c r="C1171" t="s">
        <v>102</v>
      </c>
      <c r="D1171" t="s">
        <v>103</v>
      </c>
      <c r="E1171" t="s">
        <v>5026</v>
      </c>
      <c r="F1171" t="s">
        <v>5027</v>
      </c>
      <c r="G1171" t="s">
        <v>78</v>
      </c>
      <c r="H1171">
        <v>7</v>
      </c>
      <c r="I1171" t="s">
        <v>52</v>
      </c>
      <c r="J1171" t="s">
        <v>5028</v>
      </c>
      <c r="K1171" t="s">
        <v>5029</v>
      </c>
      <c r="L1171">
        <v>1915</v>
      </c>
      <c r="M1171">
        <v>1</v>
      </c>
      <c r="N1171">
        <v>5</v>
      </c>
      <c r="O1171" s="3">
        <v>0</v>
      </c>
      <c r="P1171" s="3">
        <v>32460</v>
      </c>
      <c r="Q1171" s="3" t="s">
        <v>108</v>
      </c>
      <c r="R1171" s="3" t="s">
        <v>108</v>
      </c>
      <c r="S1171" s="3">
        <v>32460</v>
      </c>
      <c r="X1171" s="3">
        <f>Tabela3[[#This Row],[PropertyGFABuilding(s)]]+Tabela3[[#This Row],[PropertyGFAParking]]</f>
        <v>32460</v>
      </c>
      <c r="Y1171" s="3">
        <f>Tabela3[[#This Row],[LargestPropertyUseTypeGFA]]+Tabela3[[#This Row],[SecondLargestPropertyUseTypeGFA]]+Tabela3[[#This Row],[ThirdLargestPropertyUseTypeGFA]]</f>
        <v>32460</v>
      </c>
      <c r="Z1171" s="3">
        <f>Tabela3[[#This Row],[GFA total]]-Tabela3[[#This Row],[Kolumna3]]</f>
        <v>0</v>
      </c>
      <c r="AB1171">
        <v>89</v>
      </c>
      <c r="AC1171">
        <v>65.3</v>
      </c>
      <c r="AD1171">
        <v>73.5</v>
      </c>
      <c r="AE1171">
        <v>98.7</v>
      </c>
      <c r="AF1171">
        <v>107.2</v>
      </c>
      <c r="AG1171" s="3">
        <v>2120807</v>
      </c>
      <c r="AH1171" s="3">
        <v>7236493.7902712002</v>
      </c>
      <c r="AI1171" s="3">
        <v>2385444</v>
      </c>
      <c r="AJ1171" s="3">
        <v>8139472.7068704003</v>
      </c>
      <c r="AK1171" s="3">
        <v>0</v>
      </c>
      <c r="AL1171" s="3">
        <v>0</v>
      </c>
      <c r="AM1171" s="3">
        <v>136823</v>
      </c>
      <c r="AN1171" s="3">
        <v>466859</v>
      </c>
      <c r="AO1171" s="3">
        <v>16540</v>
      </c>
      <c r="AP1171" s="3">
        <v>1653967</v>
      </c>
      <c r="AQ1171" s="3">
        <v>5643569.6057272004</v>
      </c>
      <c r="AR1171" s="3">
        <v>0</v>
      </c>
      <c r="AS1171" s="3">
        <f>Tabela3[[#This Row],[NaturalGas(kBtu)]]+Tabela3[[#This Row],[Electricity(kBtu)]]+Tabela3[[#This Row],[SteamUse(kBtu)]]</f>
        <v>2120826</v>
      </c>
      <c r="AT1171" s="3">
        <f>Tabela3[[#This Row],[SiteEnergyUse(kBtu)]]-Tabela3[[#This Row],[Kolumna1]]</f>
        <v>-19</v>
      </c>
      <c r="AU1171">
        <v>91.1</v>
      </c>
      <c r="AV1171">
        <v>2.74</v>
      </c>
      <c r="AW1171" t="s">
        <v>55</v>
      </c>
      <c r="AY1171" t="s">
        <v>56</v>
      </c>
    </row>
    <row r="1172" spans="1:51" hidden="1" x14ac:dyDescent="0.25">
      <c r="A1172">
        <v>21115</v>
      </c>
      <c r="B1172">
        <v>2015</v>
      </c>
      <c r="C1172" t="s">
        <v>47</v>
      </c>
      <c r="D1172" t="s">
        <v>225</v>
      </c>
      <c r="E1172" t="s">
        <v>5038</v>
      </c>
      <c r="F1172" t="s">
        <v>5039</v>
      </c>
      <c r="G1172" t="s">
        <v>51</v>
      </c>
      <c r="H1172">
        <v>3</v>
      </c>
      <c r="I1172" t="s">
        <v>194</v>
      </c>
      <c r="J1172" t="s">
        <v>5040</v>
      </c>
      <c r="K1172" t="s">
        <v>5041</v>
      </c>
      <c r="L1172">
        <v>1925</v>
      </c>
      <c r="M1172">
        <v>1</v>
      </c>
      <c r="N1172">
        <v>4</v>
      </c>
      <c r="O1172" s="3">
        <v>0</v>
      </c>
      <c r="P1172" s="3">
        <v>39760</v>
      </c>
      <c r="Q1172" s="3" t="s">
        <v>143</v>
      </c>
      <c r="R1172" s="3" t="s">
        <v>143</v>
      </c>
      <c r="S1172" s="3">
        <v>39760</v>
      </c>
      <c r="X1172" s="3">
        <f>Tabela3[[#This Row],[PropertyGFABuilding(s)]]+Tabela3[[#This Row],[PropertyGFAParking]]</f>
        <v>39760</v>
      </c>
      <c r="Y1172" s="3">
        <f>Tabela3[[#This Row],[LargestPropertyUseTypeGFA]]+Tabela3[[#This Row],[SecondLargestPropertyUseTypeGFA]]+Tabela3[[#This Row],[ThirdLargestPropertyUseTypeGFA]]</f>
        <v>39760</v>
      </c>
      <c r="Z1172" s="3">
        <f>Tabela3[[#This Row],[GFA total]]-Tabela3[[#This Row],[Kolumna3]]</f>
        <v>0</v>
      </c>
      <c r="AB1172">
        <v>91</v>
      </c>
      <c r="AC1172">
        <v>64.599999999999994</v>
      </c>
      <c r="AD1172">
        <v>78.599999999999994</v>
      </c>
      <c r="AE1172">
        <v>103.2</v>
      </c>
      <c r="AF1172">
        <v>120</v>
      </c>
      <c r="AG1172" s="3">
        <v>2569602</v>
      </c>
      <c r="AH1172" s="3">
        <v>8767845.8796432</v>
      </c>
      <c r="AI1172" s="3">
        <v>3125319</v>
      </c>
      <c r="AJ1172" s="3">
        <v>10664030.9731704</v>
      </c>
      <c r="AK1172" s="3">
        <v>1760138</v>
      </c>
      <c r="AL1172" s="3">
        <v>6005840.0915408004</v>
      </c>
      <c r="AM1172" s="3">
        <v>159430</v>
      </c>
      <c r="AN1172" s="3">
        <v>543997</v>
      </c>
      <c r="AO1172" s="3">
        <v>2655</v>
      </c>
      <c r="AP1172" s="3">
        <v>265489</v>
      </c>
      <c r="AQ1172" s="3">
        <v>905886.06124239997</v>
      </c>
      <c r="AR1172" s="3">
        <v>0</v>
      </c>
      <c r="AS1172" s="3">
        <f>Tabela3[[#This Row],[NaturalGas(kBtu)]]+Tabela3[[#This Row],[Electricity(kBtu)]]+Tabela3[[#This Row],[SteamUse(kBtu)]]</f>
        <v>2569624</v>
      </c>
      <c r="AT1172" s="3">
        <f>Tabela3[[#This Row],[SiteEnergyUse(kBtu)]]-Tabela3[[#This Row],[Kolumna1]]</f>
        <v>-22</v>
      </c>
      <c r="AU1172">
        <v>153.75</v>
      </c>
      <c r="AV1172">
        <v>3.81</v>
      </c>
      <c r="AW1172" t="s">
        <v>55</v>
      </c>
      <c r="AY1172" t="s">
        <v>56</v>
      </c>
    </row>
    <row r="1173" spans="1:51" hidden="1" x14ac:dyDescent="0.25">
      <c r="A1173">
        <v>21116</v>
      </c>
      <c r="B1173">
        <v>2015</v>
      </c>
      <c r="C1173" t="s">
        <v>47</v>
      </c>
      <c r="D1173" t="s">
        <v>82</v>
      </c>
      <c r="E1173" t="s">
        <v>5042</v>
      </c>
      <c r="F1173" t="s">
        <v>5043</v>
      </c>
      <c r="G1173" t="s">
        <v>51</v>
      </c>
      <c r="H1173">
        <v>3</v>
      </c>
      <c r="I1173" t="s">
        <v>194</v>
      </c>
      <c r="J1173" t="s">
        <v>5044</v>
      </c>
      <c r="K1173" t="s">
        <v>5045</v>
      </c>
      <c r="L1173">
        <v>1920</v>
      </c>
      <c r="M1173">
        <v>1</v>
      </c>
      <c r="N1173">
        <v>3</v>
      </c>
      <c r="O1173" s="3">
        <v>0</v>
      </c>
      <c r="P1173" s="3">
        <v>30971</v>
      </c>
      <c r="Q1173" s="3" t="s">
        <v>82</v>
      </c>
      <c r="R1173" s="3" t="s">
        <v>82</v>
      </c>
      <c r="S1173" s="3">
        <v>30971</v>
      </c>
      <c r="X1173" s="3">
        <f>Tabela3[[#This Row],[PropertyGFABuilding(s)]]+Tabela3[[#This Row],[PropertyGFAParking]]</f>
        <v>30971</v>
      </c>
      <c r="Y1173" s="3">
        <f>Tabela3[[#This Row],[LargestPropertyUseTypeGFA]]+Tabela3[[#This Row],[SecondLargestPropertyUseTypeGFA]]+Tabela3[[#This Row],[ThirdLargestPropertyUseTypeGFA]]</f>
        <v>30971</v>
      </c>
      <c r="Z1173" s="3">
        <f>Tabela3[[#This Row],[GFA total]]-Tabela3[[#This Row],[Kolumna3]]</f>
        <v>0</v>
      </c>
      <c r="AC1173">
        <v>90.4</v>
      </c>
      <c r="AD1173">
        <v>98</v>
      </c>
      <c r="AE1173">
        <v>189.7</v>
      </c>
      <c r="AF1173">
        <v>202.8</v>
      </c>
      <c r="AG1173" s="3">
        <v>2798967</v>
      </c>
      <c r="AH1173" s="3">
        <v>9550471.7377272006</v>
      </c>
      <c r="AI1173" s="3">
        <v>3036307</v>
      </c>
      <c r="AJ1173" s="3">
        <v>10360309.4250712</v>
      </c>
      <c r="AK1173" s="3">
        <v>184557</v>
      </c>
      <c r="AL1173" s="3">
        <v>629734.61727120006</v>
      </c>
      <c r="AM1173" s="3">
        <v>408013</v>
      </c>
      <c r="AN1173" s="3">
        <v>1392199</v>
      </c>
      <c r="AO1173" s="3">
        <v>12223</v>
      </c>
      <c r="AP1173" s="3">
        <v>1222269</v>
      </c>
      <c r="AQ1173" s="3">
        <v>4170554.9012904</v>
      </c>
      <c r="AR1173" s="3">
        <v>0</v>
      </c>
      <c r="AS1173" s="3">
        <f>Tabela3[[#This Row],[NaturalGas(kBtu)]]+Tabela3[[#This Row],[Electricity(kBtu)]]+Tabela3[[#This Row],[SteamUse(kBtu)]]</f>
        <v>2799025</v>
      </c>
      <c r="AT1173" s="3">
        <f>Tabela3[[#This Row],[SiteEnergyUse(kBtu)]]-Tabela3[[#This Row],[Kolumna1]]</f>
        <v>-58</v>
      </c>
      <c r="AU1173">
        <v>88.87</v>
      </c>
      <c r="AV1173">
        <v>2.68</v>
      </c>
      <c r="AW1173" t="s">
        <v>55</v>
      </c>
      <c r="AY1173" t="s">
        <v>56</v>
      </c>
    </row>
    <row r="1174" spans="1:51" hidden="1" x14ac:dyDescent="0.25">
      <c r="A1174">
        <v>21117</v>
      </c>
      <c r="B1174">
        <v>2015</v>
      </c>
      <c r="C1174" t="s">
        <v>47</v>
      </c>
      <c r="D1174" t="s">
        <v>225</v>
      </c>
      <c r="E1174" t="s">
        <v>5046</v>
      </c>
      <c r="F1174" t="s">
        <v>5047</v>
      </c>
      <c r="G1174" t="s">
        <v>51</v>
      </c>
      <c r="H1174">
        <v>3</v>
      </c>
      <c r="I1174" t="s">
        <v>194</v>
      </c>
      <c r="J1174" t="s">
        <v>5048</v>
      </c>
      <c r="K1174" t="s">
        <v>5049</v>
      </c>
      <c r="L1174">
        <v>1946</v>
      </c>
      <c r="M1174">
        <v>1</v>
      </c>
      <c r="N1174">
        <v>3</v>
      </c>
      <c r="O1174" s="3">
        <v>0</v>
      </c>
      <c r="P1174" s="3">
        <v>22667</v>
      </c>
      <c r="Q1174" s="3" t="s">
        <v>143</v>
      </c>
      <c r="R1174" s="3" t="s">
        <v>143</v>
      </c>
      <c r="S1174" s="3">
        <v>22667</v>
      </c>
      <c r="X1174" s="3">
        <f>Tabela3[[#This Row],[PropertyGFABuilding(s)]]+Tabela3[[#This Row],[PropertyGFAParking]]</f>
        <v>22667</v>
      </c>
      <c r="Y1174" s="3">
        <f>Tabela3[[#This Row],[LargestPropertyUseTypeGFA]]+Tabela3[[#This Row],[SecondLargestPropertyUseTypeGFA]]+Tabela3[[#This Row],[ThirdLargestPropertyUseTypeGFA]]</f>
        <v>22667</v>
      </c>
      <c r="Z1174" s="3">
        <f>Tabela3[[#This Row],[GFA total]]-Tabela3[[#This Row],[Kolumna3]]</f>
        <v>0</v>
      </c>
      <c r="AB1174">
        <v>1</v>
      </c>
      <c r="AC1174">
        <v>157.80000000000001</v>
      </c>
      <c r="AD1174">
        <v>186.3</v>
      </c>
      <c r="AE1174">
        <v>363.4</v>
      </c>
      <c r="AF1174">
        <v>397.2</v>
      </c>
      <c r="AG1174" s="3">
        <v>3577120</v>
      </c>
      <c r="AH1174" s="3">
        <v>12205639.960192</v>
      </c>
      <c r="AI1174" s="3">
        <v>4221910</v>
      </c>
      <c r="AJ1174" s="3">
        <v>14405754.742456</v>
      </c>
      <c r="AK1174" s="3">
        <v>1340007</v>
      </c>
      <c r="AL1174" s="3">
        <v>4572293.6289911997</v>
      </c>
      <c r="AM1174" s="3">
        <v>599709</v>
      </c>
      <c r="AN1174" s="3">
        <v>2046292</v>
      </c>
      <c r="AO1174" s="3">
        <v>1909</v>
      </c>
      <c r="AP1174" s="3">
        <v>190905</v>
      </c>
      <c r="AQ1174" s="3">
        <v>651394.89214799996</v>
      </c>
      <c r="AR1174" s="3">
        <v>0</v>
      </c>
      <c r="AS1174" s="3">
        <f>Tabela3[[#This Row],[NaturalGas(kBtu)]]+Tabela3[[#This Row],[Electricity(kBtu)]]+Tabela3[[#This Row],[SteamUse(kBtu)]]</f>
        <v>3577204</v>
      </c>
      <c r="AT1174" s="3">
        <f>Tabela3[[#This Row],[SiteEnergyUse(kBtu)]]-Tabela3[[#This Row],[Kolumna1]]</f>
        <v>-84</v>
      </c>
      <c r="AU1174">
        <v>127.84</v>
      </c>
      <c r="AV1174">
        <v>5.25</v>
      </c>
      <c r="AW1174" t="s">
        <v>55</v>
      </c>
      <c r="AY1174" t="s">
        <v>56</v>
      </c>
    </row>
    <row r="1175" spans="1:51" hidden="1" x14ac:dyDescent="0.25">
      <c r="A1175">
        <v>21119</v>
      </c>
      <c r="B1175">
        <v>2015</v>
      </c>
      <c r="C1175" t="s">
        <v>47</v>
      </c>
      <c r="D1175" t="s">
        <v>267</v>
      </c>
      <c r="E1175" t="s">
        <v>5054</v>
      </c>
      <c r="F1175" t="s">
        <v>5055</v>
      </c>
      <c r="G1175" t="s">
        <v>228</v>
      </c>
      <c r="H1175">
        <v>6</v>
      </c>
      <c r="I1175" t="s">
        <v>229</v>
      </c>
      <c r="J1175" t="s">
        <v>5056</v>
      </c>
      <c r="K1175" t="s">
        <v>5057</v>
      </c>
      <c r="L1175">
        <v>1927</v>
      </c>
      <c r="M1175">
        <v>1</v>
      </c>
      <c r="N1175">
        <v>2</v>
      </c>
      <c r="O1175" s="3">
        <v>0</v>
      </c>
      <c r="P1175" s="3">
        <v>33840</v>
      </c>
      <c r="Q1175" s="3" t="s">
        <v>1155</v>
      </c>
      <c r="R1175" s="3" t="s">
        <v>267</v>
      </c>
      <c r="S1175" s="3">
        <v>18740</v>
      </c>
      <c r="T1175" s="3" t="s">
        <v>143</v>
      </c>
      <c r="U1175" s="3">
        <v>13660</v>
      </c>
      <c r="V1175" s="3" t="s">
        <v>198</v>
      </c>
      <c r="W1175" s="3">
        <v>1440</v>
      </c>
      <c r="X1175" s="3">
        <f>Tabela3[[#This Row],[PropertyGFABuilding(s)]]+Tabela3[[#This Row],[PropertyGFAParking]]</f>
        <v>33840</v>
      </c>
      <c r="Y1175" s="3">
        <f>Tabela3[[#This Row],[LargestPropertyUseTypeGFA]]+Tabela3[[#This Row],[SecondLargestPropertyUseTypeGFA]]+Tabela3[[#This Row],[ThirdLargestPropertyUseTypeGFA]]</f>
        <v>33840</v>
      </c>
      <c r="Z1175" s="3">
        <f>Tabela3[[#This Row],[GFA total]]-Tabela3[[#This Row],[Kolumna3]]</f>
        <v>0</v>
      </c>
      <c r="AC1175">
        <v>36.1</v>
      </c>
      <c r="AD1175">
        <v>40</v>
      </c>
      <c r="AE1175">
        <v>89.2</v>
      </c>
      <c r="AF1175">
        <v>93.2</v>
      </c>
      <c r="AG1175" s="3">
        <v>1221806</v>
      </c>
      <c r="AH1175" s="3">
        <v>4168975.0797295999</v>
      </c>
      <c r="AI1175" s="3">
        <v>1352035</v>
      </c>
      <c r="AJ1175" s="3">
        <v>4613334.868156</v>
      </c>
      <c r="AK1175" s="3">
        <v>0</v>
      </c>
      <c r="AL1175" s="3">
        <v>0</v>
      </c>
      <c r="AM1175" s="3">
        <v>243185</v>
      </c>
      <c r="AN1175" s="3">
        <v>829783</v>
      </c>
      <c r="AO1175" s="3">
        <v>3921</v>
      </c>
      <c r="AP1175" s="3">
        <v>392058</v>
      </c>
      <c r="AQ1175" s="3">
        <v>1337757.4114128</v>
      </c>
      <c r="AR1175" s="3">
        <v>0</v>
      </c>
      <c r="AS1175" s="3">
        <f>Tabela3[[#This Row],[NaturalGas(kBtu)]]+Tabela3[[#This Row],[Electricity(kBtu)]]+Tabela3[[#This Row],[SteamUse(kBtu)]]</f>
        <v>1221841</v>
      </c>
      <c r="AT1175" s="3">
        <f>Tabela3[[#This Row],[SiteEnergyUse(kBtu)]]-Tabela3[[#This Row],[Kolumna1]]</f>
        <v>-35</v>
      </c>
      <c r="AU1175">
        <v>26.61</v>
      </c>
      <c r="AV1175">
        <v>0.68</v>
      </c>
      <c r="AW1175" t="s">
        <v>55</v>
      </c>
      <c r="AY1175" t="s">
        <v>56</v>
      </c>
    </row>
    <row r="1176" spans="1:51" hidden="1" x14ac:dyDescent="0.25">
      <c r="A1176">
        <v>21124</v>
      </c>
      <c r="B1176">
        <v>2015</v>
      </c>
      <c r="C1176" t="s">
        <v>311</v>
      </c>
      <c r="D1176" t="s">
        <v>312</v>
      </c>
      <c r="E1176" t="s">
        <v>5063</v>
      </c>
      <c r="F1176" t="s">
        <v>5064</v>
      </c>
      <c r="G1176" t="s">
        <v>228</v>
      </c>
      <c r="H1176">
        <v>6</v>
      </c>
      <c r="I1176" t="s">
        <v>229</v>
      </c>
      <c r="J1176" t="s">
        <v>5065</v>
      </c>
      <c r="K1176" t="s">
        <v>5066</v>
      </c>
      <c r="L1176">
        <v>1907</v>
      </c>
      <c r="M1176">
        <v>1</v>
      </c>
      <c r="N1176">
        <v>4</v>
      </c>
      <c r="O1176" s="3">
        <v>0</v>
      </c>
      <c r="P1176" s="3">
        <v>36660</v>
      </c>
      <c r="Q1176" s="3" t="s">
        <v>108</v>
      </c>
      <c r="R1176" s="3" t="s">
        <v>108</v>
      </c>
      <c r="S1176" s="3">
        <v>36660</v>
      </c>
      <c r="X1176" s="3">
        <f>Tabela3[[#This Row],[PropertyGFABuilding(s)]]+Tabela3[[#This Row],[PropertyGFAParking]]</f>
        <v>36660</v>
      </c>
      <c r="Y1176" s="3">
        <f>Tabela3[[#This Row],[LargestPropertyUseTypeGFA]]+Tabela3[[#This Row],[SecondLargestPropertyUseTypeGFA]]+Tabela3[[#This Row],[ThirdLargestPropertyUseTypeGFA]]</f>
        <v>36660</v>
      </c>
      <c r="Z1176" s="3">
        <f>Tabela3[[#This Row],[GFA total]]-Tabela3[[#This Row],[Kolumna3]]</f>
        <v>0</v>
      </c>
      <c r="AB1176">
        <v>99</v>
      </c>
      <c r="AC1176">
        <v>24.2</v>
      </c>
      <c r="AD1176">
        <v>26.8</v>
      </c>
      <c r="AE1176">
        <v>53.4</v>
      </c>
      <c r="AF1176">
        <v>59.8</v>
      </c>
      <c r="AG1176" s="3">
        <v>887403</v>
      </c>
      <c r="AH1176" s="3">
        <v>3027944.6922648</v>
      </c>
      <c r="AI1176" s="3">
        <v>980688</v>
      </c>
      <c r="AJ1176" s="3">
        <v>3346246.3214207999</v>
      </c>
      <c r="AK1176" s="3">
        <v>0</v>
      </c>
      <c r="AL1176" s="3">
        <v>0</v>
      </c>
      <c r="AM1176" s="3">
        <v>144064</v>
      </c>
      <c r="AN1176" s="3">
        <v>491568</v>
      </c>
      <c r="AO1176" s="3">
        <v>3959</v>
      </c>
      <c r="AP1176" s="3">
        <v>395855</v>
      </c>
      <c r="AQ1176" s="3">
        <v>1350713.3130679999</v>
      </c>
      <c r="AR1176" s="3">
        <v>0</v>
      </c>
      <c r="AS1176" s="3">
        <f>Tabela3[[#This Row],[NaturalGas(kBtu)]]+Tabela3[[#This Row],[Electricity(kBtu)]]+Tabela3[[#This Row],[SteamUse(kBtu)]]</f>
        <v>887423</v>
      </c>
      <c r="AT1176" s="3">
        <f>Tabela3[[#This Row],[SiteEnergyUse(kBtu)]]-Tabela3[[#This Row],[Kolumna1]]</f>
        <v>-20</v>
      </c>
      <c r="AU1176">
        <v>24.45</v>
      </c>
      <c r="AV1176">
        <v>0.61</v>
      </c>
      <c r="AW1176" t="s">
        <v>55</v>
      </c>
      <c r="AY1176" t="s">
        <v>56</v>
      </c>
    </row>
    <row r="1177" spans="1:51" hidden="1" x14ac:dyDescent="0.25">
      <c r="A1177">
        <v>21140</v>
      </c>
      <c r="B1177">
        <v>2015</v>
      </c>
      <c r="C1177" t="s">
        <v>47</v>
      </c>
      <c r="D1177" t="s">
        <v>786</v>
      </c>
      <c r="E1177" t="s">
        <v>5090</v>
      </c>
      <c r="F1177" t="s">
        <v>5091</v>
      </c>
      <c r="G1177" t="s">
        <v>228</v>
      </c>
      <c r="H1177">
        <v>6</v>
      </c>
      <c r="I1177" t="s">
        <v>229</v>
      </c>
      <c r="J1177" t="s">
        <v>5092</v>
      </c>
      <c r="K1177" t="s">
        <v>5093</v>
      </c>
      <c r="L1177">
        <v>1984</v>
      </c>
      <c r="M1177">
        <v>1</v>
      </c>
      <c r="N1177">
        <v>1</v>
      </c>
      <c r="O1177" s="3">
        <v>0</v>
      </c>
      <c r="P1177" s="3">
        <v>26532</v>
      </c>
      <c r="Q1177" s="3" t="s">
        <v>243</v>
      </c>
      <c r="R1177" s="3" t="s">
        <v>243</v>
      </c>
      <c r="S1177" s="3">
        <v>26532</v>
      </c>
      <c r="X1177" s="3">
        <f>Tabela3[[#This Row],[PropertyGFABuilding(s)]]+Tabela3[[#This Row],[PropertyGFAParking]]</f>
        <v>26532</v>
      </c>
      <c r="Y1177" s="3">
        <f>Tabela3[[#This Row],[LargestPropertyUseTypeGFA]]+Tabela3[[#This Row],[SecondLargestPropertyUseTypeGFA]]+Tabela3[[#This Row],[ThirdLargestPropertyUseTypeGFA]]</f>
        <v>26532</v>
      </c>
      <c r="Z1177" s="3">
        <f>Tabela3[[#This Row],[GFA total]]-Tabela3[[#This Row],[Kolumna3]]</f>
        <v>0</v>
      </c>
      <c r="AB1177">
        <v>4</v>
      </c>
      <c r="AC1177">
        <v>66.400000000000006</v>
      </c>
      <c r="AD1177">
        <v>64.2</v>
      </c>
      <c r="AE1177">
        <v>138.5</v>
      </c>
      <c r="AF1177">
        <v>131.6</v>
      </c>
      <c r="AG1177" s="3">
        <v>1761048</v>
      </c>
      <c r="AH1177" s="3">
        <v>6008945.1403967999</v>
      </c>
      <c r="AI1177" s="3">
        <v>1702906</v>
      </c>
      <c r="AJ1177" s="3">
        <v>5810556.4034895999</v>
      </c>
      <c r="AK1177" s="3">
        <v>0</v>
      </c>
      <c r="AL1177" s="3">
        <v>0</v>
      </c>
      <c r="AM1177" s="3">
        <v>255847</v>
      </c>
      <c r="AN1177" s="3">
        <v>872987</v>
      </c>
      <c r="AO1177" s="3">
        <v>8881</v>
      </c>
      <c r="AP1177" s="3">
        <v>888097</v>
      </c>
      <c r="AQ1177" s="3">
        <v>3030312.7185352002</v>
      </c>
      <c r="AR1177" s="3">
        <v>0</v>
      </c>
      <c r="AS1177" s="3">
        <f>Tabela3[[#This Row],[NaturalGas(kBtu)]]+Tabela3[[#This Row],[Electricity(kBtu)]]+Tabela3[[#This Row],[SteamUse(kBtu)]]</f>
        <v>1761084</v>
      </c>
      <c r="AT1177" s="3">
        <f>Tabela3[[#This Row],[SiteEnergyUse(kBtu)]]-Tabela3[[#This Row],[Kolumna1]]</f>
        <v>-36</v>
      </c>
      <c r="AU1177">
        <v>53.25</v>
      </c>
      <c r="AV1177">
        <v>1.87</v>
      </c>
      <c r="AW1177" t="s">
        <v>55</v>
      </c>
      <c r="AY1177" t="s">
        <v>56</v>
      </c>
    </row>
    <row r="1178" spans="1:51" hidden="1" x14ac:dyDescent="0.25">
      <c r="A1178">
        <v>21141</v>
      </c>
      <c r="B1178">
        <v>2015</v>
      </c>
      <c r="C1178" t="s">
        <v>47</v>
      </c>
      <c r="D1178" t="s">
        <v>225</v>
      </c>
      <c r="E1178" t="s">
        <v>5094</v>
      </c>
      <c r="F1178" t="s">
        <v>5095</v>
      </c>
      <c r="G1178" t="s">
        <v>228</v>
      </c>
      <c r="H1178">
        <v>6</v>
      </c>
      <c r="I1178" t="s">
        <v>229</v>
      </c>
      <c r="J1178" t="s">
        <v>5096</v>
      </c>
      <c r="K1178" t="s">
        <v>5097</v>
      </c>
      <c r="L1178">
        <v>1981</v>
      </c>
      <c r="M1178">
        <v>1</v>
      </c>
      <c r="N1178">
        <v>2</v>
      </c>
      <c r="O1178" s="3">
        <v>0</v>
      </c>
      <c r="P1178" s="3">
        <v>22388</v>
      </c>
      <c r="Q1178" s="3" t="s">
        <v>3025</v>
      </c>
      <c r="R1178" s="3" t="s">
        <v>143</v>
      </c>
      <c r="S1178" s="3">
        <v>19600</v>
      </c>
      <c r="T1178" s="3" t="s">
        <v>108</v>
      </c>
      <c r="U1178" s="3">
        <v>2788</v>
      </c>
      <c r="X1178" s="3">
        <f>Tabela3[[#This Row],[PropertyGFABuilding(s)]]+Tabela3[[#This Row],[PropertyGFAParking]]</f>
        <v>22388</v>
      </c>
      <c r="Y1178" s="3">
        <f>Tabela3[[#This Row],[LargestPropertyUseTypeGFA]]+Tabela3[[#This Row],[SecondLargestPropertyUseTypeGFA]]+Tabela3[[#This Row],[ThirdLargestPropertyUseTypeGFA]]</f>
        <v>22388</v>
      </c>
      <c r="Z1178" s="3">
        <f>Tabela3[[#This Row],[GFA total]]-Tabela3[[#This Row],[Kolumna3]]</f>
        <v>0</v>
      </c>
      <c r="AC1178">
        <v>23</v>
      </c>
      <c r="AD1178">
        <v>23</v>
      </c>
      <c r="AE1178">
        <v>64</v>
      </c>
      <c r="AF1178">
        <v>64</v>
      </c>
      <c r="AG1178" s="3">
        <v>514471</v>
      </c>
      <c r="AH1178" s="3">
        <v>1755447.9010936001</v>
      </c>
      <c r="AI1178" s="3">
        <v>514471</v>
      </c>
      <c r="AJ1178" s="3">
        <v>1755447.9010936001</v>
      </c>
      <c r="AK1178" s="3">
        <v>0</v>
      </c>
      <c r="AL1178" s="3">
        <v>0</v>
      </c>
      <c r="AM1178" s="3">
        <v>125103</v>
      </c>
      <c r="AN1178" s="3">
        <v>426868</v>
      </c>
      <c r="AO1178" s="3">
        <v>876</v>
      </c>
      <c r="AP1178" s="3">
        <v>87620</v>
      </c>
      <c r="AQ1178" s="3">
        <v>298971.84699200001</v>
      </c>
      <c r="AR1178" s="3">
        <v>0</v>
      </c>
      <c r="AS1178" s="3">
        <f>Tabela3[[#This Row],[NaturalGas(kBtu)]]+Tabela3[[#This Row],[Electricity(kBtu)]]+Tabela3[[#This Row],[SteamUse(kBtu)]]</f>
        <v>514488</v>
      </c>
      <c r="AT1178" s="3">
        <f>Tabela3[[#This Row],[SiteEnergyUse(kBtu)]]-Tabela3[[#This Row],[Kolumna1]]</f>
        <v>-17</v>
      </c>
      <c r="AU1178">
        <v>7.63</v>
      </c>
      <c r="AV1178">
        <v>0.26</v>
      </c>
      <c r="AW1178" t="s">
        <v>55</v>
      </c>
      <c r="AY1178" t="s">
        <v>56</v>
      </c>
    </row>
    <row r="1179" spans="1:51" hidden="1" x14ac:dyDescent="0.25">
      <c r="A1179">
        <v>21142</v>
      </c>
      <c r="B1179">
        <v>2015</v>
      </c>
      <c r="C1179" t="s">
        <v>47</v>
      </c>
      <c r="D1179" t="s">
        <v>82</v>
      </c>
      <c r="E1179" t="s">
        <v>5098</v>
      </c>
      <c r="F1179" t="s">
        <v>5099</v>
      </c>
      <c r="G1179" t="s">
        <v>228</v>
      </c>
      <c r="H1179">
        <v>6</v>
      </c>
      <c r="I1179" t="s">
        <v>229</v>
      </c>
      <c r="J1179" t="s">
        <v>5100</v>
      </c>
      <c r="K1179" t="s">
        <v>5101</v>
      </c>
      <c r="L1179">
        <v>1969</v>
      </c>
      <c r="M1179">
        <v>1</v>
      </c>
      <c r="N1179">
        <v>1</v>
      </c>
      <c r="O1179" s="3">
        <v>0</v>
      </c>
      <c r="P1179" s="3">
        <v>30730</v>
      </c>
      <c r="Q1179" s="3" t="s">
        <v>82</v>
      </c>
      <c r="R1179" s="3" t="s">
        <v>82</v>
      </c>
      <c r="S1179" s="3">
        <v>30730</v>
      </c>
      <c r="X1179" s="3">
        <f>Tabela3[[#This Row],[PropertyGFABuilding(s)]]+Tabela3[[#This Row],[PropertyGFAParking]]</f>
        <v>30730</v>
      </c>
      <c r="Y1179" s="3">
        <f>Tabela3[[#This Row],[LargestPropertyUseTypeGFA]]+Tabela3[[#This Row],[SecondLargestPropertyUseTypeGFA]]+Tabela3[[#This Row],[ThirdLargestPropertyUseTypeGFA]]</f>
        <v>30730</v>
      </c>
      <c r="Z1179" s="3">
        <f>Tabela3[[#This Row],[GFA total]]-Tabela3[[#This Row],[Kolumna3]]</f>
        <v>0</v>
      </c>
      <c r="AC1179">
        <v>69.2</v>
      </c>
      <c r="AD1179">
        <v>78</v>
      </c>
      <c r="AE1179">
        <v>169.1</v>
      </c>
      <c r="AF1179">
        <v>178.4</v>
      </c>
      <c r="AG1179" s="3">
        <v>2126288</v>
      </c>
      <c r="AH1179" s="3">
        <v>7255195.7383808</v>
      </c>
      <c r="AI1179" s="3">
        <v>2396355</v>
      </c>
      <c r="AJ1179" s="3">
        <v>8176702.5838679997</v>
      </c>
      <c r="AK1179" s="3">
        <v>0</v>
      </c>
      <c r="AL1179" s="3">
        <v>0</v>
      </c>
      <c r="AM1179" s="3">
        <v>415731</v>
      </c>
      <c r="AN1179" s="3">
        <v>1418534</v>
      </c>
      <c r="AO1179" s="3">
        <v>7078</v>
      </c>
      <c r="AP1179" s="3">
        <v>707813</v>
      </c>
      <c r="AQ1179" s="3">
        <v>2415158.1823208001</v>
      </c>
      <c r="AR1179" s="3">
        <v>0</v>
      </c>
      <c r="AS1179" s="3">
        <f>Tabela3[[#This Row],[NaturalGas(kBtu)]]+Tabela3[[#This Row],[Electricity(kBtu)]]+Tabela3[[#This Row],[SteamUse(kBtu)]]</f>
        <v>2126347</v>
      </c>
      <c r="AT1179" s="3">
        <f>Tabela3[[#This Row],[SiteEnergyUse(kBtu)]]-Tabela3[[#This Row],[Kolumna1]]</f>
        <v>-59</v>
      </c>
      <c r="AU1179">
        <v>47.48</v>
      </c>
      <c r="AV1179">
        <v>1.35</v>
      </c>
      <c r="AW1179" t="s">
        <v>55</v>
      </c>
      <c r="AY1179" t="s">
        <v>56</v>
      </c>
    </row>
    <row r="1180" spans="1:51" hidden="1" x14ac:dyDescent="0.25">
      <c r="A1180">
        <v>21172</v>
      </c>
      <c r="B1180">
        <v>2015</v>
      </c>
      <c r="C1180" t="s">
        <v>47</v>
      </c>
      <c r="D1180" t="s">
        <v>225</v>
      </c>
      <c r="E1180" t="s">
        <v>5114</v>
      </c>
      <c r="F1180" t="s">
        <v>5115</v>
      </c>
      <c r="G1180" t="s">
        <v>221</v>
      </c>
      <c r="H1180">
        <v>7</v>
      </c>
      <c r="I1180" t="s">
        <v>222</v>
      </c>
      <c r="J1180" t="s">
        <v>5116</v>
      </c>
      <c r="K1180" t="s">
        <v>5117</v>
      </c>
      <c r="L1180">
        <v>1981</v>
      </c>
      <c r="M1180">
        <v>1</v>
      </c>
      <c r="N1180">
        <v>2</v>
      </c>
      <c r="O1180" s="3">
        <v>0</v>
      </c>
      <c r="P1180" s="3">
        <v>23600</v>
      </c>
      <c r="Q1180" s="3" t="s">
        <v>143</v>
      </c>
      <c r="R1180" s="3" t="s">
        <v>143</v>
      </c>
      <c r="S1180" s="3">
        <v>23600</v>
      </c>
      <c r="X1180" s="3">
        <f>Tabela3[[#This Row],[PropertyGFABuilding(s)]]+Tabela3[[#This Row],[PropertyGFAParking]]</f>
        <v>23600</v>
      </c>
      <c r="Y1180" s="3">
        <f>Tabela3[[#This Row],[LargestPropertyUseTypeGFA]]+Tabela3[[#This Row],[SecondLargestPropertyUseTypeGFA]]+Tabela3[[#This Row],[ThirdLargestPropertyUseTypeGFA]]</f>
        <v>23600</v>
      </c>
      <c r="Z1180" s="3">
        <f>Tabela3[[#This Row],[GFA total]]-Tabela3[[#This Row],[Kolumna3]]</f>
        <v>0</v>
      </c>
      <c r="AB1180">
        <v>86</v>
      </c>
      <c r="AC1180">
        <v>30.3</v>
      </c>
      <c r="AD1180">
        <v>34.9</v>
      </c>
      <c r="AE1180">
        <v>95.1</v>
      </c>
      <c r="AF1180">
        <v>109.5</v>
      </c>
      <c r="AG1180" s="3">
        <v>714898</v>
      </c>
      <c r="AH1180" s="3">
        <v>2439333.2055568001</v>
      </c>
      <c r="AI1180" s="3">
        <v>823163</v>
      </c>
      <c r="AJ1180" s="3">
        <v>2808748.7158808</v>
      </c>
      <c r="AK1180" s="3">
        <v>0</v>
      </c>
      <c r="AL1180" s="3">
        <v>0</v>
      </c>
      <c r="AM1180" s="3">
        <v>209525</v>
      </c>
      <c r="AN1180" s="3">
        <v>714928</v>
      </c>
      <c r="AO1180" s="3">
        <v>0</v>
      </c>
      <c r="AP1180" s="3">
        <v>0</v>
      </c>
      <c r="AQ1180" s="3">
        <v>0</v>
      </c>
      <c r="AR1180" s="3">
        <v>0</v>
      </c>
      <c r="AS1180" s="3">
        <f>Tabela3[[#This Row],[NaturalGas(kBtu)]]+Tabela3[[#This Row],[Electricity(kBtu)]]+Tabela3[[#This Row],[SteamUse(kBtu)]]</f>
        <v>714928</v>
      </c>
      <c r="AT1180" s="3">
        <f>Tabela3[[#This Row],[SiteEnergyUse(kBtu)]]-Tabela3[[#This Row],[Kolumna1]]</f>
        <v>-30</v>
      </c>
      <c r="AU1180">
        <v>4.9800000000000004</v>
      </c>
      <c r="AV1180">
        <v>0.08</v>
      </c>
      <c r="AW1180" t="s">
        <v>55</v>
      </c>
      <c r="AY1180" t="s">
        <v>56</v>
      </c>
    </row>
    <row r="1181" spans="1:51" hidden="1" x14ac:dyDescent="0.25">
      <c r="A1181">
        <v>21177</v>
      </c>
      <c r="B1181">
        <v>2015</v>
      </c>
      <c r="C1181" t="s">
        <v>47</v>
      </c>
      <c r="D1181" t="s">
        <v>225</v>
      </c>
      <c r="E1181" t="s">
        <v>5123</v>
      </c>
      <c r="F1181" t="s">
        <v>5124</v>
      </c>
      <c r="G1181" t="s">
        <v>221</v>
      </c>
      <c r="H1181">
        <v>7</v>
      </c>
      <c r="I1181" t="s">
        <v>222</v>
      </c>
      <c r="J1181" t="s">
        <v>5125</v>
      </c>
      <c r="K1181" t="s">
        <v>5126</v>
      </c>
      <c r="L1181">
        <v>1986</v>
      </c>
      <c r="M1181">
        <v>1</v>
      </c>
      <c r="N1181">
        <v>3</v>
      </c>
      <c r="O1181" s="3">
        <v>0</v>
      </c>
      <c r="P1181" s="3">
        <v>40067</v>
      </c>
      <c r="Q1181" s="3" t="s">
        <v>143</v>
      </c>
      <c r="R1181" s="3" t="s">
        <v>143</v>
      </c>
      <c r="S1181" s="3">
        <v>40067</v>
      </c>
      <c r="X1181" s="3">
        <f>Tabela3[[#This Row],[PropertyGFABuilding(s)]]+Tabela3[[#This Row],[PropertyGFAParking]]</f>
        <v>40067</v>
      </c>
      <c r="Y1181" s="3">
        <f>Tabela3[[#This Row],[LargestPropertyUseTypeGFA]]+Tabela3[[#This Row],[SecondLargestPropertyUseTypeGFA]]+Tabela3[[#This Row],[ThirdLargestPropertyUseTypeGFA]]</f>
        <v>40067</v>
      </c>
      <c r="Z1181" s="3">
        <f>Tabela3[[#This Row],[GFA total]]-Tabela3[[#This Row],[Kolumna3]]</f>
        <v>0</v>
      </c>
      <c r="AB1181">
        <v>29</v>
      </c>
      <c r="AC1181">
        <v>67.5</v>
      </c>
      <c r="AD1181">
        <v>67.5</v>
      </c>
      <c r="AE1181">
        <v>212</v>
      </c>
      <c r="AF1181">
        <v>212</v>
      </c>
      <c r="AG1181" s="3">
        <v>2704889</v>
      </c>
      <c r="AH1181" s="3">
        <v>9229464.2802824005</v>
      </c>
      <c r="AI1181" s="3">
        <v>2704889</v>
      </c>
      <c r="AJ1181" s="3">
        <v>9229464.2802824005</v>
      </c>
      <c r="AK1181" s="3">
        <v>0</v>
      </c>
      <c r="AL1181" s="3">
        <v>0</v>
      </c>
      <c r="AM1181" s="3">
        <v>792758</v>
      </c>
      <c r="AN1181" s="3">
        <v>2705002</v>
      </c>
      <c r="AO1181" s="3">
        <v>0</v>
      </c>
      <c r="AP1181" s="3">
        <v>0</v>
      </c>
      <c r="AQ1181" s="3">
        <v>0</v>
      </c>
      <c r="AR1181" s="3">
        <v>0</v>
      </c>
      <c r="AS1181" s="3">
        <f>Tabela3[[#This Row],[NaturalGas(kBtu)]]+Tabela3[[#This Row],[Electricity(kBtu)]]+Tabela3[[#This Row],[SteamUse(kBtu)]]</f>
        <v>2705002</v>
      </c>
      <c r="AT1181" s="3">
        <f>Tabela3[[#This Row],[SiteEnergyUse(kBtu)]]-Tabela3[[#This Row],[Kolumna1]]</f>
        <v>-113</v>
      </c>
      <c r="AU1181">
        <v>18.86</v>
      </c>
      <c r="AV1181">
        <v>0.18</v>
      </c>
      <c r="AW1181" t="s">
        <v>55</v>
      </c>
      <c r="AY1181" t="s">
        <v>56</v>
      </c>
    </row>
    <row r="1182" spans="1:51" hidden="1" x14ac:dyDescent="0.25">
      <c r="A1182">
        <v>21178</v>
      </c>
      <c r="B1182">
        <v>2015</v>
      </c>
      <c r="C1182" t="s">
        <v>47</v>
      </c>
      <c r="D1182" t="s">
        <v>225</v>
      </c>
      <c r="E1182" t="s">
        <v>5127</v>
      </c>
      <c r="F1182" t="s">
        <v>5128</v>
      </c>
      <c r="G1182" t="s">
        <v>221</v>
      </c>
      <c r="H1182">
        <v>7</v>
      </c>
      <c r="I1182" t="s">
        <v>222</v>
      </c>
      <c r="J1182" t="s">
        <v>5129</v>
      </c>
      <c r="K1182" t="s">
        <v>5130</v>
      </c>
      <c r="L1182">
        <v>1989</v>
      </c>
      <c r="M1182">
        <v>1</v>
      </c>
      <c r="N1182">
        <v>3</v>
      </c>
      <c r="O1182" s="3">
        <v>6922</v>
      </c>
      <c r="P1182" s="3">
        <v>19497</v>
      </c>
      <c r="Q1182" s="3" t="s">
        <v>143</v>
      </c>
      <c r="R1182" s="3" t="s">
        <v>143</v>
      </c>
      <c r="S1182" s="3">
        <v>26419</v>
      </c>
      <c r="X1182" s="3">
        <f>Tabela3[[#This Row],[PropertyGFABuilding(s)]]+Tabela3[[#This Row],[PropertyGFAParking]]</f>
        <v>26419</v>
      </c>
      <c r="Y1182" s="3">
        <f>Tabela3[[#This Row],[LargestPropertyUseTypeGFA]]+Tabela3[[#This Row],[SecondLargestPropertyUseTypeGFA]]+Tabela3[[#This Row],[ThirdLargestPropertyUseTypeGFA]]</f>
        <v>26419</v>
      </c>
      <c r="Z1182" s="3">
        <f>Tabela3[[#This Row],[GFA total]]-Tabela3[[#This Row],[Kolumna3]]</f>
        <v>0</v>
      </c>
      <c r="AB1182">
        <v>74</v>
      </c>
      <c r="AC1182">
        <v>37.1</v>
      </c>
      <c r="AD1182">
        <v>37.1</v>
      </c>
      <c r="AE1182">
        <v>116.5</v>
      </c>
      <c r="AF1182">
        <v>116.5</v>
      </c>
      <c r="AG1182" s="3">
        <v>980356</v>
      </c>
      <c r="AH1182" s="3">
        <v>3345113.4904096001</v>
      </c>
      <c r="AI1182" s="3">
        <v>980356</v>
      </c>
      <c r="AJ1182" s="3">
        <v>3345113.4904096001</v>
      </c>
      <c r="AK1182" s="3">
        <v>0</v>
      </c>
      <c r="AL1182" s="3">
        <v>0</v>
      </c>
      <c r="AM1182" s="3">
        <v>287326</v>
      </c>
      <c r="AN1182" s="3">
        <v>980396</v>
      </c>
      <c r="AO1182" s="3">
        <v>0</v>
      </c>
      <c r="AP1182" s="3">
        <v>0</v>
      </c>
      <c r="AQ1182" s="3">
        <v>0</v>
      </c>
      <c r="AR1182" s="3">
        <v>0</v>
      </c>
      <c r="AS1182" s="3">
        <f>Tabela3[[#This Row],[NaturalGas(kBtu)]]+Tabela3[[#This Row],[Electricity(kBtu)]]+Tabela3[[#This Row],[SteamUse(kBtu)]]</f>
        <v>980396</v>
      </c>
      <c r="AT1182" s="3">
        <f>Tabela3[[#This Row],[SiteEnergyUse(kBtu)]]-Tabela3[[#This Row],[Kolumna1]]</f>
        <v>-40</v>
      </c>
      <c r="AU1182">
        <v>6.83</v>
      </c>
      <c r="AV1182">
        <v>0.1</v>
      </c>
      <c r="AW1182" t="s">
        <v>55</v>
      </c>
      <c r="AY1182" t="s">
        <v>56</v>
      </c>
    </row>
    <row r="1183" spans="1:51" hidden="1" x14ac:dyDescent="0.25">
      <c r="A1183">
        <v>21179</v>
      </c>
      <c r="B1183">
        <v>2015</v>
      </c>
      <c r="C1183" t="s">
        <v>47</v>
      </c>
      <c r="D1183" t="s">
        <v>225</v>
      </c>
      <c r="E1183" t="s">
        <v>5131</v>
      </c>
      <c r="F1183" t="s">
        <v>5132</v>
      </c>
      <c r="G1183" t="s">
        <v>221</v>
      </c>
      <c r="H1183">
        <v>7</v>
      </c>
      <c r="I1183" t="s">
        <v>222</v>
      </c>
      <c r="J1183" t="s">
        <v>5133</v>
      </c>
      <c r="K1183" t="s">
        <v>5134</v>
      </c>
      <c r="L1183">
        <v>1979</v>
      </c>
      <c r="M1183">
        <v>1</v>
      </c>
      <c r="N1183">
        <v>3</v>
      </c>
      <c r="O1183" s="3">
        <v>0</v>
      </c>
      <c r="P1183" s="3">
        <v>25262</v>
      </c>
      <c r="Q1183" s="3" t="s">
        <v>143</v>
      </c>
      <c r="R1183" s="3" t="s">
        <v>143</v>
      </c>
      <c r="S1183" s="3">
        <v>25262</v>
      </c>
      <c r="X1183" s="3">
        <f>Tabela3[[#This Row],[PropertyGFABuilding(s)]]+Tabela3[[#This Row],[PropertyGFAParking]]</f>
        <v>25262</v>
      </c>
      <c r="Y1183" s="3">
        <f>Tabela3[[#This Row],[LargestPropertyUseTypeGFA]]+Tabela3[[#This Row],[SecondLargestPropertyUseTypeGFA]]+Tabela3[[#This Row],[ThirdLargestPropertyUseTypeGFA]]</f>
        <v>25262</v>
      </c>
      <c r="Z1183" s="3">
        <f>Tabela3[[#This Row],[GFA total]]-Tabela3[[#This Row],[Kolumna3]]</f>
        <v>0</v>
      </c>
      <c r="AB1183">
        <v>76</v>
      </c>
      <c r="AC1183">
        <v>42.3</v>
      </c>
      <c r="AD1183">
        <v>44</v>
      </c>
      <c r="AE1183">
        <v>121.9</v>
      </c>
      <c r="AF1183">
        <v>123.7</v>
      </c>
      <c r="AG1183" s="3">
        <v>1069292</v>
      </c>
      <c r="AH1183" s="3">
        <v>3648575.7157472</v>
      </c>
      <c r="AI1183" s="3">
        <v>1110469</v>
      </c>
      <c r="AJ1183" s="3">
        <v>3789077.4704104001</v>
      </c>
      <c r="AK1183" s="3">
        <v>0</v>
      </c>
      <c r="AL1183" s="3">
        <v>0</v>
      </c>
      <c r="AM1183" s="3">
        <v>274545</v>
      </c>
      <c r="AN1183" s="3">
        <v>936787</v>
      </c>
      <c r="AO1183" s="3">
        <v>1325</v>
      </c>
      <c r="AP1183" s="3">
        <v>132544</v>
      </c>
      <c r="AQ1183" s="3">
        <v>452258.89623040002</v>
      </c>
      <c r="AR1183" s="3">
        <v>0</v>
      </c>
      <c r="AS1183" s="3">
        <f>Tabela3[[#This Row],[NaturalGas(kBtu)]]+Tabela3[[#This Row],[Electricity(kBtu)]]+Tabela3[[#This Row],[SteamUse(kBtu)]]</f>
        <v>1069331</v>
      </c>
      <c r="AT1183" s="3">
        <f>Tabela3[[#This Row],[SiteEnergyUse(kBtu)]]-Tabela3[[#This Row],[Kolumna1]]</f>
        <v>-39</v>
      </c>
      <c r="AU1183">
        <v>13.57</v>
      </c>
      <c r="AV1183">
        <v>0.38</v>
      </c>
      <c r="AW1183" t="s">
        <v>55</v>
      </c>
      <c r="AY1183" t="s">
        <v>56</v>
      </c>
    </row>
    <row r="1184" spans="1:51" hidden="1" x14ac:dyDescent="0.25">
      <c r="A1184">
        <v>21183</v>
      </c>
      <c r="B1184">
        <v>2015</v>
      </c>
      <c r="C1184" t="s">
        <v>47</v>
      </c>
      <c r="D1184" t="s">
        <v>225</v>
      </c>
      <c r="E1184" t="s">
        <v>5139</v>
      </c>
      <c r="F1184" t="s">
        <v>5144</v>
      </c>
      <c r="G1184" t="s">
        <v>221</v>
      </c>
      <c r="H1184">
        <v>7</v>
      </c>
      <c r="I1184" t="s">
        <v>222</v>
      </c>
      <c r="J1184" t="s">
        <v>5145</v>
      </c>
      <c r="K1184" t="s">
        <v>5146</v>
      </c>
      <c r="L1184">
        <v>1980</v>
      </c>
      <c r="M1184">
        <v>1</v>
      </c>
      <c r="N1184">
        <v>3</v>
      </c>
      <c r="O1184" s="3">
        <v>0</v>
      </c>
      <c r="P1184" s="3">
        <v>70296</v>
      </c>
      <c r="Q1184" s="3" t="s">
        <v>143</v>
      </c>
      <c r="R1184" s="3" t="s">
        <v>143</v>
      </c>
      <c r="S1184" s="3">
        <v>70296</v>
      </c>
      <c r="X1184" s="3">
        <f>Tabela3[[#This Row],[PropertyGFABuilding(s)]]+Tabela3[[#This Row],[PropertyGFAParking]]</f>
        <v>70296</v>
      </c>
      <c r="Y1184" s="3">
        <f>Tabela3[[#This Row],[LargestPropertyUseTypeGFA]]+Tabela3[[#This Row],[SecondLargestPropertyUseTypeGFA]]+Tabela3[[#This Row],[ThirdLargestPropertyUseTypeGFA]]</f>
        <v>70296</v>
      </c>
      <c r="Z1184" s="3">
        <f>Tabela3[[#This Row],[GFA total]]-Tabela3[[#This Row],[Kolumna3]]</f>
        <v>0</v>
      </c>
      <c r="AB1184">
        <v>86</v>
      </c>
      <c r="AC1184">
        <v>40.299999999999997</v>
      </c>
      <c r="AD1184">
        <v>44.9</v>
      </c>
      <c r="AE1184">
        <v>126.6</v>
      </c>
      <c r="AF1184">
        <v>140.9</v>
      </c>
      <c r="AG1184" s="3">
        <v>2834401</v>
      </c>
      <c r="AH1184" s="3">
        <v>9671377.5631815996</v>
      </c>
      <c r="AI1184" s="3">
        <v>3153867</v>
      </c>
      <c r="AJ1184" s="3">
        <v>10761440.791567201</v>
      </c>
      <c r="AK1184" s="3">
        <v>0</v>
      </c>
      <c r="AL1184" s="3">
        <v>0</v>
      </c>
      <c r="AM1184" s="3">
        <v>830715</v>
      </c>
      <c r="AN1184" s="3">
        <v>2834518</v>
      </c>
      <c r="AO1184" s="3">
        <v>0</v>
      </c>
      <c r="AP1184" s="3">
        <v>0</v>
      </c>
      <c r="AQ1184" s="3">
        <v>0</v>
      </c>
      <c r="AR1184" s="3">
        <v>0</v>
      </c>
      <c r="AS1184" s="3">
        <f>Tabela3[[#This Row],[NaturalGas(kBtu)]]+Tabela3[[#This Row],[Electricity(kBtu)]]+Tabela3[[#This Row],[SteamUse(kBtu)]]</f>
        <v>2834518</v>
      </c>
      <c r="AT1184" s="3">
        <f>Tabela3[[#This Row],[SiteEnergyUse(kBtu)]]-Tabela3[[#This Row],[Kolumna1]]</f>
        <v>-117</v>
      </c>
      <c r="AU1184">
        <v>19.760000000000002</v>
      </c>
      <c r="AV1184">
        <v>0.11</v>
      </c>
      <c r="AW1184" t="s">
        <v>55</v>
      </c>
      <c r="AY1184" t="s">
        <v>56</v>
      </c>
    </row>
    <row r="1185" spans="1:51" hidden="1" x14ac:dyDescent="0.25">
      <c r="A1185">
        <v>21202</v>
      </c>
      <c r="B1185">
        <v>2015</v>
      </c>
      <c r="C1185" t="s">
        <v>311</v>
      </c>
      <c r="D1185" t="s">
        <v>312</v>
      </c>
      <c r="E1185" t="s">
        <v>5159</v>
      </c>
      <c r="F1185" t="s">
        <v>5160</v>
      </c>
      <c r="G1185" t="s">
        <v>378</v>
      </c>
      <c r="H1185">
        <v>5</v>
      </c>
      <c r="I1185" t="s">
        <v>277</v>
      </c>
      <c r="J1185" t="s">
        <v>5161</v>
      </c>
      <c r="K1185" t="s">
        <v>5162</v>
      </c>
      <c r="L1185">
        <v>1970</v>
      </c>
      <c r="M1185">
        <v>1</v>
      </c>
      <c r="N1185">
        <v>3</v>
      </c>
      <c r="O1185" s="3">
        <v>0</v>
      </c>
      <c r="P1185" s="3">
        <v>57247</v>
      </c>
      <c r="Q1185" s="3" t="s">
        <v>108</v>
      </c>
      <c r="R1185" s="3" t="s">
        <v>108</v>
      </c>
      <c r="S1185" s="3">
        <v>57247</v>
      </c>
      <c r="X1185" s="3">
        <f>Tabela3[[#This Row],[PropertyGFABuilding(s)]]+Tabela3[[#This Row],[PropertyGFAParking]]</f>
        <v>57247</v>
      </c>
      <c r="Y1185" s="3">
        <f>Tabela3[[#This Row],[LargestPropertyUseTypeGFA]]+Tabela3[[#This Row],[SecondLargestPropertyUseTypeGFA]]+Tabela3[[#This Row],[ThirdLargestPropertyUseTypeGFA]]</f>
        <v>57247</v>
      </c>
      <c r="Z1185" s="3">
        <f>Tabela3[[#This Row],[GFA total]]-Tabela3[[#This Row],[Kolumna3]]</f>
        <v>0</v>
      </c>
      <c r="AB1185">
        <v>28</v>
      </c>
      <c r="AC1185">
        <v>46.5</v>
      </c>
      <c r="AD1185">
        <v>49.4</v>
      </c>
      <c r="AE1185">
        <v>115.3</v>
      </c>
      <c r="AF1185">
        <v>123.7</v>
      </c>
      <c r="AG1185" s="3">
        <v>2663520</v>
      </c>
      <c r="AH1185" s="3">
        <v>9088307.3944320008</v>
      </c>
      <c r="AI1185" s="3">
        <v>2829204</v>
      </c>
      <c r="AJ1185" s="3">
        <v>9653644.6632863991</v>
      </c>
      <c r="AK1185" s="3">
        <v>0</v>
      </c>
      <c r="AL1185" s="3">
        <v>0</v>
      </c>
      <c r="AM1185" s="3">
        <v>533760</v>
      </c>
      <c r="AN1185" s="3">
        <v>1821265</v>
      </c>
      <c r="AO1185" s="3">
        <v>8423</v>
      </c>
      <c r="AP1185" s="3">
        <v>842331</v>
      </c>
      <c r="AQ1185" s="3">
        <v>2874152.6460695998</v>
      </c>
      <c r="AR1185" s="3">
        <v>0</v>
      </c>
      <c r="AS1185" s="3">
        <f>Tabela3[[#This Row],[NaturalGas(kBtu)]]+Tabela3[[#This Row],[Electricity(kBtu)]]+Tabela3[[#This Row],[SteamUse(kBtu)]]</f>
        <v>2663596</v>
      </c>
      <c r="AT1185" s="3">
        <f>Tabela3[[#This Row],[SiteEnergyUse(kBtu)]]-Tabela3[[#This Row],[Kolumna1]]</f>
        <v>-76</v>
      </c>
      <c r="AU1185">
        <v>57.43</v>
      </c>
      <c r="AV1185">
        <v>0.87</v>
      </c>
      <c r="AW1185" t="s">
        <v>70</v>
      </c>
      <c r="AY1185" t="s">
        <v>56</v>
      </c>
    </row>
    <row r="1186" spans="1:51" hidden="1" x14ac:dyDescent="0.25">
      <c r="A1186">
        <v>21207</v>
      </c>
      <c r="B1186">
        <v>2015</v>
      </c>
      <c r="C1186" t="s">
        <v>311</v>
      </c>
      <c r="D1186" t="s">
        <v>312</v>
      </c>
      <c r="E1186" t="s">
        <v>5167</v>
      </c>
      <c r="F1186" t="s">
        <v>5168</v>
      </c>
      <c r="G1186" t="s">
        <v>378</v>
      </c>
      <c r="H1186">
        <v>5</v>
      </c>
      <c r="I1186" t="s">
        <v>277</v>
      </c>
      <c r="J1186" t="s">
        <v>5169</v>
      </c>
      <c r="K1186" t="s">
        <v>5170</v>
      </c>
      <c r="L1186">
        <v>1976</v>
      </c>
      <c r="M1186">
        <v>1</v>
      </c>
      <c r="N1186">
        <v>3</v>
      </c>
      <c r="O1186" s="3">
        <v>0</v>
      </c>
      <c r="P1186" s="3">
        <v>30940</v>
      </c>
      <c r="Q1186" s="3" t="s">
        <v>108</v>
      </c>
      <c r="R1186" s="3" t="s">
        <v>108</v>
      </c>
      <c r="S1186" s="3">
        <v>30940</v>
      </c>
      <c r="X1186" s="3">
        <f>Tabela3[[#This Row],[PropertyGFABuilding(s)]]+Tabela3[[#This Row],[PropertyGFAParking]]</f>
        <v>30940</v>
      </c>
      <c r="Y1186" s="3">
        <f>Tabela3[[#This Row],[LargestPropertyUseTypeGFA]]+Tabela3[[#This Row],[SecondLargestPropertyUseTypeGFA]]+Tabela3[[#This Row],[ThirdLargestPropertyUseTypeGFA]]</f>
        <v>30940</v>
      </c>
      <c r="Z1186" s="3">
        <f>Tabela3[[#This Row],[GFA total]]-Tabela3[[#This Row],[Kolumna3]]</f>
        <v>0</v>
      </c>
      <c r="AB1186">
        <v>96</v>
      </c>
      <c r="AC1186">
        <v>17.5</v>
      </c>
      <c r="AD1186">
        <v>18.5</v>
      </c>
      <c r="AE1186">
        <v>55.1</v>
      </c>
      <c r="AF1186">
        <v>58</v>
      </c>
      <c r="AG1186" s="3">
        <v>542749</v>
      </c>
      <c r="AH1186" s="3">
        <v>1851936.4412584</v>
      </c>
      <c r="AI1186" s="3">
        <v>571081</v>
      </c>
      <c r="AJ1186" s="3">
        <v>1948609.2370696</v>
      </c>
      <c r="AK1186" s="3">
        <v>0</v>
      </c>
      <c r="AL1186" s="3">
        <v>0</v>
      </c>
      <c r="AM1186" s="3">
        <v>159071</v>
      </c>
      <c r="AN1186" s="3">
        <v>542772</v>
      </c>
      <c r="AO1186" s="3">
        <v>0</v>
      </c>
      <c r="AP1186" s="3">
        <v>0</v>
      </c>
      <c r="AQ1186" s="3">
        <v>0</v>
      </c>
      <c r="AR1186" s="3">
        <v>0</v>
      </c>
      <c r="AS1186" s="3">
        <f>Tabela3[[#This Row],[NaturalGas(kBtu)]]+Tabela3[[#This Row],[Electricity(kBtu)]]+Tabela3[[#This Row],[SteamUse(kBtu)]]</f>
        <v>542772</v>
      </c>
      <c r="AT1186" s="3">
        <f>Tabela3[[#This Row],[SiteEnergyUse(kBtu)]]-Tabela3[[#This Row],[Kolumna1]]</f>
        <v>-23</v>
      </c>
      <c r="AU1186">
        <v>3.78</v>
      </c>
      <c r="AV1186">
        <v>0.05</v>
      </c>
      <c r="AW1186" t="s">
        <v>55</v>
      </c>
      <c r="AY1186" t="s">
        <v>56</v>
      </c>
    </row>
    <row r="1187" spans="1:51" hidden="1" x14ac:dyDescent="0.25">
      <c r="A1187">
        <v>21212</v>
      </c>
      <c r="B1187">
        <v>2015</v>
      </c>
      <c r="C1187" t="s">
        <v>47</v>
      </c>
      <c r="D1187" t="s">
        <v>82</v>
      </c>
      <c r="E1187" t="s">
        <v>5179</v>
      </c>
      <c r="F1187" t="s">
        <v>5180</v>
      </c>
      <c r="G1187" t="s">
        <v>378</v>
      </c>
      <c r="H1187">
        <v>5</v>
      </c>
      <c r="I1187" t="s">
        <v>277</v>
      </c>
      <c r="J1187" t="s">
        <v>5181</v>
      </c>
      <c r="K1187" t="s">
        <v>5182</v>
      </c>
      <c r="L1187">
        <v>1961</v>
      </c>
      <c r="M1187">
        <v>1</v>
      </c>
      <c r="N1187">
        <v>1</v>
      </c>
      <c r="O1187" s="3">
        <v>0</v>
      </c>
      <c r="P1187" s="3">
        <v>20236</v>
      </c>
      <c r="Q1187" s="3" t="s">
        <v>1037</v>
      </c>
      <c r="R1187" s="3" t="s">
        <v>1037</v>
      </c>
      <c r="S1187" s="3">
        <v>20236</v>
      </c>
      <c r="X1187" s="3">
        <f>Tabela3[[#This Row],[PropertyGFABuilding(s)]]+Tabela3[[#This Row],[PropertyGFAParking]]</f>
        <v>20236</v>
      </c>
      <c r="Y1187" s="3">
        <f>Tabela3[[#This Row],[LargestPropertyUseTypeGFA]]+Tabela3[[#This Row],[SecondLargestPropertyUseTypeGFA]]+Tabela3[[#This Row],[ThirdLargestPropertyUseTypeGFA]]</f>
        <v>20236</v>
      </c>
      <c r="Z1187" s="3">
        <f>Tabela3[[#This Row],[GFA total]]-Tabela3[[#This Row],[Kolumna3]]</f>
        <v>0</v>
      </c>
      <c r="AC1187">
        <v>98.4</v>
      </c>
      <c r="AD1187">
        <v>106.6</v>
      </c>
      <c r="AE1187">
        <v>233</v>
      </c>
      <c r="AF1187">
        <v>248.5</v>
      </c>
      <c r="AG1187" s="3">
        <v>1991234</v>
      </c>
      <c r="AH1187" s="3">
        <v>6794372.3667344004</v>
      </c>
      <c r="AI1187" s="3">
        <v>2157384</v>
      </c>
      <c r="AJ1187" s="3">
        <v>7361299.6935743997</v>
      </c>
      <c r="AK1187" s="3">
        <v>0</v>
      </c>
      <c r="AL1187" s="3">
        <v>0</v>
      </c>
      <c r="AM1187" s="3">
        <v>368097</v>
      </c>
      <c r="AN1187" s="3">
        <v>1256000</v>
      </c>
      <c r="AO1187" s="3">
        <v>7353</v>
      </c>
      <c r="AP1187" s="3">
        <v>735286</v>
      </c>
      <c r="AQ1187" s="3">
        <v>2508899.9484975999</v>
      </c>
      <c r="AR1187" s="3">
        <v>0</v>
      </c>
      <c r="AS1187" s="3">
        <f>Tabela3[[#This Row],[NaturalGas(kBtu)]]+Tabela3[[#This Row],[Electricity(kBtu)]]+Tabela3[[#This Row],[SteamUse(kBtu)]]</f>
        <v>1991286</v>
      </c>
      <c r="AT1187" s="3">
        <f>Tabela3[[#This Row],[SiteEnergyUse(kBtu)]]-Tabela3[[#This Row],[Kolumna1]]</f>
        <v>-52</v>
      </c>
      <c r="AU1187">
        <v>47.81</v>
      </c>
      <c r="AV1187">
        <v>2.1</v>
      </c>
      <c r="AW1187" t="s">
        <v>55</v>
      </c>
      <c r="AY1187" t="s">
        <v>56</v>
      </c>
    </row>
    <row r="1188" spans="1:51" hidden="1" x14ac:dyDescent="0.25">
      <c r="A1188">
        <v>21213</v>
      </c>
      <c r="B1188">
        <v>2015</v>
      </c>
      <c r="C1188" t="s">
        <v>47</v>
      </c>
      <c r="D1188" t="s">
        <v>225</v>
      </c>
      <c r="E1188" t="s">
        <v>5183</v>
      </c>
      <c r="F1188" t="s">
        <v>5184</v>
      </c>
      <c r="G1188" t="s">
        <v>378</v>
      </c>
      <c r="H1188">
        <v>5</v>
      </c>
      <c r="I1188" t="s">
        <v>277</v>
      </c>
      <c r="J1188" t="s">
        <v>5185</v>
      </c>
      <c r="K1188" t="s">
        <v>5186</v>
      </c>
      <c r="L1188">
        <v>1951</v>
      </c>
      <c r="M1188">
        <v>1</v>
      </c>
      <c r="N1188">
        <v>2</v>
      </c>
      <c r="O1188" s="3">
        <v>0</v>
      </c>
      <c r="P1188" s="3">
        <v>39815</v>
      </c>
      <c r="Q1188" s="3" t="s">
        <v>266</v>
      </c>
      <c r="R1188" s="3" t="s">
        <v>143</v>
      </c>
      <c r="S1188" s="3">
        <v>27118</v>
      </c>
      <c r="T1188" s="3" t="s">
        <v>267</v>
      </c>
      <c r="U1188" s="3">
        <v>12697</v>
      </c>
      <c r="X1188" s="3">
        <f>Tabela3[[#This Row],[PropertyGFABuilding(s)]]+Tabela3[[#This Row],[PropertyGFAParking]]</f>
        <v>39815</v>
      </c>
      <c r="Y1188" s="3">
        <f>Tabela3[[#This Row],[LargestPropertyUseTypeGFA]]+Tabela3[[#This Row],[SecondLargestPropertyUseTypeGFA]]+Tabela3[[#This Row],[ThirdLargestPropertyUseTypeGFA]]</f>
        <v>39815</v>
      </c>
      <c r="Z1188" s="3">
        <f>Tabela3[[#This Row],[GFA total]]-Tabela3[[#This Row],[Kolumna3]]</f>
        <v>0</v>
      </c>
      <c r="AB1188">
        <v>70</v>
      </c>
      <c r="AC1188">
        <v>39.1</v>
      </c>
      <c r="AD1188">
        <v>53.5</v>
      </c>
      <c r="AE1188">
        <v>118.8</v>
      </c>
      <c r="AF1188">
        <v>134</v>
      </c>
      <c r="AG1188" s="3">
        <v>1554939</v>
      </c>
      <c r="AH1188" s="3">
        <v>5305672.0473624002</v>
      </c>
      <c r="AI1188" s="3">
        <v>2129737</v>
      </c>
      <c r="AJ1188" s="3">
        <v>7266964.2147591999</v>
      </c>
      <c r="AK1188" s="3">
        <v>0</v>
      </c>
      <c r="AL1188" s="3">
        <v>0</v>
      </c>
      <c r="AM1188" s="3">
        <v>434524</v>
      </c>
      <c r="AN1188" s="3">
        <v>1482658</v>
      </c>
      <c r="AO1188" s="3">
        <v>5609</v>
      </c>
      <c r="AP1188" s="3">
        <v>560886</v>
      </c>
      <c r="AQ1188" s="3">
        <v>1913822.4534576</v>
      </c>
      <c r="AR1188" s="3">
        <v>0</v>
      </c>
      <c r="AS1188" s="3">
        <f>Tabela3[[#This Row],[NaturalGas(kBtu)]]+Tabela3[[#This Row],[Electricity(kBtu)]]+Tabela3[[#This Row],[SteamUse(kBtu)]]</f>
        <v>2043544</v>
      </c>
      <c r="AT1188" s="3">
        <f>Tabela3[[#This Row],[SiteEnergyUse(kBtu)]]-Tabela3[[#This Row],[Kolumna1]]</f>
        <v>-488605</v>
      </c>
      <c r="AU1188">
        <v>40.119999999999997</v>
      </c>
      <c r="AV1188">
        <v>0.85</v>
      </c>
      <c r="AW1188" t="s">
        <v>55</v>
      </c>
      <c r="AY1188" t="s">
        <v>56</v>
      </c>
    </row>
    <row r="1189" spans="1:51" hidden="1" x14ac:dyDescent="0.25">
      <c r="A1189">
        <v>21216</v>
      </c>
      <c r="B1189">
        <v>2015</v>
      </c>
      <c r="C1189" t="s">
        <v>81</v>
      </c>
      <c r="D1189" t="s">
        <v>82</v>
      </c>
      <c r="E1189" t="s">
        <v>5191</v>
      </c>
      <c r="F1189" t="s">
        <v>5192</v>
      </c>
      <c r="G1189" t="s">
        <v>378</v>
      </c>
      <c r="H1189">
        <v>5</v>
      </c>
      <c r="I1189" t="s">
        <v>277</v>
      </c>
      <c r="J1189" t="s">
        <v>5193</v>
      </c>
      <c r="K1189" t="s">
        <v>5194</v>
      </c>
      <c r="L1189">
        <v>1970</v>
      </c>
      <c r="M1189">
        <v>1</v>
      </c>
      <c r="N1189">
        <v>4</v>
      </c>
      <c r="O1189" s="3">
        <v>0</v>
      </c>
      <c r="P1189" s="3">
        <v>25557</v>
      </c>
      <c r="Q1189" s="3" t="s">
        <v>5195</v>
      </c>
      <c r="R1189" s="3" t="s">
        <v>5195</v>
      </c>
      <c r="S1189" s="3">
        <v>25557</v>
      </c>
      <c r="X1189" s="3">
        <f>Tabela3[[#This Row],[PropertyGFABuilding(s)]]+Tabela3[[#This Row],[PropertyGFAParking]]</f>
        <v>25557</v>
      </c>
      <c r="Y1189" s="3">
        <f>Tabela3[[#This Row],[LargestPropertyUseTypeGFA]]+Tabela3[[#This Row],[SecondLargestPropertyUseTypeGFA]]+Tabela3[[#This Row],[ThirdLargestPropertyUseTypeGFA]]</f>
        <v>25557</v>
      </c>
      <c r="Z1189" s="3">
        <f>Tabela3[[#This Row],[GFA total]]-Tabela3[[#This Row],[Kolumna3]]</f>
        <v>0</v>
      </c>
      <c r="AC1189">
        <v>51.4</v>
      </c>
      <c r="AD1189">
        <v>54.8</v>
      </c>
      <c r="AE1189">
        <v>161.5</v>
      </c>
      <c r="AF1189">
        <v>172.1</v>
      </c>
      <c r="AG1189" s="3">
        <v>1314452</v>
      </c>
      <c r="AH1189" s="3">
        <v>4485096.3504031999</v>
      </c>
      <c r="AI1189" s="3">
        <v>1400463</v>
      </c>
      <c r="AJ1189" s="3">
        <v>4778578.0615608003</v>
      </c>
      <c r="AK1189" s="3">
        <v>0</v>
      </c>
      <c r="AL1189" s="3">
        <v>0</v>
      </c>
      <c r="AM1189" s="3">
        <v>385244</v>
      </c>
      <c r="AN1189" s="3">
        <v>1314506</v>
      </c>
      <c r="AO1189" s="3">
        <v>0</v>
      </c>
      <c r="AP1189" s="3">
        <v>0</v>
      </c>
      <c r="AQ1189" s="3">
        <v>0</v>
      </c>
      <c r="AR1189" s="3">
        <v>0</v>
      </c>
      <c r="AS1189" s="3">
        <f>Tabela3[[#This Row],[NaturalGas(kBtu)]]+Tabela3[[#This Row],[Electricity(kBtu)]]+Tabela3[[#This Row],[SteamUse(kBtu)]]</f>
        <v>1314506</v>
      </c>
      <c r="AT1189" s="3">
        <f>Tabela3[[#This Row],[SiteEnergyUse(kBtu)]]-Tabela3[[#This Row],[Kolumna1]]</f>
        <v>-54</v>
      </c>
      <c r="AU1189">
        <v>9.16</v>
      </c>
      <c r="AV1189">
        <v>0.14000000000000001</v>
      </c>
      <c r="AW1189" t="s">
        <v>55</v>
      </c>
      <c r="AY1189" t="s">
        <v>56</v>
      </c>
    </row>
    <row r="1190" spans="1:51" hidden="1" x14ac:dyDescent="0.25">
      <c r="A1190">
        <v>21218</v>
      </c>
      <c r="B1190">
        <v>2015</v>
      </c>
      <c r="C1190" t="s">
        <v>81</v>
      </c>
      <c r="D1190" t="s">
        <v>82</v>
      </c>
      <c r="E1190" t="s">
        <v>5196</v>
      </c>
      <c r="F1190" t="s">
        <v>5197</v>
      </c>
      <c r="G1190" t="s">
        <v>378</v>
      </c>
      <c r="H1190">
        <v>5</v>
      </c>
      <c r="I1190" t="s">
        <v>277</v>
      </c>
      <c r="J1190" t="s">
        <v>5198</v>
      </c>
      <c r="K1190" t="s">
        <v>5199</v>
      </c>
      <c r="L1190">
        <v>1958</v>
      </c>
      <c r="M1190">
        <v>1</v>
      </c>
      <c r="N1190">
        <v>2</v>
      </c>
      <c r="O1190" s="3">
        <v>0</v>
      </c>
      <c r="P1190" s="3">
        <v>26994</v>
      </c>
      <c r="Q1190" s="3" t="s">
        <v>1722</v>
      </c>
      <c r="R1190" s="3" t="s">
        <v>639</v>
      </c>
      <c r="S1190" s="3">
        <v>16243</v>
      </c>
      <c r="T1190" s="3" t="s">
        <v>143</v>
      </c>
      <c r="U1190" s="3">
        <v>10751</v>
      </c>
      <c r="X1190" s="3">
        <f>Tabela3[[#This Row],[PropertyGFABuilding(s)]]+Tabela3[[#This Row],[PropertyGFAParking]]</f>
        <v>26994</v>
      </c>
      <c r="Y1190" s="3">
        <f>Tabela3[[#This Row],[LargestPropertyUseTypeGFA]]+Tabela3[[#This Row],[SecondLargestPropertyUseTypeGFA]]+Tabela3[[#This Row],[ThirdLargestPropertyUseTypeGFA]]</f>
        <v>26994</v>
      </c>
      <c r="Z1190" s="3">
        <f>Tabela3[[#This Row],[GFA total]]-Tabela3[[#This Row],[Kolumna3]]</f>
        <v>0</v>
      </c>
      <c r="AC1190">
        <v>122.9</v>
      </c>
      <c r="AD1190">
        <v>132.19999999999999</v>
      </c>
      <c r="AE1190">
        <v>200.2</v>
      </c>
      <c r="AF1190">
        <v>210.1</v>
      </c>
      <c r="AG1190" s="3">
        <v>3316562</v>
      </c>
      <c r="AH1190" s="3">
        <v>11316579.169179199</v>
      </c>
      <c r="AI1190" s="3">
        <v>3569108</v>
      </c>
      <c r="AJ1190" s="3">
        <v>12178301.881692801</v>
      </c>
      <c r="AK1190" s="3">
        <v>0</v>
      </c>
      <c r="AL1190" s="3">
        <v>0</v>
      </c>
      <c r="AM1190" s="3">
        <v>269610</v>
      </c>
      <c r="AN1190" s="3">
        <v>919946</v>
      </c>
      <c r="AO1190" s="3">
        <v>23967</v>
      </c>
      <c r="AP1190" s="3">
        <v>2396654</v>
      </c>
      <c r="AQ1190" s="3">
        <v>8177722.8142064</v>
      </c>
      <c r="AR1190" s="3">
        <v>0</v>
      </c>
      <c r="AS1190" s="3">
        <f>Tabela3[[#This Row],[NaturalGas(kBtu)]]+Tabela3[[#This Row],[Electricity(kBtu)]]+Tabela3[[#This Row],[SteamUse(kBtu)]]</f>
        <v>3316600</v>
      </c>
      <c r="AT1190" s="3">
        <f>Tabela3[[#This Row],[SiteEnergyUse(kBtu)]]-Tabela3[[#This Row],[Kolumna1]]</f>
        <v>-38</v>
      </c>
      <c r="AU1190">
        <v>133.69999999999999</v>
      </c>
      <c r="AV1190">
        <v>4.8099999999999996</v>
      </c>
      <c r="AW1190" t="s">
        <v>55</v>
      </c>
      <c r="AY1190" t="s">
        <v>56</v>
      </c>
    </row>
    <row r="1191" spans="1:51" hidden="1" x14ac:dyDescent="0.25">
      <c r="A1191">
        <v>21219</v>
      </c>
      <c r="B1191">
        <v>2015</v>
      </c>
      <c r="C1191" t="s">
        <v>47</v>
      </c>
      <c r="D1191" t="s">
        <v>267</v>
      </c>
      <c r="E1191" t="s">
        <v>5200</v>
      </c>
      <c r="F1191" t="s">
        <v>5201</v>
      </c>
      <c r="G1191" t="s">
        <v>378</v>
      </c>
      <c r="H1191">
        <v>5</v>
      </c>
      <c r="I1191" t="s">
        <v>277</v>
      </c>
      <c r="J1191" t="s">
        <v>5202</v>
      </c>
      <c r="K1191" t="s">
        <v>5203</v>
      </c>
      <c r="L1191">
        <v>1972</v>
      </c>
      <c r="M1191">
        <v>1</v>
      </c>
      <c r="N1191">
        <v>1</v>
      </c>
      <c r="O1191" s="3">
        <v>0</v>
      </c>
      <c r="P1191" s="3">
        <v>48112</v>
      </c>
      <c r="Q1191" s="3" t="s">
        <v>267</v>
      </c>
      <c r="R1191" s="3" t="s">
        <v>267</v>
      </c>
      <c r="S1191" s="3">
        <v>48112</v>
      </c>
      <c r="X1191" s="3">
        <f>Tabela3[[#This Row],[PropertyGFABuilding(s)]]+Tabela3[[#This Row],[PropertyGFAParking]]</f>
        <v>48112</v>
      </c>
      <c r="Y1191" s="3">
        <f>Tabela3[[#This Row],[LargestPropertyUseTypeGFA]]+Tabela3[[#This Row],[SecondLargestPropertyUseTypeGFA]]+Tabela3[[#This Row],[ThirdLargestPropertyUseTypeGFA]]</f>
        <v>48112</v>
      </c>
      <c r="Z1191" s="3">
        <f>Tabela3[[#This Row],[GFA total]]-Tabela3[[#This Row],[Kolumna3]]</f>
        <v>0</v>
      </c>
      <c r="AB1191">
        <v>69</v>
      </c>
      <c r="AC1191">
        <v>33.4</v>
      </c>
      <c r="AD1191">
        <v>32.799999999999997</v>
      </c>
      <c r="AE1191">
        <v>104.9</v>
      </c>
      <c r="AF1191">
        <v>102.9</v>
      </c>
      <c r="AG1191" s="3">
        <v>1607726</v>
      </c>
      <c r="AH1191" s="3">
        <v>5485788.7660015998</v>
      </c>
      <c r="AI1191" s="3">
        <v>1577205</v>
      </c>
      <c r="AJ1191" s="3">
        <v>5381646.7922280002</v>
      </c>
      <c r="AK1191" s="3">
        <v>0</v>
      </c>
      <c r="AL1191" s="3">
        <v>0</v>
      </c>
      <c r="AM1191" s="3">
        <v>471198</v>
      </c>
      <c r="AN1191" s="3">
        <v>1607793</v>
      </c>
      <c r="AO1191" s="3">
        <v>0</v>
      </c>
      <c r="AP1191" s="3">
        <v>0</v>
      </c>
      <c r="AQ1191" s="3">
        <v>0</v>
      </c>
      <c r="AR1191" s="3">
        <v>0</v>
      </c>
      <c r="AS1191" s="3">
        <f>Tabela3[[#This Row],[NaturalGas(kBtu)]]+Tabela3[[#This Row],[Electricity(kBtu)]]+Tabela3[[#This Row],[SteamUse(kBtu)]]</f>
        <v>1607793</v>
      </c>
      <c r="AT1191" s="3">
        <f>Tabela3[[#This Row],[SiteEnergyUse(kBtu)]]-Tabela3[[#This Row],[Kolumna1]]</f>
        <v>-67</v>
      </c>
      <c r="AU1191">
        <v>11.21</v>
      </c>
      <c r="AV1191">
        <v>0.09</v>
      </c>
      <c r="AW1191" t="s">
        <v>55</v>
      </c>
      <c r="AY1191" t="s">
        <v>56</v>
      </c>
    </row>
    <row r="1192" spans="1:51" hidden="1" x14ac:dyDescent="0.25">
      <c r="A1192">
        <v>21226</v>
      </c>
      <c r="B1192">
        <v>2015</v>
      </c>
      <c r="C1192" t="s">
        <v>47</v>
      </c>
      <c r="D1192" t="s">
        <v>225</v>
      </c>
      <c r="E1192" t="s">
        <v>2313</v>
      </c>
      <c r="F1192" t="s">
        <v>5208</v>
      </c>
      <c r="G1192" t="s">
        <v>378</v>
      </c>
      <c r="H1192">
        <v>5</v>
      </c>
      <c r="I1192" t="s">
        <v>277</v>
      </c>
      <c r="J1192" t="s">
        <v>5209</v>
      </c>
      <c r="K1192" t="s">
        <v>5210</v>
      </c>
      <c r="L1192">
        <v>2001</v>
      </c>
      <c r="M1192">
        <v>1</v>
      </c>
      <c r="N1192">
        <v>2</v>
      </c>
      <c r="O1192" s="3">
        <v>16518</v>
      </c>
      <c r="P1192" s="3">
        <v>26275</v>
      </c>
      <c r="Q1192" s="3" t="s">
        <v>481</v>
      </c>
      <c r="R1192" s="3" t="s">
        <v>143</v>
      </c>
      <c r="S1192" s="3">
        <v>26275</v>
      </c>
      <c r="T1192" s="3" t="s">
        <v>62</v>
      </c>
      <c r="U1192" s="3">
        <v>16518</v>
      </c>
      <c r="X1192" s="3">
        <f>Tabela3[[#This Row],[PropertyGFABuilding(s)]]+Tabela3[[#This Row],[PropertyGFAParking]]</f>
        <v>42793</v>
      </c>
      <c r="Y1192" s="3">
        <f>Tabela3[[#This Row],[LargestPropertyUseTypeGFA]]+Tabela3[[#This Row],[SecondLargestPropertyUseTypeGFA]]+Tabela3[[#This Row],[ThirdLargestPropertyUseTypeGFA]]</f>
        <v>42793</v>
      </c>
      <c r="Z1192" s="3">
        <f>Tabela3[[#This Row],[GFA total]]-Tabela3[[#This Row],[Kolumna3]]</f>
        <v>0</v>
      </c>
      <c r="AB1192">
        <v>37</v>
      </c>
      <c r="AC1192">
        <v>61.4</v>
      </c>
      <c r="AD1192">
        <v>62.4</v>
      </c>
      <c r="AE1192">
        <v>192.7</v>
      </c>
      <c r="AF1192">
        <v>196</v>
      </c>
      <c r="AG1192" s="3">
        <v>1612797</v>
      </c>
      <c r="AH1192" s="3">
        <v>5503091.7360552</v>
      </c>
      <c r="AI1192" s="3">
        <v>1639918</v>
      </c>
      <c r="AJ1192" s="3">
        <v>5595632.4283887995</v>
      </c>
      <c r="AK1192" s="3">
        <v>0</v>
      </c>
      <c r="AL1192" s="3">
        <v>0</v>
      </c>
      <c r="AM1192" s="3">
        <v>472684</v>
      </c>
      <c r="AN1192" s="3">
        <v>1612864</v>
      </c>
      <c r="AO1192" s="3">
        <v>0</v>
      </c>
      <c r="AP1192" s="3">
        <v>0</v>
      </c>
      <c r="AQ1192" s="3">
        <v>0</v>
      </c>
      <c r="AR1192" s="3">
        <v>0</v>
      </c>
      <c r="AS1192" s="3">
        <f>Tabela3[[#This Row],[NaturalGas(kBtu)]]+Tabela3[[#This Row],[Electricity(kBtu)]]+Tabela3[[#This Row],[SteamUse(kBtu)]]</f>
        <v>1612864</v>
      </c>
      <c r="AT1192" s="3">
        <f>Tabela3[[#This Row],[SiteEnergyUse(kBtu)]]-Tabela3[[#This Row],[Kolumna1]]</f>
        <v>-67</v>
      </c>
      <c r="AU1192">
        <v>11.24</v>
      </c>
      <c r="AV1192">
        <v>0.1</v>
      </c>
      <c r="AW1192" t="s">
        <v>55</v>
      </c>
      <c r="AY1192" t="s">
        <v>56</v>
      </c>
    </row>
    <row r="1193" spans="1:51" hidden="1" x14ac:dyDescent="0.25">
      <c r="A1193">
        <v>21233</v>
      </c>
      <c r="B1193">
        <v>2015</v>
      </c>
      <c r="C1193" t="s">
        <v>47</v>
      </c>
      <c r="D1193" t="s">
        <v>82</v>
      </c>
      <c r="E1193" t="s">
        <v>5219</v>
      </c>
      <c r="F1193" t="s">
        <v>5220</v>
      </c>
      <c r="G1193" t="s">
        <v>378</v>
      </c>
      <c r="H1193">
        <v>5</v>
      </c>
      <c r="I1193" t="s">
        <v>277</v>
      </c>
      <c r="J1193" t="s">
        <v>5221</v>
      </c>
      <c r="K1193" t="s">
        <v>5222</v>
      </c>
      <c r="L1193">
        <v>2007</v>
      </c>
      <c r="M1193">
        <v>1</v>
      </c>
      <c r="N1193">
        <v>2</v>
      </c>
      <c r="O1193" s="3">
        <v>0</v>
      </c>
      <c r="P1193" s="3">
        <v>45000</v>
      </c>
      <c r="Q1193" s="3" t="s">
        <v>1037</v>
      </c>
      <c r="R1193" s="3" t="s">
        <v>1037</v>
      </c>
      <c r="S1193" s="3">
        <v>45000</v>
      </c>
      <c r="X1193" s="3">
        <f>Tabela3[[#This Row],[PropertyGFABuilding(s)]]+Tabela3[[#This Row],[PropertyGFAParking]]</f>
        <v>45000</v>
      </c>
      <c r="Y1193" s="3">
        <f>Tabela3[[#This Row],[LargestPropertyUseTypeGFA]]+Tabela3[[#This Row],[SecondLargestPropertyUseTypeGFA]]+Tabela3[[#This Row],[ThirdLargestPropertyUseTypeGFA]]</f>
        <v>45000</v>
      </c>
      <c r="Z1193" s="3">
        <f>Tabela3[[#This Row],[GFA total]]-Tabela3[[#This Row],[Kolumna3]]</f>
        <v>0</v>
      </c>
      <c r="AC1193">
        <v>125.7</v>
      </c>
      <c r="AD1193">
        <v>129.1</v>
      </c>
      <c r="AE1193">
        <v>272.2</v>
      </c>
      <c r="AF1193">
        <v>275.8</v>
      </c>
      <c r="AG1193" s="3">
        <v>5655268</v>
      </c>
      <c r="AH1193" s="3">
        <v>19296575.201948799</v>
      </c>
      <c r="AI1193" s="3">
        <v>5809937</v>
      </c>
      <c r="AJ1193" s="3">
        <v>19824327.731079198</v>
      </c>
      <c r="AK1193" s="3">
        <v>0</v>
      </c>
      <c r="AL1193" s="3">
        <v>0</v>
      </c>
      <c r="AM1193" s="3">
        <v>884818</v>
      </c>
      <c r="AN1193" s="3">
        <v>3019126</v>
      </c>
      <c r="AO1193" s="3">
        <v>26363</v>
      </c>
      <c r="AP1193" s="3">
        <v>2636267</v>
      </c>
      <c r="AQ1193" s="3">
        <v>8995316.2994072009</v>
      </c>
      <c r="AR1193" s="3">
        <v>0</v>
      </c>
      <c r="AS1193" s="3">
        <f>Tabela3[[#This Row],[NaturalGas(kBtu)]]+Tabela3[[#This Row],[Electricity(kBtu)]]+Tabela3[[#This Row],[SteamUse(kBtu)]]</f>
        <v>5655393</v>
      </c>
      <c r="AT1193" s="3">
        <f>Tabela3[[#This Row],[SiteEnergyUse(kBtu)]]-Tabela3[[#This Row],[Kolumna1]]</f>
        <v>-125</v>
      </c>
      <c r="AU1193">
        <v>161.06</v>
      </c>
      <c r="AV1193">
        <v>3.29</v>
      </c>
      <c r="AW1193" t="s">
        <v>55</v>
      </c>
      <c r="AY1193" t="s">
        <v>56</v>
      </c>
    </row>
    <row r="1194" spans="1:51" hidden="1" x14ac:dyDescent="0.25">
      <c r="A1194">
        <v>21234</v>
      </c>
      <c r="B1194">
        <v>2015</v>
      </c>
      <c r="C1194" t="s">
        <v>311</v>
      </c>
      <c r="D1194" t="s">
        <v>312</v>
      </c>
      <c r="E1194" t="s">
        <v>5223</v>
      </c>
      <c r="F1194" t="s">
        <v>5224</v>
      </c>
      <c r="G1194" t="s">
        <v>378</v>
      </c>
      <c r="H1194">
        <v>5</v>
      </c>
      <c r="I1194" t="s">
        <v>277</v>
      </c>
      <c r="J1194" t="s">
        <v>5225</v>
      </c>
      <c r="K1194" t="s">
        <v>5226</v>
      </c>
      <c r="L1194">
        <v>1983</v>
      </c>
      <c r="M1194">
        <v>1</v>
      </c>
      <c r="N1194">
        <v>3</v>
      </c>
      <c r="O1194" s="3">
        <v>0</v>
      </c>
      <c r="P1194" s="3">
        <v>59301</v>
      </c>
      <c r="Q1194" s="3" t="s">
        <v>108</v>
      </c>
      <c r="R1194" s="3" t="s">
        <v>108</v>
      </c>
      <c r="S1194" s="3">
        <v>59301</v>
      </c>
      <c r="X1194" s="3">
        <f>Tabela3[[#This Row],[PropertyGFABuilding(s)]]+Tabela3[[#This Row],[PropertyGFAParking]]</f>
        <v>59301</v>
      </c>
      <c r="Y1194" s="3">
        <f>Tabela3[[#This Row],[LargestPropertyUseTypeGFA]]+Tabela3[[#This Row],[SecondLargestPropertyUseTypeGFA]]+Tabela3[[#This Row],[ThirdLargestPropertyUseTypeGFA]]</f>
        <v>59301</v>
      </c>
      <c r="Z1194" s="3">
        <f>Tabela3[[#This Row],[GFA total]]-Tabela3[[#This Row],[Kolumna3]]</f>
        <v>0</v>
      </c>
      <c r="AB1194">
        <v>52</v>
      </c>
      <c r="AC1194">
        <v>31.4</v>
      </c>
      <c r="AD1194">
        <v>32.700000000000003</v>
      </c>
      <c r="AE1194">
        <v>98.7</v>
      </c>
      <c r="AF1194">
        <v>102.8</v>
      </c>
      <c r="AG1194" s="3">
        <v>1863784</v>
      </c>
      <c r="AH1194" s="3">
        <v>6359494.9198144004</v>
      </c>
      <c r="AI1194" s="3">
        <v>1941885</v>
      </c>
      <c r="AJ1194" s="3">
        <v>6625986.5909160003</v>
      </c>
      <c r="AK1194" s="3">
        <v>0</v>
      </c>
      <c r="AL1194" s="3">
        <v>0</v>
      </c>
      <c r="AM1194" s="3">
        <v>546244</v>
      </c>
      <c r="AN1194" s="3">
        <v>1863862</v>
      </c>
      <c r="AO1194" s="3">
        <v>0</v>
      </c>
      <c r="AP1194" s="3">
        <v>0</v>
      </c>
      <c r="AQ1194" s="3">
        <v>0</v>
      </c>
      <c r="AR1194" s="3">
        <v>0</v>
      </c>
      <c r="AS1194" s="3">
        <f>Tabela3[[#This Row],[NaturalGas(kBtu)]]+Tabela3[[#This Row],[Electricity(kBtu)]]+Tabela3[[#This Row],[SteamUse(kBtu)]]</f>
        <v>1863862</v>
      </c>
      <c r="AT1194" s="3">
        <f>Tabela3[[#This Row],[SiteEnergyUse(kBtu)]]-Tabela3[[#This Row],[Kolumna1]]</f>
        <v>-78</v>
      </c>
      <c r="AU1194">
        <v>12.99</v>
      </c>
      <c r="AV1194">
        <v>0.08</v>
      </c>
      <c r="AW1194" t="s">
        <v>70</v>
      </c>
      <c r="AY1194" t="s">
        <v>56</v>
      </c>
    </row>
    <row r="1195" spans="1:51" hidden="1" x14ac:dyDescent="0.25">
      <c r="A1195">
        <v>21236</v>
      </c>
      <c r="B1195">
        <v>2015</v>
      </c>
      <c r="C1195" t="s">
        <v>47</v>
      </c>
      <c r="D1195" t="s">
        <v>198</v>
      </c>
      <c r="E1195" t="s">
        <v>5227</v>
      </c>
      <c r="F1195" t="s">
        <v>5228</v>
      </c>
      <c r="G1195" t="s">
        <v>378</v>
      </c>
      <c r="H1195">
        <v>5</v>
      </c>
      <c r="I1195" t="s">
        <v>277</v>
      </c>
      <c r="J1195" t="s">
        <v>5229</v>
      </c>
      <c r="K1195" t="s">
        <v>5230</v>
      </c>
      <c r="L1195">
        <v>1998</v>
      </c>
      <c r="M1195">
        <v>1</v>
      </c>
      <c r="N1195">
        <v>1</v>
      </c>
      <c r="O1195" s="3">
        <v>0</v>
      </c>
      <c r="P1195" s="3">
        <v>26115</v>
      </c>
      <c r="Q1195" s="3" t="s">
        <v>198</v>
      </c>
      <c r="R1195" s="3" t="s">
        <v>198</v>
      </c>
      <c r="S1195" s="3">
        <v>26115</v>
      </c>
      <c r="X1195" s="3">
        <f>Tabela3[[#This Row],[PropertyGFABuilding(s)]]+Tabela3[[#This Row],[PropertyGFAParking]]</f>
        <v>26115</v>
      </c>
      <c r="Y1195" s="3">
        <f>Tabela3[[#This Row],[LargestPropertyUseTypeGFA]]+Tabela3[[#This Row],[SecondLargestPropertyUseTypeGFA]]+Tabela3[[#This Row],[ThirdLargestPropertyUseTypeGFA]]</f>
        <v>26115</v>
      </c>
      <c r="Z1195" s="3">
        <f>Tabela3[[#This Row],[GFA total]]-Tabela3[[#This Row],[Kolumna3]]</f>
        <v>0</v>
      </c>
      <c r="AB1195">
        <v>42</v>
      </c>
      <c r="AC1195">
        <v>61.5</v>
      </c>
      <c r="AD1195">
        <v>63.8</v>
      </c>
      <c r="AE1195">
        <v>160.1</v>
      </c>
      <c r="AF1195">
        <v>162.5</v>
      </c>
      <c r="AG1195" s="3">
        <v>1605522</v>
      </c>
      <c r="AH1195" s="3">
        <v>5478268.4059151998</v>
      </c>
      <c r="AI1195" s="3">
        <v>1665582</v>
      </c>
      <c r="AJ1195" s="3">
        <v>5683201.6304112002</v>
      </c>
      <c r="AK1195" s="3">
        <v>0</v>
      </c>
      <c r="AL1195" s="3">
        <v>0</v>
      </c>
      <c r="AM1195" s="3">
        <v>349854</v>
      </c>
      <c r="AN1195" s="3">
        <v>1193753</v>
      </c>
      <c r="AO1195" s="3">
        <v>4118</v>
      </c>
      <c r="AP1195" s="3">
        <v>411819</v>
      </c>
      <c r="AQ1195" s="3">
        <v>1405184.7415704001</v>
      </c>
      <c r="AR1195" s="3">
        <v>0</v>
      </c>
      <c r="AS1195" s="3">
        <f>Tabela3[[#This Row],[NaturalGas(kBtu)]]+Tabela3[[#This Row],[Electricity(kBtu)]]+Tabela3[[#This Row],[SteamUse(kBtu)]]</f>
        <v>1605572</v>
      </c>
      <c r="AT1195" s="3">
        <f>Tabela3[[#This Row],[SiteEnergyUse(kBtu)]]-Tabela3[[#This Row],[Kolumna1]]</f>
        <v>-50</v>
      </c>
      <c r="AU1195">
        <v>30.19</v>
      </c>
      <c r="AV1195">
        <v>0.96</v>
      </c>
      <c r="AW1195" t="s">
        <v>55</v>
      </c>
      <c r="AY1195" t="s">
        <v>56</v>
      </c>
    </row>
    <row r="1196" spans="1:51" hidden="1" x14ac:dyDescent="0.25">
      <c r="A1196">
        <v>21240</v>
      </c>
      <c r="B1196">
        <v>2015</v>
      </c>
      <c r="C1196" t="s">
        <v>311</v>
      </c>
      <c r="D1196" t="s">
        <v>312</v>
      </c>
      <c r="E1196" t="s">
        <v>4633</v>
      </c>
      <c r="F1196" t="s">
        <v>5244</v>
      </c>
      <c r="G1196" t="s">
        <v>178</v>
      </c>
      <c r="H1196">
        <v>4</v>
      </c>
      <c r="I1196" t="s">
        <v>179</v>
      </c>
      <c r="J1196" t="s">
        <v>5245</v>
      </c>
      <c r="K1196" t="s">
        <v>5246</v>
      </c>
      <c r="L1196">
        <v>1999</v>
      </c>
      <c r="M1196">
        <v>1</v>
      </c>
      <c r="N1196">
        <v>4</v>
      </c>
      <c r="O1196" s="3">
        <v>16635</v>
      </c>
      <c r="P1196" s="3">
        <v>34691</v>
      </c>
      <c r="Q1196" s="3" t="s">
        <v>317</v>
      </c>
      <c r="R1196" s="3" t="s">
        <v>108</v>
      </c>
      <c r="S1196" s="3">
        <v>44742</v>
      </c>
      <c r="T1196" s="3" t="s">
        <v>198</v>
      </c>
      <c r="U1196" s="3">
        <v>6584</v>
      </c>
      <c r="X1196" s="3">
        <f>Tabela3[[#This Row],[PropertyGFABuilding(s)]]+Tabela3[[#This Row],[PropertyGFAParking]]</f>
        <v>51326</v>
      </c>
      <c r="Y1196" s="3">
        <f>Tabela3[[#This Row],[LargestPropertyUseTypeGFA]]+Tabela3[[#This Row],[SecondLargestPropertyUseTypeGFA]]+Tabela3[[#This Row],[ThirdLargestPropertyUseTypeGFA]]</f>
        <v>51326</v>
      </c>
      <c r="Z1196" s="3">
        <f>Tabela3[[#This Row],[GFA total]]-Tabela3[[#This Row],[Kolumna3]]</f>
        <v>0</v>
      </c>
      <c r="AC1196">
        <v>32.1</v>
      </c>
      <c r="AD1196">
        <v>36.9</v>
      </c>
      <c r="AE1196">
        <v>66.5</v>
      </c>
      <c r="AF1196">
        <v>73.900000000000006</v>
      </c>
      <c r="AG1196" s="3">
        <v>1647746</v>
      </c>
      <c r="AH1196" s="3">
        <v>5622342.6728336001</v>
      </c>
      <c r="AI1196" s="3">
        <v>1895702</v>
      </c>
      <c r="AJ1196" s="3">
        <v>6468403.6554031996</v>
      </c>
      <c r="AK1196" s="3">
        <v>0</v>
      </c>
      <c r="AL1196" s="3">
        <v>0</v>
      </c>
      <c r="AM1196" s="3">
        <v>235757</v>
      </c>
      <c r="AN1196" s="3">
        <v>804437</v>
      </c>
      <c r="AO1196" s="3">
        <v>8433</v>
      </c>
      <c r="AP1196" s="3">
        <v>843343</v>
      </c>
      <c r="AQ1196" s="3">
        <v>2877605.7333688</v>
      </c>
      <c r="AR1196" s="3">
        <v>0</v>
      </c>
      <c r="AS1196" s="3">
        <f>Tabela3[[#This Row],[NaturalGas(kBtu)]]+Tabela3[[#This Row],[Electricity(kBtu)]]+Tabela3[[#This Row],[SteamUse(kBtu)]]</f>
        <v>1647780</v>
      </c>
      <c r="AT1196" s="3">
        <f>Tabela3[[#This Row],[SiteEnergyUse(kBtu)]]-Tabela3[[#This Row],[Kolumna1]]</f>
        <v>-34</v>
      </c>
      <c r="AU1196">
        <v>50.4</v>
      </c>
      <c r="AV1196">
        <v>0.91</v>
      </c>
      <c r="AW1196" t="s">
        <v>55</v>
      </c>
      <c r="AY1196" t="s">
        <v>56</v>
      </c>
    </row>
    <row r="1197" spans="1:51" hidden="1" x14ac:dyDescent="0.25">
      <c r="A1197">
        <v>21244</v>
      </c>
      <c r="B1197">
        <v>2015</v>
      </c>
      <c r="C1197" t="s">
        <v>47</v>
      </c>
      <c r="D1197" t="s">
        <v>368</v>
      </c>
      <c r="E1197" t="s">
        <v>5251</v>
      </c>
      <c r="F1197" t="s">
        <v>5252</v>
      </c>
      <c r="G1197" t="s">
        <v>221</v>
      </c>
      <c r="H1197">
        <v>7</v>
      </c>
      <c r="I1197" t="s">
        <v>222</v>
      </c>
      <c r="J1197" t="s">
        <v>5253</v>
      </c>
      <c r="K1197" t="s">
        <v>5254</v>
      </c>
      <c r="L1197">
        <v>1970</v>
      </c>
      <c r="M1197">
        <v>1</v>
      </c>
      <c r="N1197">
        <v>2</v>
      </c>
      <c r="O1197" s="3">
        <v>0</v>
      </c>
      <c r="P1197" s="3">
        <v>46539</v>
      </c>
      <c r="Q1197" s="3" t="s">
        <v>368</v>
      </c>
      <c r="R1197" s="3" t="s">
        <v>368</v>
      </c>
      <c r="S1197" s="3">
        <v>46539</v>
      </c>
      <c r="X1197" s="3">
        <f>Tabela3[[#This Row],[PropertyGFABuilding(s)]]+Tabela3[[#This Row],[PropertyGFAParking]]</f>
        <v>46539</v>
      </c>
      <c r="Y1197" s="3">
        <f>Tabela3[[#This Row],[LargestPropertyUseTypeGFA]]+Tabela3[[#This Row],[SecondLargestPropertyUseTypeGFA]]+Tabela3[[#This Row],[ThirdLargestPropertyUseTypeGFA]]</f>
        <v>46539</v>
      </c>
      <c r="Z1197" s="3">
        <f>Tabela3[[#This Row],[GFA total]]-Tabela3[[#This Row],[Kolumna3]]</f>
        <v>0</v>
      </c>
      <c r="AB1197">
        <v>79</v>
      </c>
      <c r="AC1197">
        <v>108</v>
      </c>
      <c r="AD1197">
        <v>111.4</v>
      </c>
      <c r="AE1197">
        <v>216.2</v>
      </c>
      <c r="AF1197">
        <v>219.8</v>
      </c>
      <c r="AG1197" s="3">
        <v>5024837</v>
      </c>
      <c r="AH1197" s="3">
        <v>17145455.3609192</v>
      </c>
      <c r="AI1197" s="3">
        <v>5183797</v>
      </c>
      <c r="AJ1197" s="3">
        <v>17687849.389655199</v>
      </c>
      <c r="AK1197" s="3">
        <v>0</v>
      </c>
      <c r="AL1197" s="3">
        <v>0</v>
      </c>
      <c r="AM1197" s="3">
        <v>671244</v>
      </c>
      <c r="AN1197" s="3">
        <v>2290380</v>
      </c>
      <c r="AO1197" s="3">
        <v>27346</v>
      </c>
      <c r="AP1197" s="3">
        <v>2734552</v>
      </c>
      <c r="AQ1197" s="3">
        <v>9330678.6365632005</v>
      </c>
      <c r="AR1197" s="3">
        <v>0</v>
      </c>
      <c r="AS1197" s="3">
        <f>Tabela3[[#This Row],[NaturalGas(kBtu)]]+Tabela3[[#This Row],[Electricity(kBtu)]]+Tabela3[[#This Row],[SteamUse(kBtu)]]</f>
        <v>5024932</v>
      </c>
      <c r="AT1197" s="3">
        <f>Tabela3[[#This Row],[SiteEnergyUse(kBtu)]]-Tabela3[[#This Row],[Kolumna1]]</f>
        <v>-95</v>
      </c>
      <c r="AU1197">
        <v>161.19999999999999</v>
      </c>
      <c r="AV1197">
        <v>3.25</v>
      </c>
      <c r="AW1197" t="s">
        <v>55</v>
      </c>
      <c r="AY1197" t="s">
        <v>56</v>
      </c>
    </row>
    <row r="1198" spans="1:51" hidden="1" x14ac:dyDescent="0.25">
      <c r="A1198">
        <v>21262</v>
      </c>
      <c r="B1198">
        <v>2015</v>
      </c>
      <c r="C1198" t="s">
        <v>47</v>
      </c>
      <c r="D1198" t="s">
        <v>614</v>
      </c>
      <c r="E1198" t="s">
        <v>5259</v>
      </c>
      <c r="F1198" t="s">
        <v>5260</v>
      </c>
      <c r="G1198" t="s">
        <v>78</v>
      </c>
      <c r="H1198">
        <v>7</v>
      </c>
      <c r="I1198" t="s">
        <v>52</v>
      </c>
      <c r="J1198" t="s">
        <v>5261</v>
      </c>
      <c r="K1198" t="s">
        <v>5262</v>
      </c>
      <c r="L1198">
        <v>1909</v>
      </c>
      <c r="M1198">
        <v>1</v>
      </c>
      <c r="N1198">
        <v>4</v>
      </c>
      <c r="O1198" s="3">
        <v>0</v>
      </c>
      <c r="P1198" s="3">
        <v>29796</v>
      </c>
      <c r="Q1198" s="3" t="s">
        <v>614</v>
      </c>
      <c r="R1198" s="3" t="s">
        <v>614</v>
      </c>
      <c r="S1198" s="3">
        <v>29796</v>
      </c>
      <c r="X1198" s="3">
        <f>Tabela3[[#This Row],[PropertyGFABuilding(s)]]+Tabela3[[#This Row],[PropertyGFAParking]]</f>
        <v>29796</v>
      </c>
      <c r="Y1198" s="3">
        <f>Tabela3[[#This Row],[LargestPropertyUseTypeGFA]]+Tabela3[[#This Row],[SecondLargestPropertyUseTypeGFA]]+Tabela3[[#This Row],[ThirdLargestPropertyUseTypeGFA]]</f>
        <v>29796</v>
      </c>
      <c r="Z1198" s="3">
        <f>Tabela3[[#This Row],[GFA total]]-Tabela3[[#This Row],[Kolumna3]]</f>
        <v>0</v>
      </c>
      <c r="AB1198">
        <v>39</v>
      </c>
      <c r="AC1198">
        <v>76.900000000000006</v>
      </c>
      <c r="AD1198">
        <v>83</v>
      </c>
      <c r="AE1198">
        <v>141.6</v>
      </c>
      <c r="AF1198">
        <v>148</v>
      </c>
      <c r="AG1198" s="3">
        <v>2291194</v>
      </c>
      <c r="AH1198" s="3">
        <v>7817878.3610704001</v>
      </c>
      <c r="AI1198" s="3">
        <v>2472939</v>
      </c>
      <c r="AJ1198" s="3">
        <v>8438018.0361624006</v>
      </c>
      <c r="AK1198" s="3">
        <v>0</v>
      </c>
      <c r="AL1198" s="3">
        <v>0</v>
      </c>
      <c r="AM1198" s="3">
        <v>254333</v>
      </c>
      <c r="AN1198" s="3">
        <v>867819</v>
      </c>
      <c r="AO1198" s="3">
        <v>14234</v>
      </c>
      <c r="AP1198" s="3">
        <v>1423411</v>
      </c>
      <c r="AQ1198" s="3">
        <v>4856879.8869976001</v>
      </c>
      <c r="AR1198" s="3">
        <v>0</v>
      </c>
      <c r="AS1198" s="3">
        <f>Tabela3[[#This Row],[NaturalGas(kBtu)]]+Tabela3[[#This Row],[Electricity(kBtu)]]+Tabela3[[#This Row],[SteamUse(kBtu)]]</f>
        <v>2291230</v>
      </c>
      <c r="AT1198" s="3">
        <f>Tabela3[[#This Row],[SiteEnergyUse(kBtu)]]-Tabela3[[#This Row],[Kolumna1]]</f>
        <v>-36</v>
      </c>
      <c r="AU1198">
        <v>81.650000000000006</v>
      </c>
      <c r="AV1198">
        <v>2.61</v>
      </c>
      <c r="AW1198" t="s">
        <v>55</v>
      </c>
      <c r="AY1198" t="s">
        <v>56</v>
      </c>
    </row>
    <row r="1199" spans="1:51" hidden="1" x14ac:dyDescent="0.25">
      <c r="A1199">
        <v>21270</v>
      </c>
      <c r="B1199">
        <v>2015</v>
      </c>
      <c r="C1199" t="s">
        <v>47</v>
      </c>
      <c r="D1199" t="s">
        <v>148</v>
      </c>
      <c r="E1199" t="s">
        <v>5275</v>
      </c>
      <c r="F1199" t="s">
        <v>5276</v>
      </c>
      <c r="G1199" t="s">
        <v>221</v>
      </c>
      <c r="H1199">
        <v>7</v>
      </c>
      <c r="I1199" t="s">
        <v>229</v>
      </c>
      <c r="J1199" t="s">
        <v>5277</v>
      </c>
      <c r="K1199" t="s">
        <v>5278</v>
      </c>
      <c r="L1199">
        <v>1928</v>
      </c>
      <c r="M1199">
        <v>1</v>
      </c>
      <c r="N1199">
        <v>2</v>
      </c>
      <c r="O1199" s="3">
        <v>0</v>
      </c>
      <c r="P1199" s="3">
        <v>28800</v>
      </c>
      <c r="Q1199" s="3" t="s">
        <v>266</v>
      </c>
      <c r="R1199" s="3" t="s">
        <v>267</v>
      </c>
      <c r="S1199" s="3">
        <v>14400</v>
      </c>
      <c r="T1199" s="3" t="s">
        <v>143</v>
      </c>
      <c r="U1199" s="3">
        <v>14400</v>
      </c>
      <c r="X1199" s="3">
        <f>Tabela3[[#This Row],[PropertyGFABuilding(s)]]+Tabela3[[#This Row],[PropertyGFAParking]]</f>
        <v>28800</v>
      </c>
      <c r="Y1199" s="3">
        <f>Tabela3[[#This Row],[LargestPropertyUseTypeGFA]]+Tabela3[[#This Row],[SecondLargestPropertyUseTypeGFA]]+Tabela3[[#This Row],[ThirdLargestPropertyUseTypeGFA]]</f>
        <v>28800</v>
      </c>
      <c r="Z1199" s="3">
        <f>Tabela3[[#This Row],[GFA total]]-Tabela3[[#This Row],[Kolumna3]]</f>
        <v>0</v>
      </c>
      <c r="AC1199">
        <v>14</v>
      </c>
      <c r="AD1199">
        <v>16.899999999999999</v>
      </c>
      <c r="AE1199">
        <v>31</v>
      </c>
      <c r="AF1199">
        <v>34.1</v>
      </c>
      <c r="AG1199" s="3">
        <v>403963</v>
      </c>
      <c r="AH1199" s="3">
        <v>1378378.9571608</v>
      </c>
      <c r="AI1199" s="3">
        <v>487023</v>
      </c>
      <c r="AJ1199" s="3">
        <v>1661791.4384568001</v>
      </c>
      <c r="AK1199" s="3">
        <v>0</v>
      </c>
      <c r="AL1199" s="3">
        <v>0</v>
      </c>
      <c r="AM1199" s="3">
        <v>65812</v>
      </c>
      <c r="AN1199" s="3">
        <v>224560</v>
      </c>
      <c r="AO1199" s="3">
        <v>1794</v>
      </c>
      <c r="AP1199" s="3">
        <v>179413</v>
      </c>
      <c r="AQ1199" s="3">
        <v>612182.56088080001</v>
      </c>
      <c r="AR1199" s="3">
        <v>0</v>
      </c>
      <c r="AS1199" s="3">
        <f>Tabela3[[#This Row],[NaturalGas(kBtu)]]+Tabela3[[#This Row],[Electricity(kBtu)]]+Tabela3[[#This Row],[SteamUse(kBtu)]]</f>
        <v>403973</v>
      </c>
      <c r="AT1199" s="3">
        <f>Tabela3[[#This Row],[SiteEnergyUse(kBtu)]]-Tabela3[[#This Row],[Kolumna1]]</f>
        <v>-10</v>
      </c>
      <c r="AU1199">
        <v>11.09</v>
      </c>
      <c r="AV1199">
        <v>0.35</v>
      </c>
      <c r="AW1199" t="s">
        <v>55</v>
      </c>
      <c r="AY1199" t="s">
        <v>56</v>
      </c>
    </row>
    <row r="1200" spans="1:51" hidden="1" x14ac:dyDescent="0.25">
      <c r="A1200">
        <v>21278</v>
      </c>
      <c r="B1200">
        <v>2015</v>
      </c>
      <c r="C1200" t="s">
        <v>47</v>
      </c>
      <c r="D1200" t="s">
        <v>887</v>
      </c>
      <c r="E1200" t="s">
        <v>5279</v>
      </c>
      <c r="F1200" t="s">
        <v>5280</v>
      </c>
      <c r="G1200" t="s">
        <v>352</v>
      </c>
      <c r="H1200">
        <v>7</v>
      </c>
      <c r="I1200" t="s">
        <v>222</v>
      </c>
      <c r="J1200" t="s">
        <v>5281</v>
      </c>
      <c r="K1200" t="s">
        <v>5282</v>
      </c>
      <c r="L1200">
        <v>1955</v>
      </c>
      <c r="M1200">
        <v>1</v>
      </c>
      <c r="N1200">
        <v>5</v>
      </c>
      <c r="O1200" s="3">
        <v>0</v>
      </c>
      <c r="P1200" s="3">
        <v>31945</v>
      </c>
      <c r="Q1200" s="3" t="s">
        <v>4010</v>
      </c>
      <c r="R1200" s="3" t="s">
        <v>887</v>
      </c>
      <c r="S1200" s="3">
        <v>31945</v>
      </c>
      <c r="T1200" s="3" t="s">
        <v>62</v>
      </c>
      <c r="U1200" s="3">
        <v>0</v>
      </c>
      <c r="X1200" s="3">
        <f>Tabela3[[#This Row],[PropertyGFABuilding(s)]]+Tabela3[[#This Row],[PropertyGFAParking]]</f>
        <v>31945</v>
      </c>
      <c r="Y1200" s="3">
        <f>Tabela3[[#This Row],[LargestPropertyUseTypeGFA]]+Tabela3[[#This Row],[SecondLargestPropertyUseTypeGFA]]+Tabela3[[#This Row],[ThirdLargestPropertyUseTypeGFA]]</f>
        <v>31945</v>
      </c>
      <c r="Z1200" s="3">
        <f>Tabela3[[#This Row],[GFA total]]-Tabela3[[#This Row],[Kolumna3]]</f>
        <v>0</v>
      </c>
      <c r="AB1200">
        <v>4</v>
      </c>
      <c r="AC1200">
        <v>56.7</v>
      </c>
      <c r="AD1200">
        <v>56.7</v>
      </c>
      <c r="AE1200">
        <v>178.1</v>
      </c>
      <c r="AF1200">
        <v>178.1</v>
      </c>
      <c r="AG1200" s="3">
        <v>1811669</v>
      </c>
      <c r="AH1200" s="3">
        <v>6181671.1603303999</v>
      </c>
      <c r="AI1200" s="3">
        <v>1811669</v>
      </c>
      <c r="AJ1200" s="3">
        <v>6181671.1603303999</v>
      </c>
      <c r="AK1200" s="3">
        <v>0</v>
      </c>
      <c r="AL1200" s="3">
        <v>0</v>
      </c>
      <c r="AM1200" s="3">
        <v>530970</v>
      </c>
      <c r="AN1200" s="3">
        <v>1811744</v>
      </c>
      <c r="AO1200" s="3">
        <v>0</v>
      </c>
      <c r="AP1200" s="3">
        <v>0</v>
      </c>
      <c r="AQ1200" s="3">
        <v>0</v>
      </c>
      <c r="AR1200" s="3">
        <v>0</v>
      </c>
      <c r="AS1200" s="3">
        <f>Tabela3[[#This Row],[NaturalGas(kBtu)]]+Tabela3[[#This Row],[Electricity(kBtu)]]+Tabela3[[#This Row],[SteamUse(kBtu)]]</f>
        <v>1811744</v>
      </c>
      <c r="AT1200" s="3">
        <f>Tabela3[[#This Row],[SiteEnergyUse(kBtu)]]-Tabela3[[#This Row],[Kolumna1]]</f>
        <v>-75</v>
      </c>
      <c r="AU1200">
        <v>12.63</v>
      </c>
      <c r="AV1200">
        <v>0.15</v>
      </c>
      <c r="AW1200" t="s">
        <v>55</v>
      </c>
      <c r="AY1200" t="s">
        <v>56</v>
      </c>
    </row>
    <row r="1201" spans="1:51" hidden="1" x14ac:dyDescent="0.25">
      <c r="A1201">
        <v>21279</v>
      </c>
      <c r="B1201">
        <v>2015</v>
      </c>
      <c r="C1201" t="s">
        <v>102</v>
      </c>
      <c r="D1201" t="s">
        <v>103</v>
      </c>
      <c r="E1201" t="s">
        <v>5283</v>
      </c>
      <c r="F1201" t="s">
        <v>5284</v>
      </c>
      <c r="G1201" t="s">
        <v>352</v>
      </c>
      <c r="H1201">
        <v>7</v>
      </c>
      <c r="I1201" t="s">
        <v>222</v>
      </c>
      <c r="J1201" t="s">
        <v>5285</v>
      </c>
      <c r="K1201" t="s">
        <v>5286</v>
      </c>
      <c r="L1201">
        <v>1992</v>
      </c>
      <c r="M1201">
        <v>1</v>
      </c>
      <c r="N1201">
        <v>5</v>
      </c>
      <c r="O1201" s="3">
        <v>10625</v>
      </c>
      <c r="P1201" s="3">
        <v>22558</v>
      </c>
      <c r="Q1201" s="3" t="s">
        <v>2968</v>
      </c>
      <c r="R1201" s="3" t="s">
        <v>108</v>
      </c>
      <c r="S1201" s="3">
        <v>20087</v>
      </c>
      <c r="T1201" s="3" t="s">
        <v>62</v>
      </c>
      <c r="U1201" s="3">
        <v>10625</v>
      </c>
      <c r="V1201" s="3" t="s">
        <v>143</v>
      </c>
      <c r="W1201" s="3">
        <v>2471</v>
      </c>
      <c r="X1201" s="3">
        <f>Tabela3[[#This Row],[PropertyGFABuilding(s)]]+Tabela3[[#This Row],[PropertyGFAParking]]</f>
        <v>33183</v>
      </c>
      <c r="Y1201" s="3">
        <f>Tabela3[[#This Row],[LargestPropertyUseTypeGFA]]+Tabela3[[#This Row],[SecondLargestPropertyUseTypeGFA]]+Tabela3[[#This Row],[ThirdLargestPropertyUseTypeGFA]]</f>
        <v>33183</v>
      </c>
      <c r="Z1201" s="3">
        <f>Tabela3[[#This Row],[GFA total]]-Tabela3[[#This Row],[Kolumna3]]</f>
        <v>0</v>
      </c>
      <c r="AC1201">
        <v>26.1</v>
      </c>
      <c r="AD1201">
        <v>28.5</v>
      </c>
      <c r="AE1201">
        <v>82</v>
      </c>
      <c r="AF1201">
        <v>89.4</v>
      </c>
      <c r="AG1201" s="3">
        <v>588965</v>
      </c>
      <c r="AH1201" s="3">
        <v>2009631.9774440001</v>
      </c>
      <c r="AI1201" s="3">
        <v>642161</v>
      </c>
      <c r="AJ1201" s="3">
        <v>2191144.2619976001</v>
      </c>
      <c r="AK1201" s="3">
        <v>0</v>
      </c>
      <c r="AL1201" s="3">
        <v>0</v>
      </c>
      <c r="AM1201" s="3">
        <v>172616</v>
      </c>
      <c r="AN1201" s="3">
        <v>588990</v>
      </c>
      <c r="AO1201" s="3">
        <v>0</v>
      </c>
      <c r="AP1201" s="3">
        <v>0</v>
      </c>
      <c r="AQ1201" s="3">
        <v>0</v>
      </c>
      <c r="AR1201" s="3">
        <v>0</v>
      </c>
      <c r="AS1201" s="3">
        <f>Tabela3[[#This Row],[NaturalGas(kBtu)]]+Tabela3[[#This Row],[Electricity(kBtu)]]+Tabela3[[#This Row],[SteamUse(kBtu)]]</f>
        <v>588990</v>
      </c>
      <c r="AT1201" s="3">
        <f>Tabela3[[#This Row],[SiteEnergyUse(kBtu)]]-Tabela3[[#This Row],[Kolumna1]]</f>
        <v>-25</v>
      </c>
      <c r="AU1201">
        <v>4.1100000000000003</v>
      </c>
      <c r="AV1201">
        <v>0.05</v>
      </c>
      <c r="AW1201" t="s">
        <v>55</v>
      </c>
      <c r="AY1201" t="s">
        <v>56</v>
      </c>
    </row>
    <row r="1202" spans="1:51" hidden="1" x14ac:dyDescent="0.25">
      <c r="A1202">
        <v>21287</v>
      </c>
      <c r="B1202">
        <v>2015</v>
      </c>
      <c r="C1202" t="s">
        <v>102</v>
      </c>
      <c r="D1202" t="s">
        <v>103</v>
      </c>
      <c r="E1202" t="s">
        <v>5295</v>
      </c>
      <c r="F1202" t="s">
        <v>5296</v>
      </c>
      <c r="G1202" t="s">
        <v>352</v>
      </c>
      <c r="H1202">
        <v>7</v>
      </c>
      <c r="I1202" t="s">
        <v>222</v>
      </c>
      <c r="J1202" t="s">
        <v>5297</v>
      </c>
      <c r="K1202" t="s">
        <v>5298</v>
      </c>
      <c r="L1202">
        <v>2001</v>
      </c>
      <c r="M1202">
        <v>1</v>
      </c>
      <c r="N1202">
        <v>7</v>
      </c>
      <c r="O1202" s="3">
        <v>45639</v>
      </c>
      <c r="P1202" s="3">
        <v>91685</v>
      </c>
      <c r="Q1202" s="3" t="s">
        <v>2959</v>
      </c>
      <c r="R1202" s="3" t="s">
        <v>108</v>
      </c>
      <c r="S1202" s="3">
        <v>91685</v>
      </c>
      <c r="T1202" s="3" t="s">
        <v>62</v>
      </c>
      <c r="U1202" s="3">
        <v>45639</v>
      </c>
      <c r="X1202" s="3">
        <f>Tabela3[[#This Row],[PropertyGFABuilding(s)]]+Tabela3[[#This Row],[PropertyGFAParking]]</f>
        <v>137324</v>
      </c>
      <c r="Y1202" s="3">
        <f>Tabela3[[#This Row],[LargestPropertyUseTypeGFA]]+Tabela3[[#This Row],[SecondLargestPropertyUseTypeGFA]]+Tabela3[[#This Row],[ThirdLargestPropertyUseTypeGFA]]</f>
        <v>137324</v>
      </c>
      <c r="Z1202" s="3">
        <f>Tabela3[[#This Row],[GFA total]]-Tabela3[[#This Row],[Kolumna3]]</f>
        <v>0</v>
      </c>
      <c r="AB1202">
        <v>99</v>
      </c>
      <c r="AC1202">
        <v>32.4</v>
      </c>
      <c r="AD1202">
        <v>33.799999999999997</v>
      </c>
      <c r="AE1202">
        <v>76.7</v>
      </c>
      <c r="AF1202">
        <v>79.7</v>
      </c>
      <c r="AG1202" s="3">
        <v>2966309</v>
      </c>
      <c r="AH1202" s="3">
        <v>10121466.337354399</v>
      </c>
      <c r="AI1202" s="3">
        <v>3098755</v>
      </c>
      <c r="AJ1202" s="3">
        <v>10573390.843707999</v>
      </c>
      <c r="AK1202" s="3">
        <v>0</v>
      </c>
      <c r="AL1202" s="3">
        <v>0</v>
      </c>
      <c r="AM1202" s="3">
        <v>549620</v>
      </c>
      <c r="AN1202" s="3">
        <v>1875380</v>
      </c>
      <c r="AO1202" s="3">
        <v>10910</v>
      </c>
      <c r="AP1202" s="3">
        <v>1091007</v>
      </c>
      <c r="AQ1202" s="3">
        <v>3722670.3705912</v>
      </c>
      <c r="AR1202" s="3">
        <v>0</v>
      </c>
      <c r="AS1202" s="3">
        <f>Tabela3[[#This Row],[NaturalGas(kBtu)]]+Tabela3[[#This Row],[Electricity(kBtu)]]+Tabela3[[#This Row],[SteamUse(kBtu)]]</f>
        <v>2966387</v>
      </c>
      <c r="AT1202" s="3">
        <f>Tabela3[[#This Row],[SiteEnergyUse(kBtu)]]-Tabela3[[#This Row],[Kolumna1]]</f>
        <v>-78</v>
      </c>
      <c r="AU1202">
        <v>71.02</v>
      </c>
      <c r="AV1202">
        <v>0.46</v>
      </c>
      <c r="AW1202" t="s">
        <v>55</v>
      </c>
      <c r="AY1202" t="s">
        <v>56</v>
      </c>
    </row>
    <row r="1203" spans="1:51" hidden="1" x14ac:dyDescent="0.25">
      <c r="A1203">
        <v>21290</v>
      </c>
      <c r="B1203">
        <v>2015</v>
      </c>
      <c r="C1203" t="s">
        <v>47</v>
      </c>
      <c r="D1203" t="s">
        <v>225</v>
      </c>
      <c r="E1203" t="s">
        <v>5299</v>
      </c>
      <c r="F1203" t="s">
        <v>5300</v>
      </c>
      <c r="G1203" t="s">
        <v>221</v>
      </c>
      <c r="H1203">
        <v>7</v>
      </c>
      <c r="I1203" t="s">
        <v>222</v>
      </c>
      <c r="J1203" t="s">
        <v>5301</v>
      </c>
      <c r="K1203" t="s">
        <v>5302</v>
      </c>
      <c r="L1203">
        <v>1985</v>
      </c>
      <c r="M1203">
        <v>1</v>
      </c>
      <c r="N1203">
        <v>5</v>
      </c>
      <c r="O1203" s="3">
        <v>33055</v>
      </c>
      <c r="P1203" s="3">
        <v>52908</v>
      </c>
      <c r="Q1203" s="3" t="s">
        <v>481</v>
      </c>
      <c r="R1203" s="3" t="s">
        <v>143</v>
      </c>
      <c r="S1203" s="3">
        <v>52908</v>
      </c>
      <c r="T1203" s="3" t="s">
        <v>62</v>
      </c>
      <c r="U1203" s="3">
        <v>33055</v>
      </c>
      <c r="X1203" s="3">
        <f>Tabela3[[#This Row],[PropertyGFABuilding(s)]]+Tabela3[[#This Row],[PropertyGFAParking]]</f>
        <v>85963</v>
      </c>
      <c r="Y1203" s="3">
        <f>Tabela3[[#This Row],[LargestPropertyUseTypeGFA]]+Tabela3[[#This Row],[SecondLargestPropertyUseTypeGFA]]+Tabela3[[#This Row],[ThirdLargestPropertyUseTypeGFA]]</f>
        <v>85963</v>
      </c>
      <c r="Z1203" s="3">
        <f>Tabela3[[#This Row],[GFA total]]-Tabela3[[#This Row],[Kolumna3]]</f>
        <v>0</v>
      </c>
      <c r="AB1203">
        <v>43</v>
      </c>
      <c r="AC1203">
        <v>85.4</v>
      </c>
      <c r="AD1203">
        <v>85.4</v>
      </c>
      <c r="AE1203">
        <v>268.3</v>
      </c>
      <c r="AF1203">
        <v>268.3</v>
      </c>
      <c r="AG1203" s="3">
        <v>4520838</v>
      </c>
      <c r="AH1203" s="3">
        <v>15425739.406660801</v>
      </c>
      <c r="AI1203" s="3">
        <v>4520838</v>
      </c>
      <c r="AJ1203" s="3">
        <v>15425739.406660801</v>
      </c>
      <c r="AK1203" s="3">
        <v>0</v>
      </c>
      <c r="AL1203" s="3">
        <v>0</v>
      </c>
      <c r="AM1203" s="3">
        <v>1324982</v>
      </c>
      <c r="AN1203" s="3">
        <v>4521026</v>
      </c>
      <c r="AO1203" s="3">
        <v>0</v>
      </c>
      <c r="AP1203" s="3">
        <v>0</v>
      </c>
      <c r="AQ1203" s="3">
        <v>0</v>
      </c>
      <c r="AR1203" s="3">
        <v>0</v>
      </c>
      <c r="AS1203" s="3">
        <f>Tabela3[[#This Row],[NaturalGas(kBtu)]]+Tabela3[[#This Row],[Electricity(kBtu)]]+Tabela3[[#This Row],[SteamUse(kBtu)]]</f>
        <v>4521026</v>
      </c>
      <c r="AT1203" s="3">
        <f>Tabela3[[#This Row],[SiteEnergyUse(kBtu)]]-Tabela3[[#This Row],[Kolumna1]]</f>
        <v>-188</v>
      </c>
      <c r="AU1203">
        <v>31.52</v>
      </c>
      <c r="AV1203">
        <v>0.14000000000000001</v>
      </c>
      <c r="AW1203" t="s">
        <v>55</v>
      </c>
      <c r="AY1203" t="s">
        <v>56</v>
      </c>
    </row>
    <row r="1204" spans="1:51" hidden="1" x14ac:dyDescent="0.25">
      <c r="A1204">
        <v>21298</v>
      </c>
      <c r="B1204">
        <v>2015</v>
      </c>
      <c r="C1204" t="s">
        <v>102</v>
      </c>
      <c r="D1204" t="s">
        <v>103</v>
      </c>
      <c r="E1204" t="s">
        <v>5311</v>
      </c>
      <c r="F1204" t="s">
        <v>5312</v>
      </c>
      <c r="G1204" t="s">
        <v>352</v>
      </c>
      <c r="H1204">
        <v>7</v>
      </c>
      <c r="I1204" t="s">
        <v>222</v>
      </c>
      <c r="J1204" t="s">
        <v>5313</v>
      </c>
      <c r="K1204" t="s">
        <v>5314</v>
      </c>
      <c r="L1204">
        <v>1999</v>
      </c>
      <c r="M1204">
        <v>1</v>
      </c>
      <c r="N1204">
        <v>6</v>
      </c>
      <c r="O1204" s="3">
        <v>21145</v>
      </c>
      <c r="P1204" s="3">
        <v>44567</v>
      </c>
      <c r="Q1204" s="3" t="s">
        <v>2959</v>
      </c>
      <c r="R1204" s="3" t="s">
        <v>108</v>
      </c>
      <c r="S1204" s="3">
        <v>44567</v>
      </c>
      <c r="T1204" s="3" t="s">
        <v>62</v>
      </c>
      <c r="U1204" s="3">
        <v>21145</v>
      </c>
      <c r="X1204" s="3">
        <f>Tabela3[[#This Row],[PropertyGFABuilding(s)]]+Tabela3[[#This Row],[PropertyGFAParking]]</f>
        <v>65712</v>
      </c>
      <c r="Y1204" s="3">
        <f>Tabela3[[#This Row],[LargestPropertyUseTypeGFA]]+Tabela3[[#This Row],[SecondLargestPropertyUseTypeGFA]]+Tabela3[[#This Row],[ThirdLargestPropertyUseTypeGFA]]</f>
        <v>65712</v>
      </c>
      <c r="Z1204" s="3">
        <f>Tabela3[[#This Row],[GFA total]]-Tabela3[[#This Row],[Kolumna3]]</f>
        <v>0</v>
      </c>
      <c r="AB1204">
        <v>97</v>
      </c>
      <c r="AC1204">
        <v>31</v>
      </c>
      <c r="AD1204">
        <v>33.9</v>
      </c>
      <c r="AE1204">
        <v>83.4</v>
      </c>
      <c r="AF1204">
        <v>88.8</v>
      </c>
      <c r="AG1204" s="3">
        <v>1381407</v>
      </c>
      <c r="AH1204" s="3">
        <v>4713556.2912312001</v>
      </c>
      <c r="AI1204" s="3">
        <v>1508612</v>
      </c>
      <c r="AJ1204" s="3">
        <v>5147597.7634592</v>
      </c>
      <c r="AK1204" s="3">
        <v>0</v>
      </c>
      <c r="AL1204" s="3">
        <v>0</v>
      </c>
      <c r="AM1204" s="3">
        <v>317634</v>
      </c>
      <c r="AN1204" s="3">
        <v>1083814</v>
      </c>
      <c r="AO1204" s="3">
        <v>2976</v>
      </c>
      <c r="AP1204" s="3">
        <v>297638</v>
      </c>
      <c r="AQ1204" s="3">
        <v>1015583.0015408</v>
      </c>
      <c r="AR1204" s="3">
        <v>0</v>
      </c>
      <c r="AS1204" s="3">
        <f>Tabela3[[#This Row],[NaturalGas(kBtu)]]+Tabela3[[#This Row],[Electricity(kBtu)]]+Tabela3[[#This Row],[SteamUse(kBtu)]]</f>
        <v>1381452</v>
      </c>
      <c r="AT1204" s="3">
        <f>Tabela3[[#This Row],[SiteEnergyUse(kBtu)]]-Tabela3[[#This Row],[Kolumna1]]</f>
        <v>-45</v>
      </c>
      <c r="AU1204">
        <v>23.36</v>
      </c>
      <c r="AV1204">
        <v>0.28000000000000003</v>
      </c>
      <c r="AW1204" t="s">
        <v>55</v>
      </c>
      <c r="AY1204" t="s">
        <v>56</v>
      </c>
    </row>
    <row r="1205" spans="1:51" hidden="1" x14ac:dyDescent="0.25">
      <c r="A1205">
        <v>21299</v>
      </c>
      <c r="B1205">
        <v>2015</v>
      </c>
      <c r="C1205" t="s">
        <v>311</v>
      </c>
      <c r="D1205" t="s">
        <v>312</v>
      </c>
      <c r="E1205" t="s">
        <v>5315</v>
      </c>
      <c r="F1205" t="s">
        <v>5316</v>
      </c>
      <c r="G1205" t="s">
        <v>221</v>
      </c>
      <c r="H1205">
        <v>7</v>
      </c>
      <c r="I1205" t="s">
        <v>222</v>
      </c>
      <c r="J1205" t="s">
        <v>5317</v>
      </c>
      <c r="K1205" t="s">
        <v>5318</v>
      </c>
      <c r="L1205">
        <v>1908</v>
      </c>
      <c r="M1205">
        <v>1</v>
      </c>
      <c r="N1205">
        <v>3</v>
      </c>
      <c r="O1205" s="3">
        <v>0</v>
      </c>
      <c r="P1205" s="3">
        <v>25800</v>
      </c>
      <c r="Q1205" s="3" t="s">
        <v>108</v>
      </c>
      <c r="R1205" s="3" t="s">
        <v>108</v>
      </c>
      <c r="S1205" s="3">
        <v>25800</v>
      </c>
      <c r="X1205" s="3">
        <f>Tabela3[[#This Row],[PropertyGFABuilding(s)]]+Tabela3[[#This Row],[PropertyGFAParking]]</f>
        <v>25800</v>
      </c>
      <c r="Y1205" s="3">
        <f>Tabela3[[#This Row],[LargestPropertyUseTypeGFA]]+Tabela3[[#This Row],[SecondLargestPropertyUseTypeGFA]]+Tabela3[[#This Row],[ThirdLargestPropertyUseTypeGFA]]</f>
        <v>25800</v>
      </c>
      <c r="Z1205" s="3">
        <f>Tabela3[[#This Row],[GFA total]]-Tabela3[[#This Row],[Kolumna3]]</f>
        <v>0</v>
      </c>
      <c r="AB1205">
        <v>94</v>
      </c>
      <c r="AC1205">
        <v>29.5</v>
      </c>
      <c r="AD1205">
        <v>31.8</v>
      </c>
      <c r="AE1205">
        <v>68.400000000000006</v>
      </c>
      <c r="AF1205">
        <v>75.8</v>
      </c>
      <c r="AG1205" s="3">
        <v>760090</v>
      </c>
      <c r="AH1205" s="3">
        <v>2593534.7087440002</v>
      </c>
      <c r="AI1205" s="3">
        <v>821437</v>
      </c>
      <c r="AJ1205" s="3">
        <v>2802859.3594792001</v>
      </c>
      <c r="AK1205" s="3">
        <v>0</v>
      </c>
      <c r="AL1205" s="3">
        <v>0</v>
      </c>
      <c r="AM1205" s="3">
        <v>135384</v>
      </c>
      <c r="AN1205" s="3">
        <v>461951</v>
      </c>
      <c r="AO1205" s="3">
        <v>2982</v>
      </c>
      <c r="AP1205" s="3">
        <v>298158</v>
      </c>
      <c r="AQ1205" s="3">
        <v>1017357.3151728</v>
      </c>
      <c r="AR1205" s="3">
        <v>0</v>
      </c>
      <c r="AS1205" s="3">
        <f>Tabela3[[#This Row],[NaturalGas(kBtu)]]+Tabela3[[#This Row],[Electricity(kBtu)]]+Tabela3[[#This Row],[SteamUse(kBtu)]]</f>
        <v>760109</v>
      </c>
      <c r="AT1205" s="3">
        <f>Tabela3[[#This Row],[SiteEnergyUse(kBtu)]]-Tabela3[[#This Row],[Kolumna1]]</f>
        <v>-19</v>
      </c>
      <c r="AU1205">
        <v>19.059999999999999</v>
      </c>
      <c r="AV1205">
        <v>0.66</v>
      </c>
      <c r="AW1205" t="s">
        <v>55</v>
      </c>
      <c r="AY1205" t="s">
        <v>56</v>
      </c>
    </row>
    <row r="1206" spans="1:51" hidden="1" x14ac:dyDescent="0.25">
      <c r="A1206">
        <v>21300</v>
      </c>
      <c r="B1206">
        <v>2015</v>
      </c>
      <c r="C1206" t="s">
        <v>311</v>
      </c>
      <c r="D1206" t="s">
        <v>312</v>
      </c>
      <c r="E1206" t="s">
        <v>5319</v>
      </c>
      <c r="F1206" t="s">
        <v>5320</v>
      </c>
      <c r="G1206" t="s">
        <v>221</v>
      </c>
      <c r="H1206">
        <v>7</v>
      </c>
      <c r="I1206" t="s">
        <v>222</v>
      </c>
      <c r="J1206" t="s">
        <v>5321</v>
      </c>
      <c r="K1206" t="s">
        <v>5322</v>
      </c>
      <c r="L1206">
        <v>1908</v>
      </c>
      <c r="M1206">
        <v>1</v>
      </c>
      <c r="N1206">
        <v>3</v>
      </c>
      <c r="O1206" s="3">
        <v>0</v>
      </c>
      <c r="P1206" s="3">
        <v>20712</v>
      </c>
      <c r="Q1206" s="3" t="s">
        <v>108</v>
      </c>
      <c r="R1206" s="3" t="s">
        <v>108</v>
      </c>
      <c r="S1206" s="3">
        <v>20712</v>
      </c>
      <c r="X1206" s="3">
        <f>Tabela3[[#This Row],[PropertyGFABuilding(s)]]+Tabela3[[#This Row],[PropertyGFAParking]]</f>
        <v>20712</v>
      </c>
      <c r="Y1206" s="3">
        <f>Tabela3[[#This Row],[LargestPropertyUseTypeGFA]]+Tabela3[[#This Row],[SecondLargestPropertyUseTypeGFA]]+Tabela3[[#This Row],[ThirdLargestPropertyUseTypeGFA]]</f>
        <v>20712</v>
      </c>
      <c r="Z1206" s="3">
        <f>Tabela3[[#This Row],[GFA total]]-Tabela3[[#This Row],[Kolumna3]]</f>
        <v>0</v>
      </c>
      <c r="AB1206">
        <v>95</v>
      </c>
      <c r="AC1206">
        <v>41.4</v>
      </c>
      <c r="AD1206">
        <v>46.7</v>
      </c>
      <c r="AE1206">
        <v>61.3</v>
      </c>
      <c r="AF1206">
        <v>66.900000000000006</v>
      </c>
      <c r="AG1206" s="3">
        <v>856771</v>
      </c>
      <c r="AH1206" s="3">
        <v>2923423.9707736</v>
      </c>
      <c r="AI1206" s="3">
        <v>966458</v>
      </c>
      <c r="AJ1206" s="3">
        <v>3297691.5464527998</v>
      </c>
      <c r="AK1206" s="3">
        <v>0</v>
      </c>
      <c r="AL1206" s="3">
        <v>0</v>
      </c>
      <c r="AM1206" s="3">
        <v>51871</v>
      </c>
      <c r="AN1206" s="3">
        <v>176990</v>
      </c>
      <c r="AO1206" s="3">
        <v>6798</v>
      </c>
      <c r="AP1206" s="3">
        <v>679789</v>
      </c>
      <c r="AQ1206" s="3">
        <v>2319536.3261223999</v>
      </c>
      <c r="AR1206" s="3">
        <v>0</v>
      </c>
      <c r="AS1206" s="3">
        <f>Tabela3[[#This Row],[NaturalGas(kBtu)]]+Tabela3[[#This Row],[Electricity(kBtu)]]+Tabela3[[#This Row],[SteamUse(kBtu)]]</f>
        <v>856779</v>
      </c>
      <c r="AT1206" s="3">
        <f>Tabela3[[#This Row],[SiteEnergyUse(kBtu)]]-Tabela3[[#This Row],[Kolumna1]]</f>
        <v>-8</v>
      </c>
      <c r="AU1206">
        <v>37.340000000000003</v>
      </c>
      <c r="AV1206">
        <v>1.77</v>
      </c>
      <c r="AW1206" t="s">
        <v>70</v>
      </c>
      <c r="AY1206" t="s">
        <v>56</v>
      </c>
    </row>
    <row r="1207" spans="1:51" hidden="1" x14ac:dyDescent="0.25">
      <c r="A1207">
        <v>21310</v>
      </c>
      <c r="B1207">
        <v>2015</v>
      </c>
      <c r="C1207" t="s">
        <v>47</v>
      </c>
      <c r="D1207" t="s">
        <v>198</v>
      </c>
      <c r="E1207" t="s">
        <v>5323</v>
      </c>
      <c r="F1207" t="s">
        <v>5324</v>
      </c>
      <c r="G1207" t="s">
        <v>51</v>
      </c>
      <c r="H1207">
        <v>7</v>
      </c>
      <c r="I1207" t="s">
        <v>52</v>
      </c>
      <c r="J1207" t="s">
        <v>5325</v>
      </c>
      <c r="K1207" t="s">
        <v>5326</v>
      </c>
      <c r="L1207">
        <v>1900</v>
      </c>
      <c r="M1207">
        <v>1</v>
      </c>
      <c r="N1207">
        <v>4</v>
      </c>
      <c r="O1207" s="3">
        <v>0</v>
      </c>
      <c r="P1207" s="3">
        <v>34680</v>
      </c>
      <c r="Q1207" s="3" t="s">
        <v>198</v>
      </c>
      <c r="R1207" s="3" t="s">
        <v>198</v>
      </c>
      <c r="S1207" s="3">
        <v>34680</v>
      </c>
      <c r="X1207" s="3">
        <f>Tabela3[[#This Row],[PropertyGFABuilding(s)]]+Tabela3[[#This Row],[PropertyGFAParking]]</f>
        <v>34680</v>
      </c>
      <c r="Y1207" s="3">
        <f>Tabela3[[#This Row],[LargestPropertyUseTypeGFA]]+Tabela3[[#This Row],[SecondLargestPropertyUseTypeGFA]]+Tabela3[[#This Row],[ThirdLargestPropertyUseTypeGFA]]</f>
        <v>34680</v>
      </c>
      <c r="Z1207" s="3">
        <f>Tabela3[[#This Row],[GFA total]]-Tabela3[[#This Row],[Kolumna3]]</f>
        <v>0</v>
      </c>
      <c r="AB1207">
        <v>92</v>
      </c>
      <c r="AC1207">
        <v>34.6</v>
      </c>
      <c r="AD1207">
        <v>38.6</v>
      </c>
      <c r="AE1207">
        <v>83.6</v>
      </c>
      <c r="AF1207">
        <v>90.8</v>
      </c>
      <c r="AG1207" s="3">
        <v>1200811</v>
      </c>
      <c r="AH1207" s="3">
        <v>4097337.1668376001</v>
      </c>
      <c r="AI1207" s="3">
        <v>1339046</v>
      </c>
      <c r="AJ1207" s="3">
        <v>4569014.5609136</v>
      </c>
      <c r="AK1207" s="3">
        <v>0</v>
      </c>
      <c r="AL1207" s="3">
        <v>0</v>
      </c>
      <c r="AM1207" s="3">
        <v>229632</v>
      </c>
      <c r="AN1207" s="3">
        <v>783536</v>
      </c>
      <c r="AO1207" s="3">
        <v>4173</v>
      </c>
      <c r="AP1207" s="3">
        <v>417307</v>
      </c>
      <c r="AQ1207" s="3">
        <v>1423910.5746712</v>
      </c>
      <c r="AR1207" s="3">
        <v>0</v>
      </c>
      <c r="AS1207" s="3">
        <f>Tabela3[[#This Row],[NaturalGas(kBtu)]]+Tabela3[[#This Row],[Electricity(kBtu)]]+Tabela3[[#This Row],[SteamUse(kBtu)]]</f>
        <v>1200843</v>
      </c>
      <c r="AT1207" s="3">
        <f>Tabela3[[#This Row],[SiteEnergyUse(kBtu)]]-Tabela3[[#This Row],[Kolumna1]]</f>
        <v>-32</v>
      </c>
      <c r="AU1207">
        <v>27.63</v>
      </c>
      <c r="AV1207">
        <v>0.7</v>
      </c>
      <c r="AW1207" t="s">
        <v>70</v>
      </c>
      <c r="AY1207" t="s">
        <v>56</v>
      </c>
    </row>
    <row r="1208" spans="1:51" hidden="1" x14ac:dyDescent="0.25">
      <c r="A1208">
        <v>21313</v>
      </c>
      <c r="B1208">
        <v>2015</v>
      </c>
      <c r="C1208" t="s">
        <v>47</v>
      </c>
      <c r="D1208" t="s">
        <v>887</v>
      </c>
      <c r="E1208" t="s">
        <v>5327</v>
      </c>
      <c r="F1208" t="s">
        <v>5328</v>
      </c>
      <c r="G1208" t="s">
        <v>51</v>
      </c>
      <c r="H1208">
        <v>7</v>
      </c>
      <c r="I1208" t="s">
        <v>52</v>
      </c>
      <c r="J1208" t="s">
        <v>5329</v>
      </c>
      <c r="K1208" t="s">
        <v>5330</v>
      </c>
      <c r="L1208">
        <v>1968</v>
      </c>
      <c r="M1208">
        <v>1</v>
      </c>
      <c r="N1208">
        <v>3</v>
      </c>
      <c r="O1208" s="3">
        <v>34510</v>
      </c>
      <c r="P1208" s="3">
        <v>40548</v>
      </c>
      <c r="Q1208" s="3" t="s">
        <v>887</v>
      </c>
      <c r="R1208" s="3" t="s">
        <v>887</v>
      </c>
      <c r="S1208" s="3">
        <v>75058</v>
      </c>
      <c r="X1208" s="3">
        <f>Tabela3[[#This Row],[PropertyGFABuilding(s)]]+Tabela3[[#This Row],[PropertyGFAParking]]</f>
        <v>75058</v>
      </c>
      <c r="Y1208" s="3">
        <f>Tabela3[[#This Row],[LargestPropertyUseTypeGFA]]+Tabela3[[#This Row],[SecondLargestPropertyUseTypeGFA]]+Tabela3[[#This Row],[ThirdLargestPropertyUseTypeGFA]]</f>
        <v>75058</v>
      </c>
      <c r="Z1208" s="3">
        <f>Tabela3[[#This Row],[GFA total]]-Tabela3[[#This Row],[Kolumna3]]</f>
        <v>0</v>
      </c>
      <c r="AB1208">
        <v>8</v>
      </c>
      <c r="AC1208">
        <v>105</v>
      </c>
      <c r="AD1208">
        <v>124.1</v>
      </c>
      <c r="AE1208">
        <v>144.5</v>
      </c>
      <c r="AF1208">
        <v>164.6</v>
      </c>
      <c r="AG1208" s="3">
        <v>7879628</v>
      </c>
      <c r="AH1208" s="3">
        <v>26886406.491324801</v>
      </c>
      <c r="AI1208" s="3">
        <v>9317362</v>
      </c>
      <c r="AJ1208" s="3">
        <v>31792158.482459199</v>
      </c>
      <c r="AK1208" s="3">
        <v>0</v>
      </c>
      <c r="AL1208" s="3">
        <v>0</v>
      </c>
      <c r="AM1208" s="3">
        <v>360520</v>
      </c>
      <c r="AN1208" s="3">
        <v>1230144</v>
      </c>
      <c r="AO1208" s="3">
        <v>66495</v>
      </c>
      <c r="AP1208" s="3">
        <v>6649535</v>
      </c>
      <c r="AQ1208" s="3">
        <v>22689154.994155999</v>
      </c>
      <c r="AR1208" s="3">
        <v>0</v>
      </c>
      <c r="AS1208" s="3">
        <f>Tabela3[[#This Row],[NaturalGas(kBtu)]]+Tabela3[[#This Row],[Electricity(kBtu)]]+Tabela3[[#This Row],[SteamUse(kBtu)]]</f>
        <v>7879679</v>
      </c>
      <c r="AT1208" s="3">
        <f>Tabela3[[#This Row],[SiteEnergyUse(kBtu)]]-Tabela3[[#This Row],[Kolumna1]]</f>
        <v>-51</v>
      </c>
      <c r="AU1208">
        <v>361.73</v>
      </c>
      <c r="AV1208">
        <v>4.75</v>
      </c>
      <c r="AW1208" t="s">
        <v>55</v>
      </c>
      <c r="AY1208" t="s">
        <v>56</v>
      </c>
    </row>
    <row r="1209" spans="1:51" hidden="1" x14ac:dyDescent="0.25">
      <c r="A1209">
        <v>21314</v>
      </c>
      <c r="B1209">
        <v>2015</v>
      </c>
      <c r="C1209" t="s">
        <v>2326</v>
      </c>
      <c r="D1209" t="s">
        <v>2327</v>
      </c>
      <c r="E1209" t="s">
        <v>5331</v>
      </c>
      <c r="F1209" t="s">
        <v>5332</v>
      </c>
      <c r="G1209" t="s">
        <v>51</v>
      </c>
      <c r="H1209">
        <v>7</v>
      </c>
      <c r="I1209" t="s">
        <v>52</v>
      </c>
      <c r="J1209" t="s">
        <v>5333</v>
      </c>
      <c r="K1209" t="s">
        <v>5334</v>
      </c>
      <c r="L1209">
        <v>1923</v>
      </c>
      <c r="M1209">
        <v>1</v>
      </c>
      <c r="N1209">
        <v>10</v>
      </c>
      <c r="O1209" s="3">
        <v>0</v>
      </c>
      <c r="P1209" s="3">
        <v>67560</v>
      </c>
      <c r="Q1209" s="3" t="s">
        <v>3078</v>
      </c>
      <c r="R1209" s="3" t="s">
        <v>108</v>
      </c>
      <c r="S1209" s="3">
        <v>48576</v>
      </c>
      <c r="T1209" s="3" t="s">
        <v>198</v>
      </c>
      <c r="U1209" s="3">
        <v>12624</v>
      </c>
      <c r="V1209" s="3" t="s">
        <v>143</v>
      </c>
      <c r="W1209" s="3">
        <v>6360</v>
      </c>
      <c r="X1209" s="3">
        <f>Tabela3[[#This Row],[PropertyGFABuilding(s)]]+Tabela3[[#This Row],[PropertyGFAParking]]</f>
        <v>67560</v>
      </c>
      <c r="Y1209" s="3">
        <f>Tabela3[[#This Row],[LargestPropertyUseTypeGFA]]+Tabela3[[#This Row],[SecondLargestPropertyUseTypeGFA]]+Tabela3[[#This Row],[ThirdLargestPropertyUseTypeGFA]]</f>
        <v>67560</v>
      </c>
      <c r="Z1209" s="3">
        <f>Tabela3[[#This Row],[GFA total]]-Tabela3[[#This Row],[Kolumna3]]</f>
        <v>0</v>
      </c>
      <c r="AB1209">
        <v>86</v>
      </c>
      <c r="AC1209">
        <v>47.6</v>
      </c>
      <c r="AD1209">
        <v>50.7</v>
      </c>
      <c r="AE1209">
        <v>128.4</v>
      </c>
      <c r="AF1209">
        <v>136.9</v>
      </c>
      <c r="AG1209" s="3">
        <v>3218824</v>
      </c>
      <c r="AH1209" s="3">
        <v>10983083.2734784</v>
      </c>
      <c r="AI1209" s="3">
        <v>3426902</v>
      </c>
      <c r="AJ1209" s="3">
        <v>11693074.8733232</v>
      </c>
      <c r="AK1209" s="3">
        <v>0</v>
      </c>
      <c r="AL1209" s="3">
        <v>0</v>
      </c>
      <c r="AM1209" s="3">
        <v>742162</v>
      </c>
      <c r="AN1209" s="3">
        <v>2532361</v>
      </c>
      <c r="AO1209" s="3">
        <v>6866</v>
      </c>
      <c r="AP1209" s="3">
        <v>686568</v>
      </c>
      <c r="AQ1209" s="3">
        <v>2342667.2340287999</v>
      </c>
      <c r="AR1209" s="3">
        <v>0</v>
      </c>
      <c r="AS1209" s="3">
        <f>Tabela3[[#This Row],[NaturalGas(kBtu)]]+Tabela3[[#This Row],[Electricity(kBtu)]]+Tabela3[[#This Row],[SteamUse(kBtu)]]</f>
        <v>3218929</v>
      </c>
      <c r="AT1209" s="3">
        <f>Tabela3[[#This Row],[SiteEnergyUse(kBtu)]]-Tabela3[[#This Row],[Kolumna1]]</f>
        <v>-105</v>
      </c>
      <c r="AU1209">
        <v>54.12</v>
      </c>
      <c r="AV1209">
        <v>0.64</v>
      </c>
      <c r="AW1209" t="s">
        <v>55</v>
      </c>
      <c r="AY1209" t="s">
        <v>56</v>
      </c>
    </row>
    <row r="1210" spans="1:51" hidden="1" x14ac:dyDescent="0.25">
      <c r="A1210">
        <v>21318</v>
      </c>
      <c r="B1210">
        <v>2015</v>
      </c>
      <c r="C1210" t="s">
        <v>47</v>
      </c>
      <c r="D1210" t="s">
        <v>225</v>
      </c>
      <c r="E1210" t="s">
        <v>5342</v>
      </c>
      <c r="F1210" t="s">
        <v>5343</v>
      </c>
      <c r="G1210" t="s">
        <v>51</v>
      </c>
      <c r="H1210">
        <v>7</v>
      </c>
      <c r="I1210" t="s">
        <v>52</v>
      </c>
      <c r="J1210" t="s">
        <v>5344</v>
      </c>
      <c r="K1210" t="s">
        <v>5345</v>
      </c>
      <c r="L1210">
        <v>1907</v>
      </c>
      <c r="M1210">
        <v>1</v>
      </c>
      <c r="N1210">
        <v>6</v>
      </c>
      <c r="O1210" s="3">
        <v>0</v>
      </c>
      <c r="P1210" s="3">
        <v>35200</v>
      </c>
      <c r="Q1210" s="3" t="s">
        <v>143</v>
      </c>
      <c r="R1210" s="3" t="s">
        <v>143</v>
      </c>
      <c r="S1210" s="3">
        <v>35200</v>
      </c>
      <c r="X1210" s="3">
        <f>Tabela3[[#This Row],[PropertyGFABuilding(s)]]+Tabela3[[#This Row],[PropertyGFAParking]]</f>
        <v>35200</v>
      </c>
      <c r="Y1210" s="3">
        <f>Tabela3[[#This Row],[LargestPropertyUseTypeGFA]]+Tabela3[[#This Row],[SecondLargestPropertyUseTypeGFA]]+Tabela3[[#This Row],[ThirdLargestPropertyUseTypeGFA]]</f>
        <v>35200</v>
      </c>
      <c r="Z1210" s="3">
        <f>Tabela3[[#This Row],[GFA total]]-Tabela3[[#This Row],[Kolumna3]]</f>
        <v>0</v>
      </c>
      <c r="AB1210">
        <v>7</v>
      </c>
      <c r="AC1210">
        <v>86.8</v>
      </c>
      <c r="AD1210">
        <v>86.8</v>
      </c>
      <c r="AE1210">
        <v>272.5</v>
      </c>
      <c r="AF1210">
        <v>272.5</v>
      </c>
      <c r="AG1210" s="3">
        <v>3054714</v>
      </c>
      <c r="AH1210" s="3">
        <v>10423116.7155024</v>
      </c>
      <c r="AI1210" s="3">
        <v>3054714</v>
      </c>
      <c r="AJ1210" s="3">
        <v>10423116.7155024</v>
      </c>
      <c r="AK1210" s="3">
        <v>0</v>
      </c>
      <c r="AL1210" s="3">
        <v>0</v>
      </c>
      <c r="AM1210" s="3">
        <v>895285</v>
      </c>
      <c r="AN1210" s="3">
        <v>3054841</v>
      </c>
      <c r="AO1210" s="3">
        <v>0</v>
      </c>
      <c r="AP1210" s="3">
        <v>0</v>
      </c>
      <c r="AQ1210" s="3">
        <v>0</v>
      </c>
      <c r="AR1210" s="3">
        <v>0</v>
      </c>
      <c r="AS1210" s="3">
        <f>Tabela3[[#This Row],[NaturalGas(kBtu)]]+Tabela3[[#This Row],[Electricity(kBtu)]]+Tabela3[[#This Row],[SteamUse(kBtu)]]</f>
        <v>3054841</v>
      </c>
      <c r="AT1210" s="3">
        <f>Tabela3[[#This Row],[SiteEnergyUse(kBtu)]]-Tabela3[[#This Row],[Kolumna1]]</f>
        <v>-127</v>
      </c>
      <c r="AU1210">
        <v>21.3</v>
      </c>
      <c r="AV1210">
        <v>0.23</v>
      </c>
      <c r="AW1210" t="s">
        <v>55</v>
      </c>
      <c r="AY1210" t="s">
        <v>56</v>
      </c>
    </row>
    <row r="1211" spans="1:51" hidden="1" x14ac:dyDescent="0.25">
      <c r="A1211">
        <v>21319</v>
      </c>
      <c r="B1211">
        <v>2015</v>
      </c>
      <c r="C1211" t="s">
        <v>47</v>
      </c>
      <c r="D1211" t="s">
        <v>225</v>
      </c>
      <c r="E1211" t="s">
        <v>5346</v>
      </c>
      <c r="F1211" t="s">
        <v>5347</v>
      </c>
      <c r="G1211" t="s">
        <v>51</v>
      </c>
      <c r="H1211">
        <v>7</v>
      </c>
      <c r="I1211" t="s">
        <v>52</v>
      </c>
      <c r="J1211" t="s">
        <v>1428</v>
      </c>
      <c r="K1211" t="s">
        <v>5348</v>
      </c>
      <c r="L1211">
        <v>1907</v>
      </c>
      <c r="M1211">
        <v>1</v>
      </c>
      <c r="N1211">
        <v>5</v>
      </c>
      <c r="O1211" s="3">
        <v>0</v>
      </c>
      <c r="P1211" s="3">
        <v>35840</v>
      </c>
      <c r="Q1211" s="3" t="s">
        <v>143</v>
      </c>
      <c r="R1211" s="3" t="s">
        <v>143</v>
      </c>
      <c r="S1211" s="3">
        <v>35840</v>
      </c>
      <c r="X1211" s="3">
        <f>Tabela3[[#This Row],[PropertyGFABuilding(s)]]+Tabela3[[#This Row],[PropertyGFAParking]]</f>
        <v>35840</v>
      </c>
      <c r="Y1211" s="3">
        <f>Tabela3[[#This Row],[LargestPropertyUseTypeGFA]]+Tabela3[[#This Row],[SecondLargestPropertyUseTypeGFA]]+Tabela3[[#This Row],[ThirdLargestPropertyUseTypeGFA]]</f>
        <v>35840</v>
      </c>
      <c r="Z1211" s="3">
        <f>Tabela3[[#This Row],[GFA total]]-Tabela3[[#This Row],[Kolumna3]]</f>
        <v>0</v>
      </c>
      <c r="AB1211">
        <v>75</v>
      </c>
      <c r="AC1211">
        <v>45.7</v>
      </c>
      <c r="AD1211">
        <v>54.2</v>
      </c>
      <c r="AE1211">
        <v>101.1</v>
      </c>
      <c r="AF1211">
        <v>110</v>
      </c>
      <c r="AG1211" s="3">
        <v>1638229</v>
      </c>
      <c r="AH1211" s="3">
        <v>5589869.3212264003</v>
      </c>
      <c r="AI1211" s="3">
        <v>1942890</v>
      </c>
      <c r="AJ1211" s="3">
        <v>6629415.7932240004</v>
      </c>
      <c r="AK1211" s="3">
        <v>0</v>
      </c>
      <c r="AL1211" s="3">
        <v>0</v>
      </c>
      <c r="AM1211" s="3">
        <v>266720</v>
      </c>
      <c r="AN1211" s="3">
        <v>910087</v>
      </c>
      <c r="AO1211" s="3">
        <v>7282</v>
      </c>
      <c r="AP1211" s="3">
        <v>728179</v>
      </c>
      <c r="AQ1211" s="3">
        <v>2484649.8581464002</v>
      </c>
      <c r="AR1211" s="3">
        <v>0</v>
      </c>
      <c r="AS1211" s="3">
        <f>Tabela3[[#This Row],[NaturalGas(kBtu)]]+Tabela3[[#This Row],[Electricity(kBtu)]]+Tabela3[[#This Row],[SteamUse(kBtu)]]</f>
        <v>1638266</v>
      </c>
      <c r="AT1211" s="3">
        <f>Tabela3[[#This Row],[SiteEnergyUse(kBtu)]]-Tabela3[[#This Row],[Kolumna1]]</f>
        <v>-37</v>
      </c>
      <c r="AU1211">
        <v>45.02</v>
      </c>
      <c r="AV1211">
        <v>1.1499999999999999</v>
      </c>
      <c r="AW1211" t="s">
        <v>55</v>
      </c>
      <c r="AY1211" t="s">
        <v>56</v>
      </c>
    </row>
    <row r="1212" spans="1:51" hidden="1" x14ac:dyDescent="0.25">
      <c r="A1212">
        <v>21325</v>
      </c>
      <c r="B1212">
        <v>2015</v>
      </c>
      <c r="C1212" t="s">
        <v>102</v>
      </c>
      <c r="D1212" t="s">
        <v>103</v>
      </c>
      <c r="E1212" t="s">
        <v>5356</v>
      </c>
      <c r="F1212" t="s">
        <v>5357</v>
      </c>
      <c r="G1212" t="s">
        <v>51</v>
      </c>
      <c r="H1212">
        <v>7</v>
      </c>
      <c r="I1212" t="s">
        <v>52</v>
      </c>
      <c r="J1212" t="s">
        <v>5358</v>
      </c>
      <c r="K1212" t="s">
        <v>5359</v>
      </c>
      <c r="L1212">
        <v>1910</v>
      </c>
      <c r="M1212">
        <v>1</v>
      </c>
      <c r="N1212">
        <v>7</v>
      </c>
      <c r="O1212" s="3">
        <v>0</v>
      </c>
      <c r="P1212" s="3">
        <v>42078</v>
      </c>
      <c r="Q1212" s="3" t="s">
        <v>108</v>
      </c>
      <c r="R1212" s="3" t="s">
        <v>108</v>
      </c>
      <c r="S1212" s="3">
        <v>42078</v>
      </c>
      <c r="X1212" s="3">
        <f>Tabela3[[#This Row],[PropertyGFABuilding(s)]]+Tabela3[[#This Row],[PropertyGFAParking]]</f>
        <v>42078</v>
      </c>
      <c r="Y1212" s="3">
        <f>Tabela3[[#This Row],[LargestPropertyUseTypeGFA]]+Tabela3[[#This Row],[SecondLargestPropertyUseTypeGFA]]+Tabela3[[#This Row],[ThirdLargestPropertyUseTypeGFA]]</f>
        <v>42078</v>
      </c>
      <c r="Z1212" s="3">
        <f>Tabela3[[#This Row],[GFA total]]-Tabela3[[#This Row],[Kolumna3]]</f>
        <v>0</v>
      </c>
      <c r="AB1212">
        <v>84</v>
      </c>
      <c r="AC1212">
        <v>35.299999999999997</v>
      </c>
      <c r="AD1212">
        <v>38.799999999999997</v>
      </c>
      <c r="AE1212">
        <v>79.099999999999994</v>
      </c>
      <c r="AF1212">
        <v>88.6</v>
      </c>
      <c r="AG1212" s="3">
        <v>1483856</v>
      </c>
      <c r="AH1212" s="3">
        <v>5063126.7860096004</v>
      </c>
      <c r="AI1212" s="3">
        <v>1630883</v>
      </c>
      <c r="AJ1212" s="3">
        <v>5564803.7290327996</v>
      </c>
      <c r="AK1212" s="3">
        <v>0</v>
      </c>
      <c r="AL1212" s="3">
        <v>0</v>
      </c>
      <c r="AM1212" s="3">
        <v>248161</v>
      </c>
      <c r="AN1212" s="3">
        <v>846759</v>
      </c>
      <c r="AO1212" s="3">
        <v>6371</v>
      </c>
      <c r="AP1212" s="3">
        <v>637132</v>
      </c>
      <c r="AQ1212" s="3">
        <v>2173984.6018912001</v>
      </c>
      <c r="AR1212" s="3">
        <v>0</v>
      </c>
      <c r="AS1212" s="3">
        <f>Tabela3[[#This Row],[NaturalGas(kBtu)]]+Tabela3[[#This Row],[Electricity(kBtu)]]+Tabela3[[#This Row],[SteamUse(kBtu)]]</f>
        <v>1483891</v>
      </c>
      <c r="AT1212" s="3">
        <f>Tabela3[[#This Row],[SiteEnergyUse(kBtu)]]-Tabela3[[#This Row],[Kolumna1]]</f>
        <v>-35</v>
      </c>
      <c r="AU1212">
        <v>39.74</v>
      </c>
      <c r="AV1212">
        <v>0.86</v>
      </c>
      <c r="AW1212" t="s">
        <v>55</v>
      </c>
      <c r="AY1212" t="s">
        <v>56</v>
      </c>
    </row>
    <row r="1213" spans="1:51" hidden="1" x14ac:dyDescent="0.25">
      <c r="A1213">
        <v>21329</v>
      </c>
      <c r="B1213">
        <v>2015</v>
      </c>
      <c r="C1213" t="s">
        <v>102</v>
      </c>
      <c r="D1213" t="s">
        <v>103</v>
      </c>
      <c r="E1213" t="s">
        <v>5368</v>
      </c>
      <c r="F1213" t="s">
        <v>5369</v>
      </c>
      <c r="G1213" t="s">
        <v>51</v>
      </c>
      <c r="H1213">
        <v>7</v>
      </c>
      <c r="I1213" t="s">
        <v>194</v>
      </c>
      <c r="J1213" t="s">
        <v>5370</v>
      </c>
      <c r="K1213" t="s">
        <v>5371</v>
      </c>
      <c r="L1213">
        <v>1925</v>
      </c>
      <c r="M1213">
        <v>1</v>
      </c>
      <c r="N1213">
        <v>5</v>
      </c>
      <c r="O1213" s="3">
        <v>9478</v>
      </c>
      <c r="P1213" s="3">
        <v>37676</v>
      </c>
      <c r="Q1213" s="3" t="s">
        <v>2959</v>
      </c>
      <c r="R1213" s="3" t="s">
        <v>108</v>
      </c>
      <c r="S1213" s="3">
        <v>37676</v>
      </c>
      <c r="T1213" s="3" t="s">
        <v>62</v>
      </c>
      <c r="U1213" s="3">
        <v>9478</v>
      </c>
      <c r="X1213" s="3">
        <f>Tabela3[[#This Row],[PropertyGFABuilding(s)]]+Tabela3[[#This Row],[PropertyGFAParking]]</f>
        <v>47154</v>
      </c>
      <c r="Y1213" s="3">
        <f>Tabela3[[#This Row],[LargestPropertyUseTypeGFA]]+Tabela3[[#This Row],[SecondLargestPropertyUseTypeGFA]]+Tabela3[[#This Row],[ThirdLargestPropertyUseTypeGFA]]</f>
        <v>47154</v>
      </c>
      <c r="Z1213" s="3">
        <f>Tabela3[[#This Row],[GFA total]]-Tabela3[[#This Row],[Kolumna3]]</f>
        <v>0</v>
      </c>
      <c r="AB1213">
        <v>93</v>
      </c>
      <c r="AC1213">
        <v>52.3</v>
      </c>
      <c r="AD1213">
        <v>64.400000000000006</v>
      </c>
      <c r="AE1213">
        <v>87.9</v>
      </c>
      <c r="AF1213">
        <v>100.5</v>
      </c>
      <c r="AG1213" s="3">
        <v>1972234</v>
      </c>
      <c r="AH1213" s="3">
        <v>6729541.6763343997</v>
      </c>
      <c r="AI1213" s="3">
        <v>2426699</v>
      </c>
      <c r="AJ1213" s="3">
        <v>8280240.6085783998</v>
      </c>
      <c r="AK1213" s="3">
        <v>0</v>
      </c>
      <c r="AL1213" s="3">
        <v>0</v>
      </c>
      <c r="AM1213" s="3">
        <v>173908</v>
      </c>
      <c r="AN1213" s="3">
        <v>593399</v>
      </c>
      <c r="AO1213" s="3">
        <v>13789</v>
      </c>
      <c r="AP1213" s="3">
        <v>1378860</v>
      </c>
      <c r="AQ1213" s="3">
        <v>4704865.5665760003</v>
      </c>
      <c r="AR1213" s="3">
        <v>0</v>
      </c>
      <c r="AS1213" s="3">
        <f>Tabela3[[#This Row],[NaturalGas(kBtu)]]+Tabela3[[#This Row],[Electricity(kBtu)]]+Tabela3[[#This Row],[SteamUse(kBtu)]]</f>
        <v>1972259</v>
      </c>
      <c r="AT1213" s="3">
        <f>Tabela3[[#This Row],[SiteEnergyUse(kBtu)]]-Tabela3[[#This Row],[Kolumna1]]</f>
        <v>-25</v>
      </c>
      <c r="AU1213">
        <v>77.37</v>
      </c>
      <c r="AV1213">
        <v>1.59</v>
      </c>
      <c r="AW1213" t="s">
        <v>70</v>
      </c>
      <c r="AY1213" t="s">
        <v>56</v>
      </c>
    </row>
    <row r="1214" spans="1:51" hidden="1" x14ac:dyDescent="0.25">
      <c r="A1214">
        <v>21331</v>
      </c>
      <c r="B1214">
        <v>2015</v>
      </c>
      <c r="C1214" t="s">
        <v>311</v>
      </c>
      <c r="D1214" t="s">
        <v>312</v>
      </c>
      <c r="E1214" t="s">
        <v>5376</v>
      </c>
      <c r="F1214" t="s">
        <v>5377</v>
      </c>
      <c r="G1214" t="s">
        <v>51</v>
      </c>
      <c r="H1214">
        <v>7</v>
      </c>
      <c r="I1214" t="s">
        <v>194</v>
      </c>
      <c r="J1214" t="s">
        <v>5378</v>
      </c>
      <c r="K1214" t="s">
        <v>5379</v>
      </c>
      <c r="L1214">
        <v>1925</v>
      </c>
      <c r="M1214">
        <v>1</v>
      </c>
      <c r="N1214">
        <v>4</v>
      </c>
      <c r="O1214" s="3">
        <v>8010</v>
      </c>
      <c r="P1214" s="3">
        <v>55671</v>
      </c>
      <c r="Q1214" s="3" t="s">
        <v>2959</v>
      </c>
      <c r="R1214" s="3" t="s">
        <v>108</v>
      </c>
      <c r="S1214" s="3">
        <v>55671</v>
      </c>
      <c r="T1214" s="3" t="s">
        <v>62</v>
      </c>
      <c r="U1214" s="3">
        <v>8010</v>
      </c>
      <c r="X1214" s="3">
        <f>Tabela3[[#This Row],[PropertyGFABuilding(s)]]+Tabela3[[#This Row],[PropertyGFAParking]]</f>
        <v>63681</v>
      </c>
      <c r="Y1214" s="3">
        <f>Tabela3[[#This Row],[LargestPropertyUseTypeGFA]]+Tabela3[[#This Row],[SecondLargestPropertyUseTypeGFA]]+Tabela3[[#This Row],[ThirdLargestPropertyUseTypeGFA]]</f>
        <v>63681</v>
      </c>
      <c r="Z1214" s="3">
        <f>Tabela3[[#This Row],[GFA total]]-Tabela3[[#This Row],[Kolumna3]]</f>
        <v>0</v>
      </c>
      <c r="AB1214">
        <v>54</v>
      </c>
      <c r="AC1214">
        <v>39.799999999999997</v>
      </c>
      <c r="AD1214">
        <v>44.4</v>
      </c>
      <c r="AE1214">
        <v>86.7</v>
      </c>
      <c r="AF1214">
        <v>97.9</v>
      </c>
      <c r="AG1214" s="3">
        <v>2216979</v>
      </c>
      <c r="AH1214" s="3">
        <v>7564646.2722263997</v>
      </c>
      <c r="AI1214" s="3">
        <v>2470746</v>
      </c>
      <c r="AJ1214" s="3">
        <v>8430535.2096336</v>
      </c>
      <c r="AK1214" s="3">
        <v>0</v>
      </c>
      <c r="AL1214" s="3">
        <v>0</v>
      </c>
      <c r="AM1214" s="3">
        <v>350477</v>
      </c>
      <c r="AN1214" s="3">
        <v>1195877</v>
      </c>
      <c r="AO1214" s="3">
        <v>10212</v>
      </c>
      <c r="AP1214" s="3">
        <v>1021151</v>
      </c>
      <c r="AQ1214" s="3">
        <v>3484311.8069815999</v>
      </c>
      <c r="AR1214" s="3">
        <v>0</v>
      </c>
      <c r="AS1214" s="3">
        <f>Tabela3[[#This Row],[NaturalGas(kBtu)]]+Tabela3[[#This Row],[Electricity(kBtu)]]+Tabela3[[#This Row],[SteamUse(kBtu)]]</f>
        <v>2217028</v>
      </c>
      <c r="AT1214" s="3">
        <f>Tabela3[[#This Row],[SiteEnergyUse(kBtu)]]-Tabela3[[#This Row],[Kolumna1]]</f>
        <v>-49</v>
      </c>
      <c r="AU1214">
        <v>62.57</v>
      </c>
      <c r="AV1214">
        <v>0.9</v>
      </c>
      <c r="AW1214" t="s">
        <v>55</v>
      </c>
      <c r="AY1214" t="s">
        <v>56</v>
      </c>
    </row>
    <row r="1215" spans="1:51" hidden="1" x14ac:dyDescent="0.25">
      <c r="A1215">
        <v>21333</v>
      </c>
      <c r="B1215">
        <v>2015</v>
      </c>
      <c r="C1215" t="s">
        <v>102</v>
      </c>
      <c r="D1215" t="s">
        <v>103</v>
      </c>
      <c r="E1215" t="s">
        <v>5384</v>
      </c>
      <c r="F1215" t="s">
        <v>5385</v>
      </c>
      <c r="G1215" t="s">
        <v>51</v>
      </c>
      <c r="H1215">
        <v>7</v>
      </c>
      <c r="I1215" t="s">
        <v>194</v>
      </c>
      <c r="J1215" t="s">
        <v>5386</v>
      </c>
      <c r="K1215" t="s">
        <v>5387</v>
      </c>
      <c r="L1215">
        <v>1991</v>
      </c>
      <c r="M1215">
        <v>1</v>
      </c>
      <c r="N1215">
        <v>5</v>
      </c>
      <c r="O1215" s="3">
        <v>31920</v>
      </c>
      <c r="P1215" s="3">
        <v>30560</v>
      </c>
      <c r="Q1215" s="3" t="s">
        <v>108</v>
      </c>
      <c r="R1215" s="3" t="s">
        <v>108</v>
      </c>
      <c r="S1215" s="3">
        <v>62480</v>
      </c>
      <c r="X1215" s="3">
        <f>Tabela3[[#This Row],[PropertyGFABuilding(s)]]+Tabela3[[#This Row],[PropertyGFAParking]]</f>
        <v>62480</v>
      </c>
      <c r="Y1215" s="3">
        <f>Tabela3[[#This Row],[LargestPropertyUseTypeGFA]]+Tabela3[[#This Row],[SecondLargestPropertyUseTypeGFA]]+Tabela3[[#This Row],[ThirdLargestPropertyUseTypeGFA]]</f>
        <v>62480</v>
      </c>
      <c r="Z1215" s="3">
        <f>Tabela3[[#This Row],[GFA total]]-Tabela3[[#This Row],[Kolumna3]]</f>
        <v>0</v>
      </c>
      <c r="AB1215">
        <v>72</v>
      </c>
      <c r="AC1215">
        <v>32.299999999999997</v>
      </c>
      <c r="AD1215">
        <v>35.1</v>
      </c>
      <c r="AE1215">
        <v>101.5</v>
      </c>
      <c r="AF1215">
        <v>110.1</v>
      </c>
      <c r="AG1215" s="3">
        <v>2020560</v>
      </c>
      <c r="AH1215" s="3">
        <v>6894436.8312959997</v>
      </c>
      <c r="AI1215" s="3">
        <v>2190396</v>
      </c>
      <c r="AJ1215" s="3">
        <v>7473941.3120735995</v>
      </c>
      <c r="AK1215" s="3">
        <v>0</v>
      </c>
      <c r="AL1215" s="3">
        <v>0</v>
      </c>
      <c r="AM1215" s="3">
        <v>592192</v>
      </c>
      <c r="AN1215" s="3">
        <v>2020644</v>
      </c>
      <c r="AO1215" s="3">
        <v>0</v>
      </c>
      <c r="AP1215" s="3">
        <v>0</v>
      </c>
      <c r="AQ1215" s="3">
        <v>0</v>
      </c>
      <c r="AR1215" s="3">
        <v>0</v>
      </c>
      <c r="AS1215" s="3">
        <f>Tabela3[[#This Row],[NaturalGas(kBtu)]]+Tabela3[[#This Row],[Electricity(kBtu)]]+Tabela3[[#This Row],[SteamUse(kBtu)]]</f>
        <v>2020644</v>
      </c>
      <c r="AT1215" s="3">
        <f>Tabela3[[#This Row],[SiteEnergyUse(kBtu)]]-Tabela3[[#This Row],[Kolumna1]]</f>
        <v>-84</v>
      </c>
      <c r="AU1215">
        <v>14.09</v>
      </c>
      <c r="AV1215">
        <v>0.09</v>
      </c>
      <c r="AW1215" t="s">
        <v>55</v>
      </c>
      <c r="AY1215" t="s">
        <v>56</v>
      </c>
    </row>
    <row r="1216" spans="1:51" hidden="1" x14ac:dyDescent="0.25">
      <c r="A1216">
        <v>21335</v>
      </c>
      <c r="B1216">
        <v>2015</v>
      </c>
      <c r="C1216" t="s">
        <v>2326</v>
      </c>
      <c r="D1216" t="s">
        <v>2327</v>
      </c>
      <c r="E1216" t="s">
        <v>5388</v>
      </c>
      <c r="F1216" t="s">
        <v>5389</v>
      </c>
      <c r="G1216" t="s">
        <v>51</v>
      </c>
      <c r="H1216">
        <v>7</v>
      </c>
      <c r="I1216" t="s">
        <v>194</v>
      </c>
      <c r="J1216" t="s">
        <v>5390</v>
      </c>
      <c r="K1216" t="s">
        <v>5391</v>
      </c>
      <c r="L1216">
        <v>1962</v>
      </c>
      <c r="M1216">
        <v>1</v>
      </c>
      <c r="N1216">
        <v>18</v>
      </c>
      <c r="O1216" s="3">
        <v>79966</v>
      </c>
      <c r="P1216" s="3">
        <v>170917</v>
      </c>
      <c r="Q1216" s="3" t="s">
        <v>108</v>
      </c>
      <c r="R1216" s="3" t="s">
        <v>108</v>
      </c>
      <c r="S1216" s="3">
        <v>250883</v>
      </c>
      <c r="X1216" s="3">
        <f>Tabela3[[#This Row],[PropertyGFABuilding(s)]]+Tabela3[[#This Row],[PropertyGFAParking]]</f>
        <v>250883</v>
      </c>
      <c r="Y1216" s="3">
        <f>Tabela3[[#This Row],[LargestPropertyUseTypeGFA]]+Tabela3[[#This Row],[SecondLargestPropertyUseTypeGFA]]+Tabela3[[#This Row],[ThirdLargestPropertyUseTypeGFA]]</f>
        <v>250883</v>
      </c>
      <c r="Z1216" s="3">
        <f>Tabela3[[#This Row],[GFA total]]-Tabela3[[#This Row],[Kolumna3]]</f>
        <v>0</v>
      </c>
      <c r="AB1216">
        <v>99</v>
      </c>
      <c r="AC1216">
        <v>32.9</v>
      </c>
      <c r="AD1216">
        <v>39.299999999999997</v>
      </c>
      <c r="AE1216">
        <v>49.8</v>
      </c>
      <c r="AF1216">
        <v>56.6</v>
      </c>
      <c r="AG1216" s="3">
        <v>8241967</v>
      </c>
      <c r="AH1216" s="3">
        <v>28122758.466527201</v>
      </c>
      <c r="AI1216" s="3">
        <v>9854124</v>
      </c>
      <c r="AJ1216" s="3">
        <v>33623666.4319584</v>
      </c>
      <c r="AK1216" s="3">
        <v>0</v>
      </c>
      <c r="AL1216" s="3">
        <v>0</v>
      </c>
      <c r="AM1216" s="3">
        <v>539048</v>
      </c>
      <c r="AN1216" s="3">
        <v>1839309</v>
      </c>
      <c r="AO1216" s="3">
        <v>64027</v>
      </c>
      <c r="AP1216" s="3">
        <v>6402734</v>
      </c>
      <c r="AQ1216" s="3">
        <v>21847035.035134401</v>
      </c>
      <c r="AR1216" s="3">
        <v>0</v>
      </c>
      <c r="AS1216" s="3">
        <f>Tabela3[[#This Row],[NaturalGas(kBtu)]]+Tabela3[[#This Row],[Electricity(kBtu)]]+Tabela3[[#This Row],[SteamUse(kBtu)]]</f>
        <v>8242043</v>
      </c>
      <c r="AT1216" s="3">
        <f>Tabela3[[#This Row],[SiteEnergyUse(kBtu)]]-Tabela3[[#This Row],[Kolumna1]]</f>
        <v>-76</v>
      </c>
      <c r="AU1216">
        <v>352.87</v>
      </c>
      <c r="AV1216">
        <v>1.37</v>
      </c>
      <c r="AW1216" t="s">
        <v>55</v>
      </c>
      <c r="AY1216" t="s">
        <v>56</v>
      </c>
    </row>
    <row r="1217" spans="1:51" hidden="1" x14ac:dyDescent="0.25">
      <c r="A1217">
        <v>21336</v>
      </c>
      <c r="B1217">
        <v>2015</v>
      </c>
      <c r="C1217" t="s">
        <v>47</v>
      </c>
      <c r="D1217" t="s">
        <v>82</v>
      </c>
      <c r="E1217" t="s">
        <v>5392</v>
      </c>
      <c r="F1217" t="s">
        <v>5393</v>
      </c>
      <c r="G1217" t="s">
        <v>99</v>
      </c>
      <c r="H1217">
        <v>3</v>
      </c>
      <c r="I1217" t="s">
        <v>194</v>
      </c>
      <c r="J1217" t="s">
        <v>5394</v>
      </c>
      <c r="K1217" t="s">
        <v>5395</v>
      </c>
      <c r="L1217">
        <v>1912</v>
      </c>
      <c r="M1217">
        <v>1</v>
      </c>
      <c r="N1217">
        <v>3</v>
      </c>
      <c r="O1217" s="3">
        <v>0</v>
      </c>
      <c r="P1217" s="3">
        <v>20411</v>
      </c>
      <c r="Q1217" s="3" t="s">
        <v>154</v>
      </c>
      <c r="R1217" s="3" t="s">
        <v>154</v>
      </c>
      <c r="S1217" s="3">
        <v>20411</v>
      </c>
      <c r="X1217" s="3">
        <f>Tabela3[[#This Row],[PropertyGFABuilding(s)]]+Tabela3[[#This Row],[PropertyGFAParking]]</f>
        <v>20411</v>
      </c>
      <c r="Y1217" s="3">
        <f>Tabela3[[#This Row],[LargestPropertyUseTypeGFA]]+Tabela3[[#This Row],[SecondLargestPropertyUseTypeGFA]]+Tabela3[[#This Row],[ThirdLargestPropertyUseTypeGFA]]</f>
        <v>20411</v>
      </c>
      <c r="Z1217" s="3">
        <f>Tabela3[[#This Row],[GFA total]]-Tabela3[[#This Row],[Kolumna3]]</f>
        <v>0</v>
      </c>
      <c r="AC1217">
        <v>95</v>
      </c>
      <c r="AD1217">
        <v>108</v>
      </c>
      <c r="AE1217">
        <v>174.6</v>
      </c>
      <c r="AF1217">
        <v>188.2</v>
      </c>
      <c r="AG1217" s="3">
        <v>1939297</v>
      </c>
      <c r="AH1217" s="3">
        <v>6617155.9684552001</v>
      </c>
      <c r="AI1217" s="3">
        <v>2203872</v>
      </c>
      <c r="AJ1217" s="3">
        <v>7519923.3322751997</v>
      </c>
      <c r="AK1217" s="3">
        <v>0</v>
      </c>
      <c r="AL1217" s="3">
        <v>0</v>
      </c>
      <c r="AM1217" s="3">
        <v>214069</v>
      </c>
      <c r="AN1217" s="3">
        <v>730432</v>
      </c>
      <c r="AO1217" s="3">
        <v>12089</v>
      </c>
      <c r="AP1217" s="3">
        <v>1208895</v>
      </c>
      <c r="AQ1217" s="3">
        <v>4124920.9195320001</v>
      </c>
      <c r="AR1217" s="3">
        <v>0</v>
      </c>
      <c r="AS1217" s="3">
        <f>Tabela3[[#This Row],[NaturalGas(kBtu)]]+Tabela3[[#This Row],[Electricity(kBtu)]]+Tabela3[[#This Row],[SteamUse(kBtu)]]</f>
        <v>1939327</v>
      </c>
      <c r="AT1217" s="3">
        <f>Tabela3[[#This Row],[SiteEnergyUse(kBtu)]]-Tabela3[[#This Row],[Kolumna1]]</f>
        <v>-30</v>
      </c>
      <c r="AU1217">
        <v>69.3</v>
      </c>
      <c r="AV1217">
        <v>3.24</v>
      </c>
      <c r="AW1217" t="s">
        <v>55</v>
      </c>
      <c r="AY1217" t="s">
        <v>56</v>
      </c>
    </row>
    <row r="1218" spans="1:51" hidden="1" x14ac:dyDescent="0.25">
      <c r="A1218">
        <v>21338</v>
      </c>
      <c r="B1218">
        <v>2015</v>
      </c>
      <c r="C1218" t="s">
        <v>311</v>
      </c>
      <c r="D1218" t="s">
        <v>312</v>
      </c>
      <c r="E1218" t="s">
        <v>5396</v>
      </c>
      <c r="F1218" t="s">
        <v>5397</v>
      </c>
      <c r="G1218" t="s">
        <v>99</v>
      </c>
      <c r="H1218">
        <v>3</v>
      </c>
      <c r="I1218" t="s">
        <v>194</v>
      </c>
      <c r="J1218" t="s">
        <v>5398</v>
      </c>
      <c r="K1218" t="s">
        <v>5399</v>
      </c>
      <c r="L1218">
        <v>1905</v>
      </c>
      <c r="M1218">
        <v>1</v>
      </c>
      <c r="N1218">
        <v>4</v>
      </c>
      <c r="O1218" s="3">
        <v>0</v>
      </c>
      <c r="P1218" s="3">
        <v>24840</v>
      </c>
      <c r="Q1218" s="3" t="s">
        <v>108</v>
      </c>
      <c r="R1218" s="3" t="s">
        <v>108</v>
      </c>
      <c r="S1218" s="3">
        <v>24840</v>
      </c>
      <c r="X1218" s="3">
        <f>Tabela3[[#This Row],[PropertyGFABuilding(s)]]+Tabela3[[#This Row],[PropertyGFAParking]]</f>
        <v>24840</v>
      </c>
      <c r="Y1218" s="3">
        <f>Tabela3[[#This Row],[LargestPropertyUseTypeGFA]]+Tabela3[[#This Row],[SecondLargestPropertyUseTypeGFA]]+Tabela3[[#This Row],[ThirdLargestPropertyUseTypeGFA]]</f>
        <v>24840</v>
      </c>
      <c r="Z1218" s="3">
        <f>Tabela3[[#This Row],[GFA total]]-Tabela3[[#This Row],[Kolumna3]]</f>
        <v>0</v>
      </c>
      <c r="AB1218">
        <v>87</v>
      </c>
      <c r="AC1218">
        <v>29.5</v>
      </c>
      <c r="AD1218">
        <v>32.700000000000003</v>
      </c>
      <c r="AE1218">
        <v>65.3</v>
      </c>
      <c r="AF1218">
        <v>73.400000000000006</v>
      </c>
      <c r="AG1218" s="3">
        <v>733970</v>
      </c>
      <c r="AH1218" s="3">
        <v>2504409.5701520001</v>
      </c>
      <c r="AI1218" s="3">
        <v>811131</v>
      </c>
      <c r="AJ1218" s="3">
        <v>2767693.8281496</v>
      </c>
      <c r="AK1218" s="3">
        <v>0</v>
      </c>
      <c r="AL1218" s="3">
        <v>0</v>
      </c>
      <c r="AM1218" s="3">
        <v>119379</v>
      </c>
      <c r="AN1218" s="3">
        <v>407339</v>
      </c>
      <c r="AO1218" s="3">
        <v>3266</v>
      </c>
      <c r="AP1218" s="3">
        <v>326647</v>
      </c>
      <c r="AQ1218" s="3">
        <v>1114565.8172152</v>
      </c>
      <c r="AR1218" s="3">
        <v>0</v>
      </c>
      <c r="AS1218" s="3">
        <f>Tabela3[[#This Row],[NaturalGas(kBtu)]]+Tabela3[[#This Row],[Electricity(kBtu)]]+Tabela3[[#This Row],[SteamUse(kBtu)]]</f>
        <v>733986</v>
      </c>
      <c r="AT1218" s="3">
        <f>Tabela3[[#This Row],[SiteEnergyUse(kBtu)]]-Tabela3[[#This Row],[Kolumna1]]</f>
        <v>-16</v>
      </c>
      <c r="AU1218">
        <v>20.190000000000001</v>
      </c>
      <c r="AV1218">
        <v>0.74</v>
      </c>
      <c r="AW1218" t="s">
        <v>70</v>
      </c>
      <c r="AY1218" t="s">
        <v>56</v>
      </c>
    </row>
    <row r="1219" spans="1:51" hidden="1" x14ac:dyDescent="0.25">
      <c r="A1219">
        <v>21340</v>
      </c>
      <c r="B1219">
        <v>2015</v>
      </c>
      <c r="C1219" t="s">
        <v>102</v>
      </c>
      <c r="D1219" t="s">
        <v>103</v>
      </c>
      <c r="E1219" t="s">
        <v>5404</v>
      </c>
      <c r="F1219" t="s">
        <v>5405</v>
      </c>
      <c r="G1219" t="s">
        <v>51</v>
      </c>
      <c r="H1219">
        <v>3</v>
      </c>
      <c r="I1219" t="s">
        <v>194</v>
      </c>
      <c r="J1219" t="s">
        <v>5406</v>
      </c>
      <c r="K1219" t="s">
        <v>5407</v>
      </c>
      <c r="L1219">
        <v>1928</v>
      </c>
      <c r="M1219">
        <v>1</v>
      </c>
      <c r="N1219">
        <v>5</v>
      </c>
      <c r="O1219" s="3">
        <v>23242</v>
      </c>
      <c r="P1219" s="3">
        <v>59534</v>
      </c>
      <c r="Q1219" s="3" t="s">
        <v>5408</v>
      </c>
      <c r="R1219" s="3" t="s">
        <v>108</v>
      </c>
      <c r="S1219" s="3">
        <v>57534</v>
      </c>
      <c r="T1219" s="3" t="s">
        <v>62</v>
      </c>
      <c r="U1219" s="3">
        <v>23242</v>
      </c>
      <c r="V1219" s="3" t="s">
        <v>143</v>
      </c>
      <c r="W1219" s="3">
        <v>2000</v>
      </c>
      <c r="X1219" s="3">
        <f>Tabela3[[#This Row],[PropertyGFABuilding(s)]]+Tabela3[[#This Row],[PropertyGFAParking]]</f>
        <v>82776</v>
      </c>
      <c r="Y1219" s="3">
        <f>Tabela3[[#This Row],[LargestPropertyUseTypeGFA]]+Tabela3[[#This Row],[SecondLargestPropertyUseTypeGFA]]+Tabela3[[#This Row],[ThirdLargestPropertyUseTypeGFA]]</f>
        <v>82776</v>
      </c>
      <c r="Z1219" s="3">
        <f>Tabela3[[#This Row],[GFA total]]-Tabela3[[#This Row],[Kolumna3]]</f>
        <v>0</v>
      </c>
      <c r="AC1219">
        <v>30.8</v>
      </c>
      <c r="AD1219">
        <v>34.1</v>
      </c>
      <c r="AE1219">
        <v>96.7</v>
      </c>
      <c r="AF1219">
        <v>107.1</v>
      </c>
      <c r="AG1219" s="3">
        <v>1834290</v>
      </c>
      <c r="AH1219" s="3">
        <v>6258857.2154639997</v>
      </c>
      <c r="AI1219" s="3">
        <v>2030958</v>
      </c>
      <c r="AJ1219" s="3">
        <v>6929916.2796528004</v>
      </c>
      <c r="AK1219" s="3">
        <v>0</v>
      </c>
      <c r="AL1219" s="3">
        <v>0</v>
      </c>
      <c r="AM1219" s="3">
        <v>537600</v>
      </c>
      <c r="AN1219" s="3">
        <v>1834366</v>
      </c>
      <c r="AO1219" s="3">
        <v>0</v>
      </c>
      <c r="AP1219" s="3">
        <v>0</v>
      </c>
      <c r="AQ1219" s="3">
        <v>0</v>
      </c>
      <c r="AR1219" s="3">
        <v>0</v>
      </c>
      <c r="AS1219" s="3">
        <f>Tabela3[[#This Row],[NaturalGas(kBtu)]]+Tabela3[[#This Row],[Electricity(kBtu)]]+Tabela3[[#This Row],[SteamUse(kBtu)]]</f>
        <v>1834366</v>
      </c>
      <c r="AT1219" s="3">
        <f>Tabela3[[#This Row],[SiteEnergyUse(kBtu)]]-Tabela3[[#This Row],[Kolumna1]]</f>
        <v>-76</v>
      </c>
      <c r="AU1219">
        <v>12.79</v>
      </c>
      <c r="AV1219">
        <v>0.06</v>
      </c>
      <c r="AW1219" t="s">
        <v>55</v>
      </c>
      <c r="AY1219" t="s">
        <v>56</v>
      </c>
    </row>
    <row r="1220" spans="1:51" hidden="1" x14ac:dyDescent="0.25">
      <c r="A1220">
        <v>21341</v>
      </c>
      <c r="B1220">
        <v>2015</v>
      </c>
      <c r="C1220" t="s">
        <v>102</v>
      </c>
      <c r="D1220" t="s">
        <v>103</v>
      </c>
      <c r="E1220" t="s">
        <v>5409</v>
      </c>
      <c r="F1220" t="s">
        <v>5410</v>
      </c>
      <c r="G1220" t="s">
        <v>51</v>
      </c>
      <c r="H1220">
        <v>3</v>
      </c>
      <c r="I1220" t="s">
        <v>194</v>
      </c>
      <c r="J1220" t="s">
        <v>5411</v>
      </c>
      <c r="K1220" t="s">
        <v>5412</v>
      </c>
      <c r="L1220">
        <v>1993</v>
      </c>
      <c r="M1220">
        <v>1</v>
      </c>
      <c r="N1220">
        <v>5</v>
      </c>
      <c r="O1220" s="3">
        <v>39826</v>
      </c>
      <c r="P1220" s="3">
        <v>72128</v>
      </c>
      <c r="Q1220" s="3" t="s">
        <v>2959</v>
      </c>
      <c r="R1220" s="3" t="s">
        <v>108</v>
      </c>
      <c r="S1220" s="3">
        <v>70072</v>
      </c>
      <c r="T1220" s="3" t="s">
        <v>62</v>
      </c>
      <c r="U1220" s="3">
        <v>41882</v>
      </c>
      <c r="X1220" s="3">
        <f>Tabela3[[#This Row],[PropertyGFABuilding(s)]]+Tabela3[[#This Row],[PropertyGFAParking]]</f>
        <v>111954</v>
      </c>
      <c r="Y1220" s="3">
        <f>Tabela3[[#This Row],[LargestPropertyUseTypeGFA]]+Tabela3[[#This Row],[SecondLargestPropertyUseTypeGFA]]+Tabela3[[#This Row],[ThirdLargestPropertyUseTypeGFA]]</f>
        <v>111954</v>
      </c>
      <c r="Z1220" s="3">
        <f>Tabela3[[#This Row],[GFA total]]-Tabela3[[#This Row],[Kolumna3]]</f>
        <v>0</v>
      </c>
      <c r="AB1220">
        <v>89</v>
      </c>
      <c r="AC1220">
        <v>54.3</v>
      </c>
      <c r="AD1220">
        <v>61.1</v>
      </c>
      <c r="AE1220">
        <v>116.2</v>
      </c>
      <c r="AF1220">
        <v>130.9</v>
      </c>
      <c r="AG1220" s="3">
        <v>3805877</v>
      </c>
      <c r="AH1220" s="3">
        <v>12986191.2361832</v>
      </c>
      <c r="AI1220" s="3">
        <v>4281695</v>
      </c>
      <c r="AJ1220" s="3">
        <v>14609749.628012</v>
      </c>
      <c r="AK1220" s="3">
        <v>0</v>
      </c>
      <c r="AL1220" s="3">
        <v>0</v>
      </c>
      <c r="AM1220" s="3">
        <v>581269</v>
      </c>
      <c r="AN1220" s="3">
        <v>1983370</v>
      </c>
      <c r="AO1220" s="3">
        <v>18226</v>
      </c>
      <c r="AP1220" s="3">
        <v>1822589</v>
      </c>
      <c r="AQ1220" s="3">
        <v>6218931.7466024002</v>
      </c>
      <c r="AR1220" s="3">
        <v>0</v>
      </c>
      <c r="AS1220" s="3">
        <f>Tabela3[[#This Row],[NaturalGas(kBtu)]]+Tabela3[[#This Row],[Electricity(kBtu)]]+Tabela3[[#This Row],[SteamUse(kBtu)]]</f>
        <v>3805959</v>
      </c>
      <c r="AT1220" s="3">
        <f>Tabela3[[#This Row],[SiteEnergyUse(kBtu)]]-Tabela3[[#This Row],[Kolumna1]]</f>
        <v>-82</v>
      </c>
      <c r="AU1220">
        <v>110.62</v>
      </c>
      <c r="AV1220">
        <v>0.91</v>
      </c>
      <c r="AW1220" t="s">
        <v>55</v>
      </c>
      <c r="AY1220" t="s">
        <v>56</v>
      </c>
    </row>
    <row r="1221" spans="1:51" hidden="1" x14ac:dyDescent="0.25">
      <c r="A1221">
        <v>21344</v>
      </c>
      <c r="B1221">
        <v>2015</v>
      </c>
      <c r="C1221" t="s">
        <v>2326</v>
      </c>
      <c r="D1221" t="s">
        <v>2327</v>
      </c>
      <c r="E1221" t="s">
        <v>5413</v>
      </c>
      <c r="F1221" t="s">
        <v>5414</v>
      </c>
      <c r="G1221" t="s">
        <v>51</v>
      </c>
      <c r="H1221">
        <v>3</v>
      </c>
      <c r="I1221" t="s">
        <v>194</v>
      </c>
      <c r="J1221" t="s">
        <v>5415</v>
      </c>
      <c r="K1221" t="s">
        <v>5416</v>
      </c>
      <c r="L1221">
        <v>2000</v>
      </c>
      <c r="M1221">
        <v>1</v>
      </c>
      <c r="N1221">
        <v>13</v>
      </c>
      <c r="O1221" s="3">
        <v>48946</v>
      </c>
      <c r="P1221" s="3">
        <v>158076</v>
      </c>
      <c r="Q1221" s="3" t="s">
        <v>2959</v>
      </c>
      <c r="R1221" s="3" t="s">
        <v>108</v>
      </c>
      <c r="S1221" s="3">
        <v>158076</v>
      </c>
      <c r="T1221" s="3" t="s">
        <v>62</v>
      </c>
      <c r="U1221" s="3">
        <v>48946</v>
      </c>
      <c r="X1221" s="3">
        <f>Tabela3[[#This Row],[PropertyGFABuilding(s)]]+Tabela3[[#This Row],[PropertyGFAParking]]</f>
        <v>207022</v>
      </c>
      <c r="Y1221" s="3">
        <f>Tabela3[[#This Row],[LargestPropertyUseTypeGFA]]+Tabela3[[#This Row],[SecondLargestPropertyUseTypeGFA]]+Tabela3[[#This Row],[ThirdLargestPropertyUseTypeGFA]]</f>
        <v>207022</v>
      </c>
      <c r="Z1221" s="3">
        <f>Tabela3[[#This Row],[GFA total]]-Tabela3[[#This Row],[Kolumna3]]</f>
        <v>0</v>
      </c>
      <c r="AB1221">
        <v>1</v>
      </c>
      <c r="AC1221">
        <v>114.3</v>
      </c>
      <c r="AD1221">
        <v>126.8</v>
      </c>
      <c r="AE1221">
        <v>220.6</v>
      </c>
      <c r="AF1221">
        <v>232.1</v>
      </c>
      <c r="AG1221" s="3">
        <v>18074716</v>
      </c>
      <c r="AH1221" s="3">
        <v>61673490.371785603</v>
      </c>
      <c r="AI1221" s="3">
        <v>20043350</v>
      </c>
      <c r="AJ1221" s="3">
        <v>68390748.338359997</v>
      </c>
      <c r="AK1221" s="3">
        <v>0</v>
      </c>
      <c r="AL1221" s="3">
        <v>0</v>
      </c>
      <c r="AM1221" s="3">
        <v>2228473</v>
      </c>
      <c r="AN1221" s="3">
        <v>7603866</v>
      </c>
      <c r="AO1221" s="3">
        <v>104712</v>
      </c>
      <c r="AP1221" s="3">
        <v>10471167</v>
      </c>
      <c r="AQ1221" s="3">
        <v>35729104.521247201</v>
      </c>
      <c r="AR1221" s="3">
        <v>0</v>
      </c>
      <c r="AS1221" s="3">
        <f>Tabela3[[#This Row],[NaturalGas(kBtu)]]+Tabela3[[#This Row],[Electricity(kBtu)]]+Tabela3[[#This Row],[SteamUse(kBtu)]]</f>
        <v>18075033</v>
      </c>
      <c r="AT1221" s="3">
        <f>Tabela3[[#This Row],[SiteEnergyUse(kBtu)]]-Tabela3[[#This Row],[Kolumna1]]</f>
        <v>-317</v>
      </c>
      <c r="AU1221">
        <v>609.13</v>
      </c>
      <c r="AV1221">
        <v>2.78</v>
      </c>
      <c r="AW1221" t="s">
        <v>70</v>
      </c>
      <c r="AY1221" t="s">
        <v>56</v>
      </c>
    </row>
    <row r="1222" spans="1:51" hidden="1" x14ac:dyDescent="0.25">
      <c r="A1222">
        <v>21345</v>
      </c>
      <c r="B1222">
        <v>2015</v>
      </c>
      <c r="C1222" t="s">
        <v>311</v>
      </c>
      <c r="D1222" t="s">
        <v>312</v>
      </c>
      <c r="E1222" t="s">
        <v>5417</v>
      </c>
      <c r="F1222" t="s">
        <v>5418</v>
      </c>
      <c r="G1222" t="s">
        <v>51</v>
      </c>
      <c r="H1222">
        <v>3</v>
      </c>
      <c r="I1222" t="s">
        <v>194</v>
      </c>
      <c r="J1222" t="s">
        <v>5419</v>
      </c>
      <c r="K1222" t="s">
        <v>5420</v>
      </c>
      <c r="L1222">
        <v>1916</v>
      </c>
      <c r="M1222">
        <v>1</v>
      </c>
      <c r="N1222">
        <v>4</v>
      </c>
      <c r="O1222" s="3">
        <v>0</v>
      </c>
      <c r="P1222" s="3">
        <v>77246</v>
      </c>
      <c r="Q1222" s="3" t="s">
        <v>108</v>
      </c>
      <c r="R1222" s="3" t="s">
        <v>108</v>
      </c>
      <c r="S1222" s="3">
        <v>77246</v>
      </c>
      <c r="X1222" s="3">
        <f>Tabela3[[#This Row],[PropertyGFABuilding(s)]]+Tabela3[[#This Row],[PropertyGFAParking]]</f>
        <v>77246</v>
      </c>
      <c r="Y1222" s="3">
        <f>Tabela3[[#This Row],[LargestPropertyUseTypeGFA]]+Tabela3[[#This Row],[SecondLargestPropertyUseTypeGFA]]+Tabela3[[#This Row],[ThirdLargestPropertyUseTypeGFA]]</f>
        <v>77246</v>
      </c>
      <c r="Z1222" s="3">
        <f>Tabela3[[#This Row],[GFA total]]-Tabela3[[#This Row],[Kolumna3]]</f>
        <v>0</v>
      </c>
      <c r="AB1222">
        <v>97</v>
      </c>
      <c r="AC1222">
        <v>28.1</v>
      </c>
      <c r="AD1222">
        <v>32.299999999999997</v>
      </c>
      <c r="AE1222">
        <v>58.1</v>
      </c>
      <c r="AF1222">
        <v>68.900000000000006</v>
      </c>
      <c r="AG1222" s="3">
        <v>2172841</v>
      </c>
      <c r="AH1222" s="3">
        <v>7414041.1662855996</v>
      </c>
      <c r="AI1222" s="3">
        <v>2493638</v>
      </c>
      <c r="AJ1222" s="3">
        <v>8508645.9551407993</v>
      </c>
      <c r="AK1222" s="3">
        <v>0</v>
      </c>
      <c r="AL1222" s="3">
        <v>0</v>
      </c>
      <c r="AM1222" s="3">
        <v>309481</v>
      </c>
      <c r="AN1222" s="3">
        <v>1055994</v>
      </c>
      <c r="AO1222" s="3">
        <v>11169</v>
      </c>
      <c r="AP1222" s="3">
        <v>1116890</v>
      </c>
      <c r="AQ1222" s="3">
        <v>3810986.8316239999</v>
      </c>
      <c r="AR1222" s="3">
        <v>0</v>
      </c>
      <c r="AS1222" s="3">
        <f>Tabela3[[#This Row],[NaturalGas(kBtu)]]+Tabela3[[#This Row],[Electricity(kBtu)]]+Tabela3[[#This Row],[SteamUse(kBtu)]]</f>
        <v>2172884</v>
      </c>
      <c r="AT1222" s="3">
        <f>Tabela3[[#This Row],[SiteEnergyUse(kBtu)]]-Tabela3[[#This Row],[Kolumna1]]</f>
        <v>-43</v>
      </c>
      <c r="AU1222">
        <v>66.680000000000007</v>
      </c>
      <c r="AV1222">
        <v>0.8</v>
      </c>
      <c r="AW1222" t="s">
        <v>70</v>
      </c>
      <c r="AY1222" t="s">
        <v>56</v>
      </c>
    </row>
    <row r="1223" spans="1:51" hidden="1" x14ac:dyDescent="0.25">
      <c r="A1223">
        <v>21349</v>
      </c>
      <c r="B1223">
        <v>2015</v>
      </c>
      <c r="C1223" t="s">
        <v>102</v>
      </c>
      <c r="D1223" t="s">
        <v>103</v>
      </c>
      <c r="E1223" t="s">
        <v>5421</v>
      </c>
      <c r="F1223" t="s">
        <v>5422</v>
      </c>
      <c r="G1223" t="s">
        <v>99</v>
      </c>
      <c r="H1223">
        <v>3</v>
      </c>
      <c r="I1223" t="s">
        <v>194</v>
      </c>
      <c r="J1223" t="s">
        <v>5423</v>
      </c>
      <c r="K1223" t="s">
        <v>5424</v>
      </c>
      <c r="L1223">
        <v>1987</v>
      </c>
      <c r="M1223">
        <v>1</v>
      </c>
      <c r="N1223">
        <v>5</v>
      </c>
      <c r="O1223" s="3">
        <v>0</v>
      </c>
      <c r="P1223" s="3">
        <v>42331</v>
      </c>
      <c r="Q1223" s="3" t="s">
        <v>108</v>
      </c>
      <c r="R1223" s="3" t="s">
        <v>108</v>
      </c>
      <c r="S1223" s="3">
        <v>42331</v>
      </c>
      <c r="X1223" s="3">
        <f>Tabela3[[#This Row],[PropertyGFABuilding(s)]]+Tabela3[[#This Row],[PropertyGFAParking]]</f>
        <v>42331</v>
      </c>
      <c r="Y1223" s="3">
        <f>Tabela3[[#This Row],[LargestPropertyUseTypeGFA]]+Tabela3[[#This Row],[SecondLargestPropertyUseTypeGFA]]+Tabela3[[#This Row],[ThirdLargestPropertyUseTypeGFA]]</f>
        <v>42331</v>
      </c>
      <c r="Z1223" s="3">
        <f>Tabela3[[#This Row],[GFA total]]-Tabela3[[#This Row],[Kolumna3]]</f>
        <v>0</v>
      </c>
      <c r="AB1223">
        <v>80</v>
      </c>
      <c r="AC1223">
        <v>28</v>
      </c>
      <c r="AD1223">
        <v>30.6</v>
      </c>
      <c r="AE1223">
        <v>87.8</v>
      </c>
      <c r="AF1223">
        <v>96.2</v>
      </c>
      <c r="AG1223" s="3">
        <v>1183623</v>
      </c>
      <c r="AH1223" s="3">
        <v>4038689.2770167999</v>
      </c>
      <c r="AI1223" s="3">
        <v>1297055</v>
      </c>
      <c r="AJ1223" s="3">
        <v>4425735.3229879998</v>
      </c>
      <c r="AK1223" s="3">
        <v>0</v>
      </c>
      <c r="AL1223" s="3">
        <v>0</v>
      </c>
      <c r="AM1223" s="3">
        <v>346900</v>
      </c>
      <c r="AN1223" s="3">
        <v>1183672</v>
      </c>
      <c r="AO1223" s="3">
        <v>0</v>
      </c>
      <c r="AP1223" s="3">
        <v>0</v>
      </c>
      <c r="AQ1223" s="3">
        <v>0</v>
      </c>
      <c r="AR1223" s="3">
        <v>0</v>
      </c>
      <c r="AS1223" s="3">
        <f>Tabela3[[#This Row],[NaturalGas(kBtu)]]+Tabela3[[#This Row],[Electricity(kBtu)]]+Tabela3[[#This Row],[SteamUse(kBtu)]]</f>
        <v>1183672</v>
      </c>
      <c r="AT1223" s="3">
        <f>Tabela3[[#This Row],[SiteEnergyUse(kBtu)]]-Tabela3[[#This Row],[Kolumna1]]</f>
        <v>-49</v>
      </c>
      <c r="AU1223">
        <v>8.25</v>
      </c>
      <c r="AV1223">
        <v>7.0000000000000007E-2</v>
      </c>
      <c r="AW1223" t="s">
        <v>55</v>
      </c>
      <c r="AY1223" t="s">
        <v>56</v>
      </c>
    </row>
    <row r="1224" spans="1:51" hidden="1" x14ac:dyDescent="0.25">
      <c r="A1224">
        <v>21372</v>
      </c>
      <c r="B1224">
        <v>2015</v>
      </c>
      <c r="C1224" t="s">
        <v>2326</v>
      </c>
      <c r="D1224" t="s">
        <v>2327</v>
      </c>
      <c r="E1224" t="s">
        <v>5459</v>
      </c>
      <c r="F1224" t="s">
        <v>5460</v>
      </c>
      <c r="G1224" t="s">
        <v>51</v>
      </c>
      <c r="H1224">
        <v>7</v>
      </c>
      <c r="I1224" t="s">
        <v>194</v>
      </c>
      <c r="J1224" t="s">
        <v>5461</v>
      </c>
      <c r="K1224" t="s">
        <v>5462</v>
      </c>
      <c r="L1224">
        <v>1928</v>
      </c>
      <c r="M1224">
        <v>1</v>
      </c>
      <c r="N1224">
        <v>11</v>
      </c>
      <c r="O1224" s="3">
        <v>0</v>
      </c>
      <c r="P1224" s="3">
        <v>105776</v>
      </c>
      <c r="Q1224" s="3" t="s">
        <v>317</v>
      </c>
      <c r="R1224" s="3" t="s">
        <v>108</v>
      </c>
      <c r="S1224" s="3">
        <v>104426</v>
      </c>
      <c r="T1224" s="3" t="s">
        <v>198</v>
      </c>
      <c r="U1224" s="3">
        <v>1350</v>
      </c>
      <c r="X1224" s="3">
        <f>Tabela3[[#This Row],[PropertyGFABuilding(s)]]+Tabela3[[#This Row],[PropertyGFAParking]]</f>
        <v>105776</v>
      </c>
      <c r="Y1224" s="3">
        <f>Tabela3[[#This Row],[LargestPropertyUseTypeGFA]]+Tabela3[[#This Row],[SecondLargestPropertyUseTypeGFA]]+Tabela3[[#This Row],[ThirdLargestPropertyUseTypeGFA]]</f>
        <v>105776</v>
      </c>
      <c r="Z1224" s="3">
        <f>Tabela3[[#This Row],[GFA total]]-Tabela3[[#This Row],[Kolumna3]]</f>
        <v>0</v>
      </c>
      <c r="AC1224">
        <v>54.4</v>
      </c>
      <c r="AD1224">
        <v>61.2</v>
      </c>
      <c r="AE1224">
        <v>97.9</v>
      </c>
      <c r="AF1224">
        <v>106.9</v>
      </c>
      <c r="AG1224" s="3">
        <v>5755308</v>
      </c>
      <c r="AH1224" s="3">
        <v>19637925.847612798</v>
      </c>
      <c r="AI1224" s="3">
        <v>6473698</v>
      </c>
      <c r="AJ1224" s="3">
        <v>22089174.251636799</v>
      </c>
      <c r="AK1224" s="3">
        <v>3984262</v>
      </c>
      <c r="AL1224" s="3">
        <v>13594866.1154992</v>
      </c>
      <c r="AM1224" s="3">
        <v>519064</v>
      </c>
      <c r="AN1224" s="3">
        <v>1771119</v>
      </c>
      <c r="AO1224" s="3">
        <v>0</v>
      </c>
      <c r="AP1224" s="3">
        <v>0</v>
      </c>
      <c r="AQ1224" s="3">
        <v>0</v>
      </c>
      <c r="AR1224" s="3">
        <v>0</v>
      </c>
      <c r="AS1224" s="3">
        <f>Tabela3[[#This Row],[NaturalGas(kBtu)]]+Tabela3[[#This Row],[Electricity(kBtu)]]+Tabela3[[#This Row],[SteamUse(kBtu)]]</f>
        <v>5755381</v>
      </c>
      <c r="AT1224" s="3">
        <f>Tabela3[[#This Row],[SiteEnergyUse(kBtu)]]-Tabela3[[#This Row],[Kolumna1]]</f>
        <v>-73</v>
      </c>
      <c r="AU1224">
        <v>319.88</v>
      </c>
      <c r="AV1224">
        <v>2.95</v>
      </c>
      <c r="AW1224" t="s">
        <v>55</v>
      </c>
      <c r="AY1224" t="s">
        <v>56</v>
      </c>
    </row>
    <row r="1225" spans="1:51" hidden="1" x14ac:dyDescent="0.25">
      <c r="A1225">
        <v>21374</v>
      </c>
      <c r="B1225">
        <v>2015</v>
      </c>
      <c r="C1225" t="s">
        <v>311</v>
      </c>
      <c r="D1225" t="s">
        <v>312</v>
      </c>
      <c r="E1225" t="s">
        <v>5467</v>
      </c>
      <c r="F1225" t="s">
        <v>5468</v>
      </c>
      <c r="G1225" t="s">
        <v>99</v>
      </c>
      <c r="H1225">
        <v>3</v>
      </c>
      <c r="I1225" t="s">
        <v>194</v>
      </c>
      <c r="J1225" t="s">
        <v>5469</v>
      </c>
      <c r="K1225" t="s">
        <v>5470</v>
      </c>
      <c r="L1225">
        <v>1924</v>
      </c>
      <c r="M1225">
        <v>1</v>
      </c>
      <c r="N1225">
        <v>4</v>
      </c>
      <c r="O1225" s="3">
        <v>0</v>
      </c>
      <c r="P1225" s="3">
        <v>58503</v>
      </c>
      <c r="Q1225" s="3" t="s">
        <v>108</v>
      </c>
      <c r="R1225" s="3" t="s">
        <v>108</v>
      </c>
      <c r="S1225" s="3">
        <v>58503</v>
      </c>
      <c r="X1225" s="3">
        <f>Tabela3[[#This Row],[PropertyGFABuilding(s)]]+Tabela3[[#This Row],[PropertyGFAParking]]</f>
        <v>58503</v>
      </c>
      <c r="Y1225" s="3">
        <f>Tabela3[[#This Row],[LargestPropertyUseTypeGFA]]+Tabela3[[#This Row],[SecondLargestPropertyUseTypeGFA]]+Tabela3[[#This Row],[ThirdLargestPropertyUseTypeGFA]]</f>
        <v>58503</v>
      </c>
      <c r="Z1225" s="3">
        <f>Tabela3[[#This Row],[GFA total]]-Tabela3[[#This Row],[Kolumna3]]</f>
        <v>0</v>
      </c>
      <c r="AB1225">
        <v>95</v>
      </c>
      <c r="AC1225">
        <v>40</v>
      </c>
      <c r="AD1225">
        <v>49.2</v>
      </c>
      <c r="AE1225">
        <v>65.7</v>
      </c>
      <c r="AF1225">
        <v>75.3</v>
      </c>
      <c r="AG1225" s="3">
        <v>2338852</v>
      </c>
      <c r="AH1225" s="3">
        <v>7980494.2054431997</v>
      </c>
      <c r="AI1225" s="3">
        <v>2878416</v>
      </c>
      <c r="AJ1225" s="3">
        <v>9821562.9757055994</v>
      </c>
      <c r="AK1225" s="3">
        <v>0</v>
      </c>
      <c r="AL1225" s="3">
        <v>0</v>
      </c>
      <c r="AM1225" s="3">
        <v>194318</v>
      </c>
      <c r="AN1225" s="3">
        <v>663042</v>
      </c>
      <c r="AO1225" s="3">
        <v>16758</v>
      </c>
      <c r="AP1225" s="3">
        <v>1675838</v>
      </c>
      <c r="AQ1225" s="3">
        <v>5718196.5546607999</v>
      </c>
      <c r="AR1225" s="3">
        <v>0</v>
      </c>
      <c r="AS1225" s="3">
        <f>Tabela3[[#This Row],[NaturalGas(kBtu)]]+Tabela3[[#This Row],[Electricity(kBtu)]]+Tabela3[[#This Row],[SteamUse(kBtu)]]</f>
        <v>2338880</v>
      </c>
      <c r="AT1225" s="3">
        <f>Tabela3[[#This Row],[SiteEnergyUse(kBtu)]]-Tabela3[[#This Row],[Kolumna1]]</f>
        <v>-28</v>
      </c>
      <c r="AU1225">
        <v>93.63</v>
      </c>
      <c r="AV1225">
        <v>1.55</v>
      </c>
      <c r="AW1225" t="s">
        <v>70</v>
      </c>
      <c r="AY1225" t="s">
        <v>56</v>
      </c>
    </row>
    <row r="1226" spans="1:51" hidden="1" x14ac:dyDescent="0.25">
      <c r="A1226">
        <v>21380</v>
      </c>
      <c r="B1226">
        <v>2015</v>
      </c>
      <c r="C1226" t="s">
        <v>81</v>
      </c>
      <c r="D1226" t="s">
        <v>225</v>
      </c>
      <c r="E1226" t="s">
        <v>5471</v>
      </c>
      <c r="F1226" t="s">
        <v>5472</v>
      </c>
      <c r="G1226" t="s">
        <v>262</v>
      </c>
      <c r="H1226">
        <v>6</v>
      </c>
      <c r="I1226" t="s">
        <v>263</v>
      </c>
      <c r="J1226" t="s">
        <v>5473</v>
      </c>
      <c r="K1226" t="s">
        <v>5474</v>
      </c>
      <c r="L1226">
        <v>1993</v>
      </c>
      <c r="M1226">
        <v>1</v>
      </c>
      <c r="N1226">
        <v>1</v>
      </c>
      <c r="O1226" s="3">
        <v>0</v>
      </c>
      <c r="P1226" s="3">
        <v>27744</v>
      </c>
      <c r="Q1226" s="3" t="s">
        <v>1165</v>
      </c>
      <c r="R1226" s="3" t="s">
        <v>143</v>
      </c>
      <c r="S1226" s="3">
        <v>18380</v>
      </c>
      <c r="T1226" s="3" t="s">
        <v>82</v>
      </c>
      <c r="U1226" s="3">
        <v>6060</v>
      </c>
      <c r="V1226" s="3" t="s">
        <v>136</v>
      </c>
      <c r="W1226" s="3">
        <v>3304</v>
      </c>
      <c r="X1226" s="3">
        <f>Tabela3[[#This Row],[PropertyGFABuilding(s)]]+Tabela3[[#This Row],[PropertyGFAParking]]</f>
        <v>27744</v>
      </c>
      <c r="Y1226" s="3">
        <f>Tabela3[[#This Row],[LargestPropertyUseTypeGFA]]+Tabela3[[#This Row],[SecondLargestPropertyUseTypeGFA]]+Tabela3[[#This Row],[ThirdLargestPropertyUseTypeGFA]]</f>
        <v>27744</v>
      </c>
      <c r="Z1226" s="3">
        <f>Tabela3[[#This Row],[GFA total]]-Tabela3[[#This Row],[Kolumna3]]</f>
        <v>0</v>
      </c>
      <c r="AB1226">
        <v>66</v>
      </c>
      <c r="AC1226">
        <v>172</v>
      </c>
      <c r="AD1226">
        <v>172</v>
      </c>
      <c r="AE1226">
        <v>540</v>
      </c>
      <c r="AF1226">
        <v>540</v>
      </c>
      <c r="AG1226" s="3">
        <v>4770943</v>
      </c>
      <c r="AH1226" s="3">
        <v>16279133.0815288</v>
      </c>
      <c r="AI1226" s="3">
        <v>4770943</v>
      </c>
      <c r="AJ1226" s="3">
        <v>16279133.0815288</v>
      </c>
      <c r="AK1226" s="3">
        <v>0</v>
      </c>
      <c r="AL1226" s="3">
        <v>0</v>
      </c>
      <c r="AM1226" s="3">
        <v>1398283</v>
      </c>
      <c r="AN1226" s="3">
        <v>4771140</v>
      </c>
      <c r="AO1226" s="3">
        <v>0</v>
      </c>
      <c r="AP1226" s="3">
        <v>0</v>
      </c>
      <c r="AQ1226" s="3">
        <v>0</v>
      </c>
      <c r="AR1226" s="3">
        <v>0</v>
      </c>
      <c r="AS1226" s="3">
        <f>Tabela3[[#This Row],[NaturalGas(kBtu)]]+Tabela3[[#This Row],[Electricity(kBtu)]]+Tabela3[[#This Row],[SteamUse(kBtu)]]</f>
        <v>4771140</v>
      </c>
      <c r="AT1226" s="3">
        <f>Tabela3[[#This Row],[SiteEnergyUse(kBtu)]]-Tabela3[[#This Row],[Kolumna1]]</f>
        <v>-197</v>
      </c>
      <c r="AU1226">
        <v>33.26</v>
      </c>
      <c r="AV1226">
        <v>0.46</v>
      </c>
      <c r="AW1226" t="s">
        <v>55</v>
      </c>
      <c r="AY1226" t="s">
        <v>56</v>
      </c>
    </row>
    <row r="1227" spans="1:51" hidden="1" x14ac:dyDescent="0.25">
      <c r="A1227">
        <v>21382</v>
      </c>
      <c r="B1227">
        <v>2015</v>
      </c>
      <c r="C1227" t="s">
        <v>47</v>
      </c>
      <c r="D1227" t="s">
        <v>267</v>
      </c>
      <c r="E1227" t="s">
        <v>5475</v>
      </c>
      <c r="F1227" t="s">
        <v>5476</v>
      </c>
      <c r="G1227" t="s">
        <v>262</v>
      </c>
      <c r="H1227">
        <v>6</v>
      </c>
      <c r="I1227" t="s">
        <v>263</v>
      </c>
      <c r="J1227" t="s">
        <v>5477</v>
      </c>
      <c r="K1227" t="s">
        <v>5478</v>
      </c>
      <c r="L1227">
        <v>1960</v>
      </c>
      <c r="M1227">
        <v>1</v>
      </c>
      <c r="N1227">
        <v>1</v>
      </c>
      <c r="O1227" s="3">
        <v>0</v>
      </c>
      <c r="P1227" s="3">
        <v>36444</v>
      </c>
      <c r="Q1227" s="3" t="s">
        <v>267</v>
      </c>
      <c r="R1227" s="3" t="s">
        <v>267</v>
      </c>
      <c r="S1227" s="3">
        <v>36444</v>
      </c>
      <c r="X1227" s="3">
        <f>Tabela3[[#This Row],[PropertyGFABuilding(s)]]+Tabela3[[#This Row],[PropertyGFAParking]]</f>
        <v>36444</v>
      </c>
      <c r="Y1227" s="3">
        <f>Tabela3[[#This Row],[LargestPropertyUseTypeGFA]]+Tabela3[[#This Row],[SecondLargestPropertyUseTypeGFA]]+Tabela3[[#This Row],[ThirdLargestPropertyUseTypeGFA]]</f>
        <v>36444</v>
      </c>
      <c r="Z1227" s="3">
        <f>Tabela3[[#This Row],[GFA total]]-Tabela3[[#This Row],[Kolumna3]]</f>
        <v>0</v>
      </c>
      <c r="AB1227">
        <v>76</v>
      </c>
      <c r="AC1227">
        <v>4.9000000000000004</v>
      </c>
      <c r="AD1227">
        <v>5.3</v>
      </c>
      <c r="AE1227">
        <v>15.4</v>
      </c>
      <c r="AF1227">
        <v>16.8</v>
      </c>
      <c r="AG1227" s="3">
        <v>178243</v>
      </c>
      <c r="AH1227" s="3">
        <v>608190.35520879994</v>
      </c>
      <c r="AI1227" s="3">
        <v>194831</v>
      </c>
      <c r="AJ1227" s="3">
        <v>664790.96006960003</v>
      </c>
      <c r="AK1227" s="3">
        <v>0</v>
      </c>
      <c r="AL1227" s="3">
        <v>0</v>
      </c>
      <c r="AM1227" s="3">
        <v>52240</v>
      </c>
      <c r="AN1227" s="3">
        <v>178250</v>
      </c>
      <c r="AO1227" s="3">
        <v>0</v>
      </c>
      <c r="AP1227" s="3">
        <v>0</v>
      </c>
      <c r="AQ1227" s="3">
        <v>0</v>
      </c>
      <c r="AR1227" s="3">
        <v>0</v>
      </c>
      <c r="AS1227" s="3">
        <f>Tabela3[[#This Row],[NaturalGas(kBtu)]]+Tabela3[[#This Row],[Electricity(kBtu)]]+Tabela3[[#This Row],[SteamUse(kBtu)]]</f>
        <v>178250</v>
      </c>
      <c r="AT1227" s="3">
        <f>Tabela3[[#This Row],[SiteEnergyUse(kBtu)]]-Tabela3[[#This Row],[Kolumna1]]</f>
        <v>-7</v>
      </c>
      <c r="AU1227">
        <v>1.24</v>
      </c>
      <c r="AV1227">
        <v>0.01</v>
      </c>
      <c r="AW1227" t="s">
        <v>55</v>
      </c>
      <c r="AY1227" t="s">
        <v>56</v>
      </c>
    </row>
    <row r="1228" spans="1:51" hidden="1" x14ac:dyDescent="0.25">
      <c r="A1228">
        <v>21388</v>
      </c>
      <c r="B1228">
        <v>2015</v>
      </c>
      <c r="C1228" t="s">
        <v>47</v>
      </c>
      <c r="D1228" t="s">
        <v>267</v>
      </c>
      <c r="E1228" t="s">
        <v>5479</v>
      </c>
      <c r="F1228" t="s">
        <v>5480</v>
      </c>
      <c r="G1228" t="s">
        <v>262</v>
      </c>
      <c r="H1228">
        <v>6</v>
      </c>
      <c r="I1228" t="s">
        <v>263</v>
      </c>
      <c r="J1228" t="s">
        <v>5481</v>
      </c>
      <c r="K1228" t="s">
        <v>5482</v>
      </c>
      <c r="L1228">
        <v>1950</v>
      </c>
      <c r="M1228">
        <v>1</v>
      </c>
      <c r="N1228">
        <v>1</v>
      </c>
      <c r="O1228" s="3">
        <v>0</v>
      </c>
      <c r="P1228" s="3">
        <v>27553</v>
      </c>
      <c r="Q1228" s="3" t="s">
        <v>267</v>
      </c>
      <c r="R1228" s="3" t="s">
        <v>267</v>
      </c>
      <c r="S1228" s="3">
        <v>27553</v>
      </c>
      <c r="X1228" s="3">
        <f>Tabela3[[#This Row],[PropertyGFABuilding(s)]]+Tabela3[[#This Row],[PropertyGFAParking]]</f>
        <v>27553</v>
      </c>
      <c r="Y1228" s="3">
        <f>Tabela3[[#This Row],[LargestPropertyUseTypeGFA]]+Tabela3[[#This Row],[SecondLargestPropertyUseTypeGFA]]+Tabela3[[#This Row],[ThirdLargestPropertyUseTypeGFA]]</f>
        <v>27553</v>
      </c>
      <c r="Z1228" s="3">
        <f>Tabela3[[#This Row],[GFA total]]-Tabela3[[#This Row],[Kolumna3]]</f>
        <v>0</v>
      </c>
      <c r="AB1228">
        <v>57</v>
      </c>
      <c r="AC1228">
        <v>47.7</v>
      </c>
      <c r="AD1228">
        <v>58.6</v>
      </c>
      <c r="AE1228">
        <v>81.3</v>
      </c>
      <c r="AF1228">
        <v>92.8</v>
      </c>
      <c r="AG1228" s="3">
        <v>1314716</v>
      </c>
      <c r="AH1228" s="3">
        <v>4485997.1557855997</v>
      </c>
      <c r="AI1228" s="3">
        <v>1614692</v>
      </c>
      <c r="AJ1228" s="3">
        <v>5509557.7443872001</v>
      </c>
      <c r="AK1228" s="3">
        <v>0</v>
      </c>
      <c r="AL1228" s="3">
        <v>0</v>
      </c>
      <c r="AM1228" s="3">
        <v>120648</v>
      </c>
      <c r="AN1228" s="3">
        <v>411668</v>
      </c>
      <c r="AO1228" s="3">
        <v>9031</v>
      </c>
      <c r="AP1228" s="3">
        <v>903065</v>
      </c>
      <c r="AQ1228" s="3">
        <v>3081385.6540040001</v>
      </c>
      <c r="AR1228" s="3">
        <v>0</v>
      </c>
      <c r="AS1228" s="3">
        <f>Tabela3[[#This Row],[NaturalGas(kBtu)]]+Tabela3[[#This Row],[Electricity(kBtu)]]+Tabela3[[#This Row],[SteamUse(kBtu)]]</f>
        <v>1314733</v>
      </c>
      <c r="AT1228" s="3">
        <f>Tabela3[[#This Row],[SiteEnergyUse(kBtu)]]-Tabela3[[#This Row],[Kolumna1]]</f>
        <v>-17</v>
      </c>
      <c r="AU1228">
        <v>50.83</v>
      </c>
      <c r="AV1228">
        <v>1.78</v>
      </c>
      <c r="AW1228" t="s">
        <v>70</v>
      </c>
      <c r="AY1228" t="s">
        <v>56</v>
      </c>
    </row>
    <row r="1229" spans="1:51" hidden="1" x14ac:dyDescent="0.25">
      <c r="A1229">
        <v>21389</v>
      </c>
      <c r="B1229">
        <v>2015</v>
      </c>
      <c r="C1229" t="s">
        <v>47</v>
      </c>
      <c r="D1229" t="s">
        <v>786</v>
      </c>
      <c r="E1229" t="s">
        <v>4580</v>
      </c>
      <c r="F1229" t="s">
        <v>5483</v>
      </c>
      <c r="G1229" t="s">
        <v>262</v>
      </c>
      <c r="H1229">
        <v>6</v>
      </c>
      <c r="I1229" t="s">
        <v>263</v>
      </c>
      <c r="J1229" t="s">
        <v>5484</v>
      </c>
      <c r="K1229" t="s">
        <v>5485</v>
      </c>
      <c r="L1229">
        <v>1951</v>
      </c>
      <c r="M1229">
        <v>1</v>
      </c>
      <c r="N1229">
        <v>1</v>
      </c>
      <c r="O1229" s="3">
        <v>0</v>
      </c>
      <c r="P1229" s="3">
        <v>57310</v>
      </c>
      <c r="Q1229" s="3" t="s">
        <v>243</v>
      </c>
      <c r="R1229" s="3" t="s">
        <v>243</v>
      </c>
      <c r="S1229" s="3">
        <v>57310</v>
      </c>
      <c r="X1229" s="3">
        <f>Tabela3[[#This Row],[PropertyGFABuilding(s)]]+Tabela3[[#This Row],[PropertyGFAParking]]</f>
        <v>57310</v>
      </c>
      <c r="Y1229" s="3">
        <f>Tabela3[[#This Row],[LargestPropertyUseTypeGFA]]+Tabela3[[#This Row],[SecondLargestPropertyUseTypeGFA]]+Tabela3[[#This Row],[ThirdLargestPropertyUseTypeGFA]]</f>
        <v>57310</v>
      </c>
      <c r="Z1229" s="3">
        <f>Tabela3[[#This Row],[GFA total]]-Tabela3[[#This Row],[Kolumna3]]</f>
        <v>0</v>
      </c>
      <c r="AC1229">
        <v>23</v>
      </c>
      <c r="AD1229">
        <v>27.5</v>
      </c>
      <c r="AE1229">
        <v>50.1</v>
      </c>
      <c r="AF1229">
        <v>55.6</v>
      </c>
      <c r="AG1229" s="3">
        <v>1318096</v>
      </c>
      <c r="AH1229" s="3">
        <v>4497530.1943936003</v>
      </c>
      <c r="AI1229" s="3">
        <v>1575427</v>
      </c>
      <c r="AJ1229" s="3">
        <v>5375580.0044632005</v>
      </c>
      <c r="AK1229" s="3">
        <v>0</v>
      </c>
      <c r="AL1229" s="3">
        <v>0</v>
      </c>
      <c r="AM1229" s="3">
        <v>208660</v>
      </c>
      <c r="AN1229" s="3">
        <v>711977</v>
      </c>
      <c r="AO1229" s="3">
        <v>6061</v>
      </c>
      <c r="AP1229" s="3">
        <v>606148</v>
      </c>
      <c r="AQ1229" s="3">
        <v>2068262.8065567999</v>
      </c>
      <c r="AR1229" s="3">
        <v>0</v>
      </c>
      <c r="AS1229" s="3">
        <f>Tabela3[[#This Row],[NaturalGas(kBtu)]]+Tabela3[[#This Row],[Electricity(kBtu)]]+Tabela3[[#This Row],[SteamUse(kBtu)]]</f>
        <v>1318125</v>
      </c>
      <c r="AT1229" s="3">
        <f>Tabela3[[#This Row],[SiteEnergyUse(kBtu)]]-Tabela3[[#This Row],[Kolumna1]]</f>
        <v>-29</v>
      </c>
      <c r="AU1229">
        <v>37.159999999999997</v>
      </c>
      <c r="AV1229">
        <v>0.59</v>
      </c>
      <c r="AW1229" t="s">
        <v>55</v>
      </c>
      <c r="AY1229" t="s">
        <v>56</v>
      </c>
    </row>
    <row r="1230" spans="1:51" hidden="1" x14ac:dyDescent="0.25">
      <c r="A1230">
        <v>21396</v>
      </c>
      <c r="B1230">
        <v>2015</v>
      </c>
      <c r="C1230" t="s">
        <v>47</v>
      </c>
      <c r="D1230" t="s">
        <v>3147</v>
      </c>
      <c r="E1230" t="s">
        <v>5491</v>
      </c>
      <c r="F1230" t="s">
        <v>5492</v>
      </c>
      <c r="G1230" t="s">
        <v>221</v>
      </c>
      <c r="H1230">
        <v>7</v>
      </c>
      <c r="I1230" t="s">
        <v>229</v>
      </c>
      <c r="J1230" t="s">
        <v>5493</v>
      </c>
      <c r="K1230" t="s">
        <v>5494</v>
      </c>
      <c r="L1230">
        <v>1919</v>
      </c>
      <c r="M1230">
        <v>1</v>
      </c>
      <c r="N1230">
        <v>3</v>
      </c>
      <c r="O1230" s="3">
        <v>0</v>
      </c>
      <c r="P1230" s="3">
        <v>40686</v>
      </c>
      <c r="Q1230" s="3" t="s">
        <v>63</v>
      </c>
      <c r="R1230" s="3" t="s">
        <v>63</v>
      </c>
      <c r="S1230" s="3">
        <v>40686</v>
      </c>
      <c r="X1230" s="3">
        <f>Tabela3[[#This Row],[PropertyGFABuilding(s)]]+Tabela3[[#This Row],[PropertyGFAParking]]</f>
        <v>40686</v>
      </c>
      <c r="Y1230" s="3">
        <f>Tabela3[[#This Row],[LargestPropertyUseTypeGFA]]+Tabela3[[#This Row],[SecondLargestPropertyUseTypeGFA]]+Tabela3[[#This Row],[ThirdLargestPropertyUseTypeGFA]]</f>
        <v>40686</v>
      </c>
      <c r="Z1230" s="3">
        <f>Tabela3[[#This Row],[GFA total]]-Tabela3[[#This Row],[Kolumna3]]</f>
        <v>0</v>
      </c>
      <c r="AC1230">
        <v>52</v>
      </c>
      <c r="AD1230">
        <v>54.8</v>
      </c>
      <c r="AE1230">
        <v>100.9</v>
      </c>
      <c r="AF1230">
        <v>101.9</v>
      </c>
      <c r="AG1230" s="3">
        <v>2116209</v>
      </c>
      <c r="AH1230" s="3">
        <v>7220804.7631943999</v>
      </c>
      <c r="AI1230" s="3">
        <v>2229396</v>
      </c>
      <c r="AJ1230" s="3">
        <v>7607014.8344735997</v>
      </c>
      <c r="AK1230" s="3">
        <v>0</v>
      </c>
      <c r="AL1230" s="3">
        <v>0</v>
      </c>
      <c r="AM1230" s="3">
        <v>263945</v>
      </c>
      <c r="AN1230" s="3">
        <v>900618</v>
      </c>
      <c r="AO1230" s="3">
        <v>12156</v>
      </c>
      <c r="AP1230" s="3">
        <v>1215628</v>
      </c>
      <c r="AQ1230" s="3">
        <v>4147894.8689247998</v>
      </c>
      <c r="AR1230" s="3">
        <v>0</v>
      </c>
      <c r="AS1230" s="3">
        <f>Tabela3[[#This Row],[NaturalGas(kBtu)]]+Tabela3[[#This Row],[Electricity(kBtu)]]+Tabela3[[#This Row],[SteamUse(kBtu)]]</f>
        <v>2116246</v>
      </c>
      <c r="AT1230" s="3">
        <f>Tabela3[[#This Row],[SiteEnergyUse(kBtu)]]-Tabela3[[#This Row],[Kolumna1]]</f>
        <v>-37</v>
      </c>
      <c r="AU1230">
        <v>70.84</v>
      </c>
      <c r="AV1230">
        <v>1.65</v>
      </c>
      <c r="AW1230" t="s">
        <v>55</v>
      </c>
      <c r="AY1230" t="s">
        <v>56</v>
      </c>
    </row>
    <row r="1231" spans="1:51" hidden="1" x14ac:dyDescent="0.25">
      <c r="A1231">
        <v>21397</v>
      </c>
      <c r="B1231">
        <v>2015</v>
      </c>
      <c r="C1231" t="s">
        <v>47</v>
      </c>
      <c r="D1231" t="s">
        <v>198</v>
      </c>
      <c r="E1231" t="s">
        <v>5495</v>
      </c>
      <c r="F1231" t="s">
        <v>5496</v>
      </c>
      <c r="G1231" t="s">
        <v>221</v>
      </c>
      <c r="H1231">
        <v>7</v>
      </c>
      <c r="I1231" t="s">
        <v>229</v>
      </c>
      <c r="J1231" t="s">
        <v>5497</v>
      </c>
      <c r="K1231" t="s">
        <v>5498</v>
      </c>
      <c r="L1231">
        <v>1964</v>
      </c>
      <c r="M1231">
        <v>1</v>
      </c>
      <c r="N1231">
        <v>2</v>
      </c>
      <c r="O1231" s="3">
        <v>0</v>
      </c>
      <c r="P1231" s="3">
        <v>45271</v>
      </c>
      <c r="Q1231" s="3" t="s">
        <v>198</v>
      </c>
      <c r="R1231" s="3" t="s">
        <v>198</v>
      </c>
      <c r="S1231" s="3">
        <v>45271</v>
      </c>
      <c r="X1231" s="3">
        <f>Tabela3[[#This Row],[PropertyGFABuilding(s)]]+Tabela3[[#This Row],[PropertyGFAParking]]</f>
        <v>45271</v>
      </c>
      <c r="Y1231" s="3">
        <f>Tabela3[[#This Row],[LargestPropertyUseTypeGFA]]+Tabela3[[#This Row],[SecondLargestPropertyUseTypeGFA]]+Tabela3[[#This Row],[ThirdLargestPropertyUseTypeGFA]]</f>
        <v>45271</v>
      </c>
      <c r="Z1231" s="3">
        <f>Tabela3[[#This Row],[GFA total]]-Tabela3[[#This Row],[Kolumna3]]</f>
        <v>0</v>
      </c>
      <c r="AB1231">
        <v>50</v>
      </c>
      <c r="AC1231">
        <v>56.1</v>
      </c>
      <c r="AD1231">
        <v>67.7</v>
      </c>
      <c r="AE1231">
        <v>120.9</v>
      </c>
      <c r="AF1231">
        <v>130.80000000000001</v>
      </c>
      <c r="AG1231" s="3">
        <v>2540153</v>
      </c>
      <c r="AH1231" s="3">
        <v>8667361.7216647994</v>
      </c>
      <c r="AI1231" s="3">
        <v>3066373</v>
      </c>
      <c r="AJ1231" s="3">
        <v>10462898.8744168</v>
      </c>
      <c r="AK1231" s="3">
        <v>0</v>
      </c>
      <c r="AL1231" s="3">
        <v>0</v>
      </c>
      <c r="AM1231" s="3">
        <v>393193</v>
      </c>
      <c r="AN1231" s="3">
        <v>1341630</v>
      </c>
      <c r="AO1231" s="3">
        <v>11986</v>
      </c>
      <c r="AP1231" s="3">
        <v>1198578</v>
      </c>
      <c r="AQ1231" s="3">
        <v>4089717.8546448001</v>
      </c>
      <c r="AR1231" s="3">
        <v>0</v>
      </c>
      <c r="AS1231" s="3">
        <f>Tabela3[[#This Row],[NaturalGas(kBtu)]]+Tabela3[[#This Row],[Electricity(kBtu)]]+Tabela3[[#This Row],[SteamUse(kBtu)]]</f>
        <v>2540208</v>
      </c>
      <c r="AT1231" s="3">
        <f>Tabela3[[#This Row],[SiteEnergyUse(kBtu)]]-Tabela3[[#This Row],[Kolumna1]]</f>
        <v>-55</v>
      </c>
      <c r="AU1231">
        <v>73.010000000000005</v>
      </c>
      <c r="AV1231">
        <v>1.49</v>
      </c>
      <c r="AW1231" t="s">
        <v>55</v>
      </c>
      <c r="AY1231" t="s">
        <v>56</v>
      </c>
    </row>
    <row r="1232" spans="1:51" hidden="1" x14ac:dyDescent="0.25">
      <c r="A1232">
        <v>21398</v>
      </c>
      <c r="B1232">
        <v>2015</v>
      </c>
      <c r="C1232" t="s">
        <v>47</v>
      </c>
      <c r="D1232" t="s">
        <v>225</v>
      </c>
      <c r="E1232" t="s">
        <v>5499</v>
      </c>
      <c r="F1232" t="s">
        <v>5500</v>
      </c>
      <c r="G1232" t="s">
        <v>221</v>
      </c>
      <c r="H1232">
        <v>7</v>
      </c>
      <c r="I1232" t="s">
        <v>229</v>
      </c>
      <c r="J1232" t="s">
        <v>5501</v>
      </c>
      <c r="K1232" t="s">
        <v>5502</v>
      </c>
      <c r="L1232">
        <v>1920</v>
      </c>
      <c r="M1232">
        <v>1</v>
      </c>
      <c r="N1232">
        <v>3</v>
      </c>
      <c r="O1232" s="3">
        <v>12180</v>
      </c>
      <c r="P1232" s="3">
        <v>16200</v>
      </c>
      <c r="Q1232" s="3" t="s">
        <v>143</v>
      </c>
      <c r="R1232" s="3" t="s">
        <v>143</v>
      </c>
      <c r="S1232" s="3">
        <v>28380</v>
      </c>
      <c r="X1232" s="3">
        <f>Tabela3[[#This Row],[PropertyGFABuilding(s)]]+Tabela3[[#This Row],[PropertyGFAParking]]</f>
        <v>28380</v>
      </c>
      <c r="Y1232" s="3">
        <f>Tabela3[[#This Row],[LargestPropertyUseTypeGFA]]+Tabela3[[#This Row],[SecondLargestPropertyUseTypeGFA]]+Tabela3[[#This Row],[ThirdLargestPropertyUseTypeGFA]]</f>
        <v>28380</v>
      </c>
      <c r="Z1232" s="3">
        <f>Tabela3[[#This Row],[GFA total]]-Tabela3[[#This Row],[Kolumna3]]</f>
        <v>0</v>
      </c>
      <c r="AB1232">
        <v>46</v>
      </c>
      <c r="AC1232">
        <v>55.9</v>
      </c>
      <c r="AD1232">
        <v>64.2</v>
      </c>
      <c r="AE1232">
        <v>130.9</v>
      </c>
      <c r="AF1232">
        <v>139.6</v>
      </c>
      <c r="AG1232" s="3">
        <v>1585441</v>
      </c>
      <c r="AH1232" s="3">
        <v>5409749.1904456001</v>
      </c>
      <c r="AI1232" s="3">
        <v>1822963</v>
      </c>
      <c r="AJ1232" s="3">
        <v>6220207.8875607997</v>
      </c>
      <c r="AK1232" s="3">
        <v>0</v>
      </c>
      <c r="AL1232" s="3">
        <v>0</v>
      </c>
      <c r="AM1232" s="3">
        <v>287345</v>
      </c>
      <c r="AN1232" s="3">
        <v>980462</v>
      </c>
      <c r="AO1232" s="3">
        <v>6050</v>
      </c>
      <c r="AP1232" s="3">
        <v>605020</v>
      </c>
      <c r="AQ1232" s="3">
        <v>2064413.910832</v>
      </c>
      <c r="AR1232" s="3">
        <v>0</v>
      </c>
      <c r="AS1232" s="3">
        <f>Tabela3[[#This Row],[NaturalGas(kBtu)]]+Tabela3[[#This Row],[Electricity(kBtu)]]+Tabela3[[#This Row],[SteamUse(kBtu)]]</f>
        <v>1585482</v>
      </c>
      <c r="AT1232" s="3">
        <f>Tabela3[[#This Row],[SiteEnergyUse(kBtu)]]-Tabela3[[#This Row],[Kolumna1]]</f>
        <v>-41</v>
      </c>
      <c r="AU1232">
        <v>38.97</v>
      </c>
      <c r="AV1232">
        <v>1.22</v>
      </c>
      <c r="AW1232" t="s">
        <v>55</v>
      </c>
      <c r="AY1232" t="s">
        <v>56</v>
      </c>
    </row>
    <row r="1233" spans="1:51" hidden="1" x14ac:dyDescent="0.25">
      <c r="A1233">
        <v>21424</v>
      </c>
      <c r="B1233">
        <v>2015</v>
      </c>
      <c r="C1233" t="s">
        <v>47</v>
      </c>
      <c r="D1233" t="s">
        <v>887</v>
      </c>
      <c r="E1233" t="s">
        <v>5521</v>
      </c>
      <c r="F1233" t="s">
        <v>5522</v>
      </c>
      <c r="G1233" t="s">
        <v>221</v>
      </c>
      <c r="H1233">
        <v>7</v>
      </c>
      <c r="I1233" t="s">
        <v>222</v>
      </c>
      <c r="J1233" t="s">
        <v>5523</v>
      </c>
      <c r="K1233" t="s">
        <v>5524</v>
      </c>
      <c r="L1233">
        <v>2009</v>
      </c>
      <c r="M1233">
        <v>1</v>
      </c>
      <c r="N1233">
        <v>3</v>
      </c>
      <c r="O1233" s="3">
        <v>0</v>
      </c>
      <c r="P1233" s="3">
        <v>23241</v>
      </c>
      <c r="Q1233" s="3" t="s">
        <v>887</v>
      </c>
      <c r="R1233" s="3" t="s">
        <v>887</v>
      </c>
      <c r="S1233" s="3">
        <v>23241</v>
      </c>
      <c r="X1233" s="3">
        <f>Tabela3[[#This Row],[PropertyGFABuilding(s)]]+Tabela3[[#This Row],[PropertyGFAParking]]</f>
        <v>23241</v>
      </c>
      <c r="Y1233" s="3">
        <f>Tabela3[[#This Row],[LargestPropertyUseTypeGFA]]+Tabela3[[#This Row],[SecondLargestPropertyUseTypeGFA]]+Tabela3[[#This Row],[ThirdLargestPropertyUseTypeGFA]]</f>
        <v>23241</v>
      </c>
      <c r="Z1233" s="3">
        <f>Tabela3[[#This Row],[GFA total]]-Tabela3[[#This Row],[Kolumna3]]</f>
        <v>0</v>
      </c>
      <c r="AB1233">
        <v>60</v>
      </c>
      <c r="AC1233">
        <v>33.5</v>
      </c>
      <c r="AD1233">
        <v>37.200000000000003</v>
      </c>
      <c r="AE1233">
        <v>75</v>
      </c>
      <c r="AF1233">
        <v>78.900000000000006</v>
      </c>
      <c r="AG1233" s="3">
        <v>777915</v>
      </c>
      <c r="AH1233" s="3">
        <v>2654356.132764</v>
      </c>
      <c r="AI1233" s="3">
        <v>864917</v>
      </c>
      <c r="AJ1233" s="3">
        <v>2951219.2762472001</v>
      </c>
      <c r="AK1233" s="3">
        <v>0</v>
      </c>
      <c r="AL1233" s="3">
        <v>0</v>
      </c>
      <c r="AM1233" s="3">
        <v>129937</v>
      </c>
      <c r="AN1233" s="3">
        <v>443363</v>
      </c>
      <c r="AO1233" s="3">
        <v>3346</v>
      </c>
      <c r="AP1233" s="3">
        <v>334570</v>
      </c>
      <c r="AQ1233" s="3">
        <v>1141600.215112</v>
      </c>
      <c r="AR1233" s="3">
        <v>0</v>
      </c>
      <c r="AS1233" s="3">
        <f>Tabela3[[#This Row],[NaturalGas(kBtu)]]+Tabela3[[#This Row],[Electricity(kBtu)]]+Tabela3[[#This Row],[SteamUse(kBtu)]]</f>
        <v>777933</v>
      </c>
      <c r="AT1233" s="3">
        <f>Tabela3[[#This Row],[SiteEnergyUse(kBtu)]]-Tabela3[[#This Row],[Kolumna1]]</f>
        <v>-18</v>
      </c>
      <c r="AU1233">
        <v>20.86</v>
      </c>
      <c r="AV1233">
        <v>0.82</v>
      </c>
      <c r="AW1233" t="s">
        <v>55</v>
      </c>
      <c r="AY1233" t="s">
        <v>56</v>
      </c>
    </row>
    <row r="1234" spans="1:51" hidden="1" x14ac:dyDescent="0.25">
      <c r="A1234">
        <v>21425</v>
      </c>
      <c r="B1234">
        <v>2015</v>
      </c>
      <c r="C1234" t="s">
        <v>47</v>
      </c>
      <c r="D1234" t="s">
        <v>82</v>
      </c>
      <c r="E1234" t="s">
        <v>5525</v>
      </c>
      <c r="F1234" t="s">
        <v>5526</v>
      </c>
      <c r="G1234" t="s">
        <v>221</v>
      </c>
      <c r="H1234">
        <v>7</v>
      </c>
      <c r="I1234" t="s">
        <v>222</v>
      </c>
      <c r="J1234" t="s">
        <v>5527</v>
      </c>
      <c r="K1234" t="s">
        <v>5528</v>
      </c>
      <c r="L1234">
        <v>1962</v>
      </c>
      <c r="M1234">
        <v>1</v>
      </c>
      <c r="N1234">
        <v>1</v>
      </c>
      <c r="O1234" s="3">
        <v>0</v>
      </c>
      <c r="P1234" s="3">
        <v>155795</v>
      </c>
      <c r="Q1234" s="3" t="s">
        <v>82</v>
      </c>
      <c r="R1234" s="3" t="s">
        <v>82</v>
      </c>
      <c r="S1234" s="3">
        <v>155795</v>
      </c>
      <c r="X1234" s="3">
        <f>Tabela3[[#This Row],[PropertyGFABuilding(s)]]+Tabela3[[#This Row],[PropertyGFAParking]]</f>
        <v>155795</v>
      </c>
      <c r="Y1234" s="3">
        <f>Tabela3[[#This Row],[LargestPropertyUseTypeGFA]]+Tabela3[[#This Row],[SecondLargestPropertyUseTypeGFA]]+Tabela3[[#This Row],[ThirdLargestPropertyUseTypeGFA]]</f>
        <v>155795</v>
      </c>
      <c r="Z1234" s="3">
        <f>Tabela3[[#This Row],[GFA total]]-Tabela3[[#This Row],[Kolumna3]]</f>
        <v>0</v>
      </c>
      <c r="AC1234">
        <v>115.4</v>
      </c>
      <c r="AD1234">
        <v>120.4</v>
      </c>
      <c r="AE1234">
        <v>334.9</v>
      </c>
      <c r="AF1234">
        <v>340.1</v>
      </c>
      <c r="AG1234" s="3">
        <v>17979460</v>
      </c>
      <c r="AH1234" s="3">
        <v>61348463.411536001</v>
      </c>
      <c r="AI1234" s="3">
        <v>18754112</v>
      </c>
      <c r="AJ1234" s="3">
        <v>63991685.726259202</v>
      </c>
      <c r="AK1234" s="3">
        <v>0</v>
      </c>
      <c r="AL1234" s="3">
        <v>0</v>
      </c>
      <c r="AM1234" s="3">
        <v>4668926</v>
      </c>
      <c r="AN1234" s="3">
        <v>15931037</v>
      </c>
      <c r="AO1234" s="3">
        <v>20491</v>
      </c>
      <c r="AP1234" s="3">
        <v>2049085</v>
      </c>
      <c r="AQ1234" s="3">
        <v>6991768.1704360005</v>
      </c>
      <c r="AR1234" s="3">
        <v>0</v>
      </c>
      <c r="AS1234" s="3">
        <f>Tabela3[[#This Row],[NaturalGas(kBtu)]]+Tabela3[[#This Row],[Electricity(kBtu)]]+Tabela3[[#This Row],[SteamUse(kBtu)]]</f>
        <v>17980122</v>
      </c>
      <c r="AT1234" s="3">
        <f>Tabela3[[#This Row],[SiteEnergyUse(kBtu)]]-Tabela3[[#This Row],[Kolumna1]]</f>
        <v>-662</v>
      </c>
      <c r="AU1234">
        <v>219.88</v>
      </c>
      <c r="AV1234">
        <v>0.97</v>
      </c>
      <c r="AW1234" t="s">
        <v>55</v>
      </c>
      <c r="AY1234" t="s">
        <v>56</v>
      </c>
    </row>
    <row r="1235" spans="1:51" hidden="1" x14ac:dyDescent="0.25">
      <c r="A1235">
        <v>21432</v>
      </c>
      <c r="B1235">
        <v>2015</v>
      </c>
      <c r="C1235" t="s">
        <v>81</v>
      </c>
      <c r="D1235" t="s">
        <v>82</v>
      </c>
      <c r="E1235" t="s">
        <v>5529</v>
      </c>
      <c r="F1235" t="s">
        <v>420</v>
      </c>
      <c r="G1235" t="s">
        <v>221</v>
      </c>
      <c r="H1235">
        <v>7</v>
      </c>
      <c r="I1235" t="s">
        <v>222</v>
      </c>
      <c r="J1235" t="s">
        <v>5530</v>
      </c>
      <c r="K1235" t="s">
        <v>5531</v>
      </c>
      <c r="L1235">
        <v>2002</v>
      </c>
      <c r="M1235">
        <v>1</v>
      </c>
      <c r="N1235">
        <v>1</v>
      </c>
      <c r="O1235" s="3">
        <v>0</v>
      </c>
      <c r="P1235" s="3">
        <v>21018</v>
      </c>
      <c r="Q1235" s="3" t="s">
        <v>82</v>
      </c>
      <c r="R1235" s="3" t="s">
        <v>82</v>
      </c>
      <c r="S1235" s="3">
        <v>21018</v>
      </c>
      <c r="X1235" s="3">
        <f>Tabela3[[#This Row],[PropertyGFABuilding(s)]]+Tabela3[[#This Row],[PropertyGFAParking]]</f>
        <v>21018</v>
      </c>
      <c r="Y1235" s="3">
        <f>Tabela3[[#This Row],[LargestPropertyUseTypeGFA]]+Tabela3[[#This Row],[SecondLargestPropertyUseTypeGFA]]+Tabela3[[#This Row],[ThirdLargestPropertyUseTypeGFA]]</f>
        <v>21018</v>
      </c>
      <c r="Z1235" s="3">
        <f>Tabela3[[#This Row],[GFA total]]-Tabela3[[#This Row],[Kolumna3]]</f>
        <v>0</v>
      </c>
      <c r="AC1235">
        <v>82.7</v>
      </c>
      <c r="AD1235">
        <v>82.7</v>
      </c>
      <c r="AE1235">
        <v>240.4</v>
      </c>
      <c r="AF1235">
        <v>240.4</v>
      </c>
      <c r="AG1235" s="3">
        <v>1737596</v>
      </c>
      <c r="AH1235" s="3">
        <v>5928923.5955935996</v>
      </c>
      <c r="AI1235" s="3">
        <v>1737596</v>
      </c>
      <c r="AJ1235" s="3">
        <v>5928923.5955935996</v>
      </c>
      <c r="AK1235" s="3">
        <v>208000</v>
      </c>
      <c r="AL1235" s="3">
        <v>709725.45279999997</v>
      </c>
      <c r="AM1235" s="3">
        <v>448299</v>
      </c>
      <c r="AN1235" s="3">
        <v>1529660</v>
      </c>
      <c r="AO1235" s="3">
        <v>0</v>
      </c>
      <c r="AP1235" s="3">
        <v>0</v>
      </c>
      <c r="AQ1235" s="3">
        <v>0</v>
      </c>
      <c r="AR1235" s="3">
        <v>0</v>
      </c>
      <c r="AS1235" s="3">
        <f>Tabela3[[#This Row],[NaturalGas(kBtu)]]+Tabela3[[#This Row],[Electricity(kBtu)]]+Tabela3[[#This Row],[SteamUse(kBtu)]]</f>
        <v>1737660</v>
      </c>
      <c r="AT1235" s="3">
        <f>Tabela3[[#This Row],[SiteEnergyUse(kBtu)]]-Tabela3[[#This Row],[Kolumna1]]</f>
        <v>-64</v>
      </c>
      <c r="AU1235">
        <v>26.72</v>
      </c>
      <c r="AV1235">
        <v>0.96</v>
      </c>
      <c r="AW1235" t="s">
        <v>55</v>
      </c>
      <c r="AY1235" t="s">
        <v>56</v>
      </c>
    </row>
    <row r="1236" spans="1:51" hidden="1" x14ac:dyDescent="0.25">
      <c r="A1236">
        <v>21464</v>
      </c>
      <c r="B1236">
        <v>2015</v>
      </c>
      <c r="C1236" t="s">
        <v>81</v>
      </c>
      <c r="D1236" t="s">
        <v>82</v>
      </c>
      <c r="E1236" t="s">
        <v>5577</v>
      </c>
      <c r="F1236" t="s">
        <v>5578</v>
      </c>
      <c r="G1236" t="s">
        <v>99</v>
      </c>
      <c r="H1236">
        <v>7</v>
      </c>
      <c r="I1236" t="s">
        <v>52</v>
      </c>
      <c r="J1236" t="s">
        <v>5579</v>
      </c>
      <c r="K1236" t="s">
        <v>5580</v>
      </c>
      <c r="L1236">
        <v>1966</v>
      </c>
      <c r="M1236">
        <v>1</v>
      </c>
      <c r="N1236">
        <v>1</v>
      </c>
      <c r="O1236" s="3">
        <v>0</v>
      </c>
      <c r="P1236" s="3">
        <v>49680</v>
      </c>
      <c r="Q1236" s="3" t="s">
        <v>82</v>
      </c>
      <c r="R1236" s="3" t="s">
        <v>82</v>
      </c>
      <c r="S1236" s="3">
        <v>49680</v>
      </c>
      <c r="X1236" s="3">
        <f>Tabela3[[#This Row],[PropertyGFABuilding(s)]]+Tabela3[[#This Row],[PropertyGFAParking]]</f>
        <v>49680</v>
      </c>
      <c r="Y1236" s="3">
        <f>Tabela3[[#This Row],[LargestPropertyUseTypeGFA]]+Tabela3[[#This Row],[SecondLargestPropertyUseTypeGFA]]+Tabela3[[#This Row],[ThirdLargestPropertyUseTypeGFA]]</f>
        <v>49680</v>
      </c>
      <c r="Z1236" s="3">
        <f>Tabela3[[#This Row],[GFA total]]-Tabela3[[#This Row],[Kolumna3]]</f>
        <v>0</v>
      </c>
      <c r="AC1236">
        <v>66.2</v>
      </c>
      <c r="AD1236">
        <v>65.900000000000006</v>
      </c>
      <c r="AE1236">
        <v>131.6</v>
      </c>
      <c r="AF1236">
        <v>132.80000000000001</v>
      </c>
      <c r="AG1236" s="3">
        <v>3289053</v>
      </c>
      <c r="AH1236" s="3">
        <v>11222714.5659048</v>
      </c>
      <c r="AI1236" s="3">
        <v>3275846</v>
      </c>
      <c r="AJ1236" s="3">
        <v>11177650.411793601</v>
      </c>
      <c r="AK1236" s="3">
        <v>1796000</v>
      </c>
      <c r="AL1236" s="3">
        <v>6128206.3136</v>
      </c>
      <c r="AM1236" s="3">
        <v>394799</v>
      </c>
      <c r="AN1236" s="3">
        <v>1347109</v>
      </c>
      <c r="AO1236" s="3">
        <v>0</v>
      </c>
      <c r="AP1236" s="3">
        <v>0</v>
      </c>
      <c r="AQ1236" s="3">
        <v>0</v>
      </c>
      <c r="AR1236" s="3">
        <v>145944</v>
      </c>
      <c r="AS1236" s="3">
        <f>Tabela3[[#This Row],[NaturalGas(kBtu)]]+Tabela3[[#This Row],[Electricity(kBtu)]]+Tabela3[[#This Row],[SteamUse(kBtu)]]</f>
        <v>3143109</v>
      </c>
      <c r="AT1236" s="3">
        <f>Tabela3[[#This Row],[SiteEnergyUse(kBtu)]]-Tabela3[[#This Row],[Kolumna1]]</f>
        <v>145944</v>
      </c>
      <c r="AU1236">
        <v>148.02000000000001</v>
      </c>
      <c r="AV1236">
        <v>2.86</v>
      </c>
      <c r="AW1236" t="s">
        <v>55</v>
      </c>
      <c r="AY1236" t="s">
        <v>56</v>
      </c>
    </row>
    <row r="1237" spans="1:51" hidden="1" x14ac:dyDescent="0.25">
      <c r="A1237">
        <v>21465</v>
      </c>
      <c r="B1237">
        <v>2015</v>
      </c>
      <c r="C1237" t="s">
        <v>81</v>
      </c>
      <c r="D1237" t="s">
        <v>82</v>
      </c>
      <c r="E1237" t="s">
        <v>5581</v>
      </c>
      <c r="F1237" t="s">
        <v>5582</v>
      </c>
      <c r="G1237" t="s">
        <v>99</v>
      </c>
      <c r="H1237">
        <v>7</v>
      </c>
      <c r="I1237" t="s">
        <v>52</v>
      </c>
      <c r="J1237" t="s">
        <v>434</v>
      </c>
      <c r="K1237" t="s">
        <v>435</v>
      </c>
      <c r="L1237">
        <v>1962</v>
      </c>
      <c r="M1237">
        <v>1</v>
      </c>
      <c r="N1237">
        <v>1</v>
      </c>
      <c r="O1237" s="3">
        <v>0</v>
      </c>
      <c r="P1237" s="3">
        <v>36314</v>
      </c>
      <c r="Q1237" s="3" t="s">
        <v>82</v>
      </c>
      <c r="R1237" s="3" t="s">
        <v>82</v>
      </c>
      <c r="S1237" s="3">
        <v>36314</v>
      </c>
      <c r="X1237" s="3">
        <f>Tabela3[[#This Row],[PropertyGFABuilding(s)]]+Tabela3[[#This Row],[PropertyGFAParking]]</f>
        <v>36314</v>
      </c>
      <c r="Y1237" s="3">
        <f>Tabela3[[#This Row],[LargestPropertyUseTypeGFA]]+Tabela3[[#This Row],[SecondLargestPropertyUseTypeGFA]]+Tabela3[[#This Row],[ThirdLargestPropertyUseTypeGFA]]</f>
        <v>36314</v>
      </c>
      <c r="Z1237" s="3">
        <f>Tabela3[[#This Row],[GFA total]]-Tabela3[[#This Row],[Kolumna3]]</f>
        <v>0</v>
      </c>
      <c r="AC1237">
        <v>73.2</v>
      </c>
      <c r="AD1237">
        <v>77.8</v>
      </c>
      <c r="AE1237">
        <v>160.19999999999999</v>
      </c>
      <c r="AF1237">
        <v>165.9</v>
      </c>
      <c r="AG1237" s="3">
        <v>2657625</v>
      </c>
      <c r="AH1237" s="3">
        <v>9068192.8197000008</v>
      </c>
      <c r="AI1237" s="3">
        <v>2825316</v>
      </c>
      <c r="AJ1237" s="3">
        <v>9640378.2567455992</v>
      </c>
      <c r="AK1237" s="3">
        <v>780000</v>
      </c>
      <c r="AL1237" s="3">
        <v>2661470.4479999999</v>
      </c>
      <c r="AM1237" s="3">
        <v>409332</v>
      </c>
      <c r="AN1237" s="3">
        <v>1396697</v>
      </c>
      <c r="AO1237" s="3">
        <v>2510</v>
      </c>
      <c r="AP1237" s="3">
        <v>250986</v>
      </c>
      <c r="AQ1237" s="3">
        <v>856399.7716176</v>
      </c>
      <c r="AR1237" s="3">
        <v>229942</v>
      </c>
      <c r="AS1237" s="3">
        <f>Tabela3[[#This Row],[NaturalGas(kBtu)]]+Tabela3[[#This Row],[Electricity(kBtu)]]+Tabela3[[#This Row],[SteamUse(kBtu)]]</f>
        <v>2427683</v>
      </c>
      <c r="AT1237" s="3">
        <f>Tabela3[[#This Row],[SiteEnergyUse(kBtu)]]-Tabela3[[#This Row],[Kolumna1]]</f>
        <v>229942</v>
      </c>
      <c r="AU1237">
        <v>83.27</v>
      </c>
      <c r="AV1237">
        <v>2.13</v>
      </c>
      <c r="AW1237" t="s">
        <v>55</v>
      </c>
      <c r="AY1237" t="s">
        <v>56</v>
      </c>
    </row>
    <row r="1238" spans="1:51" hidden="1" x14ac:dyDescent="0.25">
      <c r="A1238">
        <v>21483</v>
      </c>
      <c r="B1238">
        <v>2015</v>
      </c>
      <c r="C1238" t="s">
        <v>47</v>
      </c>
      <c r="D1238" t="s">
        <v>225</v>
      </c>
      <c r="E1238" t="s">
        <v>5628</v>
      </c>
      <c r="F1238" t="s">
        <v>5629</v>
      </c>
      <c r="G1238" t="s">
        <v>51</v>
      </c>
      <c r="H1238">
        <v>7</v>
      </c>
      <c r="I1238" t="s">
        <v>52</v>
      </c>
      <c r="J1238" t="s">
        <v>5630</v>
      </c>
      <c r="K1238" t="s">
        <v>5631</v>
      </c>
      <c r="L1238">
        <v>1915</v>
      </c>
      <c r="M1238">
        <v>1</v>
      </c>
      <c r="N1238">
        <v>6</v>
      </c>
      <c r="O1238" s="3">
        <v>0</v>
      </c>
      <c r="P1238" s="3">
        <v>40715</v>
      </c>
      <c r="Q1238" s="3" t="s">
        <v>1155</v>
      </c>
      <c r="R1238" s="3" t="s">
        <v>143</v>
      </c>
      <c r="S1238" s="3">
        <v>20895</v>
      </c>
      <c r="T1238" s="3" t="s">
        <v>198</v>
      </c>
      <c r="U1238" s="3">
        <v>16260</v>
      </c>
      <c r="V1238" s="3" t="s">
        <v>267</v>
      </c>
      <c r="W1238" s="3">
        <v>3560</v>
      </c>
      <c r="X1238" s="3">
        <f>Tabela3[[#This Row],[PropertyGFABuilding(s)]]+Tabela3[[#This Row],[PropertyGFAParking]]</f>
        <v>40715</v>
      </c>
      <c r="Y1238" s="3">
        <f>Tabela3[[#This Row],[LargestPropertyUseTypeGFA]]+Tabela3[[#This Row],[SecondLargestPropertyUseTypeGFA]]+Tabela3[[#This Row],[ThirdLargestPropertyUseTypeGFA]]</f>
        <v>40715</v>
      </c>
      <c r="Z1238" s="3">
        <f>Tabela3[[#This Row],[GFA total]]-Tabela3[[#This Row],[Kolumna3]]</f>
        <v>0</v>
      </c>
      <c r="AC1238">
        <v>71.7</v>
      </c>
      <c r="AD1238">
        <v>71.7</v>
      </c>
      <c r="AE1238">
        <v>193.6</v>
      </c>
      <c r="AF1238">
        <v>193.6</v>
      </c>
      <c r="AG1238" s="3">
        <v>2917748</v>
      </c>
      <c r="AH1238" s="3">
        <v>9955769.3291168008</v>
      </c>
      <c r="AI1238" s="3">
        <v>2917748</v>
      </c>
      <c r="AJ1238" s="3">
        <v>9955769.3291168008</v>
      </c>
      <c r="AK1238" s="3">
        <v>0</v>
      </c>
      <c r="AL1238" s="3">
        <v>0</v>
      </c>
      <c r="AM1238" s="3">
        <v>675656</v>
      </c>
      <c r="AN1238" s="3">
        <v>2305435</v>
      </c>
      <c r="AO1238" s="3">
        <v>6124</v>
      </c>
      <c r="AP1238" s="3">
        <v>612408</v>
      </c>
      <c r="AQ1238" s="3">
        <v>2089622.8129728001</v>
      </c>
      <c r="AR1238" s="3">
        <v>0</v>
      </c>
      <c r="AS1238" s="3">
        <f>Tabela3[[#This Row],[NaturalGas(kBtu)]]+Tabela3[[#This Row],[Electricity(kBtu)]]+Tabela3[[#This Row],[SteamUse(kBtu)]]</f>
        <v>2917843</v>
      </c>
      <c r="AT1238" s="3">
        <f>Tabela3[[#This Row],[SiteEnergyUse(kBtu)]]-Tabela3[[#This Row],[Kolumna1]]</f>
        <v>-95</v>
      </c>
      <c r="AU1238">
        <v>48.6</v>
      </c>
      <c r="AV1238">
        <v>0.95</v>
      </c>
      <c r="AW1238" t="s">
        <v>55</v>
      </c>
      <c r="AY1238" t="s">
        <v>56</v>
      </c>
    </row>
    <row r="1239" spans="1:51" hidden="1" x14ac:dyDescent="0.25">
      <c r="A1239">
        <v>21486</v>
      </c>
      <c r="B1239">
        <v>2015</v>
      </c>
      <c r="C1239" t="s">
        <v>102</v>
      </c>
      <c r="D1239" t="s">
        <v>103</v>
      </c>
      <c r="E1239" t="s">
        <v>5636</v>
      </c>
      <c r="F1239" t="s">
        <v>5637</v>
      </c>
      <c r="G1239" t="s">
        <v>51</v>
      </c>
      <c r="H1239">
        <v>7</v>
      </c>
      <c r="I1239" t="s">
        <v>52</v>
      </c>
      <c r="J1239" t="s">
        <v>5638</v>
      </c>
      <c r="K1239" t="s">
        <v>5639</v>
      </c>
      <c r="L1239">
        <v>1909</v>
      </c>
      <c r="M1239">
        <v>1</v>
      </c>
      <c r="N1239">
        <v>6</v>
      </c>
      <c r="O1239" s="3">
        <v>0</v>
      </c>
      <c r="P1239" s="3">
        <v>51578</v>
      </c>
      <c r="Q1239" s="3" t="s">
        <v>108</v>
      </c>
      <c r="R1239" s="3" t="s">
        <v>108</v>
      </c>
      <c r="S1239" s="3">
        <v>51578</v>
      </c>
      <c r="X1239" s="3">
        <f>Tabela3[[#This Row],[PropertyGFABuilding(s)]]+Tabela3[[#This Row],[PropertyGFAParking]]</f>
        <v>51578</v>
      </c>
      <c r="Y1239" s="3">
        <f>Tabela3[[#This Row],[LargestPropertyUseTypeGFA]]+Tabela3[[#This Row],[SecondLargestPropertyUseTypeGFA]]+Tabela3[[#This Row],[ThirdLargestPropertyUseTypeGFA]]</f>
        <v>51578</v>
      </c>
      <c r="Z1239" s="3">
        <f>Tabela3[[#This Row],[GFA total]]-Tabela3[[#This Row],[Kolumna3]]</f>
        <v>0</v>
      </c>
      <c r="AB1239">
        <v>78</v>
      </c>
      <c r="AC1239">
        <v>39.9</v>
      </c>
      <c r="AD1239">
        <v>45</v>
      </c>
      <c r="AE1239">
        <v>77.8</v>
      </c>
      <c r="AF1239">
        <v>83.2</v>
      </c>
      <c r="AG1239" s="3">
        <v>2058584</v>
      </c>
      <c r="AH1239" s="3">
        <v>7024180.1034944002</v>
      </c>
      <c r="AI1239" s="3">
        <v>2321295</v>
      </c>
      <c r="AJ1239" s="3">
        <v>7920587.2353720004</v>
      </c>
      <c r="AK1239" s="3">
        <v>584488</v>
      </c>
      <c r="AL1239" s="3">
        <v>1994355.8195008</v>
      </c>
      <c r="AM1239" s="3">
        <v>247097</v>
      </c>
      <c r="AN1239" s="3">
        <v>843131</v>
      </c>
      <c r="AO1239" s="3">
        <v>6310</v>
      </c>
      <c r="AP1239" s="3">
        <v>631000</v>
      </c>
      <c r="AQ1239" s="3">
        <v>2153061.3495999998</v>
      </c>
      <c r="AR1239" s="3">
        <v>0</v>
      </c>
      <c r="AS1239" s="3">
        <f>Tabela3[[#This Row],[NaturalGas(kBtu)]]+Tabela3[[#This Row],[Electricity(kBtu)]]+Tabela3[[#This Row],[SteamUse(kBtu)]]</f>
        <v>2058619</v>
      </c>
      <c r="AT1239" s="3">
        <f>Tabela3[[#This Row],[SiteEnergyUse(kBtu)]]-Tabela3[[#This Row],[Kolumna1]]</f>
        <v>-35</v>
      </c>
      <c r="AU1239">
        <v>84.51</v>
      </c>
      <c r="AV1239">
        <v>1.57</v>
      </c>
      <c r="AW1239" t="s">
        <v>55</v>
      </c>
      <c r="AY1239" t="s">
        <v>56</v>
      </c>
    </row>
    <row r="1240" spans="1:51" hidden="1" x14ac:dyDescent="0.25">
      <c r="A1240">
        <v>21487</v>
      </c>
      <c r="B1240">
        <v>2015</v>
      </c>
      <c r="C1240" t="s">
        <v>102</v>
      </c>
      <c r="D1240" t="s">
        <v>103</v>
      </c>
      <c r="E1240" t="s">
        <v>5640</v>
      </c>
      <c r="F1240" t="s">
        <v>5641</v>
      </c>
      <c r="G1240" t="s">
        <v>78</v>
      </c>
      <c r="H1240">
        <v>7</v>
      </c>
      <c r="I1240" t="s">
        <v>52</v>
      </c>
      <c r="J1240" t="s">
        <v>5642</v>
      </c>
      <c r="K1240" t="s">
        <v>5643</v>
      </c>
      <c r="L1240">
        <v>1994</v>
      </c>
      <c r="M1240">
        <v>1</v>
      </c>
      <c r="N1240">
        <v>6</v>
      </c>
      <c r="O1240" s="3">
        <v>32691</v>
      </c>
      <c r="P1240" s="3">
        <v>64826</v>
      </c>
      <c r="Q1240" s="3" t="s">
        <v>2355</v>
      </c>
      <c r="R1240" s="3" t="s">
        <v>108</v>
      </c>
      <c r="S1240" s="3">
        <v>62475</v>
      </c>
      <c r="T1240" s="3" t="s">
        <v>62</v>
      </c>
      <c r="U1240" s="3">
        <v>32691</v>
      </c>
      <c r="V1240" s="3" t="s">
        <v>198</v>
      </c>
      <c r="W1240" s="3">
        <v>2351</v>
      </c>
      <c r="X1240" s="3">
        <f>Tabela3[[#This Row],[PropertyGFABuilding(s)]]+Tabela3[[#This Row],[PropertyGFAParking]]</f>
        <v>97517</v>
      </c>
      <c r="Y1240" s="3">
        <f>Tabela3[[#This Row],[LargestPropertyUseTypeGFA]]+Tabela3[[#This Row],[SecondLargestPropertyUseTypeGFA]]+Tabela3[[#This Row],[ThirdLargestPropertyUseTypeGFA]]</f>
        <v>97517</v>
      </c>
      <c r="Z1240" s="3">
        <f>Tabela3[[#This Row],[GFA total]]-Tabela3[[#This Row],[Kolumna3]]</f>
        <v>0</v>
      </c>
      <c r="AC1240">
        <v>30.5</v>
      </c>
      <c r="AD1240">
        <v>32.700000000000003</v>
      </c>
      <c r="AE1240">
        <v>95.8</v>
      </c>
      <c r="AF1240">
        <v>102.5</v>
      </c>
      <c r="AG1240" s="3">
        <v>1976826</v>
      </c>
      <c r="AH1240" s="3">
        <v>6745210.2305616001</v>
      </c>
      <c r="AI1240" s="3">
        <v>2116590</v>
      </c>
      <c r="AJ1240" s="3">
        <v>7222104.789144</v>
      </c>
      <c r="AK1240" s="3">
        <v>0</v>
      </c>
      <c r="AL1240" s="3">
        <v>0</v>
      </c>
      <c r="AM1240" s="3">
        <v>579374</v>
      </c>
      <c r="AN1240" s="3">
        <v>1976907</v>
      </c>
      <c r="AO1240" s="3">
        <v>0</v>
      </c>
      <c r="AP1240" s="3">
        <v>0</v>
      </c>
      <c r="AQ1240" s="3">
        <v>0</v>
      </c>
      <c r="AR1240" s="3">
        <v>0</v>
      </c>
      <c r="AS1240" s="3">
        <f>Tabela3[[#This Row],[NaturalGas(kBtu)]]+Tabela3[[#This Row],[Electricity(kBtu)]]+Tabela3[[#This Row],[SteamUse(kBtu)]]</f>
        <v>1976907</v>
      </c>
      <c r="AT1240" s="3">
        <f>Tabela3[[#This Row],[SiteEnergyUse(kBtu)]]-Tabela3[[#This Row],[Kolumna1]]</f>
        <v>-81</v>
      </c>
      <c r="AU1240">
        <v>13.78</v>
      </c>
      <c r="AV1240">
        <v>0.05</v>
      </c>
      <c r="AW1240" t="s">
        <v>55</v>
      </c>
      <c r="AY1240" t="s">
        <v>56</v>
      </c>
    </row>
    <row r="1241" spans="1:51" hidden="1" x14ac:dyDescent="0.25">
      <c r="A1241">
        <v>21495</v>
      </c>
      <c r="B1241">
        <v>2015</v>
      </c>
      <c r="C1241" t="s">
        <v>47</v>
      </c>
      <c r="D1241" t="s">
        <v>225</v>
      </c>
      <c r="E1241" t="s">
        <v>5653</v>
      </c>
      <c r="F1241" t="s">
        <v>5654</v>
      </c>
      <c r="G1241" t="s">
        <v>51</v>
      </c>
      <c r="H1241">
        <v>7</v>
      </c>
      <c r="I1241" t="s">
        <v>52</v>
      </c>
      <c r="J1241" t="s">
        <v>5655</v>
      </c>
      <c r="K1241" t="s">
        <v>5656</v>
      </c>
      <c r="L1241">
        <v>1910</v>
      </c>
      <c r="M1241">
        <v>1</v>
      </c>
      <c r="N1241">
        <v>4</v>
      </c>
      <c r="O1241" s="3">
        <v>0</v>
      </c>
      <c r="P1241" s="3">
        <v>36160</v>
      </c>
      <c r="Q1241" s="3" t="s">
        <v>143</v>
      </c>
      <c r="R1241" s="3" t="s">
        <v>143</v>
      </c>
      <c r="S1241" s="3">
        <v>36160</v>
      </c>
      <c r="X1241" s="3">
        <f>Tabela3[[#This Row],[PropertyGFABuilding(s)]]+Tabela3[[#This Row],[PropertyGFAParking]]</f>
        <v>36160</v>
      </c>
      <c r="Y1241" s="3">
        <f>Tabela3[[#This Row],[LargestPropertyUseTypeGFA]]+Tabela3[[#This Row],[SecondLargestPropertyUseTypeGFA]]+Tabela3[[#This Row],[ThirdLargestPropertyUseTypeGFA]]</f>
        <v>36160</v>
      </c>
      <c r="Z1241" s="3">
        <f>Tabela3[[#This Row],[GFA total]]-Tabela3[[#This Row],[Kolumna3]]</f>
        <v>0</v>
      </c>
      <c r="AB1241">
        <v>37</v>
      </c>
      <c r="AC1241">
        <v>57.3</v>
      </c>
      <c r="AD1241">
        <v>57.3</v>
      </c>
      <c r="AE1241">
        <v>179.9</v>
      </c>
      <c r="AF1241">
        <v>179.9</v>
      </c>
      <c r="AG1241" s="3">
        <v>2071600</v>
      </c>
      <c r="AH1241" s="3">
        <v>7068592.5385600002</v>
      </c>
      <c r="AI1241" s="3">
        <v>2071600</v>
      </c>
      <c r="AJ1241" s="3">
        <v>7068592.5385600002</v>
      </c>
      <c r="AK1241" s="3">
        <v>0</v>
      </c>
      <c r="AL1241" s="3">
        <v>0</v>
      </c>
      <c r="AM1241" s="3">
        <v>607151</v>
      </c>
      <c r="AN1241" s="3">
        <v>2071686</v>
      </c>
      <c r="AO1241" s="3">
        <v>0</v>
      </c>
      <c r="AP1241" s="3">
        <v>0</v>
      </c>
      <c r="AQ1241" s="3">
        <v>0</v>
      </c>
      <c r="AR1241" s="3">
        <v>0</v>
      </c>
      <c r="AS1241" s="3">
        <f>Tabela3[[#This Row],[NaturalGas(kBtu)]]+Tabela3[[#This Row],[Electricity(kBtu)]]+Tabela3[[#This Row],[SteamUse(kBtu)]]</f>
        <v>2071686</v>
      </c>
      <c r="AT1241" s="3">
        <f>Tabela3[[#This Row],[SiteEnergyUse(kBtu)]]-Tabela3[[#This Row],[Kolumna1]]</f>
        <v>-86</v>
      </c>
      <c r="AU1241">
        <v>14.44</v>
      </c>
      <c r="AV1241">
        <v>0.15</v>
      </c>
      <c r="AW1241" t="s">
        <v>55</v>
      </c>
      <c r="AY1241" t="s">
        <v>56</v>
      </c>
    </row>
    <row r="1242" spans="1:51" hidden="1" x14ac:dyDescent="0.25">
      <c r="A1242">
        <v>21502</v>
      </c>
      <c r="B1242">
        <v>2015</v>
      </c>
      <c r="C1242" t="s">
        <v>102</v>
      </c>
      <c r="D1242" t="s">
        <v>103</v>
      </c>
      <c r="E1242" t="s">
        <v>5671</v>
      </c>
      <c r="F1242" t="s">
        <v>5672</v>
      </c>
      <c r="G1242" t="s">
        <v>78</v>
      </c>
      <c r="H1242">
        <v>7</v>
      </c>
      <c r="I1242" t="s">
        <v>52</v>
      </c>
      <c r="J1242" t="s">
        <v>5673</v>
      </c>
      <c r="K1242" t="s">
        <v>5674</v>
      </c>
      <c r="L1242">
        <v>2010</v>
      </c>
      <c r="M1242">
        <v>1</v>
      </c>
      <c r="N1242">
        <v>8</v>
      </c>
      <c r="O1242" s="3">
        <v>12044</v>
      </c>
      <c r="P1242" s="3">
        <v>42506</v>
      </c>
      <c r="Q1242" s="3" t="s">
        <v>2355</v>
      </c>
      <c r="R1242" s="3" t="s">
        <v>108</v>
      </c>
      <c r="S1242" s="3">
        <v>41599</v>
      </c>
      <c r="T1242" s="3" t="s">
        <v>62</v>
      </c>
      <c r="U1242" s="3">
        <v>12044</v>
      </c>
      <c r="V1242" s="3" t="s">
        <v>198</v>
      </c>
      <c r="W1242" s="3">
        <v>907</v>
      </c>
      <c r="X1242" s="3">
        <f>Tabela3[[#This Row],[PropertyGFABuilding(s)]]+Tabela3[[#This Row],[PropertyGFAParking]]</f>
        <v>54550</v>
      </c>
      <c r="Y1242" s="3">
        <f>Tabela3[[#This Row],[LargestPropertyUseTypeGFA]]+Tabela3[[#This Row],[SecondLargestPropertyUseTypeGFA]]+Tabela3[[#This Row],[ThirdLargestPropertyUseTypeGFA]]</f>
        <v>54550</v>
      </c>
      <c r="Z1242" s="3">
        <f>Tabela3[[#This Row],[GFA total]]-Tabela3[[#This Row],[Kolumna3]]</f>
        <v>0</v>
      </c>
      <c r="AC1242">
        <v>52.2</v>
      </c>
      <c r="AD1242">
        <v>52.2</v>
      </c>
      <c r="AE1242">
        <v>132</v>
      </c>
      <c r="AF1242">
        <v>132</v>
      </c>
      <c r="AG1242" s="3">
        <v>2219744</v>
      </c>
      <c r="AH1242" s="3">
        <v>7574080.8437503995</v>
      </c>
      <c r="AI1242" s="3">
        <v>2219744</v>
      </c>
      <c r="AJ1242" s="3">
        <v>7574080.8437503995</v>
      </c>
      <c r="AK1242" s="3">
        <v>0</v>
      </c>
      <c r="AL1242" s="3">
        <v>0</v>
      </c>
      <c r="AM1242" s="3">
        <v>459884</v>
      </c>
      <c r="AN1242" s="3">
        <v>1569190</v>
      </c>
      <c r="AO1242" s="3">
        <v>6506</v>
      </c>
      <c r="AP1242" s="3">
        <v>650619</v>
      </c>
      <c r="AQ1242" s="3">
        <v>2220004.1556504001</v>
      </c>
      <c r="AR1242" s="3">
        <v>0</v>
      </c>
      <c r="AS1242" s="3">
        <f>Tabela3[[#This Row],[NaturalGas(kBtu)]]+Tabela3[[#This Row],[Electricity(kBtu)]]+Tabela3[[#This Row],[SteamUse(kBtu)]]</f>
        <v>2219809</v>
      </c>
      <c r="AT1242" s="3">
        <f>Tabela3[[#This Row],[SiteEnergyUse(kBtu)]]-Tabela3[[#This Row],[Kolumna1]]</f>
        <v>-65</v>
      </c>
      <c r="AU1242">
        <v>45.49</v>
      </c>
      <c r="AV1242">
        <v>0.71</v>
      </c>
      <c r="AW1242" t="s">
        <v>55</v>
      </c>
      <c r="AY1242" t="s">
        <v>56</v>
      </c>
    </row>
    <row r="1243" spans="1:51" hidden="1" x14ac:dyDescent="0.25">
      <c r="A1243">
        <v>21503</v>
      </c>
      <c r="B1243">
        <v>2015</v>
      </c>
      <c r="C1243" t="s">
        <v>2326</v>
      </c>
      <c r="D1243" t="s">
        <v>2327</v>
      </c>
      <c r="E1243" t="s">
        <v>5675</v>
      </c>
      <c r="F1243" t="s">
        <v>5676</v>
      </c>
      <c r="G1243" t="s">
        <v>78</v>
      </c>
      <c r="H1243">
        <v>7</v>
      </c>
      <c r="I1243" t="s">
        <v>52</v>
      </c>
      <c r="J1243" t="s">
        <v>5677</v>
      </c>
      <c r="K1243" t="s">
        <v>5678</v>
      </c>
      <c r="L1243">
        <v>1970</v>
      </c>
      <c r="M1243">
        <v>1</v>
      </c>
      <c r="N1243">
        <v>16</v>
      </c>
      <c r="O1243" s="3">
        <v>15229</v>
      </c>
      <c r="P1243" s="3">
        <v>80471</v>
      </c>
      <c r="Q1243" s="3" t="s">
        <v>2959</v>
      </c>
      <c r="R1243" s="3" t="s">
        <v>108</v>
      </c>
      <c r="S1243" s="3">
        <v>80471</v>
      </c>
      <c r="T1243" s="3" t="s">
        <v>62</v>
      </c>
      <c r="U1243" s="3">
        <v>15229</v>
      </c>
      <c r="X1243" s="3">
        <f>Tabela3[[#This Row],[PropertyGFABuilding(s)]]+Tabela3[[#This Row],[PropertyGFAParking]]</f>
        <v>95700</v>
      </c>
      <c r="Y1243" s="3">
        <f>Tabela3[[#This Row],[LargestPropertyUseTypeGFA]]+Tabela3[[#This Row],[SecondLargestPropertyUseTypeGFA]]+Tabela3[[#This Row],[ThirdLargestPropertyUseTypeGFA]]</f>
        <v>95700</v>
      </c>
      <c r="Z1243" s="3">
        <f>Tabela3[[#This Row],[GFA total]]-Tabela3[[#This Row],[Kolumna3]]</f>
        <v>0</v>
      </c>
      <c r="AB1243">
        <v>28</v>
      </c>
      <c r="AC1243">
        <v>45.6</v>
      </c>
      <c r="AD1243">
        <v>50.9</v>
      </c>
      <c r="AE1243">
        <v>117.1</v>
      </c>
      <c r="AF1243">
        <v>132.19999999999999</v>
      </c>
      <c r="AG1243" s="3">
        <v>3672931</v>
      </c>
      <c r="AH1243" s="3">
        <v>12532560.659029599</v>
      </c>
      <c r="AI1243" s="3">
        <v>4092197</v>
      </c>
      <c r="AJ1243" s="3">
        <v>13963155.619095201</v>
      </c>
      <c r="AK1243" s="3">
        <v>0</v>
      </c>
      <c r="AL1243" s="3">
        <v>0</v>
      </c>
      <c r="AM1243" s="3">
        <v>780487</v>
      </c>
      <c r="AN1243" s="3">
        <v>2663131</v>
      </c>
      <c r="AO1243" s="3">
        <v>10099</v>
      </c>
      <c r="AP1243" s="3">
        <v>1009910</v>
      </c>
      <c r="AQ1243" s="3">
        <v>3445955.923256</v>
      </c>
      <c r="AR1243" s="3">
        <v>0</v>
      </c>
      <c r="AS1243" s="3">
        <f>Tabela3[[#This Row],[NaturalGas(kBtu)]]+Tabela3[[#This Row],[Electricity(kBtu)]]+Tabela3[[#This Row],[SteamUse(kBtu)]]</f>
        <v>3673041</v>
      </c>
      <c r="AT1243" s="3">
        <f>Tabela3[[#This Row],[SiteEnergyUse(kBtu)]]-Tabela3[[#This Row],[Kolumna1]]</f>
        <v>-110</v>
      </c>
      <c r="AU1243">
        <v>72.2</v>
      </c>
      <c r="AV1243">
        <v>0.63</v>
      </c>
      <c r="AW1243" t="s">
        <v>70</v>
      </c>
      <c r="AY1243" t="s">
        <v>56</v>
      </c>
    </row>
    <row r="1244" spans="1:51" hidden="1" x14ac:dyDescent="0.25">
      <c r="A1244">
        <v>21508</v>
      </c>
      <c r="B1244">
        <v>2015</v>
      </c>
      <c r="C1244" t="s">
        <v>47</v>
      </c>
      <c r="D1244" t="s">
        <v>82</v>
      </c>
      <c r="E1244" t="s">
        <v>5692</v>
      </c>
      <c r="F1244" t="s">
        <v>5693</v>
      </c>
      <c r="G1244" t="s">
        <v>78</v>
      </c>
      <c r="H1244">
        <v>7</v>
      </c>
      <c r="I1244" t="s">
        <v>52</v>
      </c>
      <c r="J1244" t="s">
        <v>5694</v>
      </c>
      <c r="K1244" t="s">
        <v>5695</v>
      </c>
      <c r="L1244">
        <v>1930</v>
      </c>
      <c r="M1244">
        <v>1</v>
      </c>
      <c r="N1244">
        <v>2</v>
      </c>
      <c r="O1244" s="3">
        <v>0</v>
      </c>
      <c r="P1244" s="3">
        <v>22710</v>
      </c>
      <c r="Q1244" s="3" t="s">
        <v>609</v>
      </c>
      <c r="R1244" s="3" t="s">
        <v>609</v>
      </c>
      <c r="S1244" s="3">
        <v>22710</v>
      </c>
      <c r="X1244" s="3">
        <f>Tabela3[[#This Row],[PropertyGFABuilding(s)]]+Tabela3[[#This Row],[PropertyGFAParking]]</f>
        <v>22710</v>
      </c>
      <c r="Y1244" s="3">
        <f>Tabela3[[#This Row],[LargestPropertyUseTypeGFA]]+Tabela3[[#This Row],[SecondLargestPropertyUseTypeGFA]]+Tabela3[[#This Row],[ThirdLargestPropertyUseTypeGFA]]</f>
        <v>22710</v>
      </c>
      <c r="Z1244" s="3">
        <f>Tabela3[[#This Row],[GFA total]]-Tabela3[[#This Row],[Kolumna3]]</f>
        <v>0</v>
      </c>
      <c r="AC1244">
        <v>12.3</v>
      </c>
      <c r="AD1244">
        <v>12.3</v>
      </c>
      <c r="AE1244">
        <v>38.5</v>
      </c>
      <c r="AF1244">
        <v>38.5</v>
      </c>
      <c r="AG1244" s="3">
        <v>278741</v>
      </c>
      <c r="AH1244" s="3">
        <v>951103.76172559999</v>
      </c>
      <c r="AI1244" s="3">
        <v>278741</v>
      </c>
      <c r="AJ1244" s="3">
        <v>951103.76172559999</v>
      </c>
      <c r="AK1244" s="3">
        <v>0</v>
      </c>
      <c r="AL1244" s="3">
        <v>0</v>
      </c>
      <c r="AM1244" s="3">
        <v>81694</v>
      </c>
      <c r="AN1244" s="3">
        <v>278752</v>
      </c>
      <c r="AO1244" s="3">
        <v>0</v>
      </c>
      <c r="AP1244" s="3">
        <v>0</v>
      </c>
      <c r="AQ1244" s="3">
        <v>0</v>
      </c>
      <c r="AR1244" s="3">
        <v>0</v>
      </c>
      <c r="AS1244" s="3">
        <f>Tabela3[[#This Row],[NaturalGas(kBtu)]]+Tabela3[[#This Row],[Electricity(kBtu)]]+Tabela3[[#This Row],[SteamUse(kBtu)]]</f>
        <v>278752</v>
      </c>
      <c r="AT1244" s="3">
        <f>Tabela3[[#This Row],[SiteEnergyUse(kBtu)]]-Tabela3[[#This Row],[Kolumna1]]</f>
        <v>-11</v>
      </c>
      <c r="AU1244">
        <v>1.94</v>
      </c>
      <c r="AV1244">
        <v>0.03</v>
      </c>
      <c r="AW1244" t="s">
        <v>55</v>
      </c>
      <c r="AY1244" t="s">
        <v>56</v>
      </c>
    </row>
    <row r="1245" spans="1:51" hidden="1" x14ac:dyDescent="0.25">
      <c r="A1245">
        <v>21515</v>
      </c>
      <c r="B1245">
        <v>2015</v>
      </c>
      <c r="C1245" t="s">
        <v>47</v>
      </c>
      <c r="D1245" t="s">
        <v>225</v>
      </c>
      <c r="E1245" t="s">
        <v>5704</v>
      </c>
      <c r="F1245" t="s">
        <v>5705</v>
      </c>
      <c r="G1245" t="s">
        <v>1530</v>
      </c>
      <c r="H1245">
        <v>4</v>
      </c>
      <c r="I1245" t="s">
        <v>229</v>
      </c>
      <c r="J1245" t="s">
        <v>5706</v>
      </c>
      <c r="K1245" t="s">
        <v>5707</v>
      </c>
      <c r="L1245">
        <v>2000</v>
      </c>
      <c r="M1245">
        <v>1</v>
      </c>
      <c r="N1245">
        <v>3</v>
      </c>
      <c r="O1245" s="3">
        <v>13540</v>
      </c>
      <c r="P1245" s="3">
        <v>36959</v>
      </c>
      <c r="Q1245" s="3" t="s">
        <v>481</v>
      </c>
      <c r="R1245" s="3" t="s">
        <v>143</v>
      </c>
      <c r="S1245" s="3">
        <v>36959</v>
      </c>
      <c r="T1245" s="3" t="s">
        <v>62</v>
      </c>
      <c r="U1245" s="3">
        <v>13540</v>
      </c>
      <c r="X1245" s="3">
        <f>Tabela3[[#This Row],[PropertyGFABuilding(s)]]+Tabela3[[#This Row],[PropertyGFAParking]]</f>
        <v>50499</v>
      </c>
      <c r="Y1245" s="3">
        <f>Tabela3[[#This Row],[LargestPropertyUseTypeGFA]]+Tabela3[[#This Row],[SecondLargestPropertyUseTypeGFA]]+Tabela3[[#This Row],[ThirdLargestPropertyUseTypeGFA]]</f>
        <v>50499</v>
      </c>
      <c r="Z1245" s="3">
        <f>Tabela3[[#This Row],[GFA total]]-Tabela3[[#This Row],[Kolumna3]]</f>
        <v>0</v>
      </c>
      <c r="AB1245">
        <v>17</v>
      </c>
      <c r="AC1245">
        <v>82</v>
      </c>
      <c r="AD1245">
        <v>82</v>
      </c>
      <c r="AE1245">
        <v>257.2</v>
      </c>
      <c r="AF1245">
        <v>257.2</v>
      </c>
      <c r="AG1245" s="3">
        <v>3030041</v>
      </c>
      <c r="AH1245" s="3">
        <v>10338928.9458056</v>
      </c>
      <c r="AI1245" s="3">
        <v>3030041</v>
      </c>
      <c r="AJ1245" s="3">
        <v>10338928.9458056</v>
      </c>
      <c r="AK1245" s="3">
        <v>0</v>
      </c>
      <c r="AL1245" s="3">
        <v>0</v>
      </c>
      <c r="AM1245" s="3">
        <v>887047</v>
      </c>
      <c r="AN1245" s="3">
        <v>3026728</v>
      </c>
      <c r="AO1245" s="3">
        <v>34</v>
      </c>
      <c r="AP1245" s="3">
        <v>3438</v>
      </c>
      <c r="AQ1245" s="3">
        <v>11730.942820800001</v>
      </c>
      <c r="AR1245" s="3">
        <v>0</v>
      </c>
      <c r="AS1245" s="3">
        <f>Tabela3[[#This Row],[NaturalGas(kBtu)]]+Tabela3[[#This Row],[Electricity(kBtu)]]+Tabela3[[#This Row],[SteamUse(kBtu)]]</f>
        <v>3030166</v>
      </c>
      <c r="AT1245" s="3">
        <f>Tabela3[[#This Row],[SiteEnergyUse(kBtu)]]-Tabela3[[#This Row],[Kolumna1]]</f>
        <v>-125</v>
      </c>
      <c r="AU1245">
        <v>21.28</v>
      </c>
      <c r="AV1245">
        <v>0.16</v>
      </c>
      <c r="AW1245" t="s">
        <v>55</v>
      </c>
      <c r="AY1245" t="s">
        <v>56</v>
      </c>
    </row>
    <row r="1246" spans="1:51" hidden="1" x14ac:dyDescent="0.25">
      <c r="A1246">
        <v>21521</v>
      </c>
      <c r="B1246">
        <v>2015</v>
      </c>
      <c r="C1246" t="s">
        <v>47</v>
      </c>
      <c r="D1246" t="s">
        <v>169</v>
      </c>
      <c r="E1246" t="s">
        <v>5712</v>
      </c>
      <c r="F1246" t="s">
        <v>5713</v>
      </c>
      <c r="G1246" t="s">
        <v>1530</v>
      </c>
      <c r="H1246">
        <v>3</v>
      </c>
      <c r="I1246" t="s">
        <v>194</v>
      </c>
      <c r="J1246" t="s">
        <v>5714</v>
      </c>
      <c r="K1246" t="s">
        <v>5715</v>
      </c>
      <c r="L1246">
        <v>1930</v>
      </c>
      <c r="M1246">
        <v>1</v>
      </c>
      <c r="N1246">
        <v>2</v>
      </c>
      <c r="O1246" s="3">
        <v>0</v>
      </c>
      <c r="P1246" s="3">
        <v>45960</v>
      </c>
      <c r="Q1246" s="3" t="s">
        <v>169</v>
      </c>
      <c r="R1246" s="3" t="s">
        <v>169</v>
      </c>
      <c r="S1246" s="3">
        <v>45960</v>
      </c>
      <c r="X1246" s="3">
        <f>Tabela3[[#This Row],[PropertyGFABuilding(s)]]+Tabela3[[#This Row],[PropertyGFAParking]]</f>
        <v>45960</v>
      </c>
      <c r="Y1246" s="3">
        <f>Tabela3[[#This Row],[LargestPropertyUseTypeGFA]]+Tabela3[[#This Row],[SecondLargestPropertyUseTypeGFA]]+Tabela3[[#This Row],[ThirdLargestPropertyUseTypeGFA]]</f>
        <v>45960</v>
      </c>
      <c r="Z1246" s="3">
        <f>Tabela3[[#This Row],[GFA total]]-Tabela3[[#This Row],[Kolumna3]]</f>
        <v>0</v>
      </c>
      <c r="AB1246">
        <v>58</v>
      </c>
      <c r="AC1246">
        <v>88.7</v>
      </c>
      <c r="AD1246">
        <v>110.4</v>
      </c>
      <c r="AE1246">
        <v>133.30000000000001</v>
      </c>
      <c r="AF1246">
        <v>156.19999999999999</v>
      </c>
      <c r="AG1246" s="3">
        <v>4075193</v>
      </c>
      <c r="AH1246" s="3">
        <v>13905135.563328801</v>
      </c>
      <c r="AI1246" s="3">
        <v>5074849</v>
      </c>
      <c r="AJ1246" s="3">
        <v>17316103.386618402</v>
      </c>
      <c r="AK1246" s="3">
        <v>0</v>
      </c>
      <c r="AL1246" s="3">
        <v>0</v>
      </c>
      <c r="AM1246" s="3">
        <v>259236</v>
      </c>
      <c r="AN1246" s="3">
        <v>884550</v>
      </c>
      <c r="AO1246" s="3">
        <v>31907</v>
      </c>
      <c r="AP1246" s="3">
        <v>3190679</v>
      </c>
      <c r="AQ1246" s="3">
        <v>10887048.548146401</v>
      </c>
      <c r="AR1246" s="3">
        <v>0</v>
      </c>
      <c r="AS1246" s="3">
        <f>Tabela3[[#This Row],[NaturalGas(kBtu)]]+Tabela3[[#This Row],[Electricity(kBtu)]]+Tabela3[[#This Row],[SteamUse(kBtu)]]</f>
        <v>4075229</v>
      </c>
      <c r="AT1246" s="3">
        <f>Tabela3[[#This Row],[SiteEnergyUse(kBtu)]]-Tabela3[[#This Row],[Kolumna1]]</f>
        <v>-36</v>
      </c>
      <c r="AU1246">
        <v>175.62</v>
      </c>
      <c r="AV1246">
        <v>3.74</v>
      </c>
      <c r="AW1246" t="s">
        <v>70</v>
      </c>
      <c r="AY1246" t="s">
        <v>56</v>
      </c>
    </row>
    <row r="1247" spans="1:51" hidden="1" x14ac:dyDescent="0.25">
      <c r="A1247">
        <v>21524</v>
      </c>
      <c r="B1247">
        <v>2015</v>
      </c>
      <c r="C1247" t="s">
        <v>311</v>
      </c>
      <c r="D1247" t="s">
        <v>312</v>
      </c>
      <c r="E1247" t="s">
        <v>5716</v>
      </c>
      <c r="F1247" t="s">
        <v>5717</v>
      </c>
      <c r="G1247" t="s">
        <v>1530</v>
      </c>
      <c r="H1247">
        <v>4</v>
      </c>
      <c r="I1247" t="s">
        <v>229</v>
      </c>
      <c r="J1247" t="s">
        <v>5718</v>
      </c>
      <c r="K1247" t="s">
        <v>5719</v>
      </c>
      <c r="L1247">
        <v>1974</v>
      </c>
      <c r="M1247">
        <v>1</v>
      </c>
      <c r="N1247">
        <v>4</v>
      </c>
      <c r="O1247" s="3">
        <v>4735</v>
      </c>
      <c r="P1247" s="3">
        <v>32626</v>
      </c>
      <c r="Q1247" s="3" t="s">
        <v>2959</v>
      </c>
      <c r="R1247" s="3" t="s">
        <v>108</v>
      </c>
      <c r="S1247" s="3">
        <v>32626</v>
      </c>
      <c r="T1247" s="3" t="s">
        <v>62</v>
      </c>
      <c r="U1247" s="3">
        <v>4735</v>
      </c>
      <c r="X1247" s="3">
        <f>Tabela3[[#This Row],[PropertyGFABuilding(s)]]+Tabela3[[#This Row],[PropertyGFAParking]]</f>
        <v>37361</v>
      </c>
      <c r="Y1247" s="3">
        <f>Tabela3[[#This Row],[LargestPropertyUseTypeGFA]]+Tabela3[[#This Row],[SecondLargestPropertyUseTypeGFA]]+Tabela3[[#This Row],[ThirdLargestPropertyUseTypeGFA]]</f>
        <v>37361</v>
      </c>
      <c r="Z1247" s="3">
        <f>Tabela3[[#This Row],[GFA total]]-Tabela3[[#This Row],[Kolumna3]]</f>
        <v>0</v>
      </c>
      <c r="AB1247">
        <v>95</v>
      </c>
      <c r="AC1247">
        <v>21.3</v>
      </c>
      <c r="AD1247">
        <v>23.1</v>
      </c>
      <c r="AE1247">
        <v>66.8</v>
      </c>
      <c r="AF1247">
        <v>72.599999999999994</v>
      </c>
      <c r="AG1247" s="3">
        <v>694479</v>
      </c>
      <c r="AH1247" s="3">
        <v>2369660.6862264001</v>
      </c>
      <c r="AI1247" s="3">
        <v>753830</v>
      </c>
      <c r="AJ1247" s="3">
        <v>2572174.7023280002</v>
      </c>
      <c r="AK1247" s="3">
        <v>0</v>
      </c>
      <c r="AL1247" s="3">
        <v>0</v>
      </c>
      <c r="AM1247" s="3">
        <v>203540</v>
      </c>
      <c r="AN1247" s="3">
        <v>694507</v>
      </c>
      <c r="AO1247" s="3">
        <v>0</v>
      </c>
      <c r="AP1247" s="3">
        <v>0</v>
      </c>
      <c r="AQ1247" s="3">
        <v>0</v>
      </c>
      <c r="AR1247" s="3">
        <v>0</v>
      </c>
      <c r="AS1247" s="3">
        <f>Tabela3[[#This Row],[NaturalGas(kBtu)]]+Tabela3[[#This Row],[Electricity(kBtu)]]+Tabela3[[#This Row],[SteamUse(kBtu)]]</f>
        <v>694507</v>
      </c>
      <c r="AT1247" s="3">
        <f>Tabela3[[#This Row],[SiteEnergyUse(kBtu)]]-Tabela3[[#This Row],[Kolumna1]]</f>
        <v>-28</v>
      </c>
      <c r="AU1247">
        <v>4.84</v>
      </c>
      <c r="AV1247">
        <v>0.05</v>
      </c>
      <c r="AW1247" t="s">
        <v>70</v>
      </c>
      <c r="AY1247" t="s">
        <v>56</v>
      </c>
    </row>
    <row r="1248" spans="1:51" hidden="1" x14ac:dyDescent="0.25">
      <c r="A1248">
        <v>21526</v>
      </c>
      <c r="B1248">
        <v>2015</v>
      </c>
      <c r="C1248" t="s">
        <v>311</v>
      </c>
      <c r="D1248" t="s">
        <v>312</v>
      </c>
      <c r="E1248" t="s">
        <v>5720</v>
      </c>
      <c r="F1248" t="s">
        <v>5721</v>
      </c>
      <c r="G1248" t="s">
        <v>1530</v>
      </c>
      <c r="H1248">
        <v>3</v>
      </c>
      <c r="I1248" t="s">
        <v>194</v>
      </c>
      <c r="J1248" t="s">
        <v>5722</v>
      </c>
      <c r="K1248" t="s">
        <v>5723</v>
      </c>
      <c r="L1248">
        <v>1949</v>
      </c>
      <c r="M1248">
        <v>1</v>
      </c>
      <c r="N1248">
        <v>3</v>
      </c>
      <c r="O1248" s="3">
        <v>0</v>
      </c>
      <c r="P1248" s="3">
        <v>21112</v>
      </c>
      <c r="Q1248" s="3" t="s">
        <v>108</v>
      </c>
      <c r="R1248" s="3" t="s">
        <v>108</v>
      </c>
      <c r="S1248" s="3">
        <v>21112</v>
      </c>
      <c r="X1248" s="3">
        <f>Tabela3[[#This Row],[PropertyGFABuilding(s)]]+Tabela3[[#This Row],[PropertyGFAParking]]</f>
        <v>21112</v>
      </c>
      <c r="Y1248" s="3">
        <f>Tabela3[[#This Row],[LargestPropertyUseTypeGFA]]+Tabela3[[#This Row],[SecondLargestPropertyUseTypeGFA]]+Tabela3[[#This Row],[ThirdLargestPropertyUseTypeGFA]]</f>
        <v>21112</v>
      </c>
      <c r="Z1248" s="3">
        <f>Tabela3[[#This Row],[GFA total]]-Tabela3[[#This Row],[Kolumna3]]</f>
        <v>0</v>
      </c>
      <c r="AB1248">
        <v>98</v>
      </c>
      <c r="AC1248">
        <v>36</v>
      </c>
      <c r="AD1248">
        <v>41.8</v>
      </c>
      <c r="AE1248">
        <v>58.5</v>
      </c>
      <c r="AF1248">
        <v>64.599999999999994</v>
      </c>
      <c r="AG1248" s="3">
        <v>760008</v>
      </c>
      <c r="AH1248" s="3">
        <v>2593254.9131327998</v>
      </c>
      <c r="AI1248" s="3">
        <v>882251</v>
      </c>
      <c r="AJ1248" s="3">
        <v>3010365.3387416</v>
      </c>
      <c r="AK1248" s="3">
        <v>0</v>
      </c>
      <c r="AL1248" s="3">
        <v>0</v>
      </c>
      <c r="AM1248" s="3">
        <v>61386</v>
      </c>
      <c r="AN1248" s="3">
        <v>209457</v>
      </c>
      <c r="AO1248" s="3">
        <v>5506</v>
      </c>
      <c r="AP1248" s="3">
        <v>550560</v>
      </c>
      <c r="AQ1248" s="3">
        <v>1878588.6792959999</v>
      </c>
      <c r="AR1248" s="3">
        <v>0</v>
      </c>
      <c r="AS1248" s="3">
        <f>Tabela3[[#This Row],[NaturalGas(kBtu)]]+Tabela3[[#This Row],[Electricity(kBtu)]]+Tabela3[[#This Row],[SteamUse(kBtu)]]</f>
        <v>760017</v>
      </c>
      <c r="AT1248" s="3">
        <f>Tabela3[[#This Row],[SiteEnergyUse(kBtu)]]-Tabela3[[#This Row],[Kolumna1]]</f>
        <v>-9</v>
      </c>
      <c r="AU1248">
        <v>30.7</v>
      </c>
      <c r="AV1248">
        <v>1.41</v>
      </c>
      <c r="AW1248" t="s">
        <v>55</v>
      </c>
      <c r="AY1248" t="s">
        <v>56</v>
      </c>
    </row>
    <row r="1249" spans="1:52" hidden="1" x14ac:dyDescent="0.25">
      <c r="A1249">
        <v>21527</v>
      </c>
      <c r="B1249">
        <v>2015</v>
      </c>
      <c r="C1249" t="s">
        <v>311</v>
      </c>
      <c r="D1249" t="s">
        <v>312</v>
      </c>
      <c r="E1249" t="s">
        <v>5724</v>
      </c>
      <c r="F1249" t="s">
        <v>5725</v>
      </c>
      <c r="G1249" t="s">
        <v>215</v>
      </c>
      <c r="H1249">
        <v>5</v>
      </c>
      <c r="I1249" t="s">
        <v>216</v>
      </c>
      <c r="J1249" t="s">
        <v>5726</v>
      </c>
      <c r="K1249" t="s">
        <v>5727</v>
      </c>
      <c r="L1249">
        <v>1987</v>
      </c>
      <c r="M1249">
        <v>1</v>
      </c>
      <c r="N1249">
        <v>3</v>
      </c>
      <c r="O1249" s="3">
        <v>0</v>
      </c>
      <c r="P1249" s="3">
        <v>22646</v>
      </c>
      <c r="Q1249" s="3" t="s">
        <v>108</v>
      </c>
      <c r="R1249" s="3" t="s">
        <v>108</v>
      </c>
      <c r="S1249" s="3">
        <v>22646</v>
      </c>
      <c r="X1249" s="3">
        <f>Tabela3[[#This Row],[PropertyGFABuilding(s)]]+Tabela3[[#This Row],[PropertyGFAParking]]</f>
        <v>22646</v>
      </c>
      <c r="Y1249" s="3">
        <f>Tabela3[[#This Row],[LargestPropertyUseTypeGFA]]+Tabela3[[#This Row],[SecondLargestPropertyUseTypeGFA]]+Tabela3[[#This Row],[ThirdLargestPropertyUseTypeGFA]]</f>
        <v>22646</v>
      </c>
      <c r="Z1249" s="3">
        <f>Tabela3[[#This Row],[GFA total]]-Tabela3[[#This Row],[Kolumna3]]</f>
        <v>0</v>
      </c>
      <c r="AB1249">
        <v>56</v>
      </c>
      <c r="AC1249">
        <v>29.5</v>
      </c>
      <c r="AD1249">
        <v>32.6</v>
      </c>
      <c r="AE1249">
        <v>92.5</v>
      </c>
      <c r="AF1249">
        <v>102.4</v>
      </c>
      <c r="AG1249" s="3">
        <v>666930</v>
      </c>
      <c r="AH1249" s="3">
        <v>2275659.5972879999</v>
      </c>
      <c r="AI1249" s="3">
        <v>738279</v>
      </c>
      <c r="AJ1249" s="3">
        <v>2519112.4883063999</v>
      </c>
      <c r="AK1249" s="3">
        <v>0</v>
      </c>
      <c r="AL1249" s="3">
        <v>0</v>
      </c>
      <c r="AM1249" s="3">
        <v>195466</v>
      </c>
      <c r="AN1249" s="3">
        <v>666957</v>
      </c>
      <c r="AO1249" s="3">
        <v>0</v>
      </c>
      <c r="AP1249" s="3">
        <v>0</v>
      </c>
      <c r="AQ1249" s="3">
        <v>0</v>
      </c>
      <c r="AR1249" s="3">
        <v>0</v>
      </c>
      <c r="AS1249" s="3">
        <f>Tabela3[[#This Row],[NaturalGas(kBtu)]]+Tabela3[[#This Row],[Electricity(kBtu)]]+Tabela3[[#This Row],[SteamUse(kBtu)]]</f>
        <v>666957</v>
      </c>
      <c r="AT1249" s="3">
        <f>Tabela3[[#This Row],[SiteEnergyUse(kBtu)]]-Tabela3[[#This Row],[Kolumna1]]</f>
        <v>-27</v>
      </c>
      <c r="AU1249">
        <v>4.6500000000000004</v>
      </c>
      <c r="AV1249">
        <v>0.08</v>
      </c>
      <c r="AW1249" t="s">
        <v>70</v>
      </c>
      <c r="AY1249" t="s">
        <v>56</v>
      </c>
    </row>
    <row r="1250" spans="1:52" hidden="1" x14ac:dyDescent="0.25">
      <c r="A1250">
        <v>21530</v>
      </c>
      <c r="B1250">
        <v>2015</v>
      </c>
      <c r="C1250" t="s">
        <v>47</v>
      </c>
      <c r="D1250" t="s">
        <v>225</v>
      </c>
      <c r="E1250" t="s">
        <v>5728</v>
      </c>
      <c r="F1250" t="s">
        <v>5729</v>
      </c>
      <c r="G1250" t="s">
        <v>221</v>
      </c>
      <c r="H1250">
        <v>7</v>
      </c>
      <c r="I1250" t="s">
        <v>229</v>
      </c>
      <c r="J1250" t="s">
        <v>5730</v>
      </c>
      <c r="K1250" t="s">
        <v>5731</v>
      </c>
      <c r="L1250">
        <v>1959</v>
      </c>
      <c r="M1250">
        <v>1</v>
      </c>
      <c r="N1250">
        <v>2</v>
      </c>
      <c r="O1250" s="3">
        <v>0</v>
      </c>
      <c r="P1250" s="3">
        <v>21128</v>
      </c>
      <c r="Q1250" s="3" t="s">
        <v>143</v>
      </c>
      <c r="R1250" s="3" t="s">
        <v>143</v>
      </c>
      <c r="S1250" s="3">
        <v>21128</v>
      </c>
      <c r="X1250" s="3">
        <f>Tabela3[[#This Row],[PropertyGFABuilding(s)]]+Tabela3[[#This Row],[PropertyGFAParking]]</f>
        <v>21128</v>
      </c>
      <c r="Y1250" s="3">
        <f>Tabela3[[#This Row],[LargestPropertyUseTypeGFA]]+Tabela3[[#This Row],[SecondLargestPropertyUseTypeGFA]]+Tabela3[[#This Row],[ThirdLargestPropertyUseTypeGFA]]</f>
        <v>21128</v>
      </c>
      <c r="Z1250" s="3">
        <f>Tabela3[[#This Row],[GFA total]]-Tabela3[[#This Row],[Kolumna3]]</f>
        <v>0</v>
      </c>
      <c r="AB1250">
        <v>85</v>
      </c>
      <c r="AC1250">
        <v>32.4</v>
      </c>
      <c r="AD1250">
        <v>30.5</v>
      </c>
      <c r="AE1250">
        <v>101.8</v>
      </c>
      <c r="AF1250">
        <v>95.7</v>
      </c>
      <c r="AG1250" s="3">
        <v>684865</v>
      </c>
      <c r="AH1250" s="3">
        <v>2336856.3568839999</v>
      </c>
      <c r="AI1250" s="3">
        <v>644122</v>
      </c>
      <c r="AJ1250" s="3">
        <v>2197835.4716751999</v>
      </c>
      <c r="AK1250" s="3">
        <v>0</v>
      </c>
      <c r="AL1250" s="3">
        <v>0</v>
      </c>
      <c r="AM1250" s="3">
        <v>200722</v>
      </c>
      <c r="AN1250" s="3">
        <v>684893</v>
      </c>
      <c r="AO1250" s="3">
        <v>0</v>
      </c>
      <c r="AP1250" s="3">
        <v>0</v>
      </c>
      <c r="AQ1250" s="3">
        <v>0</v>
      </c>
      <c r="AR1250" s="3">
        <v>0</v>
      </c>
      <c r="AS1250" s="3">
        <f>Tabela3[[#This Row],[NaturalGas(kBtu)]]+Tabela3[[#This Row],[Electricity(kBtu)]]+Tabela3[[#This Row],[SteamUse(kBtu)]]</f>
        <v>684893</v>
      </c>
      <c r="AT1250" s="3">
        <f>Tabela3[[#This Row],[SiteEnergyUse(kBtu)]]-Tabela3[[#This Row],[Kolumna1]]</f>
        <v>-28</v>
      </c>
      <c r="AU1250">
        <v>4.7699999999999996</v>
      </c>
      <c r="AV1250">
        <v>0.09</v>
      </c>
      <c r="AW1250" t="s">
        <v>55</v>
      </c>
      <c r="AY1250" t="s">
        <v>56</v>
      </c>
    </row>
    <row r="1251" spans="1:52" hidden="1" x14ac:dyDescent="0.25">
      <c r="A1251">
        <v>21546</v>
      </c>
      <c r="B1251">
        <v>2015</v>
      </c>
      <c r="C1251" t="s">
        <v>47</v>
      </c>
      <c r="D1251" t="s">
        <v>887</v>
      </c>
      <c r="E1251" t="s">
        <v>5757</v>
      </c>
      <c r="F1251" t="s">
        <v>5758</v>
      </c>
      <c r="G1251" t="s">
        <v>221</v>
      </c>
      <c r="H1251">
        <v>7</v>
      </c>
      <c r="I1251" t="s">
        <v>229</v>
      </c>
      <c r="J1251" t="s">
        <v>5759</v>
      </c>
      <c r="K1251" t="s">
        <v>5760</v>
      </c>
      <c r="L1251">
        <v>1960</v>
      </c>
      <c r="M1251">
        <v>1</v>
      </c>
      <c r="N1251">
        <v>1</v>
      </c>
      <c r="O1251" s="3">
        <v>0</v>
      </c>
      <c r="P1251" s="3">
        <v>27338</v>
      </c>
      <c r="Q1251" s="3" t="s">
        <v>887</v>
      </c>
      <c r="R1251" s="3" t="s">
        <v>887</v>
      </c>
      <c r="S1251" s="3">
        <v>27338</v>
      </c>
      <c r="X1251" s="3">
        <f>Tabela3[[#This Row],[PropertyGFABuilding(s)]]+Tabela3[[#This Row],[PropertyGFAParking]]</f>
        <v>27338</v>
      </c>
      <c r="Y1251" s="3">
        <f>Tabela3[[#This Row],[LargestPropertyUseTypeGFA]]+Tabela3[[#This Row],[SecondLargestPropertyUseTypeGFA]]+Tabela3[[#This Row],[ThirdLargestPropertyUseTypeGFA]]</f>
        <v>27338</v>
      </c>
      <c r="Z1251" s="3">
        <f>Tabela3[[#This Row],[GFA total]]-Tabela3[[#This Row],[Kolumna3]]</f>
        <v>0</v>
      </c>
      <c r="AB1251">
        <v>65</v>
      </c>
      <c r="AC1251">
        <v>19.2</v>
      </c>
      <c r="AD1251">
        <v>24.6</v>
      </c>
      <c r="AE1251">
        <v>60.4</v>
      </c>
      <c r="AF1251">
        <v>77.400000000000006</v>
      </c>
      <c r="AG1251" s="3">
        <v>526059</v>
      </c>
      <c r="AH1251" s="3">
        <v>1794987.7979544001</v>
      </c>
      <c r="AI1251" s="3">
        <v>673616</v>
      </c>
      <c r="AJ1251" s="3">
        <v>2298473.1760256002</v>
      </c>
      <c r="AK1251" s="3">
        <v>0</v>
      </c>
      <c r="AL1251" s="3">
        <v>0</v>
      </c>
      <c r="AM1251" s="3">
        <v>154179</v>
      </c>
      <c r="AN1251" s="3">
        <v>526081</v>
      </c>
      <c r="AO1251" s="3">
        <v>0</v>
      </c>
      <c r="AP1251" s="3">
        <v>0</v>
      </c>
      <c r="AQ1251" s="3">
        <v>0</v>
      </c>
      <c r="AR1251" s="3">
        <v>0</v>
      </c>
      <c r="AS1251" s="3">
        <f>Tabela3[[#This Row],[NaturalGas(kBtu)]]+Tabela3[[#This Row],[Electricity(kBtu)]]+Tabela3[[#This Row],[SteamUse(kBtu)]]</f>
        <v>526081</v>
      </c>
      <c r="AT1251" s="3">
        <f>Tabela3[[#This Row],[SiteEnergyUse(kBtu)]]-Tabela3[[#This Row],[Kolumna1]]</f>
        <v>-22</v>
      </c>
      <c r="AU1251">
        <v>3.67</v>
      </c>
      <c r="AV1251">
        <v>0.05</v>
      </c>
      <c r="AW1251" t="s">
        <v>55</v>
      </c>
      <c r="AY1251" t="s">
        <v>56</v>
      </c>
    </row>
    <row r="1252" spans="1:52" hidden="1" x14ac:dyDescent="0.25">
      <c r="A1252">
        <v>21550</v>
      </c>
      <c r="B1252">
        <v>2015</v>
      </c>
      <c r="C1252" t="s">
        <v>47</v>
      </c>
      <c r="D1252" t="s">
        <v>225</v>
      </c>
      <c r="E1252" t="s">
        <v>5773</v>
      </c>
      <c r="F1252" t="s">
        <v>5774</v>
      </c>
      <c r="G1252" t="s">
        <v>352</v>
      </c>
      <c r="H1252">
        <v>7</v>
      </c>
      <c r="I1252" t="s">
        <v>222</v>
      </c>
      <c r="J1252" t="s">
        <v>5775</v>
      </c>
      <c r="K1252" t="s">
        <v>5776</v>
      </c>
      <c r="L1252">
        <v>1930</v>
      </c>
      <c r="M1252">
        <v>1</v>
      </c>
      <c r="N1252">
        <v>3</v>
      </c>
      <c r="O1252" s="3">
        <v>0</v>
      </c>
      <c r="P1252" s="3">
        <v>45864</v>
      </c>
      <c r="Q1252" s="3" t="s">
        <v>143</v>
      </c>
      <c r="R1252" s="3" t="s">
        <v>143</v>
      </c>
      <c r="S1252" s="3">
        <v>45864</v>
      </c>
      <c r="X1252" s="3">
        <f>Tabela3[[#This Row],[PropertyGFABuilding(s)]]+Tabela3[[#This Row],[PropertyGFAParking]]</f>
        <v>45864</v>
      </c>
      <c r="Y1252" s="3">
        <f>Tabela3[[#This Row],[LargestPropertyUseTypeGFA]]+Tabela3[[#This Row],[SecondLargestPropertyUseTypeGFA]]+Tabela3[[#This Row],[ThirdLargestPropertyUseTypeGFA]]</f>
        <v>45864</v>
      </c>
      <c r="Z1252" s="3">
        <f>Tabela3[[#This Row],[GFA total]]-Tabela3[[#This Row],[Kolumna3]]</f>
        <v>0</v>
      </c>
      <c r="AB1252">
        <v>89</v>
      </c>
      <c r="AC1252">
        <v>66.400000000000006</v>
      </c>
      <c r="AD1252">
        <v>87.2</v>
      </c>
      <c r="AE1252">
        <v>95.5</v>
      </c>
      <c r="AF1252">
        <v>116.7</v>
      </c>
      <c r="AG1252" s="3">
        <v>3043767</v>
      </c>
      <c r="AH1252" s="3">
        <v>10385764.0014072</v>
      </c>
      <c r="AI1252" s="3">
        <v>4001200</v>
      </c>
      <c r="AJ1252" s="3">
        <v>13652660.96992</v>
      </c>
      <c r="AK1252" s="3">
        <v>0</v>
      </c>
      <c r="AL1252" s="3">
        <v>0</v>
      </c>
      <c r="AM1252" s="3">
        <v>165772</v>
      </c>
      <c r="AN1252" s="3">
        <v>565638</v>
      </c>
      <c r="AO1252" s="3">
        <v>24782</v>
      </c>
      <c r="AP1252" s="3">
        <v>2478153</v>
      </c>
      <c r="AQ1252" s="3">
        <v>8455808.9424648006</v>
      </c>
      <c r="AR1252" s="3">
        <v>0</v>
      </c>
      <c r="AS1252" s="3">
        <f>Tabela3[[#This Row],[NaturalGas(kBtu)]]+Tabela3[[#This Row],[Electricity(kBtu)]]+Tabela3[[#This Row],[SteamUse(kBtu)]]</f>
        <v>3043791</v>
      </c>
      <c r="AT1252" s="3">
        <f>Tabela3[[#This Row],[SiteEnergyUse(kBtu)]]-Tabela3[[#This Row],[Kolumna1]]</f>
        <v>-24</v>
      </c>
      <c r="AU1252">
        <v>135.56</v>
      </c>
      <c r="AV1252">
        <v>2.9</v>
      </c>
      <c r="AW1252" t="s">
        <v>55</v>
      </c>
      <c r="AY1252" t="s">
        <v>56</v>
      </c>
    </row>
    <row r="1253" spans="1:52" hidden="1" x14ac:dyDescent="0.25">
      <c r="A1253">
        <v>21565</v>
      </c>
      <c r="B1253">
        <v>2015</v>
      </c>
      <c r="C1253" t="s">
        <v>311</v>
      </c>
      <c r="D1253" t="s">
        <v>312</v>
      </c>
      <c r="E1253" t="s">
        <v>5797</v>
      </c>
      <c r="F1253" t="s">
        <v>5798</v>
      </c>
      <c r="G1253" t="s">
        <v>215</v>
      </c>
      <c r="H1253">
        <v>5</v>
      </c>
      <c r="I1253" t="s">
        <v>216</v>
      </c>
      <c r="J1253" t="s">
        <v>5799</v>
      </c>
      <c r="K1253" t="s">
        <v>5800</v>
      </c>
      <c r="L1253">
        <v>1989</v>
      </c>
      <c r="M1253">
        <v>1</v>
      </c>
      <c r="N1253">
        <v>4</v>
      </c>
      <c r="O1253" s="3">
        <v>11878</v>
      </c>
      <c r="P1253" s="3">
        <v>39632</v>
      </c>
      <c r="Q1253" s="3" t="s">
        <v>108</v>
      </c>
      <c r="R1253" s="3" t="s">
        <v>108</v>
      </c>
      <c r="S1253" s="3">
        <v>51510</v>
      </c>
      <c r="X1253" s="3">
        <f>Tabela3[[#This Row],[PropertyGFABuilding(s)]]+Tabela3[[#This Row],[PropertyGFAParking]]</f>
        <v>51510</v>
      </c>
      <c r="Y1253" s="3">
        <f>Tabela3[[#This Row],[LargestPropertyUseTypeGFA]]+Tabela3[[#This Row],[SecondLargestPropertyUseTypeGFA]]+Tabela3[[#This Row],[ThirdLargestPropertyUseTypeGFA]]</f>
        <v>51510</v>
      </c>
      <c r="Z1253" s="3">
        <f>Tabela3[[#This Row],[GFA total]]-Tabela3[[#This Row],[Kolumna3]]</f>
        <v>0</v>
      </c>
      <c r="AB1253">
        <v>87</v>
      </c>
      <c r="AC1253">
        <v>22.8</v>
      </c>
      <c r="AD1253">
        <v>25.2</v>
      </c>
      <c r="AE1253">
        <v>71.5</v>
      </c>
      <c r="AF1253">
        <v>79.099999999999994</v>
      </c>
      <c r="AG1253" s="3">
        <v>1172785</v>
      </c>
      <c r="AH1253" s="3">
        <v>4001708.486356</v>
      </c>
      <c r="AI1253" s="3">
        <v>1297233</v>
      </c>
      <c r="AJ1253" s="3">
        <v>4426342.6841928</v>
      </c>
      <c r="AK1253" s="3">
        <v>0</v>
      </c>
      <c r="AL1253" s="3">
        <v>0</v>
      </c>
      <c r="AM1253" s="3">
        <v>343724</v>
      </c>
      <c r="AN1253" s="3">
        <v>1172834</v>
      </c>
      <c r="AO1253" s="3">
        <v>0</v>
      </c>
      <c r="AP1253" s="3">
        <v>0</v>
      </c>
      <c r="AQ1253" s="3">
        <v>0</v>
      </c>
      <c r="AR1253" s="3">
        <v>0</v>
      </c>
      <c r="AS1253" s="3">
        <f>Tabela3[[#This Row],[NaturalGas(kBtu)]]+Tabela3[[#This Row],[Electricity(kBtu)]]+Tabela3[[#This Row],[SteamUse(kBtu)]]</f>
        <v>1172834</v>
      </c>
      <c r="AT1253" s="3">
        <f>Tabela3[[#This Row],[SiteEnergyUse(kBtu)]]-Tabela3[[#This Row],[Kolumna1]]</f>
        <v>-49</v>
      </c>
      <c r="AU1253">
        <v>8.18</v>
      </c>
      <c r="AV1253">
        <v>0.06</v>
      </c>
      <c r="AW1253" t="s">
        <v>70</v>
      </c>
      <c r="AY1253" t="s">
        <v>56</v>
      </c>
    </row>
    <row r="1254" spans="1:52" hidden="1" x14ac:dyDescent="0.25">
      <c r="A1254">
        <v>21567</v>
      </c>
      <c r="B1254">
        <v>2015</v>
      </c>
      <c r="C1254" t="s">
        <v>311</v>
      </c>
      <c r="D1254" t="s">
        <v>312</v>
      </c>
      <c r="E1254" t="s">
        <v>5801</v>
      </c>
      <c r="F1254" t="s">
        <v>5802</v>
      </c>
      <c r="G1254" t="s">
        <v>215</v>
      </c>
      <c r="H1254">
        <v>5</v>
      </c>
      <c r="I1254" t="s">
        <v>216</v>
      </c>
      <c r="J1254" t="s">
        <v>5803</v>
      </c>
      <c r="K1254" t="s">
        <v>5804</v>
      </c>
      <c r="L1254">
        <v>1970</v>
      </c>
      <c r="M1254">
        <v>1</v>
      </c>
      <c r="N1254">
        <v>4</v>
      </c>
      <c r="O1254" s="3">
        <v>0</v>
      </c>
      <c r="P1254" s="3">
        <v>36408</v>
      </c>
      <c r="Q1254" s="3" t="s">
        <v>108</v>
      </c>
      <c r="R1254" s="3" t="s">
        <v>108</v>
      </c>
      <c r="S1254" s="3">
        <v>36408</v>
      </c>
      <c r="X1254" s="3">
        <f>Tabela3[[#This Row],[PropertyGFABuilding(s)]]+Tabela3[[#This Row],[PropertyGFAParking]]</f>
        <v>36408</v>
      </c>
      <c r="Y1254" s="3">
        <f>Tabela3[[#This Row],[LargestPropertyUseTypeGFA]]+Tabela3[[#This Row],[SecondLargestPropertyUseTypeGFA]]+Tabela3[[#This Row],[ThirdLargestPropertyUseTypeGFA]]</f>
        <v>36408</v>
      </c>
      <c r="Z1254" s="3">
        <f>Tabela3[[#This Row],[GFA total]]-Tabela3[[#This Row],[Kolumna3]]</f>
        <v>0</v>
      </c>
      <c r="AC1254">
        <v>24.6</v>
      </c>
      <c r="AD1254">
        <v>26.5</v>
      </c>
      <c r="AE1254">
        <v>77.400000000000006</v>
      </c>
      <c r="AF1254">
        <v>83.1</v>
      </c>
      <c r="AG1254" s="3">
        <v>896976</v>
      </c>
      <c r="AH1254" s="3">
        <v>3060609.1238016002</v>
      </c>
      <c r="AI1254" s="3">
        <v>964052</v>
      </c>
      <c r="AJ1254" s="3">
        <v>3289481.9337632</v>
      </c>
      <c r="AK1254" s="3">
        <v>0</v>
      </c>
      <c r="AL1254" s="3">
        <v>0</v>
      </c>
      <c r="AM1254" s="3">
        <v>262889</v>
      </c>
      <c r="AN1254" s="3">
        <v>897014</v>
      </c>
      <c r="AO1254" s="3">
        <v>0</v>
      </c>
      <c r="AP1254" s="3">
        <v>0</v>
      </c>
      <c r="AQ1254" s="3">
        <v>0</v>
      </c>
      <c r="AR1254" s="3">
        <v>0</v>
      </c>
      <c r="AS1254" s="3">
        <f>Tabela3[[#This Row],[NaturalGas(kBtu)]]+Tabela3[[#This Row],[Electricity(kBtu)]]+Tabela3[[#This Row],[SteamUse(kBtu)]]</f>
        <v>897014</v>
      </c>
      <c r="AT1254" s="3">
        <f>Tabela3[[#This Row],[SiteEnergyUse(kBtu)]]-Tabela3[[#This Row],[Kolumna1]]</f>
        <v>-38</v>
      </c>
      <c r="AU1254">
        <v>6.25</v>
      </c>
      <c r="AV1254">
        <v>7.0000000000000007E-2</v>
      </c>
      <c r="AW1254" t="s">
        <v>55</v>
      </c>
      <c r="AY1254" t="s">
        <v>56</v>
      </c>
    </row>
    <row r="1255" spans="1:52" hidden="1" x14ac:dyDescent="0.25">
      <c r="A1255">
        <v>21570</v>
      </c>
      <c r="B1255">
        <v>2015</v>
      </c>
      <c r="C1255" t="s">
        <v>168</v>
      </c>
      <c r="D1255" t="s">
        <v>169</v>
      </c>
      <c r="E1255" t="s">
        <v>5813</v>
      </c>
      <c r="F1255" t="s">
        <v>5814</v>
      </c>
      <c r="G1255" t="s">
        <v>215</v>
      </c>
      <c r="H1255">
        <v>5</v>
      </c>
      <c r="I1255" t="s">
        <v>216</v>
      </c>
      <c r="J1255" t="s">
        <v>5815</v>
      </c>
      <c r="K1255" t="s">
        <v>5816</v>
      </c>
      <c r="L1255">
        <v>1950</v>
      </c>
      <c r="M1255">
        <v>1</v>
      </c>
      <c r="N1255">
        <v>1</v>
      </c>
      <c r="O1255" s="3">
        <v>0</v>
      </c>
      <c r="P1255" s="3">
        <v>34005</v>
      </c>
      <c r="Q1255" s="3" t="s">
        <v>169</v>
      </c>
      <c r="R1255" s="3" t="s">
        <v>169</v>
      </c>
      <c r="S1255" s="3">
        <v>34005</v>
      </c>
      <c r="X1255" s="3">
        <f>Tabela3[[#This Row],[PropertyGFABuilding(s)]]+Tabela3[[#This Row],[PropertyGFAParking]]</f>
        <v>34005</v>
      </c>
      <c r="Y1255" s="3">
        <f>Tabela3[[#This Row],[LargestPropertyUseTypeGFA]]+Tabela3[[#This Row],[SecondLargestPropertyUseTypeGFA]]+Tabela3[[#This Row],[ThirdLargestPropertyUseTypeGFA]]</f>
        <v>34005</v>
      </c>
      <c r="Z1255" s="3">
        <f>Tabela3[[#This Row],[GFA total]]-Tabela3[[#This Row],[Kolumna3]]</f>
        <v>0</v>
      </c>
      <c r="AS1255" s="3">
        <f>Tabela3[[#This Row],[NaturalGas(kBtu)]]+Tabela3[[#This Row],[Electricity(kBtu)]]+Tabela3[[#This Row],[SteamUse(kBtu)]]</f>
        <v>0</v>
      </c>
      <c r="AT1255" s="3">
        <f>Tabela3[[#This Row],[SiteEnergyUse(kBtu)]]-Tabela3[[#This Row],[Kolumna1]]</f>
        <v>0</v>
      </c>
      <c r="AW1255" t="s">
        <v>55</v>
      </c>
      <c r="AX1255" t="s">
        <v>5817</v>
      </c>
      <c r="AY1255" t="s">
        <v>56</v>
      </c>
    </row>
    <row r="1256" spans="1:52" hidden="1" x14ac:dyDescent="0.25">
      <c r="A1256">
        <v>21572</v>
      </c>
      <c r="B1256">
        <v>2015</v>
      </c>
      <c r="C1256" t="s">
        <v>311</v>
      </c>
      <c r="D1256" t="s">
        <v>312</v>
      </c>
      <c r="E1256" t="s">
        <v>5818</v>
      </c>
      <c r="F1256" t="s">
        <v>5819</v>
      </c>
      <c r="G1256" t="s">
        <v>257</v>
      </c>
      <c r="H1256">
        <v>4</v>
      </c>
      <c r="I1256" t="s">
        <v>216</v>
      </c>
      <c r="J1256" t="s">
        <v>5820</v>
      </c>
      <c r="K1256" t="s">
        <v>5821</v>
      </c>
      <c r="L1256">
        <v>1989</v>
      </c>
      <c r="M1256">
        <v>1</v>
      </c>
      <c r="N1256">
        <v>4</v>
      </c>
      <c r="O1256" s="3">
        <v>5204</v>
      </c>
      <c r="P1256" s="3">
        <v>20559</v>
      </c>
      <c r="Q1256" s="3" t="s">
        <v>2968</v>
      </c>
      <c r="R1256" s="3" t="s">
        <v>108</v>
      </c>
      <c r="S1256" s="3">
        <v>18353</v>
      </c>
      <c r="T1256" s="3" t="s">
        <v>62</v>
      </c>
      <c r="U1256" s="3">
        <v>5204</v>
      </c>
      <c r="V1256" s="3" t="s">
        <v>143</v>
      </c>
      <c r="W1256" s="3">
        <v>2206</v>
      </c>
      <c r="X1256" s="3">
        <f>Tabela3[[#This Row],[PropertyGFABuilding(s)]]+Tabela3[[#This Row],[PropertyGFAParking]]</f>
        <v>25763</v>
      </c>
      <c r="Y1256" s="3">
        <f>Tabela3[[#This Row],[LargestPropertyUseTypeGFA]]+Tabela3[[#This Row],[SecondLargestPropertyUseTypeGFA]]+Tabela3[[#This Row],[ThirdLargestPropertyUseTypeGFA]]</f>
        <v>25763</v>
      </c>
      <c r="Z1256" s="3">
        <f>Tabela3[[#This Row],[GFA total]]-Tabela3[[#This Row],[Kolumna3]]</f>
        <v>0</v>
      </c>
      <c r="AC1256">
        <v>24.7</v>
      </c>
      <c r="AD1256">
        <v>26.8</v>
      </c>
      <c r="AE1256">
        <v>77.5</v>
      </c>
      <c r="AF1256">
        <v>84.3</v>
      </c>
      <c r="AG1256" s="3">
        <v>507752</v>
      </c>
      <c r="AH1256" s="3">
        <v>1732521.7216832</v>
      </c>
      <c r="AI1256" s="3">
        <v>551810</v>
      </c>
      <c r="AJ1256" s="3">
        <v>1882853.8562960001</v>
      </c>
      <c r="AK1256" s="3">
        <v>0</v>
      </c>
      <c r="AL1256" s="3">
        <v>0</v>
      </c>
      <c r="AM1256" s="3">
        <v>148813</v>
      </c>
      <c r="AN1256" s="3">
        <v>507772</v>
      </c>
      <c r="AO1256" s="3">
        <v>0</v>
      </c>
      <c r="AP1256" s="3">
        <v>0</v>
      </c>
      <c r="AQ1256" s="3">
        <v>0</v>
      </c>
      <c r="AR1256" s="3">
        <v>0</v>
      </c>
      <c r="AS1256" s="3">
        <f>Tabela3[[#This Row],[NaturalGas(kBtu)]]+Tabela3[[#This Row],[Electricity(kBtu)]]+Tabela3[[#This Row],[SteamUse(kBtu)]]</f>
        <v>507772</v>
      </c>
      <c r="AT1256" s="3">
        <f>Tabela3[[#This Row],[SiteEnergyUse(kBtu)]]-Tabela3[[#This Row],[Kolumna1]]</f>
        <v>-20</v>
      </c>
      <c r="AU1256">
        <v>3.54</v>
      </c>
      <c r="AV1256">
        <v>0.05</v>
      </c>
      <c r="AW1256" t="s">
        <v>55</v>
      </c>
      <c r="AY1256" t="s">
        <v>56</v>
      </c>
    </row>
    <row r="1257" spans="1:52" hidden="1" x14ac:dyDescent="0.25">
      <c r="A1257">
        <v>21578</v>
      </c>
      <c r="B1257">
        <v>2015</v>
      </c>
      <c r="C1257" t="s">
        <v>168</v>
      </c>
      <c r="D1257" t="s">
        <v>169</v>
      </c>
      <c r="E1257" t="s">
        <v>5822</v>
      </c>
      <c r="F1257" t="s">
        <v>5823</v>
      </c>
      <c r="G1257" t="s">
        <v>867</v>
      </c>
      <c r="H1257">
        <v>1</v>
      </c>
      <c r="I1257" t="s">
        <v>372</v>
      </c>
      <c r="J1257" t="s">
        <v>5824</v>
      </c>
      <c r="K1257" t="s">
        <v>5825</v>
      </c>
      <c r="L1257">
        <v>1949</v>
      </c>
      <c r="M1257">
        <v>1</v>
      </c>
      <c r="N1257">
        <v>1</v>
      </c>
      <c r="O1257" s="3">
        <v>0</v>
      </c>
      <c r="P1257" s="3">
        <v>41221</v>
      </c>
      <c r="Q1257" s="3" t="s">
        <v>169</v>
      </c>
      <c r="R1257" s="3" t="s">
        <v>169</v>
      </c>
      <c r="S1257" s="3">
        <v>41221</v>
      </c>
      <c r="X1257" s="3">
        <f>Tabela3[[#This Row],[PropertyGFABuilding(s)]]+Tabela3[[#This Row],[PropertyGFAParking]]</f>
        <v>41221</v>
      </c>
      <c r="Y1257" s="3">
        <f>Tabela3[[#This Row],[LargestPropertyUseTypeGFA]]+Tabela3[[#This Row],[SecondLargestPropertyUseTypeGFA]]+Tabela3[[#This Row],[ThirdLargestPropertyUseTypeGFA]]</f>
        <v>41221</v>
      </c>
      <c r="Z1257" s="3">
        <f>Tabela3[[#This Row],[GFA total]]-Tabela3[[#This Row],[Kolumna3]]</f>
        <v>0</v>
      </c>
      <c r="AS1257" s="3">
        <f>Tabela3[[#This Row],[NaturalGas(kBtu)]]+Tabela3[[#This Row],[Electricity(kBtu)]]+Tabela3[[#This Row],[SteamUse(kBtu)]]</f>
        <v>0</v>
      </c>
      <c r="AT1257" s="3">
        <f>Tabela3[[#This Row],[SiteEnergyUse(kBtu)]]-Tabela3[[#This Row],[Kolumna1]]</f>
        <v>0</v>
      </c>
      <c r="AW1257" t="s">
        <v>70</v>
      </c>
      <c r="AX1257" t="s">
        <v>5826</v>
      </c>
      <c r="AY1257" t="s">
        <v>56</v>
      </c>
      <c r="AZ1257" t="s">
        <v>391</v>
      </c>
    </row>
    <row r="1258" spans="1:52" hidden="1" x14ac:dyDescent="0.25">
      <c r="A1258">
        <v>21592</v>
      </c>
      <c r="B1258">
        <v>2015</v>
      </c>
      <c r="C1258" t="s">
        <v>311</v>
      </c>
      <c r="D1258" t="s">
        <v>312</v>
      </c>
      <c r="E1258" t="s">
        <v>5844</v>
      </c>
      <c r="F1258" t="s">
        <v>5845</v>
      </c>
      <c r="G1258" t="s">
        <v>465</v>
      </c>
      <c r="H1258">
        <v>1</v>
      </c>
      <c r="I1258" t="s">
        <v>466</v>
      </c>
      <c r="J1258" t="s">
        <v>5846</v>
      </c>
      <c r="K1258" t="s">
        <v>5847</v>
      </c>
      <c r="L1258">
        <v>1980</v>
      </c>
      <c r="M1258">
        <v>1</v>
      </c>
      <c r="N1258">
        <v>3</v>
      </c>
      <c r="O1258" s="3">
        <v>6829</v>
      </c>
      <c r="P1258" s="3">
        <v>24459</v>
      </c>
      <c r="Q1258" s="3" t="s">
        <v>2959</v>
      </c>
      <c r="R1258" s="3" t="s">
        <v>108</v>
      </c>
      <c r="S1258" s="3">
        <v>24459</v>
      </c>
      <c r="T1258" s="3" t="s">
        <v>62</v>
      </c>
      <c r="U1258" s="3">
        <v>6829</v>
      </c>
      <c r="X1258" s="3">
        <f>Tabela3[[#This Row],[PropertyGFABuilding(s)]]+Tabela3[[#This Row],[PropertyGFAParking]]</f>
        <v>31288</v>
      </c>
      <c r="Y1258" s="3">
        <f>Tabela3[[#This Row],[LargestPropertyUseTypeGFA]]+Tabela3[[#This Row],[SecondLargestPropertyUseTypeGFA]]+Tabela3[[#This Row],[ThirdLargestPropertyUseTypeGFA]]</f>
        <v>31288</v>
      </c>
      <c r="Z1258" s="3">
        <f>Tabela3[[#This Row],[GFA total]]-Tabela3[[#This Row],[Kolumna3]]</f>
        <v>0</v>
      </c>
      <c r="AB1258">
        <v>81</v>
      </c>
      <c r="AC1258">
        <v>27.4</v>
      </c>
      <c r="AD1258">
        <v>29.4</v>
      </c>
      <c r="AE1258">
        <v>86.2</v>
      </c>
      <c r="AF1258">
        <v>92.3</v>
      </c>
      <c r="AG1258" s="3">
        <v>671079</v>
      </c>
      <c r="AH1258" s="3">
        <v>2289816.5727864001</v>
      </c>
      <c r="AI1258" s="3">
        <v>719234</v>
      </c>
      <c r="AJ1258" s="3">
        <v>2454128.2515344</v>
      </c>
      <c r="AK1258" s="3">
        <v>0</v>
      </c>
      <c r="AL1258" s="3">
        <v>0</v>
      </c>
      <c r="AM1258" s="3">
        <v>196682</v>
      </c>
      <c r="AN1258" s="3">
        <v>671107</v>
      </c>
      <c r="AO1258" s="3">
        <v>0</v>
      </c>
      <c r="AP1258" s="3">
        <v>0</v>
      </c>
      <c r="AQ1258" s="3">
        <v>0</v>
      </c>
      <c r="AR1258" s="3">
        <v>0</v>
      </c>
      <c r="AS1258" s="3">
        <f>Tabela3[[#This Row],[NaturalGas(kBtu)]]+Tabela3[[#This Row],[Electricity(kBtu)]]+Tabela3[[#This Row],[SteamUse(kBtu)]]</f>
        <v>671107</v>
      </c>
      <c r="AT1258" s="3">
        <f>Tabela3[[#This Row],[SiteEnergyUse(kBtu)]]-Tabela3[[#This Row],[Kolumna1]]</f>
        <v>-28</v>
      </c>
      <c r="AU1258">
        <v>4.68</v>
      </c>
      <c r="AV1258">
        <v>0.06</v>
      </c>
      <c r="AW1258" t="s">
        <v>70</v>
      </c>
      <c r="AY1258" t="s">
        <v>56</v>
      </c>
    </row>
    <row r="1259" spans="1:52" hidden="1" x14ac:dyDescent="0.25">
      <c r="A1259">
        <v>21601</v>
      </c>
      <c r="B1259">
        <v>2015</v>
      </c>
      <c r="C1259" t="s">
        <v>168</v>
      </c>
      <c r="D1259" t="s">
        <v>169</v>
      </c>
      <c r="E1259" t="s">
        <v>5852</v>
      </c>
      <c r="F1259" t="s">
        <v>5853</v>
      </c>
      <c r="G1259" t="s">
        <v>172</v>
      </c>
      <c r="H1259">
        <v>2</v>
      </c>
      <c r="I1259" t="s">
        <v>173</v>
      </c>
      <c r="J1259" t="s">
        <v>5854</v>
      </c>
      <c r="K1259" t="s">
        <v>5855</v>
      </c>
      <c r="L1259">
        <v>2000</v>
      </c>
      <c r="M1259">
        <v>1</v>
      </c>
      <c r="N1259">
        <v>2</v>
      </c>
      <c r="O1259" s="3">
        <v>0</v>
      </c>
      <c r="P1259" s="3">
        <v>75605</v>
      </c>
      <c r="Q1259" s="3" t="s">
        <v>169</v>
      </c>
      <c r="R1259" s="3" t="s">
        <v>169</v>
      </c>
      <c r="S1259" s="3">
        <v>75605</v>
      </c>
      <c r="X1259" s="3">
        <f>Tabela3[[#This Row],[PropertyGFABuilding(s)]]+Tabela3[[#This Row],[PropertyGFAParking]]</f>
        <v>75605</v>
      </c>
      <c r="Y1259" s="3">
        <f>Tabela3[[#This Row],[LargestPropertyUseTypeGFA]]+Tabela3[[#This Row],[SecondLargestPropertyUseTypeGFA]]+Tabela3[[#This Row],[ThirdLargestPropertyUseTypeGFA]]</f>
        <v>75605</v>
      </c>
      <c r="Z1259" s="3">
        <f>Tabela3[[#This Row],[GFA total]]-Tabela3[[#This Row],[Kolumna3]]</f>
        <v>0</v>
      </c>
      <c r="AB1259">
        <v>83</v>
      </c>
      <c r="AC1259">
        <v>29.1</v>
      </c>
      <c r="AD1259">
        <v>32.4</v>
      </c>
      <c r="AE1259">
        <v>74.7</v>
      </c>
      <c r="AF1259">
        <v>78.2</v>
      </c>
      <c r="AG1259" s="3">
        <v>2199689</v>
      </c>
      <c r="AH1259" s="3">
        <v>7505650.3439624002</v>
      </c>
      <c r="AI1259" s="3">
        <v>2448321</v>
      </c>
      <c r="AJ1259" s="3">
        <v>8354017.9342536004</v>
      </c>
      <c r="AK1259" s="3">
        <v>0</v>
      </c>
      <c r="AL1259" s="3">
        <v>0</v>
      </c>
      <c r="AM1259" s="3">
        <v>468461</v>
      </c>
      <c r="AN1259" s="3">
        <v>1598455</v>
      </c>
      <c r="AO1259" s="3">
        <v>6013</v>
      </c>
      <c r="AP1259" s="3">
        <v>601300</v>
      </c>
      <c r="AQ1259" s="3">
        <v>2051720.7440800001</v>
      </c>
      <c r="AR1259" s="3">
        <v>0</v>
      </c>
      <c r="AS1259" s="3">
        <f>Tabela3[[#This Row],[NaturalGas(kBtu)]]+Tabela3[[#This Row],[Electricity(kBtu)]]+Tabela3[[#This Row],[SteamUse(kBtu)]]</f>
        <v>2199755</v>
      </c>
      <c r="AT1259" s="3">
        <f>Tabela3[[#This Row],[SiteEnergyUse(kBtu)]]-Tabela3[[#This Row],[Kolumna1]]</f>
        <v>-66</v>
      </c>
      <c r="AU1259">
        <v>43.08</v>
      </c>
      <c r="AV1259">
        <v>0.48</v>
      </c>
      <c r="AW1259" t="s">
        <v>70</v>
      </c>
      <c r="AY1259" t="s">
        <v>56</v>
      </c>
    </row>
    <row r="1260" spans="1:52" hidden="1" x14ac:dyDescent="0.25">
      <c r="A1260">
        <v>21604</v>
      </c>
      <c r="B1260">
        <v>2015</v>
      </c>
      <c r="C1260" t="s">
        <v>168</v>
      </c>
      <c r="D1260" t="s">
        <v>169</v>
      </c>
      <c r="E1260" t="s">
        <v>5856</v>
      </c>
      <c r="F1260" t="s">
        <v>5857</v>
      </c>
      <c r="G1260" t="s">
        <v>172</v>
      </c>
      <c r="H1260">
        <v>2</v>
      </c>
      <c r="I1260" t="s">
        <v>173</v>
      </c>
      <c r="J1260" t="s">
        <v>5858</v>
      </c>
      <c r="K1260" t="s">
        <v>5859</v>
      </c>
      <c r="L1260">
        <v>2008</v>
      </c>
      <c r="M1260">
        <v>1</v>
      </c>
      <c r="N1260">
        <v>2</v>
      </c>
      <c r="O1260" s="3">
        <v>0</v>
      </c>
      <c r="P1260" s="3">
        <v>29525</v>
      </c>
      <c r="Q1260" s="3" t="s">
        <v>169</v>
      </c>
      <c r="R1260" s="3" t="s">
        <v>169</v>
      </c>
      <c r="S1260" s="3">
        <v>29525</v>
      </c>
      <c r="X1260" s="3">
        <f>Tabela3[[#This Row],[PropertyGFABuilding(s)]]+Tabela3[[#This Row],[PropertyGFAParking]]</f>
        <v>29525</v>
      </c>
      <c r="Y1260" s="3">
        <f>Tabela3[[#This Row],[LargestPropertyUseTypeGFA]]+Tabela3[[#This Row],[SecondLargestPropertyUseTypeGFA]]+Tabela3[[#This Row],[ThirdLargestPropertyUseTypeGFA]]</f>
        <v>29525</v>
      </c>
      <c r="Z1260" s="3">
        <f>Tabela3[[#This Row],[GFA total]]-Tabela3[[#This Row],[Kolumna3]]</f>
        <v>0</v>
      </c>
      <c r="AB1260">
        <v>55</v>
      </c>
      <c r="AC1260">
        <v>57.2</v>
      </c>
      <c r="AD1260">
        <v>69.099999999999994</v>
      </c>
      <c r="AE1260">
        <v>142.19999999999999</v>
      </c>
      <c r="AF1260">
        <v>163</v>
      </c>
      <c r="AG1260" s="3">
        <v>1688739</v>
      </c>
      <c r="AH1260" s="3">
        <v>5762216.5934424</v>
      </c>
      <c r="AI1260" s="3">
        <v>2041504</v>
      </c>
      <c r="AJ1260" s="3">
        <v>6965900.7249664003</v>
      </c>
      <c r="AK1260" s="3">
        <v>0</v>
      </c>
      <c r="AL1260" s="3">
        <v>0</v>
      </c>
      <c r="AM1260" s="3">
        <v>340281</v>
      </c>
      <c r="AN1260" s="3">
        <v>1161087</v>
      </c>
      <c r="AO1260" s="3">
        <v>5277</v>
      </c>
      <c r="AP1260" s="3">
        <v>527700</v>
      </c>
      <c r="AQ1260" s="3">
        <v>1800587.1223200001</v>
      </c>
      <c r="AR1260" s="3">
        <v>0</v>
      </c>
      <c r="AS1260" s="3">
        <f>Tabela3[[#This Row],[NaturalGas(kBtu)]]+Tabela3[[#This Row],[Electricity(kBtu)]]+Tabela3[[#This Row],[SteamUse(kBtu)]]</f>
        <v>1688787</v>
      </c>
      <c r="AT1260" s="3">
        <f>Tabela3[[#This Row],[SiteEnergyUse(kBtu)]]-Tabela3[[#This Row],[Kolumna1]]</f>
        <v>-48</v>
      </c>
      <c r="AU1260">
        <v>36.119999999999997</v>
      </c>
      <c r="AV1260">
        <v>1.05</v>
      </c>
      <c r="AW1260" t="s">
        <v>70</v>
      </c>
      <c r="AY1260" t="s">
        <v>56</v>
      </c>
    </row>
    <row r="1261" spans="1:52" hidden="1" x14ac:dyDescent="0.25">
      <c r="A1261">
        <v>21605</v>
      </c>
      <c r="B1261">
        <v>2015</v>
      </c>
      <c r="C1261" t="s">
        <v>311</v>
      </c>
      <c r="D1261" t="s">
        <v>312</v>
      </c>
      <c r="E1261" t="s">
        <v>5860</v>
      </c>
      <c r="F1261" t="s">
        <v>5861</v>
      </c>
      <c r="G1261" t="s">
        <v>172</v>
      </c>
      <c r="H1261">
        <v>2</v>
      </c>
      <c r="I1261" t="s">
        <v>173</v>
      </c>
      <c r="J1261" t="s">
        <v>5862</v>
      </c>
      <c r="K1261" t="s">
        <v>5863</v>
      </c>
      <c r="L1261">
        <v>1962</v>
      </c>
      <c r="M1261">
        <v>1</v>
      </c>
      <c r="N1261">
        <v>3</v>
      </c>
      <c r="O1261" s="3">
        <v>0</v>
      </c>
      <c r="P1261" s="3">
        <v>30891</v>
      </c>
      <c r="Q1261" s="3" t="s">
        <v>108</v>
      </c>
      <c r="R1261" s="3" t="s">
        <v>108</v>
      </c>
      <c r="S1261" s="3">
        <v>30891</v>
      </c>
      <c r="X1261" s="3">
        <f>Tabela3[[#This Row],[PropertyGFABuilding(s)]]+Tabela3[[#This Row],[PropertyGFAParking]]</f>
        <v>30891</v>
      </c>
      <c r="Y1261" s="3">
        <f>Tabela3[[#This Row],[LargestPropertyUseTypeGFA]]+Tabela3[[#This Row],[SecondLargestPropertyUseTypeGFA]]+Tabela3[[#This Row],[ThirdLargestPropertyUseTypeGFA]]</f>
        <v>30891</v>
      </c>
      <c r="Z1261" s="3">
        <f>Tabela3[[#This Row],[GFA total]]-Tabela3[[#This Row],[Kolumna3]]</f>
        <v>0</v>
      </c>
      <c r="AB1261">
        <v>61</v>
      </c>
      <c r="AC1261">
        <v>29</v>
      </c>
      <c r="AD1261">
        <v>31.7</v>
      </c>
      <c r="AE1261">
        <v>91.1</v>
      </c>
      <c r="AF1261">
        <v>99.4</v>
      </c>
      <c r="AG1261" s="3">
        <v>896485</v>
      </c>
      <c r="AH1261" s="3">
        <v>3058933.7622759999</v>
      </c>
      <c r="AI1261" s="3">
        <v>978244</v>
      </c>
      <c r="AJ1261" s="3">
        <v>3337907.0473504001</v>
      </c>
      <c r="AK1261" s="3">
        <v>0</v>
      </c>
      <c r="AL1261" s="3">
        <v>0</v>
      </c>
      <c r="AM1261" s="3">
        <v>262745</v>
      </c>
      <c r="AN1261" s="3">
        <v>896523</v>
      </c>
      <c r="AO1261" s="3">
        <v>0</v>
      </c>
      <c r="AP1261" s="3">
        <v>0</v>
      </c>
      <c r="AQ1261" s="3">
        <v>0</v>
      </c>
      <c r="AR1261" s="3">
        <v>0</v>
      </c>
      <c r="AS1261" s="3">
        <f>Tabela3[[#This Row],[NaturalGas(kBtu)]]+Tabela3[[#This Row],[Electricity(kBtu)]]+Tabela3[[#This Row],[SteamUse(kBtu)]]</f>
        <v>896523</v>
      </c>
      <c r="AT1261" s="3">
        <f>Tabela3[[#This Row],[SiteEnergyUse(kBtu)]]-Tabela3[[#This Row],[Kolumna1]]</f>
        <v>-38</v>
      </c>
      <c r="AU1261">
        <v>6.25</v>
      </c>
      <c r="AV1261">
        <v>0.08</v>
      </c>
      <c r="AW1261" t="s">
        <v>70</v>
      </c>
      <c r="AY1261" t="s">
        <v>56</v>
      </c>
    </row>
    <row r="1262" spans="1:52" hidden="1" x14ac:dyDescent="0.25">
      <c r="A1262">
        <v>21610</v>
      </c>
      <c r="B1262">
        <v>2015</v>
      </c>
      <c r="C1262" t="s">
        <v>311</v>
      </c>
      <c r="D1262" t="s">
        <v>312</v>
      </c>
      <c r="E1262" t="s">
        <v>5864</v>
      </c>
      <c r="F1262" t="s">
        <v>5865</v>
      </c>
      <c r="G1262" t="s">
        <v>172</v>
      </c>
      <c r="H1262">
        <v>2</v>
      </c>
      <c r="I1262" t="s">
        <v>173</v>
      </c>
      <c r="J1262" t="s">
        <v>5866</v>
      </c>
      <c r="K1262" t="s">
        <v>5867</v>
      </c>
      <c r="L1262">
        <v>2000</v>
      </c>
      <c r="M1262">
        <v>1</v>
      </c>
      <c r="N1262">
        <v>2</v>
      </c>
      <c r="O1262" s="3">
        <v>0</v>
      </c>
      <c r="P1262" s="3">
        <v>40542</v>
      </c>
      <c r="Q1262" s="3" t="s">
        <v>108</v>
      </c>
      <c r="R1262" s="3" t="s">
        <v>108</v>
      </c>
      <c r="S1262" s="3">
        <v>40542</v>
      </c>
      <c r="X1262" s="3">
        <f>Tabela3[[#This Row],[PropertyGFABuilding(s)]]+Tabela3[[#This Row],[PropertyGFAParking]]</f>
        <v>40542</v>
      </c>
      <c r="Y1262" s="3">
        <f>Tabela3[[#This Row],[LargestPropertyUseTypeGFA]]+Tabela3[[#This Row],[SecondLargestPropertyUseTypeGFA]]+Tabela3[[#This Row],[ThirdLargestPropertyUseTypeGFA]]</f>
        <v>40542</v>
      </c>
      <c r="Z1262" s="3">
        <f>Tabela3[[#This Row],[GFA total]]-Tabela3[[#This Row],[Kolumna3]]</f>
        <v>0</v>
      </c>
      <c r="AB1262">
        <v>32</v>
      </c>
      <c r="AC1262">
        <v>34.200000000000003</v>
      </c>
      <c r="AD1262">
        <v>38.200000000000003</v>
      </c>
      <c r="AE1262">
        <v>107.5</v>
      </c>
      <c r="AF1262">
        <v>120</v>
      </c>
      <c r="AG1262" s="3">
        <v>1387773</v>
      </c>
      <c r="AH1262" s="3">
        <v>4735277.9846567996</v>
      </c>
      <c r="AI1262" s="3">
        <v>1549771</v>
      </c>
      <c r="AJ1262" s="3">
        <v>5288038.0995736001</v>
      </c>
      <c r="AK1262" s="3">
        <v>0</v>
      </c>
      <c r="AL1262" s="3">
        <v>0</v>
      </c>
      <c r="AM1262" s="3">
        <v>406733</v>
      </c>
      <c r="AN1262" s="3">
        <v>1387830</v>
      </c>
      <c r="AO1262" s="3">
        <v>0</v>
      </c>
      <c r="AP1262" s="3">
        <v>0</v>
      </c>
      <c r="AQ1262" s="3">
        <v>0</v>
      </c>
      <c r="AR1262" s="3">
        <v>0</v>
      </c>
      <c r="AS1262" s="3">
        <f>Tabela3[[#This Row],[NaturalGas(kBtu)]]+Tabela3[[#This Row],[Electricity(kBtu)]]+Tabela3[[#This Row],[SteamUse(kBtu)]]</f>
        <v>1387830</v>
      </c>
      <c r="AT1262" s="3">
        <f>Tabela3[[#This Row],[SiteEnergyUse(kBtu)]]-Tabela3[[#This Row],[Kolumna1]]</f>
        <v>-57</v>
      </c>
      <c r="AU1262">
        <v>9.67</v>
      </c>
      <c r="AV1262">
        <v>0.09</v>
      </c>
      <c r="AW1262" t="s">
        <v>70</v>
      </c>
      <c r="AY1262" t="s">
        <v>56</v>
      </c>
    </row>
    <row r="1263" spans="1:52" hidden="1" x14ac:dyDescent="0.25">
      <c r="A1263">
        <v>21611</v>
      </c>
      <c r="B1263">
        <v>2015</v>
      </c>
      <c r="C1263" t="s">
        <v>47</v>
      </c>
      <c r="D1263" t="s">
        <v>887</v>
      </c>
      <c r="E1263" t="s">
        <v>5868</v>
      </c>
      <c r="F1263" t="s">
        <v>5869</v>
      </c>
      <c r="G1263" t="s">
        <v>488</v>
      </c>
      <c r="H1263">
        <v>2</v>
      </c>
      <c r="I1263" t="s">
        <v>246</v>
      </c>
      <c r="J1263" t="s">
        <v>5870</v>
      </c>
      <c r="K1263" t="s">
        <v>5871</v>
      </c>
      <c r="L1263">
        <v>1977</v>
      </c>
      <c r="M1263">
        <v>1</v>
      </c>
      <c r="N1263">
        <v>99</v>
      </c>
      <c r="O1263" s="3">
        <v>0</v>
      </c>
      <c r="P1263" s="3">
        <v>21948</v>
      </c>
      <c r="Q1263" s="3" t="s">
        <v>887</v>
      </c>
      <c r="R1263" s="3" t="s">
        <v>887</v>
      </c>
      <c r="S1263" s="3">
        <v>21948</v>
      </c>
      <c r="X1263" s="3">
        <f>Tabela3[[#This Row],[PropertyGFABuilding(s)]]+Tabela3[[#This Row],[PropertyGFAParking]]</f>
        <v>21948</v>
      </c>
      <c r="Y1263" s="3">
        <f>Tabela3[[#This Row],[LargestPropertyUseTypeGFA]]+Tabela3[[#This Row],[SecondLargestPropertyUseTypeGFA]]+Tabela3[[#This Row],[ThirdLargestPropertyUseTypeGFA]]</f>
        <v>21948</v>
      </c>
      <c r="Z1263" s="3">
        <f>Tabela3[[#This Row],[GFA total]]-Tabela3[[#This Row],[Kolumna3]]</f>
        <v>0</v>
      </c>
      <c r="AB1263">
        <v>54</v>
      </c>
      <c r="AC1263">
        <v>14.5</v>
      </c>
      <c r="AD1263">
        <v>14.5</v>
      </c>
      <c r="AE1263">
        <v>45.5</v>
      </c>
      <c r="AF1263">
        <v>45.5</v>
      </c>
      <c r="AG1263" s="3">
        <v>318205</v>
      </c>
      <c r="AH1263" s="3">
        <v>1085760.517828</v>
      </c>
      <c r="AI1263" s="3">
        <v>318205</v>
      </c>
      <c r="AJ1263" s="3">
        <v>1085760.517828</v>
      </c>
      <c r="AK1263" s="3">
        <v>0</v>
      </c>
      <c r="AL1263" s="3">
        <v>0</v>
      </c>
      <c r="AM1263" s="3">
        <v>93261</v>
      </c>
      <c r="AN1263" s="3">
        <v>318218</v>
      </c>
      <c r="AO1263" s="3">
        <v>0</v>
      </c>
      <c r="AP1263" s="3">
        <v>0</v>
      </c>
      <c r="AQ1263" s="3">
        <v>0</v>
      </c>
      <c r="AR1263" s="3">
        <v>0</v>
      </c>
      <c r="AS1263" s="3">
        <f>Tabela3[[#This Row],[NaturalGas(kBtu)]]+Tabela3[[#This Row],[Electricity(kBtu)]]+Tabela3[[#This Row],[SteamUse(kBtu)]]</f>
        <v>318218</v>
      </c>
      <c r="AT1263" s="3">
        <f>Tabela3[[#This Row],[SiteEnergyUse(kBtu)]]-Tabela3[[#This Row],[Kolumna1]]</f>
        <v>-13</v>
      </c>
      <c r="AU1263">
        <v>2.2200000000000002</v>
      </c>
      <c r="AV1263">
        <v>0.04</v>
      </c>
      <c r="AW1263" t="s">
        <v>70</v>
      </c>
      <c r="AY1263" t="s">
        <v>56</v>
      </c>
    </row>
    <row r="1264" spans="1:52" hidden="1" x14ac:dyDescent="0.25">
      <c r="A1264">
        <v>21613</v>
      </c>
      <c r="B1264">
        <v>2015</v>
      </c>
      <c r="C1264" t="s">
        <v>47</v>
      </c>
      <c r="D1264" t="s">
        <v>82</v>
      </c>
      <c r="E1264" t="s">
        <v>5872</v>
      </c>
      <c r="F1264" t="s">
        <v>5873</v>
      </c>
      <c r="G1264" t="s">
        <v>205</v>
      </c>
      <c r="H1264">
        <v>3</v>
      </c>
      <c r="I1264" t="s">
        <v>194</v>
      </c>
      <c r="J1264" t="s">
        <v>5874</v>
      </c>
      <c r="K1264" t="s">
        <v>5875</v>
      </c>
      <c r="L1264">
        <v>1927</v>
      </c>
      <c r="M1264">
        <v>1</v>
      </c>
      <c r="N1264">
        <v>3</v>
      </c>
      <c r="O1264" s="3">
        <v>0</v>
      </c>
      <c r="P1264" s="3">
        <v>31191</v>
      </c>
      <c r="Q1264" s="3" t="s">
        <v>5876</v>
      </c>
      <c r="R1264" s="3" t="s">
        <v>1037</v>
      </c>
      <c r="S1264" s="3">
        <v>30095</v>
      </c>
      <c r="T1264" s="3" t="s">
        <v>242</v>
      </c>
      <c r="U1264" s="3">
        <v>1096</v>
      </c>
      <c r="X1264" s="3">
        <f>Tabela3[[#This Row],[PropertyGFABuilding(s)]]+Tabela3[[#This Row],[PropertyGFAParking]]</f>
        <v>31191</v>
      </c>
      <c r="Y1264" s="3">
        <f>Tabela3[[#This Row],[LargestPropertyUseTypeGFA]]+Tabela3[[#This Row],[SecondLargestPropertyUseTypeGFA]]+Tabela3[[#This Row],[ThirdLargestPropertyUseTypeGFA]]</f>
        <v>31191</v>
      </c>
      <c r="Z1264" s="3">
        <f>Tabela3[[#This Row],[GFA total]]-Tabela3[[#This Row],[Kolumna3]]</f>
        <v>0</v>
      </c>
      <c r="AC1264">
        <v>191.6</v>
      </c>
      <c r="AD1264">
        <v>196.3</v>
      </c>
      <c r="AE1264">
        <v>410.7</v>
      </c>
      <c r="AF1264">
        <v>402</v>
      </c>
      <c r="AG1264" s="3">
        <v>5975230</v>
      </c>
      <c r="AH1264" s="3">
        <v>20388330.852568001</v>
      </c>
      <c r="AI1264" s="3">
        <v>6123364</v>
      </c>
      <c r="AJ1264" s="3">
        <v>20893785.036342401</v>
      </c>
      <c r="AK1264" s="3">
        <v>0</v>
      </c>
      <c r="AL1264" s="3">
        <v>0</v>
      </c>
      <c r="AM1264" s="3">
        <v>916606</v>
      </c>
      <c r="AN1264" s="3">
        <v>3127589</v>
      </c>
      <c r="AO1264" s="3">
        <v>28478</v>
      </c>
      <c r="AP1264" s="3">
        <v>2847771</v>
      </c>
      <c r="AQ1264" s="3">
        <v>9716997.8963735998</v>
      </c>
      <c r="AR1264" s="3">
        <v>0</v>
      </c>
      <c r="AS1264" s="3">
        <f>Tabela3[[#This Row],[NaturalGas(kBtu)]]+Tabela3[[#This Row],[Electricity(kBtu)]]+Tabela3[[#This Row],[SteamUse(kBtu)]]</f>
        <v>5975360</v>
      </c>
      <c r="AT1264" s="3">
        <f>Tabela3[[#This Row],[SiteEnergyUse(kBtu)]]-Tabela3[[#This Row],[Kolumna1]]</f>
        <v>-130</v>
      </c>
      <c r="AU1264">
        <v>173.05</v>
      </c>
      <c r="AV1264">
        <v>5.12</v>
      </c>
      <c r="AW1264" t="s">
        <v>55</v>
      </c>
      <c r="AY1264" t="s">
        <v>56</v>
      </c>
    </row>
    <row r="1265" spans="1:51" hidden="1" x14ac:dyDescent="0.25">
      <c r="A1265">
        <v>21619</v>
      </c>
      <c r="B1265">
        <v>2015</v>
      </c>
      <c r="C1265" t="s">
        <v>102</v>
      </c>
      <c r="D1265" t="s">
        <v>103</v>
      </c>
      <c r="E1265" t="s">
        <v>5887</v>
      </c>
      <c r="F1265" t="s">
        <v>5888</v>
      </c>
      <c r="G1265" t="s">
        <v>867</v>
      </c>
      <c r="H1265">
        <v>1</v>
      </c>
      <c r="I1265" t="s">
        <v>372</v>
      </c>
      <c r="J1265" t="s">
        <v>5889</v>
      </c>
      <c r="K1265" t="s">
        <v>5890</v>
      </c>
      <c r="L1265">
        <v>1975</v>
      </c>
      <c r="M1265">
        <v>1</v>
      </c>
      <c r="N1265">
        <v>5</v>
      </c>
      <c r="O1265" s="3">
        <v>0</v>
      </c>
      <c r="P1265" s="3">
        <v>41510</v>
      </c>
      <c r="Q1265" s="3" t="s">
        <v>108</v>
      </c>
      <c r="R1265" s="3" t="s">
        <v>108</v>
      </c>
      <c r="S1265" s="3">
        <v>41510</v>
      </c>
      <c r="X1265" s="3">
        <f>Tabela3[[#This Row],[PropertyGFABuilding(s)]]+Tabela3[[#This Row],[PropertyGFAParking]]</f>
        <v>41510</v>
      </c>
      <c r="Y1265" s="3">
        <f>Tabela3[[#This Row],[LargestPropertyUseTypeGFA]]+Tabela3[[#This Row],[SecondLargestPropertyUseTypeGFA]]+Tabela3[[#This Row],[ThirdLargestPropertyUseTypeGFA]]</f>
        <v>41510</v>
      </c>
      <c r="Z1265" s="3">
        <f>Tabela3[[#This Row],[GFA total]]-Tabela3[[#This Row],[Kolumna3]]</f>
        <v>0</v>
      </c>
      <c r="AB1265">
        <v>73</v>
      </c>
      <c r="AC1265">
        <v>30.8</v>
      </c>
      <c r="AD1265">
        <v>36.6</v>
      </c>
      <c r="AE1265">
        <v>81.099999999999994</v>
      </c>
      <c r="AF1265">
        <v>95.4</v>
      </c>
      <c r="AG1265" s="3">
        <v>1280245</v>
      </c>
      <c r="AH1265" s="3">
        <v>4368377.2226919997</v>
      </c>
      <c r="AI1265" s="3">
        <v>1520533</v>
      </c>
      <c r="AJ1265" s="3">
        <v>5188273.9034727998</v>
      </c>
      <c r="AK1265" s="3">
        <v>0</v>
      </c>
      <c r="AL1265" s="3">
        <v>0</v>
      </c>
      <c r="AM1265" s="3">
        <v>283841</v>
      </c>
      <c r="AN1265" s="3">
        <v>968504</v>
      </c>
      <c r="AO1265" s="3">
        <v>3118</v>
      </c>
      <c r="AP1265" s="3">
        <v>311781</v>
      </c>
      <c r="AQ1265" s="3">
        <v>1063840.9201896</v>
      </c>
      <c r="AR1265" s="3">
        <v>0</v>
      </c>
      <c r="AS1265" s="3">
        <f>Tabela3[[#This Row],[NaturalGas(kBtu)]]+Tabela3[[#This Row],[Electricity(kBtu)]]+Tabela3[[#This Row],[SteamUse(kBtu)]]</f>
        <v>1280285</v>
      </c>
      <c r="AT1265" s="3">
        <f>Tabela3[[#This Row],[SiteEnergyUse(kBtu)]]-Tabela3[[#This Row],[Kolumna1]]</f>
        <v>-40</v>
      </c>
      <c r="AU1265">
        <v>23.31</v>
      </c>
      <c r="AV1265">
        <v>0.46</v>
      </c>
      <c r="AW1265" t="s">
        <v>55</v>
      </c>
      <c r="AY1265" t="s">
        <v>56</v>
      </c>
    </row>
    <row r="1266" spans="1:51" hidden="1" x14ac:dyDescent="0.25">
      <c r="A1266">
        <v>21622</v>
      </c>
      <c r="B1266">
        <v>2015</v>
      </c>
      <c r="C1266" t="s">
        <v>47</v>
      </c>
      <c r="D1266" t="s">
        <v>267</v>
      </c>
      <c r="E1266" t="s">
        <v>5891</v>
      </c>
      <c r="F1266" t="s">
        <v>5892</v>
      </c>
      <c r="G1266" t="s">
        <v>488</v>
      </c>
      <c r="H1266">
        <v>2</v>
      </c>
      <c r="I1266" t="s">
        <v>246</v>
      </c>
      <c r="J1266" t="s">
        <v>5893</v>
      </c>
      <c r="K1266" t="s">
        <v>5894</v>
      </c>
      <c r="L1266">
        <v>1977</v>
      </c>
      <c r="M1266">
        <v>1</v>
      </c>
      <c r="N1266">
        <v>1</v>
      </c>
      <c r="O1266" s="3">
        <v>0</v>
      </c>
      <c r="P1266" s="3">
        <v>29380</v>
      </c>
      <c r="Q1266" s="3" t="s">
        <v>2451</v>
      </c>
      <c r="R1266" s="3" t="s">
        <v>267</v>
      </c>
      <c r="S1266" s="3">
        <v>16768</v>
      </c>
      <c r="T1266" s="3" t="s">
        <v>143</v>
      </c>
      <c r="U1266" s="3">
        <v>6837</v>
      </c>
      <c r="V1266" s="3" t="s">
        <v>82</v>
      </c>
      <c r="W1266" s="3">
        <v>5775</v>
      </c>
      <c r="X1266" s="3">
        <f>Tabela3[[#This Row],[PropertyGFABuilding(s)]]+Tabela3[[#This Row],[PropertyGFAParking]]</f>
        <v>29380</v>
      </c>
      <c r="Y1266" s="3">
        <f>Tabela3[[#This Row],[LargestPropertyUseTypeGFA]]+Tabela3[[#This Row],[SecondLargestPropertyUseTypeGFA]]+Tabela3[[#This Row],[ThirdLargestPropertyUseTypeGFA]]</f>
        <v>29380</v>
      </c>
      <c r="Z1266" s="3">
        <f>Tabela3[[#This Row],[GFA total]]-Tabela3[[#This Row],[Kolumna3]]</f>
        <v>0</v>
      </c>
      <c r="AB1266">
        <v>30</v>
      </c>
      <c r="AC1266">
        <v>28.6</v>
      </c>
      <c r="AD1266">
        <v>28.6</v>
      </c>
      <c r="AE1266">
        <v>89.9</v>
      </c>
      <c r="AF1266">
        <v>89.9</v>
      </c>
      <c r="AG1266" s="3">
        <v>841381</v>
      </c>
      <c r="AH1266" s="3">
        <v>2870911.1115496</v>
      </c>
      <c r="AI1266" s="3">
        <v>841381</v>
      </c>
      <c r="AJ1266" s="3">
        <v>2870911.1115496</v>
      </c>
      <c r="AK1266" s="3">
        <v>0</v>
      </c>
      <c r="AL1266" s="3">
        <v>0</v>
      </c>
      <c r="AM1266" s="3">
        <v>246595</v>
      </c>
      <c r="AN1266" s="3">
        <v>841416</v>
      </c>
      <c r="AO1266" s="3">
        <v>0</v>
      </c>
      <c r="AP1266" s="3">
        <v>0</v>
      </c>
      <c r="AQ1266" s="3">
        <v>0</v>
      </c>
      <c r="AR1266" s="3">
        <v>0</v>
      </c>
      <c r="AS1266" s="3">
        <f>Tabela3[[#This Row],[NaturalGas(kBtu)]]+Tabela3[[#This Row],[Electricity(kBtu)]]+Tabela3[[#This Row],[SteamUse(kBtu)]]</f>
        <v>841416</v>
      </c>
      <c r="AT1266" s="3">
        <f>Tabela3[[#This Row],[SiteEnergyUse(kBtu)]]-Tabela3[[#This Row],[Kolumna1]]</f>
        <v>-35</v>
      </c>
      <c r="AU1266">
        <v>5.87</v>
      </c>
      <c r="AV1266">
        <v>0.08</v>
      </c>
      <c r="AW1266" t="s">
        <v>55</v>
      </c>
      <c r="AY1266" t="s">
        <v>56</v>
      </c>
    </row>
    <row r="1267" spans="1:51" hidden="1" x14ac:dyDescent="0.25">
      <c r="A1267">
        <v>21631</v>
      </c>
      <c r="B1267">
        <v>2015</v>
      </c>
      <c r="C1267" t="s">
        <v>311</v>
      </c>
      <c r="D1267" t="s">
        <v>312</v>
      </c>
      <c r="E1267" t="s">
        <v>5899</v>
      </c>
      <c r="F1267" t="s">
        <v>5900</v>
      </c>
      <c r="G1267" t="s">
        <v>205</v>
      </c>
      <c r="H1267">
        <v>3</v>
      </c>
      <c r="I1267" t="s">
        <v>206</v>
      </c>
      <c r="J1267" t="s">
        <v>5901</v>
      </c>
      <c r="K1267" t="s">
        <v>5902</v>
      </c>
      <c r="L1267">
        <v>1978</v>
      </c>
      <c r="M1267">
        <v>1</v>
      </c>
      <c r="N1267">
        <v>2</v>
      </c>
      <c r="O1267" s="3">
        <v>0</v>
      </c>
      <c r="P1267" s="3">
        <v>56340</v>
      </c>
      <c r="Q1267" s="3" t="s">
        <v>108</v>
      </c>
      <c r="R1267" s="3" t="s">
        <v>108</v>
      </c>
      <c r="S1267" s="3">
        <v>56340</v>
      </c>
      <c r="X1267" s="3">
        <f>Tabela3[[#This Row],[PropertyGFABuilding(s)]]+Tabela3[[#This Row],[PropertyGFAParking]]</f>
        <v>56340</v>
      </c>
      <c r="Y1267" s="3">
        <f>Tabela3[[#This Row],[LargestPropertyUseTypeGFA]]+Tabela3[[#This Row],[SecondLargestPropertyUseTypeGFA]]+Tabela3[[#This Row],[ThirdLargestPropertyUseTypeGFA]]</f>
        <v>56340</v>
      </c>
      <c r="Z1267" s="3">
        <f>Tabela3[[#This Row],[GFA total]]-Tabela3[[#This Row],[Kolumna3]]</f>
        <v>0</v>
      </c>
      <c r="AB1267">
        <v>90</v>
      </c>
      <c r="AC1267">
        <v>18.600000000000001</v>
      </c>
      <c r="AD1267">
        <v>21.3</v>
      </c>
      <c r="AE1267">
        <v>58.3</v>
      </c>
      <c r="AF1267">
        <v>67</v>
      </c>
      <c r="AG1267" s="3">
        <v>1045413</v>
      </c>
      <c r="AH1267" s="3">
        <v>3567097.1864808002</v>
      </c>
      <c r="AI1267" s="3">
        <v>1201498</v>
      </c>
      <c r="AJ1267" s="3">
        <v>4099681.3081168002</v>
      </c>
      <c r="AK1267" s="3">
        <v>0</v>
      </c>
      <c r="AL1267" s="3">
        <v>0</v>
      </c>
      <c r="AM1267" s="3">
        <v>306393</v>
      </c>
      <c r="AN1267" s="3">
        <v>1045456</v>
      </c>
      <c r="AO1267" s="3">
        <v>0</v>
      </c>
      <c r="AP1267" s="3">
        <v>0</v>
      </c>
      <c r="AQ1267" s="3">
        <v>0</v>
      </c>
      <c r="AR1267" s="3">
        <v>0</v>
      </c>
      <c r="AS1267" s="3">
        <f>Tabela3[[#This Row],[NaturalGas(kBtu)]]+Tabela3[[#This Row],[Electricity(kBtu)]]+Tabela3[[#This Row],[SteamUse(kBtu)]]</f>
        <v>1045456</v>
      </c>
      <c r="AT1267" s="3">
        <f>Tabela3[[#This Row],[SiteEnergyUse(kBtu)]]-Tabela3[[#This Row],[Kolumna1]]</f>
        <v>-43</v>
      </c>
      <c r="AU1267">
        <v>7.29</v>
      </c>
      <c r="AV1267">
        <v>0.05</v>
      </c>
      <c r="AW1267" t="s">
        <v>55</v>
      </c>
      <c r="AY1267" t="s">
        <v>56</v>
      </c>
    </row>
    <row r="1268" spans="1:51" hidden="1" x14ac:dyDescent="0.25">
      <c r="A1268">
        <v>21640</v>
      </c>
      <c r="B1268">
        <v>2015</v>
      </c>
      <c r="C1268" t="s">
        <v>311</v>
      </c>
      <c r="D1268" t="s">
        <v>312</v>
      </c>
      <c r="E1268" t="s">
        <v>5903</v>
      </c>
      <c r="F1268" t="s">
        <v>5904</v>
      </c>
      <c r="G1268" t="s">
        <v>1530</v>
      </c>
      <c r="H1268">
        <v>3</v>
      </c>
      <c r="I1268" t="s">
        <v>194</v>
      </c>
      <c r="J1268" t="s">
        <v>5905</v>
      </c>
      <c r="K1268" t="s">
        <v>5906</v>
      </c>
      <c r="L1268">
        <v>1928</v>
      </c>
      <c r="M1268">
        <v>1</v>
      </c>
      <c r="N1268">
        <v>3</v>
      </c>
      <c r="O1268" s="3">
        <v>0</v>
      </c>
      <c r="P1268" s="3">
        <v>25538</v>
      </c>
      <c r="Q1268" s="3" t="s">
        <v>108</v>
      </c>
      <c r="R1268" s="3" t="s">
        <v>108</v>
      </c>
      <c r="S1268" s="3">
        <v>25538</v>
      </c>
      <c r="X1268" s="3">
        <f>Tabela3[[#This Row],[PropertyGFABuilding(s)]]+Tabela3[[#This Row],[PropertyGFAParking]]</f>
        <v>25538</v>
      </c>
      <c r="Y1268" s="3">
        <f>Tabela3[[#This Row],[LargestPropertyUseTypeGFA]]+Tabela3[[#This Row],[SecondLargestPropertyUseTypeGFA]]+Tabela3[[#This Row],[ThirdLargestPropertyUseTypeGFA]]</f>
        <v>25538</v>
      </c>
      <c r="Z1268" s="3">
        <f>Tabela3[[#This Row],[GFA total]]-Tabela3[[#This Row],[Kolumna3]]</f>
        <v>0</v>
      </c>
      <c r="AB1268">
        <v>91</v>
      </c>
      <c r="AC1268">
        <v>29.3</v>
      </c>
      <c r="AD1268">
        <v>33</v>
      </c>
      <c r="AE1268">
        <v>64.2</v>
      </c>
      <c r="AF1268">
        <v>73.900000000000006</v>
      </c>
      <c r="AG1268" s="3">
        <v>747326</v>
      </c>
      <c r="AH1268" s="3">
        <v>2549982.1333615999</v>
      </c>
      <c r="AI1268" s="3">
        <v>842027</v>
      </c>
      <c r="AJ1268" s="3">
        <v>2873115.3550232002</v>
      </c>
      <c r="AK1268" s="3">
        <v>0</v>
      </c>
      <c r="AL1268" s="3">
        <v>0</v>
      </c>
      <c r="AM1268" s="3">
        <v>119995</v>
      </c>
      <c r="AN1268" s="3">
        <v>409441</v>
      </c>
      <c r="AO1268" s="3">
        <v>3379</v>
      </c>
      <c r="AP1268" s="3">
        <v>337902</v>
      </c>
      <c r="AQ1268" s="3">
        <v>1152969.4709232</v>
      </c>
      <c r="AR1268" s="3">
        <v>0</v>
      </c>
      <c r="AS1268" s="3">
        <f>Tabela3[[#This Row],[NaturalGas(kBtu)]]+Tabela3[[#This Row],[Electricity(kBtu)]]+Tabela3[[#This Row],[SteamUse(kBtu)]]</f>
        <v>747343</v>
      </c>
      <c r="AT1268" s="3">
        <f>Tabela3[[#This Row],[SiteEnergyUse(kBtu)]]-Tabela3[[#This Row],[Kolumna1]]</f>
        <v>-17</v>
      </c>
      <c r="AU1268">
        <v>20.8</v>
      </c>
      <c r="AV1268">
        <v>0.75</v>
      </c>
      <c r="AW1268" t="s">
        <v>55</v>
      </c>
      <c r="AY1268" t="s">
        <v>56</v>
      </c>
    </row>
    <row r="1269" spans="1:51" hidden="1" x14ac:dyDescent="0.25">
      <c r="A1269">
        <v>21647</v>
      </c>
      <c r="B1269">
        <v>2015</v>
      </c>
      <c r="C1269" t="s">
        <v>311</v>
      </c>
      <c r="D1269" t="s">
        <v>312</v>
      </c>
      <c r="E1269" t="s">
        <v>5911</v>
      </c>
      <c r="F1269" t="s">
        <v>5912</v>
      </c>
      <c r="G1269" t="s">
        <v>1530</v>
      </c>
      <c r="H1269">
        <v>3</v>
      </c>
      <c r="I1269" t="s">
        <v>194</v>
      </c>
      <c r="J1269" t="s">
        <v>5913</v>
      </c>
      <c r="K1269" t="s">
        <v>5914</v>
      </c>
      <c r="L1269">
        <v>1989</v>
      </c>
      <c r="M1269">
        <v>1</v>
      </c>
      <c r="N1269">
        <v>4</v>
      </c>
      <c r="O1269" s="3">
        <v>8167</v>
      </c>
      <c r="P1269" s="3">
        <v>25525</v>
      </c>
      <c r="Q1269" s="3" t="s">
        <v>2959</v>
      </c>
      <c r="R1269" s="3" t="s">
        <v>108</v>
      </c>
      <c r="S1269" s="3">
        <v>25525</v>
      </c>
      <c r="T1269" s="3" t="s">
        <v>62</v>
      </c>
      <c r="U1269" s="3">
        <v>8167</v>
      </c>
      <c r="X1269" s="3">
        <f>Tabela3[[#This Row],[PropertyGFABuilding(s)]]+Tabela3[[#This Row],[PropertyGFAParking]]</f>
        <v>33692</v>
      </c>
      <c r="Y1269" s="3">
        <f>Tabela3[[#This Row],[LargestPropertyUseTypeGFA]]+Tabela3[[#This Row],[SecondLargestPropertyUseTypeGFA]]+Tabela3[[#This Row],[ThirdLargestPropertyUseTypeGFA]]</f>
        <v>33692</v>
      </c>
      <c r="Z1269" s="3">
        <f>Tabela3[[#This Row],[GFA total]]-Tabela3[[#This Row],[Kolumna3]]</f>
        <v>0</v>
      </c>
      <c r="AB1269">
        <v>95</v>
      </c>
      <c r="AC1269">
        <v>23.1</v>
      </c>
      <c r="AD1269">
        <v>25.1</v>
      </c>
      <c r="AE1269">
        <v>72.7</v>
      </c>
      <c r="AF1269">
        <v>78.900000000000006</v>
      </c>
      <c r="AG1269" s="3">
        <v>590629</v>
      </c>
      <c r="AH1269" s="3">
        <v>2015309.7810664</v>
      </c>
      <c r="AI1269" s="3">
        <v>641198</v>
      </c>
      <c r="AJ1269" s="3">
        <v>2187858.3696368001</v>
      </c>
      <c r="AK1269" s="3">
        <v>0</v>
      </c>
      <c r="AL1269" s="3">
        <v>0</v>
      </c>
      <c r="AM1269" s="3">
        <v>173103</v>
      </c>
      <c r="AN1269" s="3">
        <v>590653</v>
      </c>
      <c r="AO1269" s="3">
        <v>0</v>
      </c>
      <c r="AP1269" s="3">
        <v>0</v>
      </c>
      <c r="AQ1269" s="3">
        <v>0</v>
      </c>
      <c r="AR1269" s="3">
        <v>0</v>
      </c>
      <c r="AS1269" s="3">
        <f>Tabela3[[#This Row],[NaturalGas(kBtu)]]+Tabela3[[#This Row],[Electricity(kBtu)]]+Tabela3[[#This Row],[SteamUse(kBtu)]]</f>
        <v>590653</v>
      </c>
      <c r="AT1269" s="3">
        <f>Tabela3[[#This Row],[SiteEnergyUse(kBtu)]]-Tabela3[[#This Row],[Kolumna1]]</f>
        <v>-24</v>
      </c>
      <c r="AU1269">
        <v>4.12</v>
      </c>
      <c r="AV1269">
        <v>0.05</v>
      </c>
      <c r="AW1269" t="s">
        <v>70</v>
      </c>
      <c r="AY1269" t="s">
        <v>56</v>
      </c>
    </row>
    <row r="1270" spans="1:51" hidden="1" x14ac:dyDescent="0.25">
      <c r="A1270">
        <v>21650</v>
      </c>
      <c r="B1270">
        <v>2015</v>
      </c>
      <c r="C1270" t="s">
        <v>102</v>
      </c>
      <c r="D1270" t="s">
        <v>103</v>
      </c>
      <c r="E1270" t="s">
        <v>5919</v>
      </c>
      <c r="F1270" t="s">
        <v>5920</v>
      </c>
      <c r="G1270" t="s">
        <v>1530</v>
      </c>
      <c r="H1270">
        <v>3</v>
      </c>
      <c r="I1270" t="s">
        <v>194</v>
      </c>
      <c r="J1270" t="s">
        <v>5921</v>
      </c>
      <c r="K1270" t="s">
        <v>5922</v>
      </c>
      <c r="L1270">
        <v>1958</v>
      </c>
      <c r="M1270">
        <v>1</v>
      </c>
      <c r="N1270">
        <v>5</v>
      </c>
      <c r="O1270" s="3">
        <v>0</v>
      </c>
      <c r="P1270" s="3">
        <v>28833</v>
      </c>
      <c r="Q1270" s="3" t="s">
        <v>108</v>
      </c>
      <c r="R1270" s="3" t="s">
        <v>108</v>
      </c>
      <c r="S1270" s="3">
        <v>28833</v>
      </c>
      <c r="X1270" s="3">
        <f>Tabela3[[#This Row],[PropertyGFABuilding(s)]]+Tabela3[[#This Row],[PropertyGFAParking]]</f>
        <v>28833</v>
      </c>
      <c r="Y1270" s="3">
        <f>Tabela3[[#This Row],[LargestPropertyUseTypeGFA]]+Tabela3[[#This Row],[SecondLargestPropertyUseTypeGFA]]+Tabela3[[#This Row],[ThirdLargestPropertyUseTypeGFA]]</f>
        <v>28833</v>
      </c>
      <c r="Z1270" s="3">
        <f>Tabela3[[#This Row],[GFA total]]-Tabela3[[#This Row],[Kolumna3]]</f>
        <v>0</v>
      </c>
      <c r="AB1270">
        <v>95</v>
      </c>
      <c r="AC1270">
        <v>33.6</v>
      </c>
      <c r="AD1270">
        <v>33.5</v>
      </c>
      <c r="AE1270">
        <v>90.7</v>
      </c>
      <c r="AF1270">
        <v>95.2</v>
      </c>
      <c r="AG1270" s="3">
        <v>968343</v>
      </c>
      <c r="AH1270" s="3">
        <v>3304123.4333688002</v>
      </c>
      <c r="AI1270" s="3">
        <v>965950</v>
      </c>
      <c r="AJ1270" s="3">
        <v>3295958.1785200001</v>
      </c>
      <c r="AK1270" s="3">
        <v>0</v>
      </c>
      <c r="AL1270" s="3">
        <v>0</v>
      </c>
      <c r="AM1270" s="3">
        <v>224135</v>
      </c>
      <c r="AN1270" s="3">
        <v>764782</v>
      </c>
      <c r="AO1270" s="3">
        <v>2036</v>
      </c>
      <c r="AP1270" s="3">
        <v>203593</v>
      </c>
      <c r="AQ1270" s="3">
        <v>694688.1447688</v>
      </c>
      <c r="AR1270" s="3">
        <v>0</v>
      </c>
      <c r="AS1270" s="3">
        <f>Tabela3[[#This Row],[NaturalGas(kBtu)]]+Tabela3[[#This Row],[Electricity(kBtu)]]+Tabela3[[#This Row],[SteamUse(kBtu)]]</f>
        <v>968375</v>
      </c>
      <c r="AT1270" s="3">
        <f>Tabela3[[#This Row],[SiteEnergyUse(kBtu)]]-Tabela3[[#This Row],[Kolumna1]]</f>
        <v>-32</v>
      </c>
      <c r="AU1270">
        <v>16.14</v>
      </c>
      <c r="AV1270">
        <v>0.45</v>
      </c>
      <c r="AW1270" t="s">
        <v>55</v>
      </c>
      <c r="AY1270" t="s">
        <v>56</v>
      </c>
    </row>
    <row r="1271" spans="1:51" hidden="1" x14ac:dyDescent="0.25">
      <c r="A1271">
        <v>21656</v>
      </c>
      <c r="B1271">
        <v>2015</v>
      </c>
      <c r="C1271" t="s">
        <v>47</v>
      </c>
      <c r="D1271" t="s">
        <v>887</v>
      </c>
      <c r="E1271" t="s">
        <v>5927</v>
      </c>
      <c r="F1271" t="s">
        <v>5928</v>
      </c>
      <c r="G1271" t="s">
        <v>365</v>
      </c>
      <c r="H1271">
        <v>3</v>
      </c>
      <c r="I1271" t="s">
        <v>194</v>
      </c>
      <c r="J1271" t="s">
        <v>5929</v>
      </c>
      <c r="K1271" t="s">
        <v>5930</v>
      </c>
      <c r="L1271">
        <v>1922</v>
      </c>
      <c r="M1271">
        <v>1</v>
      </c>
      <c r="N1271">
        <v>2</v>
      </c>
      <c r="O1271" s="3">
        <v>0</v>
      </c>
      <c r="P1271" s="3">
        <v>22688</v>
      </c>
      <c r="Q1271" s="3" t="s">
        <v>887</v>
      </c>
      <c r="R1271" s="3" t="s">
        <v>887</v>
      </c>
      <c r="S1271" s="3">
        <v>22688</v>
      </c>
      <c r="X1271" s="3">
        <f>Tabela3[[#This Row],[PropertyGFABuilding(s)]]+Tabela3[[#This Row],[PropertyGFAParking]]</f>
        <v>22688</v>
      </c>
      <c r="Y1271" s="3">
        <f>Tabela3[[#This Row],[LargestPropertyUseTypeGFA]]+Tabela3[[#This Row],[SecondLargestPropertyUseTypeGFA]]+Tabela3[[#This Row],[ThirdLargestPropertyUseTypeGFA]]</f>
        <v>22688</v>
      </c>
      <c r="Z1271" s="3">
        <f>Tabela3[[#This Row],[GFA total]]-Tabela3[[#This Row],[Kolumna3]]</f>
        <v>0</v>
      </c>
      <c r="AB1271">
        <v>89</v>
      </c>
      <c r="AC1271">
        <v>13.1</v>
      </c>
      <c r="AD1271">
        <v>16.5</v>
      </c>
      <c r="AE1271">
        <v>34.9</v>
      </c>
      <c r="AF1271">
        <v>42.4</v>
      </c>
      <c r="AG1271" s="3">
        <v>298063</v>
      </c>
      <c r="AH1271" s="3">
        <v>1017033.1617208</v>
      </c>
      <c r="AI1271" s="3">
        <v>375155</v>
      </c>
      <c r="AJ1271" s="3">
        <v>1280081.9819479999</v>
      </c>
      <c r="AK1271" s="3">
        <v>0</v>
      </c>
      <c r="AL1271" s="3">
        <v>0</v>
      </c>
      <c r="AM1271" s="3">
        <v>67011</v>
      </c>
      <c r="AN1271" s="3">
        <v>228649</v>
      </c>
      <c r="AO1271" s="3">
        <v>694</v>
      </c>
      <c r="AP1271" s="3">
        <v>69423</v>
      </c>
      <c r="AQ1271" s="3">
        <v>236881.10629679999</v>
      </c>
      <c r="AR1271" s="3">
        <v>0</v>
      </c>
      <c r="AS1271" s="3">
        <f>Tabela3[[#This Row],[NaturalGas(kBtu)]]+Tabela3[[#This Row],[Electricity(kBtu)]]+Tabela3[[#This Row],[SteamUse(kBtu)]]</f>
        <v>298072</v>
      </c>
      <c r="AT1271" s="3">
        <f>Tabela3[[#This Row],[SiteEnergyUse(kBtu)]]-Tabela3[[#This Row],[Kolumna1]]</f>
        <v>-9</v>
      </c>
      <c r="AU1271">
        <v>5.28</v>
      </c>
      <c r="AV1271">
        <v>0.19</v>
      </c>
      <c r="AW1271" t="s">
        <v>55</v>
      </c>
      <c r="AY1271" t="s">
        <v>56</v>
      </c>
    </row>
    <row r="1272" spans="1:51" hidden="1" x14ac:dyDescent="0.25">
      <c r="A1272">
        <v>21659</v>
      </c>
      <c r="B1272">
        <v>2015</v>
      </c>
      <c r="C1272" t="s">
        <v>311</v>
      </c>
      <c r="D1272" t="s">
        <v>312</v>
      </c>
      <c r="E1272" t="s">
        <v>5931</v>
      </c>
      <c r="F1272" t="s">
        <v>5932</v>
      </c>
      <c r="G1272" t="s">
        <v>365</v>
      </c>
      <c r="H1272">
        <v>3</v>
      </c>
      <c r="I1272" t="s">
        <v>194</v>
      </c>
      <c r="J1272" t="s">
        <v>5933</v>
      </c>
      <c r="K1272" t="s">
        <v>5934</v>
      </c>
      <c r="L1272">
        <v>1968</v>
      </c>
      <c r="M1272">
        <v>1</v>
      </c>
      <c r="N1272">
        <v>4</v>
      </c>
      <c r="O1272" s="3">
        <v>0</v>
      </c>
      <c r="P1272" s="3">
        <v>33192</v>
      </c>
      <c r="Q1272" s="3" t="s">
        <v>108</v>
      </c>
      <c r="R1272" s="3" t="s">
        <v>108</v>
      </c>
      <c r="S1272" s="3">
        <v>33192</v>
      </c>
      <c r="X1272" s="3">
        <f>Tabela3[[#This Row],[PropertyGFABuilding(s)]]+Tabela3[[#This Row],[PropertyGFAParking]]</f>
        <v>33192</v>
      </c>
      <c r="Y1272" s="3">
        <f>Tabela3[[#This Row],[LargestPropertyUseTypeGFA]]+Tabela3[[#This Row],[SecondLargestPropertyUseTypeGFA]]+Tabela3[[#This Row],[ThirdLargestPropertyUseTypeGFA]]</f>
        <v>33192</v>
      </c>
      <c r="Z1272" s="3">
        <f>Tabela3[[#This Row],[GFA total]]-Tabela3[[#This Row],[Kolumna3]]</f>
        <v>0</v>
      </c>
      <c r="AB1272">
        <v>52</v>
      </c>
      <c r="AC1272">
        <v>30.1</v>
      </c>
      <c r="AD1272">
        <v>34.6</v>
      </c>
      <c r="AE1272">
        <v>94.7</v>
      </c>
      <c r="AF1272">
        <v>108.6</v>
      </c>
      <c r="AG1272" s="3">
        <v>1000552</v>
      </c>
      <c r="AH1272" s="3">
        <v>3414025.1021631998</v>
      </c>
      <c r="AI1272" s="3">
        <v>1148226</v>
      </c>
      <c r="AJ1272" s="3">
        <v>3917909.7008015998</v>
      </c>
      <c r="AK1272" s="3">
        <v>0</v>
      </c>
      <c r="AL1272" s="3">
        <v>0</v>
      </c>
      <c r="AM1272" s="3">
        <v>293245</v>
      </c>
      <c r="AN1272" s="3">
        <v>1000593</v>
      </c>
      <c r="AO1272" s="3">
        <v>0</v>
      </c>
      <c r="AP1272" s="3">
        <v>0</v>
      </c>
      <c r="AQ1272" s="3">
        <v>0</v>
      </c>
      <c r="AR1272" s="3">
        <v>0</v>
      </c>
      <c r="AS1272" s="3">
        <f>Tabela3[[#This Row],[NaturalGas(kBtu)]]+Tabela3[[#This Row],[Electricity(kBtu)]]+Tabela3[[#This Row],[SteamUse(kBtu)]]</f>
        <v>1000593</v>
      </c>
      <c r="AT1272" s="3">
        <f>Tabela3[[#This Row],[SiteEnergyUse(kBtu)]]-Tabela3[[#This Row],[Kolumna1]]</f>
        <v>-41</v>
      </c>
      <c r="AU1272">
        <v>6.98</v>
      </c>
      <c r="AV1272">
        <v>0.08</v>
      </c>
      <c r="AW1272" t="s">
        <v>55</v>
      </c>
      <c r="AY1272" t="s">
        <v>56</v>
      </c>
    </row>
    <row r="1273" spans="1:51" hidden="1" x14ac:dyDescent="0.25">
      <c r="A1273">
        <v>21660</v>
      </c>
      <c r="B1273">
        <v>2015</v>
      </c>
      <c r="C1273" t="s">
        <v>102</v>
      </c>
      <c r="D1273" t="s">
        <v>103</v>
      </c>
      <c r="E1273" t="s">
        <v>5935</v>
      </c>
      <c r="F1273" t="s">
        <v>5936</v>
      </c>
      <c r="G1273" t="s">
        <v>365</v>
      </c>
      <c r="H1273">
        <v>3</v>
      </c>
      <c r="I1273" t="s">
        <v>194</v>
      </c>
      <c r="J1273" t="s">
        <v>5937</v>
      </c>
      <c r="K1273" t="s">
        <v>5938</v>
      </c>
      <c r="L1273">
        <v>1989</v>
      </c>
      <c r="M1273">
        <v>1</v>
      </c>
      <c r="N1273">
        <v>5</v>
      </c>
      <c r="O1273" s="3">
        <v>3667</v>
      </c>
      <c r="P1273" s="3">
        <v>18235</v>
      </c>
      <c r="Q1273" s="3" t="s">
        <v>108</v>
      </c>
      <c r="R1273" s="3" t="s">
        <v>108</v>
      </c>
      <c r="S1273" s="3">
        <v>21902</v>
      </c>
      <c r="X1273" s="3">
        <f>Tabela3[[#This Row],[PropertyGFABuilding(s)]]+Tabela3[[#This Row],[PropertyGFAParking]]</f>
        <v>21902</v>
      </c>
      <c r="Y1273" s="3">
        <f>Tabela3[[#This Row],[LargestPropertyUseTypeGFA]]+Tabela3[[#This Row],[SecondLargestPropertyUseTypeGFA]]+Tabela3[[#This Row],[ThirdLargestPropertyUseTypeGFA]]</f>
        <v>21902</v>
      </c>
      <c r="Z1273" s="3">
        <f>Tabela3[[#This Row],[GFA total]]-Tabela3[[#This Row],[Kolumna3]]</f>
        <v>0</v>
      </c>
      <c r="AB1273">
        <v>83</v>
      </c>
      <c r="AC1273">
        <v>26.9</v>
      </c>
      <c r="AD1273">
        <v>30.7</v>
      </c>
      <c r="AE1273">
        <v>84.5</v>
      </c>
      <c r="AF1273">
        <v>96.3</v>
      </c>
      <c r="AG1273" s="3">
        <v>589630</v>
      </c>
      <c r="AH1273" s="3">
        <v>2011901.051608</v>
      </c>
      <c r="AI1273" s="3">
        <v>671552</v>
      </c>
      <c r="AJ1273" s="3">
        <v>2291430.5157631999</v>
      </c>
      <c r="AK1273" s="3">
        <v>0</v>
      </c>
      <c r="AL1273" s="3">
        <v>0</v>
      </c>
      <c r="AM1273" s="3">
        <v>172811</v>
      </c>
      <c r="AN1273" s="3">
        <v>589654</v>
      </c>
      <c r="AO1273" s="3">
        <v>0</v>
      </c>
      <c r="AP1273" s="3">
        <v>0</v>
      </c>
      <c r="AQ1273" s="3">
        <v>0</v>
      </c>
      <c r="AR1273" s="3">
        <v>0</v>
      </c>
      <c r="AS1273" s="3">
        <f>Tabela3[[#This Row],[NaturalGas(kBtu)]]+Tabela3[[#This Row],[Electricity(kBtu)]]+Tabela3[[#This Row],[SteamUse(kBtu)]]</f>
        <v>589654</v>
      </c>
      <c r="AT1273" s="3">
        <f>Tabela3[[#This Row],[SiteEnergyUse(kBtu)]]-Tabela3[[#This Row],[Kolumna1]]</f>
        <v>-24</v>
      </c>
      <c r="AU1273">
        <v>4.1100000000000003</v>
      </c>
      <c r="AV1273">
        <v>7.0000000000000007E-2</v>
      </c>
      <c r="AW1273" t="s">
        <v>55</v>
      </c>
      <c r="AY1273" t="s">
        <v>56</v>
      </c>
    </row>
    <row r="1274" spans="1:51" hidden="1" x14ac:dyDescent="0.25">
      <c r="A1274">
        <v>21667</v>
      </c>
      <c r="B1274">
        <v>2015</v>
      </c>
      <c r="C1274" t="s">
        <v>311</v>
      </c>
      <c r="D1274" t="s">
        <v>312</v>
      </c>
      <c r="E1274" t="s">
        <v>5953</v>
      </c>
      <c r="F1274" t="s">
        <v>5954</v>
      </c>
      <c r="G1274" t="s">
        <v>365</v>
      </c>
      <c r="H1274">
        <v>3</v>
      </c>
      <c r="I1274" t="s">
        <v>194</v>
      </c>
      <c r="J1274" t="s">
        <v>5955</v>
      </c>
      <c r="K1274" t="s">
        <v>5956</v>
      </c>
      <c r="L1274">
        <v>1985</v>
      </c>
      <c r="M1274">
        <v>1</v>
      </c>
      <c r="N1274">
        <v>4</v>
      </c>
      <c r="O1274" s="3">
        <v>0</v>
      </c>
      <c r="P1274" s="3">
        <v>37485</v>
      </c>
      <c r="Q1274" s="3" t="s">
        <v>108</v>
      </c>
      <c r="R1274" s="3" t="s">
        <v>108</v>
      </c>
      <c r="S1274" s="3">
        <v>37485</v>
      </c>
      <c r="X1274" s="3">
        <f>Tabela3[[#This Row],[PropertyGFABuilding(s)]]+Tabela3[[#This Row],[PropertyGFAParking]]</f>
        <v>37485</v>
      </c>
      <c r="Y1274" s="3">
        <f>Tabela3[[#This Row],[LargestPropertyUseTypeGFA]]+Tabela3[[#This Row],[SecondLargestPropertyUseTypeGFA]]+Tabela3[[#This Row],[ThirdLargestPropertyUseTypeGFA]]</f>
        <v>37485</v>
      </c>
      <c r="Z1274" s="3">
        <f>Tabela3[[#This Row],[GFA total]]-Tabela3[[#This Row],[Kolumna3]]</f>
        <v>0</v>
      </c>
      <c r="AB1274">
        <v>64</v>
      </c>
      <c r="AC1274">
        <v>36.200000000000003</v>
      </c>
      <c r="AD1274">
        <v>39.4</v>
      </c>
      <c r="AE1274">
        <v>91.5</v>
      </c>
      <c r="AF1274">
        <v>101.5</v>
      </c>
      <c r="AG1274" s="3">
        <v>1357701</v>
      </c>
      <c r="AH1274" s="3">
        <v>4632668.0624615997</v>
      </c>
      <c r="AI1274" s="3">
        <v>1476409</v>
      </c>
      <c r="AJ1274" s="3">
        <v>5037716.5675144</v>
      </c>
      <c r="AK1274" s="3">
        <v>0</v>
      </c>
      <c r="AL1274" s="3">
        <v>0</v>
      </c>
      <c r="AM1274" s="3">
        <v>281176</v>
      </c>
      <c r="AN1274" s="3">
        <v>959412</v>
      </c>
      <c r="AO1274" s="3">
        <v>3983</v>
      </c>
      <c r="AP1274" s="3">
        <v>398328</v>
      </c>
      <c r="AQ1274" s="3">
        <v>1359151.5392448001</v>
      </c>
      <c r="AR1274" s="3">
        <v>0</v>
      </c>
      <c r="AS1274" s="3">
        <f>Tabela3[[#This Row],[NaturalGas(kBtu)]]+Tabela3[[#This Row],[Electricity(kBtu)]]+Tabela3[[#This Row],[SteamUse(kBtu)]]</f>
        <v>1357740</v>
      </c>
      <c r="AT1274" s="3">
        <f>Tabela3[[#This Row],[SiteEnergyUse(kBtu)]]-Tabela3[[#This Row],[Kolumna1]]</f>
        <v>-39</v>
      </c>
      <c r="AU1274">
        <v>27.84</v>
      </c>
      <c r="AV1274">
        <v>0.63</v>
      </c>
      <c r="AW1274" t="s">
        <v>55</v>
      </c>
      <c r="AY1274" t="s">
        <v>56</v>
      </c>
    </row>
    <row r="1275" spans="1:51" hidden="1" x14ac:dyDescent="0.25">
      <c r="A1275">
        <v>21671</v>
      </c>
      <c r="B1275">
        <v>2015</v>
      </c>
      <c r="C1275" t="s">
        <v>102</v>
      </c>
      <c r="D1275" t="s">
        <v>103</v>
      </c>
      <c r="E1275" t="s">
        <v>5961</v>
      </c>
      <c r="F1275" t="s">
        <v>5962</v>
      </c>
      <c r="G1275" t="s">
        <v>365</v>
      </c>
      <c r="H1275">
        <v>3</v>
      </c>
      <c r="I1275" t="s">
        <v>194</v>
      </c>
      <c r="J1275" t="s">
        <v>5963</v>
      </c>
      <c r="K1275" t="s">
        <v>5964</v>
      </c>
      <c r="L1275">
        <v>2001</v>
      </c>
      <c r="M1275">
        <v>1</v>
      </c>
      <c r="N1275">
        <v>5</v>
      </c>
      <c r="O1275" s="3">
        <v>27417</v>
      </c>
      <c r="P1275" s="3">
        <v>45572</v>
      </c>
      <c r="Q1275" s="3" t="s">
        <v>2959</v>
      </c>
      <c r="R1275" s="3" t="s">
        <v>108</v>
      </c>
      <c r="S1275" s="3">
        <v>45572</v>
      </c>
      <c r="T1275" s="3" t="s">
        <v>62</v>
      </c>
      <c r="U1275" s="3">
        <v>27417</v>
      </c>
      <c r="X1275" s="3">
        <f>Tabela3[[#This Row],[PropertyGFABuilding(s)]]+Tabela3[[#This Row],[PropertyGFAParking]]</f>
        <v>72989</v>
      </c>
      <c r="Y1275" s="3">
        <f>Tabela3[[#This Row],[LargestPropertyUseTypeGFA]]+Tabela3[[#This Row],[SecondLargestPropertyUseTypeGFA]]+Tabela3[[#This Row],[ThirdLargestPropertyUseTypeGFA]]</f>
        <v>72989</v>
      </c>
      <c r="Z1275" s="3">
        <f>Tabela3[[#This Row],[GFA total]]-Tabela3[[#This Row],[Kolumna3]]</f>
        <v>0</v>
      </c>
      <c r="AB1275">
        <v>70</v>
      </c>
      <c r="AC1275">
        <v>33.5</v>
      </c>
      <c r="AD1275">
        <v>35.799999999999997</v>
      </c>
      <c r="AE1275">
        <v>105.3</v>
      </c>
      <c r="AF1275">
        <v>112.3</v>
      </c>
      <c r="AG1275" s="3">
        <v>1528642</v>
      </c>
      <c r="AH1275" s="3">
        <v>5215942.9597071996</v>
      </c>
      <c r="AI1275" s="3">
        <v>1630197</v>
      </c>
      <c r="AJ1275" s="3">
        <v>5562462.9998952001</v>
      </c>
      <c r="AK1275" s="3">
        <v>0</v>
      </c>
      <c r="AL1275" s="3">
        <v>0</v>
      </c>
      <c r="AM1275" s="3">
        <v>448019</v>
      </c>
      <c r="AN1275" s="3">
        <v>1528705</v>
      </c>
      <c r="AO1275" s="3">
        <v>0</v>
      </c>
      <c r="AP1275" s="3">
        <v>0</v>
      </c>
      <c r="AQ1275" s="3">
        <v>0</v>
      </c>
      <c r="AR1275" s="3">
        <v>0</v>
      </c>
      <c r="AS1275" s="3">
        <f>Tabela3[[#This Row],[NaturalGas(kBtu)]]+Tabela3[[#This Row],[Electricity(kBtu)]]+Tabela3[[#This Row],[SteamUse(kBtu)]]</f>
        <v>1528705</v>
      </c>
      <c r="AT1275" s="3">
        <f>Tabela3[[#This Row],[SiteEnergyUse(kBtu)]]-Tabela3[[#This Row],[Kolumna1]]</f>
        <v>-63</v>
      </c>
      <c r="AU1275">
        <v>10.66</v>
      </c>
      <c r="AV1275">
        <v>0.06</v>
      </c>
      <c r="AW1275" t="s">
        <v>70</v>
      </c>
      <c r="AY1275" t="s">
        <v>56</v>
      </c>
    </row>
    <row r="1276" spans="1:51" hidden="1" x14ac:dyDescent="0.25">
      <c r="A1276">
        <v>21672</v>
      </c>
      <c r="B1276">
        <v>2015</v>
      </c>
      <c r="C1276" t="s">
        <v>311</v>
      </c>
      <c r="D1276" t="s">
        <v>312</v>
      </c>
      <c r="E1276" t="s">
        <v>5965</v>
      </c>
      <c r="F1276" t="s">
        <v>5966</v>
      </c>
      <c r="G1276" t="s">
        <v>365</v>
      </c>
      <c r="H1276">
        <v>3</v>
      </c>
      <c r="I1276" t="s">
        <v>194</v>
      </c>
      <c r="J1276" t="s">
        <v>5967</v>
      </c>
      <c r="K1276" t="s">
        <v>5968</v>
      </c>
      <c r="L1276">
        <v>1901</v>
      </c>
      <c r="M1276">
        <v>1</v>
      </c>
      <c r="N1276">
        <v>3</v>
      </c>
      <c r="O1276" s="3">
        <v>0</v>
      </c>
      <c r="P1276" s="3">
        <v>43128</v>
      </c>
      <c r="Q1276" s="3" t="s">
        <v>108</v>
      </c>
      <c r="R1276" s="3" t="s">
        <v>108</v>
      </c>
      <c r="S1276" s="3">
        <v>43128</v>
      </c>
      <c r="X1276" s="3">
        <f>Tabela3[[#This Row],[PropertyGFABuilding(s)]]+Tabela3[[#This Row],[PropertyGFAParking]]</f>
        <v>43128</v>
      </c>
      <c r="Y1276" s="3">
        <f>Tabela3[[#This Row],[LargestPropertyUseTypeGFA]]+Tabela3[[#This Row],[SecondLargestPropertyUseTypeGFA]]+Tabela3[[#This Row],[ThirdLargestPropertyUseTypeGFA]]</f>
        <v>43128</v>
      </c>
      <c r="Z1276" s="3">
        <f>Tabela3[[#This Row],[GFA total]]-Tabela3[[#This Row],[Kolumna3]]</f>
        <v>0</v>
      </c>
      <c r="AB1276">
        <v>73</v>
      </c>
      <c r="AC1276">
        <v>35.200000000000003</v>
      </c>
      <c r="AD1276">
        <v>39.700000000000003</v>
      </c>
      <c r="AE1276">
        <v>81.599999999999994</v>
      </c>
      <c r="AF1276">
        <v>93.3</v>
      </c>
      <c r="AG1276" s="3">
        <v>1516377</v>
      </c>
      <c r="AH1276" s="3">
        <v>5174093.0429832004</v>
      </c>
      <c r="AI1276" s="3">
        <v>1712426</v>
      </c>
      <c r="AJ1276" s="3">
        <v>5843039.9915215997</v>
      </c>
      <c r="AK1276" s="3">
        <v>0</v>
      </c>
      <c r="AL1276" s="3">
        <v>0</v>
      </c>
      <c r="AM1276" s="3">
        <v>269993</v>
      </c>
      <c r="AN1276" s="3">
        <v>921253</v>
      </c>
      <c r="AO1276" s="3">
        <v>5952</v>
      </c>
      <c r="AP1276" s="3">
        <v>595162</v>
      </c>
      <c r="AQ1276" s="3">
        <v>2030777.0189392001</v>
      </c>
      <c r="AR1276" s="3">
        <v>0</v>
      </c>
      <c r="AS1276" s="3">
        <f>Tabela3[[#This Row],[NaturalGas(kBtu)]]+Tabela3[[#This Row],[Electricity(kBtu)]]+Tabela3[[#This Row],[SteamUse(kBtu)]]</f>
        <v>1516415</v>
      </c>
      <c r="AT1276" s="3">
        <f>Tabela3[[#This Row],[SiteEnergyUse(kBtu)]]-Tabela3[[#This Row],[Kolumna1]]</f>
        <v>-38</v>
      </c>
      <c r="AU1276">
        <v>38.03</v>
      </c>
      <c r="AV1276">
        <v>0.79</v>
      </c>
      <c r="AW1276" t="s">
        <v>70</v>
      </c>
      <c r="AY1276" t="s">
        <v>56</v>
      </c>
    </row>
    <row r="1277" spans="1:51" hidden="1" x14ac:dyDescent="0.25">
      <c r="A1277">
        <v>21673</v>
      </c>
      <c r="B1277">
        <v>2015</v>
      </c>
      <c r="C1277" t="s">
        <v>311</v>
      </c>
      <c r="D1277" t="s">
        <v>312</v>
      </c>
      <c r="E1277" t="s">
        <v>5969</v>
      </c>
      <c r="F1277" t="s">
        <v>5970</v>
      </c>
      <c r="G1277" t="s">
        <v>365</v>
      </c>
      <c r="H1277">
        <v>3</v>
      </c>
      <c r="I1277" t="s">
        <v>194</v>
      </c>
      <c r="J1277" t="s">
        <v>5971</v>
      </c>
      <c r="K1277" t="s">
        <v>5972</v>
      </c>
      <c r="L1277">
        <v>1901</v>
      </c>
      <c r="M1277">
        <v>1</v>
      </c>
      <c r="N1277">
        <v>3</v>
      </c>
      <c r="O1277" s="3">
        <v>0</v>
      </c>
      <c r="P1277" s="3">
        <v>24046</v>
      </c>
      <c r="Q1277" s="3" t="s">
        <v>108</v>
      </c>
      <c r="R1277" s="3" t="s">
        <v>108</v>
      </c>
      <c r="S1277" s="3">
        <v>24046</v>
      </c>
      <c r="X1277" s="3">
        <f>Tabela3[[#This Row],[PropertyGFABuilding(s)]]+Tabela3[[#This Row],[PropertyGFAParking]]</f>
        <v>24046</v>
      </c>
      <c r="Y1277" s="3">
        <f>Tabela3[[#This Row],[LargestPropertyUseTypeGFA]]+Tabela3[[#This Row],[SecondLargestPropertyUseTypeGFA]]+Tabela3[[#This Row],[ThirdLargestPropertyUseTypeGFA]]</f>
        <v>24046</v>
      </c>
      <c r="Z1277" s="3">
        <f>Tabela3[[#This Row],[GFA total]]-Tabela3[[#This Row],[Kolumna3]]</f>
        <v>0</v>
      </c>
      <c r="AB1277">
        <v>23</v>
      </c>
      <c r="AC1277">
        <v>66.599999999999994</v>
      </c>
      <c r="AD1277">
        <v>85.2</v>
      </c>
      <c r="AE1277">
        <v>115.2</v>
      </c>
      <c r="AF1277">
        <v>136.1</v>
      </c>
      <c r="AG1277" s="3">
        <v>1602143</v>
      </c>
      <c r="AH1277" s="3">
        <v>5466738.7794487998</v>
      </c>
      <c r="AI1277" s="3">
        <v>2048188</v>
      </c>
      <c r="AJ1277" s="3">
        <v>6988707.4794207998</v>
      </c>
      <c r="AK1277" s="3">
        <v>0</v>
      </c>
      <c r="AL1277" s="3">
        <v>0</v>
      </c>
      <c r="AM1277" s="3">
        <v>152551</v>
      </c>
      <c r="AN1277" s="3">
        <v>520525</v>
      </c>
      <c r="AO1277" s="3">
        <v>10816</v>
      </c>
      <c r="AP1277" s="3">
        <v>1081640</v>
      </c>
      <c r="AQ1277" s="3">
        <v>3690708.8402240002</v>
      </c>
      <c r="AR1277" s="3">
        <v>0</v>
      </c>
      <c r="AS1277" s="3">
        <f>Tabela3[[#This Row],[NaturalGas(kBtu)]]+Tabela3[[#This Row],[Electricity(kBtu)]]+Tabela3[[#This Row],[SteamUse(kBtu)]]</f>
        <v>1602165</v>
      </c>
      <c r="AT1277" s="3">
        <f>Tabela3[[#This Row],[SiteEnergyUse(kBtu)]]-Tabela3[[#This Row],[Kolumna1]]</f>
        <v>-22</v>
      </c>
      <c r="AU1277">
        <v>61.07</v>
      </c>
      <c r="AV1277">
        <v>2.4500000000000002</v>
      </c>
      <c r="AW1277" t="s">
        <v>70</v>
      </c>
      <c r="AY1277" t="s">
        <v>56</v>
      </c>
    </row>
    <row r="1278" spans="1:51" hidden="1" x14ac:dyDescent="0.25">
      <c r="A1278">
        <v>21674</v>
      </c>
      <c r="B1278">
        <v>2015</v>
      </c>
      <c r="C1278" t="s">
        <v>311</v>
      </c>
      <c r="D1278" t="s">
        <v>312</v>
      </c>
      <c r="E1278" t="s">
        <v>5973</v>
      </c>
      <c r="F1278" t="s">
        <v>5974</v>
      </c>
      <c r="G1278" t="s">
        <v>365</v>
      </c>
      <c r="H1278">
        <v>3</v>
      </c>
      <c r="I1278" t="s">
        <v>194</v>
      </c>
      <c r="J1278" t="s">
        <v>5975</v>
      </c>
      <c r="K1278" t="s">
        <v>5976</v>
      </c>
      <c r="L1278">
        <v>1978</v>
      </c>
      <c r="M1278">
        <v>1</v>
      </c>
      <c r="N1278">
        <v>3</v>
      </c>
      <c r="O1278" s="3">
        <v>0</v>
      </c>
      <c r="P1278" s="3">
        <v>22082</v>
      </c>
      <c r="Q1278" s="3" t="s">
        <v>108</v>
      </c>
      <c r="R1278" s="3" t="s">
        <v>108</v>
      </c>
      <c r="S1278" s="3">
        <v>22082</v>
      </c>
      <c r="X1278" s="3">
        <f>Tabela3[[#This Row],[PropertyGFABuilding(s)]]+Tabela3[[#This Row],[PropertyGFAParking]]</f>
        <v>22082</v>
      </c>
      <c r="Y1278" s="3">
        <f>Tabela3[[#This Row],[LargestPropertyUseTypeGFA]]+Tabela3[[#This Row],[SecondLargestPropertyUseTypeGFA]]+Tabela3[[#This Row],[ThirdLargestPropertyUseTypeGFA]]</f>
        <v>22082</v>
      </c>
      <c r="Z1278" s="3">
        <f>Tabela3[[#This Row],[GFA total]]-Tabela3[[#This Row],[Kolumna3]]</f>
        <v>0</v>
      </c>
      <c r="AB1278">
        <v>14</v>
      </c>
      <c r="AC1278">
        <v>48.5</v>
      </c>
      <c r="AD1278">
        <v>53</v>
      </c>
      <c r="AE1278">
        <v>142.30000000000001</v>
      </c>
      <c r="AF1278">
        <v>155.9</v>
      </c>
      <c r="AG1278" s="3">
        <v>1070381</v>
      </c>
      <c r="AH1278" s="3">
        <v>3652291.5379495998</v>
      </c>
      <c r="AI1278" s="3">
        <v>1170409</v>
      </c>
      <c r="AJ1278" s="3">
        <v>3993601.2379144002</v>
      </c>
      <c r="AK1278" s="3">
        <v>0</v>
      </c>
      <c r="AL1278" s="3">
        <v>0</v>
      </c>
      <c r="AM1278" s="3">
        <v>283131</v>
      </c>
      <c r="AN1278" s="3">
        <v>966084</v>
      </c>
      <c r="AO1278" s="3">
        <v>1043</v>
      </c>
      <c r="AP1278" s="3">
        <v>104337</v>
      </c>
      <c r="AQ1278" s="3">
        <v>356012.61811919999</v>
      </c>
      <c r="AR1278" s="3">
        <v>0</v>
      </c>
      <c r="AS1278" s="3">
        <f>Tabela3[[#This Row],[NaturalGas(kBtu)]]+Tabela3[[#This Row],[Electricity(kBtu)]]+Tabela3[[#This Row],[SteamUse(kBtu)]]</f>
        <v>1070421</v>
      </c>
      <c r="AT1278" s="3">
        <f>Tabela3[[#This Row],[SiteEnergyUse(kBtu)]]-Tabela3[[#This Row],[Kolumna1]]</f>
        <v>-40</v>
      </c>
      <c r="AU1278">
        <v>12.28</v>
      </c>
      <c r="AV1278">
        <v>0.37</v>
      </c>
      <c r="AW1278" t="s">
        <v>55</v>
      </c>
      <c r="AY1278" t="s">
        <v>56</v>
      </c>
    </row>
    <row r="1279" spans="1:51" hidden="1" x14ac:dyDescent="0.25">
      <c r="A1279">
        <v>21676</v>
      </c>
      <c r="B1279">
        <v>2015</v>
      </c>
      <c r="C1279" t="s">
        <v>102</v>
      </c>
      <c r="D1279" t="s">
        <v>103</v>
      </c>
      <c r="E1279" t="s">
        <v>5981</v>
      </c>
      <c r="F1279" t="s">
        <v>5982</v>
      </c>
      <c r="G1279" t="s">
        <v>365</v>
      </c>
      <c r="H1279">
        <v>3</v>
      </c>
      <c r="I1279" t="s">
        <v>194</v>
      </c>
      <c r="J1279" t="s">
        <v>5983</v>
      </c>
      <c r="K1279" t="s">
        <v>5984</v>
      </c>
      <c r="L1279">
        <v>1998</v>
      </c>
      <c r="M1279">
        <v>1</v>
      </c>
      <c r="N1279">
        <v>5</v>
      </c>
      <c r="O1279" s="3">
        <v>14522</v>
      </c>
      <c r="P1279" s="3">
        <v>27005</v>
      </c>
      <c r="Q1279" s="3" t="s">
        <v>2959</v>
      </c>
      <c r="R1279" s="3" t="s">
        <v>108</v>
      </c>
      <c r="S1279" s="3">
        <v>27005</v>
      </c>
      <c r="T1279" s="3" t="s">
        <v>62</v>
      </c>
      <c r="U1279" s="3">
        <v>14522</v>
      </c>
      <c r="X1279" s="3">
        <f>Tabela3[[#This Row],[PropertyGFABuilding(s)]]+Tabela3[[#This Row],[PropertyGFAParking]]</f>
        <v>41527</v>
      </c>
      <c r="Y1279" s="3">
        <f>Tabela3[[#This Row],[LargestPropertyUseTypeGFA]]+Tabela3[[#This Row],[SecondLargestPropertyUseTypeGFA]]+Tabela3[[#This Row],[ThirdLargestPropertyUseTypeGFA]]</f>
        <v>41527</v>
      </c>
      <c r="Z1279" s="3">
        <f>Tabela3[[#This Row],[GFA total]]-Tabela3[[#This Row],[Kolumna3]]</f>
        <v>0</v>
      </c>
      <c r="AB1279">
        <v>89</v>
      </c>
      <c r="AC1279">
        <v>30.1</v>
      </c>
      <c r="AD1279">
        <v>32.5</v>
      </c>
      <c r="AE1279">
        <v>94.4</v>
      </c>
      <c r="AF1279">
        <v>101.9</v>
      </c>
      <c r="AG1279" s="3">
        <v>811900</v>
      </c>
      <c r="AH1279" s="3">
        <v>2770317.76504</v>
      </c>
      <c r="AI1279" s="3">
        <v>876771</v>
      </c>
      <c r="AJ1279" s="3">
        <v>2991666.8027736</v>
      </c>
      <c r="AK1279" s="3">
        <v>0</v>
      </c>
      <c r="AL1279" s="3">
        <v>0</v>
      </c>
      <c r="AM1279" s="3">
        <v>237954</v>
      </c>
      <c r="AN1279" s="3">
        <v>811933</v>
      </c>
      <c r="AO1279" s="3">
        <v>0</v>
      </c>
      <c r="AP1279" s="3">
        <v>0</v>
      </c>
      <c r="AQ1279" s="3">
        <v>0</v>
      </c>
      <c r="AR1279" s="3">
        <v>0</v>
      </c>
      <c r="AS1279" s="3">
        <f>Tabela3[[#This Row],[NaturalGas(kBtu)]]+Tabela3[[#This Row],[Electricity(kBtu)]]+Tabela3[[#This Row],[SteamUse(kBtu)]]</f>
        <v>811933</v>
      </c>
      <c r="AT1279" s="3">
        <f>Tabela3[[#This Row],[SiteEnergyUse(kBtu)]]-Tabela3[[#This Row],[Kolumna1]]</f>
        <v>-33</v>
      </c>
      <c r="AU1279">
        <v>5.66</v>
      </c>
      <c r="AV1279">
        <v>0.05</v>
      </c>
      <c r="AW1279" t="s">
        <v>55</v>
      </c>
      <c r="AY1279" t="s">
        <v>56</v>
      </c>
    </row>
    <row r="1280" spans="1:51" hidden="1" x14ac:dyDescent="0.25">
      <c r="A1280">
        <v>21683</v>
      </c>
      <c r="B1280">
        <v>2015</v>
      </c>
      <c r="C1280" t="s">
        <v>311</v>
      </c>
      <c r="D1280" t="s">
        <v>312</v>
      </c>
      <c r="E1280" t="s">
        <v>5990</v>
      </c>
      <c r="F1280" t="s">
        <v>5991</v>
      </c>
      <c r="G1280" t="s">
        <v>1530</v>
      </c>
      <c r="H1280">
        <v>3</v>
      </c>
      <c r="I1280" t="s">
        <v>179</v>
      </c>
      <c r="J1280" t="s">
        <v>5992</v>
      </c>
      <c r="K1280" t="s">
        <v>5993</v>
      </c>
      <c r="L1280">
        <v>2002</v>
      </c>
      <c r="M1280">
        <v>1</v>
      </c>
      <c r="N1280">
        <v>4</v>
      </c>
      <c r="O1280" s="3">
        <v>0</v>
      </c>
      <c r="P1280" s="3">
        <v>65471</v>
      </c>
      <c r="Q1280" s="3" t="s">
        <v>108</v>
      </c>
      <c r="R1280" s="3" t="s">
        <v>108</v>
      </c>
      <c r="S1280" s="3">
        <v>65471</v>
      </c>
      <c r="X1280" s="3">
        <f>Tabela3[[#This Row],[PropertyGFABuilding(s)]]+Tabela3[[#This Row],[PropertyGFAParking]]</f>
        <v>65471</v>
      </c>
      <c r="Y1280" s="3">
        <f>Tabela3[[#This Row],[LargestPropertyUseTypeGFA]]+Tabela3[[#This Row],[SecondLargestPropertyUseTypeGFA]]+Tabela3[[#This Row],[ThirdLargestPropertyUseTypeGFA]]</f>
        <v>65471</v>
      </c>
      <c r="Z1280" s="3">
        <f>Tabela3[[#This Row],[GFA total]]-Tabela3[[#This Row],[Kolumna3]]</f>
        <v>0</v>
      </c>
      <c r="AB1280">
        <v>73</v>
      </c>
      <c r="AC1280">
        <v>31.4</v>
      </c>
      <c r="AD1280">
        <v>34.1</v>
      </c>
      <c r="AE1280">
        <v>70.3</v>
      </c>
      <c r="AF1280">
        <v>73.2</v>
      </c>
      <c r="AG1280" s="3">
        <v>2053611</v>
      </c>
      <c r="AH1280" s="3">
        <v>7007211.5233175997</v>
      </c>
      <c r="AI1280" s="3">
        <v>2231420</v>
      </c>
      <c r="AJ1280" s="3">
        <v>7613921.0090720002</v>
      </c>
      <c r="AK1280" s="3">
        <v>0</v>
      </c>
      <c r="AL1280" s="3">
        <v>0</v>
      </c>
      <c r="AM1280" s="3">
        <v>343249</v>
      </c>
      <c r="AN1280" s="3">
        <v>1171213</v>
      </c>
      <c r="AO1280" s="3">
        <v>8824</v>
      </c>
      <c r="AP1280" s="3">
        <v>882447</v>
      </c>
      <c r="AQ1280" s="3">
        <v>3011034.1184951998</v>
      </c>
      <c r="AR1280" s="3">
        <v>0</v>
      </c>
      <c r="AS1280" s="3">
        <f>Tabela3[[#This Row],[NaturalGas(kBtu)]]+Tabela3[[#This Row],[Electricity(kBtu)]]+Tabela3[[#This Row],[SteamUse(kBtu)]]</f>
        <v>2053660</v>
      </c>
      <c r="AT1280" s="3">
        <f>Tabela3[[#This Row],[SiteEnergyUse(kBtu)]]-Tabela3[[#This Row],[Kolumna1]]</f>
        <v>-49</v>
      </c>
      <c r="AU1280">
        <v>55.03</v>
      </c>
      <c r="AV1280">
        <v>0.76</v>
      </c>
      <c r="AW1280" t="s">
        <v>55</v>
      </c>
      <c r="AY1280" t="s">
        <v>56</v>
      </c>
    </row>
    <row r="1281" spans="1:51" hidden="1" x14ac:dyDescent="0.25">
      <c r="A1281">
        <v>21686</v>
      </c>
      <c r="B1281">
        <v>2015</v>
      </c>
      <c r="C1281" t="s">
        <v>311</v>
      </c>
      <c r="D1281" t="s">
        <v>312</v>
      </c>
      <c r="E1281" t="s">
        <v>5994</v>
      </c>
      <c r="F1281" t="s">
        <v>5995</v>
      </c>
      <c r="G1281" t="s">
        <v>1530</v>
      </c>
      <c r="H1281">
        <v>4</v>
      </c>
      <c r="I1281" t="s">
        <v>229</v>
      </c>
      <c r="J1281" t="s">
        <v>5996</v>
      </c>
      <c r="K1281" t="s">
        <v>5997</v>
      </c>
      <c r="L1281">
        <v>2007</v>
      </c>
      <c r="M1281">
        <v>1</v>
      </c>
      <c r="N1281">
        <v>4</v>
      </c>
      <c r="O1281" s="3">
        <v>0</v>
      </c>
      <c r="P1281" s="3">
        <v>26375</v>
      </c>
      <c r="Q1281" s="3" t="s">
        <v>108</v>
      </c>
      <c r="R1281" s="3" t="s">
        <v>108</v>
      </c>
      <c r="S1281" s="3">
        <v>26375</v>
      </c>
      <c r="X1281" s="3">
        <f>Tabela3[[#This Row],[PropertyGFABuilding(s)]]+Tabela3[[#This Row],[PropertyGFAParking]]</f>
        <v>26375</v>
      </c>
      <c r="Y1281" s="3">
        <f>Tabela3[[#This Row],[LargestPropertyUseTypeGFA]]+Tabela3[[#This Row],[SecondLargestPropertyUseTypeGFA]]+Tabela3[[#This Row],[ThirdLargestPropertyUseTypeGFA]]</f>
        <v>26375</v>
      </c>
      <c r="Z1281" s="3">
        <f>Tabela3[[#This Row],[GFA total]]-Tabela3[[#This Row],[Kolumna3]]</f>
        <v>0</v>
      </c>
      <c r="AC1281">
        <v>48.3</v>
      </c>
      <c r="AD1281">
        <v>53.5</v>
      </c>
      <c r="AE1281">
        <v>96.1</v>
      </c>
      <c r="AF1281">
        <v>101.5</v>
      </c>
      <c r="AG1281" s="3">
        <v>1274584</v>
      </c>
      <c r="AH1281" s="3">
        <v>4349061.0890944004</v>
      </c>
      <c r="AI1281" s="3">
        <v>1412244</v>
      </c>
      <c r="AJ1281" s="3">
        <v>4818776.5017504003</v>
      </c>
      <c r="AK1281" s="3">
        <v>0</v>
      </c>
      <c r="AL1281" s="3">
        <v>0</v>
      </c>
      <c r="AM1281" s="3">
        <v>167639</v>
      </c>
      <c r="AN1281" s="3">
        <v>572008</v>
      </c>
      <c r="AO1281" s="3">
        <v>7026</v>
      </c>
      <c r="AP1281" s="3">
        <v>702600</v>
      </c>
      <c r="AQ1281" s="3">
        <v>2397370.6881599999</v>
      </c>
      <c r="AR1281" s="3">
        <v>0</v>
      </c>
      <c r="AS1281" s="3">
        <f>Tabela3[[#This Row],[NaturalGas(kBtu)]]+Tabela3[[#This Row],[Electricity(kBtu)]]+Tabela3[[#This Row],[SteamUse(kBtu)]]</f>
        <v>1274608</v>
      </c>
      <c r="AT1281" s="3">
        <f>Tabela3[[#This Row],[SiteEnergyUse(kBtu)]]-Tabela3[[#This Row],[Kolumna1]]</f>
        <v>-24</v>
      </c>
      <c r="AU1281">
        <v>41.3</v>
      </c>
      <c r="AV1281">
        <v>1.47</v>
      </c>
      <c r="AW1281" t="s">
        <v>55</v>
      </c>
      <c r="AY1281" t="s">
        <v>56</v>
      </c>
    </row>
    <row r="1282" spans="1:51" hidden="1" x14ac:dyDescent="0.25">
      <c r="A1282">
        <v>21687</v>
      </c>
      <c r="B1282">
        <v>2015</v>
      </c>
      <c r="C1282" t="s">
        <v>47</v>
      </c>
      <c r="D1282" t="s">
        <v>82</v>
      </c>
      <c r="E1282" t="s">
        <v>5998</v>
      </c>
      <c r="F1282" t="s">
        <v>5999</v>
      </c>
      <c r="G1282" t="s">
        <v>172</v>
      </c>
      <c r="H1282">
        <v>2</v>
      </c>
      <c r="I1282" t="s">
        <v>173</v>
      </c>
      <c r="J1282" t="s">
        <v>6000</v>
      </c>
      <c r="K1282" t="s">
        <v>6001</v>
      </c>
      <c r="L1282">
        <v>1962</v>
      </c>
      <c r="M1282">
        <v>1</v>
      </c>
      <c r="N1282">
        <v>2</v>
      </c>
      <c r="O1282" s="3">
        <v>0</v>
      </c>
      <c r="P1282" s="3">
        <v>22364</v>
      </c>
      <c r="Q1282" s="3" t="s">
        <v>6002</v>
      </c>
      <c r="R1282" s="3" t="s">
        <v>1567</v>
      </c>
      <c r="S1282" s="3">
        <v>22364</v>
      </c>
      <c r="T1282" s="3" t="s">
        <v>62</v>
      </c>
      <c r="U1282" s="3">
        <v>0</v>
      </c>
      <c r="X1282" s="3">
        <f>Tabela3[[#This Row],[PropertyGFABuilding(s)]]+Tabela3[[#This Row],[PropertyGFAParking]]</f>
        <v>22364</v>
      </c>
      <c r="Y1282" s="3">
        <f>Tabela3[[#This Row],[LargestPropertyUseTypeGFA]]+Tabela3[[#This Row],[SecondLargestPropertyUseTypeGFA]]+Tabela3[[#This Row],[ThirdLargestPropertyUseTypeGFA]]</f>
        <v>22364</v>
      </c>
      <c r="Z1282" s="3">
        <f>Tabela3[[#This Row],[GFA total]]-Tabela3[[#This Row],[Kolumna3]]</f>
        <v>0</v>
      </c>
      <c r="AC1282">
        <v>57.6</v>
      </c>
      <c r="AD1282">
        <v>68</v>
      </c>
      <c r="AE1282">
        <v>109.8</v>
      </c>
      <c r="AF1282">
        <v>120.6</v>
      </c>
      <c r="AG1282" s="3">
        <v>1289073</v>
      </c>
      <c r="AH1282" s="3">
        <v>4398499.6087368</v>
      </c>
      <c r="AI1282" s="3">
        <v>1519643</v>
      </c>
      <c r="AJ1282" s="3">
        <v>5185237.0974487998</v>
      </c>
      <c r="AK1282" s="3">
        <v>0</v>
      </c>
      <c r="AL1282" s="3">
        <v>0</v>
      </c>
      <c r="AM1282" s="3">
        <v>154439</v>
      </c>
      <c r="AN1282" s="3">
        <v>526966</v>
      </c>
      <c r="AO1282" s="3">
        <v>7621</v>
      </c>
      <c r="AP1282" s="3">
        <v>762128</v>
      </c>
      <c r="AQ1282" s="3">
        <v>2600488.6533248001</v>
      </c>
      <c r="AR1282" s="3">
        <v>0</v>
      </c>
      <c r="AS1282" s="3">
        <f>Tabela3[[#This Row],[NaturalGas(kBtu)]]+Tabela3[[#This Row],[Electricity(kBtu)]]+Tabela3[[#This Row],[SteamUse(kBtu)]]</f>
        <v>1289094</v>
      </c>
      <c r="AT1282" s="3">
        <f>Tabela3[[#This Row],[SiteEnergyUse(kBtu)]]-Tabela3[[#This Row],[Kolumna1]]</f>
        <v>-21</v>
      </c>
      <c r="AU1282">
        <v>44.15</v>
      </c>
      <c r="AV1282">
        <v>1.87</v>
      </c>
      <c r="AW1282" t="s">
        <v>55</v>
      </c>
      <c r="AY1282" t="s">
        <v>56</v>
      </c>
    </row>
    <row r="1283" spans="1:51" hidden="1" x14ac:dyDescent="0.25">
      <c r="A1283">
        <v>21688</v>
      </c>
      <c r="B1283">
        <v>2015</v>
      </c>
      <c r="C1283" t="s">
        <v>47</v>
      </c>
      <c r="D1283" t="s">
        <v>267</v>
      </c>
      <c r="E1283" t="s">
        <v>6003</v>
      </c>
      <c r="F1283" t="s">
        <v>6004</v>
      </c>
      <c r="G1283" t="s">
        <v>172</v>
      </c>
      <c r="H1283">
        <v>2</v>
      </c>
      <c r="I1283" t="s">
        <v>173</v>
      </c>
      <c r="J1283" t="s">
        <v>6005</v>
      </c>
      <c r="K1283" t="s">
        <v>6006</v>
      </c>
      <c r="L1283">
        <v>1952</v>
      </c>
      <c r="M1283">
        <v>1</v>
      </c>
      <c r="N1283">
        <v>1</v>
      </c>
      <c r="O1283" s="3">
        <v>0</v>
      </c>
      <c r="P1283" s="3">
        <v>27435</v>
      </c>
      <c r="Q1283" s="3" t="s">
        <v>6007</v>
      </c>
      <c r="R1283" s="3" t="s">
        <v>267</v>
      </c>
      <c r="S1283" s="3">
        <v>19120</v>
      </c>
      <c r="T1283" s="3" t="s">
        <v>392</v>
      </c>
      <c r="U1283" s="3">
        <v>8315</v>
      </c>
      <c r="X1283" s="3">
        <f>Tabela3[[#This Row],[PropertyGFABuilding(s)]]+Tabela3[[#This Row],[PropertyGFAParking]]</f>
        <v>27435</v>
      </c>
      <c r="Y1283" s="3">
        <f>Tabela3[[#This Row],[LargestPropertyUseTypeGFA]]+Tabela3[[#This Row],[SecondLargestPropertyUseTypeGFA]]+Tabela3[[#This Row],[ThirdLargestPropertyUseTypeGFA]]</f>
        <v>27435</v>
      </c>
      <c r="Z1283" s="3">
        <f>Tabela3[[#This Row],[GFA total]]-Tabela3[[#This Row],[Kolumna3]]</f>
        <v>0</v>
      </c>
      <c r="AB1283">
        <v>49</v>
      </c>
      <c r="AC1283">
        <v>44.9</v>
      </c>
      <c r="AD1283">
        <v>54.2</v>
      </c>
      <c r="AE1283">
        <v>94.5</v>
      </c>
      <c r="AF1283">
        <v>104.3</v>
      </c>
      <c r="AG1283" s="3">
        <v>1231546</v>
      </c>
      <c r="AH1283" s="3">
        <v>4202209.3389136</v>
      </c>
      <c r="AI1283" s="3">
        <v>1487513</v>
      </c>
      <c r="AJ1283" s="3">
        <v>5075604.9878407996</v>
      </c>
      <c r="AK1283" s="3">
        <v>0</v>
      </c>
      <c r="AL1283" s="3">
        <v>0</v>
      </c>
      <c r="AM1283" s="3">
        <v>182198</v>
      </c>
      <c r="AN1283" s="3">
        <v>621684</v>
      </c>
      <c r="AO1283" s="3">
        <v>6099</v>
      </c>
      <c r="AP1283" s="3">
        <v>609888</v>
      </c>
      <c r="AQ1283" s="3">
        <v>2081024.2161407999</v>
      </c>
      <c r="AR1283" s="3">
        <v>0</v>
      </c>
      <c r="AS1283" s="3">
        <f>Tabela3[[#This Row],[NaturalGas(kBtu)]]+Tabela3[[#This Row],[Electricity(kBtu)]]+Tabela3[[#This Row],[SteamUse(kBtu)]]</f>
        <v>1231572</v>
      </c>
      <c r="AT1283" s="3">
        <f>Tabela3[[#This Row],[SiteEnergyUse(kBtu)]]-Tabela3[[#This Row],[Kolumna1]]</f>
        <v>-26</v>
      </c>
      <c r="AU1283">
        <v>36.72</v>
      </c>
      <c r="AV1283">
        <v>1.24</v>
      </c>
      <c r="AW1283" t="s">
        <v>55</v>
      </c>
      <c r="AY1283" t="s">
        <v>56</v>
      </c>
    </row>
    <row r="1284" spans="1:51" hidden="1" x14ac:dyDescent="0.25">
      <c r="A1284">
        <v>21690</v>
      </c>
      <c r="B1284">
        <v>2015</v>
      </c>
      <c r="C1284" t="s">
        <v>311</v>
      </c>
      <c r="D1284" t="s">
        <v>312</v>
      </c>
      <c r="E1284" t="s">
        <v>6012</v>
      </c>
      <c r="F1284" t="s">
        <v>6013</v>
      </c>
      <c r="G1284" t="s">
        <v>221</v>
      </c>
      <c r="H1284">
        <v>7</v>
      </c>
      <c r="I1284" t="s">
        <v>222</v>
      </c>
      <c r="J1284" t="s">
        <v>6014</v>
      </c>
      <c r="K1284" t="s">
        <v>6015</v>
      </c>
      <c r="L1284">
        <v>1908</v>
      </c>
      <c r="M1284">
        <v>1</v>
      </c>
      <c r="N1284">
        <v>3</v>
      </c>
      <c r="O1284" s="3">
        <v>0</v>
      </c>
      <c r="P1284" s="3">
        <v>26250</v>
      </c>
      <c r="Q1284" s="3" t="s">
        <v>108</v>
      </c>
      <c r="R1284" s="3" t="s">
        <v>108</v>
      </c>
      <c r="S1284" s="3">
        <v>26250</v>
      </c>
      <c r="X1284" s="3">
        <f>Tabela3[[#This Row],[PropertyGFABuilding(s)]]+Tabela3[[#This Row],[PropertyGFAParking]]</f>
        <v>26250</v>
      </c>
      <c r="Y1284" s="3">
        <f>Tabela3[[#This Row],[LargestPropertyUseTypeGFA]]+Tabela3[[#This Row],[SecondLargestPropertyUseTypeGFA]]+Tabela3[[#This Row],[ThirdLargestPropertyUseTypeGFA]]</f>
        <v>26250</v>
      </c>
      <c r="Z1284" s="3">
        <f>Tabela3[[#This Row],[GFA total]]-Tabela3[[#This Row],[Kolumna3]]</f>
        <v>0</v>
      </c>
      <c r="AB1284">
        <v>98</v>
      </c>
      <c r="AC1284">
        <v>35.5</v>
      </c>
      <c r="AD1284">
        <v>44.3</v>
      </c>
      <c r="AE1284">
        <v>56.8</v>
      </c>
      <c r="AF1284">
        <v>66</v>
      </c>
      <c r="AG1284" s="3">
        <v>933136</v>
      </c>
      <c r="AH1284" s="3">
        <v>3183992.1640575998</v>
      </c>
      <c r="AI1284" s="3">
        <v>1163159</v>
      </c>
      <c r="AJ1284" s="3">
        <v>3968863.2113144002</v>
      </c>
      <c r="AK1284" s="3">
        <v>0</v>
      </c>
      <c r="AL1284" s="3">
        <v>0</v>
      </c>
      <c r="AM1284" s="3">
        <v>71852</v>
      </c>
      <c r="AN1284" s="3">
        <v>245168</v>
      </c>
      <c r="AO1284" s="3">
        <v>6880</v>
      </c>
      <c r="AP1284" s="3">
        <v>687978</v>
      </c>
      <c r="AQ1284" s="3">
        <v>2347478.3536848002</v>
      </c>
      <c r="AR1284" s="3">
        <v>0</v>
      </c>
      <c r="AS1284" s="3">
        <f>Tabela3[[#This Row],[NaturalGas(kBtu)]]+Tabela3[[#This Row],[Electricity(kBtu)]]+Tabela3[[#This Row],[SteamUse(kBtu)]]</f>
        <v>933146</v>
      </c>
      <c r="AT1284" s="3">
        <f>Tabela3[[#This Row],[SiteEnergyUse(kBtu)]]-Tabela3[[#This Row],[Kolumna1]]</f>
        <v>-10</v>
      </c>
      <c r="AU1284">
        <v>38.25</v>
      </c>
      <c r="AV1284">
        <v>1.42</v>
      </c>
      <c r="AW1284" t="s">
        <v>55</v>
      </c>
      <c r="AY1284" t="s">
        <v>56</v>
      </c>
    </row>
    <row r="1285" spans="1:51" hidden="1" x14ac:dyDescent="0.25">
      <c r="A1285">
        <v>21692</v>
      </c>
      <c r="B1285">
        <v>2015</v>
      </c>
      <c r="C1285" t="s">
        <v>311</v>
      </c>
      <c r="D1285" t="s">
        <v>312</v>
      </c>
      <c r="E1285" t="s">
        <v>6020</v>
      </c>
      <c r="F1285" t="s">
        <v>6021</v>
      </c>
      <c r="G1285" t="s">
        <v>221</v>
      </c>
      <c r="H1285">
        <v>7</v>
      </c>
      <c r="I1285" t="s">
        <v>222</v>
      </c>
      <c r="J1285" t="s">
        <v>6022</v>
      </c>
      <c r="K1285" t="s">
        <v>6023</v>
      </c>
      <c r="L1285">
        <v>1948</v>
      </c>
      <c r="M1285">
        <v>1</v>
      </c>
      <c r="N1285">
        <v>3</v>
      </c>
      <c r="O1285" s="3">
        <v>0</v>
      </c>
      <c r="P1285" s="3">
        <v>22177</v>
      </c>
      <c r="Q1285" s="3" t="s">
        <v>2959</v>
      </c>
      <c r="R1285" s="3" t="s">
        <v>108</v>
      </c>
      <c r="S1285" s="3">
        <v>22177</v>
      </c>
      <c r="T1285" s="3" t="s">
        <v>62</v>
      </c>
      <c r="U1285" s="3">
        <v>0</v>
      </c>
      <c r="X1285" s="3">
        <f>Tabela3[[#This Row],[PropertyGFABuilding(s)]]+Tabela3[[#This Row],[PropertyGFAParking]]</f>
        <v>22177</v>
      </c>
      <c r="Y1285" s="3">
        <f>Tabela3[[#This Row],[LargestPropertyUseTypeGFA]]+Tabela3[[#This Row],[SecondLargestPropertyUseTypeGFA]]+Tabela3[[#This Row],[ThirdLargestPropertyUseTypeGFA]]</f>
        <v>22177</v>
      </c>
      <c r="Z1285" s="3">
        <f>Tabela3[[#This Row],[GFA total]]-Tabela3[[#This Row],[Kolumna3]]</f>
        <v>0</v>
      </c>
      <c r="AB1285">
        <v>89</v>
      </c>
      <c r="AC1285">
        <v>20.9</v>
      </c>
      <c r="AD1285">
        <v>24</v>
      </c>
      <c r="AE1285">
        <v>65.7</v>
      </c>
      <c r="AF1285">
        <v>75.400000000000006</v>
      </c>
      <c r="AG1285" s="3">
        <v>463837</v>
      </c>
      <c r="AH1285" s="3">
        <v>1582677.5233191999</v>
      </c>
      <c r="AI1285" s="3">
        <v>532307</v>
      </c>
      <c r="AJ1285" s="3">
        <v>1816306.8586712</v>
      </c>
      <c r="AK1285" s="3">
        <v>0</v>
      </c>
      <c r="AL1285" s="3">
        <v>0</v>
      </c>
      <c r="AM1285" s="3">
        <v>135943</v>
      </c>
      <c r="AN1285" s="3">
        <v>463857</v>
      </c>
      <c r="AO1285" s="3">
        <v>0</v>
      </c>
      <c r="AP1285" s="3">
        <v>0</v>
      </c>
      <c r="AQ1285" s="3">
        <v>0</v>
      </c>
      <c r="AR1285" s="3">
        <v>0</v>
      </c>
      <c r="AS1285" s="3">
        <f>Tabela3[[#This Row],[NaturalGas(kBtu)]]+Tabela3[[#This Row],[Electricity(kBtu)]]+Tabela3[[#This Row],[SteamUse(kBtu)]]</f>
        <v>463857</v>
      </c>
      <c r="AT1285" s="3">
        <f>Tabela3[[#This Row],[SiteEnergyUse(kBtu)]]-Tabela3[[#This Row],[Kolumna1]]</f>
        <v>-20</v>
      </c>
      <c r="AU1285">
        <v>3.23</v>
      </c>
      <c r="AV1285">
        <v>0.06</v>
      </c>
      <c r="AW1285" t="s">
        <v>55</v>
      </c>
      <c r="AY1285" t="s">
        <v>56</v>
      </c>
    </row>
    <row r="1286" spans="1:51" hidden="1" x14ac:dyDescent="0.25">
      <c r="A1286">
        <v>21693</v>
      </c>
      <c r="B1286">
        <v>2015</v>
      </c>
      <c r="C1286" t="s">
        <v>311</v>
      </c>
      <c r="D1286" t="s">
        <v>312</v>
      </c>
      <c r="E1286" t="s">
        <v>6024</v>
      </c>
      <c r="F1286" t="s">
        <v>6025</v>
      </c>
      <c r="G1286" t="s">
        <v>221</v>
      </c>
      <c r="H1286">
        <v>7</v>
      </c>
      <c r="I1286" t="s">
        <v>222</v>
      </c>
      <c r="J1286" t="s">
        <v>6026</v>
      </c>
      <c r="K1286" t="s">
        <v>6027</v>
      </c>
      <c r="L1286">
        <v>1908</v>
      </c>
      <c r="M1286">
        <v>1</v>
      </c>
      <c r="N1286">
        <v>4</v>
      </c>
      <c r="O1286" s="3">
        <v>0</v>
      </c>
      <c r="P1286" s="3">
        <v>43712</v>
      </c>
      <c r="Q1286" s="3" t="s">
        <v>108</v>
      </c>
      <c r="R1286" s="3" t="s">
        <v>108</v>
      </c>
      <c r="S1286" s="3">
        <v>43712</v>
      </c>
      <c r="X1286" s="3">
        <f>Tabela3[[#This Row],[PropertyGFABuilding(s)]]+Tabela3[[#This Row],[PropertyGFAParking]]</f>
        <v>43712</v>
      </c>
      <c r="Y1286" s="3">
        <f>Tabela3[[#This Row],[LargestPropertyUseTypeGFA]]+Tabela3[[#This Row],[SecondLargestPropertyUseTypeGFA]]+Tabela3[[#This Row],[ThirdLargestPropertyUseTypeGFA]]</f>
        <v>43712</v>
      </c>
      <c r="Z1286" s="3">
        <f>Tabela3[[#This Row],[GFA total]]-Tabela3[[#This Row],[Kolumna3]]</f>
        <v>0</v>
      </c>
      <c r="AB1286">
        <v>80</v>
      </c>
      <c r="AC1286">
        <v>51.2</v>
      </c>
      <c r="AD1286">
        <v>58.2</v>
      </c>
      <c r="AE1286">
        <v>80.099999999999994</v>
      </c>
      <c r="AF1286">
        <v>87.5</v>
      </c>
      <c r="AG1286" s="3">
        <v>2238747</v>
      </c>
      <c r="AH1286" s="3">
        <v>7638921.7705752002</v>
      </c>
      <c r="AI1286" s="3">
        <v>2544923</v>
      </c>
      <c r="AJ1286" s="3">
        <v>8683637.6370967999</v>
      </c>
      <c r="AK1286" s="3">
        <v>0</v>
      </c>
      <c r="AL1286" s="3">
        <v>0</v>
      </c>
      <c r="AM1286" s="3">
        <v>161541</v>
      </c>
      <c r="AN1286" s="3">
        <v>551201</v>
      </c>
      <c r="AO1286" s="3">
        <v>16876</v>
      </c>
      <c r="AP1286" s="3">
        <v>1687569</v>
      </c>
      <c r="AQ1286" s="3">
        <v>5758224.3877704004</v>
      </c>
      <c r="AR1286" s="3">
        <v>0</v>
      </c>
      <c r="AS1286" s="3">
        <f>Tabela3[[#This Row],[NaturalGas(kBtu)]]+Tabela3[[#This Row],[Electricity(kBtu)]]+Tabela3[[#This Row],[SteamUse(kBtu)]]</f>
        <v>2238770</v>
      </c>
      <c r="AT1286" s="3">
        <f>Tabela3[[#This Row],[SiteEnergyUse(kBtu)]]-Tabela3[[#This Row],[Kolumna1]]</f>
        <v>-23</v>
      </c>
      <c r="AU1286">
        <v>93.47</v>
      </c>
      <c r="AV1286">
        <v>2.08</v>
      </c>
      <c r="AW1286" t="s">
        <v>55</v>
      </c>
      <c r="AY1286" t="s">
        <v>56</v>
      </c>
    </row>
    <row r="1287" spans="1:51" hidden="1" x14ac:dyDescent="0.25">
      <c r="A1287">
        <v>21697</v>
      </c>
      <c r="B1287">
        <v>2015</v>
      </c>
      <c r="C1287" t="s">
        <v>102</v>
      </c>
      <c r="D1287" t="s">
        <v>103</v>
      </c>
      <c r="E1287" t="s">
        <v>6032</v>
      </c>
      <c r="F1287" t="s">
        <v>6033</v>
      </c>
      <c r="G1287" t="s">
        <v>221</v>
      </c>
      <c r="H1287">
        <v>7</v>
      </c>
      <c r="I1287" t="s">
        <v>222</v>
      </c>
      <c r="J1287" t="s">
        <v>6034</v>
      </c>
      <c r="K1287" t="s">
        <v>6035</v>
      </c>
      <c r="L1287">
        <v>1922</v>
      </c>
      <c r="M1287">
        <v>1</v>
      </c>
      <c r="N1287">
        <v>5</v>
      </c>
      <c r="O1287" s="3">
        <v>0</v>
      </c>
      <c r="P1287" s="3">
        <v>43998</v>
      </c>
      <c r="Q1287" s="3" t="s">
        <v>108</v>
      </c>
      <c r="R1287" s="3" t="s">
        <v>108</v>
      </c>
      <c r="S1287" s="3">
        <v>43998</v>
      </c>
      <c r="X1287" s="3">
        <f>Tabela3[[#This Row],[PropertyGFABuilding(s)]]+Tabela3[[#This Row],[PropertyGFAParking]]</f>
        <v>43998</v>
      </c>
      <c r="Y1287" s="3">
        <f>Tabela3[[#This Row],[LargestPropertyUseTypeGFA]]+Tabela3[[#This Row],[SecondLargestPropertyUseTypeGFA]]+Tabela3[[#This Row],[ThirdLargestPropertyUseTypeGFA]]</f>
        <v>43998</v>
      </c>
      <c r="Z1287" s="3">
        <f>Tabela3[[#This Row],[GFA total]]-Tabela3[[#This Row],[Kolumna3]]</f>
        <v>0</v>
      </c>
      <c r="AB1287">
        <v>99</v>
      </c>
      <c r="AC1287">
        <v>44.3</v>
      </c>
      <c r="AD1287">
        <v>53.8</v>
      </c>
      <c r="AE1287">
        <v>62.5</v>
      </c>
      <c r="AF1287">
        <v>72.5</v>
      </c>
      <c r="AG1287" s="3">
        <v>1947717</v>
      </c>
      <c r="AH1287" s="3">
        <v>6645886.2007272001</v>
      </c>
      <c r="AI1287" s="3">
        <v>2366578</v>
      </c>
      <c r="AJ1287" s="3">
        <v>8075099.2434448004</v>
      </c>
      <c r="AK1287" s="3">
        <v>0</v>
      </c>
      <c r="AL1287" s="3">
        <v>0</v>
      </c>
      <c r="AM1287" s="3">
        <v>99108</v>
      </c>
      <c r="AN1287" s="3">
        <v>338172</v>
      </c>
      <c r="AO1287" s="3">
        <v>16096</v>
      </c>
      <c r="AP1287" s="3">
        <v>1609560</v>
      </c>
      <c r="AQ1287" s="3">
        <v>5492046.6336960001</v>
      </c>
      <c r="AR1287" s="3">
        <v>0</v>
      </c>
      <c r="AS1287" s="3">
        <f>Tabela3[[#This Row],[NaturalGas(kBtu)]]+Tabela3[[#This Row],[Electricity(kBtu)]]+Tabela3[[#This Row],[SteamUse(kBtu)]]</f>
        <v>1947732</v>
      </c>
      <c r="AT1287" s="3">
        <f>Tabela3[[#This Row],[SiteEnergyUse(kBtu)]]-Tabela3[[#This Row],[Kolumna1]]</f>
        <v>-15</v>
      </c>
      <c r="AU1287">
        <v>87.84</v>
      </c>
      <c r="AV1287">
        <v>1.96</v>
      </c>
      <c r="AW1287" t="s">
        <v>55</v>
      </c>
      <c r="AY1287" t="s">
        <v>56</v>
      </c>
    </row>
    <row r="1288" spans="1:51" hidden="1" x14ac:dyDescent="0.25">
      <c r="A1288">
        <v>21703</v>
      </c>
      <c r="B1288">
        <v>2015</v>
      </c>
      <c r="C1288" t="s">
        <v>102</v>
      </c>
      <c r="D1288" t="s">
        <v>103</v>
      </c>
      <c r="E1288" t="s">
        <v>6036</v>
      </c>
      <c r="F1288" t="s">
        <v>6037</v>
      </c>
      <c r="G1288" t="s">
        <v>352</v>
      </c>
      <c r="H1288">
        <v>7</v>
      </c>
      <c r="I1288" t="s">
        <v>222</v>
      </c>
      <c r="J1288" t="s">
        <v>6038</v>
      </c>
      <c r="K1288" t="s">
        <v>6039</v>
      </c>
      <c r="L1288">
        <v>1969</v>
      </c>
      <c r="M1288">
        <v>1</v>
      </c>
      <c r="N1288">
        <v>9</v>
      </c>
      <c r="O1288" s="3">
        <v>0</v>
      </c>
      <c r="P1288" s="3">
        <v>55604</v>
      </c>
      <c r="Q1288" s="3" t="s">
        <v>108</v>
      </c>
      <c r="R1288" s="3" t="s">
        <v>108</v>
      </c>
      <c r="S1288" s="3">
        <v>55604</v>
      </c>
      <c r="X1288" s="3">
        <f>Tabela3[[#This Row],[PropertyGFABuilding(s)]]+Tabela3[[#This Row],[PropertyGFAParking]]</f>
        <v>55604</v>
      </c>
      <c r="Y1288" s="3">
        <f>Tabela3[[#This Row],[LargestPropertyUseTypeGFA]]+Tabela3[[#This Row],[SecondLargestPropertyUseTypeGFA]]+Tabela3[[#This Row],[ThirdLargestPropertyUseTypeGFA]]</f>
        <v>55604</v>
      </c>
      <c r="Z1288" s="3">
        <f>Tabela3[[#This Row],[GFA total]]-Tabela3[[#This Row],[Kolumna3]]</f>
        <v>0</v>
      </c>
      <c r="AB1288">
        <v>100</v>
      </c>
      <c r="AC1288">
        <v>25.1</v>
      </c>
      <c r="AD1288">
        <v>28.4</v>
      </c>
      <c r="AE1288">
        <v>67.900000000000006</v>
      </c>
      <c r="AF1288">
        <v>78.5</v>
      </c>
      <c r="AG1288" s="3">
        <v>1393073</v>
      </c>
      <c r="AH1288" s="3">
        <v>4753362.3351368001</v>
      </c>
      <c r="AI1288" s="3">
        <v>1579847</v>
      </c>
      <c r="AJ1288" s="3">
        <v>5390661.6703351997</v>
      </c>
      <c r="AK1288" s="3">
        <v>0</v>
      </c>
      <c r="AL1288" s="3">
        <v>0</v>
      </c>
      <c r="AM1288" s="3">
        <v>324387</v>
      </c>
      <c r="AN1288" s="3">
        <v>1106855</v>
      </c>
      <c r="AO1288" s="3">
        <v>2863</v>
      </c>
      <c r="AP1288" s="3">
        <v>286263</v>
      </c>
      <c r="AQ1288" s="3">
        <v>976769.89084080001</v>
      </c>
      <c r="AR1288" s="3">
        <v>0</v>
      </c>
      <c r="AS1288" s="3">
        <f>Tabela3[[#This Row],[NaturalGas(kBtu)]]+Tabela3[[#This Row],[Electricity(kBtu)]]+Tabela3[[#This Row],[SteamUse(kBtu)]]</f>
        <v>1393118</v>
      </c>
      <c r="AT1288" s="3">
        <f>Tabela3[[#This Row],[SiteEnergyUse(kBtu)]]-Tabela3[[#This Row],[Kolumna1]]</f>
        <v>-45</v>
      </c>
      <c r="AU1288">
        <v>22.92</v>
      </c>
      <c r="AV1288">
        <v>0.33</v>
      </c>
      <c r="AW1288" t="s">
        <v>55</v>
      </c>
      <c r="AY1288" t="s">
        <v>56</v>
      </c>
    </row>
    <row r="1289" spans="1:51" hidden="1" x14ac:dyDescent="0.25">
      <c r="A1289">
        <v>21705</v>
      </c>
      <c r="B1289">
        <v>2015</v>
      </c>
      <c r="C1289" t="s">
        <v>311</v>
      </c>
      <c r="D1289" t="s">
        <v>312</v>
      </c>
      <c r="E1289" t="s">
        <v>6044</v>
      </c>
      <c r="F1289" t="s">
        <v>6045</v>
      </c>
      <c r="G1289" t="s">
        <v>352</v>
      </c>
      <c r="H1289">
        <v>7</v>
      </c>
      <c r="I1289" t="s">
        <v>222</v>
      </c>
      <c r="J1289" t="s">
        <v>6046</v>
      </c>
      <c r="K1289" t="s">
        <v>6047</v>
      </c>
      <c r="L1289">
        <v>1990</v>
      </c>
      <c r="M1289">
        <v>1</v>
      </c>
      <c r="N1289">
        <v>4</v>
      </c>
      <c r="O1289" s="3">
        <v>9460</v>
      </c>
      <c r="P1289" s="3">
        <v>37340</v>
      </c>
      <c r="Q1289" s="3" t="s">
        <v>2959</v>
      </c>
      <c r="R1289" s="3" t="s">
        <v>108</v>
      </c>
      <c r="S1289" s="3">
        <v>37340</v>
      </c>
      <c r="T1289" s="3" t="s">
        <v>62</v>
      </c>
      <c r="U1289" s="3">
        <v>9460</v>
      </c>
      <c r="X1289" s="3">
        <f>Tabela3[[#This Row],[PropertyGFABuilding(s)]]+Tabela3[[#This Row],[PropertyGFAParking]]</f>
        <v>46800</v>
      </c>
      <c r="Y1289" s="3">
        <f>Tabela3[[#This Row],[LargestPropertyUseTypeGFA]]+Tabela3[[#This Row],[SecondLargestPropertyUseTypeGFA]]+Tabela3[[#This Row],[ThirdLargestPropertyUseTypeGFA]]</f>
        <v>46800</v>
      </c>
      <c r="Z1289" s="3">
        <f>Tabela3[[#This Row],[GFA total]]-Tabela3[[#This Row],[Kolumna3]]</f>
        <v>0</v>
      </c>
      <c r="AB1289">
        <v>91</v>
      </c>
      <c r="AC1289">
        <v>23</v>
      </c>
      <c r="AD1289">
        <v>24.8</v>
      </c>
      <c r="AE1289">
        <v>72.3</v>
      </c>
      <c r="AF1289">
        <v>77.900000000000006</v>
      </c>
      <c r="AG1289" s="3">
        <v>860036</v>
      </c>
      <c r="AH1289" s="3">
        <v>2934564.6130976002</v>
      </c>
      <c r="AI1289" s="3">
        <v>926427</v>
      </c>
      <c r="AJ1289" s="3">
        <v>3161100.1060632002</v>
      </c>
      <c r="AK1289" s="3">
        <v>0</v>
      </c>
      <c r="AL1289" s="3">
        <v>0</v>
      </c>
      <c r="AM1289" s="3">
        <v>252062</v>
      </c>
      <c r="AN1289" s="3">
        <v>860071</v>
      </c>
      <c r="AO1289" s="3">
        <v>0</v>
      </c>
      <c r="AP1289" s="3">
        <v>0</v>
      </c>
      <c r="AQ1289" s="3">
        <v>0</v>
      </c>
      <c r="AR1289" s="3">
        <v>0</v>
      </c>
      <c r="AS1289" s="3">
        <f>Tabela3[[#This Row],[NaturalGas(kBtu)]]+Tabela3[[#This Row],[Electricity(kBtu)]]+Tabela3[[#This Row],[SteamUse(kBtu)]]</f>
        <v>860071</v>
      </c>
      <c r="AT1289" s="3">
        <f>Tabela3[[#This Row],[SiteEnergyUse(kBtu)]]-Tabela3[[#This Row],[Kolumna1]]</f>
        <v>-35</v>
      </c>
      <c r="AU1289">
        <v>6</v>
      </c>
      <c r="AV1289">
        <v>0.05</v>
      </c>
      <c r="AW1289" t="s">
        <v>55</v>
      </c>
      <c r="AY1289" t="s">
        <v>56</v>
      </c>
    </row>
    <row r="1290" spans="1:51" hidden="1" x14ac:dyDescent="0.25">
      <c r="A1290">
        <v>21712</v>
      </c>
      <c r="B1290">
        <v>2015</v>
      </c>
      <c r="C1290" t="s">
        <v>311</v>
      </c>
      <c r="D1290" t="s">
        <v>312</v>
      </c>
      <c r="E1290" t="s">
        <v>6052</v>
      </c>
      <c r="F1290" t="s">
        <v>6053</v>
      </c>
      <c r="G1290" t="s">
        <v>352</v>
      </c>
      <c r="H1290">
        <v>7</v>
      </c>
      <c r="I1290" t="s">
        <v>222</v>
      </c>
      <c r="J1290" t="s">
        <v>6054</v>
      </c>
      <c r="K1290" t="s">
        <v>6055</v>
      </c>
      <c r="L1290">
        <v>1930</v>
      </c>
      <c r="M1290">
        <v>1</v>
      </c>
      <c r="N1290">
        <v>3</v>
      </c>
      <c r="O1290" s="3">
        <v>0</v>
      </c>
      <c r="P1290" s="3">
        <v>22320</v>
      </c>
      <c r="Q1290" s="3" t="s">
        <v>108</v>
      </c>
      <c r="R1290" s="3" t="s">
        <v>108</v>
      </c>
      <c r="S1290" s="3">
        <v>22320</v>
      </c>
      <c r="X1290" s="3">
        <f>Tabela3[[#This Row],[PropertyGFABuilding(s)]]+Tabela3[[#This Row],[PropertyGFAParking]]</f>
        <v>22320</v>
      </c>
      <c r="Y1290" s="3">
        <f>Tabela3[[#This Row],[LargestPropertyUseTypeGFA]]+Tabela3[[#This Row],[SecondLargestPropertyUseTypeGFA]]+Tabela3[[#This Row],[ThirdLargestPropertyUseTypeGFA]]</f>
        <v>22320</v>
      </c>
      <c r="Z1290" s="3">
        <f>Tabela3[[#This Row],[GFA total]]-Tabela3[[#This Row],[Kolumna3]]</f>
        <v>0</v>
      </c>
      <c r="AB1290">
        <v>76</v>
      </c>
      <c r="AC1290">
        <v>71.2</v>
      </c>
      <c r="AD1290">
        <v>86.1</v>
      </c>
      <c r="AE1290">
        <v>93.8</v>
      </c>
      <c r="AF1290">
        <v>109.5</v>
      </c>
      <c r="AG1290" s="3">
        <v>1589550</v>
      </c>
      <c r="AH1290" s="3">
        <v>5423769.68028</v>
      </c>
      <c r="AI1290" s="3">
        <v>1922233</v>
      </c>
      <c r="AJ1290" s="3">
        <v>6558931.1841928</v>
      </c>
      <c r="AK1290" s="3">
        <v>0</v>
      </c>
      <c r="AL1290" s="3">
        <v>0</v>
      </c>
      <c r="AM1290" s="3">
        <v>59692</v>
      </c>
      <c r="AN1290" s="3">
        <v>203676</v>
      </c>
      <c r="AO1290" s="3">
        <v>13859</v>
      </c>
      <c r="AP1290" s="3">
        <v>1385883</v>
      </c>
      <c r="AQ1290" s="3">
        <v>4728829.0370327998</v>
      </c>
      <c r="AR1290" s="3">
        <v>0</v>
      </c>
      <c r="AS1290" s="3">
        <f>Tabela3[[#This Row],[NaturalGas(kBtu)]]+Tabela3[[#This Row],[Electricity(kBtu)]]+Tabela3[[#This Row],[SteamUse(kBtu)]]</f>
        <v>1589559</v>
      </c>
      <c r="AT1290" s="3">
        <f>Tabela3[[#This Row],[SiteEnergyUse(kBtu)]]-Tabela3[[#This Row],[Kolumna1]]</f>
        <v>-9</v>
      </c>
      <c r="AU1290">
        <v>75.02</v>
      </c>
      <c r="AV1290">
        <v>3.32</v>
      </c>
      <c r="AW1290" t="s">
        <v>55</v>
      </c>
      <c r="AY1290" t="s">
        <v>56</v>
      </c>
    </row>
    <row r="1291" spans="1:51" hidden="1" x14ac:dyDescent="0.25">
      <c r="A1291">
        <v>21719</v>
      </c>
      <c r="B1291">
        <v>2015</v>
      </c>
      <c r="C1291" t="s">
        <v>311</v>
      </c>
      <c r="D1291" t="s">
        <v>312</v>
      </c>
      <c r="E1291" t="s">
        <v>6064</v>
      </c>
      <c r="F1291" t="s">
        <v>6065</v>
      </c>
      <c r="G1291" t="s">
        <v>761</v>
      </c>
      <c r="H1291">
        <v>1</v>
      </c>
      <c r="I1291" t="s">
        <v>372</v>
      </c>
      <c r="J1291" t="s">
        <v>6066</v>
      </c>
      <c r="K1291" t="s">
        <v>6067</v>
      </c>
      <c r="L1291">
        <v>1966</v>
      </c>
      <c r="M1291">
        <v>1</v>
      </c>
      <c r="N1291">
        <v>4</v>
      </c>
      <c r="O1291" s="3">
        <v>612</v>
      </c>
      <c r="P1291" s="3">
        <v>26261</v>
      </c>
      <c r="Q1291" s="3" t="s">
        <v>2968</v>
      </c>
      <c r="R1291" s="3" t="s">
        <v>108</v>
      </c>
      <c r="S1291" s="3">
        <v>22350</v>
      </c>
      <c r="T1291" s="3" t="s">
        <v>143</v>
      </c>
      <c r="U1291" s="3">
        <v>3911</v>
      </c>
      <c r="V1291" s="3" t="s">
        <v>62</v>
      </c>
      <c r="W1291" s="3">
        <v>612</v>
      </c>
      <c r="X1291" s="3">
        <f>Tabela3[[#This Row],[PropertyGFABuilding(s)]]+Tabela3[[#This Row],[PropertyGFAParking]]</f>
        <v>26873</v>
      </c>
      <c r="Y1291" s="3">
        <f>Tabela3[[#This Row],[LargestPropertyUseTypeGFA]]+Tabela3[[#This Row],[SecondLargestPropertyUseTypeGFA]]+Tabela3[[#This Row],[ThirdLargestPropertyUseTypeGFA]]</f>
        <v>26873</v>
      </c>
      <c r="Z1291" s="3">
        <f>Tabela3[[#This Row],[GFA total]]-Tabela3[[#This Row],[Kolumna3]]</f>
        <v>0</v>
      </c>
      <c r="AC1291">
        <v>22.2</v>
      </c>
      <c r="AD1291">
        <v>25</v>
      </c>
      <c r="AE1291">
        <v>69.599999999999994</v>
      </c>
      <c r="AF1291">
        <v>78.599999999999994</v>
      </c>
      <c r="AG1291" s="3">
        <v>582179</v>
      </c>
      <c r="AH1291" s="3">
        <v>1986477.1845464001</v>
      </c>
      <c r="AI1291" s="3">
        <v>657239</v>
      </c>
      <c r="AJ1291" s="3">
        <v>2242592.5330424001</v>
      </c>
      <c r="AK1291" s="3">
        <v>0</v>
      </c>
      <c r="AL1291" s="3">
        <v>0</v>
      </c>
      <c r="AM1291" s="3">
        <v>170627</v>
      </c>
      <c r="AN1291" s="3">
        <v>582203</v>
      </c>
      <c r="AO1291" s="3">
        <v>0</v>
      </c>
      <c r="AP1291" s="3">
        <v>0</v>
      </c>
      <c r="AQ1291" s="3">
        <v>0</v>
      </c>
      <c r="AR1291" s="3">
        <v>0</v>
      </c>
      <c r="AS1291" s="3">
        <f>Tabela3[[#This Row],[NaturalGas(kBtu)]]+Tabela3[[#This Row],[Electricity(kBtu)]]+Tabela3[[#This Row],[SteamUse(kBtu)]]</f>
        <v>582203</v>
      </c>
      <c r="AT1291" s="3">
        <f>Tabela3[[#This Row],[SiteEnergyUse(kBtu)]]-Tabela3[[#This Row],[Kolumna1]]</f>
        <v>-24</v>
      </c>
      <c r="AU1291">
        <v>4.0599999999999996</v>
      </c>
      <c r="AV1291">
        <v>0.06</v>
      </c>
      <c r="AW1291" t="s">
        <v>55</v>
      </c>
      <c r="AY1291" t="s">
        <v>56</v>
      </c>
    </row>
    <row r="1292" spans="1:51" hidden="1" x14ac:dyDescent="0.25">
      <c r="A1292">
        <v>21722</v>
      </c>
      <c r="B1292">
        <v>2015</v>
      </c>
      <c r="C1292" t="s">
        <v>311</v>
      </c>
      <c r="D1292" t="s">
        <v>312</v>
      </c>
      <c r="E1292" t="s">
        <v>6068</v>
      </c>
      <c r="F1292" t="s">
        <v>6069</v>
      </c>
      <c r="G1292" t="s">
        <v>761</v>
      </c>
      <c r="H1292">
        <v>1</v>
      </c>
      <c r="I1292" t="s">
        <v>372</v>
      </c>
      <c r="J1292" t="s">
        <v>6070</v>
      </c>
      <c r="K1292" t="s">
        <v>6071</v>
      </c>
      <c r="L1292">
        <v>1968</v>
      </c>
      <c r="M1292">
        <v>1</v>
      </c>
      <c r="N1292">
        <v>3</v>
      </c>
      <c r="O1292" s="3">
        <v>0</v>
      </c>
      <c r="P1292" s="3">
        <v>20010</v>
      </c>
      <c r="Q1292" s="3" t="s">
        <v>108</v>
      </c>
      <c r="R1292" s="3" t="s">
        <v>108</v>
      </c>
      <c r="S1292" s="3">
        <v>20010</v>
      </c>
      <c r="X1292" s="3">
        <f>Tabela3[[#This Row],[PropertyGFABuilding(s)]]+Tabela3[[#This Row],[PropertyGFAParking]]</f>
        <v>20010</v>
      </c>
      <c r="Y1292" s="3">
        <f>Tabela3[[#This Row],[LargestPropertyUseTypeGFA]]+Tabela3[[#This Row],[SecondLargestPropertyUseTypeGFA]]+Tabela3[[#This Row],[ThirdLargestPropertyUseTypeGFA]]</f>
        <v>20010</v>
      </c>
      <c r="Z1292" s="3">
        <f>Tabela3[[#This Row],[GFA total]]-Tabela3[[#This Row],[Kolumna3]]</f>
        <v>0</v>
      </c>
      <c r="AB1292">
        <v>79</v>
      </c>
      <c r="AC1292">
        <v>29.3</v>
      </c>
      <c r="AD1292">
        <v>33</v>
      </c>
      <c r="AE1292">
        <v>92.1</v>
      </c>
      <c r="AF1292">
        <v>103.6</v>
      </c>
      <c r="AG1292" s="3">
        <v>586795</v>
      </c>
      <c r="AH1292" s="3">
        <v>2002227.630172</v>
      </c>
      <c r="AI1292" s="3">
        <v>660089</v>
      </c>
      <c r="AJ1292" s="3">
        <v>2252317.1366023999</v>
      </c>
      <c r="AK1292" s="3">
        <v>0</v>
      </c>
      <c r="AL1292" s="3">
        <v>0</v>
      </c>
      <c r="AM1292" s="3">
        <v>171980</v>
      </c>
      <c r="AN1292" s="3">
        <v>586819</v>
      </c>
      <c r="AO1292" s="3">
        <v>0</v>
      </c>
      <c r="AP1292" s="3">
        <v>0</v>
      </c>
      <c r="AQ1292" s="3">
        <v>0</v>
      </c>
      <c r="AR1292" s="3">
        <v>0</v>
      </c>
      <c r="AS1292" s="3">
        <f>Tabela3[[#This Row],[NaturalGas(kBtu)]]+Tabela3[[#This Row],[Electricity(kBtu)]]+Tabela3[[#This Row],[SteamUse(kBtu)]]</f>
        <v>586819</v>
      </c>
      <c r="AT1292" s="3">
        <f>Tabela3[[#This Row],[SiteEnergyUse(kBtu)]]-Tabela3[[#This Row],[Kolumna1]]</f>
        <v>-24</v>
      </c>
      <c r="AU1292">
        <v>4.09</v>
      </c>
      <c r="AV1292">
        <v>0.08</v>
      </c>
      <c r="AW1292" t="s">
        <v>55</v>
      </c>
      <c r="AY1292" t="s">
        <v>56</v>
      </c>
    </row>
    <row r="1293" spans="1:51" hidden="1" x14ac:dyDescent="0.25">
      <c r="A1293">
        <v>21723</v>
      </c>
      <c r="B1293">
        <v>2015</v>
      </c>
      <c r="C1293" t="s">
        <v>47</v>
      </c>
      <c r="D1293" t="s">
        <v>887</v>
      </c>
      <c r="E1293" t="s">
        <v>6072</v>
      </c>
      <c r="F1293" t="s">
        <v>6073</v>
      </c>
      <c r="G1293" t="s">
        <v>257</v>
      </c>
      <c r="H1293">
        <v>4</v>
      </c>
      <c r="I1293" t="s">
        <v>216</v>
      </c>
      <c r="J1293" t="s">
        <v>6074</v>
      </c>
      <c r="K1293" t="s">
        <v>6075</v>
      </c>
      <c r="L1293">
        <v>1908</v>
      </c>
      <c r="M1293">
        <v>1</v>
      </c>
      <c r="N1293">
        <v>3</v>
      </c>
      <c r="O1293" s="3">
        <v>0</v>
      </c>
      <c r="P1293" s="3">
        <v>45680</v>
      </c>
      <c r="Q1293" s="3" t="s">
        <v>887</v>
      </c>
      <c r="R1293" s="3" t="s">
        <v>887</v>
      </c>
      <c r="S1293" s="3">
        <v>45680</v>
      </c>
      <c r="X1293" s="3">
        <f>Tabela3[[#This Row],[PropertyGFABuilding(s)]]+Tabela3[[#This Row],[PropertyGFAParking]]</f>
        <v>45680</v>
      </c>
      <c r="Y1293" s="3">
        <f>Tabela3[[#This Row],[LargestPropertyUseTypeGFA]]+Tabela3[[#This Row],[SecondLargestPropertyUseTypeGFA]]+Tabela3[[#This Row],[ThirdLargestPropertyUseTypeGFA]]</f>
        <v>45680</v>
      </c>
      <c r="Z1293" s="3">
        <f>Tabela3[[#This Row],[GFA total]]-Tabela3[[#This Row],[Kolumna3]]</f>
        <v>0</v>
      </c>
      <c r="AB1293">
        <v>81</v>
      </c>
      <c r="AC1293">
        <v>43.5</v>
      </c>
      <c r="AD1293">
        <v>54.7</v>
      </c>
      <c r="AE1293">
        <v>68.5</v>
      </c>
      <c r="AF1293">
        <v>80.7</v>
      </c>
      <c r="AG1293" s="3">
        <v>1988784</v>
      </c>
      <c r="AH1293" s="3">
        <v>6786012.6198143996</v>
      </c>
      <c r="AI1293" s="3">
        <v>2497735</v>
      </c>
      <c r="AJ1293" s="3">
        <v>8522625.4992759991</v>
      </c>
      <c r="AK1293" s="3">
        <v>0</v>
      </c>
      <c r="AL1293" s="3">
        <v>0</v>
      </c>
      <c r="AM1293" s="3">
        <v>145906</v>
      </c>
      <c r="AN1293" s="3">
        <v>497853</v>
      </c>
      <c r="AO1293" s="3">
        <v>14910</v>
      </c>
      <c r="AP1293" s="3">
        <v>1490952</v>
      </c>
      <c r="AQ1293" s="3">
        <v>5087339.3428031998</v>
      </c>
      <c r="AR1293" s="3">
        <v>0</v>
      </c>
      <c r="AS1293" s="3">
        <f>Tabela3[[#This Row],[NaturalGas(kBtu)]]+Tabela3[[#This Row],[Electricity(kBtu)]]+Tabela3[[#This Row],[SteamUse(kBtu)]]</f>
        <v>1988805</v>
      </c>
      <c r="AT1293" s="3">
        <f>Tabela3[[#This Row],[SiteEnergyUse(kBtu)]]-Tabela3[[#This Row],[Kolumna1]]</f>
        <v>-21</v>
      </c>
      <c r="AU1293">
        <v>82.66</v>
      </c>
      <c r="AV1293">
        <v>1.76</v>
      </c>
      <c r="AW1293" t="s">
        <v>55</v>
      </c>
      <c r="AY1293" t="s">
        <v>56</v>
      </c>
    </row>
    <row r="1294" spans="1:51" hidden="1" x14ac:dyDescent="0.25">
      <c r="A1294">
        <v>21729</v>
      </c>
      <c r="B1294">
        <v>2015</v>
      </c>
      <c r="C1294" t="s">
        <v>102</v>
      </c>
      <c r="D1294" t="s">
        <v>103</v>
      </c>
      <c r="E1294" t="s">
        <v>6080</v>
      </c>
      <c r="F1294" t="s">
        <v>6081</v>
      </c>
      <c r="G1294" t="s">
        <v>221</v>
      </c>
      <c r="H1294">
        <v>7</v>
      </c>
      <c r="I1294" t="s">
        <v>229</v>
      </c>
      <c r="J1294" t="s">
        <v>6082</v>
      </c>
      <c r="K1294" t="s">
        <v>6083</v>
      </c>
      <c r="L1294">
        <v>2000</v>
      </c>
      <c r="M1294">
        <v>1</v>
      </c>
      <c r="N1294">
        <v>5</v>
      </c>
      <c r="O1294" s="3">
        <v>0</v>
      </c>
      <c r="P1294" s="3">
        <v>36413</v>
      </c>
      <c r="Q1294" s="3" t="s">
        <v>108</v>
      </c>
      <c r="R1294" s="3" t="s">
        <v>108</v>
      </c>
      <c r="S1294" s="3">
        <v>36413</v>
      </c>
      <c r="X1294" s="3">
        <f>Tabela3[[#This Row],[PropertyGFABuilding(s)]]+Tabela3[[#This Row],[PropertyGFAParking]]</f>
        <v>36413</v>
      </c>
      <c r="Y1294" s="3">
        <f>Tabela3[[#This Row],[LargestPropertyUseTypeGFA]]+Tabela3[[#This Row],[SecondLargestPropertyUseTypeGFA]]+Tabela3[[#This Row],[ThirdLargestPropertyUseTypeGFA]]</f>
        <v>36413</v>
      </c>
      <c r="Z1294" s="3">
        <f>Tabela3[[#This Row],[GFA total]]-Tabela3[[#This Row],[Kolumna3]]</f>
        <v>0</v>
      </c>
      <c r="AB1294">
        <v>19</v>
      </c>
      <c r="AC1294">
        <v>52.1</v>
      </c>
      <c r="AD1294">
        <v>57</v>
      </c>
      <c r="AE1294">
        <v>119.1</v>
      </c>
      <c r="AF1294">
        <v>130.30000000000001</v>
      </c>
      <c r="AG1294" s="3">
        <v>1896858</v>
      </c>
      <c r="AH1294" s="3">
        <v>6472348.0910927998</v>
      </c>
      <c r="AI1294" s="3">
        <v>2076029</v>
      </c>
      <c r="AJ1294" s="3">
        <v>7083704.9137064004</v>
      </c>
      <c r="AK1294" s="3">
        <v>0</v>
      </c>
      <c r="AL1294" s="3">
        <v>0</v>
      </c>
      <c r="AM1294" s="3">
        <v>328934</v>
      </c>
      <c r="AN1294" s="3">
        <v>1122369</v>
      </c>
      <c r="AO1294" s="3">
        <v>7745</v>
      </c>
      <c r="AP1294" s="3">
        <v>774535</v>
      </c>
      <c r="AQ1294" s="3">
        <v>2642823.0941559998</v>
      </c>
      <c r="AR1294" s="3">
        <v>0</v>
      </c>
      <c r="AS1294" s="3">
        <f>Tabela3[[#This Row],[NaturalGas(kBtu)]]+Tabela3[[#This Row],[Electricity(kBtu)]]+Tabela3[[#This Row],[SteamUse(kBtu)]]</f>
        <v>1896904</v>
      </c>
      <c r="AT1294" s="3">
        <f>Tabela3[[#This Row],[SiteEnergyUse(kBtu)]]-Tabela3[[#This Row],[Kolumna1]]</f>
        <v>-46</v>
      </c>
      <c r="AU1294">
        <v>48.96</v>
      </c>
      <c r="AV1294">
        <v>1.21</v>
      </c>
      <c r="AW1294" t="s">
        <v>70</v>
      </c>
      <c r="AY1294" t="s">
        <v>56</v>
      </c>
    </row>
    <row r="1295" spans="1:51" hidden="1" x14ac:dyDescent="0.25">
      <c r="A1295">
        <v>21732</v>
      </c>
      <c r="B1295">
        <v>2015</v>
      </c>
      <c r="C1295" t="s">
        <v>311</v>
      </c>
      <c r="D1295" t="s">
        <v>312</v>
      </c>
      <c r="E1295" t="s">
        <v>6092</v>
      </c>
      <c r="F1295" t="s">
        <v>6093</v>
      </c>
      <c r="G1295" t="s">
        <v>221</v>
      </c>
      <c r="H1295">
        <v>7</v>
      </c>
      <c r="I1295" t="s">
        <v>229</v>
      </c>
      <c r="J1295" t="s">
        <v>6094</v>
      </c>
      <c r="K1295" t="s">
        <v>6095</v>
      </c>
      <c r="L1295">
        <v>1926</v>
      </c>
      <c r="M1295">
        <v>1</v>
      </c>
      <c r="N1295">
        <v>3</v>
      </c>
      <c r="O1295" s="3">
        <v>0</v>
      </c>
      <c r="P1295" s="3">
        <v>23837</v>
      </c>
      <c r="Q1295" s="3" t="s">
        <v>108</v>
      </c>
      <c r="R1295" s="3" t="s">
        <v>108</v>
      </c>
      <c r="S1295" s="3">
        <v>23837</v>
      </c>
      <c r="X1295" s="3">
        <f>Tabela3[[#This Row],[PropertyGFABuilding(s)]]+Tabela3[[#This Row],[PropertyGFAParking]]</f>
        <v>23837</v>
      </c>
      <c r="Y1295" s="3">
        <f>Tabela3[[#This Row],[LargestPropertyUseTypeGFA]]+Tabela3[[#This Row],[SecondLargestPropertyUseTypeGFA]]+Tabela3[[#This Row],[ThirdLargestPropertyUseTypeGFA]]</f>
        <v>23837</v>
      </c>
      <c r="Z1295" s="3">
        <f>Tabela3[[#This Row],[GFA total]]-Tabela3[[#This Row],[Kolumna3]]</f>
        <v>0</v>
      </c>
      <c r="AB1295">
        <v>79</v>
      </c>
      <c r="AC1295">
        <v>32.5</v>
      </c>
      <c r="AD1295">
        <v>38.299999999999997</v>
      </c>
      <c r="AE1295">
        <v>81.2</v>
      </c>
      <c r="AF1295">
        <v>97.3</v>
      </c>
      <c r="AG1295" s="3">
        <v>775380</v>
      </c>
      <c r="AH1295" s="3">
        <v>2645706.3538080002</v>
      </c>
      <c r="AI1295" s="3">
        <v>912026</v>
      </c>
      <c r="AJ1295" s="3">
        <v>3111961.8548816</v>
      </c>
      <c r="AK1295" s="3">
        <v>0</v>
      </c>
      <c r="AL1295" s="3">
        <v>0</v>
      </c>
      <c r="AM1295" s="3">
        <v>157101</v>
      </c>
      <c r="AN1295" s="3">
        <v>536051</v>
      </c>
      <c r="AO1295" s="3">
        <v>2394</v>
      </c>
      <c r="AP1295" s="3">
        <v>239352</v>
      </c>
      <c r="AQ1295" s="3">
        <v>816702.91624319996</v>
      </c>
      <c r="AR1295" s="3">
        <v>0</v>
      </c>
      <c r="AS1295" s="3">
        <f>Tabela3[[#This Row],[NaturalGas(kBtu)]]+Tabela3[[#This Row],[Electricity(kBtu)]]+Tabela3[[#This Row],[SteamUse(kBtu)]]</f>
        <v>775403</v>
      </c>
      <c r="AT1295" s="3">
        <f>Tabela3[[#This Row],[SiteEnergyUse(kBtu)]]-Tabela3[[#This Row],[Kolumna1]]</f>
        <v>-23</v>
      </c>
      <c r="AU1295">
        <v>16.45</v>
      </c>
      <c r="AV1295">
        <v>0.59</v>
      </c>
      <c r="AW1295" t="s">
        <v>55</v>
      </c>
      <c r="AY1295" t="s">
        <v>56</v>
      </c>
    </row>
    <row r="1296" spans="1:51" hidden="1" x14ac:dyDescent="0.25">
      <c r="A1296">
        <v>21736</v>
      </c>
      <c r="B1296">
        <v>2015</v>
      </c>
      <c r="C1296" t="s">
        <v>102</v>
      </c>
      <c r="D1296" t="s">
        <v>103</v>
      </c>
      <c r="E1296" t="s">
        <v>6105</v>
      </c>
      <c r="F1296" t="s">
        <v>6106</v>
      </c>
      <c r="G1296" t="s">
        <v>221</v>
      </c>
      <c r="H1296">
        <v>7</v>
      </c>
      <c r="I1296" t="s">
        <v>229</v>
      </c>
      <c r="J1296" t="s">
        <v>6107</v>
      </c>
      <c r="K1296" t="s">
        <v>6108</v>
      </c>
      <c r="L1296">
        <v>2009</v>
      </c>
      <c r="M1296">
        <v>1</v>
      </c>
      <c r="N1296">
        <v>6</v>
      </c>
      <c r="O1296" s="3">
        <v>0</v>
      </c>
      <c r="P1296" s="3">
        <v>36389</v>
      </c>
      <c r="Q1296" s="3" t="s">
        <v>108</v>
      </c>
      <c r="R1296" s="3" t="s">
        <v>108</v>
      </c>
      <c r="S1296" s="3">
        <v>36389</v>
      </c>
      <c r="X1296" s="3">
        <f>Tabela3[[#This Row],[PropertyGFABuilding(s)]]+Tabela3[[#This Row],[PropertyGFAParking]]</f>
        <v>36389</v>
      </c>
      <c r="Y1296" s="3">
        <f>Tabela3[[#This Row],[LargestPropertyUseTypeGFA]]+Tabela3[[#This Row],[SecondLargestPropertyUseTypeGFA]]+Tabela3[[#This Row],[ThirdLargestPropertyUseTypeGFA]]</f>
        <v>36389</v>
      </c>
      <c r="Z1296" s="3">
        <f>Tabela3[[#This Row],[GFA total]]-Tabela3[[#This Row],[Kolumna3]]</f>
        <v>0</v>
      </c>
      <c r="AB1296">
        <v>52</v>
      </c>
      <c r="AC1296">
        <v>37.5</v>
      </c>
      <c r="AD1296">
        <v>41.1</v>
      </c>
      <c r="AE1296">
        <v>117.8</v>
      </c>
      <c r="AF1296">
        <v>128.9</v>
      </c>
      <c r="AG1296" s="3">
        <v>1365644</v>
      </c>
      <c r="AH1296" s="3">
        <v>4659770.7031904003</v>
      </c>
      <c r="AI1296" s="3">
        <v>1493807</v>
      </c>
      <c r="AJ1296" s="3">
        <v>5097081.0070711998</v>
      </c>
      <c r="AK1296" s="3">
        <v>0</v>
      </c>
      <c r="AL1296" s="3">
        <v>0</v>
      </c>
      <c r="AM1296" s="3">
        <v>400248</v>
      </c>
      <c r="AN1296" s="3">
        <v>1365701</v>
      </c>
      <c r="AO1296" s="3">
        <v>0</v>
      </c>
      <c r="AP1296" s="3">
        <v>0</v>
      </c>
      <c r="AQ1296" s="3">
        <v>0</v>
      </c>
      <c r="AR1296" s="3">
        <v>0</v>
      </c>
      <c r="AS1296" s="3">
        <f>Tabela3[[#This Row],[NaturalGas(kBtu)]]+Tabela3[[#This Row],[Electricity(kBtu)]]+Tabela3[[#This Row],[SteamUse(kBtu)]]</f>
        <v>1365701</v>
      </c>
      <c r="AT1296" s="3">
        <f>Tabela3[[#This Row],[SiteEnergyUse(kBtu)]]-Tabela3[[#This Row],[Kolumna1]]</f>
        <v>-57</v>
      </c>
      <c r="AU1296">
        <v>9.52</v>
      </c>
      <c r="AV1296">
        <v>0.1</v>
      </c>
      <c r="AW1296" t="s">
        <v>55</v>
      </c>
      <c r="AY1296" t="s">
        <v>56</v>
      </c>
    </row>
    <row r="1297" spans="1:51" hidden="1" x14ac:dyDescent="0.25">
      <c r="A1297">
        <v>21737</v>
      </c>
      <c r="B1297">
        <v>2015</v>
      </c>
      <c r="C1297" t="s">
        <v>102</v>
      </c>
      <c r="D1297" t="s">
        <v>103</v>
      </c>
      <c r="E1297" t="s">
        <v>6109</v>
      </c>
      <c r="F1297" t="s">
        <v>6110</v>
      </c>
      <c r="G1297" t="s">
        <v>221</v>
      </c>
      <c r="H1297">
        <v>7</v>
      </c>
      <c r="I1297" t="s">
        <v>229</v>
      </c>
      <c r="J1297" t="s">
        <v>6111</v>
      </c>
      <c r="K1297" t="s">
        <v>6112</v>
      </c>
      <c r="L1297">
        <v>2010</v>
      </c>
      <c r="M1297">
        <v>1</v>
      </c>
      <c r="N1297">
        <v>6</v>
      </c>
      <c r="O1297" s="3">
        <v>1485</v>
      </c>
      <c r="P1297" s="3">
        <v>48074</v>
      </c>
      <c r="Q1297" s="3" t="s">
        <v>108</v>
      </c>
      <c r="R1297" s="3" t="s">
        <v>108</v>
      </c>
      <c r="S1297" s="3">
        <v>49559</v>
      </c>
      <c r="X1297" s="3">
        <f>Tabela3[[#This Row],[PropertyGFABuilding(s)]]+Tabela3[[#This Row],[PropertyGFAParking]]</f>
        <v>49559</v>
      </c>
      <c r="Y1297" s="3">
        <f>Tabela3[[#This Row],[LargestPropertyUseTypeGFA]]+Tabela3[[#This Row],[SecondLargestPropertyUseTypeGFA]]+Tabela3[[#This Row],[ThirdLargestPropertyUseTypeGFA]]</f>
        <v>49559</v>
      </c>
      <c r="Z1297" s="3">
        <f>Tabela3[[#This Row],[GFA total]]-Tabela3[[#This Row],[Kolumna3]]</f>
        <v>0</v>
      </c>
      <c r="AB1297">
        <v>68</v>
      </c>
      <c r="AC1297">
        <v>65</v>
      </c>
      <c r="AD1297">
        <v>73.8</v>
      </c>
      <c r="AE1297">
        <v>119.4</v>
      </c>
      <c r="AF1297">
        <v>128.69999999999999</v>
      </c>
      <c r="AG1297" s="3">
        <v>3220827</v>
      </c>
      <c r="AH1297" s="3">
        <v>10989917.793103199</v>
      </c>
      <c r="AI1297" s="3">
        <v>3659204</v>
      </c>
      <c r="AJ1297" s="3">
        <v>12485722.1912864</v>
      </c>
      <c r="AK1297" s="3">
        <v>0</v>
      </c>
      <c r="AL1297" s="3">
        <v>0</v>
      </c>
      <c r="AM1297" s="3">
        <v>355851</v>
      </c>
      <c r="AN1297" s="3">
        <v>1214215</v>
      </c>
      <c r="AO1297" s="3">
        <v>20067</v>
      </c>
      <c r="AP1297" s="3">
        <v>2006662</v>
      </c>
      <c r="AQ1297" s="3">
        <v>6847014.8873391999</v>
      </c>
      <c r="AR1297" s="3">
        <v>0</v>
      </c>
      <c r="AS1297" s="3">
        <f>Tabela3[[#This Row],[NaturalGas(kBtu)]]+Tabela3[[#This Row],[Electricity(kBtu)]]+Tabela3[[#This Row],[SteamUse(kBtu)]]</f>
        <v>3220877</v>
      </c>
      <c r="AT1297" s="3">
        <f>Tabela3[[#This Row],[SiteEnergyUse(kBtu)]]-Tabela3[[#This Row],[Kolumna1]]</f>
        <v>-50</v>
      </c>
      <c r="AU1297">
        <v>115.04</v>
      </c>
      <c r="AV1297">
        <v>2.2200000000000002</v>
      </c>
      <c r="AW1297" t="s">
        <v>55</v>
      </c>
      <c r="AY1297" t="s">
        <v>56</v>
      </c>
    </row>
    <row r="1298" spans="1:51" hidden="1" x14ac:dyDescent="0.25">
      <c r="A1298">
        <v>21742</v>
      </c>
      <c r="B1298">
        <v>2015</v>
      </c>
      <c r="C1298" t="s">
        <v>311</v>
      </c>
      <c r="D1298" t="s">
        <v>312</v>
      </c>
      <c r="E1298" t="s">
        <v>6117</v>
      </c>
      <c r="F1298" t="s">
        <v>6118</v>
      </c>
      <c r="G1298" t="s">
        <v>221</v>
      </c>
      <c r="H1298">
        <v>7</v>
      </c>
      <c r="I1298" t="s">
        <v>229</v>
      </c>
      <c r="J1298" t="s">
        <v>6119</v>
      </c>
      <c r="K1298" t="s">
        <v>6120</v>
      </c>
      <c r="L1298">
        <v>1916</v>
      </c>
      <c r="M1298">
        <v>1</v>
      </c>
      <c r="N1298">
        <v>3</v>
      </c>
      <c r="O1298" s="3">
        <v>0</v>
      </c>
      <c r="P1298" s="3">
        <v>24000</v>
      </c>
      <c r="Q1298" s="3" t="s">
        <v>108</v>
      </c>
      <c r="R1298" s="3" t="s">
        <v>108</v>
      </c>
      <c r="S1298" s="3">
        <v>24000</v>
      </c>
      <c r="X1298" s="3">
        <f>Tabela3[[#This Row],[PropertyGFABuilding(s)]]+Tabela3[[#This Row],[PropertyGFAParking]]</f>
        <v>24000</v>
      </c>
      <c r="Y1298" s="3">
        <f>Tabela3[[#This Row],[LargestPropertyUseTypeGFA]]+Tabela3[[#This Row],[SecondLargestPropertyUseTypeGFA]]+Tabela3[[#This Row],[ThirdLargestPropertyUseTypeGFA]]</f>
        <v>24000</v>
      </c>
      <c r="Z1298" s="3">
        <f>Tabela3[[#This Row],[GFA total]]-Tabela3[[#This Row],[Kolumna3]]</f>
        <v>0</v>
      </c>
      <c r="AB1298">
        <v>88</v>
      </c>
      <c r="AC1298">
        <v>48.4</v>
      </c>
      <c r="AD1298">
        <v>55.7</v>
      </c>
      <c r="AE1298">
        <v>77.5</v>
      </c>
      <c r="AF1298">
        <v>87.4</v>
      </c>
      <c r="AG1298" s="3">
        <v>1161815</v>
      </c>
      <c r="AH1298" s="3">
        <v>3964277.2930040001</v>
      </c>
      <c r="AI1298" s="3">
        <v>1337432</v>
      </c>
      <c r="AJ1298" s="3">
        <v>4563507.3643712001</v>
      </c>
      <c r="AK1298" s="3">
        <v>0</v>
      </c>
      <c r="AL1298" s="3">
        <v>0</v>
      </c>
      <c r="AM1298" s="3">
        <v>89896</v>
      </c>
      <c r="AN1298" s="3">
        <v>306737</v>
      </c>
      <c r="AO1298" s="3">
        <v>8551</v>
      </c>
      <c r="AP1298" s="3">
        <v>855090</v>
      </c>
      <c r="AQ1298" s="3">
        <v>2917688.1607440002</v>
      </c>
      <c r="AR1298" s="3">
        <v>0</v>
      </c>
      <c r="AS1298" s="3">
        <f>Tabela3[[#This Row],[NaturalGas(kBtu)]]+Tabela3[[#This Row],[Electricity(kBtu)]]+Tabela3[[#This Row],[SteamUse(kBtu)]]</f>
        <v>1161827</v>
      </c>
      <c r="AT1298" s="3">
        <f>Tabela3[[#This Row],[SiteEnergyUse(kBtu)]]-Tabela3[[#This Row],[Kolumna1]]</f>
        <v>-12</v>
      </c>
      <c r="AU1298">
        <v>47.55</v>
      </c>
      <c r="AV1298">
        <v>1.93</v>
      </c>
      <c r="AW1298" t="s">
        <v>55</v>
      </c>
      <c r="AY1298" t="s">
        <v>56</v>
      </c>
    </row>
    <row r="1299" spans="1:51" hidden="1" x14ac:dyDescent="0.25">
      <c r="A1299">
        <v>21762</v>
      </c>
      <c r="B1299">
        <v>2015</v>
      </c>
      <c r="C1299" t="s">
        <v>311</v>
      </c>
      <c r="D1299" t="s">
        <v>312</v>
      </c>
      <c r="E1299" t="s">
        <v>6125</v>
      </c>
      <c r="F1299" t="s">
        <v>6126</v>
      </c>
      <c r="G1299" t="s">
        <v>371</v>
      </c>
      <c r="H1299">
        <v>1</v>
      </c>
      <c r="I1299" t="s">
        <v>372</v>
      </c>
      <c r="J1299" t="s">
        <v>6127</v>
      </c>
      <c r="K1299" t="s">
        <v>6128</v>
      </c>
      <c r="L1299">
        <v>1988</v>
      </c>
      <c r="M1299">
        <v>1</v>
      </c>
      <c r="N1299">
        <v>3</v>
      </c>
      <c r="O1299" s="3">
        <v>6198</v>
      </c>
      <c r="P1299" s="3">
        <v>25301</v>
      </c>
      <c r="Q1299" s="3" t="s">
        <v>2959</v>
      </c>
      <c r="R1299" s="3" t="s">
        <v>108</v>
      </c>
      <c r="S1299" s="3">
        <v>25301</v>
      </c>
      <c r="T1299" s="3" t="s">
        <v>62</v>
      </c>
      <c r="U1299" s="3">
        <v>6198</v>
      </c>
      <c r="X1299" s="3">
        <f>Tabela3[[#This Row],[PropertyGFABuilding(s)]]+Tabela3[[#This Row],[PropertyGFAParking]]</f>
        <v>31499</v>
      </c>
      <c r="Y1299" s="3">
        <f>Tabela3[[#This Row],[LargestPropertyUseTypeGFA]]+Tabela3[[#This Row],[SecondLargestPropertyUseTypeGFA]]+Tabela3[[#This Row],[ThirdLargestPropertyUseTypeGFA]]</f>
        <v>31499</v>
      </c>
      <c r="Z1299" s="3">
        <f>Tabela3[[#This Row],[GFA total]]-Tabela3[[#This Row],[Kolumna3]]</f>
        <v>0</v>
      </c>
      <c r="AB1299">
        <v>80</v>
      </c>
      <c r="AC1299">
        <v>27</v>
      </c>
      <c r="AD1299">
        <v>29.2</v>
      </c>
      <c r="AE1299">
        <v>84.8</v>
      </c>
      <c r="AF1299">
        <v>91.8</v>
      </c>
      <c r="AG1299" s="3">
        <v>682896</v>
      </c>
      <c r="AH1299" s="3">
        <v>2330137.8500736002</v>
      </c>
      <c r="AI1299" s="3">
        <v>739791</v>
      </c>
      <c r="AJ1299" s="3">
        <v>2524271.6464056</v>
      </c>
      <c r="AK1299" s="3">
        <v>0</v>
      </c>
      <c r="AL1299" s="3">
        <v>0</v>
      </c>
      <c r="AM1299" s="3">
        <v>200145</v>
      </c>
      <c r="AN1299" s="3">
        <v>682924</v>
      </c>
      <c r="AO1299" s="3">
        <v>0</v>
      </c>
      <c r="AP1299" s="3">
        <v>0</v>
      </c>
      <c r="AQ1299" s="3">
        <v>0</v>
      </c>
      <c r="AR1299" s="3">
        <v>0</v>
      </c>
      <c r="AS1299" s="3">
        <f>Tabela3[[#This Row],[NaturalGas(kBtu)]]+Tabela3[[#This Row],[Electricity(kBtu)]]+Tabela3[[#This Row],[SteamUse(kBtu)]]</f>
        <v>682924</v>
      </c>
      <c r="AT1299" s="3">
        <f>Tabela3[[#This Row],[SiteEnergyUse(kBtu)]]-Tabela3[[#This Row],[Kolumna1]]</f>
        <v>-28</v>
      </c>
      <c r="AU1299">
        <v>4.76</v>
      </c>
      <c r="AV1299">
        <v>0.06</v>
      </c>
      <c r="AW1299" t="s">
        <v>70</v>
      </c>
      <c r="AY1299" t="s">
        <v>56</v>
      </c>
    </row>
    <row r="1300" spans="1:51" hidden="1" x14ac:dyDescent="0.25">
      <c r="A1300">
        <v>21770</v>
      </c>
      <c r="B1300">
        <v>2015</v>
      </c>
      <c r="C1300" t="s">
        <v>311</v>
      </c>
      <c r="D1300" t="s">
        <v>312</v>
      </c>
      <c r="E1300" t="s">
        <v>6134</v>
      </c>
      <c r="F1300" t="s">
        <v>6135</v>
      </c>
      <c r="G1300" t="s">
        <v>867</v>
      </c>
      <c r="H1300">
        <v>1</v>
      </c>
      <c r="I1300" t="s">
        <v>372</v>
      </c>
      <c r="J1300" t="s">
        <v>6136</v>
      </c>
      <c r="K1300" t="s">
        <v>6137</v>
      </c>
      <c r="L1300">
        <v>1980</v>
      </c>
      <c r="M1300">
        <v>1</v>
      </c>
      <c r="N1300">
        <v>3</v>
      </c>
      <c r="O1300" s="3">
        <v>0</v>
      </c>
      <c r="P1300" s="3">
        <v>27922</v>
      </c>
      <c r="Q1300" s="3" t="s">
        <v>108</v>
      </c>
      <c r="R1300" s="3" t="s">
        <v>108</v>
      </c>
      <c r="S1300" s="3">
        <v>27922</v>
      </c>
      <c r="X1300" s="3">
        <f>Tabela3[[#This Row],[PropertyGFABuilding(s)]]+Tabela3[[#This Row],[PropertyGFAParking]]</f>
        <v>27922</v>
      </c>
      <c r="Y1300" s="3">
        <f>Tabela3[[#This Row],[LargestPropertyUseTypeGFA]]+Tabela3[[#This Row],[SecondLargestPropertyUseTypeGFA]]+Tabela3[[#This Row],[ThirdLargestPropertyUseTypeGFA]]</f>
        <v>27922</v>
      </c>
      <c r="Z1300" s="3">
        <f>Tabela3[[#This Row],[GFA total]]-Tabela3[[#This Row],[Kolumna3]]</f>
        <v>0</v>
      </c>
      <c r="AB1300">
        <v>86</v>
      </c>
      <c r="AC1300">
        <v>23.1</v>
      </c>
      <c r="AD1300">
        <v>26.2</v>
      </c>
      <c r="AE1300">
        <v>72.400000000000006</v>
      </c>
      <c r="AF1300">
        <v>82.3</v>
      </c>
      <c r="AG1300" s="3">
        <v>643740</v>
      </c>
      <c r="AH1300" s="3">
        <v>2196532.0335840001</v>
      </c>
      <c r="AI1300" s="3">
        <v>731610</v>
      </c>
      <c r="AJ1300" s="3">
        <v>2496356.915976</v>
      </c>
      <c r="AK1300" s="3">
        <v>0</v>
      </c>
      <c r="AL1300" s="3">
        <v>0</v>
      </c>
      <c r="AM1300" s="3">
        <v>188670</v>
      </c>
      <c r="AN1300" s="3">
        <v>643767</v>
      </c>
      <c r="AO1300" s="3">
        <v>0</v>
      </c>
      <c r="AP1300" s="3">
        <v>0</v>
      </c>
      <c r="AQ1300" s="3">
        <v>0</v>
      </c>
      <c r="AR1300" s="3">
        <v>0</v>
      </c>
      <c r="AS1300" s="3">
        <f>Tabela3[[#This Row],[NaturalGas(kBtu)]]+Tabela3[[#This Row],[Electricity(kBtu)]]+Tabela3[[#This Row],[SteamUse(kBtu)]]</f>
        <v>643767</v>
      </c>
      <c r="AT1300" s="3">
        <f>Tabela3[[#This Row],[SiteEnergyUse(kBtu)]]-Tabela3[[#This Row],[Kolumna1]]</f>
        <v>-27</v>
      </c>
      <c r="AU1300">
        <v>4.49</v>
      </c>
      <c r="AV1300">
        <v>0.06</v>
      </c>
      <c r="AW1300" t="s">
        <v>70</v>
      </c>
      <c r="AY1300" t="s">
        <v>56</v>
      </c>
    </row>
    <row r="1301" spans="1:51" hidden="1" x14ac:dyDescent="0.25">
      <c r="A1301">
        <v>21777</v>
      </c>
      <c r="B1301">
        <v>2015</v>
      </c>
      <c r="C1301" t="s">
        <v>2326</v>
      </c>
      <c r="D1301" t="s">
        <v>2327</v>
      </c>
      <c r="E1301" t="s">
        <v>6153</v>
      </c>
      <c r="F1301" t="s">
        <v>6154</v>
      </c>
      <c r="G1301" t="s">
        <v>99</v>
      </c>
      <c r="H1301">
        <v>7</v>
      </c>
      <c r="I1301" t="s">
        <v>52</v>
      </c>
      <c r="J1301" t="s">
        <v>6155</v>
      </c>
      <c r="K1301" t="s">
        <v>6156</v>
      </c>
      <c r="L1301">
        <v>2007</v>
      </c>
      <c r="M1301">
        <v>1</v>
      </c>
      <c r="N1301">
        <v>42</v>
      </c>
      <c r="O1301" s="3">
        <v>0</v>
      </c>
      <c r="P1301" s="3">
        <v>170000</v>
      </c>
      <c r="Q1301" s="3" t="s">
        <v>108</v>
      </c>
      <c r="R1301" s="3" t="s">
        <v>108</v>
      </c>
      <c r="S1301" s="3">
        <v>170000</v>
      </c>
      <c r="X1301" s="3">
        <f>Tabela3[[#This Row],[PropertyGFABuilding(s)]]+Tabela3[[#This Row],[PropertyGFAParking]]</f>
        <v>170000</v>
      </c>
      <c r="Y1301" s="3">
        <f>Tabela3[[#This Row],[LargestPropertyUseTypeGFA]]+Tabela3[[#This Row],[SecondLargestPropertyUseTypeGFA]]+Tabela3[[#This Row],[ThirdLargestPropertyUseTypeGFA]]</f>
        <v>170000</v>
      </c>
      <c r="Z1301" s="3">
        <f>Tabela3[[#This Row],[GFA total]]-Tabela3[[#This Row],[Kolumna3]]</f>
        <v>0</v>
      </c>
      <c r="AB1301">
        <v>28</v>
      </c>
      <c r="AC1301">
        <v>44.2</v>
      </c>
      <c r="AD1301">
        <v>50</v>
      </c>
      <c r="AE1301">
        <v>101.7</v>
      </c>
      <c r="AF1301">
        <v>105.9</v>
      </c>
      <c r="AG1301" s="3">
        <v>7520554</v>
      </c>
      <c r="AH1301" s="3">
        <v>25661195.158446401</v>
      </c>
      <c r="AI1301" s="3">
        <v>8492032</v>
      </c>
      <c r="AJ1301" s="3">
        <v>28976015.655731201</v>
      </c>
      <c r="AK1301" s="3">
        <v>0</v>
      </c>
      <c r="AL1301" s="3">
        <v>0</v>
      </c>
      <c r="AM1301" s="3">
        <v>1318012</v>
      </c>
      <c r="AN1301" s="3">
        <v>4497244</v>
      </c>
      <c r="AO1301" s="3">
        <v>30235</v>
      </c>
      <c r="AP1301" s="3">
        <v>3023497</v>
      </c>
      <c r="AQ1301" s="3">
        <v>10316599.891175199</v>
      </c>
      <c r="AR1301" s="3">
        <v>0</v>
      </c>
      <c r="AS1301" s="3">
        <f>Tabela3[[#This Row],[NaturalGas(kBtu)]]+Tabela3[[#This Row],[Electricity(kBtu)]]+Tabela3[[#This Row],[SteamUse(kBtu)]]</f>
        <v>7520741</v>
      </c>
      <c r="AT1301" s="3">
        <f>Tabela3[[#This Row],[SiteEnergyUse(kBtu)]]-Tabela3[[#This Row],[Kolumna1]]</f>
        <v>-187</v>
      </c>
      <c r="AU1301">
        <v>191.93</v>
      </c>
      <c r="AV1301">
        <v>1.02</v>
      </c>
      <c r="AW1301" t="s">
        <v>55</v>
      </c>
      <c r="AY1301" t="s">
        <v>56</v>
      </c>
    </row>
    <row r="1302" spans="1:51" hidden="1" x14ac:dyDescent="0.25">
      <c r="A1302">
        <v>21783</v>
      </c>
      <c r="B1302">
        <v>2015</v>
      </c>
      <c r="C1302" t="s">
        <v>47</v>
      </c>
      <c r="D1302" t="s">
        <v>267</v>
      </c>
      <c r="E1302" t="s">
        <v>6157</v>
      </c>
      <c r="F1302" t="s">
        <v>6158</v>
      </c>
      <c r="G1302" t="s">
        <v>488</v>
      </c>
      <c r="H1302">
        <v>2</v>
      </c>
      <c r="I1302" t="s">
        <v>246</v>
      </c>
      <c r="J1302" t="s">
        <v>6159</v>
      </c>
      <c r="K1302" t="s">
        <v>6160</v>
      </c>
      <c r="L1302">
        <v>1989</v>
      </c>
      <c r="M1302">
        <v>1</v>
      </c>
      <c r="N1302">
        <v>1</v>
      </c>
      <c r="O1302" s="3">
        <v>0</v>
      </c>
      <c r="P1302" s="3">
        <v>21101</v>
      </c>
      <c r="Q1302" s="3" t="s">
        <v>266</v>
      </c>
      <c r="R1302" s="3" t="s">
        <v>267</v>
      </c>
      <c r="S1302" s="3">
        <v>18373</v>
      </c>
      <c r="T1302" s="3" t="s">
        <v>143</v>
      </c>
      <c r="U1302" s="3">
        <v>2728</v>
      </c>
      <c r="X1302" s="3">
        <f>Tabela3[[#This Row],[PropertyGFABuilding(s)]]+Tabela3[[#This Row],[PropertyGFAParking]]</f>
        <v>21101</v>
      </c>
      <c r="Y1302" s="3">
        <f>Tabela3[[#This Row],[LargestPropertyUseTypeGFA]]+Tabela3[[#This Row],[SecondLargestPropertyUseTypeGFA]]+Tabela3[[#This Row],[ThirdLargestPropertyUseTypeGFA]]</f>
        <v>21101</v>
      </c>
      <c r="Z1302" s="3">
        <f>Tabela3[[#This Row],[GFA total]]-Tabela3[[#This Row],[Kolumna3]]</f>
        <v>0</v>
      </c>
      <c r="AC1302">
        <v>26.7</v>
      </c>
      <c r="AD1302">
        <v>31.9</v>
      </c>
      <c r="AE1302">
        <v>50.6</v>
      </c>
      <c r="AF1302">
        <v>56.1</v>
      </c>
      <c r="AG1302" s="3">
        <v>562617</v>
      </c>
      <c r="AH1302" s="3">
        <v>1919728.8705672</v>
      </c>
      <c r="AI1302" s="3">
        <v>673686</v>
      </c>
      <c r="AJ1302" s="3">
        <v>2298712.0259376001</v>
      </c>
      <c r="AK1302" s="3">
        <v>0</v>
      </c>
      <c r="AL1302" s="3">
        <v>0</v>
      </c>
      <c r="AM1302" s="3">
        <v>66862</v>
      </c>
      <c r="AN1302" s="3">
        <v>228142</v>
      </c>
      <c r="AO1302" s="3">
        <v>3345</v>
      </c>
      <c r="AP1302" s="3">
        <v>334485</v>
      </c>
      <c r="AQ1302" s="3">
        <v>1141310.1830760001</v>
      </c>
      <c r="AR1302" s="3">
        <v>0</v>
      </c>
      <c r="AS1302" s="3">
        <f>Tabela3[[#This Row],[NaturalGas(kBtu)]]+Tabela3[[#This Row],[Electricity(kBtu)]]+Tabela3[[#This Row],[SteamUse(kBtu)]]</f>
        <v>562627</v>
      </c>
      <c r="AT1302" s="3">
        <f>Tabela3[[#This Row],[SiteEnergyUse(kBtu)]]-Tabela3[[#This Row],[Kolumna1]]</f>
        <v>-10</v>
      </c>
      <c r="AU1302">
        <v>19.350000000000001</v>
      </c>
      <c r="AV1302">
        <v>0.87</v>
      </c>
      <c r="AW1302" t="s">
        <v>55</v>
      </c>
      <c r="AY1302" t="s">
        <v>56</v>
      </c>
    </row>
    <row r="1303" spans="1:51" hidden="1" x14ac:dyDescent="0.25">
      <c r="A1303">
        <v>21784</v>
      </c>
      <c r="B1303">
        <v>2015</v>
      </c>
      <c r="C1303" t="s">
        <v>47</v>
      </c>
      <c r="D1303" t="s">
        <v>1889</v>
      </c>
      <c r="E1303" t="s">
        <v>6161</v>
      </c>
      <c r="F1303" t="s">
        <v>6162</v>
      </c>
      <c r="G1303" t="s">
        <v>488</v>
      </c>
      <c r="H1303">
        <v>2</v>
      </c>
      <c r="I1303" t="s">
        <v>246</v>
      </c>
      <c r="J1303" t="s">
        <v>6163</v>
      </c>
      <c r="K1303" t="s">
        <v>6164</v>
      </c>
      <c r="L1303">
        <v>1914</v>
      </c>
      <c r="M1303">
        <v>1</v>
      </c>
      <c r="N1303">
        <v>2</v>
      </c>
      <c r="O1303" s="3">
        <v>0</v>
      </c>
      <c r="P1303" s="3">
        <v>45594</v>
      </c>
      <c r="Q1303" s="3" t="s">
        <v>1889</v>
      </c>
      <c r="R1303" s="3" t="s">
        <v>1889</v>
      </c>
      <c r="S1303" s="3">
        <v>45594</v>
      </c>
      <c r="X1303" s="3">
        <f>Tabela3[[#This Row],[PropertyGFABuilding(s)]]+Tabela3[[#This Row],[PropertyGFAParking]]</f>
        <v>45594</v>
      </c>
      <c r="Y1303" s="3">
        <f>Tabela3[[#This Row],[LargestPropertyUseTypeGFA]]+Tabela3[[#This Row],[SecondLargestPropertyUseTypeGFA]]+Tabela3[[#This Row],[ThirdLargestPropertyUseTypeGFA]]</f>
        <v>45594</v>
      </c>
      <c r="Z1303" s="3">
        <f>Tabela3[[#This Row],[GFA total]]-Tabela3[[#This Row],[Kolumna3]]</f>
        <v>0</v>
      </c>
      <c r="AB1303">
        <v>83</v>
      </c>
      <c r="AC1303">
        <v>27.9</v>
      </c>
      <c r="AD1303">
        <v>27</v>
      </c>
      <c r="AE1303">
        <v>87.7</v>
      </c>
      <c r="AF1303">
        <v>84.9</v>
      </c>
      <c r="AG1303" s="3">
        <v>1272821</v>
      </c>
      <c r="AH1303" s="3">
        <v>4343045.4834535997</v>
      </c>
      <c r="AI1303" s="3">
        <v>1233305</v>
      </c>
      <c r="AJ1303" s="3">
        <v>4208211.295988</v>
      </c>
      <c r="AK1303" s="3">
        <v>0</v>
      </c>
      <c r="AL1303" s="3">
        <v>0</v>
      </c>
      <c r="AM1303" s="3">
        <v>373043</v>
      </c>
      <c r="AN1303" s="3">
        <v>1272874</v>
      </c>
      <c r="AO1303" s="3">
        <v>0</v>
      </c>
      <c r="AP1303" s="3">
        <v>0</v>
      </c>
      <c r="AQ1303" s="3">
        <v>0</v>
      </c>
      <c r="AR1303" s="3">
        <v>0</v>
      </c>
      <c r="AS1303" s="3">
        <f>Tabela3[[#This Row],[NaturalGas(kBtu)]]+Tabela3[[#This Row],[Electricity(kBtu)]]+Tabela3[[#This Row],[SteamUse(kBtu)]]</f>
        <v>1272874</v>
      </c>
      <c r="AT1303" s="3">
        <f>Tabela3[[#This Row],[SiteEnergyUse(kBtu)]]-Tabela3[[#This Row],[Kolumna1]]</f>
        <v>-53</v>
      </c>
      <c r="AU1303">
        <v>8.8699999999999992</v>
      </c>
      <c r="AV1303">
        <v>7.0000000000000007E-2</v>
      </c>
      <c r="AW1303" t="s">
        <v>55</v>
      </c>
      <c r="AY1303" t="s">
        <v>56</v>
      </c>
    </row>
    <row r="1304" spans="1:51" hidden="1" x14ac:dyDescent="0.25">
      <c r="A1304">
        <v>21785</v>
      </c>
      <c r="B1304">
        <v>2015</v>
      </c>
      <c r="C1304" t="s">
        <v>47</v>
      </c>
      <c r="D1304" t="s">
        <v>82</v>
      </c>
      <c r="E1304" t="s">
        <v>6165</v>
      </c>
      <c r="F1304" t="s">
        <v>6166</v>
      </c>
      <c r="G1304" t="s">
        <v>488</v>
      </c>
      <c r="H1304">
        <v>2</v>
      </c>
      <c r="I1304" t="s">
        <v>246</v>
      </c>
      <c r="J1304" t="s">
        <v>6167</v>
      </c>
      <c r="K1304" t="s">
        <v>6168</v>
      </c>
      <c r="L1304">
        <v>1950</v>
      </c>
      <c r="M1304">
        <v>1</v>
      </c>
      <c r="N1304">
        <v>1</v>
      </c>
      <c r="O1304" s="3">
        <v>0</v>
      </c>
      <c r="P1304" s="3">
        <v>26660</v>
      </c>
      <c r="Q1304" s="3" t="s">
        <v>2931</v>
      </c>
      <c r="R1304" s="3" t="s">
        <v>2931</v>
      </c>
      <c r="S1304" s="3">
        <v>26660</v>
      </c>
      <c r="X1304" s="3">
        <f>Tabela3[[#This Row],[PropertyGFABuilding(s)]]+Tabela3[[#This Row],[PropertyGFAParking]]</f>
        <v>26660</v>
      </c>
      <c r="Y1304" s="3">
        <f>Tabela3[[#This Row],[LargestPropertyUseTypeGFA]]+Tabela3[[#This Row],[SecondLargestPropertyUseTypeGFA]]+Tabela3[[#This Row],[ThirdLargestPropertyUseTypeGFA]]</f>
        <v>26660</v>
      </c>
      <c r="Z1304" s="3">
        <f>Tabela3[[#This Row],[GFA total]]-Tabela3[[#This Row],[Kolumna3]]</f>
        <v>0</v>
      </c>
      <c r="AC1304">
        <v>84.7</v>
      </c>
      <c r="AD1304">
        <v>84.7</v>
      </c>
      <c r="AE1304">
        <v>265.8</v>
      </c>
      <c r="AF1304">
        <v>265.8</v>
      </c>
      <c r="AG1304" s="3">
        <v>2257181</v>
      </c>
      <c r="AH1304" s="3">
        <v>7701821.1888295999</v>
      </c>
      <c r="AI1304" s="3">
        <v>2257181</v>
      </c>
      <c r="AJ1304" s="3">
        <v>7701821.1888295999</v>
      </c>
      <c r="AK1304" s="3">
        <v>0</v>
      </c>
      <c r="AL1304" s="3">
        <v>0</v>
      </c>
      <c r="AM1304" s="3">
        <v>661542</v>
      </c>
      <c r="AN1304" s="3">
        <v>2257274</v>
      </c>
      <c r="AO1304" s="3">
        <v>0</v>
      </c>
      <c r="AP1304" s="3">
        <v>0</v>
      </c>
      <c r="AQ1304" s="3">
        <v>0</v>
      </c>
      <c r="AR1304" s="3">
        <v>0</v>
      </c>
      <c r="AS1304" s="3">
        <f>Tabela3[[#This Row],[NaturalGas(kBtu)]]+Tabela3[[#This Row],[Electricity(kBtu)]]+Tabela3[[#This Row],[SteamUse(kBtu)]]</f>
        <v>2257274</v>
      </c>
      <c r="AT1304" s="3">
        <f>Tabela3[[#This Row],[SiteEnergyUse(kBtu)]]-Tabela3[[#This Row],[Kolumna1]]</f>
        <v>-93</v>
      </c>
      <c r="AU1304">
        <v>15.74</v>
      </c>
      <c r="AV1304">
        <v>0.23</v>
      </c>
      <c r="AW1304" t="s">
        <v>55</v>
      </c>
      <c r="AY1304" t="s">
        <v>56</v>
      </c>
    </row>
    <row r="1305" spans="1:51" hidden="1" x14ac:dyDescent="0.25">
      <c r="A1305">
        <v>21786</v>
      </c>
      <c r="B1305">
        <v>2015</v>
      </c>
      <c r="C1305" t="s">
        <v>47</v>
      </c>
      <c r="D1305" t="s">
        <v>267</v>
      </c>
      <c r="E1305" t="s">
        <v>6169</v>
      </c>
      <c r="F1305" t="s">
        <v>6170</v>
      </c>
      <c r="G1305" t="s">
        <v>488</v>
      </c>
      <c r="H1305">
        <v>2</v>
      </c>
      <c r="I1305" t="s">
        <v>246</v>
      </c>
      <c r="J1305" t="s">
        <v>6171</v>
      </c>
      <c r="K1305" t="s">
        <v>6172</v>
      </c>
      <c r="L1305">
        <v>1975</v>
      </c>
      <c r="M1305">
        <v>1</v>
      </c>
      <c r="N1305">
        <v>1</v>
      </c>
      <c r="O1305" s="3">
        <v>0</v>
      </c>
      <c r="P1305" s="3">
        <v>28126</v>
      </c>
      <c r="Q1305" s="3" t="s">
        <v>266</v>
      </c>
      <c r="R1305" s="3" t="s">
        <v>267</v>
      </c>
      <c r="S1305" s="3">
        <v>21780</v>
      </c>
      <c r="T1305" s="3" t="s">
        <v>143</v>
      </c>
      <c r="U1305" s="3">
        <v>6346</v>
      </c>
      <c r="X1305" s="3">
        <f>Tabela3[[#This Row],[PropertyGFABuilding(s)]]+Tabela3[[#This Row],[PropertyGFAParking]]</f>
        <v>28126</v>
      </c>
      <c r="Y1305" s="3">
        <f>Tabela3[[#This Row],[LargestPropertyUseTypeGFA]]+Tabela3[[#This Row],[SecondLargestPropertyUseTypeGFA]]+Tabela3[[#This Row],[ThirdLargestPropertyUseTypeGFA]]</f>
        <v>28126</v>
      </c>
      <c r="Z1305" s="3">
        <f>Tabela3[[#This Row],[GFA total]]-Tabela3[[#This Row],[Kolumna3]]</f>
        <v>0</v>
      </c>
      <c r="AB1305">
        <v>48</v>
      </c>
      <c r="AC1305">
        <v>29.6</v>
      </c>
      <c r="AD1305">
        <v>34.6</v>
      </c>
      <c r="AE1305">
        <v>73.599999999999994</v>
      </c>
      <c r="AF1305">
        <v>80.3</v>
      </c>
      <c r="AG1305" s="3">
        <v>831577</v>
      </c>
      <c r="AH1305" s="3">
        <v>2837458.4753032001</v>
      </c>
      <c r="AI1305" s="3">
        <v>973899</v>
      </c>
      <c r="AJ1305" s="3">
        <v>3323081.2920984002</v>
      </c>
      <c r="AK1305" s="3">
        <v>0</v>
      </c>
      <c r="AL1305" s="3">
        <v>0</v>
      </c>
      <c r="AM1305" s="3">
        <v>167990</v>
      </c>
      <c r="AN1305" s="3">
        <v>573206</v>
      </c>
      <c r="AO1305" s="3">
        <v>2584</v>
      </c>
      <c r="AP1305" s="3">
        <v>258395</v>
      </c>
      <c r="AQ1305" s="3">
        <v>881680.32873199997</v>
      </c>
      <c r="AR1305" s="3">
        <v>0</v>
      </c>
      <c r="AS1305" s="3">
        <f>Tabela3[[#This Row],[NaturalGas(kBtu)]]+Tabela3[[#This Row],[Electricity(kBtu)]]+Tabela3[[#This Row],[SteamUse(kBtu)]]</f>
        <v>831601</v>
      </c>
      <c r="AT1305" s="3">
        <f>Tabela3[[#This Row],[SiteEnergyUse(kBtu)]]-Tabela3[[#This Row],[Kolumna1]]</f>
        <v>-24</v>
      </c>
      <c r="AU1305">
        <v>17.72</v>
      </c>
      <c r="AV1305">
        <v>0.54</v>
      </c>
      <c r="AW1305" t="s">
        <v>55</v>
      </c>
      <c r="AY1305" t="s">
        <v>56</v>
      </c>
    </row>
    <row r="1306" spans="1:51" hidden="1" x14ac:dyDescent="0.25">
      <c r="A1306">
        <v>21787</v>
      </c>
      <c r="B1306">
        <v>2015</v>
      </c>
      <c r="C1306" t="s">
        <v>47</v>
      </c>
      <c r="D1306" t="s">
        <v>267</v>
      </c>
      <c r="E1306" t="s">
        <v>6173</v>
      </c>
      <c r="F1306" t="s">
        <v>6174</v>
      </c>
      <c r="G1306" t="s">
        <v>488</v>
      </c>
      <c r="H1306">
        <v>2</v>
      </c>
      <c r="I1306" t="s">
        <v>246</v>
      </c>
      <c r="J1306" t="s">
        <v>6175</v>
      </c>
      <c r="K1306" t="s">
        <v>6176</v>
      </c>
      <c r="L1306">
        <v>1964</v>
      </c>
      <c r="M1306">
        <v>1</v>
      </c>
      <c r="N1306">
        <v>1</v>
      </c>
      <c r="O1306" s="3">
        <v>0</v>
      </c>
      <c r="P1306" s="3">
        <v>35000</v>
      </c>
      <c r="Q1306" s="3" t="s">
        <v>267</v>
      </c>
      <c r="R1306" s="3" t="s">
        <v>267</v>
      </c>
      <c r="S1306" s="3">
        <v>35000</v>
      </c>
      <c r="X1306" s="3">
        <f>Tabela3[[#This Row],[PropertyGFABuilding(s)]]+Tabela3[[#This Row],[PropertyGFAParking]]</f>
        <v>35000</v>
      </c>
      <c r="Y1306" s="3">
        <f>Tabela3[[#This Row],[LargestPropertyUseTypeGFA]]+Tabela3[[#This Row],[SecondLargestPropertyUseTypeGFA]]+Tabela3[[#This Row],[ThirdLargestPropertyUseTypeGFA]]</f>
        <v>35000</v>
      </c>
      <c r="Z1306" s="3">
        <f>Tabela3[[#This Row],[GFA total]]-Tabela3[[#This Row],[Kolumna3]]</f>
        <v>0</v>
      </c>
      <c r="AB1306">
        <v>49</v>
      </c>
      <c r="AC1306">
        <v>11.4</v>
      </c>
      <c r="AD1306">
        <v>11.4</v>
      </c>
      <c r="AE1306">
        <v>35.9</v>
      </c>
      <c r="AF1306">
        <v>35.9</v>
      </c>
      <c r="AG1306" s="3">
        <v>400054</v>
      </c>
      <c r="AH1306" s="3">
        <v>1365040.8956464001</v>
      </c>
      <c r="AI1306" s="3">
        <v>400054</v>
      </c>
      <c r="AJ1306" s="3">
        <v>1365040.8956464001</v>
      </c>
      <c r="AK1306" s="3">
        <v>0</v>
      </c>
      <c r="AL1306" s="3">
        <v>0</v>
      </c>
      <c r="AM1306" s="3">
        <v>117249</v>
      </c>
      <c r="AN1306" s="3">
        <v>400070</v>
      </c>
      <c r="AO1306" s="3">
        <v>0</v>
      </c>
      <c r="AP1306" s="3">
        <v>0</v>
      </c>
      <c r="AQ1306" s="3">
        <v>0</v>
      </c>
      <c r="AR1306" s="3">
        <v>0</v>
      </c>
      <c r="AS1306" s="3">
        <f>Tabela3[[#This Row],[NaturalGas(kBtu)]]+Tabela3[[#This Row],[Electricity(kBtu)]]+Tabela3[[#This Row],[SteamUse(kBtu)]]</f>
        <v>400070</v>
      </c>
      <c r="AT1306" s="3">
        <f>Tabela3[[#This Row],[SiteEnergyUse(kBtu)]]-Tabela3[[#This Row],[Kolumna1]]</f>
        <v>-16</v>
      </c>
      <c r="AU1306">
        <v>2.79</v>
      </c>
      <c r="AV1306">
        <v>0.03</v>
      </c>
      <c r="AW1306" t="s">
        <v>55</v>
      </c>
      <c r="AY1306" t="s">
        <v>56</v>
      </c>
    </row>
    <row r="1307" spans="1:51" hidden="1" x14ac:dyDescent="0.25">
      <c r="A1307">
        <v>21793</v>
      </c>
      <c r="B1307">
        <v>2015</v>
      </c>
      <c r="C1307" t="s">
        <v>47</v>
      </c>
      <c r="D1307" t="s">
        <v>225</v>
      </c>
      <c r="E1307" t="s">
        <v>6181</v>
      </c>
      <c r="F1307" t="s">
        <v>6182</v>
      </c>
      <c r="G1307" t="s">
        <v>488</v>
      </c>
      <c r="H1307">
        <v>2</v>
      </c>
      <c r="I1307" t="s">
        <v>246</v>
      </c>
      <c r="J1307" t="s">
        <v>6183</v>
      </c>
      <c r="K1307" t="s">
        <v>6184</v>
      </c>
      <c r="L1307">
        <v>1967</v>
      </c>
      <c r="M1307">
        <v>1</v>
      </c>
      <c r="N1307">
        <v>2</v>
      </c>
      <c r="O1307" s="3">
        <v>0</v>
      </c>
      <c r="P1307" s="3">
        <v>24000</v>
      </c>
      <c r="Q1307" s="3" t="s">
        <v>143</v>
      </c>
      <c r="R1307" s="3" t="s">
        <v>143</v>
      </c>
      <c r="S1307" s="3">
        <v>24000</v>
      </c>
      <c r="X1307" s="3">
        <f>Tabela3[[#This Row],[PropertyGFABuilding(s)]]+Tabela3[[#This Row],[PropertyGFAParking]]</f>
        <v>24000</v>
      </c>
      <c r="Y1307" s="3">
        <f>Tabela3[[#This Row],[LargestPropertyUseTypeGFA]]+Tabela3[[#This Row],[SecondLargestPropertyUseTypeGFA]]+Tabela3[[#This Row],[ThirdLargestPropertyUseTypeGFA]]</f>
        <v>24000</v>
      </c>
      <c r="Z1307" s="3">
        <f>Tabela3[[#This Row],[GFA total]]-Tabela3[[#This Row],[Kolumna3]]</f>
        <v>0</v>
      </c>
      <c r="AB1307">
        <v>77</v>
      </c>
      <c r="AC1307">
        <v>43</v>
      </c>
      <c r="AD1307">
        <v>43</v>
      </c>
      <c r="AE1307">
        <v>134.9</v>
      </c>
      <c r="AF1307">
        <v>134.9</v>
      </c>
      <c r="AG1307" s="3">
        <v>1031081</v>
      </c>
      <c r="AH1307" s="3">
        <v>3518194.3730696002</v>
      </c>
      <c r="AI1307" s="3">
        <v>1031081</v>
      </c>
      <c r="AJ1307" s="3">
        <v>3518194.3730696002</v>
      </c>
      <c r="AK1307" s="3">
        <v>0</v>
      </c>
      <c r="AL1307" s="3">
        <v>0</v>
      </c>
      <c r="AM1307" s="3">
        <v>302193</v>
      </c>
      <c r="AN1307" s="3">
        <v>1031124</v>
      </c>
      <c r="AO1307" s="3">
        <v>0</v>
      </c>
      <c r="AP1307" s="3">
        <v>0</v>
      </c>
      <c r="AQ1307" s="3">
        <v>0</v>
      </c>
      <c r="AR1307" s="3">
        <v>0</v>
      </c>
      <c r="AS1307" s="3">
        <f>Tabela3[[#This Row],[NaturalGas(kBtu)]]+Tabela3[[#This Row],[Electricity(kBtu)]]+Tabela3[[#This Row],[SteamUse(kBtu)]]</f>
        <v>1031124</v>
      </c>
      <c r="AT1307" s="3">
        <f>Tabela3[[#This Row],[SiteEnergyUse(kBtu)]]-Tabela3[[#This Row],[Kolumna1]]</f>
        <v>-43</v>
      </c>
      <c r="AU1307">
        <v>7.19</v>
      </c>
      <c r="AV1307">
        <v>0.11</v>
      </c>
      <c r="AW1307" t="s">
        <v>55</v>
      </c>
      <c r="AY1307" t="s">
        <v>56</v>
      </c>
    </row>
    <row r="1308" spans="1:51" hidden="1" x14ac:dyDescent="0.25">
      <c r="A1308">
        <v>21794</v>
      </c>
      <c r="B1308">
        <v>2015</v>
      </c>
      <c r="C1308" t="s">
        <v>47</v>
      </c>
      <c r="D1308" t="s">
        <v>169</v>
      </c>
      <c r="E1308" t="s">
        <v>6185</v>
      </c>
      <c r="F1308" t="s">
        <v>6186</v>
      </c>
      <c r="G1308" t="s">
        <v>1530</v>
      </c>
      <c r="H1308">
        <v>3</v>
      </c>
      <c r="I1308" t="s">
        <v>194</v>
      </c>
      <c r="J1308" t="s">
        <v>6187</v>
      </c>
      <c r="K1308" t="s">
        <v>6188</v>
      </c>
      <c r="L1308">
        <v>1968</v>
      </c>
      <c r="M1308">
        <v>1</v>
      </c>
      <c r="N1308">
        <v>5</v>
      </c>
      <c r="O1308" s="3">
        <v>0</v>
      </c>
      <c r="P1308" s="3">
        <v>40809</v>
      </c>
      <c r="Q1308" s="3" t="s">
        <v>169</v>
      </c>
      <c r="R1308" s="3" t="s">
        <v>169</v>
      </c>
      <c r="S1308" s="3">
        <v>40809</v>
      </c>
      <c r="X1308" s="3">
        <f>Tabela3[[#This Row],[PropertyGFABuilding(s)]]+Tabela3[[#This Row],[PropertyGFAParking]]</f>
        <v>40809</v>
      </c>
      <c r="Y1308" s="3">
        <f>Tabela3[[#This Row],[LargestPropertyUseTypeGFA]]+Tabela3[[#This Row],[SecondLargestPropertyUseTypeGFA]]+Tabela3[[#This Row],[ThirdLargestPropertyUseTypeGFA]]</f>
        <v>40809</v>
      </c>
      <c r="Z1308" s="3">
        <f>Tabela3[[#This Row],[GFA total]]-Tabela3[[#This Row],[Kolumna3]]</f>
        <v>0</v>
      </c>
      <c r="AB1308">
        <v>34</v>
      </c>
      <c r="AC1308">
        <v>68.2</v>
      </c>
      <c r="AD1308">
        <v>77.2</v>
      </c>
      <c r="AE1308">
        <v>147.80000000000001</v>
      </c>
      <c r="AF1308">
        <v>157.19999999999999</v>
      </c>
      <c r="AG1308" s="3">
        <v>2785058</v>
      </c>
      <c r="AH1308" s="3">
        <v>9503012.2602127995</v>
      </c>
      <c r="AI1308" s="3">
        <v>3150445</v>
      </c>
      <c r="AJ1308" s="3">
        <v>10749764.443011999</v>
      </c>
      <c r="AK1308" s="3">
        <v>0</v>
      </c>
      <c r="AL1308" s="3">
        <v>0</v>
      </c>
      <c r="AM1308" s="3">
        <v>435965</v>
      </c>
      <c r="AN1308" s="3">
        <v>1487573</v>
      </c>
      <c r="AO1308" s="3">
        <v>12975</v>
      </c>
      <c r="AP1308" s="3">
        <v>1297547</v>
      </c>
      <c r="AQ1308" s="3">
        <v>4427414.0966552002</v>
      </c>
      <c r="AR1308" s="3">
        <v>0</v>
      </c>
      <c r="AS1308" s="3">
        <f>Tabela3[[#This Row],[NaturalGas(kBtu)]]+Tabela3[[#This Row],[Electricity(kBtu)]]+Tabela3[[#This Row],[SteamUse(kBtu)]]</f>
        <v>2785120</v>
      </c>
      <c r="AT1308" s="3">
        <f>Tabela3[[#This Row],[SiteEnergyUse(kBtu)]]-Tabela3[[#This Row],[Kolumna1]]</f>
        <v>-62</v>
      </c>
      <c r="AU1308">
        <v>79.28</v>
      </c>
      <c r="AV1308">
        <v>1.79</v>
      </c>
      <c r="AW1308" t="s">
        <v>55</v>
      </c>
      <c r="AY1308" t="s">
        <v>56</v>
      </c>
    </row>
    <row r="1309" spans="1:51" hidden="1" x14ac:dyDescent="0.25">
      <c r="A1309">
        <v>21796</v>
      </c>
      <c r="B1309">
        <v>2015</v>
      </c>
      <c r="C1309" t="s">
        <v>47</v>
      </c>
      <c r="D1309" t="s">
        <v>169</v>
      </c>
      <c r="E1309" t="s">
        <v>6190</v>
      </c>
      <c r="F1309" t="s">
        <v>6186</v>
      </c>
      <c r="G1309" t="s">
        <v>1530</v>
      </c>
      <c r="H1309">
        <v>3</v>
      </c>
      <c r="I1309" t="s">
        <v>194</v>
      </c>
      <c r="J1309" t="s">
        <v>6187</v>
      </c>
      <c r="K1309" t="s">
        <v>6188</v>
      </c>
      <c r="L1309">
        <v>1905</v>
      </c>
      <c r="M1309">
        <v>1</v>
      </c>
      <c r="N1309">
        <v>1</v>
      </c>
      <c r="O1309" s="3">
        <v>0</v>
      </c>
      <c r="P1309" s="3">
        <v>83882</v>
      </c>
      <c r="Q1309" s="3" t="s">
        <v>169</v>
      </c>
      <c r="R1309" s="3" t="s">
        <v>169</v>
      </c>
      <c r="S1309" s="3">
        <v>83882</v>
      </c>
      <c r="X1309" s="3">
        <f>Tabela3[[#This Row],[PropertyGFABuilding(s)]]+Tabela3[[#This Row],[PropertyGFAParking]]</f>
        <v>83882</v>
      </c>
      <c r="Y1309" s="3">
        <f>Tabela3[[#This Row],[LargestPropertyUseTypeGFA]]+Tabela3[[#This Row],[SecondLargestPropertyUseTypeGFA]]+Tabela3[[#This Row],[ThirdLargestPropertyUseTypeGFA]]</f>
        <v>83882</v>
      </c>
      <c r="Z1309" s="3">
        <f>Tabela3[[#This Row],[GFA total]]-Tabela3[[#This Row],[Kolumna3]]</f>
        <v>0</v>
      </c>
      <c r="AB1309">
        <v>72</v>
      </c>
      <c r="AC1309">
        <v>30.3</v>
      </c>
      <c r="AD1309">
        <v>34.299999999999997</v>
      </c>
      <c r="AE1309">
        <v>69.599999999999994</v>
      </c>
      <c r="AF1309">
        <v>73.8</v>
      </c>
      <c r="AG1309" s="3">
        <v>2539565</v>
      </c>
      <c r="AH1309" s="3">
        <v>8665355.3824039996</v>
      </c>
      <c r="AI1309" s="3">
        <v>2876720</v>
      </c>
      <c r="AJ1309" s="3">
        <v>9815775.9835519996</v>
      </c>
      <c r="AK1309" s="3">
        <v>0</v>
      </c>
      <c r="AL1309" s="3">
        <v>0</v>
      </c>
      <c r="AM1309" s="3">
        <v>444200</v>
      </c>
      <c r="AN1309" s="3">
        <v>1515673</v>
      </c>
      <c r="AO1309" s="3">
        <v>10240</v>
      </c>
      <c r="AP1309" s="3">
        <v>1023954</v>
      </c>
      <c r="AQ1309" s="3">
        <v>3493876.0398864001</v>
      </c>
      <c r="AR1309" s="3">
        <v>0</v>
      </c>
      <c r="AS1309" s="3">
        <f>Tabela3[[#This Row],[NaturalGas(kBtu)]]+Tabela3[[#This Row],[Electricity(kBtu)]]+Tabela3[[#This Row],[SteamUse(kBtu)]]</f>
        <v>2539627</v>
      </c>
      <c r="AT1309" s="3">
        <f>Tabela3[[#This Row],[SiteEnergyUse(kBtu)]]-Tabela3[[#This Row],[Kolumna1]]</f>
        <v>-62</v>
      </c>
      <c r="AU1309">
        <v>64.95</v>
      </c>
      <c r="AV1309">
        <v>0.7</v>
      </c>
      <c r="AW1309" t="s">
        <v>55</v>
      </c>
      <c r="AY1309" t="s">
        <v>56</v>
      </c>
    </row>
    <row r="1310" spans="1:51" hidden="1" x14ac:dyDescent="0.25">
      <c r="A1310">
        <v>21807</v>
      </c>
      <c r="B1310">
        <v>2015</v>
      </c>
      <c r="C1310" t="s">
        <v>311</v>
      </c>
      <c r="D1310" t="s">
        <v>312</v>
      </c>
      <c r="E1310" t="s">
        <v>6191</v>
      </c>
      <c r="F1310" t="s">
        <v>6192</v>
      </c>
      <c r="G1310" t="s">
        <v>221</v>
      </c>
      <c r="H1310">
        <v>7</v>
      </c>
      <c r="I1310" t="s">
        <v>222</v>
      </c>
      <c r="J1310" t="s">
        <v>6193</v>
      </c>
      <c r="K1310" t="s">
        <v>6194</v>
      </c>
      <c r="L1310">
        <v>1948</v>
      </c>
      <c r="M1310">
        <v>1</v>
      </c>
      <c r="N1310">
        <v>4</v>
      </c>
      <c r="O1310" s="3">
        <v>0</v>
      </c>
      <c r="P1310" s="3">
        <v>40326</v>
      </c>
      <c r="Q1310" s="3" t="s">
        <v>108</v>
      </c>
      <c r="R1310" s="3" t="s">
        <v>108</v>
      </c>
      <c r="S1310" s="3">
        <v>40326</v>
      </c>
      <c r="X1310" s="3">
        <f>Tabela3[[#This Row],[PropertyGFABuilding(s)]]+Tabela3[[#This Row],[PropertyGFAParking]]</f>
        <v>40326</v>
      </c>
      <c r="Y1310" s="3">
        <f>Tabela3[[#This Row],[LargestPropertyUseTypeGFA]]+Tabela3[[#This Row],[SecondLargestPropertyUseTypeGFA]]+Tabela3[[#This Row],[ThirdLargestPropertyUseTypeGFA]]</f>
        <v>40326</v>
      </c>
      <c r="Z1310" s="3">
        <f>Tabela3[[#This Row],[GFA total]]-Tabela3[[#This Row],[Kolumna3]]</f>
        <v>0</v>
      </c>
      <c r="AB1310">
        <v>49</v>
      </c>
      <c r="AC1310">
        <v>64.099999999999994</v>
      </c>
      <c r="AD1310">
        <v>75.8</v>
      </c>
      <c r="AE1310">
        <v>96</v>
      </c>
      <c r="AF1310">
        <v>108.3</v>
      </c>
      <c r="AG1310" s="3">
        <v>2583451</v>
      </c>
      <c r="AH1310" s="3">
        <v>8815100.6286616009</v>
      </c>
      <c r="AI1310" s="3">
        <v>3055036</v>
      </c>
      <c r="AJ1310" s="3">
        <v>10424215.4250976</v>
      </c>
      <c r="AK1310" s="3">
        <v>0</v>
      </c>
      <c r="AL1310" s="3">
        <v>0</v>
      </c>
      <c r="AM1310" s="3">
        <v>162324</v>
      </c>
      <c r="AN1310" s="3">
        <v>553873</v>
      </c>
      <c r="AO1310" s="3">
        <v>20296</v>
      </c>
      <c r="AP1310" s="3">
        <v>2029601</v>
      </c>
      <c r="AQ1310" s="3">
        <v>6925286.0035015997</v>
      </c>
      <c r="AR1310" s="3">
        <v>0</v>
      </c>
      <c r="AS1310" s="3">
        <f>Tabela3[[#This Row],[NaturalGas(kBtu)]]+Tabela3[[#This Row],[Electricity(kBtu)]]+Tabela3[[#This Row],[SteamUse(kBtu)]]</f>
        <v>2583474</v>
      </c>
      <c r="AT1310" s="3">
        <f>Tabela3[[#This Row],[SiteEnergyUse(kBtu)]]-Tabela3[[#This Row],[Kolumna1]]</f>
        <v>-23</v>
      </c>
      <c r="AU1310">
        <v>111.65</v>
      </c>
      <c r="AV1310">
        <v>2.71</v>
      </c>
      <c r="AW1310" t="s">
        <v>55</v>
      </c>
      <c r="AY1310" t="s">
        <v>56</v>
      </c>
    </row>
    <row r="1311" spans="1:51" hidden="1" x14ac:dyDescent="0.25">
      <c r="A1311">
        <v>21808</v>
      </c>
      <c r="B1311">
        <v>2015</v>
      </c>
      <c r="C1311" t="s">
        <v>102</v>
      </c>
      <c r="D1311" t="s">
        <v>103</v>
      </c>
      <c r="E1311" t="s">
        <v>6195</v>
      </c>
      <c r="F1311" t="s">
        <v>6196</v>
      </c>
      <c r="G1311" t="s">
        <v>365</v>
      </c>
      <c r="H1311">
        <v>3</v>
      </c>
      <c r="I1311" t="s">
        <v>194</v>
      </c>
      <c r="J1311" t="s">
        <v>6197</v>
      </c>
      <c r="K1311" t="s">
        <v>6198</v>
      </c>
      <c r="L1311">
        <v>1995</v>
      </c>
      <c r="M1311">
        <v>1</v>
      </c>
      <c r="N1311">
        <v>5</v>
      </c>
      <c r="O1311" s="3">
        <v>0</v>
      </c>
      <c r="P1311" s="3">
        <v>26088</v>
      </c>
      <c r="Q1311" s="3" t="s">
        <v>108</v>
      </c>
      <c r="R1311" s="3" t="s">
        <v>108</v>
      </c>
      <c r="S1311" s="3">
        <v>26088</v>
      </c>
      <c r="X1311" s="3">
        <f>Tabela3[[#This Row],[PropertyGFABuilding(s)]]+Tabela3[[#This Row],[PropertyGFAParking]]</f>
        <v>26088</v>
      </c>
      <c r="Y1311" s="3">
        <f>Tabela3[[#This Row],[LargestPropertyUseTypeGFA]]+Tabela3[[#This Row],[SecondLargestPropertyUseTypeGFA]]+Tabela3[[#This Row],[ThirdLargestPropertyUseTypeGFA]]</f>
        <v>26088</v>
      </c>
      <c r="Z1311" s="3">
        <f>Tabela3[[#This Row],[GFA total]]-Tabela3[[#This Row],[Kolumna3]]</f>
        <v>0</v>
      </c>
      <c r="AB1311">
        <v>83</v>
      </c>
      <c r="AC1311">
        <v>31.7</v>
      </c>
      <c r="AD1311">
        <v>35.9</v>
      </c>
      <c r="AE1311">
        <v>74.8</v>
      </c>
      <c r="AF1311">
        <v>82.3</v>
      </c>
      <c r="AG1311" s="3">
        <v>827618</v>
      </c>
      <c r="AH1311" s="3">
        <v>2823949.8067088001</v>
      </c>
      <c r="AI1311" s="3">
        <v>937166</v>
      </c>
      <c r="AJ1311" s="3">
        <v>3197743.0947055998</v>
      </c>
      <c r="AK1311" s="3">
        <v>0</v>
      </c>
      <c r="AL1311" s="3">
        <v>0</v>
      </c>
      <c r="AM1311" s="3">
        <v>151718</v>
      </c>
      <c r="AN1311" s="3">
        <v>517682</v>
      </c>
      <c r="AO1311" s="3">
        <v>3100</v>
      </c>
      <c r="AP1311" s="3">
        <v>309957</v>
      </c>
      <c r="AQ1311" s="3">
        <v>1057617.1739111999</v>
      </c>
      <c r="AR1311" s="3">
        <v>0</v>
      </c>
      <c r="AS1311" s="3">
        <f>Tabela3[[#This Row],[NaturalGas(kBtu)]]+Tabela3[[#This Row],[Electricity(kBtu)]]+Tabela3[[#This Row],[SteamUse(kBtu)]]</f>
        <v>827639</v>
      </c>
      <c r="AT1311" s="3">
        <f>Tabela3[[#This Row],[SiteEnergyUse(kBtu)]]-Tabela3[[#This Row],[Kolumna1]]</f>
        <v>-21</v>
      </c>
      <c r="AU1311">
        <v>20.07</v>
      </c>
      <c r="AV1311">
        <v>0.68</v>
      </c>
      <c r="AW1311" t="s">
        <v>70</v>
      </c>
      <c r="AY1311" t="s">
        <v>56</v>
      </c>
    </row>
    <row r="1312" spans="1:51" hidden="1" x14ac:dyDescent="0.25">
      <c r="A1312">
        <v>21812</v>
      </c>
      <c r="B1312">
        <v>2015</v>
      </c>
      <c r="C1312" t="s">
        <v>102</v>
      </c>
      <c r="D1312" t="s">
        <v>103</v>
      </c>
      <c r="E1312" t="s">
        <v>6203</v>
      </c>
      <c r="F1312" t="s">
        <v>6204</v>
      </c>
      <c r="G1312" t="s">
        <v>78</v>
      </c>
      <c r="H1312">
        <v>7</v>
      </c>
      <c r="I1312" t="s">
        <v>52</v>
      </c>
      <c r="J1312" t="s">
        <v>6205</v>
      </c>
      <c r="K1312" t="s">
        <v>6206</v>
      </c>
      <c r="L1312">
        <v>1914</v>
      </c>
      <c r="M1312">
        <v>1</v>
      </c>
      <c r="N1312">
        <v>6</v>
      </c>
      <c r="O1312" s="3">
        <v>0</v>
      </c>
      <c r="P1312" s="3">
        <v>34023</v>
      </c>
      <c r="Q1312" s="3" t="s">
        <v>108</v>
      </c>
      <c r="R1312" s="3" t="s">
        <v>108</v>
      </c>
      <c r="S1312" s="3">
        <v>34023</v>
      </c>
      <c r="X1312" s="3">
        <f>Tabela3[[#This Row],[PropertyGFABuilding(s)]]+Tabela3[[#This Row],[PropertyGFAParking]]</f>
        <v>34023</v>
      </c>
      <c r="Y1312" s="3">
        <f>Tabela3[[#This Row],[LargestPropertyUseTypeGFA]]+Tabela3[[#This Row],[SecondLargestPropertyUseTypeGFA]]+Tabela3[[#This Row],[ThirdLargestPropertyUseTypeGFA]]</f>
        <v>34023</v>
      </c>
      <c r="Z1312" s="3">
        <f>Tabela3[[#This Row],[GFA total]]-Tabela3[[#This Row],[Kolumna3]]</f>
        <v>0</v>
      </c>
      <c r="AB1312">
        <v>89</v>
      </c>
      <c r="AC1312">
        <v>25.7</v>
      </c>
      <c r="AD1312">
        <v>27.1</v>
      </c>
      <c r="AE1312">
        <v>69.8</v>
      </c>
      <c r="AF1312">
        <v>73.599999999999994</v>
      </c>
      <c r="AG1312" s="3">
        <v>873648</v>
      </c>
      <c r="AH1312" s="3">
        <v>2981010.6845567999</v>
      </c>
      <c r="AI1312" s="3">
        <v>922033</v>
      </c>
      <c r="AJ1312" s="3">
        <v>3146107.1558727999</v>
      </c>
      <c r="AK1312" s="3">
        <v>0</v>
      </c>
      <c r="AL1312" s="3">
        <v>0</v>
      </c>
      <c r="AM1312" s="3">
        <v>204290</v>
      </c>
      <c r="AN1312" s="3">
        <v>697068</v>
      </c>
      <c r="AO1312" s="3">
        <v>1766</v>
      </c>
      <c r="AP1312" s="3">
        <v>176609</v>
      </c>
      <c r="AQ1312" s="3">
        <v>602614.91583439999</v>
      </c>
      <c r="AR1312" s="3">
        <v>0</v>
      </c>
      <c r="AS1312" s="3">
        <f>Tabela3[[#This Row],[NaturalGas(kBtu)]]+Tabela3[[#This Row],[Electricity(kBtu)]]+Tabela3[[#This Row],[SteamUse(kBtu)]]</f>
        <v>873677</v>
      </c>
      <c r="AT1312" s="3">
        <f>Tabela3[[#This Row],[SiteEnergyUse(kBtu)]]-Tabela3[[#This Row],[Kolumna1]]</f>
        <v>-29</v>
      </c>
      <c r="AU1312">
        <v>14.24</v>
      </c>
      <c r="AV1312">
        <v>0.33</v>
      </c>
      <c r="AW1312" t="s">
        <v>55</v>
      </c>
      <c r="AY1312" t="s">
        <v>56</v>
      </c>
    </row>
    <row r="1313" spans="1:51" hidden="1" x14ac:dyDescent="0.25">
      <c r="A1313">
        <v>21822</v>
      </c>
      <c r="B1313">
        <v>2015</v>
      </c>
      <c r="C1313" t="s">
        <v>47</v>
      </c>
      <c r="D1313" t="s">
        <v>786</v>
      </c>
      <c r="E1313" t="s">
        <v>6211</v>
      </c>
      <c r="F1313" t="s">
        <v>6212</v>
      </c>
      <c r="G1313" t="s">
        <v>228</v>
      </c>
      <c r="H1313">
        <v>4</v>
      </c>
      <c r="I1313" t="s">
        <v>229</v>
      </c>
      <c r="J1313" t="s">
        <v>6213</v>
      </c>
      <c r="K1313" t="s">
        <v>6214</v>
      </c>
      <c r="L1313">
        <v>1912</v>
      </c>
      <c r="M1313">
        <v>1</v>
      </c>
      <c r="N1313">
        <v>1</v>
      </c>
      <c r="O1313" s="3">
        <v>0</v>
      </c>
      <c r="P1313" s="3">
        <v>28080</v>
      </c>
      <c r="Q1313" s="3" t="s">
        <v>1523</v>
      </c>
      <c r="R1313" s="3" t="s">
        <v>243</v>
      </c>
      <c r="S1313" s="3">
        <v>25580</v>
      </c>
      <c r="T1313" s="3" t="s">
        <v>143</v>
      </c>
      <c r="U1313" s="3">
        <v>2500</v>
      </c>
      <c r="X1313" s="3">
        <f>Tabela3[[#This Row],[PropertyGFABuilding(s)]]+Tabela3[[#This Row],[PropertyGFAParking]]</f>
        <v>28080</v>
      </c>
      <c r="Y1313" s="3">
        <f>Tabela3[[#This Row],[LargestPropertyUseTypeGFA]]+Tabela3[[#This Row],[SecondLargestPropertyUseTypeGFA]]+Tabela3[[#This Row],[ThirdLargestPropertyUseTypeGFA]]</f>
        <v>28080</v>
      </c>
      <c r="Z1313" s="3">
        <f>Tabela3[[#This Row],[GFA total]]-Tabela3[[#This Row],[Kolumna3]]</f>
        <v>0</v>
      </c>
      <c r="AC1313">
        <v>21.9</v>
      </c>
      <c r="AD1313">
        <v>21.9</v>
      </c>
      <c r="AE1313">
        <v>56.4</v>
      </c>
      <c r="AF1313">
        <v>56.4</v>
      </c>
      <c r="AG1313" s="3">
        <v>615573</v>
      </c>
      <c r="AH1313" s="3">
        <v>2100422.2411368</v>
      </c>
      <c r="AI1313" s="3">
        <v>615573</v>
      </c>
      <c r="AJ1313" s="3">
        <v>2100422.2411368</v>
      </c>
      <c r="AK1313" s="3">
        <v>0</v>
      </c>
      <c r="AL1313" s="3">
        <v>0</v>
      </c>
      <c r="AM1313" s="3">
        <v>131473</v>
      </c>
      <c r="AN1313" s="3">
        <v>448603</v>
      </c>
      <c r="AO1313" s="3">
        <v>1670</v>
      </c>
      <c r="AP1313" s="3">
        <v>166989</v>
      </c>
      <c r="AQ1313" s="3">
        <v>569790.11364240001</v>
      </c>
      <c r="AR1313" s="3">
        <v>0</v>
      </c>
      <c r="AS1313" s="3">
        <f>Tabela3[[#This Row],[NaturalGas(kBtu)]]+Tabela3[[#This Row],[Electricity(kBtu)]]+Tabela3[[#This Row],[SteamUse(kBtu)]]</f>
        <v>615592</v>
      </c>
      <c r="AT1313" s="3">
        <f>Tabela3[[#This Row],[SiteEnergyUse(kBtu)]]-Tabela3[[#This Row],[Kolumna1]]</f>
        <v>-19</v>
      </c>
      <c r="AU1313">
        <v>12</v>
      </c>
      <c r="AV1313">
        <v>0.36</v>
      </c>
      <c r="AW1313" t="s">
        <v>55</v>
      </c>
      <c r="AY1313" t="s">
        <v>56</v>
      </c>
    </row>
    <row r="1314" spans="1:51" hidden="1" x14ac:dyDescent="0.25">
      <c r="A1314">
        <v>21824</v>
      </c>
      <c r="B1314">
        <v>2015</v>
      </c>
      <c r="C1314" t="s">
        <v>311</v>
      </c>
      <c r="D1314" t="s">
        <v>312</v>
      </c>
      <c r="E1314" t="s">
        <v>6215</v>
      </c>
      <c r="F1314" t="s">
        <v>6216</v>
      </c>
      <c r="G1314" t="s">
        <v>251</v>
      </c>
      <c r="H1314">
        <v>7</v>
      </c>
      <c r="I1314" t="s">
        <v>222</v>
      </c>
      <c r="J1314" t="s">
        <v>6217</v>
      </c>
      <c r="K1314" t="s">
        <v>6218</v>
      </c>
      <c r="L1314">
        <v>1973</v>
      </c>
      <c r="M1314">
        <v>1</v>
      </c>
      <c r="N1314">
        <v>4</v>
      </c>
      <c r="O1314" s="3">
        <v>12295</v>
      </c>
      <c r="P1314" s="3">
        <v>48306</v>
      </c>
      <c r="Q1314" s="3" t="s">
        <v>2959</v>
      </c>
      <c r="R1314" s="3" t="s">
        <v>108</v>
      </c>
      <c r="S1314" s="3">
        <v>48306</v>
      </c>
      <c r="T1314" s="3" t="s">
        <v>62</v>
      </c>
      <c r="U1314" s="3">
        <v>12295</v>
      </c>
      <c r="X1314" s="3">
        <f>Tabela3[[#This Row],[PropertyGFABuilding(s)]]+Tabela3[[#This Row],[PropertyGFAParking]]</f>
        <v>60601</v>
      </c>
      <c r="Y1314" s="3">
        <f>Tabela3[[#This Row],[LargestPropertyUseTypeGFA]]+Tabela3[[#This Row],[SecondLargestPropertyUseTypeGFA]]+Tabela3[[#This Row],[ThirdLargestPropertyUseTypeGFA]]</f>
        <v>60601</v>
      </c>
      <c r="Z1314" s="3">
        <f>Tabela3[[#This Row],[GFA total]]-Tabela3[[#This Row],[Kolumna3]]</f>
        <v>0</v>
      </c>
      <c r="AB1314">
        <v>93</v>
      </c>
      <c r="AC1314">
        <v>19.899999999999999</v>
      </c>
      <c r="AD1314">
        <v>22.6</v>
      </c>
      <c r="AE1314">
        <v>62.6</v>
      </c>
      <c r="AF1314">
        <v>70.8</v>
      </c>
      <c r="AG1314" s="3">
        <v>963463</v>
      </c>
      <c r="AH1314" s="3">
        <v>3287472.1823608</v>
      </c>
      <c r="AI1314" s="3">
        <v>1089937</v>
      </c>
      <c r="AJ1314" s="3">
        <v>3719019.3790791999</v>
      </c>
      <c r="AK1314" s="3">
        <v>0</v>
      </c>
      <c r="AL1314" s="3">
        <v>0</v>
      </c>
      <c r="AM1314" s="3">
        <v>282375</v>
      </c>
      <c r="AN1314" s="3">
        <v>963503</v>
      </c>
      <c r="AO1314" s="3">
        <v>0</v>
      </c>
      <c r="AP1314" s="3">
        <v>0</v>
      </c>
      <c r="AQ1314" s="3">
        <v>0</v>
      </c>
      <c r="AR1314" s="3">
        <v>0</v>
      </c>
      <c r="AS1314" s="3">
        <f>Tabela3[[#This Row],[NaturalGas(kBtu)]]+Tabela3[[#This Row],[Electricity(kBtu)]]+Tabela3[[#This Row],[SteamUse(kBtu)]]</f>
        <v>963503</v>
      </c>
      <c r="AT1314" s="3">
        <f>Tabela3[[#This Row],[SiteEnergyUse(kBtu)]]-Tabela3[[#This Row],[Kolumna1]]</f>
        <v>-40</v>
      </c>
      <c r="AU1314">
        <v>6.72</v>
      </c>
      <c r="AV1314">
        <v>0.04</v>
      </c>
      <c r="AW1314" t="s">
        <v>55</v>
      </c>
      <c r="AY1314" t="s">
        <v>56</v>
      </c>
    </row>
    <row r="1315" spans="1:51" hidden="1" x14ac:dyDescent="0.25">
      <c r="A1315">
        <v>21836</v>
      </c>
      <c r="B1315">
        <v>2015</v>
      </c>
      <c r="C1315" t="s">
        <v>311</v>
      </c>
      <c r="D1315" t="s">
        <v>312</v>
      </c>
      <c r="E1315" t="s">
        <v>6231</v>
      </c>
      <c r="F1315" t="s">
        <v>6232</v>
      </c>
      <c r="G1315" t="s">
        <v>228</v>
      </c>
      <c r="H1315">
        <v>4</v>
      </c>
      <c r="I1315" t="s">
        <v>229</v>
      </c>
      <c r="J1315" t="s">
        <v>6233</v>
      </c>
      <c r="K1315" t="s">
        <v>6234</v>
      </c>
      <c r="L1315">
        <v>1989</v>
      </c>
      <c r="M1315">
        <v>1</v>
      </c>
      <c r="N1315">
        <v>4</v>
      </c>
      <c r="O1315" s="3">
        <v>16553</v>
      </c>
      <c r="P1315" s="3">
        <v>44674</v>
      </c>
      <c r="Q1315" s="3" t="s">
        <v>2959</v>
      </c>
      <c r="R1315" s="3" t="s">
        <v>108</v>
      </c>
      <c r="S1315" s="3">
        <v>44674</v>
      </c>
      <c r="T1315" s="3" t="s">
        <v>62</v>
      </c>
      <c r="U1315" s="3">
        <v>16553</v>
      </c>
      <c r="X1315" s="3">
        <f>Tabela3[[#This Row],[PropertyGFABuilding(s)]]+Tabela3[[#This Row],[PropertyGFAParking]]</f>
        <v>61227</v>
      </c>
      <c r="Y1315" s="3">
        <f>Tabela3[[#This Row],[LargestPropertyUseTypeGFA]]+Tabela3[[#This Row],[SecondLargestPropertyUseTypeGFA]]+Tabela3[[#This Row],[ThirdLargestPropertyUseTypeGFA]]</f>
        <v>61227</v>
      </c>
      <c r="Z1315" s="3">
        <f>Tabela3[[#This Row],[GFA total]]-Tabela3[[#This Row],[Kolumna3]]</f>
        <v>0</v>
      </c>
      <c r="AB1315">
        <v>94</v>
      </c>
      <c r="AC1315">
        <v>25.2</v>
      </c>
      <c r="AD1315">
        <v>27.3</v>
      </c>
      <c r="AE1315">
        <v>79.2</v>
      </c>
      <c r="AF1315">
        <v>85.7</v>
      </c>
      <c r="AG1315" s="3">
        <v>1126457</v>
      </c>
      <c r="AH1315" s="3">
        <v>3843630.7903112001</v>
      </c>
      <c r="AI1315" s="3">
        <v>1219057</v>
      </c>
      <c r="AJ1315" s="3">
        <v>4159595.1024711998</v>
      </c>
      <c r="AK1315" s="3">
        <v>0</v>
      </c>
      <c r="AL1315" s="3">
        <v>0</v>
      </c>
      <c r="AM1315" s="3">
        <v>330146</v>
      </c>
      <c r="AN1315" s="3">
        <v>1126504</v>
      </c>
      <c r="AO1315" s="3">
        <v>0</v>
      </c>
      <c r="AP1315" s="3">
        <v>0</v>
      </c>
      <c r="AQ1315" s="3">
        <v>0</v>
      </c>
      <c r="AR1315" s="3">
        <v>0</v>
      </c>
      <c r="AS1315" s="3">
        <f>Tabela3[[#This Row],[NaturalGas(kBtu)]]+Tabela3[[#This Row],[Electricity(kBtu)]]+Tabela3[[#This Row],[SteamUse(kBtu)]]</f>
        <v>1126504</v>
      </c>
      <c r="AT1315" s="3">
        <f>Tabela3[[#This Row],[SiteEnergyUse(kBtu)]]-Tabela3[[#This Row],[Kolumna1]]</f>
        <v>-47</v>
      </c>
      <c r="AU1315">
        <v>7.85</v>
      </c>
      <c r="AV1315">
        <v>0.05</v>
      </c>
      <c r="AW1315" t="s">
        <v>55</v>
      </c>
      <c r="AY1315" t="s">
        <v>56</v>
      </c>
    </row>
    <row r="1316" spans="1:51" hidden="1" x14ac:dyDescent="0.25">
      <c r="A1316">
        <v>21852</v>
      </c>
      <c r="B1316">
        <v>2015</v>
      </c>
      <c r="C1316" t="s">
        <v>311</v>
      </c>
      <c r="D1316" t="s">
        <v>312</v>
      </c>
      <c r="E1316" t="s">
        <v>6243</v>
      </c>
      <c r="F1316" t="s">
        <v>6244</v>
      </c>
      <c r="G1316" t="s">
        <v>1530</v>
      </c>
      <c r="H1316">
        <v>3</v>
      </c>
      <c r="I1316" t="s">
        <v>194</v>
      </c>
      <c r="J1316" t="s">
        <v>6245</v>
      </c>
      <c r="K1316" t="s">
        <v>6246</v>
      </c>
      <c r="L1316">
        <v>1985</v>
      </c>
      <c r="M1316">
        <v>1</v>
      </c>
      <c r="N1316">
        <v>3</v>
      </c>
      <c r="O1316" s="3">
        <v>38</v>
      </c>
      <c r="P1316" s="3">
        <v>45197</v>
      </c>
      <c r="Q1316" s="3" t="s">
        <v>108</v>
      </c>
      <c r="R1316" s="3" t="s">
        <v>108</v>
      </c>
      <c r="S1316" s="3">
        <v>45235</v>
      </c>
      <c r="X1316" s="3">
        <f>Tabela3[[#This Row],[PropertyGFABuilding(s)]]+Tabela3[[#This Row],[PropertyGFAParking]]</f>
        <v>45235</v>
      </c>
      <c r="Y1316" s="3">
        <f>Tabela3[[#This Row],[LargestPropertyUseTypeGFA]]+Tabela3[[#This Row],[SecondLargestPropertyUseTypeGFA]]+Tabela3[[#This Row],[ThirdLargestPropertyUseTypeGFA]]</f>
        <v>45235</v>
      </c>
      <c r="Z1316" s="3">
        <f>Tabela3[[#This Row],[GFA total]]-Tabela3[[#This Row],[Kolumna3]]</f>
        <v>0</v>
      </c>
      <c r="AB1316">
        <v>65</v>
      </c>
      <c r="AC1316">
        <v>21.2</v>
      </c>
      <c r="AD1316">
        <v>23.5</v>
      </c>
      <c r="AE1316">
        <v>66.599999999999994</v>
      </c>
      <c r="AF1316">
        <v>73.900000000000006</v>
      </c>
      <c r="AG1316" s="3">
        <v>959183</v>
      </c>
      <c r="AH1316" s="3">
        <v>3272868.2163128001</v>
      </c>
      <c r="AI1316" s="3">
        <v>1064693</v>
      </c>
      <c r="AJ1316" s="3">
        <v>3632883.2765287999</v>
      </c>
      <c r="AK1316" s="3">
        <v>0</v>
      </c>
      <c r="AL1316" s="3">
        <v>0</v>
      </c>
      <c r="AM1316" s="3">
        <v>281121</v>
      </c>
      <c r="AN1316" s="3">
        <v>959223</v>
      </c>
      <c r="AO1316" s="3">
        <v>0</v>
      </c>
      <c r="AP1316" s="3">
        <v>0</v>
      </c>
      <c r="AQ1316" s="3">
        <v>0</v>
      </c>
      <c r="AR1316" s="3">
        <v>0</v>
      </c>
      <c r="AS1316" s="3">
        <f>Tabela3[[#This Row],[NaturalGas(kBtu)]]+Tabela3[[#This Row],[Electricity(kBtu)]]+Tabela3[[#This Row],[SteamUse(kBtu)]]</f>
        <v>959223</v>
      </c>
      <c r="AT1316" s="3">
        <f>Tabela3[[#This Row],[SiteEnergyUse(kBtu)]]-Tabela3[[#This Row],[Kolumna1]]</f>
        <v>-40</v>
      </c>
      <c r="AU1316">
        <v>6.69</v>
      </c>
      <c r="AV1316">
        <v>0.06</v>
      </c>
      <c r="AW1316" t="s">
        <v>55</v>
      </c>
      <c r="AY1316" t="s">
        <v>56</v>
      </c>
    </row>
    <row r="1317" spans="1:51" hidden="1" x14ac:dyDescent="0.25">
      <c r="A1317">
        <v>21859</v>
      </c>
      <c r="B1317">
        <v>2015</v>
      </c>
      <c r="C1317" t="s">
        <v>102</v>
      </c>
      <c r="D1317" t="s">
        <v>103</v>
      </c>
      <c r="E1317" t="s">
        <v>6247</v>
      </c>
      <c r="F1317" t="s">
        <v>6248</v>
      </c>
      <c r="G1317" t="s">
        <v>365</v>
      </c>
      <c r="H1317">
        <v>3</v>
      </c>
      <c r="I1317" t="s">
        <v>194</v>
      </c>
      <c r="J1317" t="s">
        <v>6249</v>
      </c>
      <c r="K1317" t="s">
        <v>6250</v>
      </c>
      <c r="L1317">
        <v>2002</v>
      </c>
      <c r="M1317">
        <v>1</v>
      </c>
      <c r="N1317">
        <v>6</v>
      </c>
      <c r="O1317" s="3">
        <v>0</v>
      </c>
      <c r="P1317" s="3">
        <v>65604</v>
      </c>
      <c r="Q1317" s="3" t="s">
        <v>108</v>
      </c>
      <c r="R1317" s="3" t="s">
        <v>108</v>
      </c>
      <c r="S1317" s="3">
        <v>65604</v>
      </c>
      <c r="X1317" s="3">
        <f>Tabela3[[#This Row],[PropertyGFABuilding(s)]]+Tabela3[[#This Row],[PropertyGFAParking]]</f>
        <v>65604</v>
      </c>
      <c r="Y1317" s="3">
        <f>Tabela3[[#This Row],[LargestPropertyUseTypeGFA]]+Tabela3[[#This Row],[SecondLargestPropertyUseTypeGFA]]+Tabela3[[#This Row],[ThirdLargestPropertyUseTypeGFA]]</f>
        <v>65604</v>
      </c>
      <c r="Z1317" s="3">
        <f>Tabela3[[#This Row],[GFA total]]-Tabela3[[#This Row],[Kolumna3]]</f>
        <v>0</v>
      </c>
      <c r="AB1317">
        <v>74</v>
      </c>
      <c r="AC1317">
        <v>25.8</v>
      </c>
      <c r="AD1317">
        <v>27.5</v>
      </c>
      <c r="AE1317">
        <v>81</v>
      </c>
      <c r="AF1317">
        <v>86.4</v>
      </c>
      <c r="AG1317" s="3">
        <v>1692323</v>
      </c>
      <c r="AH1317" s="3">
        <v>5774445.7089368002</v>
      </c>
      <c r="AI1317" s="3">
        <v>1804598</v>
      </c>
      <c r="AJ1317" s="3">
        <v>6157543.9070768002</v>
      </c>
      <c r="AK1317" s="3">
        <v>0</v>
      </c>
      <c r="AL1317" s="3">
        <v>0</v>
      </c>
      <c r="AM1317" s="3">
        <v>495992</v>
      </c>
      <c r="AN1317" s="3">
        <v>1692394</v>
      </c>
      <c r="AO1317" s="3">
        <v>0</v>
      </c>
      <c r="AP1317" s="3">
        <v>0</v>
      </c>
      <c r="AQ1317" s="3">
        <v>0</v>
      </c>
      <c r="AR1317" s="3">
        <v>0</v>
      </c>
      <c r="AS1317" s="3">
        <f>Tabela3[[#This Row],[NaturalGas(kBtu)]]+Tabela3[[#This Row],[Electricity(kBtu)]]+Tabela3[[#This Row],[SteamUse(kBtu)]]</f>
        <v>1692394</v>
      </c>
      <c r="AT1317" s="3">
        <f>Tabela3[[#This Row],[SiteEnergyUse(kBtu)]]-Tabela3[[#This Row],[Kolumna1]]</f>
        <v>-71</v>
      </c>
      <c r="AU1317">
        <v>11.8</v>
      </c>
      <c r="AV1317">
        <v>7.0000000000000007E-2</v>
      </c>
      <c r="AW1317" t="s">
        <v>70</v>
      </c>
      <c r="AY1317" t="s">
        <v>56</v>
      </c>
    </row>
    <row r="1318" spans="1:51" hidden="1" x14ac:dyDescent="0.25">
      <c r="A1318">
        <v>21879</v>
      </c>
      <c r="B1318">
        <v>2015</v>
      </c>
      <c r="C1318" t="s">
        <v>47</v>
      </c>
      <c r="D1318" t="s">
        <v>368</v>
      </c>
      <c r="E1318" t="s">
        <v>6263</v>
      </c>
      <c r="F1318" t="s">
        <v>6264</v>
      </c>
      <c r="G1318" t="s">
        <v>378</v>
      </c>
      <c r="H1318">
        <v>5</v>
      </c>
      <c r="I1318" t="s">
        <v>277</v>
      </c>
      <c r="J1318" t="s">
        <v>6265</v>
      </c>
      <c r="K1318" t="s">
        <v>6266</v>
      </c>
      <c r="L1318">
        <v>1954</v>
      </c>
      <c r="M1318">
        <v>1</v>
      </c>
      <c r="N1318">
        <v>2</v>
      </c>
      <c r="O1318" s="3">
        <v>0</v>
      </c>
      <c r="P1318" s="3">
        <v>51298</v>
      </c>
      <c r="Q1318" s="3" t="s">
        <v>368</v>
      </c>
      <c r="R1318" s="3" t="s">
        <v>368</v>
      </c>
      <c r="S1318" s="3">
        <v>51298</v>
      </c>
      <c r="X1318" s="3">
        <f>Tabela3[[#This Row],[PropertyGFABuilding(s)]]+Tabela3[[#This Row],[PropertyGFAParking]]</f>
        <v>51298</v>
      </c>
      <c r="Y1318" s="3">
        <f>Tabela3[[#This Row],[LargestPropertyUseTypeGFA]]+Tabela3[[#This Row],[SecondLargestPropertyUseTypeGFA]]+Tabela3[[#This Row],[ThirdLargestPropertyUseTypeGFA]]</f>
        <v>51298</v>
      </c>
      <c r="Z1318" s="3">
        <f>Tabela3[[#This Row],[GFA total]]-Tabela3[[#This Row],[Kolumna3]]</f>
        <v>0</v>
      </c>
      <c r="AB1318">
        <v>81</v>
      </c>
      <c r="AC1318">
        <v>122.8</v>
      </c>
      <c r="AD1318">
        <v>127.6</v>
      </c>
      <c r="AE1318">
        <v>213</v>
      </c>
      <c r="AF1318">
        <v>218.2</v>
      </c>
      <c r="AG1318" s="3">
        <v>6297193</v>
      </c>
      <c r="AH1318" s="3">
        <v>21486914.1985288</v>
      </c>
      <c r="AI1318" s="3">
        <v>6548040</v>
      </c>
      <c r="AJ1318" s="3">
        <v>22342839.682464</v>
      </c>
      <c r="AK1318" s="3">
        <v>0</v>
      </c>
      <c r="AL1318" s="3">
        <v>0</v>
      </c>
      <c r="AM1318" s="3">
        <v>605188</v>
      </c>
      <c r="AN1318" s="3">
        <v>2064987</v>
      </c>
      <c r="AO1318" s="3">
        <v>42323</v>
      </c>
      <c r="AP1318" s="3">
        <v>4232292</v>
      </c>
      <c r="AQ1318" s="3">
        <v>14441179.596547199</v>
      </c>
      <c r="AR1318" s="3">
        <v>0</v>
      </c>
      <c r="AS1318" s="3">
        <f>Tabela3[[#This Row],[NaturalGas(kBtu)]]+Tabela3[[#This Row],[Electricity(kBtu)]]+Tabela3[[#This Row],[SteamUse(kBtu)]]</f>
        <v>6297279</v>
      </c>
      <c r="AT1318" s="3">
        <f>Tabela3[[#This Row],[SiteEnergyUse(kBtu)]]-Tabela3[[#This Row],[Kolumna1]]</f>
        <v>-86</v>
      </c>
      <c r="AU1318">
        <v>239.17</v>
      </c>
      <c r="AV1318">
        <v>4.49</v>
      </c>
      <c r="AW1318" t="s">
        <v>55</v>
      </c>
      <c r="AY1318" t="s">
        <v>56</v>
      </c>
    </row>
    <row r="1319" spans="1:51" hidden="1" x14ac:dyDescent="0.25">
      <c r="A1319">
        <v>21885</v>
      </c>
      <c r="B1319">
        <v>2015</v>
      </c>
      <c r="C1319" t="s">
        <v>311</v>
      </c>
      <c r="D1319" t="s">
        <v>312</v>
      </c>
      <c r="E1319" t="s">
        <v>6278</v>
      </c>
      <c r="F1319" t="s">
        <v>6279</v>
      </c>
      <c r="G1319" t="s">
        <v>378</v>
      </c>
      <c r="H1319">
        <v>5</v>
      </c>
      <c r="I1319" t="s">
        <v>277</v>
      </c>
      <c r="J1319" t="s">
        <v>6280</v>
      </c>
      <c r="K1319" t="s">
        <v>6281</v>
      </c>
      <c r="L1319">
        <v>1976</v>
      </c>
      <c r="M1319">
        <v>1</v>
      </c>
      <c r="N1319">
        <v>3</v>
      </c>
      <c r="O1319" s="3">
        <v>6750</v>
      </c>
      <c r="P1319" s="3">
        <v>37906</v>
      </c>
      <c r="Q1319" s="3" t="s">
        <v>108</v>
      </c>
      <c r="R1319" s="3" t="s">
        <v>108</v>
      </c>
      <c r="S1319" s="3">
        <v>44656</v>
      </c>
      <c r="X1319" s="3">
        <f>Tabela3[[#This Row],[PropertyGFABuilding(s)]]+Tabela3[[#This Row],[PropertyGFAParking]]</f>
        <v>44656</v>
      </c>
      <c r="Y1319" s="3">
        <f>Tabela3[[#This Row],[LargestPropertyUseTypeGFA]]+Tabela3[[#This Row],[SecondLargestPropertyUseTypeGFA]]+Tabela3[[#This Row],[ThirdLargestPropertyUseTypeGFA]]</f>
        <v>44656</v>
      </c>
      <c r="Z1319" s="3">
        <f>Tabela3[[#This Row],[GFA total]]-Tabela3[[#This Row],[Kolumna3]]</f>
        <v>0</v>
      </c>
      <c r="AB1319">
        <v>83</v>
      </c>
      <c r="AC1319">
        <v>23.8</v>
      </c>
      <c r="AD1319">
        <v>24.5</v>
      </c>
      <c r="AE1319">
        <v>74.599999999999994</v>
      </c>
      <c r="AF1319">
        <v>76.8</v>
      </c>
      <c r="AG1319" s="3">
        <v>1060846</v>
      </c>
      <c r="AH1319" s="3">
        <v>3619756.7677936</v>
      </c>
      <c r="AI1319" s="3">
        <v>1092503</v>
      </c>
      <c r="AJ1319" s="3">
        <v>3727774.9344247999</v>
      </c>
      <c r="AK1319" s="3">
        <v>0</v>
      </c>
      <c r="AL1319" s="3">
        <v>0</v>
      </c>
      <c r="AM1319" s="3">
        <v>310916</v>
      </c>
      <c r="AN1319" s="3">
        <v>1060890</v>
      </c>
      <c r="AO1319" s="3">
        <v>0</v>
      </c>
      <c r="AP1319" s="3">
        <v>0</v>
      </c>
      <c r="AQ1319" s="3">
        <v>0</v>
      </c>
      <c r="AR1319" s="3">
        <v>0</v>
      </c>
      <c r="AS1319" s="3">
        <f>Tabela3[[#This Row],[NaturalGas(kBtu)]]+Tabela3[[#This Row],[Electricity(kBtu)]]+Tabela3[[#This Row],[SteamUse(kBtu)]]</f>
        <v>1060890</v>
      </c>
      <c r="AT1319" s="3">
        <f>Tabela3[[#This Row],[SiteEnergyUse(kBtu)]]-Tabela3[[#This Row],[Kolumna1]]</f>
        <v>-44</v>
      </c>
      <c r="AU1319">
        <v>7.4</v>
      </c>
      <c r="AV1319">
        <v>0.06</v>
      </c>
      <c r="AW1319" t="s">
        <v>70</v>
      </c>
      <c r="AY1319" t="s">
        <v>56</v>
      </c>
    </row>
    <row r="1320" spans="1:51" hidden="1" x14ac:dyDescent="0.25">
      <c r="A1320">
        <v>21893</v>
      </c>
      <c r="B1320">
        <v>2015</v>
      </c>
      <c r="C1320" t="s">
        <v>47</v>
      </c>
      <c r="D1320" t="s">
        <v>267</v>
      </c>
      <c r="E1320" t="s">
        <v>6285</v>
      </c>
      <c r="F1320" t="s">
        <v>6286</v>
      </c>
      <c r="G1320" t="s">
        <v>488</v>
      </c>
      <c r="H1320">
        <v>1</v>
      </c>
      <c r="I1320" t="s">
        <v>246</v>
      </c>
      <c r="J1320" t="s">
        <v>6287</v>
      </c>
      <c r="K1320" t="s">
        <v>6288</v>
      </c>
      <c r="L1320">
        <v>1979</v>
      </c>
      <c r="M1320">
        <v>1</v>
      </c>
      <c r="N1320">
        <v>1</v>
      </c>
      <c r="O1320" s="3">
        <v>0</v>
      </c>
      <c r="P1320" s="3">
        <v>31600</v>
      </c>
      <c r="Q1320" s="3" t="s">
        <v>267</v>
      </c>
      <c r="R1320" s="3" t="s">
        <v>267</v>
      </c>
      <c r="S1320" s="3">
        <v>31600</v>
      </c>
      <c r="X1320" s="3">
        <f>Tabela3[[#This Row],[PropertyGFABuilding(s)]]+Tabela3[[#This Row],[PropertyGFAParking]]</f>
        <v>31600</v>
      </c>
      <c r="Y1320" s="3">
        <f>Tabela3[[#This Row],[LargestPropertyUseTypeGFA]]+Tabela3[[#This Row],[SecondLargestPropertyUseTypeGFA]]+Tabela3[[#This Row],[ThirdLargestPropertyUseTypeGFA]]</f>
        <v>31600</v>
      </c>
      <c r="Z1320" s="3">
        <f>Tabela3[[#This Row],[GFA total]]-Tabela3[[#This Row],[Kolumna3]]</f>
        <v>0</v>
      </c>
      <c r="AB1320">
        <v>2</v>
      </c>
      <c r="AC1320">
        <v>98.5</v>
      </c>
      <c r="AD1320">
        <v>117.8</v>
      </c>
      <c r="AE1320">
        <v>213.6</v>
      </c>
      <c r="AF1320">
        <v>233.8</v>
      </c>
      <c r="AG1320" s="3">
        <v>3113412</v>
      </c>
      <c r="AH1320" s="3">
        <v>10623402.603139199</v>
      </c>
      <c r="AI1320" s="3">
        <v>3723542</v>
      </c>
      <c r="AJ1320" s="3">
        <v>12705252.5575472</v>
      </c>
      <c r="AK1320" s="3">
        <v>0</v>
      </c>
      <c r="AL1320" s="3">
        <v>0</v>
      </c>
      <c r="AM1320" s="3">
        <v>487974</v>
      </c>
      <c r="AN1320" s="3">
        <v>1665037</v>
      </c>
      <c r="AO1320" s="3">
        <v>14484</v>
      </c>
      <c r="AP1320" s="3">
        <v>1448444</v>
      </c>
      <c r="AQ1320" s="3">
        <v>4942296.0276704002</v>
      </c>
      <c r="AR1320" s="3">
        <v>0</v>
      </c>
      <c r="AS1320" s="3">
        <f>Tabela3[[#This Row],[NaturalGas(kBtu)]]+Tabela3[[#This Row],[Electricity(kBtu)]]+Tabela3[[#This Row],[SteamUse(kBtu)]]</f>
        <v>3113481</v>
      </c>
      <c r="AT1320" s="3">
        <f>Tabela3[[#This Row],[SiteEnergyUse(kBtu)]]-Tabela3[[#This Row],[Kolumna1]]</f>
        <v>-69</v>
      </c>
      <c r="AU1320">
        <v>88.53</v>
      </c>
      <c r="AV1320">
        <v>2.58</v>
      </c>
      <c r="AW1320" t="s">
        <v>55</v>
      </c>
      <c r="AY1320" t="s">
        <v>56</v>
      </c>
    </row>
    <row r="1321" spans="1:51" hidden="1" x14ac:dyDescent="0.25">
      <c r="A1321">
        <v>21894</v>
      </c>
      <c r="B1321">
        <v>2015</v>
      </c>
      <c r="C1321" t="s">
        <v>47</v>
      </c>
      <c r="D1321" t="s">
        <v>267</v>
      </c>
      <c r="E1321" t="s">
        <v>6289</v>
      </c>
      <c r="F1321" t="s">
        <v>6290</v>
      </c>
      <c r="G1321" t="s">
        <v>488</v>
      </c>
      <c r="H1321">
        <v>1</v>
      </c>
      <c r="I1321" t="s">
        <v>246</v>
      </c>
      <c r="J1321" t="s">
        <v>6291</v>
      </c>
      <c r="K1321" t="s">
        <v>6292</v>
      </c>
      <c r="L1321">
        <v>2007</v>
      </c>
      <c r="M1321">
        <v>1</v>
      </c>
      <c r="N1321">
        <v>1</v>
      </c>
      <c r="O1321" s="3">
        <v>0</v>
      </c>
      <c r="P1321" s="3">
        <v>35289</v>
      </c>
      <c r="Q1321" s="3" t="s">
        <v>267</v>
      </c>
      <c r="R1321" s="3" t="s">
        <v>267</v>
      </c>
      <c r="S1321" s="3">
        <v>35289</v>
      </c>
      <c r="X1321" s="3">
        <f>Tabela3[[#This Row],[PropertyGFABuilding(s)]]+Tabela3[[#This Row],[PropertyGFAParking]]</f>
        <v>35289</v>
      </c>
      <c r="Y1321" s="3">
        <f>Tabela3[[#This Row],[LargestPropertyUseTypeGFA]]+Tabela3[[#This Row],[SecondLargestPropertyUseTypeGFA]]+Tabela3[[#This Row],[ThirdLargestPropertyUseTypeGFA]]</f>
        <v>35289</v>
      </c>
      <c r="Z1321" s="3">
        <f>Tabela3[[#This Row],[GFA total]]-Tabela3[[#This Row],[Kolumna3]]</f>
        <v>0</v>
      </c>
      <c r="AB1321">
        <v>52</v>
      </c>
      <c r="AC1321">
        <v>23.3</v>
      </c>
      <c r="AD1321">
        <v>28.9</v>
      </c>
      <c r="AE1321">
        <v>60.6</v>
      </c>
      <c r="AF1321">
        <v>74</v>
      </c>
      <c r="AG1321" s="3">
        <v>821046</v>
      </c>
      <c r="AH1321" s="3">
        <v>2801525.2121136002</v>
      </c>
      <c r="AI1321" s="3">
        <v>1018240</v>
      </c>
      <c r="AJ1321" s="3">
        <v>3474379.0627839998</v>
      </c>
      <c r="AK1321" s="3">
        <v>0</v>
      </c>
      <c r="AL1321" s="3">
        <v>0</v>
      </c>
      <c r="AM1321" s="3">
        <v>178968</v>
      </c>
      <c r="AN1321" s="3">
        <v>610664</v>
      </c>
      <c r="AO1321" s="3">
        <v>2104</v>
      </c>
      <c r="AP1321" s="3">
        <v>210407</v>
      </c>
      <c r="AQ1321" s="3">
        <v>717938.47763119999</v>
      </c>
      <c r="AR1321" s="3">
        <v>0</v>
      </c>
      <c r="AS1321" s="3">
        <f>Tabela3[[#This Row],[NaturalGas(kBtu)]]+Tabela3[[#This Row],[Electricity(kBtu)]]+Tabela3[[#This Row],[SteamUse(kBtu)]]</f>
        <v>821071</v>
      </c>
      <c r="AT1321" s="3">
        <f>Tabela3[[#This Row],[SiteEnergyUse(kBtu)]]-Tabela3[[#This Row],[Kolumna1]]</f>
        <v>-25</v>
      </c>
      <c r="AU1321">
        <v>15.43</v>
      </c>
      <c r="AV1321">
        <v>0.36</v>
      </c>
      <c r="AW1321" t="s">
        <v>55</v>
      </c>
      <c r="AY1321" t="s">
        <v>56</v>
      </c>
    </row>
    <row r="1322" spans="1:51" hidden="1" x14ac:dyDescent="0.25">
      <c r="A1322">
        <v>21897</v>
      </c>
      <c r="B1322">
        <v>2015</v>
      </c>
      <c r="C1322" t="s">
        <v>47</v>
      </c>
      <c r="D1322" t="s">
        <v>267</v>
      </c>
      <c r="E1322" t="s">
        <v>6297</v>
      </c>
      <c r="F1322" t="s">
        <v>6298</v>
      </c>
      <c r="G1322" t="s">
        <v>488</v>
      </c>
      <c r="H1322">
        <v>1</v>
      </c>
      <c r="I1322" t="s">
        <v>246</v>
      </c>
      <c r="J1322" t="s">
        <v>6299</v>
      </c>
      <c r="K1322" t="s">
        <v>6300</v>
      </c>
      <c r="L1322">
        <v>1978</v>
      </c>
      <c r="M1322">
        <v>1</v>
      </c>
      <c r="N1322">
        <v>1</v>
      </c>
      <c r="O1322" s="3">
        <v>0</v>
      </c>
      <c r="P1322" s="3">
        <v>22176</v>
      </c>
      <c r="Q1322" s="3" t="s">
        <v>267</v>
      </c>
      <c r="R1322" s="3" t="s">
        <v>267</v>
      </c>
      <c r="S1322" s="3">
        <v>22176</v>
      </c>
      <c r="X1322" s="3">
        <f>Tabela3[[#This Row],[PropertyGFABuilding(s)]]+Tabela3[[#This Row],[PropertyGFAParking]]</f>
        <v>22176</v>
      </c>
      <c r="Y1322" s="3">
        <f>Tabela3[[#This Row],[LargestPropertyUseTypeGFA]]+Tabela3[[#This Row],[SecondLargestPropertyUseTypeGFA]]+Tabela3[[#This Row],[ThirdLargestPropertyUseTypeGFA]]</f>
        <v>22176</v>
      </c>
      <c r="Z1322" s="3">
        <f>Tabela3[[#This Row],[GFA total]]-Tabela3[[#This Row],[Kolumna3]]</f>
        <v>0</v>
      </c>
      <c r="AB1322">
        <v>78</v>
      </c>
      <c r="AC1322">
        <v>22.5</v>
      </c>
      <c r="AD1322">
        <v>23.3</v>
      </c>
      <c r="AE1322">
        <v>33.299999999999997</v>
      </c>
      <c r="AF1322">
        <v>35.5</v>
      </c>
      <c r="AG1322" s="3">
        <v>499887</v>
      </c>
      <c r="AH1322" s="3">
        <v>1705685.2279992001</v>
      </c>
      <c r="AI1322" s="3">
        <v>515981</v>
      </c>
      <c r="AJ1322" s="3">
        <v>1760600.2349096001</v>
      </c>
      <c r="AK1322" s="3">
        <v>0</v>
      </c>
      <c r="AL1322" s="3">
        <v>0</v>
      </c>
      <c r="AM1322" s="3">
        <v>29847</v>
      </c>
      <c r="AN1322" s="3">
        <v>101843</v>
      </c>
      <c r="AO1322" s="3">
        <v>3980</v>
      </c>
      <c r="AP1322" s="3">
        <v>398048</v>
      </c>
      <c r="AQ1322" s="3">
        <v>1358196.1395968001</v>
      </c>
      <c r="AR1322" s="3">
        <v>0</v>
      </c>
      <c r="AS1322" s="3">
        <f>Tabela3[[#This Row],[NaturalGas(kBtu)]]+Tabela3[[#This Row],[Electricity(kBtu)]]+Tabela3[[#This Row],[SteamUse(kBtu)]]</f>
        <v>499891</v>
      </c>
      <c r="AT1322" s="3">
        <f>Tabela3[[#This Row],[SiteEnergyUse(kBtu)]]-Tabela3[[#This Row],[Kolumna1]]</f>
        <v>-4</v>
      </c>
      <c r="AU1322">
        <v>21.85</v>
      </c>
      <c r="AV1322">
        <v>0.97</v>
      </c>
      <c r="AW1322" t="s">
        <v>70</v>
      </c>
      <c r="AY1322" t="s">
        <v>56</v>
      </c>
    </row>
    <row r="1323" spans="1:51" hidden="1" x14ac:dyDescent="0.25">
      <c r="A1323">
        <v>21898</v>
      </c>
      <c r="B1323">
        <v>2015</v>
      </c>
      <c r="C1323" t="s">
        <v>47</v>
      </c>
      <c r="D1323" t="s">
        <v>267</v>
      </c>
      <c r="E1323" t="s">
        <v>6301</v>
      </c>
      <c r="F1323" t="s">
        <v>6302</v>
      </c>
      <c r="G1323" t="s">
        <v>488</v>
      </c>
      <c r="H1323">
        <v>1</v>
      </c>
      <c r="I1323" t="s">
        <v>246</v>
      </c>
      <c r="J1323" t="s">
        <v>6303</v>
      </c>
      <c r="K1323" t="s">
        <v>6304</v>
      </c>
      <c r="L1323">
        <v>1978</v>
      </c>
      <c r="M1323">
        <v>1</v>
      </c>
      <c r="N1323">
        <v>1</v>
      </c>
      <c r="O1323" s="3">
        <v>0</v>
      </c>
      <c r="P1323" s="3">
        <v>31300</v>
      </c>
      <c r="Q1323" s="3" t="s">
        <v>267</v>
      </c>
      <c r="R1323" s="3" t="s">
        <v>267</v>
      </c>
      <c r="S1323" s="3">
        <v>31300</v>
      </c>
      <c r="X1323" s="3">
        <f>Tabela3[[#This Row],[PropertyGFABuilding(s)]]+Tabela3[[#This Row],[PropertyGFAParking]]</f>
        <v>31300</v>
      </c>
      <c r="Y1323" s="3">
        <f>Tabela3[[#This Row],[LargestPropertyUseTypeGFA]]+Tabela3[[#This Row],[SecondLargestPropertyUseTypeGFA]]+Tabela3[[#This Row],[ThirdLargestPropertyUseTypeGFA]]</f>
        <v>31300</v>
      </c>
      <c r="Z1323" s="3">
        <f>Tabela3[[#This Row],[GFA total]]-Tabela3[[#This Row],[Kolumna3]]</f>
        <v>0</v>
      </c>
      <c r="AB1323">
        <v>91</v>
      </c>
      <c r="AC1323">
        <v>9.6999999999999993</v>
      </c>
      <c r="AD1323">
        <v>11.1</v>
      </c>
      <c r="AE1323">
        <v>23.9</v>
      </c>
      <c r="AF1323">
        <v>25.3</v>
      </c>
      <c r="AG1323" s="3">
        <v>304248</v>
      </c>
      <c r="AH1323" s="3">
        <v>1038137.2575168</v>
      </c>
      <c r="AI1323" s="3">
        <v>347187</v>
      </c>
      <c r="AJ1323" s="3">
        <v>1184651.2056791999</v>
      </c>
      <c r="AK1323" s="3">
        <v>0</v>
      </c>
      <c r="AL1323" s="3">
        <v>0</v>
      </c>
      <c r="AM1323" s="3">
        <v>60013</v>
      </c>
      <c r="AN1323" s="3">
        <v>204772</v>
      </c>
      <c r="AO1323" s="3">
        <v>995</v>
      </c>
      <c r="AP1323" s="3">
        <v>99485</v>
      </c>
      <c r="AQ1323" s="3">
        <v>339456.907076</v>
      </c>
      <c r="AR1323" s="3">
        <v>0</v>
      </c>
      <c r="AS1323" s="3">
        <f>Tabela3[[#This Row],[NaturalGas(kBtu)]]+Tabela3[[#This Row],[Electricity(kBtu)]]+Tabela3[[#This Row],[SteamUse(kBtu)]]</f>
        <v>304257</v>
      </c>
      <c r="AT1323" s="3">
        <f>Tabela3[[#This Row],[SiteEnergyUse(kBtu)]]-Tabela3[[#This Row],[Kolumna1]]</f>
        <v>-9</v>
      </c>
      <c r="AU1323">
        <v>6.71</v>
      </c>
      <c r="AV1323">
        <v>0.19</v>
      </c>
      <c r="AW1323" t="s">
        <v>70</v>
      </c>
      <c r="AY1323" t="s">
        <v>56</v>
      </c>
    </row>
    <row r="1324" spans="1:51" hidden="1" x14ac:dyDescent="0.25">
      <c r="A1324">
        <v>21902</v>
      </c>
      <c r="B1324">
        <v>2015</v>
      </c>
      <c r="C1324" t="s">
        <v>47</v>
      </c>
      <c r="D1324" t="s">
        <v>267</v>
      </c>
      <c r="E1324" t="s">
        <v>6305</v>
      </c>
      <c r="F1324" t="s">
        <v>6306</v>
      </c>
      <c r="G1324" t="s">
        <v>488</v>
      </c>
      <c r="H1324">
        <v>1</v>
      </c>
      <c r="I1324" t="s">
        <v>246</v>
      </c>
      <c r="J1324" t="s">
        <v>6307</v>
      </c>
      <c r="K1324" t="s">
        <v>6308</v>
      </c>
      <c r="L1324">
        <v>1979</v>
      </c>
      <c r="M1324">
        <v>1</v>
      </c>
      <c r="N1324">
        <v>1</v>
      </c>
      <c r="O1324" s="3">
        <v>0</v>
      </c>
      <c r="P1324" s="3">
        <v>22000</v>
      </c>
      <c r="Q1324" s="3" t="s">
        <v>855</v>
      </c>
      <c r="R1324" s="3" t="s">
        <v>267</v>
      </c>
      <c r="S1324" s="3">
        <v>22000</v>
      </c>
      <c r="T1324" s="3" t="s">
        <v>62</v>
      </c>
      <c r="U1324" s="3">
        <v>0</v>
      </c>
      <c r="X1324" s="3">
        <f>Tabela3[[#This Row],[PropertyGFABuilding(s)]]+Tabela3[[#This Row],[PropertyGFAParking]]</f>
        <v>22000</v>
      </c>
      <c r="Y1324" s="3">
        <f>Tabela3[[#This Row],[LargestPropertyUseTypeGFA]]+Tabela3[[#This Row],[SecondLargestPropertyUseTypeGFA]]+Tabela3[[#This Row],[ThirdLargestPropertyUseTypeGFA]]</f>
        <v>22000</v>
      </c>
      <c r="Z1324" s="3">
        <f>Tabela3[[#This Row],[GFA total]]-Tabela3[[#This Row],[Kolumna3]]</f>
        <v>0</v>
      </c>
      <c r="AB1324">
        <v>11</v>
      </c>
      <c r="AC1324">
        <v>33.200000000000003</v>
      </c>
      <c r="AD1324">
        <v>33.200000000000003</v>
      </c>
      <c r="AE1324">
        <v>104.3</v>
      </c>
      <c r="AF1324">
        <v>104.3</v>
      </c>
      <c r="AG1324" s="3">
        <v>731092</v>
      </c>
      <c r="AH1324" s="3">
        <v>2494589.4266272001</v>
      </c>
      <c r="AI1324" s="3">
        <v>731092</v>
      </c>
      <c r="AJ1324" s="3">
        <v>2494589.4266272001</v>
      </c>
      <c r="AK1324" s="3">
        <v>0</v>
      </c>
      <c r="AL1324" s="3">
        <v>0</v>
      </c>
      <c r="AM1324" s="3">
        <v>214271</v>
      </c>
      <c r="AN1324" s="3">
        <v>731123</v>
      </c>
      <c r="AO1324" s="3">
        <v>0</v>
      </c>
      <c r="AP1324" s="3">
        <v>0</v>
      </c>
      <c r="AQ1324" s="3">
        <v>0</v>
      </c>
      <c r="AR1324" s="3">
        <v>0</v>
      </c>
      <c r="AS1324" s="3">
        <f>Tabela3[[#This Row],[NaturalGas(kBtu)]]+Tabela3[[#This Row],[Electricity(kBtu)]]+Tabela3[[#This Row],[SteamUse(kBtu)]]</f>
        <v>731123</v>
      </c>
      <c r="AT1324" s="3">
        <f>Tabela3[[#This Row],[SiteEnergyUse(kBtu)]]-Tabela3[[#This Row],[Kolumna1]]</f>
        <v>-31</v>
      </c>
      <c r="AU1324">
        <v>5.0999999999999996</v>
      </c>
      <c r="AV1324">
        <v>0.09</v>
      </c>
      <c r="AW1324" t="s">
        <v>70</v>
      </c>
      <c r="AY1324" t="s">
        <v>56</v>
      </c>
    </row>
    <row r="1325" spans="1:51" hidden="1" x14ac:dyDescent="0.25">
      <c r="A1325">
        <v>21905</v>
      </c>
      <c r="B1325">
        <v>2015</v>
      </c>
      <c r="C1325" t="s">
        <v>47</v>
      </c>
      <c r="D1325" t="s">
        <v>82</v>
      </c>
      <c r="E1325" t="s">
        <v>6311</v>
      </c>
      <c r="F1325" t="s">
        <v>6312</v>
      </c>
      <c r="G1325" t="s">
        <v>257</v>
      </c>
      <c r="H1325">
        <v>5</v>
      </c>
      <c r="I1325" t="s">
        <v>216</v>
      </c>
      <c r="J1325" t="s">
        <v>6313</v>
      </c>
      <c r="K1325" t="s">
        <v>6314</v>
      </c>
      <c r="L1325">
        <v>1979</v>
      </c>
      <c r="M1325">
        <v>1</v>
      </c>
      <c r="N1325">
        <v>1</v>
      </c>
      <c r="O1325" s="3">
        <v>0</v>
      </c>
      <c r="P1325" s="3">
        <v>30610</v>
      </c>
      <c r="Q1325" s="3" t="s">
        <v>6315</v>
      </c>
      <c r="R1325" s="3" t="s">
        <v>1037</v>
      </c>
      <c r="S1325" s="3">
        <v>23320</v>
      </c>
      <c r="T1325" s="3" t="s">
        <v>143</v>
      </c>
      <c r="U1325" s="3">
        <v>7290</v>
      </c>
      <c r="X1325" s="3">
        <f>Tabela3[[#This Row],[PropertyGFABuilding(s)]]+Tabela3[[#This Row],[PropertyGFAParking]]</f>
        <v>30610</v>
      </c>
      <c r="Y1325" s="3">
        <f>Tabela3[[#This Row],[LargestPropertyUseTypeGFA]]+Tabela3[[#This Row],[SecondLargestPropertyUseTypeGFA]]+Tabela3[[#This Row],[ThirdLargestPropertyUseTypeGFA]]</f>
        <v>30610</v>
      </c>
      <c r="Z1325" s="3">
        <f>Tabela3[[#This Row],[GFA total]]-Tabela3[[#This Row],[Kolumna3]]</f>
        <v>0</v>
      </c>
      <c r="AC1325">
        <v>145.9</v>
      </c>
      <c r="AD1325">
        <v>158.69999999999999</v>
      </c>
      <c r="AE1325">
        <v>292.10000000000002</v>
      </c>
      <c r="AF1325">
        <v>305.39999999999998</v>
      </c>
      <c r="AG1325" s="3">
        <v>4467292</v>
      </c>
      <c r="AH1325" s="3">
        <v>15243032.8725472</v>
      </c>
      <c r="AI1325" s="3">
        <v>4857317</v>
      </c>
      <c r="AJ1325" s="3">
        <v>16573853.4000872</v>
      </c>
      <c r="AK1325" s="3">
        <v>0</v>
      </c>
      <c r="AL1325" s="3">
        <v>0</v>
      </c>
      <c r="AM1325" s="3">
        <v>595916</v>
      </c>
      <c r="AN1325" s="3">
        <v>2033349</v>
      </c>
      <c r="AO1325" s="3">
        <v>24340</v>
      </c>
      <c r="AP1325" s="3">
        <v>2434027</v>
      </c>
      <c r="AQ1325" s="3">
        <v>8305244.7822232004</v>
      </c>
      <c r="AR1325" s="3">
        <v>0</v>
      </c>
      <c r="AS1325" s="3">
        <f>Tabela3[[#This Row],[NaturalGas(kBtu)]]+Tabela3[[#This Row],[Electricity(kBtu)]]+Tabela3[[#This Row],[SteamUse(kBtu)]]</f>
        <v>4467376</v>
      </c>
      <c r="AT1325" s="3">
        <f>Tabela3[[#This Row],[SiteEnergyUse(kBtu)]]-Tabela3[[#This Row],[Kolumna1]]</f>
        <v>-84</v>
      </c>
      <c r="AU1325">
        <v>143.44999999999999</v>
      </c>
      <c r="AV1325">
        <v>4.4000000000000004</v>
      </c>
      <c r="AW1325" t="s">
        <v>55</v>
      </c>
      <c r="AY1325" t="s">
        <v>56</v>
      </c>
    </row>
    <row r="1326" spans="1:51" hidden="1" x14ac:dyDescent="0.25">
      <c r="A1326">
        <v>21907</v>
      </c>
      <c r="B1326">
        <v>2015</v>
      </c>
      <c r="C1326" t="s">
        <v>47</v>
      </c>
      <c r="D1326" t="s">
        <v>392</v>
      </c>
      <c r="E1326" t="s">
        <v>6316</v>
      </c>
      <c r="F1326" t="s">
        <v>6317</v>
      </c>
      <c r="G1326" t="s">
        <v>257</v>
      </c>
      <c r="H1326">
        <v>5</v>
      </c>
      <c r="I1326" t="s">
        <v>216</v>
      </c>
      <c r="J1326" t="s">
        <v>6318</v>
      </c>
      <c r="K1326" t="s">
        <v>6319</v>
      </c>
      <c r="L1326">
        <v>1980</v>
      </c>
      <c r="M1326">
        <v>1</v>
      </c>
      <c r="N1326">
        <v>2</v>
      </c>
      <c r="O1326" s="3">
        <v>6350</v>
      </c>
      <c r="P1326" s="3">
        <v>20580</v>
      </c>
      <c r="Q1326" s="3" t="s">
        <v>392</v>
      </c>
      <c r="R1326" s="3" t="s">
        <v>392</v>
      </c>
      <c r="S1326" s="3">
        <v>26930</v>
      </c>
      <c r="X1326" s="3">
        <f>Tabela3[[#This Row],[PropertyGFABuilding(s)]]+Tabela3[[#This Row],[PropertyGFAParking]]</f>
        <v>26930</v>
      </c>
      <c r="Y1326" s="3">
        <f>Tabela3[[#This Row],[LargestPropertyUseTypeGFA]]+Tabela3[[#This Row],[SecondLargestPropertyUseTypeGFA]]+Tabela3[[#This Row],[ThirdLargestPropertyUseTypeGFA]]</f>
        <v>26930</v>
      </c>
      <c r="Z1326" s="3">
        <f>Tabela3[[#This Row],[GFA total]]-Tabela3[[#This Row],[Kolumna3]]</f>
        <v>0</v>
      </c>
      <c r="AB1326">
        <v>62</v>
      </c>
      <c r="AC1326">
        <v>39.4</v>
      </c>
      <c r="AD1326">
        <v>39.4</v>
      </c>
      <c r="AE1326">
        <v>123.8</v>
      </c>
      <c r="AF1326">
        <v>123.8</v>
      </c>
      <c r="AG1326" s="3">
        <v>1062109</v>
      </c>
      <c r="AH1326" s="3">
        <v>3624066.3026343998</v>
      </c>
      <c r="AI1326" s="3">
        <v>1062109</v>
      </c>
      <c r="AJ1326" s="3">
        <v>3624066.3026343998</v>
      </c>
      <c r="AK1326" s="3">
        <v>0</v>
      </c>
      <c r="AL1326" s="3">
        <v>0</v>
      </c>
      <c r="AM1326" s="3">
        <v>311286</v>
      </c>
      <c r="AN1326" s="3">
        <v>1062153</v>
      </c>
      <c r="AO1326" s="3">
        <v>0</v>
      </c>
      <c r="AP1326" s="3">
        <v>0</v>
      </c>
      <c r="AQ1326" s="3">
        <v>0</v>
      </c>
      <c r="AR1326" s="3">
        <v>0</v>
      </c>
      <c r="AS1326" s="3">
        <f>Tabela3[[#This Row],[NaturalGas(kBtu)]]+Tabela3[[#This Row],[Electricity(kBtu)]]+Tabela3[[#This Row],[SteamUse(kBtu)]]</f>
        <v>1062153</v>
      </c>
      <c r="AT1326" s="3">
        <f>Tabela3[[#This Row],[SiteEnergyUse(kBtu)]]-Tabela3[[#This Row],[Kolumna1]]</f>
        <v>-44</v>
      </c>
      <c r="AU1326">
        <v>7.4</v>
      </c>
      <c r="AV1326">
        <v>0.11</v>
      </c>
      <c r="AW1326" t="s">
        <v>55</v>
      </c>
      <c r="AY1326" t="s">
        <v>56</v>
      </c>
    </row>
    <row r="1327" spans="1:51" hidden="1" x14ac:dyDescent="0.25">
      <c r="A1327">
        <v>21913</v>
      </c>
      <c r="B1327">
        <v>2015</v>
      </c>
      <c r="C1327" t="s">
        <v>47</v>
      </c>
      <c r="D1327" t="s">
        <v>237</v>
      </c>
      <c r="E1327" t="s">
        <v>6324</v>
      </c>
      <c r="F1327" t="s">
        <v>6325</v>
      </c>
      <c r="G1327" t="s">
        <v>178</v>
      </c>
      <c r="H1327">
        <v>4</v>
      </c>
      <c r="I1327" t="s">
        <v>179</v>
      </c>
      <c r="J1327" t="s">
        <v>6326</v>
      </c>
      <c r="K1327" t="s">
        <v>6327</v>
      </c>
      <c r="L1327">
        <v>1959</v>
      </c>
      <c r="M1327">
        <v>1</v>
      </c>
      <c r="N1327">
        <v>2</v>
      </c>
      <c r="O1327" s="3">
        <v>0</v>
      </c>
      <c r="P1327" s="3">
        <v>20296</v>
      </c>
      <c r="Q1327" s="3" t="s">
        <v>242</v>
      </c>
      <c r="R1327" s="3" t="s">
        <v>242</v>
      </c>
      <c r="S1327" s="3">
        <v>20296</v>
      </c>
      <c r="X1327" s="3">
        <f>Tabela3[[#This Row],[PropertyGFABuilding(s)]]+Tabela3[[#This Row],[PropertyGFAParking]]</f>
        <v>20296</v>
      </c>
      <c r="Y1327" s="3">
        <f>Tabela3[[#This Row],[LargestPropertyUseTypeGFA]]+Tabela3[[#This Row],[SecondLargestPropertyUseTypeGFA]]+Tabela3[[#This Row],[ThirdLargestPropertyUseTypeGFA]]</f>
        <v>20296</v>
      </c>
      <c r="Z1327" s="3">
        <f>Tabela3[[#This Row],[GFA total]]-Tabela3[[#This Row],[Kolumna3]]</f>
        <v>0</v>
      </c>
      <c r="AC1327">
        <v>42.1</v>
      </c>
      <c r="AD1327">
        <v>42.1</v>
      </c>
      <c r="AE1327">
        <v>132.30000000000001</v>
      </c>
      <c r="AF1327">
        <v>132.30000000000001</v>
      </c>
      <c r="AG1327" s="3">
        <v>855393</v>
      </c>
      <c r="AH1327" s="3">
        <v>2918722.0396488002</v>
      </c>
      <c r="AI1327" s="3">
        <v>855393</v>
      </c>
      <c r="AJ1327" s="3">
        <v>2918722.0396488002</v>
      </c>
      <c r="AK1327" s="3">
        <v>0</v>
      </c>
      <c r="AL1327" s="3">
        <v>0</v>
      </c>
      <c r="AM1327" s="3">
        <v>250701</v>
      </c>
      <c r="AN1327" s="3">
        <v>855428</v>
      </c>
      <c r="AO1327" s="3">
        <v>0</v>
      </c>
      <c r="AP1327" s="3">
        <v>0</v>
      </c>
      <c r="AQ1327" s="3">
        <v>0</v>
      </c>
      <c r="AR1327" s="3">
        <v>0</v>
      </c>
      <c r="AS1327" s="3">
        <f>Tabela3[[#This Row],[NaturalGas(kBtu)]]+Tabela3[[#This Row],[Electricity(kBtu)]]+Tabela3[[#This Row],[SteamUse(kBtu)]]</f>
        <v>855428</v>
      </c>
      <c r="AT1327" s="3">
        <f>Tabela3[[#This Row],[SiteEnergyUse(kBtu)]]-Tabela3[[#This Row],[Kolumna1]]</f>
        <v>-35</v>
      </c>
      <c r="AU1327">
        <v>5.96</v>
      </c>
      <c r="AV1327">
        <v>0.11</v>
      </c>
      <c r="AW1327" t="s">
        <v>55</v>
      </c>
      <c r="AY1327" t="s">
        <v>56</v>
      </c>
    </row>
    <row r="1328" spans="1:51" hidden="1" x14ac:dyDescent="0.25">
      <c r="A1328">
        <v>21917</v>
      </c>
      <c r="B1328">
        <v>2015</v>
      </c>
      <c r="C1328" t="s">
        <v>47</v>
      </c>
      <c r="D1328" t="s">
        <v>392</v>
      </c>
      <c r="E1328" t="s">
        <v>6333</v>
      </c>
      <c r="F1328" t="s">
        <v>6334</v>
      </c>
      <c r="G1328" t="s">
        <v>178</v>
      </c>
      <c r="H1328">
        <v>4</v>
      </c>
      <c r="I1328" t="s">
        <v>179</v>
      </c>
      <c r="J1328" t="s">
        <v>6335</v>
      </c>
      <c r="K1328" t="s">
        <v>6336</v>
      </c>
      <c r="L1328">
        <v>1967</v>
      </c>
      <c r="M1328">
        <v>1</v>
      </c>
      <c r="N1328">
        <v>3</v>
      </c>
      <c r="O1328" s="3">
        <v>0</v>
      </c>
      <c r="P1328" s="3">
        <v>38378</v>
      </c>
      <c r="Q1328" s="3" t="s">
        <v>1488</v>
      </c>
      <c r="R1328" s="3" t="s">
        <v>392</v>
      </c>
      <c r="S1328" s="3">
        <v>35066</v>
      </c>
      <c r="T1328" s="3" t="s">
        <v>62</v>
      </c>
      <c r="U1328" s="3">
        <v>3312</v>
      </c>
      <c r="X1328" s="3">
        <f>Tabela3[[#This Row],[PropertyGFABuilding(s)]]+Tabela3[[#This Row],[PropertyGFAParking]]</f>
        <v>38378</v>
      </c>
      <c r="Y1328" s="3">
        <f>Tabela3[[#This Row],[LargestPropertyUseTypeGFA]]+Tabela3[[#This Row],[SecondLargestPropertyUseTypeGFA]]+Tabela3[[#This Row],[ThirdLargestPropertyUseTypeGFA]]</f>
        <v>38378</v>
      </c>
      <c r="Z1328" s="3">
        <f>Tabela3[[#This Row],[GFA total]]-Tabela3[[#This Row],[Kolumna3]]</f>
        <v>0</v>
      </c>
      <c r="AB1328">
        <v>85</v>
      </c>
      <c r="AC1328">
        <v>47.4</v>
      </c>
      <c r="AD1328">
        <v>54.6</v>
      </c>
      <c r="AE1328">
        <v>99.1</v>
      </c>
      <c r="AF1328">
        <v>104.3</v>
      </c>
      <c r="AG1328" s="3">
        <v>1662723</v>
      </c>
      <c r="AH1328" s="3">
        <v>5673446.3175767995</v>
      </c>
      <c r="AI1328" s="3">
        <v>1915829</v>
      </c>
      <c r="AJ1328" s="3">
        <v>6537079.8293864001</v>
      </c>
      <c r="AK1328" s="3">
        <v>0</v>
      </c>
      <c r="AL1328" s="3">
        <v>0</v>
      </c>
      <c r="AM1328" s="3">
        <v>242378</v>
      </c>
      <c r="AN1328" s="3">
        <v>827027</v>
      </c>
      <c r="AO1328" s="3">
        <v>8357</v>
      </c>
      <c r="AP1328" s="3">
        <v>835731</v>
      </c>
      <c r="AQ1328" s="3">
        <v>2851632.5115096001</v>
      </c>
      <c r="AR1328" s="3">
        <v>0</v>
      </c>
      <c r="AS1328" s="3">
        <f>Tabela3[[#This Row],[NaturalGas(kBtu)]]+Tabela3[[#This Row],[Electricity(kBtu)]]+Tabela3[[#This Row],[SteamUse(kBtu)]]</f>
        <v>1662758</v>
      </c>
      <c r="AT1328" s="3">
        <f>Tabela3[[#This Row],[SiteEnergyUse(kBtu)]]-Tabela3[[#This Row],[Kolumna1]]</f>
        <v>-35</v>
      </c>
      <c r="AU1328">
        <v>50.15</v>
      </c>
      <c r="AV1328">
        <v>1.21</v>
      </c>
      <c r="AW1328" t="s">
        <v>55</v>
      </c>
      <c r="AY1328" t="s">
        <v>56</v>
      </c>
    </row>
    <row r="1329" spans="1:51" hidden="1" x14ac:dyDescent="0.25">
      <c r="A1329">
        <v>21920</v>
      </c>
      <c r="B1329">
        <v>2015</v>
      </c>
      <c r="C1329" t="s">
        <v>47</v>
      </c>
      <c r="D1329" t="s">
        <v>267</v>
      </c>
      <c r="E1329" t="s">
        <v>6337</v>
      </c>
      <c r="F1329" t="s">
        <v>6338</v>
      </c>
      <c r="G1329" t="s">
        <v>178</v>
      </c>
      <c r="H1329">
        <v>4</v>
      </c>
      <c r="I1329" t="s">
        <v>179</v>
      </c>
      <c r="J1329" t="s">
        <v>6339</v>
      </c>
      <c r="K1329" t="s">
        <v>6340</v>
      </c>
      <c r="L1329">
        <v>1980</v>
      </c>
      <c r="M1329">
        <v>1</v>
      </c>
      <c r="N1329">
        <v>2</v>
      </c>
      <c r="O1329" s="3">
        <v>0</v>
      </c>
      <c r="P1329" s="3">
        <v>33576</v>
      </c>
      <c r="Q1329" s="3" t="s">
        <v>267</v>
      </c>
      <c r="R1329" s="3" t="s">
        <v>267</v>
      </c>
      <c r="S1329" s="3">
        <v>33576</v>
      </c>
      <c r="X1329" s="3">
        <f>Tabela3[[#This Row],[PropertyGFABuilding(s)]]+Tabela3[[#This Row],[PropertyGFAParking]]</f>
        <v>33576</v>
      </c>
      <c r="Y1329" s="3">
        <f>Tabela3[[#This Row],[LargestPropertyUseTypeGFA]]+Tabela3[[#This Row],[SecondLargestPropertyUseTypeGFA]]+Tabela3[[#This Row],[ThirdLargestPropertyUseTypeGFA]]</f>
        <v>33576</v>
      </c>
      <c r="Z1329" s="3">
        <f>Tabela3[[#This Row],[GFA total]]-Tabela3[[#This Row],[Kolumna3]]</f>
        <v>0</v>
      </c>
      <c r="AB1329">
        <v>22</v>
      </c>
      <c r="AC1329">
        <v>61.6</v>
      </c>
      <c r="AD1329">
        <v>75.3</v>
      </c>
      <c r="AE1329">
        <v>114.9</v>
      </c>
      <c r="AF1329">
        <v>129.30000000000001</v>
      </c>
      <c r="AG1329" s="3">
        <v>2069880</v>
      </c>
      <c r="AH1329" s="3">
        <v>7062723.6550080003</v>
      </c>
      <c r="AI1329" s="3">
        <v>2527633</v>
      </c>
      <c r="AJ1329" s="3">
        <v>8624641.7088328004</v>
      </c>
      <c r="AK1329" s="3">
        <v>0</v>
      </c>
      <c r="AL1329" s="3">
        <v>0</v>
      </c>
      <c r="AM1329" s="3">
        <v>236428</v>
      </c>
      <c r="AN1329" s="3">
        <v>806726</v>
      </c>
      <c r="AO1329" s="3">
        <v>12632</v>
      </c>
      <c r="AP1329" s="3">
        <v>1263187</v>
      </c>
      <c r="AQ1329" s="3">
        <v>4310172.9112791996</v>
      </c>
      <c r="AR1329" s="3">
        <v>0</v>
      </c>
      <c r="AS1329" s="3">
        <f>Tabela3[[#This Row],[NaturalGas(kBtu)]]+Tabela3[[#This Row],[Electricity(kBtu)]]+Tabela3[[#This Row],[SteamUse(kBtu)]]</f>
        <v>2069913</v>
      </c>
      <c r="AT1329" s="3">
        <f>Tabela3[[#This Row],[SiteEnergyUse(kBtu)]]-Tabela3[[#This Row],[Kolumna1]]</f>
        <v>-33</v>
      </c>
      <c r="AU1329">
        <v>72.709999999999994</v>
      </c>
      <c r="AV1329">
        <v>2.06</v>
      </c>
      <c r="AW1329" t="s">
        <v>55</v>
      </c>
      <c r="AY1329" t="s">
        <v>56</v>
      </c>
    </row>
    <row r="1330" spans="1:51" hidden="1" x14ac:dyDescent="0.25">
      <c r="A1330">
        <v>21937</v>
      </c>
      <c r="B1330">
        <v>2015</v>
      </c>
      <c r="C1330" t="s">
        <v>311</v>
      </c>
      <c r="D1330" t="s">
        <v>312</v>
      </c>
      <c r="E1330" t="s">
        <v>6345</v>
      </c>
      <c r="F1330" t="s">
        <v>6346</v>
      </c>
      <c r="G1330" t="s">
        <v>228</v>
      </c>
      <c r="H1330">
        <v>6</v>
      </c>
      <c r="I1330" t="s">
        <v>277</v>
      </c>
      <c r="J1330" t="s">
        <v>6347</v>
      </c>
      <c r="K1330" t="s">
        <v>6348</v>
      </c>
      <c r="L1330">
        <v>2007</v>
      </c>
      <c r="M1330">
        <v>1</v>
      </c>
      <c r="N1330">
        <v>4</v>
      </c>
      <c r="O1330" s="3">
        <v>0</v>
      </c>
      <c r="P1330" s="3">
        <v>67910</v>
      </c>
      <c r="Q1330" s="3" t="s">
        <v>108</v>
      </c>
      <c r="R1330" s="3" t="s">
        <v>108</v>
      </c>
      <c r="S1330" s="3">
        <v>67910</v>
      </c>
      <c r="X1330" s="3">
        <f>Tabela3[[#This Row],[PropertyGFABuilding(s)]]+Tabela3[[#This Row],[PropertyGFAParking]]</f>
        <v>67910</v>
      </c>
      <c r="Y1330" s="3">
        <f>Tabela3[[#This Row],[LargestPropertyUseTypeGFA]]+Tabela3[[#This Row],[SecondLargestPropertyUseTypeGFA]]+Tabela3[[#This Row],[ThirdLargestPropertyUseTypeGFA]]</f>
        <v>67910</v>
      </c>
      <c r="Z1330" s="3">
        <f>Tabela3[[#This Row],[GFA total]]-Tabela3[[#This Row],[Kolumna3]]</f>
        <v>0</v>
      </c>
      <c r="AB1330">
        <v>78</v>
      </c>
      <c r="AC1330">
        <v>27.6</v>
      </c>
      <c r="AD1330">
        <v>29.3</v>
      </c>
      <c r="AE1330">
        <v>78.2</v>
      </c>
      <c r="AF1330">
        <v>81</v>
      </c>
      <c r="AG1330" s="3">
        <v>1876238</v>
      </c>
      <c r="AH1330" s="3">
        <v>6401989.7313008001</v>
      </c>
      <c r="AI1330" s="3">
        <v>1990707</v>
      </c>
      <c r="AJ1330" s="3">
        <v>6792574.1681112004</v>
      </c>
      <c r="AK1330" s="3">
        <v>0</v>
      </c>
      <c r="AL1330" s="3">
        <v>0</v>
      </c>
      <c r="AM1330" s="3">
        <v>468759</v>
      </c>
      <c r="AN1330" s="3">
        <v>1599473</v>
      </c>
      <c r="AO1330" s="3">
        <v>2768</v>
      </c>
      <c r="AP1330" s="3">
        <v>276831</v>
      </c>
      <c r="AQ1330" s="3">
        <v>944586.57126959995</v>
      </c>
      <c r="AR1330" s="3">
        <v>0</v>
      </c>
      <c r="AS1330" s="3">
        <f>Tabela3[[#This Row],[NaturalGas(kBtu)]]+Tabela3[[#This Row],[Electricity(kBtu)]]+Tabela3[[#This Row],[SteamUse(kBtu)]]</f>
        <v>1876304</v>
      </c>
      <c r="AT1330" s="3">
        <f>Tabela3[[#This Row],[SiteEnergyUse(kBtu)]]-Tabela3[[#This Row],[Kolumna1]]</f>
        <v>-66</v>
      </c>
      <c r="AU1330">
        <v>25.85</v>
      </c>
      <c r="AV1330">
        <v>0.28000000000000003</v>
      </c>
      <c r="AW1330" t="s">
        <v>70</v>
      </c>
      <c r="AY1330" t="s">
        <v>56</v>
      </c>
    </row>
    <row r="1331" spans="1:51" hidden="1" x14ac:dyDescent="0.25">
      <c r="A1331">
        <v>21944</v>
      </c>
      <c r="B1331">
        <v>2015</v>
      </c>
      <c r="C1331" t="s">
        <v>2326</v>
      </c>
      <c r="D1331" t="s">
        <v>2327</v>
      </c>
      <c r="E1331" t="s">
        <v>6358</v>
      </c>
      <c r="F1331" t="s">
        <v>6359</v>
      </c>
      <c r="G1331" t="s">
        <v>99</v>
      </c>
      <c r="H1331">
        <v>3</v>
      </c>
      <c r="I1331" t="s">
        <v>194</v>
      </c>
      <c r="J1331" t="s">
        <v>6360</v>
      </c>
      <c r="K1331" t="s">
        <v>6361</v>
      </c>
      <c r="L1331">
        <v>1982</v>
      </c>
      <c r="M1331">
        <v>1</v>
      </c>
      <c r="N1331">
        <v>33</v>
      </c>
      <c r="O1331" s="3">
        <v>0</v>
      </c>
      <c r="P1331" s="3">
        <v>231352</v>
      </c>
      <c r="Q1331" s="3" t="s">
        <v>108</v>
      </c>
      <c r="R1331" s="3" t="s">
        <v>108</v>
      </c>
      <c r="S1331" s="3">
        <v>231352</v>
      </c>
      <c r="X1331" s="3">
        <f>Tabela3[[#This Row],[PropertyGFABuilding(s)]]+Tabela3[[#This Row],[PropertyGFAParking]]</f>
        <v>231352</v>
      </c>
      <c r="Y1331" s="3">
        <f>Tabela3[[#This Row],[LargestPropertyUseTypeGFA]]+Tabela3[[#This Row],[SecondLargestPropertyUseTypeGFA]]+Tabela3[[#This Row],[ThirdLargestPropertyUseTypeGFA]]</f>
        <v>231352</v>
      </c>
      <c r="Z1331" s="3">
        <f>Tabela3[[#This Row],[GFA total]]-Tabela3[[#This Row],[Kolumna3]]</f>
        <v>0</v>
      </c>
      <c r="AB1331">
        <v>11</v>
      </c>
      <c r="AC1331">
        <v>57.6</v>
      </c>
      <c r="AD1331">
        <v>65.3</v>
      </c>
      <c r="AE1331">
        <v>130</v>
      </c>
      <c r="AF1331">
        <v>138.1</v>
      </c>
      <c r="AG1331" s="3">
        <v>13315803</v>
      </c>
      <c r="AH1331" s="3">
        <v>45435405.353704803</v>
      </c>
      <c r="AI1331" s="3">
        <v>15108235</v>
      </c>
      <c r="AJ1331" s="3">
        <v>51551437.146076001</v>
      </c>
      <c r="AK1331" s="3">
        <v>0</v>
      </c>
      <c r="AL1331" s="3">
        <v>0</v>
      </c>
      <c r="AM1331" s="3">
        <v>2256459</v>
      </c>
      <c r="AN1331" s="3">
        <v>7699358</v>
      </c>
      <c r="AO1331" s="3">
        <v>56168</v>
      </c>
      <c r="AP1331" s="3">
        <v>5616764</v>
      </c>
      <c r="AQ1331" s="3">
        <v>19165194.1017824</v>
      </c>
      <c r="AR1331" s="3">
        <v>0</v>
      </c>
      <c r="AS1331" s="3">
        <f>Tabela3[[#This Row],[NaturalGas(kBtu)]]+Tabela3[[#This Row],[Electricity(kBtu)]]+Tabela3[[#This Row],[SteamUse(kBtu)]]</f>
        <v>13316122</v>
      </c>
      <c r="AT1331" s="3">
        <f>Tabela3[[#This Row],[SiteEnergyUse(kBtu)]]-Tabela3[[#This Row],[Kolumna1]]</f>
        <v>-319</v>
      </c>
      <c r="AU1331">
        <v>351.98</v>
      </c>
      <c r="AV1331">
        <v>1.38</v>
      </c>
      <c r="AW1331" t="s">
        <v>55</v>
      </c>
      <c r="AY1331" t="s">
        <v>56</v>
      </c>
    </row>
    <row r="1332" spans="1:51" hidden="1" x14ac:dyDescent="0.25">
      <c r="A1332">
        <v>21954</v>
      </c>
      <c r="B1332">
        <v>2015</v>
      </c>
      <c r="C1332" t="s">
        <v>311</v>
      </c>
      <c r="D1332" t="s">
        <v>312</v>
      </c>
      <c r="E1332" t="s">
        <v>6379</v>
      </c>
      <c r="F1332" t="s">
        <v>6380</v>
      </c>
      <c r="G1332" t="s">
        <v>172</v>
      </c>
      <c r="H1332">
        <v>2</v>
      </c>
      <c r="I1332" t="s">
        <v>246</v>
      </c>
      <c r="J1332" t="s">
        <v>6381</v>
      </c>
      <c r="K1332" t="s">
        <v>6382</v>
      </c>
      <c r="L1332">
        <v>2005</v>
      </c>
      <c r="M1332">
        <v>1</v>
      </c>
      <c r="N1332">
        <v>4</v>
      </c>
      <c r="O1332" s="3">
        <v>3164</v>
      </c>
      <c r="P1332" s="3">
        <v>28874</v>
      </c>
      <c r="Q1332" s="3" t="s">
        <v>108</v>
      </c>
      <c r="R1332" s="3" t="s">
        <v>108</v>
      </c>
      <c r="S1332" s="3">
        <v>32038</v>
      </c>
      <c r="X1332" s="3">
        <f>Tabela3[[#This Row],[PropertyGFABuilding(s)]]+Tabela3[[#This Row],[PropertyGFAParking]]</f>
        <v>32038</v>
      </c>
      <c r="Y1332" s="3">
        <f>Tabela3[[#This Row],[LargestPropertyUseTypeGFA]]+Tabela3[[#This Row],[SecondLargestPropertyUseTypeGFA]]+Tabela3[[#This Row],[ThirdLargestPropertyUseTypeGFA]]</f>
        <v>32038</v>
      </c>
      <c r="Z1332" s="3">
        <f>Tabela3[[#This Row],[GFA total]]-Tabela3[[#This Row],[Kolumna3]]</f>
        <v>0</v>
      </c>
      <c r="AB1332">
        <v>49</v>
      </c>
      <c r="AC1332">
        <v>36.6</v>
      </c>
      <c r="AD1332">
        <v>39.799999999999997</v>
      </c>
      <c r="AE1332">
        <v>102.7</v>
      </c>
      <c r="AF1332">
        <v>111.9</v>
      </c>
      <c r="AG1332" s="3">
        <v>1171380</v>
      </c>
      <c r="AH1332" s="3">
        <v>3996914.427408</v>
      </c>
      <c r="AI1332" s="3">
        <v>1276567</v>
      </c>
      <c r="AJ1332" s="3">
        <v>4355827.3658872005</v>
      </c>
      <c r="AK1332" s="3">
        <v>0</v>
      </c>
      <c r="AL1332" s="3">
        <v>0</v>
      </c>
      <c r="AM1332" s="3">
        <v>289021</v>
      </c>
      <c r="AN1332" s="3">
        <v>986182</v>
      </c>
      <c r="AO1332" s="3">
        <v>1852</v>
      </c>
      <c r="AP1332" s="3">
        <v>185239</v>
      </c>
      <c r="AQ1332" s="3">
        <v>632061.69784240006</v>
      </c>
      <c r="AR1332" s="3">
        <v>0</v>
      </c>
      <c r="AS1332" s="3">
        <f>Tabela3[[#This Row],[NaturalGas(kBtu)]]+Tabela3[[#This Row],[Electricity(kBtu)]]+Tabela3[[#This Row],[SteamUse(kBtu)]]</f>
        <v>1171421</v>
      </c>
      <c r="AT1332" s="3">
        <f>Tabela3[[#This Row],[SiteEnergyUse(kBtu)]]-Tabela3[[#This Row],[Kolumna1]]</f>
        <v>-41</v>
      </c>
      <c r="AU1332">
        <v>16.71</v>
      </c>
      <c r="AV1332">
        <v>0.39</v>
      </c>
      <c r="AW1332" t="s">
        <v>55</v>
      </c>
      <c r="AY1332" t="s">
        <v>56</v>
      </c>
    </row>
    <row r="1333" spans="1:51" hidden="1" x14ac:dyDescent="0.25">
      <c r="A1333">
        <v>21955</v>
      </c>
      <c r="B1333">
        <v>2015</v>
      </c>
      <c r="C1333" t="s">
        <v>47</v>
      </c>
      <c r="D1333" t="s">
        <v>225</v>
      </c>
      <c r="E1333" t="s">
        <v>6383</v>
      </c>
      <c r="F1333" t="s">
        <v>6384</v>
      </c>
      <c r="G1333" t="s">
        <v>251</v>
      </c>
      <c r="H1333">
        <v>7</v>
      </c>
      <c r="I1333" t="s">
        <v>222</v>
      </c>
      <c r="J1333" t="s">
        <v>6385</v>
      </c>
      <c r="K1333" t="s">
        <v>6386</v>
      </c>
      <c r="L1333">
        <v>1927</v>
      </c>
      <c r="M1333">
        <v>1</v>
      </c>
      <c r="N1333">
        <v>3</v>
      </c>
      <c r="O1333" s="3">
        <v>0</v>
      </c>
      <c r="P1333" s="3">
        <v>23910</v>
      </c>
      <c r="Q1333" s="3" t="s">
        <v>305</v>
      </c>
      <c r="R1333" s="3" t="s">
        <v>143</v>
      </c>
      <c r="S1333" s="3">
        <v>20000</v>
      </c>
      <c r="T1333" s="3" t="s">
        <v>198</v>
      </c>
      <c r="U1333" s="3">
        <v>3910</v>
      </c>
      <c r="X1333" s="3">
        <f>Tabela3[[#This Row],[PropertyGFABuilding(s)]]+Tabela3[[#This Row],[PropertyGFAParking]]</f>
        <v>23910</v>
      </c>
      <c r="Y1333" s="3">
        <f>Tabela3[[#This Row],[LargestPropertyUseTypeGFA]]+Tabela3[[#This Row],[SecondLargestPropertyUseTypeGFA]]+Tabela3[[#This Row],[ThirdLargestPropertyUseTypeGFA]]</f>
        <v>23910</v>
      </c>
      <c r="Z1333" s="3">
        <f>Tabela3[[#This Row],[GFA total]]-Tabela3[[#This Row],[Kolumna3]]</f>
        <v>0</v>
      </c>
      <c r="AC1333">
        <v>36.4</v>
      </c>
      <c r="AD1333">
        <v>37.4</v>
      </c>
      <c r="AE1333">
        <v>100.5</v>
      </c>
      <c r="AF1333">
        <v>99.1</v>
      </c>
      <c r="AG1333" s="3">
        <v>870046</v>
      </c>
      <c r="AH1333" s="3">
        <v>2968720.1505136001</v>
      </c>
      <c r="AI1333" s="3">
        <v>895284</v>
      </c>
      <c r="AJ1333" s="3">
        <v>3054835.7802144</v>
      </c>
      <c r="AK1333" s="3">
        <v>0</v>
      </c>
      <c r="AL1333" s="3">
        <v>0</v>
      </c>
      <c r="AM1333" s="3">
        <v>208709</v>
      </c>
      <c r="AN1333" s="3">
        <v>712144</v>
      </c>
      <c r="AO1333" s="3">
        <v>1579</v>
      </c>
      <c r="AP1333" s="3">
        <v>157931</v>
      </c>
      <c r="AQ1333" s="3">
        <v>538882.93502960005</v>
      </c>
      <c r="AR1333" s="3">
        <v>0</v>
      </c>
      <c r="AS1333" s="3">
        <f>Tabela3[[#This Row],[NaturalGas(kBtu)]]+Tabela3[[#This Row],[Electricity(kBtu)]]+Tabela3[[#This Row],[SteamUse(kBtu)]]</f>
        <v>870075</v>
      </c>
      <c r="AT1333" s="3">
        <f>Tabela3[[#This Row],[SiteEnergyUse(kBtu)]]-Tabela3[[#This Row],[Kolumna1]]</f>
        <v>-29</v>
      </c>
      <c r="AU1333">
        <v>13.35</v>
      </c>
      <c r="AV1333">
        <v>0.43</v>
      </c>
      <c r="AW1333" t="s">
        <v>55</v>
      </c>
      <c r="AY1333" t="s">
        <v>56</v>
      </c>
    </row>
    <row r="1334" spans="1:51" hidden="1" x14ac:dyDescent="0.25">
      <c r="A1334">
        <v>21964</v>
      </c>
      <c r="B1334">
        <v>2015</v>
      </c>
      <c r="C1334" t="s">
        <v>47</v>
      </c>
      <c r="D1334" t="s">
        <v>887</v>
      </c>
      <c r="E1334" t="s">
        <v>6391</v>
      </c>
      <c r="F1334" t="s">
        <v>6392</v>
      </c>
      <c r="G1334" t="s">
        <v>262</v>
      </c>
      <c r="H1334">
        <v>6</v>
      </c>
      <c r="I1334" t="s">
        <v>263</v>
      </c>
      <c r="J1334" t="s">
        <v>6393</v>
      </c>
      <c r="K1334" t="s">
        <v>6394</v>
      </c>
      <c r="L1334">
        <v>1910</v>
      </c>
      <c r="M1334">
        <v>1</v>
      </c>
      <c r="N1334">
        <v>2</v>
      </c>
      <c r="O1334" s="3">
        <v>0</v>
      </c>
      <c r="P1334" s="3">
        <v>21765</v>
      </c>
      <c r="Q1334" s="3" t="s">
        <v>887</v>
      </c>
      <c r="R1334" s="3" t="s">
        <v>887</v>
      </c>
      <c r="S1334" s="3">
        <v>21765</v>
      </c>
      <c r="X1334" s="3">
        <f>Tabela3[[#This Row],[PropertyGFABuilding(s)]]+Tabela3[[#This Row],[PropertyGFAParking]]</f>
        <v>21765</v>
      </c>
      <c r="Y1334" s="3">
        <f>Tabela3[[#This Row],[LargestPropertyUseTypeGFA]]+Tabela3[[#This Row],[SecondLargestPropertyUseTypeGFA]]+Tabela3[[#This Row],[ThirdLargestPropertyUseTypeGFA]]</f>
        <v>21765</v>
      </c>
      <c r="Z1334" s="3">
        <f>Tabela3[[#This Row],[GFA total]]-Tabela3[[#This Row],[Kolumna3]]</f>
        <v>0</v>
      </c>
      <c r="AB1334">
        <v>73</v>
      </c>
      <c r="AC1334">
        <v>22.5</v>
      </c>
      <c r="AD1334">
        <v>28.7</v>
      </c>
      <c r="AE1334">
        <v>36.700000000000003</v>
      </c>
      <c r="AF1334">
        <v>44.4</v>
      </c>
      <c r="AG1334" s="3">
        <v>490743</v>
      </c>
      <c r="AH1334" s="3">
        <v>1674484.6052087999</v>
      </c>
      <c r="AI1334" s="3">
        <v>624062</v>
      </c>
      <c r="AJ1334" s="3">
        <v>2129387.9111791998</v>
      </c>
      <c r="AK1334" s="3">
        <v>0</v>
      </c>
      <c r="AL1334" s="3">
        <v>0</v>
      </c>
      <c r="AM1334" s="3">
        <v>39849</v>
      </c>
      <c r="AN1334" s="3">
        <v>135969</v>
      </c>
      <c r="AO1334" s="3">
        <v>3548</v>
      </c>
      <c r="AP1334" s="3">
        <v>354779</v>
      </c>
      <c r="AQ1334" s="3">
        <v>1210556.1847063999</v>
      </c>
      <c r="AR1334" s="3">
        <v>0</v>
      </c>
      <c r="AS1334" s="3">
        <f>Tabela3[[#This Row],[NaturalGas(kBtu)]]+Tabela3[[#This Row],[Electricity(kBtu)]]+Tabela3[[#This Row],[SteamUse(kBtu)]]</f>
        <v>490748</v>
      </c>
      <c r="AT1334" s="3">
        <f>Tabela3[[#This Row],[SiteEnergyUse(kBtu)]]-Tabela3[[#This Row],[Kolumna1]]</f>
        <v>-5</v>
      </c>
      <c r="AU1334">
        <v>19.79</v>
      </c>
      <c r="AV1334">
        <v>0.88</v>
      </c>
      <c r="AW1334" t="s">
        <v>55</v>
      </c>
      <c r="AY1334" t="s">
        <v>56</v>
      </c>
    </row>
    <row r="1335" spans="1:51" hidden="1" x14ac:dyDescent="0.25">
      <c r="A1335">
        <v>22034</v>
      </c>
      <c r="B1335">
        <v>2015</v>
      </c>
      <c r="C1335" t="s">
        <v>311</v>
      </c>
      <c r="D1335" t="s">
        <v>312</v>
      </c>
      <c r="E1335" t="s">
        <v>6399</v>
      </c>
      <c r="F1335" t="s">
        <v>6400</v>
      </c>
      <c r="G1335" t="s">
        <v>262</v>
      </c>
      <c r="H1335">
        <v>6</v>
      </c>
      <c r="I1335" t="s">
        <v>263</v>
      </c>
      <c r="J1335" t="s">
        <v>6401</v>
      </c>
      <c r="K1335" t="s">
        <v>6402</v>
      </c>
      <c r="L1335">
        <v>1985</v>
      </c>
      <c r="M1335">
        <v>1</v>
      </c>
      <c r="N1335">
        <v>4</v>
      </c>
      <c r="O1335" s="3">
        <v>0</v>
      </c>
      <c r="P1335" s="3">
        <v>27553</v>
      </c>
      <c r="Q1335" s="3" t="s">
        <v>108</v>
      </c>
      <c r="R1335" s="3" t="s">
        <v>108</v>
      </c>
      <c r="S1335" s="3">
        <v>27553</v>
      </c>
      <c r="X1335" s="3">
        <f>Tabela3[[#This Row],[PropertyGFABuilding(s)]]+Tabela3[[#This Row],[PropertyGFAParking]]</f>
        <v>27553</v>
      </c>
      <c r="Y1335" s="3">
        <f>Tabela3[[#This Row],[LargestPropertyUseTypeGFA]]+Tabela3[[#This Row],[SecondLargestPropertyUseTypeGFA]]+Tabela3[[#This Row],[ThirdLargestPropertyUseTypeGFA]]</f>
        <v>27553</v>
      </c>
      <c r="Z1335" s="3">
        <f>Tabela3[[#This Row],[GFA total]]-Tabela3[[#This Row],[Kolumna3]]</f>
        <v>0</v>
      </c>
      <c r="AB1335">
        <v>64</v>
      </c>
      <c r="AC1335">
        <v>27.9</v>
      </c>
      <c r="AD1335">
        <v>31.1</v>
      </c>
      <c r="AE1335">
        <v>87.5</v>
      </c>
      <c r="AF1335">
        <v>97.8</v>
      </c>
      <c r="AG1335" s="3">
        <v>767720</v>
      </c>
      <c r="AH1335" s="3">
        <v>2619569.3491520002</v>
      </c>
      <c r="AI1335" s="3">
        <v>857753</v>
      </c>
      <c r="AJ1335" s="3">
        <v>2926774.6938248002</v>
      </c>
      <c r="AK1335" s="3">
        <v>0</v>
      </c>
      <c r="AL1335" s="3">
        <v>0</v>
      </c>
      <c r="AM1335" s="3">
        <v>225006</v>
      </c>
      <c r="AN1335" s="3">
        <v>767752</v>
      </c>
      <c r="AO1335" s="3">
        <v>0</v>
      </c>
      <c r="AP1335" s="3">
        <v>0</v>
      </c>
      <c r="AQ1335" s="3">
        <v>0</v>
      </c>
      <c r="AR1335" s="3">
        <v>0</v>
      </c>
      <c r="AS1335" s="3">
        <f>Tabela3[[#This Row],[NaturalGas(kBtu)]]+Tabela3[[#This Row],[Electricity(kBtu)]]+Tabela3[[#This Row],[SteamUse(kBtu)]]</f>
        <v>767752</v>
      </c>
      <c r="AT1335" s="3">
        <f>Tabela3[[#This Row],[SiteEnergyUse(kBtu)]]-Tabela3[[#This Row],[Kolumna1]]</f>
        <v>-32</v>
      </c>
      <c r="AU1335">
        <v>5.35</v>
      </c>
      <c r="AV1335">
        <v>7.0000000000000007E-2</v>
      </c>
      <c r="AW1335" t="s">
        <v>70</v>
      </c>
      <c r="AY1335" t="s">
        <v>56</v>
      </c>
    </row>
    <row r="1336" spans="1:51" hidden="1" x14ac:dyDescent="0.25">
      <c r="A1336">
        <v>22078</v>
      </c>
      <c r="B1336">
        <v>2015</v>
      </c>
      <c r="C1336" t="s">
        <v>47</v>
      </c>
      <c r="D1336" t="s">
        <v>887</v>
      </c>
      <c r="E1336" t="s">
        <v>6424</v>
      </c>
      <c r="F1336" t="s">
        <v>6425</v>
      </c>
      <c r="G1336" t="s">
        <v>365</v>
      </c>
      <c r="H1336">
        <v>3</v>
      </c>
      <c r="I1336" t="s">
        <v>206</v>
      </c>
      <c r="J1336" t="s">
        <v>6426</v>
      </c>
      <c r="K1336" t="s">
        <v>6427</v>
      </c>
      <c r="L1336">
        <v>1901</v>
      </c>
      <c r="M1336">
        <v>1</v>
      </c>
      <c r="N1336">
        <v>2</v>
      </c>
      <c r="O1336" s="3">
        <v>0</v>
      </c>
      <c r="P1336" s="3">
        <v>26560</v>
      </c>
      <c r="Q1336" s="3" t="s">
        <v>887</v>
      </c>
      <c r="R1336" s="3" t="s">
        <v>887</v>
      </c>
      <c r="S1336" s="3">
        <v>26560</v>
      </c>
      <c r="X1336" s="3">
        <f>Tabela3[[#This Row],[PropertyGFABuilding(s)]]+Tabela3[[#This Row],[PropertyGFAParking]]</f>
        <v>26560</v>
      </c>
      <c r="Y1336" s="3">
        <f>Tabela3[[#This Row],[LargestPropertyUseTypeGFA]]+Tabela3[[#This Row],[SecondLargestPropertyUseTypeGFA]]+Tabela3[[#This Row],[ThirdLargestPropertyUseTypeGFA]]</f>
        <v>26560</v>
      </c>
      <c r="Z1336" s="3">
        <f>Tabela3[[#This Row],[GFA total]]-Tabela3[[#This Row],[Kolumna3]]</f>
        <v>0</v>
      </c>
      <c r="AB1336">
        <v>1</v>
      </c>
      <c r="AC1336">
        <v>73.099999999999994</v>
      </c>
      <c r="AD1336">
        <v>77.8</v>
      </c>
      <c r="AE1336">
        <v>121.4</v>
      </c>
      <c r="AF1336">
        <v>126.4</v>
      </c>
      <c r="AG1336" s="3">
        <v>1941086</v>
      </c>
      <c r="AH1336" s="3">
        <v>6623260.2897776002</v>
      </c>
      <c r="AI1336" s="3">
        <v>2066851</v>
      </c>
      <c r="AJ1336" s="3">
        <v>7052388.2781015998</v>
      </c>
      <c r="AK1336" s="3">
        <v>0</v>
      </c>
      <c r="AL1336" s="3">
        <v>0</v>
      </c>
      <c r="AM1336" s="3">
        <v>166419</v>
      </c>
      <c r="AN1336" s="3">
        <v>567846</v>
      </c>
      <c r="AO1336" s="3">
        <v>13733</v>
      </c>
      <c r="AP1336" s="3">
        <v>1373263</v>
      </c>
      <c r="AQ1336" s="3">
        <v>4685767.8100407999</v>
      </c>
      <c r="AR1336" s="3">
        <v>0</v>
      </c>
      <c r="AS1336" s="3">
        <f>Tabela3[[#This Row],[NaturalGas(kBtu)]]+Tabela3[[#This Row],[Electricity(kBtu)]]+Tabela3[[#This Row],[SteamUse(kBtu)]]</f>
        <v>1941109</v>
      </c>
      <c r="AT1336" s="3">
        <f>Tabela3[[#This Row],[SiteEnergyUse(kBtu)]]-Tabela3[[#This Row],[Kolumna1]]</f>
        <v>-23</v>
      </c>
      <c r="AU1336">
        <v>76.89</v>
      </c>
      <c r="AV1336">
        <v>2.8</v>
      </c>
      <c r="AW1336" t="s">
        <v>70</v>
      </c>
      <c r="AY1336" t="s">
        <v>56</v>
      </c>
    </row>
    <row r="1337" spans="1:51" hidden="1" x14ac:dyDescent="0.25">
      <c r="A1337">
        <v>22095</v>
      </c>
      <c r="B1337">
        <v>2015</v>
      </c>
      <c r="C1337" t="s">
        <v>47</v>
      </c>
      <c r="D1337" t="s">
        <v>267</v>
      </c>
      <c r="E1337" t="s">
        <v>6428</v>
      </c>
      <c r="F1337" t="s">
        <v>6429</v>
      </c>
      <c r="G1337" t="s">
        <v>228</v>
      </c>
      <c r="H1337">
        <v>4</v>
      </c>
      <c r="I1337" t="s">
        <v>229</v>
      </c>
      <c r="J1337" t="s">
        <v>6430</v>
      </c>
      <c r="K1337" t="s">
        <v>6431</v>
      </c>
      <c r="L1337">
        <v>1957</v>
      </c>
      <c r="M1337">
        <v>1</v>
      </c>
      <c r="N1337">
        <v>2</v>
      </c>
      <c r="O1337" s="3">
        <v>0</v>
      </c>
      <c r="P1337" s="3">
        <v>20140</v>
      </c>
      <c r="Q1337" s="3" t="s">
        <v>267</v>
      </c>
      <c r="R1337" s="3" t="s">
        <v>267</v>
      </c>
      <c r="S1337" s="3">
        <v>20140</v>
      </c>
      <c r="X1337" s="3">
        <f>Tabela3[[#This Row],[PropertyGFABuilding(s)]]+Tabela3[[#This Row],[PropertyGFAParking]]</f>
        <v>20140</v>
      </c>
      <c r="Y1337" s="3">
        <f>Tabela3[[#This Row],[LargestPropertyUseTypeGFA]]+Tabela3[[#This Row],[SecondLargestPropertyUseTypeGFA]]+Tabela3[[#This Row],[ThirdLargestPropertyUseTypeGFA]]</f>
        <v>20140</v>
      </c>
      <c r="Z1337" s="3">
        <f>Tabela3[[#This Row],[GFA total]]-Tabela3[[#This Row],[Kolumna3]]</f>
        <v>0</v>
      </c>
      <c r="AB1337">
        <v>24</v>
      </c>
      <c r="AC1337">
        <v>8.1999999999999993</v>
      </c>
      <c r="AD1337">
        <v>8.1999999999999993</v>
      </c>
      <c r="AE1337">
        <v>25.8</v>
      </c>
      <c r="AF1337">
        <v>25.8</v>
      </c>
      <c r="AG1337" s="3">
        <v>165472</v>
      </c>
      <c r="AH1337" s="3">
        <v>564613.89483520004</v>
      </c>
      <c r="AI1337" s="3">
        <v>165472</v>
      </c>
      <c r="AJ1337" s="3">
        <v>564613.89483520004</v>
      </c>
      <c r="AK1337" s="3">
        <v>0</v>
      </c>
      <c r="AL1337" s="3">
        <v>0</v>
      </c>
      <c r="AM1337" s="3">
        <v>48497</v>
      </c>
      <c r="AN1337" s="3">
        <v>165479</v>
      </c>
      <c r="AO1337" s="3">
        <v>0</v>
      </c>
      <c r="AP1337" s="3">
        <v>0</v>
      </c>
      <c r="AQ1337" s="3">
        <v>0</v>
      </c>
      <c r="AR1337" s="3">
        <v>0</v>
      </c>
      <c r="AS1337" s="3">
        <f>Tabela3[[#This Row],[NaturalGas(kBtu)]]+Tabela3[[#This Row],[Electricity(kBtu)]]+Tabela3[[#This Row],[SteamUse(kBtu)]]</f>
        <v>165479</v>
      </c>
      <c r="AT1337" s="3">
        <f>Tabela3[[#This Row],[SiteEnergyUse(kBtu)]]-Tabela3[[#This Row],[Kolumna1]]</f>
        <v>-7</v>
      </c>
      <c r="AU1337">
        <v>1.1499999999999999</v>
      </c>
      <c r="AV1337">
        <v>0.02</v>
      </c>
      <c r="AW1337" t="s">
        <v>55</v>
      </c>
      <c r="AY1337" t="s">
        <v>56</v>
      </c>
    </row>
    <row r="1338" spans="1:51" hidden="1" x14ac:dyDescent="0.25">
      <c r="A1338">
        <v>22107</v>
      </c>
      <c r="B1338">
        <v>2015</v>
      </c>
      <c r="C1338" t="s">
        <v>311</v>
      </c>
      <c r="D1338" t="s">
        <v>312</v>
      </c>
      <c r="E1338" t="s">
        <v>6432</v>
      </c>
      <c r="F1338" t="s">
        <v>6433</v>
      </c>
      <c r="G1338" t="s">
        <v>1530</v>
      </c>
      <c r="H1338">
        <v>3</v>
      </c>
      <c r="I1338" t="s">
        <v>194</v>
      </c>
      <c r="J1338" t="s">
        <v>6434</v>
      </c>
      <c r="K1338" t="s">
        <v>6435</v>
      </c>
      <c r="L1338">
        <v>1930</v>
      </c>
      <c r="M1338">
        <v>1</v>
      </c>
      <c r="N1338">
        <v>3</v>
      </c>
      <c r="O1338" s="3">
        <v>6841</v>
      </c>
      <c r="P1338" s="3">
        <v>31659</v>
      </c>
      <c r="Q1338" s="3" t="s">
        <v>2959</v>
      </c>
      <c r="R1338" s="3" t="s">
        <v>108</v>
      </c>
      <c r="S1338" s="3">
        <v>31659</v>
      </c>
      <c r="T1338" s="3" t="s">
        <v>62</v>
      </c>
      <c r="U1338" s="3">
        <v>6841</v>
      </c>
      <c r="X1338" s="3">
        <f>Tabela3[[#This Row],[PropertyGFABuilding(s)]]+Tabela3[[#This Row],[PropertyGFAParking]]</f>
        <v>38500</v>
      </c>
      <c r="Y1338" s="3">
        <f>Tabela3[[#This Row],[LargestPropertyUseTypeGFA]]+Tabela3[[#This Row],[SecondLargestPropertyUseTypeGFA]]+Tabela3[[#This Row],[ThirdLargestPropertyUseTypeGFA]]</f>
        <v>38500</v>
      </c>
      <c r="Z1338" s="3">
        <f>Tabela3[[#This Row],[GFA total]]-Tabela3[[#This Row],[Kolumna3]]</f>
        <v>0</v>
      </c>
      <c r="AB1338">
        <v>94</v>
      </c>
      <c r="AC1338">
        <v>47.2</v>
      </c>
      <c r="AD1338">
        <v>55.5</v>
      </c>
      <c r="AE1338">
        <v>70.7</v>
      </c>
      <c r="AF1338">
        <v>80</v>
      </c>
      <c r="AG1338" s="3">
        <v>1494169</v>
      </c>
      <c r="AH1338" s="3">
        <v>5098316.2023304002</v>
      </c>
      <c r="AI1338" s="3">
        <v>1755624</v>
      </c>
      <c r="AJ1338" s="3">
        <v>5990437.6843584003</v>
      </c>
      <c r="AK1338" s="3">
        <v>0</v>
      </c>
      <c r="AL1338" s="3">
        <v>0</v>
      </c>
      <c r="AM1338" s="3">
        <v>93932</v>
      </c>
      <c r="AN1338" s="3">
        <v>320508</v>
      </c>
      <c r="AO1338" s="3">
        <v>11737</v>
      </c>
      <c r="AP1338" s="3">
        <v>1173675</v>
      </c>
      <c r="AQ1338" s="3">
        <v>4004745.29238</v>
      </c>
      <c r="AR1338" s="3">
        <v>0</v>
      </c>
      <c r="AS1338" s="3">
        <f>Tabela3[[#This Row],[NaturalGas(kBtu)]]+Tabela3[[#This Row],[Electricity(kBtu)]]+Tabela3[[#This Row],[SteamUse(kBtu)]]</f>
        <v>1494183</v>
      </c>
      <c r="AT1338" s="3">
        <f>Tabela3[[#This Row],[SiteEnergyUse(kBtu)]]-Tabela3[[#This Row],[Kolumna1]]</f>
        <v>-14</v>
      </c>
      <c r="AU1338">
        <v>64.569999999999993</v>
      </c>
      <c r="AV1338">
        <v>1.64</v>
      </c>
      <c r="AW1338" t="s">
        <v>70</v>
      </c>
      <c r="AY1338" t="s">
        <v>56</v>
      </c>
    </row>
    <row r="1339" spans="1:51" hidden="1" x14ac:dyDescent="0.25">
      <c r="A1339">
        <v>22113</v>
      </c>
      <c r="B1339">
        <v>2015</v>
      </c>
      <c r="C1339" t="s">
        <v>311</v>
      </c>
      <c r="D1339" t="s">
        <v>312</v>
      </c>
      <c r="E1339" t="s">
        <v>6440</v>
      </c>
      <c r="F1339" t="s">
        <v>6441</v>
      </c>
      <c r="G1339" t="s">
        <v>221</v>
      </c>
      <c r="H1339">
        <v>7</v>
      </c>
      <c r="I1339" t="s">
        <v>222</v>
      </c>
      <c r="J1339" t="s">
        <v>6442</v>
      </c>
      <c r="K1339" t="s">
        <v>6443</v>
      </c>
      <c r="L1339">
        <v>1996</v>
      </c>
      <c r="M1339">
        <v>1</v>
      </c>
      <c r="N1339">
        <v>4</v>
      </c>
      <c r="O1339" s="3">
        <v>0</v>
      </c>
      <c r="P1339" s="3">
        <v>46184</v>
      </c>
      <c r="Q1339" s="3" t="s">
        <v>2355</v>
      </c>
      <c r="R1339" s="3" t="s">
        <v>108</v>
      </c>
      <c r="S1339" s="3">
        <v>30430</v>
      </c>
      <c r="T1339" s="3" t="s">
        <v>62</v>
      </c>
      <c r="U1339" s="3">
        <v>10565</v>
      </c>
      <c r="V1339" s="3" t="s">
        <v>198</v>
      </c>
      <c r="W1339" s="3">
        <v>5189</v>
      </c>
      <c r="X1339" s="3">
        <f>Tabela3[[#This Row],[PropertyGFABuilding(s)]]+Tabela3[[#This Row],[PropertyGFAParking]]</f>
        <v>46184</v>
      </c>
      <c r="Y1339" s="3">
        <f>Tabela3[[#This Row],[LargestPropertyUseTypeGFA]]+Tabela3[[#This Row],[SecondLargestPropertyUseTypeGFA]]+Tabela3[[#This Row],[ThirdLargestPropertyUseTypeGFA]]</f>
        <v>46184</v>
      </c>
      <c r="Z1339" s="3">
        <f>Tabela3[[#This Row],[GFA total]]-Tabela3[[#This Row],[Kolumna3]]</f>
        <v>0</v>
      </c>
      <c r="AB1339">
        <v>28</v>
      </c>
      <c r="AC1339">
        <v>55.2</v>
      </c>
      <c r="AD1339">
        <v>56.4</v>
      </c>
      <c r="AE1339">
        <v>173.4</v>
      </c>
      <c r="AF1339">
        <v>177.1</v>
      </c>
      <c r="AG1339" s="3">
        <v>1966424</v>
      </c>
      <c r="AH1339" s="3">
        <v>6709717.1336383997</v>
      </c>
      <c r="AI1339" s="3">
        <v>2009194</v>
      </c>
      <c r="AJ1339" s="3">
        <v>6855654.4298703996</v>
      </c>
      <c r="AK1339" s="3">
        <v>0</v>
      </c>
      <c r="AL1339" s="3">
        <v>0</v>
      </c>
      <c r="AM1339" s="3">
        <v>576326</v>
      </c>
      <c r="AN1339" s="3">
        <v>1966506</v>
      </c>
      <c r="AO1339" s="3">
        <v>0</v>
      </c>
      <c r="AP1339" s="3">
        <v>0</v>
      </c>
      <c r="AQ1339" s="3">
        <v>0</v>
      </c>
      <c r="AR1339" s="3">
        <v>0</v>
      </c>
      <c r="AS1339" s="3">
        <f>Tabela3[[#This Row],[NaturalGas(kBtu)]]+Tabela3[[#This Row],[Electricity(kBtu)]]+Tabela3[[#This Row],[SteamUse(kBtu)]]</f>
        <v>1966506</v>
      </c>
      <c r="AT1339" s="3">
        <f>Tabela3[[#This Row],[SiteEnergyUse(kBtu)]]-Tabela3[[#This Row],[Kolumna1]]</f>
        <v>-82</v>
      </c>
      <c r="AU1339">
        <v>13.71</v>
      </c>
      <c r="AV1339">
        <v>0.11</v>
      </c>
      <c r="AW1339" t="s">
        <v>55</v>
      </c>
      <c r="AY1339" t="s">
        <v>56</v>
      </c>
    </row>
    <row r="1340" spans="1:51" hidden="1" x14ac:dyDescent="0.25">
      <c r="A1340">
        <v>22115</v>
      </c>
      <c r="B1340">
        <v>2015</v>
      </c>
      <c r="C1340" t="s">
        <v>102</v>
      </c>
      <c r="D1340" t="s">
        <v>103</v>
      </c>
      <c r="E1340" t="s">
        <v>6444</v>
      </c>
      <c r="F1340" t="s">
        <v>6445</v>
      </c>
      <c r="G1340" t="s">
        <v>221</v>
      </c>
      <c r="H1340">
        <v>7</v>
      </c>
      <c r="I1340" t="s">
        <v>222</v>
      </c>
      <c r="J1340" t="s">
        <v>6446</v>
      </c>
      <c r="K1340" t="s">
        <v>6447</v>
      </c>
      <c r="L1340">
        <v>1967</v>
      </c>
      <c r="M1340">
        <v>1</v>
      </c>
      <c r="N1340">
        <v>5</v>
      </c>
      <c r="O1340" s="3">
        <v>0</v>
      </c>
      <c r="P1340" s="3">
        <v>20598</v>
      </c>
      <c r="Q1340" s="3" t="s">
        <v>108</v>
      </c>
      <c r="R1340" s="3" t="s">
        <v>108</v>
      </c>
      <c r="S1340" s="3">
        <v>20598</v>
      </c>
      <c r="X1340" s="3">
        <f>Tabela3[[#This Row],[PropertyGFABuilding(s)]]+Tabela3[[#This Row],[PropertyGFAParking]]</f>
        <v>20598</v>
      </c>
      <c r="Y1340" s="3">
        <f>Tabela3[[#This Row],[LargestPropertyUseTypeGFA]]+Tabela3[[#This Row],[SecondLargestPropertyUseTypeGFA]]+Tabela3[[#This Row],[ThirdLargestPropertyUseTypeGFA]]</f>
        <v>20598</v>
      </c>
      <c r="Z1340" s="3">
        <f>Tabela3[[#This Row],[GFA total]]-Tabela3[[#This Row],[Kolumna3]]</f>
        <v>0</v>
      </c>
      <c r="AB1340">
        <v>74</v>
      </c>
      <c r="AC1340">
        <v>29.9</v>
      </c>
      <c r="AD1340">
        <v>33.700000000000003</v>
      </c>
      <c r="AE1340">
        <v>94</v>
      </c>
      <c r="AF1340">
        <v>105.7</v>
      </c>
      <c r="AG1340" s="3">
        <v>616749</v>
      </c>
      <c r="AH1340" s="3">
        <v>2104434.9196584001</v>
      </c>
      <c r="AI1340" s="3">
        <v>693616</v>
      </c>
      <c r="AJ1340" s="3">
        <v>2366716.0080256001</v>
      </c>
      <c r="AK1340" s="3">
        <v>0</v>
      </c>
      <c r="AL1340" s="3">
        <v>0</v>
      </c>
      <c r="AM1340" s="3">
        <v>180759</v>
      </c>
      <c r="AN1340" s="3">
        <v>616775</v>
      </c>
      <c r="AO1340" s="3">
        <v>0</v>
      </c>
      <c r="AP1340" s="3">
        <v>0</v>
      </c>
      <c r="AQ1340" s="3">
        <v>0</v>
      </c>
      <c r="AR1340" s="3">
        <v>0</v>
      </c>
      <c r="AS1340" s="3">
        <f>Tabela3[[#This Row],[NaturalGas(kBtu)]]+Tabela3[[#This Row],[Electricity(kBtu)]]+Tabela3[[#This Row],[SteamUse(kBtu)]]</f>
        <v>616775</v>
      </c>
      <c r="AT1340" s="3">
        <f>Tabela3[[#This Row],[SiteEnergyUse(kBtu)]]-Tabela3[[#This Row],[Kolumna1]]</f>
        <v>-26</v>
      </c>
      <c r="AU1340">
        <v>4.3</v>
      </c>
      <c r="AV1340">
        <v>0.08</v>
      </c>
      <c r="AW1340" t="s">
        <v>55</v>
      </c>
      <c r="AY1340" t="s">
        <v>56</v>
      </c>
    </row>
    <row r="1341" spans="1:51" hidden="1" x14ac:dyDescent="0.25">
      <c r="A1341">
        <v>22122</v>
      </c>
      <c r="B1341">
        <v>2015</v>
      </c>
      <c r="C1341" t="s">
        <v>311</v>
      </c>
      <c r="D1341" t="s">
        <v>312</v>
      </c>
      <c r="E1341" t="s">
        <v>6457</v>
      </c>
      <c r="F1341" t="s">
        <v>6458</v>
      </c>
      <c r="G1341" t="s">
        <v>365</v>
      </c>
      <c r="H1341">
        <v>3</v>
      </c>
      <c r="I1341" t="s">
        <v>194</v>
      </c>
      <c r="J1341" t="s">
        <v>6459</v>
      </c>
      <c r="K1341" t="s">
        <v>6460</v>
      </c>
      <c r="L1341">
        <v>1929</v>
      </c>
      <c r="M1341">
        <v>1</v>
      </c>
      <c r="N1341">
        <v>4</v>
      </c>
      <c r="O1341" s="3">
        <v>6030</v>
      </c>
      <c r="P1341" s="3">
        <v>52578</v>
      </c>
      <c r="Q1341" s="3" t="s">
        <v>2959</v>
      </c>
      <c r="R1341" s="3" t="s">
        <v>108</v>
      </c>
      <c r="S1341" s="3">
        <v>52578</v>
      </c>
      <c r="T1341" s="3" t="s">
        <v>62</v>
      </c>
      <c r="U1341" s="3">
        <v>6030</v>
      </c>
      <c r="X1341" s="3">
        <f>Tabela3[[#This Row],[PropertyGFABuilding(s)]]+Tabela3[[#This Row],[PropertyGFAParking]]</f>
        <v>58608</v>
      </c>
      <c r="Y1341" s="3">
        <f>Tabela3[[#This Row],[LargestPropertyUseTypeGFA]]+Tabela3[[#This Row],[SecondLargestPropertyUseTypeGFA]]+Tabela3[[#This Row],[ThirdLargestPropertyUseTypeGFA]]</f>
        <v>58608</v>
      </c>
      <c r="Z1341" s="3">
        <f>Tabela3[[#This Row],[GFA total]]-Tabela3[[#This Row],[Kolumna3]]</f>
        <v>0</v>
      </c>
      <c r="AB1341">
        <v>52</v>
      </c>
      <c r="AC1341">
        <v>74</v>
      </c>
      <c r="AD1341">
        <v>91</v>
      </c>
      <c r="AE1341">
        <v>105.4</v>
      </c>
      <c r="AF1341">
        <v>123.3</v>
      </c>
      <c r="AG1341" s="3">
        <v>3888945</v>
      </c>
      <c r="AH1341" s="3">
        <v>13269631.014612</v>
      </c>
      <c r="AI1341" s="3">
        <v>4786990</v>
      </c>
      <c r="AJ1341" s="3">
        <v>16333887.717784001</v>
      </c>
      <c r="AK1341" s="3">
        <v>0</v>
      </c>
      <c r="AL1341" s="3">
        <v>0</v>
      </c>
      <c r="AM1341" s="3">
        <v>204385</v>
      </c>
      <c r="AN1341" s="3">
        <v>697390</v>
      </c>
      <c r="AO1341" s="3">
        <v>31916</v>
      </c>
      <c r="AP1341" s="3">
        <v>3191584</v>
      </c>
      <c r="AQ1341" s="3">
        <v>10890136.536294401</v>
      </c>
      <c r="AR1341" s="3">
        <v>0</v>
      </c>
      <c r="AS1341" s="3">
        <f>Tabela3[[#This Row],[NaturalGas(kBtu)]]+Tabela3[[#This Row],[Electricity(kBtu)]]+Tabela3[[#This Row],[SteamUse(kBtu)]]</f>
        <v>3888974</v>
      </c>
      <c r="AT1341" s="3">
        <f>Tabela3[[#This Row],[SiteEnergyUse(kBtu)]]-Tabela3[[#This Row],[Kolumna1]]</f>
        <v>-29</v>
      </c>
      <c r="AU1341">
        <v>174.37</v>
      </c>
      <c r="AV1341">
        <v>2.92</v>
      </c>
      <c r="AW1341" t="s">
        <v>55</v>
      </c>
      <c r="AY1341" t="s">
        <v>56</v>
      </c>
    </row>
    <row r="1342" spans="1:51" hidden="1" x14ac:dyDescent="0.25">
      <c r="A1342">
        <v>22135</v>
      </c>
      <c r="B1342">
        <v>2015</v>
      </c>
      <c r="C1342" t="s">
        <v>311</v>
      </c>
      <c r="D1342" t="s">
        <v>312</v>
      </c>
      <c r="E1342" t="s">
        <v>6465</v>
      </c>
      <c r="F1342" t="s">
        <v>6466</v>
      </c>
      <c r="G1342" t="s">
        <v>172</v>
      </c>
      <c r="H1342">
        <v>2</v>
      </c>
      <c r="I1342" t="s">
        <v>173</v>
      </c>
      <c r="J1342" t="s">
        <v>6467</v>
      </c>
      <c r="K1342" t="s">
        <v>6468</v>
      </c>
      <c r="L1342">
        <v>1967</v>
      </c>
      <c r="M1342">
        <v>1</v>
      </c>
      <c r="N1342">
        <v>3</v>
      </c>
      <c r="O1342" s="3">
        <v>0</v>
      </c>
      <c r="P1342" s="3">
        <v>25174</v>
      </c>
      <c r="Q1342" s="3" t="s">
        <v>108</v>
      </c>
      <c r="R1342" s="3" t="s">
        <v>108</v>
      </c>
      <c r="S1342" s="3">
        <v>25174</v>
      </c>
      <c r="X1342" s="3">
        <f>Tabela3[[#This Row],[PropertyGFABuilding(s)]]+Tabela3[[#This Row],[PropertyGFAParking]]</f>
        <v>25174</v>
      </c>
      <c r="Y1342" s="3">
        <f>Tabela3[[#This Row],[LargestPropertyUseTypeGFA]]+Tabela3[[#This Row],[SecondLargestPropertyUseTypeGFA]]+Tabela3[[#This Row],[ThirdLargestPropertyUseTypeGFA]]</f>
        <v>25174</v>
      </c>
      <c r="Z1342" s="3">
        <f>Tabela3[[#This Row],[GFA total]]-Tabela3[[#This Row],[Kolumna3]]</f>
        <v>0</v>
      </c>
      <c r="AB1342">
        <v>32</v>
      </c>
      <c r="AC1342">
        <v>32.5</v>
      </c>
      <c r="AD1342">
        <v>36.4</v>
      </c>
      <c r="AE1342">
        <v>102.2</v>
      </c>
      <c r="AF1342">
        <v>114.2</v>
      </c>
      <c r="AG1342" s="3">
        <v>819187</v>
      </c>
      <c r="AH1342" s="3">
        <v>2795182.0408792002</v>
      </c>
      <c r="AI1342" s="3">
        <v>915743</v>
      </c>
      <c r="AJ1342" s="3">
        <v>3124644.7852087999</v>
      </c>
      <c r="AK1342" s="3">
        <v>0</v>
      </c>
      <c r="AL1342" s="3">
        <v>0</v>
      </c>
      <c r="AM1342" s="3">
        <v>240090</v>
      </c>
      <c r="AN1342" s="3">
        <v>819221</v>
      </c>
      <c r="AO1342" s="3">
        <v>0</v>
      </c>
      <c r="AP1342" s="3">
        <v>0</v>
      </c>
      <c r="AQ1342" s="3">
        <v>0</v>
      </c>
      <c r="AR1342" s="3">
        <v>0</v>
      </c>
      <c r="AS1342" s="3">
        <f>Tabela3[[#This Row],[NaturalGas(kBtu)]]+Tabela3[[#This Row],[Electricity(kBtu)]]+Tabela3[[#This Row],[SteamUse(kBtu)]]</f>
        <v>819221</v>
      </c>
      <c r="AT1342" s="3">
        <f>Tabela3[[#This Row],[SiteEnergyUse(kBtu)]]-Tabela3[[#This Row],[Kolumna1]]</f>
        <v>-34</v>
      </c>
      <c r="AU1342">
        <v>5.71</v>
      </c>
      <c r="AV1342">
        <v>0.09</v>
      </c>
      <c r="AW1342" t="s">
        <v>55</v>
      </c>
      <c r="AY1342" t="s">
        <v>56</v>
      </c>
    </row>
    <row r="1343" spans="1:51" hidden="1" x14ac:dyDescent="0.25">
      <c r="A1343">
        <v>22136</v>
      </c>
      <c r="B1343">
        <v>2015</v>
      </c>
      <c r="C1343" t="s">
        <v>311</v>
      </c>
      <c r="D1343" t="s">
        <v>312</v>
      </c>
      <c r="E1343" t="s">
        <v>6469</v>
      </c>
      <c r="F1343" t="s">
        <v>6470</v>
      </c>
      <c r="G1343" t="s">
        <v>172</v>
      </c>
      <c r="H1343">
        <v>2</v>
      </c>
      <c r="I1343" t="s">
        <v>173</v>
      </c>
      <c r="J1343" t="s">
        <v>6471</v>
      </c>
      <c r="K1343" t="s">
        <v>6472</v>
      </c>
      <c r="L1343">
        <v>1983</v>
      </c>
      <c r="M1343">
        <v>1</v>
      </c>
      <c r="N1343">
        <v>4</v>
      </c>
      <c r="O1343" s="3">
        <v>0</v>
      </c>
      <c r="P1343" s="3">
        <v>52228</v>
      </c>
      <c r="Q1343" s="3" t="s">
        <v>108</v>
      </c>
      <c r="R1343" s="3" t="s">
        <v>108</v>
      </c>
      <c r="S1343" s="3">
        <v>52228</v>
      </c>
      <c r="X1343" s="3">
        <f>Tabela3[[#This Row],[PropertyGFABuilding(s)]]+Tabela3[[#This Row],[PropertyGFAParking]]</f>
        <v>52228</v>
      </c>
      <c r="Y1343" s="3">
        <f>Tabela3[[#This Row],[LargestPropertyUseTypeGFA]]+Tabela3[[#This Row],[SecondLargestPropertyUseTypeGFA]]+Tabela3[[#This Row],[ThirdLargestPropertyUseTypeGFA]]</f>
        <v>52228</v>
      </c>
      <c r="Z1343" s="3">
        <f>Tabela3[[#This Row],[GFA total]]-Tabela3[[#This Row],[Kolumna3]]</f>
        <v>0</v>
      </c>
      <c r="AB1343">
        <v>48</v>
      </c>
      <c r="AC1343">
        <v>30.9</v>
      </c>
      <c r="AD1343">
        <v>33.6</v>
      </c>
      <c r="AE1343">
        <v>97.1</v>
      </c>
      <c r="AF1343">
        <v>105.5</v>
      </c>
      <c r="AG1343" s="3">
        <v>1615569</v>
      </c>
      <c r="AH1343" s="3">
        <v>5512550.1925704004</v>
      </c>
      <c r="AI1343" s="3">
        <v>1754563</v>
      </c>
      <c r="AJ1343" s="3">
        <v>5986817.4021207998</v>
      </c>
      <c r="AK1343" s="3">
        <v>0</v>
      </c>
      <c r="AL1343" s="3">
        <v>0</v>
      </c>
      <c r="AM1343" s="3">
        <v>473496</v>
      </c>
      <c r="AN1343" s="3">
        <v>1615636</v>
      </c>
      <c r="AO1343" s="3">
        <v>0</v>
      </c>
      <c r="AP1343" s="3">
        <v>0</v>
      </c>
      <c r="AQ1343" s="3">
        <v>0</v>
      </c>
      <c r="AR1343" s="3">
        <v>0</v>
      </c>
      <c r="AS1343" s="3">
        <f>Tabela3[[#This Row],[NaturalGas(kBtu)]]+Tabela3[[#This Row],[Electricity(kBtu)]]+Tabela3[[#This Row],[SteamUse(kBtu)]]</f>
        <v>1615636</v>
      </c>
      <c r="AT1343" s="3">
        <f>Tabela3[[#This Row],[SiteEnergyUse(kBtu)]]-Tabela3[[#This Row],[Kolumna1]]</f>
        <v>-67</v>
      </c>
      <c r="AU1343">
        <v>11.26</v>
      </c>
      <c r="AV1343">
        <v>0.08</v>
      </c>
      <c r="AW1343" t="s">
        <v>70</v>
      </c>
      <c r="AY1343" t="s">
        <v>56</v>
      </c>
    </row>
    <row r="1344" spans="1:51" hidden="1" x14ac:dyDescent="0.25">
      <c r="A1344">
        <v>22150</v>
      </c>
      <c r="B1344">
        <v>2015</v>
      </c>
      <c r="C1344" t="s">
        <v>311</v>
      </c>
      <c r="D1344" t="s">
        <v>312</v>
      </c>
      <c r="E1344" t="s">
        <v>6489</v>
      </c>
      <c r="F1344" t="s">
        <v>6490</v>
      </c>
      <c r="G1344" t="s">
        <v>488</v>
      </c>
      <c r="H1344">
        <v>2</v>
      </c>
      <c r="I1344" t="s">
        <v>246</v>
      </c>
      <c r="J1344" t="s">
        <v>6491</v>
      </c>
      <c r="K1344" t="s">
        <v>6492</v>
      </c>
      <c r="L1344">
        <v>2006</v>
      </c>
      <c r="M1344">
        <v>1</v>
      </c>
      <c r="N1344">
        <v>4</v>
      </c>
      <c r="O1344" s="3">
        <v>756</v>
      </c>
      <c r="P1344" s="3">
        <v>50649</v>
      </c>
      <c r="Q1344" s="3" t="s">
        <v>2959</v>
      </c>
      <c r="R1344" s="3" t="s">
        <v>108</v>
      </c>
      <c r="S1344" s="3">
        <v>50649</v>
      </c>
      <c r="T1344" s="3" t="s">
        <v>62</v>
      </c>
      <c r="U1344" s="3">
        <v>756</v>
      </c>
      <c r="X1344" s="3">
        <f>Tabela3[[#This Row],[PropertyGFABuilding(s)]]+Tabela3[[#This Row],[PropertyGFAParking]]</f>
        <v>51405</v>
      </c>
      <c r="Y1344" s="3">
        <f>Tabela3[[#This Row],[LargestPropertyUseTypeGFA]]+Tabela3[[#This Row],[SecondLargestPropertyUseTypeGFA]]+Tabela3[[#This Row],[ThirdLargestPropertyUseTypeGFA]]</f>
        <v>51405</v>
      </c>
      <c r="Z1344" s="3">
        <f>Tabela3[[#This Row],[GFA total]]-Tabela3[[#This Row],[Kolumna3]]</f>
        <v>0</v>
      </c>
      <c r="AB1344">
        <v>65</v>
      </c>
      <c r="AC1344">
        <v>36.299999999999997</v>
      </c>
      <c r="AD1344">
        <v>39.4</v>
      </c>
      <c r="AE1344">
        <v>80.099999999999994</v>
      </c>
      <c r="AF1344">
        <v>87.3</v>
      </c>
      <c r="AG1344" s="3">
        <v>1836671</v>
      </c>
      <c r="AH1344" s="3">
        <v>6266981.5246136002</v>
      </c>
      <c r="AI1344" s="3">
        <v>1994269</v>
      </c>
      <c r="AJ1344" s="3">
        <v>6804728.2164904</v>
      </c>
      <c r="AK1344" s="3">
        <v>0</v>
      </c>
      <c r="AL1344" s="3">
        <v>0</v>
      </c>
      <c r="AM1344" s="3">
        <v>298573</v>
      </c>
      <c r="AN1344" s="3">
        <v>1018775</v>
      </c>
      <c r="AO1344" s="3">
        <v>8179</v>
      </c>
      <c r="AP1344" s="3">
        <v>817938</v>
      </c>
      <c r="AQ1344" s="3">
        <v>2790920.2760208002</v>
      </c>
      <c r="AR1344" s="3">
        <v>0</v>
      </c>
      <c r="AS1344" s="3">
        <f>Tabela3[[#This Row],[NaturalGas(kBtu)]]+Tabela3[[#This Row],[Electricity(kBtu)]]+Tabela3[[#This Row],[SteamUse(kBtu)]]</f>
        <v>1836713</v>
      </c>
      <c r="AT1344" s="3">
        <f>Tabela3[[#This Row],[SiteEnergyUse(kBtu)]]-Tabela3[[#This Row],[Kolumna1]]</f>
        <v>-42</v>
      </c>
      <c r="AU1344">
        <v>50.54</v>
      </c>
      <c r="AV1344">
        <v>0.9</v>
      </c>
      <c r="AW1344" t="s">
        <v>55</v>
      </c>
      <c r="AY1344" t="s">
        <v>56</v>
      </c>
    </row>
    <row r="1345" spans="1:52" hidden="1" x14ac:dyDescent="0.25">
      <c r="A1345">
        <v>22166</v>
      </c>
      <c r="B1345">
        <v>2015</v>
      </c>
      <c r="C1345" t="s">
        <v>47</v>
      </c>
      <c r="D1345" t="s">
        <v>198</v>
      </c>
      <c r="E1345" t="s">
        <v>6501</v>
      </c>
      <c r="F1345" t="s">
        <v>6502</v>
      </c>
      <c r="G1345" t="s">
        <v>488</v>
      </c>
      <c r="H1345">
        <v>2</v>
      </c>
      <c r="I1345" t="s">
        <v>246</v>
      </c>
      <c r="J1345" t="s">
        <v>6503</v>
      </c>
      <c r="K1345" t="s">
        <v>6504</v>
      </c>
      <c r="L1345">
        <v>1958</v>
      </c>
      <c r="M1345">
        <v>1</v>
      </c>
      <c r="N1345">
        <v>2</v>
      </c>
      <c r="O1345" s="3">
        <v>0</v>
      </c>
      <c r="P1345" s="3">
        <v>56193</v>
      </c>
      <c r="Q1345" s="3" t="s">
        <v>198</v>
      </c>
      <c r="R1345" s="3" t="s">
        <v>198</v>
      </c>
      <c r="S1345" s="3">
        <v>56193</v>
      </c>
      <c r="X1345" s="3">
        <f>Tabela3[[#This Row],[PropertyGFABuilding(s)]]+Tabela3[[#This Row],[PropertyGFAParking]]</f>
        <v>56193</v>
      </c>
      <c r="Y1345" s="3">
        <f>Tabela3[[#This Row],[LargestPropertyUseTypeGFA]]+Tabela3[[#This Row],[SecondLargestPropertyUseTypeGFA]]+Tabela3[[#This Row],[ThirdLargestPropertyUseTypeGFA]]</f>
        <v>56193</v>
      </c>
      <c r="Z1345" s="3">
        <f>Tabela3[[#This Row],[GFA total]]-Tabela3[[#This Row],[Kolumna3]]</f>
        <v>0</v>
      </c>
      <c r="AB1345">
        <v>38</v>
      </c>
      <c r="AC1345">
        <v>44</v>
      </c>
      <c r="AD1345">
        <v>47.2</v>
      </c>
      <c r="AE1345">
        <v>115.4</v>
      </c>
      <c r="AF1345">
        <v>118.7</v>
      </c>
      <c r="AG1345" s="3">
        <v>2474457</v>
      </c>
      <c r="AH1345" s="3">
        <v>8443197.6671111993</v>
      </c>
      <c r="AI1345" s="3">
        <v>2651673</v>
      </c>
      <c r="AJ1345" s="3">
        <v>9047883.7528968006</v>
      </c>
      <c r="AK1345" s="3">
        <v>0</v>
      </c>
      <c r="AL1345" s="3">
        <v>0</v>
      </c>
      <c r="AM1345" s="3">
        <v>544641</v>
      </c>
      <c r="AN1345" s="3">
        <v>1858392</v>
      </c>
      <c r="AO1345" s="3">
        <v>6161</v>
      </c>
      <c r="AP1345" s="3">
        <v>616143</v>
      </c>
      <c r="AQ1345" s="3">
        <v>2102367.1618487998</v>
      </c>
      <c r="AR1345" s="3">
        <v>0</v>
      </c>
      <c r="AS1345" s="3">
        <f>Tabela3[[#This Row],[NaturalGas(kBtu)]]+Tabela3[[#This Row],[Electricity(kBtu)]]+Tabela3[[#This Row],[SteamUse(kBtu)]]</f>
        <v>2474535</v>
      </c>
      <c r="AT1345" s="3">
        <f>Tabela3[[#This Row],[SiteEnergyUse(kBtu)]]-Tabela3[[#This Row],[Kolumna1]]</f>
        <v>-78</v>
      </c>
      <c r="AU1345">
        <v>45.68</v>
      </c>
      <c r="AV1345">
        <v>0.67</v>
      </c>
      <c r="AW1345" t="s">
        <v>55</v>
      </c>
      <c r="AY1345" t="s">
        <v>56</v>
      </c>
    </row>
    <row r="1346" spans="1:52" hidden="1" x14ac:dyDescent="0.25">
      <c r="A1346">
        <v>22210</v>
      </c>
      <c r="B1346">
        <v>2015</v>
      </c>
      <c r="C1346" t="s">
        <v>311</v>
      </c>
      <c r="D1346" t="s">
        <v>312</v>
      </c>
      <c r="E1346" t="s">
        <v>6513</v>
      </c>
      <c r="F1346" t="s">
        <v>6517</v>
      </c>
      <c r="G1346" t="s">
        <v>262</v>
      </c>
      <c r="H1346">
        <v>6</v>
      </c>
      <c r="I1346" t="s">
        <v>263</v>
      </c>
      <c r="J1346" t="s">
        <v>6518</v>
      </c>
      <c r="K1346" t="s">
        <v>6519</v>
      </c>
      <c r="L1346">
        <v>1991</v>
      </c>
      <c r="M1346">
        <v>1</v>
      </c>
      <c r="N1346">
        <v>4</v>
      </c>
      <c r="O1346" s="3">
        <v>9648</v>
      </c>
      <c r="P1346" s="3">
        <v>32753</v>
      </c>
      <c r="Q1346" s="3" t="s">
        <v>2959</v>
      </c>
      <c r="R1346" s="3" t="s">
        <v>108</v>
      </c>
      <c r="S1346" s="3">
        <v>32753</v>
      </c>
      <c r="T1346" s="3" t="s">
        <v>62</v>
      </c>
      <c r="U1346" s="3">
        <v>9648</v>
      </c>
      <c r="X1346" s="3">
        <f>Tabela3[[#This Row],[PropertyGFABuilding(s)]]+Tabela3[[#This Row],[PropertyGFAParking]]</f>
        <v>42401</v>
      </c>
      <c r="Y1346" s="3">
        <f>Tabela3[[#This Row],[LargestPropertyUseTypeGFA]]+Tabela3[[#This Row],[SecondLargestPropertyUseTypeGFA]]+Tabela3[[#This Row],[ThirdLargestPropertyUseTypeGFA]]</f>
        <v>42401</v>
      </c>
      <c r="Z1346" s="3">
        <f>Tabela3[[#This Row],[GFA total]]-Tabela3[[#This Row],[Kolumna3]]</f>
        <v>0</v>
      </c>
      <c r="AB1346">
        <v>72</v>
      </c>
      <c r="AC1346">
        <v>29.6</v>
      </c>
      <c r="AD1346">
        <v>33.4</v>
      </c>
      <c r="AE1346">
        <v>92.9</v>
      </c>
      <c r="AF1346">
        <v>104.9</v>
      </c>
      <c r="AG1346" s="3">
        <v>968551</v>
      </c>
      <c r="AH1346" s="3">
        <v>3304833.1588216</v>
      </c>
      <c r="AI1346" s="3">
        <v>1093933</v>
      </c>
      <c r="AJ1346" s="3">
        <v>3732654.2969128001</v>
      </c>
      <c r="AK1346" s="3">
        <v>0</v>
      </c>
      <c r="AL1346" s="3">
        <v>0</v>
      </c>
      <c r="AM1346" s="3">
        <v>283866</v>
      </c>
      <c r="AN1346" s="3">
        <v>968591</v>
      </c>
      <c r="AO1346" s="3">
        <v>0</v>
      </c>
      <c r="AP1346" s="3">
        <v>0</v>
      </c>
      <c r="AQ1346" s="3">
        <v>0</v>
      </c>
      <c r="AR1346" s="3">
        <v>0</v>
      </c>
      <c r="AS1346" s="3">
        <f>Tabela3[[#This Row],[NaturalGas(kBtu)]]+Tabela3[[#This Row],[Electricity(kBtu)]]+Tabela3[[#This Row],[SteamUse(kBtu)]]</f>
        <v>968591</v>
      </c>
      <c r="AT1346" s="3">
        <f>Tabela3[[#This Row],[SiteEnergyUse(kBtu)]]-Tabela3[[#This Row],[Kolumna1]]</f>
        <v>-40</v>
      </c>
      <c r="AU1346">
        <v>6.75</v>
      </c>
      <c r="AV1346">
        <v>0.06</v>
      </c>
      <c r="AW1346" t="s">
        <v>70</v>
      </c>
      <c r="AY1346" t="s">
        <v>56</v>
      </c>
    </row>
    <row r="1347" spans="1:52" hidden="1" x14ac:dyDescent="0.25">
      <c r="A1347">
        <v>22223</v>
      </c>
      <c r="B1347">
        <v>2015</v>
      </c>
      <c r="C1347" t="s">
        <v>47</v>
      </c>
      <c r="D1347" t="s">
        <v>169</v>
      </c>
      <c r="E1347" t="s">
        <v>6520</v>
      </c>
      <c r="F1347" t="s">
        <v>6521</v>
      </c>
      <c r="G1347" t="s">
        <v>262</v>
      </c>
      <c r="H1347">
        <v>6</v>
      </c>
      <c r="I1347" t="s">
        <v>263</v>
      </c>
      <c r="J1347" t="s">
        <v>6522</v>
      </c>
      <c r="K1347" t="s">
        <v>6523</v>
      </c>
      <c r="L1347">
        <v>1922</v>
      </c>
      <c r="M1347">
        <v>1</v>
      </c>
      <c r="N1347">
        <v>3</v>
      </c>
      <c r="O1347" s="3">
        <v>0</v>
      </c>
      <c r="P1347" s="3">
        <v>35448</v>
      </c>
      <c r="Q1347" s="3" t="s">
        <v>169</v>
      </c>
      <c r="R1347" s="3" t="s">
        <v>169</v>
      </c>
      <c r="S1347" s="3">
        <v>35448</v>
      </c>
      <c r="X1347" s="3">
        <f>Tabela3[[#This Row],[PropertyGFABuilding(s)]]+Tabela3[[#This Row],[PropertyGFAParking]]</f>
        <v>35448</v>
      </c>
      <c r="Y1347" s="3">
        <f>Tabela3[[#This Row],[LargestPropertyUseTypeGFA]]+Tabela3[[#This Row],[SecondLargestPropertyUseTypeGFA]]+Tabela3[[#This Row],[ThirdLargestPropertyUseTypeGFA]]</f>
        <v>35448</v>
      </c>
      <c r="Z1347" s="3">
        <f>Tabela3[[#This Row],[GFA total]]-Tabela3[[#This Row],[Kolumna3]]</f>
        <v>0</v>
      </c>
      <c r="AB1347">
        <v>93</v>
      </c>
      <c r="AC1347">
        <v>46.8</v>
      </c>
      <c r="AD1347">
        <v>62.9</v>
      </c>
      <c r="AE1347">
        <v>65.099999999999994</v>
      </c>
      <c r="AF1347">
        <v>83.5</v>
      </c>
      <c r="AG1347" s="3">
        <v>1657201</v>
      </c>
      <c r="AH1347" s="3">
        <v>5654604.4716616003</v>
      </c>
      <c r="AI1347" s="3">
        <v>2230728</v>
      </c>
      <c r="AJ1347" s="3">
        <v>7611559.8070847997</v>
      </c>
      <c r="AK1347" s="3">
        <v>0</v>
      </c>
      <c r="AL1347" s="3">
        <v>0</v>
      </c>
      <c r="AM1347" s="3">
        <v>79616</v>
      </c>
      <c r="AN1347" s="3">
        <v>271660</v>
      </c>
      <c r="AO1347" s="3">
        <v>13856</v>
      </c>
      <c r="AP1347" s="3">
        <v>1385552</v>
      </c>
      <c r="AQ1347" s="3">
        <v>4727699.6181632001</v>
      </c>
      <c r="AR1347" s="3">
        <v>0</v>
      </c>
      <c r="AS1347" s="3">
        <f>Tabela3[[#This Row],[NaturalGas(kBtu)]]+Tabela3[[#This Row],[Electricity(kBtu)]]+Tabela3[[#This Row],[SteamUse(kBtu)]]</f>
        <v>1657212</v>
      </c>
      <c r="AT1347" s="3">
        <f>Tabela3[[#This Row],[SiteEnergyUse(kBtu)]]-Tabela3[[#This Row],[Kolumna1]]</f>
        <v>-11</v>
      </c>
      <c r="AU1347">
        <v>75.48</v>
      </c>
      <c r="AV1347">
        <v>2.1</v>
      </c>
      <c r="AW1347" t="s">
        <v>55</v>
      </c>
      <c r="AY1347" t="s">
        <v>56</v>
      </c>
    </row>
    <row r="1348" spans="1:52" hidden="1" x14ac:dyDescent="0.25">
      <c r="A1348">
        <v>22230</v>
      </c>
      <c r="B1348">
        <v>2015</v>
      </c>
      <c r="C1348" t="s">
        <v>47</v>
      </c>
      <c r="D1348" t="s">
        <v>828</v>
      </c>
      <c r="E1348" t="s">
        <v>6524</v>
      </c>
      <c r="F1348" t="s">
        <v>6525</v>
      </c>
      <c r="G1348" t="s">
        <v>262</v>
      </c>
      <c r="H1348">
        <v>6</v>
      </c>
      <c r="I1348" t="s">
        <v>263</v>
      </c>
      <c r="J1348" t="s">
        <v>6526</v>
      </c>
      <c r="K1348" t="s">
        <v>6527</v>
      </c>
      <c r="L1348">
        <v>1966</v>
      </c>
      <c r="M1348">
        <v>1</v>
      </c>
      <c r="N1348">
        <v>1</v>
      </c>
      <c r="O1348" s="3">
        <v>0</v>
      </c>
      <c r="P1348" s="3">
        <v>29214</v>
      </c>
      <c r="Q1348" s="3" t="s">
        <v>828</v>
      </c>
      <c r="R1348" s="3" t="s">
        <v>828</v>
      </c>
      <c r="S1348" s="3">
        <v>29214</v>
      </c>
      <c r="X1348" s="3">
        <f>Tabela3[[#This Row],[PropertyGFABuilding(s)]]+Tabela3[[#This Row],[PropertyGFAParking]]</f>
        <v>29214</v>
      </c>
      <c r="Y1348" s="3">
        <f>Tabela3[[#This Row],[LargestPropertyUseTypeGFA]]+Tabela3[[#This Row],[SecondLargestPropertyUseTypeGFA]]+Tabela3[[#This Row],[ThirdLargestPropertyUseTypeGFA]]</f>
        <v>29214</v>
      </c>
      <c r="Z1348" s="3">
        <f>Tabela3[[#This Row],[GFA total]]-Tabela3[[#This Row],[Kolumna3]]</f>
        <v>0</v>
      </c>
      <c r="AB1348">
        <v>13</v>
      </c>
      <c r="AC1348">
        <v>299.2</v>
      </c>
      <c r="AD1348">
        <v>307.39999999999998</v>
      </c>
      <c r="AE1348">
        <v>751.4</v>
      </c>
      <c r="AF1348">
        <v>744.3</v>
      </c>
      <c r="AG1348" s="3">
        <v>8739511</v>
      </c>
      <c r="AH1348" s="3">
        <v>29820449.046757601</v>
      </c>
      <c r="AI1348" s="3">
        <v>8979862</v>
      </c>
      <c r="AJ1348" s="3">
        <v>30640560.6924592</v>
      </c>
      <c r="AK1348" s="3">
        <v>0</v>
      </c>
      <c r="AL1348" s="3">
        <v>0</v>
      </c>
      <c r="AM1348" s="3">
        <v>1791613</v>
      </c>
      <c r="AN1348" s="3">
        <v>6113237</v>
      </c>
      <c r="AO1348" s="3">
        <v>26265</v>
      </c>
      <c r="AP1348" s="3">
        <v>2626527</v>
      </c>
      <c r="AQ1348" s="3">
        <v>8962082.0402231999</v>
      </c>
      <c r="AR1348" s="3">
        <v>0</v>
      </c>
      <c r="AS1348" s="3">
        <f>Tabela3[[#This Row],[NaturalGas(kBtu)]]+Tabela3[[#This Row],[Electricity(kBtu)]]+Tabela3[[#This Row],[SteamUse(kBtu)]]</f>
        <v>8739764</v>
      </c>
      <c r="AT1348" s="3">
        <f>Tabela3[[#This Row],[SiteEnergyUse(kBtu)]]-Tabela3[[#This Row],[Kolumna1]]</f>
        <v>-253</v>
      </c>
      <c r="AU1348">
        <v>182.11</v>
      </c>
      <c r="AV1348">
        <v>5.33</v>
      </c>
      <c r="AW1348" t="s">
        <v>55</v>
      </c>
      <c r="AY1348" t="s">
        <v>56</v>
      </c>
    </row>
    <row r="1349" spans="1:52" hidden="1" x14ac:dyDescent="0.25">
      <c r="A1349">
        <v>22238</v>
      </c>
      <c r="B1349">
        <v>2015</v>
      </c>
      <c r="C1349" t="s">
        <v>311</v>
      </c>
      <c r="D1349" t="s">
        <v>312</v>
      </c>
      <c r="E1349" t="s">
        <v>6528</v>
      </c>
      <c r="F1349" t="s">
        <v>6529</v>
      </c>
      <c r="G1349" t="s">
        <v>262</v>
      </c>
      <c r="H1349">
        <v>6</v>
      </c>
      <c r="I1349" t="s">
        <v>263</v>
      </c>
      <c r="J1349" t="s">
        <v>6530</v>
      </c>
      <c r="K1349" t="s">
        <v>6531</v>
      </c>
      <c r="L1349">
        <v>1980</v>
      </c>
      <c r="M1349">
        <v>1</v>
      </c>
      <c r="N1349">
        <v>3</v>
      </c>
      <c r="O1349" s="3">
        <v>10616</v>
      </c>
      <c r="P1349" s="3">
        <v>21176</v>
      </c>
      <c r="Q1349" s="3" t="s">
        <v>2959</v>
      </c>
      <c r="R1349" s="3" t="s">
        <v>108</v>
      </c>
      <c r="S1349" s="3">
        <v>21176</v>
      </c>
      <c r="T1349" s="3" t="s">
        <v>62</v>
      </c>
      <c r="U1349" s="3">
        <v>10616</v>
      </c>
      <c r="X1349" s="3">
        <f>Tabela3[[#This Row],[PropertyGFABuilding(s)]]+Tabela3[[#This Row],[PropertyGFAParking]]</f>
        <v>31792</v>
      </c>
      <c r="Y1349" s="3">
        <f>Tabela3[[#This Row],[LargestPropertyUseTypeGFA]]+Tabela3[[#This Row],[SecondLargestPropertyUseTypeGFA]]+Tabela3[[#This Row],[ThirdLargestPropertyUseTypeGFA]]</f>
        <v>31792</v>
      </c>
      <c r="Z1349" s="3">
        <f>Tabela3[[#This Row],[GFA total]]-Tabela3[[#This Row],[Kolumna3]]</f>
        <v>0</v>
      </c>
      <c r="AB1349">
        <v>70</v>
      </c>
      <c r="AC1349">
        <v>32.4</v>
      </c>
      <c r="AD1349">
        <v>33.5</v>
      </c>
      <c r="AE1349">
        <v>101.7</v>
      </c>
      <c r="AF1349">
        <v>105.1</v>
      </c>
      <c r="AG1349" s="3">
        <v>685764</v>
      </c>
      <c r="AH1349" s="3">
        <v>2339923.8721824</v>
      </c>
      <c r="AI1349" s="3">
        <v>708553</v>
      </c>
      <c r="AJ1349" s="3">
        <v>2417683.1671048002</v>
      </c>
      <c r="AK1349" s="3">
        <v>0</v>
      </c>
      <c r="AL1349" s="3">
        <v>0</v>
      </c>
      <c r="AM1349" s="3">
        <v>200986</v>
      </c>
      <c r="AN1349" s="3">
        <v>685793</v>
      </c>
      <c r="AO1349" s="3">
        <v>0</v>
      </c>
      <c r="AP1349" s="3">
        <v>0</v>
      </c>
      <c r="AQ1349" s="3">
        <v>0</v>
      </c>
      <c r="AR1349" s="3">
        <v>0</v>
      </c>
      <c r="AS1349" s="3">
        <f>Tabela3[[#This Row],[NaturalGas(kBtu)]]+Tabela3[[#This Row],[Electricity(kBtu)]]+Tabela3[[#This Row],[SteamUse(kBtu)]]</f>
        <v>685793</v>
      </c>
      <c r="AT1349" s="3">
        <f>Tabela3[[#This Row],[SiteEnergyUse(kBtu)]]-Tabela3[[#This Row],[Kolumna1]]</f>
        <v>-29</v>
      </c>
      <c r="AU1349">
        <v>4.78</v>
      </c>
      <c r="AV1349">
        <v>0.06</v>
      </c>
      <c r="AW1349" t="s">
        <v>70</v>
      </c>
      <c r="AY1349" t="s">
        <v>56</v>
      </c>
    </row>
    <row r="1350" spans="1:52" hidden="1" x14ac:dyDescent="0.25">
      <c r="A1350">
        <v>22239</v>
      </c>
      <c r="B1350">
        <v>2015</v>
      </c>
      <c r="C1350" t="s">
        <v>311</v>
      </c>
      <c r="D1350" t="s">
        <v>312</v>
      </c>
      <c r="E1350" t="s">
        <v>6532</v>
      </c>
      <c r="F1350" t="s">
        <v>6533</v>
      </c>
      <c r="G1350" t="s">
        <v>262</v>
      </c>
      <c r="H1350">
        <v>6</v>
      </c>
      <c r="I1350" t="s">
        <v>263</v>
      </c>
      <c r="J1350" t="s">
        <v>6534</v>
      </c>
      <c r="K1350" t="s">
        <v>6535</v>
      </c>
      <c r="L1350">
        <v>1996</v>
      </c>
      <c r="M1350">
        <v>1</v>
      </c>
      <c r="N1350">
        <v>4</v>
      </c>
      <c r="O1350" s="3">
        <v>11065</v>
      </c>
      <c r="P1350" s="3">
        <v>19789</v>
      </c>
      <c r="Q1350" s="3" t="s">
        <v>3025</v>
      </c>
      <c r="R1350" s="3" t="s">
        <v>108</v>
      </c>
      <c r="S1350" s="3">
        <v>25288</v>
      </c>
      <c r="T1350" s="3" t="s">
        <v>143</v>
      </c>
      <c r="U1350" s="3">
        <v>5566</v>
      </c>
      <c r="X1350" s="3">
        <f>Tabela3[[#This Row],[PropertyGFABuilding(s)]]+Tabela3[[#This Row],[PropertyGFAParking]]</f>
        <v>30854</v>
      </c>
      <c r="Y1350" s="3">
        <f>Tabela3[[#This Row],[LargestPropertyUseTypeGFA]]+Tabela3[[#This Row],[SecondLargestPropertyUseTypeGFA]]+Tabela3[[#This Row],[ThirdLargestPropertyUseTypeGFA]]</f>
        <v>30854</v>
      </c>
      <c r="Z1350" s="3">
        <f>Tabela3[[#This Row],[GFA total]]-Tabela3[[#This Row],[Kolumna3]]</f>
        <v>0</v>
      </c>
      <c r="AB1350">
        <v>22</v>
      </c>
      <c r="AC1350">
        <v>30.1</v>
      </c>
      <c r="AD1350">
        <v>33.799999999999997</v>
      </c>
      <c r="AE1350">
        <v>94.6</v>
      </c>
      <c r="AF1350">
        <v>106</v>
      </c>
      <c r="AG1350" s="3">
        <v>929628</v>
      </c>
      <c r="AH1350" s="3">
        <v>3172022.3713248</v>
      </c>
      <c r="AI1350" s="3">
        <v>1041486</v>
      </c>
      <c r="AJ1350" s="3">
        <v>3553697.7064176002</v>
      </c>
      <c r="AK1350" s="3">
        <v>0</v>
      </c>
      <c r="AL1350" s="3">
        <v>0</v>
      </c>
      <c r="AM1350" s="3">
        <v>272459</v>
      </c>
      <c r="AN1350" s="3">
        <v>929667</v>
      </c>
      <c r="AO1350" s="3">
        <v>0</v>
      </c>
      <c r="AP1350" s="3">
        <v>0</v>
      </c>
      <c r="AQ1350" s="3">
        <v>0</v>
      </c>
      <c r="AR1350" s="3">
        <v>0</v>
      </c>
      <c r="AS1350" s="3">
        <f>Tabela3[[#This Row],[NaturalGas(kBtu)]]+Tabela3[[#This Row],[Electricity(kBtu)]]+Tabela3[[#This Row],[SteamUse(kBtu)]]</f>
        <v>929667</v>
      </c>
      <c r="AT1350" s="3">
        <f>Tabela3[[#This Row],[SiteEnergyUse(kBtu)]]-Tabela3[[#This Row],[Kolumna1]]</f>
        <v>-39</v>
      </c>
      <c r="AU1350">
        <v>6.48</v>
      </c>
      <c r="AV1350">
        <v>0.08</v>
      </c>
      <c r="AW1350" t="s">
        <v>55</v>
      </c>
      <c r="AY1350" t="s">
        <v>56</v>
      </c>
    </row>
    <row r="1351" spans="1:52" hidden="1" x14ac:dyDescent="0.25">
      <c r="A1351">
        <v>22259</v>
      </c>
      <c r="B1351">
        <v>2015</v>
      </c>
      <c r="C1351" t="s">
        <v>47</v>
      </c>
      <c r="D1351" t="s">
        <v>148</v>
      </c>
      <c r="E1351" t="s">
        <v>6544</v>
      </c>
      <c r="F1351" t="s">
        <v>6545</v>
      </c>
      <c r="G1351" t="s">
        <v>262</v>
      </c>
      <c r="H1351">
        <v>6</v>
      </c>
      <c r="I1351" t="s">
        <v>263</v>
      </c>
      <c r="J1351" t="s">
        <v>6546</v>
      </c>
      <c r="K1351" t="s">
        <v>6547</v>
      </c>
      <c r="L1351">
        <v>1910</v>
      </c>
      <c r="M1351">
        <v>1</v>
      </c>
      <c r="N1351">
        <v>2</v>
      </c>
      <c r="O1351" s="3">
        <v>0</v>
      </c>
      <c r="P1351" s="3">
        <v>31140</v>
      </c>
      <c r="Q1351" s="3" t="s">
        <v>300</v>
      </c>
      <c r="R1351" s="3" t="s">
        <v>82</v>
      </c>
      <c r="S1351" s="3">
        <v>14840</v>
      </c>
      <c r="T1351" s="3" t="s">
        <v>198</v>
      </c>
      <c r="U1351" s="3">
        <v>9400</v>
      </c>
      <c r="V1351" s="3" t="s">
        <v>267</v>
      </c>
      <c r="W1351" s="3">
        <v>6900</v>
      </c>
      <c r="X1351" s="3">
        <f>Tabela3[[#This Row],[PropertyGFABuilding(s)]]+Tabela3[[#This Row],[PropertyGFAParking]]</f>
        <v>31140</v>
      </c>
      <c r="Y1351" s="3">
        <f>Tabela3[[#This Row],[LargestPropertyUseTypeGFA]]+Tabela3[[#This Row],[SecondLargestPropertyUseTypeGFA]]+Tabela3[[#This Row],[ThirdLargestPropertyUseTypeGFA]]</f>
        <v>31140</v>
      </c>
      <c r="Z1351" s="3">
        <f>Tabela3[[#This Row],[GFA total]]-Tabela3[[#This Row],[Kolumna3]]</f>
        <v>0</v>
      </c>
      <c r="AC1351">
        <v>29.3</v>
      </c>
      <c r="AD1351">
        <v>39</v>
      </c>
      <c r="AE1351">
        <v>45.2</v>
      </c>
      <c r="AF1351">
        <v>56.2</v>
      </c>
      <c r="AG1351" s="3">
        <v>912592</v>
      </c>
      <c r="AH1351" s="3">
        <v>3113893.1270272001</v>
      </c>
      <c r="AI1351" s="3">
        <v>1213579</v>
      </c>
      <c r="AJ1351" s="3">
        <v>4140903.3907864001</v>
      </c>
      <c r="AK1351" s="3">
        <v>0</v>
      </c>
      <c r="AL1351" s="3">
        <v>0</v>
      </c>
      <c r="AM1351" s="3">
        <v>62916</v>
      </c>
      <c r="AN1351" s="3">
        <v>214680</v>
      </c>
      <c r="AO1351" s="3">
        <v>6979</v>
      </c>
      <c r="AP1351" s="3">
        <v>697921</v>
      </c>
      <c r="AQ1351" s="3">
        <v>2381405.2776135998</v>
      </c>
      <c r="AR1351" s="3">
        <v>0</v>
      </c>
      <c r="AS1351" s="3">
        <f>Tabela3[[#This Row],[NaturalGas(kBtu)]]+Tabela3[[#This Row],[Electricity(kBtu)]]+Tabela3[[#This Row],[SteamUse(kBtu)]]</f>
        <v>912601</v>
      </c>
      <c r="AT1351" s="3">
        <f>Tabela3[[#This Row],[SiteEnergyUse(kBtu)]]-Tabela3[[#This Row],[Kolumna1]]</f>
        <v>-9</v>
      </c>
      <c r="AU1351">
        <v>38.56</v>
      </c>
      <c r="AV1351">
        <v>1.21</v>
      </c>
      <c r="AW1351" t="s">
        <v>55</v>
      </c>
      <c r="AY1351" t="s">
        <v>56</v>
      </c>
    </row>
    <row r="1352" spans="1:52" hidden="1" x14ac:dyDescent="0.25">
      <c r="A1352">
        <v>22261</v>
      </c>
      <c r="B1352">
        <v>2015</v>
      </c>
      <c r="C1352" t="s">
        <v>47</v>
      </c>
      <c r="D1352" t="s">
        <v>267</v>
      </c>
      <c r="E1352" t="s">
        <v>6544</v>
      </c>
      <c r="F1352" t="s">
        <v>6548</v>
      </c>
      <c r="G1352" t="s">
        <v>262</v>
      </c>
      <c r="H1352">
        <v>6</v>
      </c>
      <c r="I1352" t="s">
        <v>263</v>
      </c>
      <c r="J1352" t="s">
        <v>6546</v>
      </c>
      <c r="K1352" t="s">
        <v>6547</v>
      </c>
      <c r="L1352">
        <v>1975</v>
      </c>
      <c r="M1352">
        <v>1</v>
      </c>
      <c r="N1352">
        <v>3</v>
      </c>
      <c r="O1352" s="3">
        <v>0</v>
      </c>
      <c r="P1352" s="3">
        <v>41478</v>
      </c>
      <c r="Q1352" s="3" t="s">
        <v>266</v>
      </c>
      <c r="R1352" s="3" t="s">
        <v>267</v>
      </c>
      <c r="S1352" s="3">
        <v>31932</v>
      </c>
      <c r="T1352" s="3" t="s">
        <v>143</v>
      </c>
      <c r="U1352" s="3">
        <v>9546</v>
      </c>
      <c r="X1352" s="3">
        <f>Tabela3[[#This Row],[PropertyGFABuilding(s)]]+Tabela3[[#This Row],[PropertyGFAParking]]</f>
        <v>41478</v>
      </c>
      <c r="Y1352" s="3">
        <f>Tabela3[[#This Row],[LargestPropertyUseTypeGFA]]+Tabela3[[#This Row],[SecondLargestPropertyUseTypeGFA]]+Tabela3[[#This Row],[ThirdLargestPropertyUseTypeGFA]]</f>
        <v>41478</v>
      </c>
      <c r="Z1352" s="3">
        <f>Tabela3[[#This Row],[GFA total]]-Tabela3[[#This Row],[Kolumna3]]</f>
        <v>0</v>
      </c>
      <c r="AB1352">
        <v>2</v>
      </c>
      <c r="AC1352">
        <v>78</v>
      </c>
      <c r="AD1352">
        <v>86.4</v>
      </c>
      <c r="AE1352">
        <v>172.8</v>
      </c>
      <c r="AF1352">
        <v>181.7</v>
      </c>
      <c r="AG1352" s="3">
        <v>3234871</v>
      </c>
      <c r="AH1352" s="3">
        <v>11037837.909733601</v>
      </c>
      <c r="AI1352" s="3">
        <v>3585677</v>
      </c>
      <c r="AJ1352" s="3">
        <v>12234837.655863199</v>
      </c>
      <c r="AK1352" s="3">
        <v>0</v>
      </c>
      <c r="AL1352" s="3">
        <v>0</v>
      </c>
      <c r="AM1352" s="3">
        <v>528941</v>
      </c>
      <c r="AN1352" s="3">
        <v>1804822</v>
      </c>
      <c r="AO1352" s="3">
        <v>14301</v>
      </c>
      <c r="AP1352" s="3">
        <v>1430124</v>
      </c>
      <c r="AQ1352" s="3">
        <v>4879785.5935583999</v>
      </c>
      <c r="AR1352" s="3">
        <v>0</v>
      </c>
      <c r="AS1352" s="3">
        <f>Tabela3[[#This Row],[NaturalGas(kBtu)]]+Tabela3[[#This Row],[Electricity(kBtu)]]+Tabela3[[#This Row],[SteamUse(kBtu)]]</f>
        <v>3234946</v>
      </c>
      <c r="AT1352" s="3">
        <f>Tabela3[[#This Row],[SiteEnergyUse(kBtu)]]-Tabela3[[#This Row],[Kolumna1]]</f>
        <v>-75</v>
      </c>
      <c r="AU1352">
        <v>88.54</v>
      </c>
      <c r="AV1352">
        <v>1.95</v>
      </c>
      <c r="AW1352" t="s">
        <v>55</v>
      </c>
      <c r="AY1352" t="s">
        <v>56</v>
      </c>
    </row>
    <row r="1353" spans="1:52" hidden="1" x14ac:dyDescent="0.25">
      <c r="A1353">
        <v>22264</v>
      </c>
      <c r="B1353">
        <v>2015</v>
      </c>
      <c r="C1353" t="s">
        <v>47</v>
      </c>
      <c r="D1353" t="s">
        <v>267</v>
      </c>
      <c r="E1353" t="s">
        <v>6544</v>
      </c>
      <c r="F1353" t="s">
        <v>6549</v>
      </c>
      <c r="G1353" t="s">
        <v>262</v>
      </c>
      <c r="H1353">
        <v>6</v>
      </c>
      <c r="I1353" t="s">
        <v>263</v>
      </c>
      <c r="J1353" t="s">
        <v>6550</v>
      </c>
      <c r="K1353" t="s">
        <v>6551</v>
      </c>
      <c r="L1353">
        <v>1980</v>
      </c>
      <c r="M1353">
        <v>1</v>
      </c>
      <c r="N1353">
        <v>1</v>
      </c>
      <c r="O1353" s="3">
        <v>0</v>
      </c>
      <c r="P1353" s="3">
        <v>39840</v>
      </c>
      <c r="Q1353" s="3" t="s">
        <v>267</v>
      </c>
      <c r="R1353" s="3" t="s">
        <v>267</v>
      </c>
      <c r="S1353" s="3">
        <v>39840</v>
      </c>
      <c r="X1353" s="3">
        <f>Tabela3[[#This Row],[PropertyGFABuilding(s)]]+Tabela3[[#This Row],[PropertyGFAParking]]</f>
        <v>39840</v>
      </c>
      <c r="Y1353" s="3">
        <f>Tabela3[[#This Row],[LargestPropertyUseTypeGFA]]+Tabela3[[#This Row],[SecondLargestPropertyUseTypeGFA]]+Tabela3[[#This Row],[ThirdLargestPropertyUseTypeGFA]]</f>
        <v>39840</v>
      </c>
      <c r="Z1353" s="3">
        <f>Tabela3[[#This Row],[GFA total]]-Tabela3[[#This Row],[Kolumna3]]</f>
        <v>0</v>
      </c>
      <c r="AB1353">
        <v>2</v>
      </c>
      <c r="AC1353">
        <v>20.8</v>
      </c>
      <c r="AD1353">
        <v>22.3</v>
      </c>
      <c r="AE1353">
        <v>65.3</v>
      </c>
      <c r="AF1353">
        <v>70.099999999999994</v>
      </c>
      <c r="AG1353" s="3">
        <v>827937</v>
      </c>
      <c r="AH1353" s="3">
        <v>2825038.2798791998</v>
      </c>
      <c r="AI1353" s="3">
        <v>889124</v>
      </c>
      <c r="AJ1353" s="3">
        <v>3033816.9879584</v>
      </c>
      <c r="AK1353" s="3">
        <v>0</v>
      </c>
      <c r="AL1353" s="3">
        <v>0</v>
      </c>
      <c r="AM1353" s="3">
        <v>242655</v>
      </c>
      <c r="AN1353" s="3">
        <v>827972</v>
      </c>
      <c r="AO1353" s="3">
        <v>0</v>
      </c>
      <c r="AP1353" s="3">
        <v>0</v>
      </c>
      <c r="AQ1353" s="3">
        <v>0</v>
      </c>
      <c r="AR1353" s="3">
        <v>0</v>
      </c>
      <c r="AS1353" s="3">
        <f>Tabela3[[#This Row],[NaturalGas(kBtu)]]+Tabela3[[#This Row],[Electricity(kBtu)]]+Tabela3[[#This Row],[SteamUse(kBtu)]]</f>
        <v>827972</v>
      </c>
      <c r="AT1353" s="3">
        <f>Tabela3[[#This Row],[SiteEnergyUse(kBtu)]]-Tabela3[[#This Row],[Kolumna1]]</f>
        <v>-35</v>
      </c>
      <c r="AU1353">
        <v>5.77</v>
      </c>
      <c r="AV1353">
        <v>0.06</v>
      </c>
      <c r="AW1353" t="s">
        <v>55</v>
      </c>
      <c r="AY1353" t="s">
        <v>56</v>
      </c>
    </row>
    <row r="1354" spans="1:52" hidden="1" x14ac:dyDescent="0.25">
      <c r="A1354">
        <v>22267</v>
      </c>
      <c r="B1354">
        <v>2015</v>
      </c>
      <c r="C1354" t="s">
        <v>311</v>
      </c>
      <c r="D1354" t="s">
        <v>312</v>
      </c>
      <c r="E1354" t="s">
        <v>6552</v>
      </c>
      <c r="F1354" t="s">
        <v>6553</v>
      </c>
      <c r="G1354" t="s">
        <v>262</v>
      </c>
      <c r="H1354">
        <v>6</v>
      </c>
      <c r="I1354" t="s">
        <v>263</v>
      </c>
      <c r="J1354" t="s">
        <v>6554</v>
      </c>
      <c r="K1354" t="s">
        <v>6555</v>
      </c>
      <c r="L1354">
        <v>1928</v>
      </c>
      <c r="M1354">
        <v>1</v>
      </c>
      <c r="N1354">
        <v>4</v>
      </c>
      <c r="O1354" s="3">
        <v>0</v>
      </c>
      <c r="P1354" s="3">
        <v>24828</v>
      </c>
      <c r="Q1354" s="3" t="s">
        <v>108</v>
      </c>
      <c r="R1354" s="3" t="s">
        <v>108</v>
      </c>
      <c r="S1354" s="3">
        <v>24828</v>
      </c>
      <c r="X1354" s="3">
        <f>Tabela3[[#This Row],[PropertyGFABuilding(s)]]+Tabela3[[#This Row],[PropertyGFAParking]]</f>
        <v>24828</v>
      </c>
      <c r="Y1354" s="3">
        <f>Tabela3[[#This Row],[LargestPropertyUseTypeGFA]]+Tabela3[[#This Row],[SecondLargestPropertyUseTypeGFA]]+Tabela3[[#This Row],[ThirdLargestPropertyUseTypeGFA]]</f>
        <v>24828</v>
      </c>
      <c r="Z1354" s="3">
        <f>Tabela3[[#This Row],[GFA total]]-Tabela3[[#This Row],[Kolumna3]]</f>
        <v>0</v>
      </c>
      <c r="AB1354">
        <v>39</v>
      </c>
      <c r="AC1354">
        <v>82.8</v>
      </c>
      <c r="AD1354">
        <v>99.9</v>
      </c>
      <c r="AE1354">
        <v>106.8</v>
      </c>
      <c r="AF1354">
        <v>124.8</v>
      </c>
      <c r="AG1354" s="3">
        <v>2055534</v>
      </c>
      <c r="AH1354" s="3">
        <v>7013773.0716143996</v>
      </c>
      <c r="AI1354" s="3">
        <v>2480410</v>
      </c>
      <c r="AJ1354" s="3">
        <v>8463510.1460560001</v>
      </c>
      <c r="AK1354" s="3">
        <v>0</v>
      </c>
      <c r="AL1354" s="3">
        <v>0</v>
      </c>
      <c r="AM1354" s="3">
        <v>69192</v>
      </c>
      <c r="AN1354" s="3">
        <v>236094</v>
      </c>
      <c r="AO1354" s="3">
        <v>18195</v>
      </c>
      <c r="AP1354" s="3">
        <v>1819450</v>
      </c>
      <c r="AQ1354" s="3">
        <v>6208221.03412</v>
      </c>
      <c r="AR1354" s="3">
        <v>0</v>
      </c>
      <c r="AS1354" s="3">
        <f>Tabela3[[#This Row],[NaturalGas(kBtu)]]+Tabela3[[#This Row],[Electricity(kBtu)]]+Tabela3[[#This Row],[SteamUse(kBtu)]]</f>
        <v>2055544</v>
      </c>
      <c r="AT1354" s="3">
        <f>Tabela3[[#This Row],[SiteEnergyUse(kBtu)]]-Tabela3[[#This Row],[Kolumna1]]</f>
        <v>-10</v>
      </c>
      <c r="AU1354">
        <v>98.28</v>
      </c>
      <c r="AV1354">
        <v>3.92</v>
      </c>
      <c r="AW1354" t="s">
        <v>70</v>
      </c>
      <c r="AY1354" t="s">
        <v>56</v>
      </c>
      <c r="AZ1354" t="s">
        <v>75</v>
      </c>
    </row>
    <row r="1355" spans="1:52" hidden="1" x14ac:dyDescent="0.25">
      <c r="A1355">
        <v>22282</v>
      </c>
      <c r="B1355">
        <v>2015</v>
      </c>
      <c r="C1355" t="s">
        <v>311</v>
      </c>
      <c r="D1355" t="s">
        <v>312</v>
      </c>
      <c r="E1355" t="s">
        <v>6560</v>
      </c>
      <c r="F1355" t="s">
        <v>6561</v>
      </c>
      <c r="G1355" t="s">
        <v>262</v>
      </c>
      <c r="H1355">
        <v>6</v>
      </c>
      <c r="I1355" t="s">
        <v>263</v>
      </c>
      <c r="J1355" t="s">
        <v>6562</v>
      </c>
      <c r="K1355" t="s">
        <v>6563</v>
      </c>
      <c r="L1355">
        <v>1984</v>
      </c>
      <c r="M1355">
        <v>1</v>
      </c>
      <c r="N1355">
        <v>4</v>
      </c>
      <c r="O1355" s="3">
        <v>0</v>
      </c>
      <c r="P1355" s="3">
        <v>36248</v>
      </c>
      <c r="Q1355" s="3" t="s">
        <v>108</v>
      </c>
      <c r="R1355" s="3" t="s">
        <v>108</v>
      </c>
      <c r="S1355" s="3">
        <v>36248</v>
      </c>
      <c r="X1355" s="3">
        <f>Tabela3[[#This Row],[PropertyGFABuilding(s)]]+Tabela3[[#This Row],[PropertyGFAParking]]</f>
        <v>36248</v>
      </c>
      <c r="Y1355" s="3">
        <f>Tabela3[[#This Row],[LargestPropertyUseTypeGFA]]+Tabela3[[#This Row],[SecondLargestPropertyUseTypeGFA]]+Tabela3[[#This Row],[ThirdLargestPropertyUseTypeGFA]]</f>
        <v>36248</v>
      </c>
      <c r="Z1355" s="3">
        <f>Tabela3[[#This Row],[GFA total]]-Tabela3[[#This Row],[Kolumna3]]</f>
        <v>0</v>
      </c>
      <c r="AB1355">
        <v>62</v>
      </c>
      <c r="AC1355">
        <v>28.2</v>
      </c>
      <c r="AD1355">
        <v>31</v>
      </c>
      <c r="AE1355">
        <v>88.5</v>
      </c>
      <c r="AF1355">
        <v>97.5</v>
      </c>
      <c r="AG1355" s="3">
        <v>1021903</v>
      </c>
      <c r="AH1355" s="3">
        <v>3486877.7374648</v>
      </c>
      <c r="AI1355" s="3">
        <v>1124994</v>
      </c>
      <c r="AJ1355" s="3">
        <v>3838638.8271503998</v>
      </c>
      <c r="AK1355" s="3">
        <v>0</v>
      </c>
      <c r="AL1355" s="3">
        <v>0</v>
      </c>
      <c r="AM1355" s="3">
        <v>299503</v>
      </c>
      <c r="AN1355" s="3">
        <v>1021945</v>
      </c>
      <c r="AO1355" s="3">
        <v>0</v>
      </c>
      <c r="AP1355" s="3">
        <v>0</v>
      </c>
      <c r="AQ1355" s="3">
        <v>0</v>
      </c>
      <c r="AR1355" s="3">
        <v>0</v>
      </c>
      <c r="AS1355" s="3">
        <f>Tabela3[[#This Row],[NaturalGas(kBtu)]]+Tabela3[[#This Row],[Electricity(kBtu)]]+Tabela3[[#This Row],[SteamUse(kBtu)]]</f>
        <v>1021945</v>
      </c>
      <c r="AT1355" s="3">
        <f>Tabela3[[#This Row],[SiteEnergyUse(kBtu)]]-Tabela3[[#This Row],[Kolumna1]]</f>
        <v>-42</v>
      </c>
      <c r="AU1355">
        <v>7.12</v>
      </c>
      <c r="AV1355">
        <v>0.08</v>
      </c>
      <c r="AW1355" t="s">
        <v>70</v>
      </c>
      <c r="AY1355" t="s">
        <v>56</v>
      </c>
    </row>
    <row r="1356" spans="1:52" hidden="1" x14ac:dyDescent="0.25">
      <c r="A1356">
        <v>22290</v>
      </c>
      <c r="B1356">
        <v>2015</v>
      </c>
      <c r="C1356" t="s">
        <v>311</v>
      </c>
      <c r="D1356" t="s">
        <v>312</v>
      </c>
      <c r="E1356" t="s">
        <v>6564</v>
      </c>
      <c r="F1356" t="s">
        <v>6565</v>
      </c>
      <c r="G1356" t="s">
        <v>262</v>
      </c>
      <c r="H1356">
        <v>6</v>
      </c>
      <c r="I1356" t="s">
        <v>263</v>
      </c>
      <c r="J1356" t="s">
        <v>6566</v>
      </c>
      <c r="K1356" t="s">
        <v>6567</v>
      </c>
      <c r="L1356">
        <v>1985</v>
      </c>
      <c r="M1356">
        <v>1</v>
      </c>
      <c r="N1356">
        <v>4</v>
      </c>
      <c r="O1356" s="3">
        <v>0</v>
      </c>
      <c r="P1356" s="3">
        <v>26347</v>
      </c>
      <c r="Q1356" s="3" t="s">
        <v>108</v>
      </c>
      <c r="R1356" s="3" t="s">
        <v>108</v>
      </c>
      <c r="S1356" s="3">
        <v>26347</v>
      </c>
      <c r="X1356" s="3">
        <f>Tabela3[[#This Row],[PropertyGFABuilding(s)]]+Tabela3[[#This Row],[PropertyGFAParking]]</f>
        <v>26347</v>
      </c>
      <c r="Y1356" s="3">
        <f>Tabela3[[#This Row],[LargestPropertyUseTypeGFA]]+Tabela3[[#This Row],[SecondLargestPropertyUseTypeGFA]]+Tabela3[[#This Row],[ThirdLargestPropertyUseTypeGFA]]</f>
        <v>26347</v>
      </c>
      <c r="Z1356" s="3">
        <f>Tabela3[[#This Row],[GFA total]]-Tabela3[[#This Row],[Kolumna3]]</f>
        <v>0</v>
      </c>
      <c r="AB1356">
        <v>36</v>
      </c>
      <c r="AC1356">
        <v>33.200000000000003</v>
      </c>
      <c r="AD1356">
        <v>36.9</v>
      </c>
      <c r="AE1356">
        <v>104.4</v>
      </c>
      <c r="AF1356">
        <v>115.9</v>
      </c>
      <c r="AG1356" s="3">
        <v>875789</v>
      </c>
      <c r="AH1356" s="3">
        <v>2988316.0797223998</v>
      </c>
      <c r="AI1356" s="3">
        <v>972119</v>
      </c>
      <c r="AJ1356" s="3">
        <v>3317007.6800504001</v>
      </c>
      <c r="AK1356" s="3">
        <v>0</v>
      </c>
      <c r="AL1356" s="3">
        <v>0</v>
      </c>
      <c r="AM1356" s="3">
        <v>256679</v>
      </c>
      <c r="AN1356" s="3">
        <v>875825</v>
      </c>
      <c r="AO1356" s="3">
        <v>0</v>
      </c>
      <c r="AP1356" s="3">
        <v>0</v>
      </c>
      <c r="AQ1356" s="3">
        <v>0</v>
      </c>
      <c r="AR1356" s="3">
        <v>0</v>
      </c>
      <c r="AS1356" s="3">
        <f>Tabela3[[#This Row],[NaturalGas(kBtu)]]+Tabela3[[#This Row],[Electricity(kBtu)]]+Tabela3[[#This Row],[SteamUse(kBtu)]]</f>
        <v>875825</v>
      </c>
      <c r="AT1356" s="3">
        <f>Tabela3[[#This Row],[SiteEnergyUse(kBtu)]]-Tabela3[[#This Row],[Kolumna1]]</f>
        <v>-36</v>
      </c>
      <c r="AU1356">
        <v>6.11</v>
      </c>
      <c r="AV1356">
        <v>0.09</v>
      </c>
      <c r="AW1356" t="s">
        <v>70</v>
      </c>
      <c r="AY1356" t="s">
        <v>56</v>
      </c>
    </row>
    <row r="1357" spans="1:52" hidden="1" x14ac:dyDescent="0.25">
      <c r="A1357">
        <v>22294</v>
      </c>
      <c r="B1357">
        <v>2015</v>
      </c>
      <c r="C1357" t="s">
        <v>102</v>
      </c>
      <c r="D1357" t="s">
        <v>103</v>
      </c>
      <c r="E1357" t="s">
        <v>6568</v>
      </c>
      <c r="F1357" t="s">
        <v>6569</v>
      </c>
      <c r="G1357" t="s">
        <v>262</v>
      </c>
      <c r="H1357">
        <v>6</v>
      </c>
      <c r="I1357" t="s">
        <v>263</v>
      </c>
      <c r="J1357" t="s">
        <v>6570</v>
      </c>
      <c r="K1357" t="s">
        <v>6571</v>
      </c>
      <c r="L1357">
        <v>1989</v>
      </c>
      <c r="M1357">
        <v>1</v>
      </c>
      <c r="N1357">
        <v>5</v>
      </c>
      <c r="O1357" s="3">
        <v>0</v>
      </c>
      <c r="P1357" s="3">
        <v>53041</v>
      </c>
      <c r="Q1357" s="3" t="s">
        <v>108</v>
      </c>
      <c r="R1357" s="3" t="s">
        <v>108</v>
      </c>
      <c r="S1357" s="3">
        <v>53041</v>
      </c>
      <c r="X1357" s="3">
        <f>Tabela3[[#This Row],[PropertyGFABuilding(s)]]+Tabela3[[#This Row],[PropertyGFAParking]]</f>
        <v>53041</v>
      </c>
      <c r="Y1357" s="3">
        <f>Tabela3[[#This Row],[LargestPropertyUseTypeGFA]]+Tabela3[[#This Row],[SecondLargestPropertyUseTypeGFA]]+Tabela3[[#This Row],[ThirdLargestPropertyUseTypeGFA]]</f>
        <v>53041</v>
      </c>
      <c r="Z1357" s="3">
        <f>Tabela3[[#This Row],[GFA total]]-Tabela3[[#This Row],[Kolumna3]]</f>
        <v>0</v>
      </c>
      <c r="AB1357">
        <v>89</v>
      </c>
      <c r="AC1357">
        <v>40.299999999999997</v>
      </c>
      <c r="AD1357">
        <v>43.5</v>
      </c>
      <c r="AE1357">
        <v>81.099999999999994</v>
      </c>
      <c r="AF1357">
        <v>84.5</v>
      </c>
      <c r="AG1357" s="3">
        <v>2136086</v>
      </c>
      <c r="AH1357" s="3">
        <v>7288627.9017775999</v>
      </c>
      <c r="AI1357" s="3">
        <v>2307963</v>
      </c>
      <c r="AJ1357" s="3">
        <v>7875096.5635607997</v>
      </c>
      <c r="AK1357" s="3">
        <v>0</v>
      </c>
      <c r="AL1357" s="3">
        <v>0</v>
      </c>
      <c r="AM1357" s="3">
        <v>288359</v>
      </c>
      <c r="AN1357" s="3">
        <v>983923</v>
      </c>
      <c r="AO1357" s="3">
        <v>11522</v>
      </c>
      <c r="AP1357" s="3">
        <v>1152204</v>
      </c>
      <c r="AQ1357" s="3">
        <v>3931483.2000863999</v>
      </c>
      <c r="AR1357" s="3">
        <v>0</v>
      </c>
      <c r="AS1357" s="3">
        <f>Tabela3[[#This Row],[NaturalGas(kBtu)]]+Tabela3[[#This Row],[Electricity(kBtu)]]+Tabela3[[#This Row],[SteamUse(kBtu)]]</f>
        <v>2136127</v>
      </c>
      <c r="AT1357" s="3">
        <f>Tabela3[[#This Row],[SiteEnergyUse(kBtu)]]-Tabela3[[#This Row],[Kolumna1]]</f>
        <v>-41</v>
      </c>
      <c r="AU1357">
        <v>68.05</v>
      </c>
      <c r="AV1357">
        <v>1.2</v>
      </c>
      <c r="AW1357" t="s">
        <v>55</v>
      </c>
      <c r="AY1357" t="s">
        <v>56</v>
      </c>
    </row>
    <row r="1358" spans="1:52" hidden="1" x14ac:dyDescent="0.25">
      <c r="A1358">
        <v>22299</v>
      </c>
      <c r="B1358">
        <v>2015</v>
      </c>
      <c r="C1358" t="s">
        <v>102</v>
      </c>
      <c r="D1358" t="s">
        <v>103</v>
      </c>
      <c r="E1358" t="s">
        <v>6572</v>
      </c>
      <c r="F1358" t="s">
        <v>6573</v>
      </c>
      <c r="G1358" t="s">
        <v>262</v>
      </c>
      <c r="H1358">
        <v>6</v>
      </c>
      <c r="I1358" t="s">
        <v>263</v>
      </c>
      <c r="J1358" t="s">
        <v>6574</v>
      </c>
      <c r="K1358" t="s">
        <v>6575</v>
      </c>
      <c r="L1358">
        <v>2009</v>
      </c>
      <c r="M1358">
        <v>1</v>
      </c>
      <c r="N1358">
        <v>8</v>
      </c>
      <c r="O1358" s="3">
        <v>121280</v>
      </c>
      <c r="P1358" s="3">
        <v>326475</v>
      </c>
      <c r="Q1358" s="3" t="s">
        <v>6576</v>
      </c>
      <c r="R1358" s="3" t="s">
        <v>108</v>
      </c>
      <c r="S1358" s="3">
        <v>282899</v>
      </c>
      <c r="T1358" s="3" t="s">
        <v>62</v>
      </c>
      <c r="U1358" s="3">
        <v>121280</v>
      </c>
      <c r="V1358" s="3" t="s">
        <v>828</v>
      </c>
      <c r="W1358" s="3">
        <v>43576</v>
      </c>
      <c r="X1358" s="3">
        <f>Tabela3[[#This Row],[PropertyGFABuilding(s)]]+Tabela3[[#This Row],[PropertyGFAParking]]</f>
        <v>447755</v>
      </c>
      <c r="Y1358" s="3">
        <f>Tabela3[[#This Row],[LargestPropertyUseTypeGFA]]+Tabela3[[#This Row],[SecondLargestPropertyUseTypeGFA]]+Tabela3[[#This Row],[ThirdLargestPropertyUseTypeGFA]]</f>
        <v>447755</v>
      </c>
      <c r="Z1358" s="3">
        <f>Tabela3[[#This Row],[GFA total]]-Tabela3[[#This Row],[Kolumna3]]</f>
        <v>0</v>
      </c>
      <c r="AB1358">
        <v>82</v>
      </c>
      <c r="AC1358">
        <v>52.3</v>
      </c>
      <c r="AD1358">
        <v>56.6</v>
      </c>
      <c r="AE1358">
        <v>142.4</v>
      </c>
      <c r="AF1358">
        <v>152.9</v>
      </c>
      <c r="AG1358" s="3">
        <v>17087008</v>
      </c>
      <c r="AH1358" s="3">
        <v>58303290.816332802</v>
      </c>
      <c r="AI1358" s="3">
        <v>18476226</v>
      </c>
      <c r="AJ1358" s="3">
        <v>63043499.345601603</v>
      </c>
      <c r="AK1358" s="3">
        <v>0</v>
      </c>
      <c r="AL1358" s="3">
        <v>0</v>
      </c>
      <c r="AM1358" s="3">
        <v>4005086</v>
      </c>
      <c r="AN1358" s="3">
        <v>13665921</v>
      </c>
      <c r="AO1358" s="3">
        <v>34217</v>
      </c>
      <c r="AP1358" s="3">
        <v>3421655</v>
      </c>
      <c r="AQ1358" s="3">
        <v>11675171.366348</v>
      </c>
      <c r="AR1358" s="3">
        <v>0</v>
      </c>
      <c r="AS1358" s="3">
        <f>Tabela3[[#This Row],[NaturalGas(kBtu)]]+Tabela3[[#This Row],[Electricity(kBtu)]]+Tabela3[[#This Row],[SteamUse(kBtu)]]</f>
        <v>17087576</v>
      </c>
      <c r="AT1358" s="3">
        <f>Tabela3[[#This Row],[SiteEnergyUse(kBtu)]]-Tabela3[[#This Row],[Kolumna1]]</f>
        <v>-568</v>
      </c>
      <c r="AU1358">
        <v>276.99</v>
      </c>
      <c r="AV1358">
        <v>0.49</v>
      </c>
      <c r="AW1358" t="s">
        <v>55</v>
      </c>
      <c r="AY1358" t="s">
        <v>56</v>
      </c>
    </row>
    <row r="1359" spans="1:52" hidden="1" x14ac:dyDescent="0.25">
      <c r="A1359">
        <v>22308</v>
      </c>
      <c r="B1359">
        <v>2015</v>
      </c>
      <c r="C1359" t="s">
        <v>102</v>
      </c>
      <c r="D1359" t="s">
        <v>103</v>
      </c>
      <c r="E1359" t="s">
        <v>6577</v>
      </c>
      <c r="F1359" t="s">
        <v>6578</v>
      </c>
      <c r="G1359" t="s">
        <v>262</v>
      </c>
      <c r="H1359">
        <v>6</v>
      </c>
      <c r="I1359" t="s">
        <v>263</v>
      </c>
      <c r="J1359" t="s">
        <v>6579</v>
      </c>
      <c r="K1359" t="s">
        <v>6580</v>
      </c>
      <c r="L1359">
        <v>1969</v>
      </c>
      <c r="M1359">
        <v>1</v>
      </c>
      <c r="N1359">
        <v>7</v>
      </c>
      <c r="O1359" s="3">
        <v>0</v>
      </c>
      <c r="P1359" s="3">
        <v>52926</v>
      </c>
      <c r="Q1359" s="3" t="s">
        <v>108</v>
      </c>
      <c r="R1359" s="3" t="s">
        <v>108</v>
      </c>
      <c r="S1359" s="3">
        <v>52926</v>
      </c>
      <c r="X1359" s="3">
        <f>Tabela3[[#This Row],[PropertyGFABuilding(s)]]+Tabela3[[#This Row],[PropertyGFAParking]]</f>
        <v>52926</v>
      </c>
      <c r="Y1359" s="3">
        <f>Tabela3[[#This Row],[LargestPropertyUseTypeGFA]]+Tabela3[[#This Row],[SecondLargestPropertyUseTypeGFA]]+Tabela3[[#This Row],[ThirdLargestPropertyUseTypeGFA]]</f>
        <v>52926</v>
      </c>
      <c r="Z1359" s="3">
        <f>Tabela3[[#This Row],[GFA total]]-Tabela3[[#This Row],[Kolumna3]]</f>
        <v>0</v>
      </c>
      <c r="AB1359">
        <v>41</v>
      </c>
      <c r="AC1359">
        <v>55.3</v>
      </c>
      <c r="AD1359">
        <v>62.8</v>
      </c>
      <c r="AE1359">
        <v>153.80000000000001</v>
      </c>
      <c r="AF1359">
        <v>176.2</v>
      </c>
      <c r="AG1359" s="3">
        <v>2926166</v>
      </c>
      <c r="AH1359" s="3">
        <v>9984492.7371056005</v>
      </c>
      <c r="AI1359" s="3">
        <v>3321657</v>
      </c>
      <c r="AJ1359" s="3">
        <v>11333964.030631199</v>
      </c>
      <c r="AK1359" s="3">
        <v>0</v>
      </c>
      <c r="AL1359" s="3">
        <v>0</v>
      </c>
      <c r="AM1359" s="3">
        <v>710521</v>
      </c>
      <c r="AN1359" s="3">
        <v>2424397</v>
      </c>
      <c r="AO1359" s="3">
        <v>5019</v>
      </c>
      <c r="AP1359" s="3">
        <v>501870</v>
      </c>
      <c r="AQ1359" s="3">
        <v>1712451.5047919999</v>
      </c>
      <c r="AR1359" s="3">
        <v>0</v>
      </c>
      <c r="AS1359" s="3">
        <f>Tabela3[[#This Row],[NaturalGas(kBtu)]]+Tabela3[[#This Row],[Electricity(kBtu)]]+Tabela3[[#This Row],[SteamUse(kBtu)]]</f>
        <v>2926267</v>
      </c>
      <c r="AT1359" s="3">
        <f>Tabela3[[#This Row],[SiteEnergyUse(kBtu)]]-Tabela3[[#This Row],[Kolumna1]]</f>
        <v>-101</v>
      </c>
      <c r="AU1359">
        <v>43.56</v>
      </c>
      <c r="AV1359">
        <v>0.63</v>
      </c>
      <c r="AW1359" t="s">
        <v>55</v>
      </c>
      <c r="AY1359" t="s">
        <v>56</v>
      </c>
    </row>
    <row r="1360" spans="1:52" hidden="1" x14ac:dyDescent="0.25">
      <c r="A1360">
        <v>22323</v>
      </c>
      <c r="B1360">
        <v>2015</v>
      </c>
      <c r="C1360" t="s">
        <v>102</v>
      </c>
      <c r="D1360" t="s">
        <v>103</v>
      </c>
      <c r="E1360" t="s">
        <v>6590</v>
      </c>
      <c r="F1360" t="s">
        <v>6591</v>
      </c>
      <c r="G1360" t="s">
        <v>262</v>
      </c>
      <c r="H1360">
        <v>6</v>
      </c>
      <c r="I1360" t="s">
        <v>263</v>
      </c>
      <c r="J1360" t="s">
        <v>6592</v>
      </c>
      <c r="K1360" t="s">
        <v>6593</v>
      </c>
      <c r="L1360">
        <v>1993</v>
      </c>
      <c r="M1360">
        <v>1</v>
      </c>
      <c r="N1360">
        <v>6</v>
      </c>
      <c r="O1360" s="3">
        <v>12083</v>
      </c>
      <c r="P1360" s="3">
        <v>28657</v>
      </c>
      <c r="Q1360" s="3" t="s">
        <v>2968</v>
      </c>
      <c r="R1360" s="3" t="s">
        <v>108</v>
      </c>
      <c r="S1360" s="3">
        <v>24572</v>
      </c>
      <c r="T1360" s="3" t="s">
        <v>62</v>
      </c>
      <c r="U1360" s="3">
        <v>12083</v>
      </c>
      <c r="V1360" s="3" t="s">
        <v>143</v>
      </c>
      <c r="W1360" s="3">
        <v>4085</v>
      </c>
      <c r="X1360" s="3">
        <f>Tabela3[[#This Row],[PropertyGFABuilding(s)]]+Tabela3[[#This Row],[PropertyGFAParking]]</f>
        <v>40740</v>
      </c>
      <c r="Y1360" s="3">
        <f>Tabela3[[#This Row],[LargestPropertyUseTypeGFA]]+Tabela3[[#This Row],[SecondLargestPropertyUseTypeGFA]]+Tabela3[[#This Row],[ThirdLargestPropertyUseTypeGFA]]</f>
        <v>40740</v>
      </c>
      <c r="Z1360" s="3">
        <f>Tabela3[[#This Row],[GFA total]]-Tabela3[[#This Row],[Kolumna3]]</f>
        <v>0</v>
      </c>
      <c r="AC1360">
        <v>25</v>
      </c>
      <c r="AD1360">
        <v>25.8</v>
      </c>
      <c r="AE1360">
        <v>78.400000000000006</v>
      </c>
      <c r="AF1360">
        <v>80.900000000000006</v>
      </c>
      <c r="AG1360" s="3">
        <v>715064</v>
      </c>
      <c r="AH1360" s="3">
        <v>2439899.6210623998</v>
      </c>
      <c r="AI1360" s="3">
        <v>738139</v>
      </c>
      <c r="AJ1360" s="3">
        <v>2518634.7884824001</v>
      </c>
      <c r="AK1360" s="3">
        <v>0</v>
      </c>
      <c r="AL1360" s="3">
        <v>0</v>
      </c>
      <c r="AM1360" s="3">
        <v>209573</v>
      </c>
      <c r="AN1360" s="3">
        <v>715094</v>
      </c>
      <c r="AO1360" s="3">
        <v>0</v>
      </c>
      <c r="AP1360" s="3">
        <v>0</v>
      </c>
      <c r="AQ1360" s="3">
        <v>0</v>
      </c>
      <c r="AR1360" s="3">
        <v>0</v>
      </c>
      <c r="AS1360" s="3">
        <f>Tabela3[[#This Row],[NaturalGas(kBtu)]]+Tabela3[[#This Row],[Electricity(kBtu)]]+Tabela3[[#This Row],[SteamUse(kBtu)]]</f>
        <v>715094</v>
      </c>
      <c r="AT1360" s="3">
        <f>Tabela3[[#This Row],[SiteEnergyUse(kBtu)]]-Tabela3[[#This Row],[Kolumna1]]</f>
        <v>-30</v>
      </c>
      <c r="AU1360">
        <v>4.9800000000000004</v>
      </c>
      <c r="AV1360">
        <v>0.05</v>
      </c>
      <c r="AW1360" t="s">
        <v>55</v>
      </c>
      <c r="AY1360" t="s">
        <v>56</v>
      </c>
    </row>
    <row r="1361" spans="1:52" hidden="1" x14ac:dyDescent="0.25">
      <c r="A1361">
        <v>22327</v>
      </c>
      <c r="B1361">
        <v>2015</v>
      </c>
      <c r="C1361" t="s">
        <v>47</v>
      </c>
      <c r="D1361" t="s">
        <v>82</v>
      </c>
      <c r="E1361" t="s">
        <v>6594</v>
      </c>
      <c r="F1361" t="s">
        <v>6595</v>
      </c>
      <c r="G1361" t="s">
        <v>262</v>
      </c>
      <c r="H1361">
        <v>6</v>
      </c>
      <c r="I1361" t="s">
        <v>263</v>
      </c>
      <c r="J1361" t="s">
        <v>6596</v>
      </c>
      <c r="K1361" t="s">
        <v>6597</v>
      </c>
      <c r="L1361">
        <v>1924</v>
      </c>
      <c r="M1361">
        <v>1</v>
      </c>
      <c r="N1361">
        <v>2</v>
      </c>
      <c r="O1361" s="3">
        <v>0</v>
      </c>
      <c r="P1361" s="3">
        <v>21528</v>
      </c>
      <c r="Q1361" s="3" t="s">
        <v>154</v>
      </c>
      <c r="R1361" s="3" t="s">
        <v>154</v>
      </c>
      <c r="S1361" s="3">
        <v>21528</v>
      </c>
      <c r="X1361" s="3">
        <f>Tabela3[[#This Row],[PropertyGFABuilding(s)]]+Tabela3[[#This Row],[PropertyGFAParking]]</f>
        <v>21528</v>
      </c>
      <c r="Y1361" s="3">
        <f>Tabela3[[#This Row],[LargestPropertyUseTypeGFA]]+Tabela3[[#This Row],[SecondLargestPropertyUseTypeGFA]]+Tabela3[[#This Row],[ThirdLargestPropertyUseTypeGFA]]</f>
        <v>21528</v>
      </c>
      <c r="Z1361" s="3">
        <f>Tabela3[[#This Row],[GFA total]]-Tabela3[[#This Row],[Kolumna3]]</f>
        <v>0</v>
      </c>
      <c r="AC1361">
        <v>13.8</v>
      </c>
      <c r="AD1361">
        <v>15.3</v>
      </c>
      <c r="AE1361">
        <v>34.5</v>
      </c>
      <c r="AF1361">
        <v>36.1</v>
      </c>
      <c r="AG1361" s="3">
        <v>297715</v>
      </c>
      <c r="AH1361" s="3">
        <v>1015845.736444</v>
      </c>
      <c r="AI1361" s="3">
        <v>329960</v>
      </c>
      <c r="AJ1361" s="3">
        <v>1125870.2423360001</v>
      </c>
      <c r="AK1361" s="3">
        <v>0</v>
      </c>
      <c r="AL1361" s="3">
        <v>0</v>
      </c>
      <c r="AM1361" s="3">
        <v>60363</v>
      </c>
      <c r="AN1361" s="3">
        <v>205967</v>
      </c>
      <c r="AO1361" s="3">
        <v>918</v>
      </c>
      <c r="AP1361" s="3">
        <v>91757</v>
      </c>
      <c r="AQ1361" s="3">
        <v>313087.87679120002</v>
      </c>
      <c r="AR1361" s="3">
        <v>0</v>
      </c>
      <c r="AS1361" s="3">
        <f>Tabela3[[#This Row],[NaturalGas(kBtu)]]+Tabela3[[#This Row],[Electricity(kBtu)]]+Tabela3[[#This Row],[SteamUse(kBtu)]]</f>
        <v>297724</v>
      </c>
      <c r="AT1361" s="3">
        <f>Tabela3[[#This Row],[SiteEnergyUse(kBtu)]]-Tabela3[[#This Row],[Kolumna1]]</f>
        <v>-9</v>
      </c>
      <c r="AU1361">
        <v>6.31</v>
      </c>
      <c r="AV1361">
        <v>0.25</v>
      </c>
      <c r="AW1361" t="s">
        <v>55</v>
      </c>
      <c r="AY1361" t="s">
        <v>56</v>
      </c>
    </row>
    <row r="1362" spans="1:52" hidden="1" x14ac:dyDescent="0.25">
      <c r="A1362">
        <v>22340</v>
      </c>
      <c r="B1362">
        <v>2015</v>
      </c>
      <c r="C1362" t="s">
        <v>311</v>
      </c>
      <c r="D1362" t="s">
        <v>312</v>
      </c>
      <c r="E1362" t="s">
        <v>6610</v>
      </c>
      <c r="F1362" t="s">
        <v>6611</v>
      </c>
      <c r="G1362" t="s">
        <v>352</v>
      </c>
      <c r="H1362">
        <v>7</v>
      </c>
      <c r="I1362" t="s">
        <v>222</v>
      </c>
      <c r="J1362" t="s">
        <v>6612</v>
      </c>
      <c r="K1362" t="s">
        <v>6613</v>
      </c>
      <c r="L1362">
        <v>1997</v>
      </c>
      <c r="M1362">
        <v>1</v>
      </c>
      <c r="N1362">
        <v>4</v>
      </c>
      <c r="O1362" s="3">
        <v>0</v>
      </c>
      <c r="P1362" s="3">
        <v>20406</v>
      </c>
      <c r="Q1362" s="3" t="s">
        <v>108</v>
      </c>
      <c r="R1362" s="3" t="s">
        <v>108</v>
      </c>
      <c r="S1362" s="3">
        <v>20406</v>
      </c>
      <c r="X1362" s="3">
        <f>Tabela3[[#This Row],[PropertyGFABuilding(s)]]+Tabela3[[#This Row],[PropertyGFAParking]]</f>
        <v>20406</v>
      </c>
      <c r="Y1362" s="3">
        <f>Tabela3[[#This Row],[LargestPropertyUseTypeGFA]]+Tabela3[[#This Row],[SecondLargestPropertyUseTypeGFA]]+Tabela3[[#This Row],[ThirdLargestPropertyUseTypeGFA]]</f>
        <v>20406</v>
      </c>
      <c r="Z1362" s="3">
        <f>Tabela3[[#This Row],[GFA total]]-Tabela3[[#This Row],[Kolumna3]]</f>
        <v>0</v>
      </c>
      <c r="AB1362">
        <v>94</v>
      </c>
      <c r="AC1362">
        <v>27.9</v>
      </c>
      <c r="AD1362">
        <v>29.1</v>
      </c>
      <c r="AE1362">
        <v>63.9</v>
      </c>
      <c r="AF1362">
        <v>65.099999999999994</v>
      </c>
      <c r="AG1362" s="3">
        <v>569115</v>
      </c>
      <c r="AH1362" s="3">
        <v>1941900.9666840001</v>
      </c>
      <c r="AI1362" s="3">
        <v>593462</v>
      </c>
      <c r="AJ1362" s="3">
        <v>2024976.3782192001</v>
      </c>
      <c r="AK1362" s="3">
        <v>0</v>
      </c>
      <c r="AL1362" s="3">
        <v>0</v>
      </c>
      <c r="AM1362" s="3">
        <v>98969</v>
      </c>
      <c r="AN1362" s="3">
        <v>337697</v>
      </c>
      <c r="AO1362" s="3">
        <v>2314</v>
      </c>
      <c r="AP1362" s="3">
        <v>231432</v>
      </c>
      <c r="AQ1362" s="3">
        <v>789678.75477120001</v>
      </c>
      <c r="AR1362" s="3">
        <v>0</v>
      </c>
      <c r="AS1362" s="3">
        <f>Tabela3[[#This Row],[NaturalGas(kBtu)]]+Tabela3[[#This Row],[Electricity(kBtu)]]+Tabela3[[#This Row],[SteamUse(kBtu)]]</f>
        <v>569129</v>
      </c>
      <c r="AT1362" s="3">
        <f>Tabela3[[#This Row],[SiteEnergyUse(kBtu)]]-Tabela3[[#This Row],[Kolumna1]]</f>
        <v>-14</v>
      </c>
      <c r="AU1362">
        <v>14.65</v>
      </c>
      <c r="AV1362">
        <v>0.65</v>
      </c>
      <c r="AW1362" t="s">
        <v>55</v>
      </c>
      <c r="AY1362" t="s">
        <v>56</v>
      </c>
    </row>
    <row r="1363" spans="1:52" hidden="1" x14ac:dyDescent="0.25">
      <c r="A1363">
        <v>22347</v>
      </c>
      <c r="B1363">
        <v>2015</v>
      </c>
      <c r="C1363" t="s">
        <v>102</v>
      </c>
      <c r="D1363" t="s">
        <v>103</v>
      </c>
      <c r="E1363" t="s">
        <v>6614</v>
      </c>
      <c r="F1363" t="s">
        <v>6615</v>
      </c>
      <c r="G1363" t="s">
        <v>51</v>
      </c>
      <c r="H1363">
        <v>7</v>
      </c>
      <c r="I1363" t="s">
        <v>52</v>
      </c>
      <c r="J1363" t="s">
        <v>6616</v>
      </c>
      <c r="K1363" t="s">
        <v>5274</v>
      </c>
      <c r="L1363">
        <v>1910</v>
      </c>
      <c r="M1363">
        <v>1</v>
      </c>
      <c r="N1363">
        <v>6</v>
      </c>
      <c r="O1363" s="3">
        <v>0</v>
      </c>
      <c r="P1363" s="3">
        <v>34909</v>
      </c>
      <c r="Q1363" s="3" t="s">
        <v>108</v>
      </c>
      <c r="R1363" s="3" t="s">
        <v>108</v>
      </c>
      <c r="S1363" s="3">
        <v>34909</v>
      </c>
      <c r="X1363" s="3">
        <f>Tabela3[[#This Row],[PropertyGFABuilding(s)]]+Tabela3[[#This Row],[PropertyGFAParking]]</f>
        <v>34909</v>
      </c>
      <c r="Y1363" s="3">
        <f>Tabela3[[#This Row],[LargestPropertyUseTypeGFA]]+Tabela3[[#This Row],[SecondLargestPropertyUseTypeGFA]]+Tabela3[[#This Row],[ThirdLargestPropertyUseTypeGFA]]</f>
        <v>34909</v>
      </c>
      <c r="Z1363" s="3">
        <f>Tabela3[[#This Row],[GFA total]]-Tabela3[[#This Row],[Kolumna3]]</f>
        <v>0</v>
      </c>
      <c r="AB1363">
        <v>90</v>
      </c>
      <c r="AC1363">
        <v>20.8</v>
      </c>
      <c r="AD1363">
        <v>23.5</v>
      </c>
      <c r="AE1363">
        <v>65.400000000000006</v>
      </c>
      <c r="AF1363">
        <v>73.900000000000006</v>
      </c>
      <c r="AG1363" s="3">
        <v>727036</v>
      </c>
      <c r="AH1363" s="3">
        <v>2480749.7802976002</v>
      </c>
      <c r="AI1363" s="3">
        <v>821791</v>
      </c>
      <c r="AJ1363" s="3">
        <v>2804067.2576056002</v>
      </c>
      <c r="AK1363" s="3">
        <v>0</v>
      </c>
      <c r="AL1363" s="3">
        <v>0</v>
      </c>
      <c r="AM1363" s="3">
        <v>213082</v>
      </c>
      <c r="AN1363" s="3">
        <v>727067</v>
      </c>
      <c r="AO1363" s="3">
        <v>0</v>
      </c>
      <c r="AP1363" s="3">
        <v>0</v>
      </c>
      <c r="AQ1363" s="3">
        <v>0</v>
      </c>
      <c r="AR1363" s="3">
        <v>0</v>
      </c>
      <c r="AS1363" s="3">
        <f>Tabela3[[#This Row],[NaturalGas(kBtu)]]+Tabela3[[#This Row],[Electricity(kBtu)]]+Tabela3[[#This Row],[SteamUse(kBtu)]]</f>
        <v>727067</v>
      </c>
      <c r="AT1363" s="3">
        <f>Tabela3[[#This Row],[SiteEnergyUse(kBtu)]]-Tabela3[[#This Row],[Kolumna1]]</f>
        <v>-31</v>
      </c>
      <c r="AU1363">
        <v>5.07</v>
      </c>
      <c r="AV1363">
        <v>0.06</v>
      </c>
      <c r="AW1363" t="s">
        <v>55</v>
      </c>
      <c r="AY1363" t="s">
        <v>56</v>
      </c>
    </row>
    <row r="1364" spans="1:52" hidden="1" x14ac:dyDescent="0.25">
      <c r="A1364">
        <v>22353</v>
      </c>
      <c r="B1364">
        <v>2015</v>
      </c>
      <c r="C1364" t="s">
        <v>311</v>
      </c>
      <c r="D1364" t="s">
        <v>312</v>
      </c>
      <c r="E1364" t="s">
        <v>6625</v>
      </c>
      <c r="F1364" t="s">
        <v>6626</v>
      </c>
      <c r="G1364" t="s">
        <v>172</v>
      </c>
      <c r="H1364">
        <v>2</v>
      </c>
      <c r="I1364" t="s">
        <v>173</v>
      </c>
      <c r="J1364" t="s">
        <v>6627</v>
      </c>
      <c r="K1364" t="s">
        <v>6628</v>
      </c>
      <c r="L1364">
        <v>1959</v>
      </c>
      <c r="M1364">
        <v>1</v>
      </c>
      <c r="N1364">
        <v>3</v>
      </c>
      <c r="O1364" s="3">
        <v>0</v>
      </c>
      <c r="P1364" s="3">
        <v>45201</v>
      </c>
      <c r="Q1364" s="3" t="s">
        <v>108</v>
      </c>
      <c r="R1364" s="3" t="s">
        <v>108</v>
      </c>
      <c r="S1364" s="3">
        <v>45201</v>
      </c>
      <c r="X1364" s="3">
        <f>Tabela3[[#This Row],[PropertyGFABuilding(s)]]+Tabela3[[#This Row],[PropertyGFAParking]]</f>
        <v>45201</v>
      </c>
      <c r="Y1364" s="3">
        <f>Tabela3[[#This Row],[LargestPropertyUseTypeGFA]]+Tabela3[[#This Row],[SecondLargestPropertyUseTypeGFA]]+Tabela3[[#This Row],[ThirdLargestPropertyUseTypeGFA]]</f>
        <v>45201</v>
      </c>
      <c r="Z1364" s="3">
        <f>Tabela3[[#This Row],[GFA total]]-Tabela3[[#This Row],[Kolumna3]]</f>
        <v>0</v>
      </c>
      <c r="AB1364">
        <v>60</v>
      </c>
      <c r="AC1364">
        <v>32.200000000000003</v>
      </c>
      <c r="AD1364">
        <v>34</v>
      </c>
      <c r="AE1364">
        <v>101</v>
      </c>
      <c r="AF1364">
        <v>106.8</v>
      </c>
      <c r="AG1364" s="3">
        <v>1454465</v>
      </c>
      <c r="AH1364" s="3">
        <v>4962840.5322439997</v>
      </c>
      <c r="AI1364" s="3">
        <v>1537112</v>
      </c>
      <c r="AJ1364" s="3">
        <v>5244843.7990592001</v>
      </c>
      <c r="AK1364" s="3">
        <v>0</v>
      </c>
      <c r="AL1364" s="3">
        <v>0</v>
      </c>
      <c r="AM1364" s="3">
        <v>426279</v>
      </c>
      <c r="AN1364" s="3">
        <v>1454525</v>
      </c>
      <c r="AO1364" s="3">
        <v>0</v>
      </c>
      <c r="AP1364" s="3">
        <v>0</v>
      </c>
      <c r="AQ1364" s="3">
        <v>0</v>
      </c>
      <c r="AR1364" s="3">
        <v>0</v>
      </c>
      <c r="AS1364" s="3">
        <f>Tabela3[[#This Row],[NaturalGas(kBtu)]]+Tabela3[[#This Row],[Electricity(kBtu)]]+Tabela3[[#This Row],[SteamUse(kBtu)]]</f>
        <v>1454525</v>
      </c>
      <c r="AT1364" s="3">
        <f>Tabela3[[#This Row],[SiteEnergyUse(kBtu)]]-Tabela3[[#This Row],[Kolumna1]]</f>
        <v>-60</v>
      </c>
      <c r="AU1364">
        <v>10.14</v>
      </c>
      <c r="AV1364">
        <v>0.09</v>
      </c>
      <c r="AW1364" t="s">
        <v>55</v>
      </c>
      <c r="AY1364" t="s">
        <v>56</v>
      </c>
    </row>
    <row r="1365" spans="1:52" hidden="1" x14ac:dyDescent="0.25">
      <c r="A1365">
        <v>22354</v>
      </c>
      <c r="B1365">
        <v>2015</v>
      </c>
      <c r="C1365" t="s">
        <v>311</v>
      </c>
      <c r="D1365" t="s">
        <v>312</v>
      </c>
      <c r="E1365" t="s">
        <v>6629</v>
      </c>
      <c r="F1365" t="s">
        <v>6630</v>
      </c>
      <c r="G1365" t="s">
        <v>172</v>
      </c>
      <c r="H1365">
        <v>2</v>
      </c>
      <c r="I1365" t="s">
        <v>173</v>
      </c>
      <c r="J1365" t="s">
        <v>6631</v>
      </c>
      <c r="K1365" t="s">
        <v>6632</v>
      </c>
      <c r="L1365">
        <v>1962</v>
      </c>
      <c r="M1365">
        <v>1</v>
      </c>
      <c r="N1365">
        <v>3</v>
      </c>
      <c r="O1365" s="3">
        <v>0</v>
      </c>
      <c r="P1365" s="3">
        <v>43330</v>
      </c>
      <c r="Q1365" s="3" t="s">
        <v>108</v>
      </c>
      <c r="R1365" s="3" t="s">
        <v>108</v>
      </c>
      <c r="S1365" s="3">
        <v>43330</v>
      </c>
      <c r="X1365" s="3">
        <f>Tabela3[[#This Row],[PropertyGFABuilding(s)]]+Tabela3[[#This Row],[PropertyGFAParking]]</f>
        <v>43330</v>
      </c>
      <c r="Y1365" s="3">
        <f>Tabela3[[#This Row],[LargestPropertyUseTypeGFA]]+Tabela3[[#This Row],[SecondLargestPropertyUseTypeGFA]]+Tabela3[[#This Row],[ThirdLargestPropertyUseTypeGFA]]</f>
        <v>43330</v>
      </c>
      <c r="Z1365" s="3">
        <f>Tabela3[[#This Row],[GFA total]]-Tabela3[[#This Row],[Kolumna3]]</f>
        <v>0</v>
      </c>
      <c r="AB1365">
        <v>42</v>
      </c>
      <c r="AC1365">
        <v>31.9</v>
      </c>
      <c r="AD1365">
        <v>34.700000000000003</v>
      </c>
      <c r="AE1365">
        <v>100.3</v>
      </c>
      <c r="AF1365">
        <v>108.9</v>
      </c>
      <c r="AG1365" s="3">
        <v>1383950</v>
      </c>
      <c r="AH1365" s="3">
        <v>4722233.3673200002</v>
      </c>
      <c r="AI1365" s="3">
        <v>1503421</v>
      </c>
      <c r="AJ1365" s="3">
        <v>5129885.3364135996</v>
      </c>
      <c r="AK1365" s="3">
        <v>0</v>
      </c>
      <c r="AL1365" s="3">
        <v>0</v>
      </c>
      <c r="AM1365" s="3">
        <v>405613</v>
      </c>
      <c r="AN1365" s="3">
        <v>1384007</v>
      </c>
      <c r="AO1365" s="3">
        <v>0</v>
      </c>
      <c r="AP1365" s="3">
        <v>0</v>
      </c>
      <c r="AQ1365" s="3">
        <v>0</v>
      </c>
      <c r="AR1365" s="3">
        <v>0</v>
      </c>
      <c r="AS1365" s="3">
        <f>Tabela3[[#This Row],[NaturalGas(kBtu)]]+Tabela3[[#This Row],[Electricity(kBtu)]]+Tabela3[[#This Row],[SteamUse(kBtu)]]</f>
        <v>1384007</v>
      </c>
      <c r="AT1365" s="3">
        <f>Tabela3[[#This Row],[SiteEnergyUse(kBtu)]]-Tabela3[[#This Row],[Kolumna1]]</f>
        <v>-57</v>
      </c>
      <c r="AU1365">
        <v>9.65</v>
      </c>
      <c r="AV1365">
        <v>0.09</v>
      </c>
      <c r="AW1365" t="s">
        <v>55</v>
      </c>
      <c r="AY1365" t="s">
        <v>56</v>
      </c>
    </row>
    <row r="1366" spans="1:52" hidden="1" x14ac:dyDescent="0.25">
      <c r="A1366">
        <v>22361</v>
      </c>
      <c r="B1366">
        <v>2015</v>
      </c>
      <c r="C1366" t="s">
        <v>102</v>
      </c>
      <c r="D1366" t="s">
        <v>103</v>
      </c>
      <c r="E1366" t="s">
        <v>6637</v>
      </c>
      <c r="F1366" t="s">
        <v>6638</v>
      </c>
      <c r="G1366" t="s">
        <v>867</v>
      </c>
      <c r="H1366">
        <v>1</v>
      </c>
      <c r="I1366" t="s">
        <v>372</v>
      </c>
      <c r="J1366" t="s">
        <v>6639</v>
      </c>
      <c r="K1366" t="s">
        <v>6640</v>
      </c>
      <c r="L1366">
        <v>2005</v>
      </c>
      <c r="M1366">
        <v>1</v>
      </c>
      <c r="N1366">
        <v>5</v>
      </c>
      <c r="O1366" s="3">
        <v>0</v>
      </c>
      <c r="P1366" s="3">
        <v>29888</v>
      </c>
      <c r="Q1366" s="3" t="s">
        <v>108</v>
      </c>
      <c r="R1366" s="3" t="s">
        <v>108</v>
      </c>
      <c r="S1366" s="3">
        <v>29888</v>
      </c>
      <c r="X1366" s="3">
        <f>Tabela3[[#This Row],[PropertyGFABuilding(s)]]+Tabela3[[#This Row],[PropertyGFAParking]]</f>
        <v>29888</v>
      </c>
      <c r="Y1366" s="3">
        <f>Tabela3[[#This Row],[LargestPropertyUseTypeGFA]]+Tabela3[[#This Row],[SecondLargestPropertyUseTypeGFA]]+Tabela3[[#This Row],[ThirdLargestPropertyUseTypeGFA]]</f>
        <v>29888</v>
      </c>
      <c r="Z1366" s="3">
        <f>Tabela3[[#This Row],[GFA total]]-Tabela3[[#This Row],[Kolumna3]]</f>
        <v>0</v>
      </c>
      <c r="AB1366">
        <v>52</v>
      </c>
      <c r="AC1366">
        <v>36.1</v>
      </c>
      <c r="AD1366">
        <v>39.9</v>
      </c>
      <c r="AE1366">
        <v>93.9</v>
      </c>
      <c r="AF1366">
        <v>100.1</v>
      </c>
      <c r="AG1366" s="3">
        <v>1078936</v>
      </c>
      <c r="AH1366" s="3">
        <v>3681482.4093376002</v>
      </c>
      <c r="AI1366" s="3">
        <v>1193914</v>
      </c>
      <c r="AJ1366" s="3">
        <v>4073803.6262224</v>
      </c>
      <c r="AK1366" s="3">
        <v>0</v>
      </c>
      <c r="AL1366" s="3">
        <v>0</v>
      </c>
      <c r="AM1366" s="3">
        <v>234889</v>
      </c>
      <c r="AN1366" s="3">
        <v>801475</v>
      </c>
      <c r="AO1366" s="3">
        <v>2775</v>
      </c>
      <c r="AP1366" s="3">
        <v>277495</v>
      </c>
      <c r="AQ1366" s="3">
        <v>946852.23329200002</v>
      </c>
      <c r="AR1366" s="3">
        <v>0</v>
      </c>
      <c r="AS1366" s="3">
        <f>Tabela3[[#This Row],[NaturalGas(kBtu)]]+Tabela3[[#This Row],[Electricity(kBtu)]]+Tabela3[[#This Row],[SteamUse(kBtu)]]</f>
        <v>1078970</v>
      </c>
      <c r="AT1366" s="3">
        <f>Tabela3[[#This Row],[SiteEnergyUse(kBtu)]]-Tabela3[[#This Row],[Kolumna1]]</f>
        <v>-34</v>
      </c>
      <c r="AU1366">
        <v>20.32</v>
      </c>
      <c r="AV1366">
        <v>0.56000000000000005</v>
      </c>
      <c r="AW1366" t="s">
        <v>55</v>
      </c>
      <c r="AY1366" t="s">
        <v>56</v>
      </c>
    </row>
    <row r="1367" spans="1:52" hidden="1" x14ac:dyDescent="0.25">
      <c r="A1367">
        <v>22363</v>
      </c>
      <c r="B1367">
        <v>2015</v>
      </c>
      <c r="C1367" t="s">
        <v>311</v>
      </c>
      <c r="D1367" t="s">
        <v>312</v>
      </c>
      <c r="E1367" t="s">
        <v>6641</v>
      </c>
      <c r="F1367" t="s">
        <v>6642</v>
      </c>
      <c r="G1367" t="s">
        <v>215</v>
      </c>
      <c r="H1367">
        <v>5</v>
      </c>
      <c r="I1367" t="s">
        <v>216</v>
      </c>
      <c r="J1367" t="s">
        <v>6643</v>
      </c>
      <c r="K1367" t="s">
        <v>6644</v>
      </c>
      <c r="L1367">
        <v>1988</v>
      </c>
      <c r="M1367">
        <v>1</v>
      </c>
      <c r="N1367">
        <v>4</v>
      </c>
      <c r="O1367" s="3">
        <v>0</v>
      </c>
      <c r="P1367" s="3">
        <v>47647</v>
      </c>
      <c r="Q1367" s="3" t="s">
        <v>108</v>
      </c>
      <c r="R1367" s="3" t="s">
        <v>108</v>
      </c>
      <c r="S1367" s="3">
        <v>47647</v>
      </c>
      <c r="X1367" s="3">
        <f>Tabela3[[#This Row],[PropertyGFABuilding(s)]]+Tabela3[[#This Row],[PropertyGFAParking]]</f>
        <v>47647</v>
      </c>
      <c r="Y1367" s="3">
        <f>Tabela3[[#This Row],[LargestPropertyUseTypeGFA]]+Tabela3[[#This Row],[SecondLargestPropertyUseTypeGFA]]+Tabela3[[#This Row],[ThirdLargestPropertyUseTypeGFA]]</f>
        <v>47647</v>
      </c>
      <c r="Z1367" s="3">
        <f>Tabela3[[#This Row],[GFA total]]-Tabela3[[#This Row],[Kolumna3]]</f>
        <v>0</v>
      </c>
      <c r="AB1367">
        <v>45</v>
      </c>
      <c r="AC1367">
        <v>31.4</v>
      </c>
      <c r="AD1367">
        <v>33.799999999999997</v>
      </c>
      <c r="AE1367">
        <v>98.7</v>
      </c>
      <c r="AF1367">
        <v>106</v>
      </c>
      <c r="AG1367" s="3">
        <v>1497021</v>
      </c>
      <c r="AH1367" s="3">
        <v>5108047.6301736003</v>
      </c>
      <c r="AI1367" s="3">
        <v>1608839</v>
      </c>
      <c r="AJ1367" s="3">
        <v>5489586.4796024002</v>
      </c>
      <c r="AK1367" s="3">
        <v>0</v>
      </c>
      <c r="AL1367" s="3">
        <v>0</v>
      </c>
      <c r="AM1367" s="3">
        <v>438752</v>
      </c>
      <c r="AN1367" s="3">
        <v>1497083</v>
      </c>
      <c r="AO1367" s="3">
        <v>0</v>
      </c>
      <c r="AP1367" s="3">
        <v>0</v>
      </c>
      <c r="AQ1367" s="3">
        <v>0</v>
      </c>
      <c r="AR1367" s="3">
        <v>0</v>
      </c>
      <c r="AS1367" s="3">
        <f>Tabela3[[#This Row],[NaturalGas(kBtu)]]+Tabela3[[#This Row],[Electricity(kBtu)]]+Tabela3[[#This Row],[SteamUse(kBtu)]]</f>
        <v>1497083</v>
      </c>
      <c r="AT1367" s="3">
        <f>Tabela3[[#This Row],[SiteEnergyUse(kBtu)]]-Tabela3[[#This Row],[Kolumna1]]</f>
        <v>-62</v>
      </c>
      <c r="AU1367">
        <v>10.44</v>
      </c>
      <c r="AV1367">
        <v>0.08</v>
      </c>
      <c r="AW1367" t="s">
        <v>70</v>
      </c>
      <c r="AY1367" t="s">
        <v>56</v>
      </c>
    </row>
    <row r="1368" spans="1:52" hidden="1" x14ac:dyDescent="0.25">
      <c r="A1368">
        <v>22372</v>
      </c>
      <c r="B1368">
        <v>2015</v>
      </c>
      <c r="C1368" t="s">
        <v>311</v>
      </c>
      <c r="D1368" t="s">
        <v>312</v>
      </c>
      <c r="E1368" t="s">
        <v>6649</v>
      </c>
      <c r="F1368" t="s">
        <v>6650</v>
      </c>
      <c r="G1368" t="s">
        <v>221</v>
      </c>
      <c r="H1368">
        <v>7</v>
      </c>
      <c r="I1368" t="s">
        <v>222</v>
      </c>
      <c r="J1368" t="s">
        <v>6651</v>
      </c>
      <c r="K1368" t="s">
        <v>6652</v>
      </c>
      <c r="L1368">
        <v>1984</v>
      </c>
      <c r="M1368">
        <v>1</v>
      </c>
      <c r="N1368">
        <v>3</v>
      </c>
      <c r="O1368" s="3">
        <v>0</v>
      </c>
      <c r="P1368" s="3">
        <v>23210</v>
      </c>
      <c r="Q1368" s="3" t="s">
        <v>2959</v>
      </c>
      <c r="R1368" s="3" t="s">
        <v>108</v>
      </c>
      <c r="S1368" s="3">
        <v>21788</v>
      </c>
      <c r="T1368" s="3" t="s">
        <v>62</v>
      </c>
      <c r="U1368" s="3">
        <v>1422</v>
      </c>
      <c r="X1368" s="3">
        <f>Tabela3[[#This Row],[PropertyGFABuilding(s)]]+Tabela3[[#This Row],[PropertyGFAParking]]</f>
        <v>23210</v>
      </c>
      <c r="Y1368" s="3">
        <f>Tabela3[[#This Row],[LargestPropertyUseTypeGFA]]+Tabela3[[#This Row],[SecondLargestPropertyUseTypeGFA]]+Tabela3[[#This Row],[ThirdLargestPropertyUseTypeGFA]]</f>
        <v>23210</v>
      </c>
      <c r="Z1368" s="3">
        <f>Tabela3[[#This Row],[GFA total]]-Tabela3[[#This Row],[Kolumna3]]</f>
        <v>0</v>
      </c>
      <c r="AB1368">
        <v>79</v>
      </c>
      <c r="AC1368">
        <v>25.6</v>
      </c>
      <c r="AD1368">
        <v>28.3</v>
      </c>
      <c r="AE1368">
        <v>80.3</v>
      </c>
      <c r="AF1368">
        <v>88.7</v>
      </c>
      <c r="AG1368" s="3">
        <v>557193</v>
      </c>
      <c r="AH1368" s="3">
        <v>1901221.4145287999</v>
      </c>
      <c r="AI1368" s="3">
        <v>615801</v>
      </c>
      <c r="AJ1368" s="3">
        <v>2101200.2094216002</v>
      </c>
      <c r="AK1368" s="3">
        <v>0</v>
      </c>
      <c r="AL1368" s="3">
        <v>0</v>
      </c>
      <c r="AM1368" s="3">
        <v>163304</v>
      </c>
      <c r="AN1368" s="3">
        <v>557217</v>
      </c>
      <c r="AO1368" s="3">
        <v>0</v>
      </c>
      <c r="AP1368" s="3">
        <v>0</v>
      </c>
      <c r="AQ1368" s="3">
        <v>0</v>
      </c>
      <c r="AR1368" s="3">
        <v>0</v>
      </c>
      <c r="AS1368" s="3">
        <f>Tabela3[[#This Row],[NaturalGas(kBtu)]]+Tabela3[[#This Row],[Electricity(kBtu)]]+Tabela3[[#This Row],[SteamUse(kBtu)]]</f>
        <v>557217</v>
      </c>
      <c r="AT1368" s="3">
        <f>Tabela3[[#This Row],[SiteEnergyUse(kBtu)]]-Tabela3[[#This Row],[Kolumna1]]</f>
        <v>-24</v>
      </c>
      <c r="AU1368">
        <v>3.88</v>
      </c>
      <c r="AV1368">
        <v>0.06</v>
      </c>
      <c r="AW1368" t="s">
        <v>70</v>
      </c>
      <c r="AY1368" t="s">
        <v>56</v>
      </c>
    </row>
    <row r="1369" spans="1:52" hidden="1" x14ac:dyDescent="0.25">
      <c r="A1369">
        <v>22390</v>
      </c>
      <c r="B1369">
        <v>2015</v>
      </c>
      <c r="C1369" t="s">
        <v>311</v>
      </c>
      <c r="D1369" t="s">
        <v>312</v>
      </c>
      <c r="E1369" t="s">
        <v>6653</v>
      </c>
      <c r="F1369" t="s">
        <v>6654</v>
      </c>
      <c r="G1369" t="s">
        <v>228</v>
      </c>
      <c r="H1369">
        <v>6</v>
      </c>
      <c r="I1369" t="s">
        <v>229</v>
      </c>
      <c r="J1369" t="s">
        <v>6655</v>
      </c>
      <c r="K1369" t="s">
        <v>6656</v>
      </c>
      <c r="L1369">
        <v>1979</v>
      </c>
      <c r="M1369">
        <v>1</v>
      </c>
      <c r="N1369">
        <v>4</v>
      </c>
      <c r="O1369" s="3">
        <v>0</v>
      </c>
      <c r="P1369" s="3">
        <v>27533</v>
      </c>
      <c r="Q1369" s="3" t="s">
        <v>108</v>
      </c>
      <c r="R1369" s="3" t="s">
        <v>108</v>
      </c>
      <c r="S1369" s="3">
        <v>27533</v>
      </c>
      <c r="X1369" s="3">
        <f>Tabela3[[#This Row],[PropertyGFABuilding(s)]]+Tabela3[[#This Row],[PropertyGFAParking]]</f>
        <v>27533</v>
      </c>
      <c r="Y1369" s="3">
        <f>Tabela3[[#This Row],[LargestPropertyUseTypeGFA]]+Tabela3[[#This Row],[SecondLargestPropertyUseTypeGFA]]+Tabela3[[#This Row],[ThirdLargestPropertyUseTypeGFA]]</f>
        <v>27533</v>
      </c>
      <c r="Z1369" s="3">
        <f>Tabela3[[#This Row],[GFA total]]-Tabela3[[#This Row],[Kolumna3]]</f>
        <v>0</v>
      </c>
      <c r="AB1369">
        <v>66</v>
      </c>
      <c r="AC1369">
        <v>30.8</v>
      </c>
      <c r="AD1369">
        <v>36.200000000000003</v>
      </c>
      <c r="AE1369">
        <v>80.900000000000006</v>
      </c>
      <c r="AF1369">
        <v>94.2</v>
      </c>
      <c r="AG1369" s="3">
        <v>848497</v>
      </c>
      <c r="AH1369" s="3">
        <v>2895191.9111751998</v>
      </c>
      <c r="AI1369" s="3">
        <v>997777</v>
      </c>
      <c r="AJ1369" s="3">
        <v>3404556.4092231998</v>
      </c>
      <c r="AK1369" s="3">
        <v>0</v>
      </c>
      <c r="AL1369" s="3">
        <v>0</v>
      </c>
      <c r="AM1369" s="3">
        <v>187596</v>
      </c>
      <c r="AN1369" s="3">
        <v>640103</v>
      </c>
      <c r="AO1369" s="3">
        <v>2084</v>
      </c>
      <c r="AP1369" s="3">
        <v>208421</v>
      </c>
      <c r="AQ1369" s="3">
        <v>711161.96441360004</v>
      </c>
      <c r="AR1369" s="3">
        <v>0</v>
      </c>
      <c r="AS1369" s="3">
        <f>Tabela3[[#This Row],[NaturalGas(kBtu)]]+Tabela3[[#This Row],[Electricity(kBtu)]]+Tabela3[[#This Row],[SteamUse(kBtu)]]</f>
        <v>848524</v>
      </c>
      <c r="AT1369" s="3">
        <f>Tabela3[[#This Row],[SiteEnergyUse(kBtu)]]-Tabela3[[#This Row],[Kolumna1]]</f>
        <v>-27</v>
      </c>
      <c r="AU1369">
        <v>15.53</v>
      </c>
      <c r="AV1369">
        <v>0.46</v>
      </c>
      <c r="AW1369" t="s">
        <v>55</v>
      </c>
      <c r="AY1369" t="s">
        <v>56</v>
      </c>
    </row>
    <row r="1370" spans="1:52" hidden="1" x14ac:dyDescent="0.25">
      <c r="A1370">
        <v>22395</v>
      </c>
      <c r="B1370">
        <v>2015</v>
      </c>
      <c r="C1370" t="s">
        <v>311</v>
      </c>
      <c r="D1370" t="s">
        <v>312</v>
      </c>
      <c r="E1370" t="s">
        <v>6657</v>
      </c>
      <c r="F1370" t="s">
        <v>6658</v>
      </c>
      <c r="G1370" t="s">
        <v>172</v>
      </c>
      <c r="H1370">
        <v>2</v>
      </c>
      <c r="I1370" t="s">
        <v>173</v>
      </c>
      <c r="J1370" t="s">
        <v>6659</v>
      </c>
      <c r="K1370" t="s">
        <v>6660</v>
      </c>
      <c r="L1370">
        <v>1969</v>
      </c>
      <c r="M1370">
        <v>1</v>
      </c>
      <c r="N1370">
        <v>3</v>
      </c>
      <c r="O1370" s="3">
        <v>0</v>
      </c>
      <c r="P1370" s="3">
        <v>30216</v>
      </c>
      <c r="Q1370" s="3" t="s">
        <v>108</v>
      </c>
      <c r="R1370" s="3" t="s">
        <v>108</v>
      </c>
      <c r="S1370" s="3">
        <v>30216</v>
      </c>
      <c r="X1370" s="3">
        <f>Tabela3[[#This Row],[PropertyGFABuilding(s)]]+Tabela3[[#This Row],[PropertyGFAParking]]</f>
        <v>30216</v>
      </c>
      <c r="Y1370" s="3">
        <f>Tabela3[[#This Row],[LargestPropertyUseTypeGFA]]+Tabela3[[#This Row],[SecondLargestPropertyUseTypeGFA]]+Tabela3[[#This Row],[ThirdLargestPropertyUseTypeGFA]]</f>
        <v>30216</v>
      </c>
      <c r="Z1370" s="3">
        <f>Tabela3[[#This Row],[GFA total]]-Tabela3[[#This Row],[Kolumna3]]</f>
        <v>0</v>
      </c>
      <c r="AB1370">
        <v>65</v>
      </c>
      <c r="AC1370">
        <v>30.3</v>
      </c>
      <c r="AD1370">
        <v>33.6</v>
      </c>
      <c r="AE1370">
        <v>95.1</v>
      </c>
      <c r="AF1370">
        <v>105.4</v>
      </c>
      <c r="AG1370" s="3">
        <v>914670</v>
      </c>
      <c r="AH1370" s="3">
        <v>3120983.5572719998</v>
      </c>
      <c r="AI1370" s="3">
        <v>1013804</v>
      </c>
      <c r="AJ1370" s="3">
        <v>3459242.8026463999</v>
      </c>
      <c r="AK1370" s="3">
        <v>0</v>
      </c>
      <c r="AL1370" s="3">
        <v>0</v>
      </c>
      <c r="AM1370" s="3">
        <v>268075</v>
      </c>
      <c r="AN1370" s="3">
        <v>914708</v>
      </c>
      <c r="AO1370" s="3">
        <v>0</v>
      </c>
      <c r="AP1370" s="3">
        <v>0</v>
      </c>
      <c r="AQ1370" s="3">
        <v>0</v>
      </c>
      <c r="AR1370" s="3">
        <v>0</v>
      </c>
      <c r="AS1370" s="3">
        <f>Tabela3[[#This Row],[NaturalGas(kBtu)]]+Tabela3[[#This Row],[Electricity(kBtu)]]+Tabela3[[#This Row],[SteamUse(kBtu)]]</f>
        <v>914708</v>
      </c>
      <c r="AT1370" s="3">
        <f>Tabela3[[#This Row],[SiteEnergyUse(kBtu)]]-Tabela3[[#This Row],[Kolumna1]]</f>
        <v>-38</v>
      </c>
      <c r="AU1370">
        <v>6.38</v>
      </c>
      <c r="AV1370">
        <v>0.08</v>
      </c>
      <c r="AW1370" t="s">
        <v>55</v>
      </c>
      <c r="AY1370" t="s">
        <v>56</v>
      </c>
    </row>
    <row r="1371" spans="1:52" hidden="1" x14ac:dyDescent="0.25">
      <c r="A1371">
        <v>22397</v>
      </c>
      <c r="B1371">
        <v>2015</v>
      </c>
      <c r="C1371" t="s">
        <v>102</v>
      </c>
      <c r="D1371" t="s">
        <v>103</v>
      </c>
      <c r="E1371" t="s">
        <v>6661</v>
      </c>
      <c r="F1371" t="s">
        <v>6662</v>
      </c>
      <c r="G1371" t="s">
        <v>99</v>
      </c>
      <c r="H1371">
        <v>2</v>
      </c>
      <c r="I1371" t="s">
        <v>52</v>
      </c>
      <c r="J1371" t="s">
        <v>6663</v>
      </c>
      <c r="K1371" t="s">
        <v>6664</v>
      </c>
      <c r="L1371">
        <v>1999</v>
      </c>
      <c r="M1371">
        <v>1</v>
      </c>
      <c r="N1371">
        <v>8</v>
      </c>
      <c r="O1371" s="3">
        <v>3029</v>
      </c>
      <c r="P1371" s="3">
        <v>32335</v>
      </c>
      <c r="Q1371" s="3" t="s">
        <v>4200</v>
      </c>
      <c r="R1371" s="3" t="s">
        <v>108</v>
      </c>
      <c r="S1371" s="3">
        <v>23125</v>
      </c>
      <c r="T1371" s="3" t="s">
        <v>62</v>
      </c>
      <c r="U1371" s="3">
        <v>7200</v>
      </c>
      <c r="V1371" s="3" t="s">
        <v>392</v>
      </c>
      <c r="W1371" s="3">
        <v>5039</v>
      </c>
      <c r="X1371" s="3">
        <f>Tabela3[[#This Row],[PropertyGFABuilding(s)]]+Tabela3[[#This Row],[PropertyGFAParking]]</f>
        <v>35364</v>
      </c>
      <c r="Y1371" s="3">
        <f>Tabela3[[#This Row],[LargestPropertyUseTypeGFA]]+Tabela3[[#This Row],[SecondLargestPropertyUseTypeGFA]]+Tabela3[[#This Row],[ThirdLargestPropertyUseTypeGFA]]</f>
        <v>35364</v>
      </c>
      <c r="Z1371" s="3">
        <f>Tabela3[[#This Row],[GFA total]]-Tabela3[[#This Row],[Kolumna3]]</f>
        <v>0</v>
      </c>
      <c r="AB1371">
        <v>100</v>
      </c>
      <c r="AC1371">
        <v>22</v>
      </c>
      <c r="AD1371">
        <v>26</v>
      </c>
      <c r="AE1371">
        <v>42.4</v>
      </c>
      <c r="AF1371">
        <v>48</v>
      </c>
      <c r="AG1371" s="3">
        <v>620789</v>
      </c>
      <c r="AH1371" s="3">
        <v>2118219.9717223998</v>
      </c>
      <c r="AI1371" s="3">
        <v>732311</v>
      </c>
      <c r="AJ1371" s="3">
        <v>2498748.8272376</v>
      </c>
      <c r="AK1371" s="3">
        <v>0</v>
      </c>
      <c r="AL1371" s="3">
        <v>0</v>
      </c>
      <c r="AM1371" s="3">
        <v>75934</v>
      </c>
      <c r="AN1371" s="3">
        <v>259097</v>
      </c>
      <c r="AO1371" s="3">
        <v>3617</v>
      </c>
      <c r="AP1371" s="3">
        <v>361703</v>
      </c>
      <c r="AQ1371" s="3">
        <v>1234181.8531448001</v>
      </c>
      <c r="AR1371" s="3">
        <v>0</v>
      </c>
      <c r="AS1371" s="3">
        <f>Tabela3[[#This Row],[NaturalGas(kBtu)]]+Tabela3[[#This Row],[Electricity(kBtu)]]+Tabela3[[#This Row],[SteamUse(kBtu)]]</f>
        <v>620800</v>
      </c>
      <c r="AT1371" s="3">
        <f>Tabela3[[#This Row],[SiteEnergyUse(kBtu)]]-Tabela3[[#This Row],[Kolumna1]]</f>
        <v>-11</v>
      </c>
      <c r="AU1371">
        <v>21.02</v>
      </c>
      <c r="AV1371">
        <v>0.56000000000000005</v>
      </c>
      <c r="AW1371" t="s">
        <v>55</v>
      </c>
      <c r="AY1371" t="s">
        <v>56</v>
      </c>
    </row>
    <row r="1372" spans="1:52" hidden="1" x14ac:dyDescent="0.25">
      <c r="A1372">
        <v>22418</v>
      </c>
      <c r="B1372">
        <v>2015</v>
      </c>
      <c r="C1372" t="s">
        <v>311</v>
      </c>
      <c r="D1372" t="s">
        <v>312</v>
      </c>
      <c r="E1372" t="s">
        <v>6669</v>
      </c>
      <c r="F1372" t="s">
        <v>6670</v>
      </c>
      <c r="G1372" t="s">
        <v>262</v>
      </c>
      <c r="H1372">
        <v>6</v>
      </c>
      <c r="I1372" t="s">
        <v>263</v>
      </c>
      <c r="J1372" t="s">
        <v>6671</v>
      </c>
      <c r="K1372" t="s">
        <v>6672</v>
      </c>
      <c r="L1372">
        <v>1960</v>
      </c>
      <c r="M1372">
        <v>1</v>
      </c>
      <c r="N1372">
        <v>4</v>
      </c>
      <c r="O1372" s="3">
        <v>0</v>
      </c>
      <c r="P1372" s="3">
        <v>24948</v>
      </c>
      <c r="Q1372" s="3" t="s">
        <v>108</v>
      </c>
      <c r="R1372" s="3" t="s">
        <v>108</v>
      </c>
      <c r="S1372" s="3">
        <v>24948</v>
      </c>
      <c r="X1372" s="3">
        <f>Tabela3[[#This Row],[PropertyGFABuilding(s)]]+Tabela3[[#This Row],[PropertyGFAParking]]</f>
        <v>24948</v>
      </c>
      <c r="Y1372" s="3">
        <f>Tabela3[[#This Row],[LargestPropertyUseTypeGFA]]+Tabela3[[#This Row],[SecondLargestPropertyUseTypeGFA]]+Tabela3[[#This Row],[ThirdLargestPropertyUseTypeGFA]]</f>
        <v>24948</v>
      </c>
      <c r="Z1372" s="3">
        <f>Tabela3[[#This Row],[GFA total]]-Tabela3[[#This Row],[Kolumna3]]</f>
        <v>0</v>
      </c>
      <c r="AB1372">
        <v>99</v>
      </c>
      <c r="AC1372">
        <v>23</v>
      </c>
      <c r="AD1372">
        <v>26</v>
      </c>
      <c r="AE1372">
        <v>72.2</v>
      </c>
      <c r="AF1372">
        <v>81.7</v>
      </c>
      <c r="AG1372" s="3">
        <v>573395</v>
      </c>
      <c r="AH1372" s="3">
        <v>1956504.932732</v>
      </c>
      <c r="AI1372" s="3">
        <v>648919</v>
      </c>
      <c r="AJ1372" s="3">
        <v>2214203.5149304001</v>
      </c>
      <c r="AK1372" s="3">
        <v>0</v>
      </c>
      <c r="AL1372" s="3">
        <v>0</v>
      </c>
      <c r="AM1372" s="3">
        <v>168052</v>
      </c>
      <c r="AN1372" s="3">
        <v>573418</v>
      </c>
      <c r="AO1372" s="3">
        <v>0</v>
      </c>
      <c r="AP1372" s="3">
        <v>0</v>
      </c>
      <c r="AQ1372" s="3">
        <v>0</v>
      </c>
      <c r="AR1372" s="3">
        <v>0</v>
      </c>
      <c r="AS1372" s="3">
        <f>Tabela3[[#This Row],[NaturalGas(kBtu)]]+Tabela3[[#This Row],[Electricity(kBtu)]]+Tabela3[[#This Row],[SteamUse(kBtu)]]</f>
        <v>573418</v>
      </c>
      <c r="AT1372" s="3">
        <f>Tabela3[[#This Row],[SiteEnergyUse(kBtu)]]-Tabela3[[#This Row],[Kolumna1]]</f>
        <v>-23</v>
      </c>
      <c r="AU1372">
        <v>4</v>
      </c>
      <c r="AV1372">
        <v>0.06</v>
      </c>
      <c r="AW1372" t="s">
        <v>55</v>
      </c>
      <c r="AY1372" t="s">
        <v>56</v>
      </c>
    </row>
    <row r="1373" spans="1:52" hidden="1" x14ac:dyDescent="0.25">
      <c r="A1373">
        <v>22440</v>
      </c>
      <c r="B1373">
        <v>2015</v>
      </c>
      <c r="C1373" t="s">
        <v>47</v>
      </c>
      <c r="D1373" t="s">
        <v>198</v>
      </c>
      <c r="E1373" t="s">
        <v>6681</v>
      </c>
      <c r="F1373" t="s">
        <v>6682</v>
      </c>
      <c r="G1373" t="s">
        <v>262</v>
      </c>
      <c r="H1373">
        <v>6</v>
      </c>
      <c r="I1373" t="s">
        <v>263</v>
      </c>
      <c r="J1373" t="s">
        <v>6683</v>
      </c>
      <c r="K1373" t="s">
        <v>6684</v>
      </c>
      <c r="L1373">
        <v>1996</v>
      </c>
      <c r="M1373">
        <v>1</v>
      </c>
      <c r="N1373">
        <v>1</v>
      </c>
      <c r="O1373" s="3">
        <v>0</v>
      </c>
      <c r="P1373" s="3">
        <v>23500</v>
      </c>
      <c r="Q1373" s="3" t="s">
        <v>198</v>
      </c>
      <c r="R1373" s="3" t="s">
        <v>198</v>
      </c>
      <c r="S1373" s="3">
        <v>23500</v>
      </c>
      <c r="X1373" s="3">
        <f>Tabela3[[#This Row],[PropertyGFABuilding(s)]]+Tabela3[[#This Row],[PropertyGFAParking]]</f>
        <v>23500</v>
      </c>
      <c r="Y1373" s="3">
        <f>Tabela3[[#This Row],[LargestPropertyUseTypeGFA]]+Tabela3[[#This Row],[SecondLargestPropertyUseTypeGFA]]+Tabela3[[#This Row],[ThirdLargestPropertyUseTypeGFA]]</f>
        <v>23500</v>
      </c>
      <c r="Z1373" s="3">
        <f>Tabela3[[#This Row],[GFA total]]-Tabela3[[#This Row],[Kolumna3]]</f>
        <v>0</v>
      </c>
      <c r="AB1373">
        <v>48</v>
      </c>
      <c r="AC1373">
        <v>49.1</v>
      </c>
      <c r="AD1373">
        <v>46.2</v>
      </c>
      <c r="AE1373">
        <v>148.4</v>
      </c>
      <c r="AF1373">
        <v>139.30000000000001</v>
      </c>
      <c r="AG1373" s="3">
        <v>1152890</v>
      </c>
      <c r="AH1373" s="3">
        <v>3933823.9292239998</v>
      </c>
      <c r="AI1373" s="3">
        <v>1084663</v>
      </c>
      <c r="AJ1373" s="3">
        <v>3701023.7442808002</v>
      </c>
      <c r="AK1373" s="3">
        <v>0</v>
      </c>
      <c r="AL1373" s="3">
        <v>0</v>
      </c>
      <c r="AM1373" s="3">
        <v>319259</v>
      </c>
      <c r="AN1373" s="3">
        <v>1089355</v>
      </c>
      <c r="AO1373" s="3">
        <v>636</v>
      </c>
      <c r="AP1373" s="3">
        <v>63580</v>
      </c>
      <c r="AQ1373" s="3">
        <v>216943.96292799999</v>
      </c>
      <c r="AR1373" s="3">
        <v>0</v>
      </c>
      <c r="AS1373" s="3">
        <f>Tabela3[[#This Row],[NaturalGas(kBtu)]]+Tabela3[[#This Row],[Electricity(kBtu)]]+Tabela3[[#This Row],[SteamUse(kBtu)]]</f>
        <v>1152935</v>
      </c>
      <c r="AT1373" s="3">
        <f>Tabela3[[#This Row],[SiteEnergyUse(kBtu)]]-Tabela3[[#This Row],[Kolumna1]]</f>
        <v>-45</v>
      </c>
      <c r="AU1373">
        <v>10.97</v>
      </c>
      <c r="AV1373">
        <v>0.27</v>
      </c>
      <c r="AW1373" t="s">
        <v>55</v>
      </c>
      <c r="AY1373" t="s">
        <v>56</v>
      </c>
    </row>
    <row r="1374" spans="1:52" hidden="1" x14ac:dyDescent="0.25">
      <c r="A1374">
        <v>22441</v>
      </c>
      <c r="B1374">
        <v>2015</v>
      </c>
      <c r="C1374" t="s">
        <v>47</v>
      </c>
      <c r="D1374" t="s">
        <v>225</v>
      </c>
      <c r="E1374" t="s">
        <v>6685</v>
      </c>
      <c r="F1374" t="s">
        <v>6686</v>
      </c>
      <c r="G1374" t="s">
        <v>262</v>
      </c>
      <c r="H1374">
        <v>6</v>
      </c>
      <c r="I1374" t="s">
        <v>263</v>
      </c>
      <c r="J1374" t="s">
        <v>6687</v>
      </c>
      <c r="K1374" t="s">
        <v>6688</v>
      </c>
      <c r="L1374">
        <v>1979</v>
      </c>
      <c r="M1374">
        <v>1</v>
      </c>
      <c r="N1374">
        <v>2</v>
      </c>
      <c r="O1374" s="3">
        <v>0</v>
      </c>
      <c r="P1374" s="3">
        <v>37448</v>
      </c>
      <c r="Q1374" s="3" t="s">
        <v>143</v>
      </c>
      <c r="R1374" s="3" t="s">
        <v>143</v>
      </c>
      <c r="S1374" s="3">
        <v>37448</v>
      </c>
      <c r="X1374" s="3">
        <f>Tabela3[[#This Row],[PropertyGFABuilding(s)]]+Tabela3[[#This Row],[PropertyGFAParking]]</f>
        <v>37448</v>
      </c>
      <c r="Y1374" s="3">
        <f>Tabela3[[#This Row],[LargestPropertyUseTypeGFA]]+Tabela3[[#This Row],[SecondLargestPropertyUseTypeGFA]]+Tabela3[[#This Row],[ThirdLargestPropertyUseTypeGFA]]</f>
        <v>37448</v>
      </c>
      <c r="Z1374" s="3">
        <f>Tabela3[[#This Row],[GFA total]]-Tabela3[[#This Row],[Kolumna3]]</f>
        <v>0</v>
      </c>
      <c r="AB1374">
        <v>88</v>
      </c>
      <c r="AC1374">
        <v>68</v>
      </c>
      <c r="AD1374">
        <v>71</v>
      </c>
      <c r="AE1374">
        <v>179.6</v>
      </c>
      <c r="AF1374">
        <v>177.9</v>
      </c>
      <c r="AG1374" s="3">
        <v>2547582</v>
      </c>
      <c r="AH1374" s="3">
        <v>8692710.5216112006</v>
      </c>
      <c r="AI1374" s="3">
        <v>2658998</v>
      </c>
      <c r="AJ1374" s="3">
        <v>9072877.6901168004</v>
      </c>
      <c r="AK1374" s="3">
        <v>0</v>
      </c>
      <c r="AL1374" s="3">
        <v>0</v>
      </c>
      <c r="AM1374" s="3">
        <v>567886</v>
      </c>
      <c r="AN1374" s="3">
        <v>1937707</v>
      </c>
      <c r="AO1374" s="3">
        <v>6100</v>
      </c>
      <c r="AP1374" s="3">
        <v>609955</v>
      </c>
      <c r="AQ1374" s="3">
        <v>2081252.829628</v>
      </c>
      <c r="AR1374" s="3">
        <v>0</v>
      </c>
      <c r="AS1374" s="3">
        <f>Tabela3[[#This Row],[NaturalGas(kBtu)]]+Tabela3[[#This Row],[Electricity(kBtu)]]+Tabela3[[#This Row],[SteamUse(kBtu)]]</f>
        <v>2547662</v>
      </c>
      <c r="AT1374" s="3">
        <f>Tabela3[[#This Row],[SiteEnergyUse(kBtu)]]-Tabela3[[#This Row],[Kolumna1]]</f>
        <v>-80</v>
      </c>
      <c r="AU1374">
        <v>45.9</v>
      </c>
      <c r="AV1374">
        <v>1</v>
      </c>
      <c r="AW1374" t="s">
        <v>55</v>
      </c>
      <c r="AY1374" t="s">
        <v>56</v>
      </c>
    </row>
    <row r="1375" spans="1:52" hidden="1" x14ac:dyDescent="0.25">
      <c r="A1375">
        <v>22446</v>
      </c>
      <c r="B1375">
        <v>2015</v>
      </c>
      <c r="C1375" t="s">
        <v>47</v>
      </c>
      <c r="D1375" t="s">
        <v>225</v>
      </c>
      <c r="E1375" t="s">
        <v>6689</v>
      </c>
      <c r="F1375" t="s">
        <v>6690</v>
      </c>
      <c r="G1375" t="s">
        <v>262</v>
      </c>
      <c r="H1375">
        <v>6</v>
      </c>
      <c r="I1375" t="s">
        <v>263</v>
      </c>
      <c r="J1375" t="s">
        <v>6691</v>
      </c>
      <c r="K1375" t="s">
        <v>6692</v>
      </c>
      <c r="L1375">
        <v>1903</v>
      </c>
      <c r="M1375">
        <v>1</v>
      </c>
      <c r="N1375">
        <v>3</v>
      </c>
      <c r="O1375" s="3">
        <v>0</v>
      </c>
      <c r="P1375" s="3">
        <v>24913</v>
      </c>
      <c r="Q1375" s="3" t="s">
        <v>143</v>
      </c>
      <c r="R1375" s="3" t="s">
        <v>143</v>
      </c>
      <c r="S1375" s="3">
        <v>24913</v>
      </c>
      <c r="X1375" s="3">
        <f>Tabela3[[#This Row],[PropertyGFABuilding(s)]]+Tabela3[[#This Row],[PropertyGFAParking]]</f>
        <v>24913</v>
      </c>
      <c r="Y1375" s="3">
        <f>Tabela3[[#This Row],[LargestPropertyUseTypeGFA]]+Tabela3[[#This Row],[SecondLargestPropertyUseTypeGFA]]+Tabela3[[#This Row],[ThirdLargestPropertyUseTypeGFA]]</f>
        <v>24913</v>
      </c>
      <c r="Z1375" s="3">
        <f>Tabela3[[#This Row],[GFA total]]-Tabela3[[#This Row],[Kolumna3]]</f>
        <v>0</v>
      </c>
      <c r="AB1375">
        <v>100</v>
      </c>
      <c r="AC1375">
        <v>9.6</v>
      </c>
      <c r="AD1375">
        <v>9.6</v>
      </c>
      <c r="AE1375">
        <v>26.5</v>
      </c>
      <c r="AF1375">
        <v>26.5</v>
      </c>
      <c r="AG1375" s="3">
        <v>238255</v>
      </c>
      <c r="AH1375" s="3">
        <v>812959.79690800002</v>
      </c>
      <c r="AI1375" s="3">
        <v>238255</v>
      </c>
      <c r="AJ1375" s="3">
        <v>812959.79690800002</v>
      </c>
      <c r="AK1375" s="3">
        <v>0</v>
      </c>
      <c r="AL1375" s="3">
        <v>0</v>
      </c>
      <c r="AM1375" s="3">
        <v>57601</v>
      </c>
      <c r="AN1375" s="3">
        <v>196542</v>
      </c>
      <c r="AO1375" s="3">
        <v>417</v>
      </c>
      <c r="AP1375" s="3">
        <v>41721</v>
      </c>
      <c r="AQ1375" s="3">
        <v>142357.95969359999</v>
      </c>
      <c r="AR1375" s="3">
        <v>0</v>
      </c>
      <c r="AS1375" s="3">
        <f>Tabela3[[#This Row],[NaturalGas(kBtu)]]+Tabela3[[#This Row],[Electricity(kBtu)]]+Tabela3[[#This Row],[SteamUse(kBtu)]]</f>
        <v>238263</v>
      </c>
      <c r="AT1375" s="3">
        <f>Tabela3[[#This Row],[SiteEnergyUse(kBtu)]]-Tabela3[[#This Row],[Kolumna1]]</f>
        <v>-8</v>
      </c>
      <c r="AU1375">
        <v>3.59</v>
      </c>
      <c r="AV1375">
        <v>0.11</v>
      </c>
      <c r="AW1375" t="s">
        <v>55</v>
      </c>
      <c r="AY1375" t="s">
        <v>56</v>
      </c>
      <c r="AZ1375" t="s">
        <v>391</v>
      </c>
    </row>
    <row r="1376" spans="1:52" hidden="1" x14ac:dyDescent="0.25">
      <c r="A1376">
        <v>22460</v>
      </c>
      <c r="B1376">
        <v>2015</v>
      </c>
      <c r="C1376" t="s">
        <v>311</v>
      </c>
      <c r="D1376" t="s">
        <v>312</v>
      </c>
      <c r="E1376" t="s">
        <v>6697</v>
      </c>
      <c r="F1376" t="s">
        <v>6698</v>
      </c>
      <c r="G1376" t="s">
        <v>251</v>
      </c>
      <c r="H1376">
        <v>7</v>
      </c>
      <c r="I1376" t="s">
        <v>222</v>
      </c>
      <c r="J1376" t="s">
        <v>6699</v>
      </c>
      <c r="K1376" t="s">
        <v>6700</v>
      </c>
      <c r="L1376">
        <v>1968</v>
      </c>
      <c r="M1376">
        <v>1</v>
      </c>
      <c r="N1376">
        <v>4</v>
      </c>
      <c r="O1376" s="3">
        <v>0</v>
      </c>
      <c r="P1376" s="3">
        <v>23728</v>
      </c>
      <c r="Q1376" s="3" t="s">
        <v>108</v>
      </c>
      <c r="R1376" s="3" t="s">
        <v>108</v>
      </c>
      <c r="S1376" s="3">
        <v>23728</v>
      </c>
      <c r="X1376" s="3">
        <f>Tabela3[[#This Row],[PropertyGFABuilding(s)]]+Tabela3[[#This Row],[PropertyGFAParking]]</f>
        <v>23728</v>
      </c>
      <c r="Y1376" s="3">
        <f>Tabela3[[#This Row],[LargestPropertyUseTypeGFA]]+Tabela3[[#This Row],[SecondLargestPropertyUseTypeGFA]]+Tabela3[[#This Row],[ThirdLargestPropertyUseTypeGFA]]</f>
        <v>23728</v>
      </c>
      <c r="Z1376" s="3">
        <f>Tabela3[[#This Row],[GFA total]]-Tabela3[[#This Row],[Kolumna3]]</f>
        <v>0</v>
      </c>
      <c r="AB1376">
        <v>92</v>
      </c>
      <c r="AC1376">
        <v>21.8</v>
      </c>
      <c r="AD1376">
        <v>24.2</v>
      </c>
      <c r="AE1376">
        <v>68.599999999999994</v>
      </c>
      <c r="AF1376">
        <v>75.8</v>
      </c>
      <c r="AG1376" s="3">
        <v>518314</v>
      </c>
      <c r="AH1376" s="3">
        <v>1768560.7612624001</v>
      </c>
      <c r="AI1376" s="3">
        <v>573082</v>
      </c>
      <c r="AJ1376" s="3">
        <v>1955436.9324111999</v>
      </c>
      <c r="AK1376" s="3">
        <v>0</v>
      </c>
      <c r="AL1376" s="3">
        <v>0</v>
      </c>
      <c r="AM1376" s="3">
        <v>151909</v>
      </c>
      <c r="AN1376" s="3">
        <v>518335</v>
      </c>
      <c r="AO1376" s="3">
        <v>0</v>
      </c>
      <c r="AP1376" s="3">
        <v>0</v>
      </c>
      <c r="AQ1376" s="3">
        <v>0</v>
      </c>
      <c r="AR1376" s="3">
        <v>0</v>
      </c>
      <c r="AS1376" s="3">
        <f>Tabela3[[#This Row],[NaturalGas(kBtu)]]+Tabela3[[#This Row],[Electricity(kBtu)]]+Tabela3[[#This Row],[SteamUse(kBtu)]]</f>
        <v>518335</v>
      </c>
      <c r="AT1376" s="3">
        <f>Tabela3[[#This Row],[SiteEnergyUse(kBtu)]]-Tabela3[[#This Row],[Kolumna1]]</f>
        <v>-21</v>
      </c>
      <c r="AU1376">
        <v>3.61</v>
      </c>
      <c r="AV1376">
        <v>0.06</v>
      </c>
      <c r="AW1376" t="s">
        <v>55</v>
      </c>
      <c r="AY1376" t="s">
        <v>56</v>
      </c>
    </row>
    <row r="1377" spans="1:51" hidden="1" x14ac:dyDescent="0.25">
      <c r="A1377">
        <v>22470</v>
      </c>
      <c r="B1377">
        <v>2015</v>
      </c>
      <c r="C1377" t="s">
        <v>311</v>
      </c>
      <c r="D1377" t="s">
        <v>312</v>
      </c>
      <c r="E1377" t="s">
        <v>6701</v>
      </c>
      <c r="F1377" t="s">
        <v>6702</v>
      </c>
      <c r="G1377" t="s">
        <v>251</v>
      </c>
      <c r="H1377">
        <v>7</v>
      </c>
      <c r="I1377" t="s">
        <v>222</v>
      </c>
      <c r="J1377" t="s">
        <v>6703</v>
      </c>
      <c r="K1377" t="s">
        <v>6704</v>
      </c>
      <c r="L1377">
        <v>2007</v>
      </c>
      <c r="M1377">
        <v>1</v>
      </c>
      <c r="N1377">
        <v>4</v>
      </c>
      <c r="O1377" s="3">
        <v>13883</v>
      </c>
      <c r="P1377" s="3">
        <v>28880</v>
      </c>
      <c r="Q1377" s="3" t="s">
        <v>2959</v>
      </c>
      <c r="R1377" s="3" t="s">
        <v>108</v>
      </c>
      <c r="S1377" s="3">
        <v>28880</v>
      </c>
      <c r="T1377" s="3" t="s">
        <v>62</v>
      </c>
      <c r="U1377" s="3">
        <v>13883</v>
      </c>
      <c r="X1377" s="3">
        <f>Tabela3[[#This Row],[PropertyGFABuilding(s)]]+Tabela3[[#This Row],[PropertyGFAParking]]</f>
        <v>42763</v>
      </c>
      <c r="Y1377" s="3">
        <f>Tabela3[[#This Row],[LargestPropertyUseTypeGFA]]+Tabela3[[#This Row],[SecondLargestPropertyUseTypeGFA]]+Tabela3[[#This Row],[ThirdLargestPropertyUseTypeGFA]]</f>
        <v>42763</v>
      </c>
      <c r="Z1377" s="3">
        <f>Tabela3[[#This Row],[GFA total]]-Tabela3[[#This Row],[Kolumna3]]</f>
        <v>0</v>
      </c>
      <c r="AB1377">
        <v>68</v>
      </c>
      <c r="AC1377">
        <v>33.1</v>
      </c>
      <c r="AD1377">
        <v>34.700000000000003</v>
      </c>
      <c r="AE1377">
        <v>94.5</v>
      </c>
      <c r="AF1377">
        <v>96.2</v>
      </c>
      <c r="AG1377" s="3">
        <v>955223</v>
      </c>
      <c r="AH1377" s="3">
        <v>3259356.1355768</v>
      </c>
      <c r="AI1377" s="3">
        <v>1002301</v>
      </c>
      <c r="AJ1377" s="3">
        <v>3419992.9378216001</v>
      </c>
      <c r="AK1377" s="3">
        <v>0</v>
      </c>
      <c r="AL1377" s="3">
        <v>0</v>
      </c>
      <c r="AM1377" s="3">
        <v>242126</v>
      </c>
      <c r="AN1377" s="3">
        <v>826168</v>
      </c>
      <c r="AO1377" s="3">
        <v>1291</v>
      </c>
      <c r="AP1377" s="3">
        <v>129089</v>
      </c>
      <c r="AQ1377" s="3">
        <v>440469.9470024</v>
      </c>
      <c r="AR1377" s="3">
        <v>0</v>
      </c>
      <c r="AS1377" s="3">
        <f>Tabela3[[#This Row],[NaturalGas(kBtu)]]+Tabela3[[#This Row],[Electricity(kBtu)]]+Tabela3[[#This Row],[SteamUse(kBtu)]]</f>
        <v>955257</v>
      </c>
      <c r="AT1377" s="3">
        <f>Tabela3[[#This Row],[SiteEnergyUse(kBtu)]]-Tabela3[[#This Row],[Kolumna1]]</f>
        <v>-34</v>
      </c>
      <c r="AU1377">
        <v>12.62</v>
      </c>
      <c r="AV1377">
        <v>0.21</v>
      </c>
      <c r="AW1377" t="s">
        <v>55</v>
      </c>
      <c r="AY1377" t="s">
        <v>56</v>
      </c>
    </row>
    <row r="1378" spans="1:51" hidden="1" x14ac:dyDescent="0.25">
      <c r="A1378">
        <v>22480</v>
      </c>
      <c r="B1378">
        <v>2015</v>
      </c>
      <c r="C1378" t="s">
        <v>47</v>
      </c>
      <c r="D1378" t="s">
        <v>225</v>
      </c>
      <c r="E1378" t="s">
        <v>6709</v>
      </c>
      <c r="F1378" t="s">
        <v>6710</v>
      </c>
      <c r="G1378" t="s">
        <v>352</v>
      </c>
      <c r="H1378">
        <v>7</v>
      </c>
      <c r="I1378" t="s">
        <v>222</v>
      </c>
      <c r="J1378" t="s">
        <v>6711</v>
      </c>
      <c r="K1378" t="s">
        <v>6712</v>
      </c>
      <c r="L1378">
        <v>1992</v>
      </c>
      <c r="M1378">
        <v>1</v>
      </c>
      <c r="N1378">
        <v>3</v>
      </c>
      <c r="O1378" s="3">
        <v>0</v>
      </c>
      <c r="P1378" s="3">
        <v>26389</v>
      </c>
      <c r="Q1378" s="3" t="s">
        <v>1209</v>
      </c>
      <c r="R1378" s="3" t="s">
        <v>143</v>
      </c>
      <c r="S1378" s="3">
        <v>16766</v>
      </c>
      <c r="T1378" s="3" t="s">
        <v>142</v>
      </c>
      <c r="U1378" s="3">
        <v>9623</v>
      </c>
      <c r="X1378" s="3">
        <f>Tabela3[[#This Row],[PropertyGFABuilding(s)]]+Tabela3[[#This Row],[PropertyGFAParking]]</f>
        <v>26389</v>
      </c>
      <c r="Y1378" s="3">
        <f>Tabela3[[#This Row],[LargestPropertyUseTypeGFA]]+Tabela3[[#This Row],[SecondLargestPropertyUseTypeGFA]]+Tabela3[[#This Row],[ThirdLargestPropertyUseTypeGFA]]</f>
        <v>26389</v>
      </c>
      <c r="Z1378" s="3">
        <f>Tabela3[[#This Row],[GFA total]]-Tabela3[[#This Row],[Kolumna3]]</f>
        <v>0</v>
      </c>
      <c r="AC1378">
        <v>43.2</v>
      </c>
      <c r="AD1378">
        <v>41.6</v>
      </c>
      <c r="AE1378">
        <v>135.69999999999999</v>
      </c>
      <c r="AF1378">
        <v>130.5</v>
      </c>
      <c r="AG1378" s="3">
        <v>1140137</v>
      </c>
      <c r="AH1378" s="3">
        <v>3890308.8873991999</v>
      </c>
      <c r="AI1378" s="3">
        <v>1097110</v>
      </c>
      <c r="AJ1378" s="3">
        <v>3743494.6707759998</v>
      </c>
      <c r="AK1378" s="3">
        <v>0</v>
      </c>
      <c r="AL1378" s="3">
        <v>0</v>
      </c>
      <c r="AM1378" s="3">
        <v>334155</v>
      </c>
      <c r="AN1378" s="3">
        <v>1140185</v>
      </c>
      <c r="AO1378" s="3">
        <v>0</v>
      </c>
      <c r="AP1378" s="3">
        <v>0</v>
      </c>
      <c r="AQ1378" s="3">
        <v>0</v>
      </c>
      <c r="AR1378" s="3">
        <v>0</v>
      </c>
      <c r="AS1378" s="3">
        <f>Tabela3[[#This Row],[NaturalGas(kBtu)]]+Tabela3[[#This Row],[Electricity(kBtu)]]+Tabela3[[#This Row],[SteamUse(kBtu)]]</f>
        <v>1140185</v>
      </c>
      <c r="AT1378" s="3">
        <f>Tabela3[[#This Row],[SiteEnergyUse(kBtu)]]-Tabela3[[#This Row],[Kolumna1]]</f>
        <v>-48</v>
      </c>
      <c r="AU1378">
        <v>7.95</v>
      </c>
      <c r="AV1378">
        <v>0.12</v>
      </c>
      <c r="AW1378" t="s">
        <v>55</v>
      </c>
      <c r="AY1378" t="s">
        <v>56</v>
      </c>
    </row>
    <row r="1379" spans="1:51" hidden="1" x14ac:dyDescent="0.25">
      <c r="A1379">
        <v>22502</v>
      </c>
      <c r="B1379">
        <v>2015</v>
      </c>
      <c r="C1379" t="s">
        <v>47</v>
      </c>
      <c r="D1379" t="s">
        <v>267</v>
      </c>
      <c r="E1379" t="s">
        <v>6717</v>
      </c>
      <c r="F1379" t="s">
        <v>6718</v>
      </c>
      <c r="G1379" t="s">
        <v>251</v>
      </c>
      <c r="H1379">
        <v>7</v>
      </c>
      <c r="I1379" t="s">
        <v>222</v>
      </c>
      <c r="J1379" t="s">
        <v>6719</v>
      </c>
      <c r="K1379" t="s">
        <v>6720</v>
      </c>
      <c r="L1379">
        <v>1974</v>
      </c>
      <c r="M1379">
        <v>1</v>
      </c>
      <c r="N1379">
        <v>1</v>
      </c>
      <c r="O1379" s="3">
        <v>0</v>
      </c>
      <c r="P1379" s="3">
        <v>25600</v>
      </c>
      <c r="Q1379" s="3" t="s">
        <v>266</v>
      </c>
      <c r="R1379" s="3" t="s">
        <v>267</v>
      </c>
      <c r="S1379" s="3">
        <v>20600</v>
      </c>
      <c r="T1379" s="3" t="s">
        <v>143</v>
      </c>
      <c r="U1379" s="3">
        <v>5000</v>
      </c>
      <c r="X1379" s="3">
        <f>Tabela3[[#This Row],[PropertyGFABuilding(s)]]+Tabela3[[#This Row],[PropertyGFAParking]]</f>
        <v>25600</v>
      </c>
      <c r="Y1379" s="3">
        <f>Tabela3[[#This Row],[LargestPropertyUseTypeGFA]]+Tabela3[[#This Row],[SecondLargestPropertyUseTypeGFA]]+Tabela3[[#This Row],[ThirdLargestPropertyUseTypeGFA]]</f>
        <v>25600</v>
      </c>
      <c r="Z1379" s="3">
        <f>Tabela3[[#This Row],[GFA total]]-Tabela3[[#This Row],[Kolumna3]]</f>
        <v>0</v>
      </c>
      <c r="AB1379">
        <v>1</v>
      </c>
      <c r="AC1379">
        <v>63.7</v>
      </c>
      <c r="AD1379">
        <v>78.400000000000006</v>
      </c>
      <c r="AE1379">
        <v>158.6</v>
      </c>
      <c r="AF1379">
        <v>187.8</v>
      </c>
      <c r="AG1379" s="3">
        <v>1631031</v>
      </c>
      <c r="AH1379" s="3">
        <v>5565308.7259895997</v>
      </c>
      <c r="AI1379" s="3">
        <v>2007147</v>
      </c>
      <c r="AJ1379" s="3">
        <v>6848669.7760151997</v>
      </c>
      <c r="AK1379" s="3">
        <v>0</v>
      </c>
      <c r="AL1379" s="3">
        <v>0</v>
      </c>
      <c r="AM1379" s="3">
        <v>329142</v>
      </c>
      <c r="AN1379" s="3">
        <v>1123078</v>
      </c>
      <c r="AO1379" s="3">
        <v>5080</v>
      </c>
      <c r="AP1379" s="3">
        <v>507999</v>
      </c>
      <c r="AQ1379" s="3">
        <v>1733364.5206583999</v>
      </c>
      <c r="AR1379" s="3">
        <v>0</v>
      </c>
      <c r="AS1379" s="3">
        <f>Tabela3[[#This Row],[NaturalGas(kBtu)]]+Tabela3[[#This Row],[Electricity(kBtu)]]+Tabela3[[#This Row],[SteamUse(kBtu)]]</f>
        <v>1631077</v>
      </c>
      <c r="AT1379" s="3">
        <f>Tabela3[[#This Row],[SiteEnergyUse(kBtu)]]-Tabela3[[#This Row],[Kolumna1]]</f>
        <v>-46</v>
      </c>
      <c r="AU1379">
        <v>34.81</v>
      </c>
      <c r="AV1379">
        <v>1.17</v>
      </c>
      <c r="AW1379" t="s">
        <v>55</v>
      </c>
      <c r="AY1379" t="s">
        <v>56</v>
      </c>
    </row>
    <row r="1380" spans="1:51" hidden="1" x14ac:dyDescent="0.25">
      <c r="A1380">
        <v>22509</v>
      </c>
      <c r="B1380">
        <v>2015</v>
      </c>
      <c r="C1380" t="s">
        <v>47</v>
      </c>
      <c r="D1380" t="s">
        <v>225</v>
      </c>
      <c r="E1380" t="s">
        <v>6725</v>
      </c>
      <c r="F1380" t="s">
        <v>6726</v>
      </c>
      <c r="G1380" t="s">
        <v>251</v>
      </c>
      <c r="H1380">
        <v>7</v>
      </c>
      <c r="I1380" t="s">
        <v>222</v>
      </c>
      <c r="J1380" t="s">
        <v>6727</v>
      </c>
      <c r="K1380" t="s">
        <v>6728</v>
      </c>
      <c r="L1380">
        <v>2008</v>
      </c>
      <c r="M1380">
        <v>1</v>
      </c>
      <c r="N1380">
        <v>4</v>
      </c>
      <c r="O1380" s="3">
        <v>8399</v>
      </c>
      <c r="P1380" s="3">
        <v>33385</v>
      </c>
      <c r="Q1380" s="3" t="s">
        <v>481</v>
      </c>
      <c r="R1380" s="3" t="s">
        <v>143</v>
      </c>
      <c r="S1380" s="3">
        <v>33385</v>
      </c>
      <c r="T1380" s="3" t="s">
        <v>62</v>
      </c>
      <c r="U1380" s="3">
        <v>8399</v>
      </c>
      <c r="X1380" s="3">
        <f>Tabela3[[#This Row],[PropertyGFABuilding(s)]]+Tabela3[[#This Row],[PropertyGFAParking]]</f>
        <v>41784</v>
      </c>
      <c r="Y1380" s="3">
        <f>Tabela3[[#This Row],[LargestPropertyUseTypeGFA]]+Tabela3[[#This Row],[SecondLargestPropertyUseTypeGFA]]+Tabela3[[#This Row],[ThirdLargestPropertyUseTypeGFA]]</f>
        <v>41784</v>
      </c>
      <c r="Z1380" s="3">
        <f>Tabela3[[#This Row],[GFA total]]-Tabela3[[#This Row],[Kolumna3]]</f>
        <v>0</v>
      </c>
      <c r="AB1380">
        <v>86</v>
      </c>
      <c r="AC1380">
        <v>41.3</v>
      </c>
      <c r="AD1380">
        <v>41.3</v>
      </c>
      <c r="AE1380">
        <v>129.80000000000001</v>
      </c>
      <c r="AF1380">
        <v>129.80000000000001</v>
      </c>
      <c r="AG1380" s="3">
        <v>1380283</v>
      </c>
      <c r="AH1380" s="3">
        <v>4709721.0440728003</v>
      </c>
      <c r="AI1380" s="3">
        <v>1380283</v>
      </c>
      <c r="AJ1380" s="3">
        <v>4709721.0440728003</v>
      </c>
      <c r="AK1380" s="3">
        <v>0</v>
      </c>
      <c r="AL1380" s="3">
        <v>0</v>
      </c>
      <c r="AM1380" s="3">
        <v>404538</v>
      </c>
      <c r="AN1380" s="3">
        <v>1380340</v>
      </c>
      <c r="AO1380" s="3">
        <v>0</v>
      </c>
      <c r="AP1380" s="3">
        <v>0</v>
      </c>
      <c r="AQ1380" s="3">
        <v>0</v>
      </c>
      <c r="AR1380" s="3">
        <v>0</v>
      </c>
      <c r="AS1380" s="3">
        <f>Tabela3[[#This Row],[NaturalGas(kBtu)]]+Tabela3[[#This Row],[Electricity(kBtu)]]+Tabela3[[#This Row],[SteamUse(kBtu)]]</f>
        <v>1380340</v>
      </c>
      <c r="AT1380" s="3">
        <f>Tabela3[[#This Row],[SiteEnergyUse(kBtu)]]-Tabela3[[#This Row],[Kolumna1]]</f>
        <v>-57</v>
      </c>
      <c r="AU1380">
        <v>9.6199999999999992</v>
      </c>
      <c r="AV1380">
        <v>0.09</v>
      </c>
      <c r="AW1380" t="s">
        <v>55</v>
      </c>
      <c r="AY1380" t="s">
        <v>56</v>
      </c>
    </row>
    <row r="1381" spans="1:51" hidden="1" x14ac:dyDescent="0.25">
      <c r="A1381">
        <v>22511</v>
      </c>
      <c r="B1381">
        <v>2015</v>
      </c>
      <c r="C1381" t="s">
        <v>47</v>
      </c>
      <c r="D1381" t="s">
        <v>267</v>
      </c>
      <c r="E1381" t="s">
        <v>6729</v>
      </c>
      <c r="F1381" t="s">
        <v>6730</v>
      </c>
      <c r="G1381" t="s">
        <v>251</v>
      </c>
      <c r="H1381">
        <v>7</v>
      </c>
      <c r="I1381" t="s">
        <v>222</v>
      </c>
      <c r="J1381" t="s">
        <v>6731</v>
      </c>
      <c r="K1381" t="s">
        <v>6732</v>
      </c>
      <c r="L1381">
        <v>1960</v>
      </c>
      <c r="M1381">
        <v>1</v>
      </c>
      <c r="N1381">
        <v>1</v>
      </c>
      <c r="O1381" s="3">
        <v>0</v>
      </c>
      <c r="P1381" s="3">
        <v>56884</v>
      </c>
      <c r="Q1381" s="3" t="s">
        <v>267</v>
      </c>
      <c r="R1381" s="3" t="s">
        <v>267</v>
      </c>
      <c r="S1381" s="3">
        <v>56884</v>
      </c>
      <c r="X1381" s="3">
        <f>Tabela3[[#This Row],[PropertyGFABuilding(s)]]+Tabela3[[#This Row],[PropertyGFAParking]]</f>
        <v>56884</v>
      </c>
      <c r="Y1381" s="3">
        <f>Tabela3[[#This Row],[LargestPropertyUseTypeGFA]]+Tabela3[[#This Row],[SecondLargestPropertyUseTypeGFA]]+Tabela3[[#This Row],[ThirdLargestPropertyUseTypeGFA]]</f>
        <v>56884</v>
      </c>
      <c r="Z1381" s="3">
        <f>Tabela3[[#This Row],[GFA total]]-Tabela3[[#This Row],[Kolumna3]]</f>
        <v>0</v>
      </c>
      <c r="AB1381">
        <v>74</v>
      </c>
      <c r="AC1381">
        <v>22.2</v>
      </c>
      <c r="AD1381">
        <v>26.5</v>
      </c>
      <c r="AE1381">
        <v>48.8</v>
      </c>
      <c r="AF1381">
        <v>53.3</v>
      </c>
      <c r="AG1381" s="3">
        <v>1261725</v>
      </c>
      <c r="AH1381" s="3">
        <v>4305184.3602600005</v>
      </c>
      <c r="AI1381" s="3">
        <v>1505515</v>
      </c>
      <c r="AJ1381" s="3">
        <v>5137030.3609239999</v>
      </c>
      <c r="AK1381" s="3">
        <v>0</v>
      </c>
      <c r="AL1381" s="3">
        <v>0</v>
      </c>
      <c r="AM1381" s="3">
        <v>203815</v>
      </c>
      <c r="AN1381" s="3">
        <v>695445</v>
      </c>
      <c r="AO1381" s="3">
        <v>5663</v>
      </c>
      <c r="AP1381" s="3">
        <v>566309</v>
      </c>
      <c r="AQ1381" s="3">
        <v>1932326.4973544001</v>
      </c>
      <c r="AR1381" s="3">
        <v>0</v>
      </c>
      <c r="AS1381" s="3">
        <f>Tabela3[[#This Row],[NaturalGas(kBtu)]]+Tabela3[[#This Row],[Electricity(kBtu)]]+Tabela3[[#This Row],[SteamUse(kBtu)]]</f>
        <v>1261754</v>
      </c>
      <c r="AT1381" s="3">
        <f>Tabela3[[#This Row],[SiteEnergyUse(kBtu)]]-Tabela3[[#This Row],[Kolumna1]]</f>
        <v>-29</v>
      </c>
      <c r="AU1381">
        <v>34.92</v>
      </c>
      <c r="AV1381">
        <v>0.56000000000000005</v>
      </c>
      <c r="AW1381" t="s">
        <v>55</v>
      </c>
      <c r="AY1381" t="s">
        <v>56</v>
      </c>
    </row>
    <row r="1382" spans="1:51" hidden="1" x14ac:dyDescent="0.25">
      <c r="A1382">
        <v>22519</v>
      </c>
      <c r="B1382">
        <v>2015</v>
      </c>
      <c r="C1382" t="s">
        <v>47</v>
      </c>
      <c r="D1382" t="s">
        <v>198</v>
      </c>
      <c r="E1382" t="s">
        <v>6741</v>
      </c>
      <c r="F1382" t="s">
        <v>6742</v>
      </c>
      <c r="G1382" t="s">
        <v>631</v>
      </c>
      <c r="H1382">
        <v>6</v>
      </c>
      <c r="I1382" t="s">
        <v>263</v>
      </c>
      <c r="J1382" t="s">
        <v>6743</v>
      </c>
      <c r="K1382" t="s">
        <v>6744</v>
      </c>
      <c r="L1382">
        <v>1989</v>
      </c>
      <c r="M1382">
        <v>1</v>
      </c>
      <c r="N1382">
        <v>1</v>
      </c>
      <c r="O1382" s="3">
        <v>0</v>
      </c>
      <c r="P1382" s="3">
        <v>32810</v>
      </c>
      <c r="Q1382" s="3" t="s">
        <v>198</v>
      </c>
      <c r="R1382" s="3" t="s">
        <v>198</v>
      </c>
      <c r="S1382" s="3">
        <v>32810</v>
      </c>
      <c r="X1382" s="3">
        <f>Tabela3[[#This Row],[PropertyGFABuilding(s)]]+Tabela3[[#This Row],[PropertyGFAParking]]</f>
        <v>32810</v>
      </c>
      <c r="Y1382" s="3">
        <f>Tabela3[[#This Row],[LargestPropertyUseTypeGFA]]+Tabela3[[#This Row],[SecondLargestPropertyUseTypeGFA]]+Tabela3[[#This Row],[ThirdLargestPropertyUseTypeGFA]]</f>
        <v>32810</v>
      </c>
      <c r="Z1382" s="3">
        <f>Tabela3[[#This Row],[GFA total]]-Tabela3[[#This Row],[Kolumna3]]</f>
        <v>0</v>
      </c>
      <c r="AB1382">
        <v>66</v>
      </c>
      <c r="AC1382">
        <v>60.5</v>
      </c>
      <c r="AD1382">
        <v>67.5</v>
      </c>
      <c r="AE1382">
        <v>146.69999999999999</v>
      </c>
      <c r="AF1382">
        <v>151.69999999999999</v>
      </c>
      <c r="AG1382" s="3">
        <v>1983755</v>
      </c>
      <c r="AH1382" s="3">
        <v>6768852.9597079996</v>
      </c>
      <c r="AI1382" s="3">
        <v>2214713</v>
      </c>
      <c r="AJ1382" s="3">
        <v>7556914.3593608001</v>
      </c>
      <c r="AK1382" s="3">
        <v>0</v>
      </c>
      <c r="AL1382" s="3">
        <v>0</v>
      </c>
      <c r="AM1382" s="3">
        <v>382988</v>
      </c>
      <c r="AN1382" s="3">
        <v>1306809</v>
      </c>
      <c r="AO1382" s="3">
        <v>6770</v>
      </c>
      <c r="AP1382" s="3">
        <v>677000</v>
      </c>
      <c r="AQ1382" s="3">
        <v>2310019.8632</v>
      </c>
      <c r="AR1382" s="3">
        <v>0</v>
      </c>
      <c r="AS1382" s="3">
        <f>Tabela3[[#This Row],[NaturalGas(kBtu)]]+Tabela3[[#This Row],[Electricity(kBtu)]]+Tabela3[[#This Row],[SteamUse(kBtu)]]</f>
        <v>1983809</v>
      </c>
      <c r="AT1382" s="3">
        <f>Tabela3[[#This Row],[SiteEnergyUse(kBtu)]]-Tabela3[[#This Row],[Kolumna1]]</f>
        <v>-54</v>
      </c>
      <c r="AU1382">
        <v>45.07</v>
      </c>
      <c r="AV1382">
        <v>1.2</v>
      </c>
      <c r="AW1382" t="s">
        <v>55</v>
      </c>
      <c r="AY1382" t="s">
        <v>56</v>
      </c>
    </row>
    <row r="1383" spans="1:51" hidden="1" x14ac:dyDescent="0.25">
      <c r="A1383">
        <v>22524</v>
      </c>
      <c r="B1383">
        <v>2015</v>
      </c>
      <c r="C1383" t="s">
        <v>311</v>
      </c>
      <c r="D1383" t="s">
        <v>312</v>
      </c>
      <c r="E1383" t="s">
        <v>6749</v>
      </c>
      <c r="F1383" t="s">
        <v>6750</v>
      </c>
      <c r="G1383" t="s">
        <v>205</v>
      </c>
      <c r="H1383">
        <v>3</v>
      </c>
      <c r="I1383" t="s">
        <v>206</v>
      </c>
      <c r="J1383" t="s">
        <v>6751</v>
      </c>
      <c r="K1383" t="s">
        <v>6752</v>
      </c>
      <c r="L1383">
        <v>1910</v>
      </c>
      <c r="M1383">
        <v>1</v>
      </c>
      <c r="N1383">
        <v>3</v>
      </c>
      <c r="O1383" s="3">
        <v>0</v>
      </c>
      <c r="P1383" s="3">
        <v>22704</v>
      </c>
      <c r="Q1383" s="3" t="s">
        <v>108</v>
      </c>
      <c r="R1383" s="3" t="s">
        <v>108</v>
      </c>
      <c r="S1383" s="3">
        <v>22704</v>
      </c>
      <c r="X1383" s="3">
        <f>Tabela3[[#This Row],[PropertyGFABuilding(s)]]+Tabela3[[#This Row],[PropertyGFAParking]]</f>
        <v>22704</v>
      </c>
      <c r="Y1383" s="3">
        <f>Tabela3[[#This Row],[LargestPropertyUseTypeGFA]]+Tabela3[[#This Row],[SecondLargestPropertyUseTypeGFA]]+Tabela3[[#This Row],[ThirdLargestPropertyUseTypeGFA]]</f>
        <v>22704</v>
      </c>
      <c r="Z1383" s="3">
        <f>Tabela3[[#This Row],[GFA total]]-Tabela3[[#This Row],[Kolumna3]]</f>
        <v>0</v>
      </c>
      <c r="AB1383">
        <v>78</v>
      </c>
      <c r="AC1383">
        <v>58.5</v>
      </c>
      <c r="AD1383">
        <v>72.2</v>
      </c>
      <c r="AE1383">
        <v>78.599999999999994</v>
      </c>
      <c r="AF1383">
        <v>93.1</v>
      </c>
      <c r="AG1383" s="3">
        <v>1327591</v>
      </c>
      <c r="AH1383" s="3">
        <v>4529928.4788856003</v>
      </c>
      <c r="AI1383" s="3">
        <v>1640078</v>
      </c>
      <c r="AJ1383" s="3">
        <v>5596178.3710447997</v>
      </c>
      <c r="AK1383" s="3">
        <v>0</v>
      </c>
      <c r="AL1383" s="3">
        <v>0</v>
      </c>
      <c r="AM1383" s="3">
        <v>54802</v>
      </c>
      <c r="AN1383" s="3">
        <v>186991</v>
      </c>
      <c r="AO1383" s="3">
        <v>11406</v>
      </c>
      <c r="AP1383" s="3">
        <v>1140607</v>
      </c>
      <c r="AQ1383" s="3">
        <v>3891912.5939512001</v>
      </c>
      <c r="AR1383" s="3">
        <v>0</v>
      </c>
      <c r="AS1383" s="3">
        <f>Tabela3[[#This Row],[NaturalGas(kBtu)]]+Tabela3[[#This Row],[Electricity(kBtu)]]+Tabela3[[#This Row],[SteamUse(kBtu)]]</f>
        <v>1327598</v>
      </c>
      <c r="AT1383" s="3">
        <f>Tabela3[[#This Row],[SiteEnergyUse(kBtu)]]-Tabela3[[#This Row],[Kolumna1]]</f>
        <v>-7</v>
      </c>
      <c r="AU1383">
        <v>61.88</v>
      </c>
      <c r="AV1383">
        <v>2.69</v>
      </c>
      <c r="AW1383" t="s">
        <v>70</v>
      </c>
      <c r="AY1383" t="s">
        <v>56</v>
      </c>
    </row>
    <row r="1384" spans="1:51" hidden="1" x14ac:dyDescent="0.25">
      <c r="A1384">
        <v>22547</v>
      </c>
      <c r="B1384">
        <v>2015</v>
      </c>
      <c r="C1384" t="s">
        <v>47</v>
      </c>
      <c r="D1384" t="s">
        <v>237</v>
      </c>
      <c r="E1384" t="s">
        <v>6753</v>
      </c>
      <c r="F1384" t="s">
        <v>6754</v>
      </c>
      <c r="G1384" t="s">
        <v>352</v>
      </c>
      <c r="H1384">
        <v>7</v>
      </c>
      <c r="I1384" t="s">
        <v>222</v>
      </c>
      <c r="J1384" t="s">
        <v>6755</v>
      </c>
      <c r="K1384" t="s">
        <v>6756</v>
      </c>
      <c r="L1384">
        <v>1980</v>
      </c>
      <c r="M1384">
        <v>1</v>
      </c>
      <c r="N1384">
        <v>3</v>
      </c>
      <c r="O1384" s="3">
        <v>0</v>
      </c>
      <c r="P1384" s="3">
        <v>30989</v>
      </c>
      <c r="Q1384" s="3" t="s">
        <v>242</v>
      </c>
      <c r="R1384" s="3" t="s">
        <v>242</v>
      </c>
      <c r="S1384" s="3">
        <v>30989</v>
      </c>
      <c r="X1384" s="3">
        <f>Tabela3[[#This Row],[PropertyGFABuilding(s)]]+Tabela3[[#This Row],[PropertyGFAParking]]</f>
        <v>30989</v>
      </c>
      <c r="Y1384" s="3">
        <f>Tabela3[[#This Row],[LargestPropertyUseTypeGFA]]+Tabela3[[#This Row],[SecondLargestPropertyUseTypeGFA]]+Tabela3[[#This Row],[ThirdLargestPropertyUseTypeGFA]]</f>
        <v>30989</v>
      </c>
      <c r="Z1384" s="3">
        <f>Tabela3[[#This Row],[GFA total]]-Tabela3[[#This Row],[Kolumna3]]</f>
        <v>0</v>
      </c>
      <c r="AC1384">
        <v>3.1</v>
      </c>
      <c r="AD1384">
        <v>3.1</v>
      </c>
      <c r="AE1384">
        <v>9.6999999999999993</v>
      </c>
      <c r="AF1384">
        <v>9.6999999999999993</v>
      </c>
      <c r="AG1384" s="3">
        <v>95544</v>
      </c>
      <c r="AH1384" s="3">
        <v>326009.65703040001</v>
      </c>
      <c r="AI1384" s="3">
        <v>95544</v>
      </c>
      <c r="AJ1384" s="3">
        <v>326009.65703040001</v>
      </c>
      <c r="AK1384" s="3">
        <v>0</v>
      </c>
      <c r="AL1384" s="3">
        <v>0</v>
      </c>
      <c r="AM1384" s="3">
        <v>28002</v>
      </c>
      <c r="AN1384" s="3">
        <v>95548</v>
      </c>
      <c r="AO1384" s="3">
        <v>0</v>
      </c>
      <c r="AP1384" s="3">
        <v>0</v>
      </c>
      <c r="AQ1384" s="3">
        <v>0</v>
      </c>
      <c r="AR1384" s="3">
        <v>0</v>
      </c>
      <c r="AS1384" s="3">
        <f>Tabela3[[#This Row],[NaturalGas(kBtu)]]+Tabela3[[#This Row],[Electricity(kBtu)]]+Tabela3[[#This Row],[SteamUse(kBtu)]]</f>
        <v>95548</v>
      </c>
      <c r="AT1384" s="3">
        <f>Tabela3[[#This Row],[SiteEnergyUse(kBtu)]]-Tabela3[[#This Row],[Kolumna1]]</f>
        <v>-4</v>
      </c>
      <c r="AU1384">
        <v>0.67</v>
      </c>
      <c r="AV1384">
        <v>0.01</v>
      </c>
      <c r="AW1384" t="s">
        <v>55</v>
      </c>
      <c r="AY1384" t="s">
        <v>56</v>
      </c>
    </row>
    <row r="1385" spans="1:51" hidden="1" x14ac:dyDescent="0.25">
      <c r="A1385">
        <v>22548</v>
      </c>
      <c r="B1385">
        <v>2015</v>
      </c>
      <c r="C1385" t="s">
        <v>47</v>
      </c>
      <c r="D1385" t="s">
        <v>237</v>
      </c>
      <c r="E1385" t="s">
        <v>6757</v>
      </c>
      <c r="F1385" t="s">
        <v>6758</v>
      </c>
      <c r="G1385" t="s">
        <v>352</v>
      </c>
      <c r="H1385">
        <v>7</v>
      </c>
      <c r="I1385" t="s">
        <v>222</v>
      </c>
      <c r="J1385" t="s">
        <v>6759</v>
      </c>
      <c r="K1385" t="s">
        <v>6760</v>
      </c>
      <c r="L1385">
        <v>1915</v>
      </c>
      <c r="M1385">
        <v>1</v>
      </c>
      <c r="N1385">
        <v>3</v>
      </c>
      <c r="O1385" s="3">
        <v>0</v>
      </c>
      <c r="P1385" s="3">
        <v>39952</v>
      </c>
      <c r="Q1385" s="3" t="s">
        <v>242</v>
      </c>
      <c r="R1385" s="3" t="s">
        <v>242</v>
      </c>
      <c r="S1385" s="3">
        <v>39952</v>
      </c>
      <c r="X1385" s="3">
        <f>Tabela3[[#This Row],[PropertyGFABuilding(s)]]+Tabela3[[#This Row],[PropertyGFAParking]]</f>
        <v>39952</v>
      </c>
      <c r="Y1385" s="3">
        <f>Tabela3[[#This Row],[LargestPropertyUseTypeGFA]]+Tabela3[[#This Row],[SecondLargestPropertyUseTypeGFA]]+Tabela3[[#This Row],[ThirdLargestPropertyUseTypeGFA]]</f>
        <v>39952</v>
      </c>
      <c r="Z1385" s="3">
        <f>Tabela3[[#This Row],[GFA total]]-Tabela3[[#This Row],[Kolumna3]]</f>
        <v>0</v>
      </c>
      <c r="AC1385">
        <v>1.3</v>
      </c>
      <c r="AD1385">
        <v>1.4</v>
      </c>
      <c r="AE1385">
        <v>4.2</v>
      </c>
      <c r="AF1385">
        <v>4.3</v>
      </c>
      <c r="AG1385" s="3">
        <v>53401</v>
      </c>
      <c r="AH1385" s="3">
        <v>182211.77358159999</v>
      </c>
      <c r="AI1385" s="3">
        <v>55113</v>
      </c>
      <c r="AJ1385" s="3">
        <v>188053.36000079999</v>
      </c>
      <c r="AK1385" s="3">
        <v>0</v>
      </c>
      <c r="AL1385" s="3">
        <v>0</v>
      </c>
      <c r="AM1385" s="3">
        <v>15651</v>
      </c>
      <c r="AN1385" s="3">
        <v>53404</v>
      </c>
      <c r="AO1385" s="3">
        <v>0</v>
      </c>
      <c r="AP1385" s="3">
        <v>0</v>
      </c>
      <c r="AQ1385" s="3">
        <v>0</v>
      </c>
      <c r="AR1385" s="3">
        <v>0</v>
      </c>
      <c r="AS1385" s="3">
        <f>Tabela3[[#This Row],[NaturalGas(kBtu)]]+Tabela3[[#This Row],[Electricity(kBtu)]]+Tabela3[[#This Row],[SteamUse(kBtu)]]</f>
        <v>53404</v>
      </c>
      <c r="AT1385" s="3">
        <f>Tabela3[[#This Row],[SiteEnergyUse(kBtu)]]-Tabela3[[#This Row],[Kolumna1]]</f>
        <v>-3</v>
      </c>
      <c r="AU1385">
        <v>0.37</v>
      </c>
      <c r="AV1385">
        <v>0</v>
      </c>
      <c r="AW1385" t="s">
        <v>55</v>
      </c>
      <c r="AY1385" t="s">
        <v>56</v>
      </c>
    </row>
    <row r="1386" spans="1:51" hidden="1" x14ac:dyDescent="0.25">
      <c r="A1386">
        <v>22550</v>
      </c>
      <c r="B1386">
        <v>2015</v>
      </c>
      <c r="C1386" t="s">
        <v>311</v>
      </c>
      <c r="D1386" t="s">
        <v>312</v>
      </c>
      <c r="E1386" t="s">
        <v>6761</v>
      </c>
      <c r="F1386" t="s">
        <v>6762</v>
      </c>
      <c r="G1386" t="s">
        <v>352</v>
      </c>
      <c r="H1386">
        <v>7</v>
      </c>
      <c r="I1386" t="s">
        <v>222</v>
      </c>
      <c r="J1386" t="s">
        <v>6763</v>
      </c>
      <c r="K1386" t="s">
        <v>6764</v>
      </c>
      <c r="L1386">
        <v>1963</v>
      </c>
      <c r="M1386">
        <v>1</v>
      </c>
      <c r="N1386">
        <v>4</v>
      </c>
      <c r="O1386" s="3">
        <v>0</v>
      </c>
      <c r="P1386" s="3">
        <v>28674</v>
      </c>
      <c r="Q1386" s="3" t="s">
        <v>108</v>
      </c>
      <c r="R1386" s="3" t="s">
        <v>108</v>
      </c>
      <c r="S1386" s="3">
        <v>28674</v>
      </c>
      <c r="X1386" s="3">
        <f>Tabela3[[#This Row],[PropertyGFABuilding(s)]]+Tabela3[[#This Row],[PropertyGFAParking]]</f>
        <v>28674</v>
      </c>
      <c r="Y1386" s="3">
        <f>Tabela3[[#This Row],[LargestPropertyUseTypeGFA]]+Tabela3[[#This Row],[SecondLargestPropertyUseTypeGFA]]+Tabela3[[#This Row],[ThirdLargestPropertyUseTypeGFA]]</f>
        <v>28674</v>
      </c>
      <c r="Z1386" s="3">
        <f>Tabela3[[#This Row],[GFA total]]-Tabela3[[#This Row],[Kolumna3]]</f>
        <v>0</v>
      </c>
      <c r="AB1386">
        <v>89</v>
      </c>
      <c r="AC1386">
        <v>24.2</v>
      </c>
      <c r="AD1386">
        <v>28.1</v>
      </c>
      <c r="AE1386">
        <v>69.8</v>
      </c>
      <c r="AF1386">
        <v>79.2</v>
      </c>
      <c r="AG1386" s="3">
        <v>695059</v>
      </c>
      <c r="AH1386" s="3">
        <v>2371639.7283544</v>
      </c>
      <c r="AI1386" s="3">
        <v>806440</v>
      </c>
      <c r="AJ1386" s="3">
        <v>2751687.4719039998</v>
      </c>
      <c r="AK1386" s="3">
        <v>0</v>
      </c>
      <c r="AL1386" s="3">
        <v>0</v>
      </c>
      <c r="AM1386" s="3">
        <v>178505</v>
      </c>
      <c r="AN1386" s="3">
        <v>609084</v>
      </c>
      <c r="AO1386" s="3">
        <v>860</v>
      </c>
      <c r="AP1386" s="3">
        <v>86000</v>
      </c>
      <c r="AQ1386" s="3">
        <v>293444.1776</v>
      </c>
      <c r="AR1386" s="3">
        <v>0</v>
      </c>
      <c r="AS1386" s="3">
        <f>Tabela3[[#This Row],[NaturalGas(kBtu)]]+Tabela3[[#This Row],[Electricity(kBtu)]]+Tabela3[[#This Row],[SteamUse(kBtu)]]</f>
        <v>695084</v>
      </c>
      <c r="AT1386" s="3">
        <f>Tabela3[[#This Row],[SiteEnergyUse(kBtu)]]-Tabela3[[#This Row],[Kolumna1]]</f>
        <v>-25</v>
      </c>
      <c r="AU1386">
        <v>8.81</v>
      </c>
      <c r="AV1386">
        <v>0.22</v>
      </c>
      <c r="AW1386" t="s">
        <v>70</v>
      </c>
      <c r="AY1386" t="s">
        <v>56</v>
      </c>
    </row>
    <row r="1387" spans="1:51" hidden="1" x14ac:dyDescent="0.25">
      <c r="A1387">
        <v>22553</v>
      </c>
      <c r="B1387">
        <v>2015</v>
      </c>
      <c r="C1387" t="s">
        <v>311</v>
      </c>
      <c r="D1387" t="s">
        <v>312</v>
      </c>
      <c r="E1387" t="s">
        <v>6765</v>
      </c>
      <c r="F1387" t="s">
        <v>6766</v>
      </c>
      <c r="G1387" t="s">
        <v>352</v>
      </c>
      <c r="H1387">
        <v>7</v>
      </c>
      <c r="I1387" t="s">
        <v>222</v>
      </c>
      <c r="J1387" t="s">
        <v>6767</v>
      </c>
      <c r="K1387" t="s">
        <v>6768</v>
      </c>
      <c r="L1387">
        <v>1962</v>
      </c>
      <c r="M1387">
        <v>1</v>
      </c>
      <c r="N1387">
        <v>3</v>
      </c>
      <c r="O1387" s="3">
        <v>0</v>
      </c>
      <c r="P1387" s="3">
        <v>21240</v>
      </c>
      <c r="Q1387" s="3" t="s">
        <v>108</v>
      </c>
      <c r="R1387" s="3" t="s">
        <v>108</v>
      </c>
      <c r="S1387" s="3">
        <v>21240</v>
      </c>
      <c r="X1387" s="3">
        <f>Tabela3[[#This Row],[PropertyGFABuilding(s)]]+Tabela3[[#This Row],[PropertyGFAParking]]</f>
        <v>21240</v>
      </c>
      <c r="Y1387" s="3">
        <f>Tabela3[[#This Row],[LargestPropertyUseTypeGFA]]+Tabela3[[#This Row],[SecondLargestPropertyUseTypeGFA]]+Tabela3[[#This Row],[ThirdLargestPropertyUseTypeGFA]]</f>
        <v>21240</v>
      </c>
      <c r="Z1387" s="3">
        <f>Tabela3[[#This Row],[GFA total]]-Tabela3[[#This Row],[Kolumna3]]</f>
        <v>0</v>
      </c>
      <c r="AB1387">
        <v>82</v>
      </c>
      <c r="AC1387">
        <v>22.8</v>
      </c>
      <c r="AD1387">
        <v>26.3</v>
      </c>
      <c r="AE1387">
        <v>71.7</v>
      </c>
      <c r="AF1387">
        <v>82.7</v>
      </c>
      <c r="AG1387" s="3">
        <v>484875</v>
      </c>
      <c r="AH1387" s="3">
        <v>1654462.1583</v>
      </c>
      <c r="AI1387" s="3">
        <v>559417</v>
      </c>
      <c r="AJ1387" s="3">
        <v>1908810.0174471999</v>
      </c>
      <c r="AK1387" s="3">
        <v>0</v>
      </c>
      <c r="AL1387" s="3">
        <v>0</v>
      </c>
      <c r="AM1387" s="3">
        <v>142109</v>
      </c>
      <c r="AN1387" s="3">
        <v>484895</v>
      </c>
      <c r="AO1387" s="3">
        <v>0</v>
      </c>
      <c r="AP1387" s="3">
        <v>0</v>
      </c>
      <c r="AQ1387" s="3">
        <v>0</v>
      </c>
      <c r="AR1387" s="3">
        <v>0</v>
      </c>
      <c r="AS1387" s="3">
        <f>Tabela3[[#This Row],[NaturalGas(kBtu)]]+Tabela3[[#This Row],[Electricity(kBtu)]]+Tabela3[[#This Row],[SteamUse(kBtu)]]</f>
        <v>484895</v>
      </c>
      <c r="AT1387" s="3">
        <f>Tabela3[[#This Row],[SiteEnergyUse(kBtu)]]-Tabela3[[#This Row],[Kolumna1]]</f>
        <v>-20</v>
      </c>
      <c r="AU1387">
        <v>3.38</v>
      </c>
      <c r="AV1387">
        <v>0.06</v>
      </c>
      <c r="AW1387" t="s">
        <v>55</v>
      </c>
      <c r="AY1387" t="s">
        <v>56</v>
      </c>
    </row>
    <row r="1388" spans="1:51" hidden="1" x14ac:dyDescent="0.25">
      <c r="A1388">
        <v>22569</v>
      </c>
      <c r="B1388">
        <v>2015</v>
      </c>
      <c r="C1388" t="s">
        <v>311</v>
      </c>
      <c r="D1388" t="s">
        <v>312</v>
      </c>
      <c r="E1388" t="s">
        <v>6769</v>
      </c>
      <c r="F1388" t="s">
        <v>6770</v>
      </c>
      <c r="G1388" t="s">
        <v>352</v>
      </c>
      <c r="H1388">
        <v>7</v>
      </c>
      <c r="I1388" t="s">
        <v>222</v>
      </c>
      <c r="J1388" t="s">
        <v>6771</v>
      </c>
      <c r="K1388" t="s">
        <v>6772</v>
      </c>
      <c r="L1388">
        <v>1990</v>
      </c>
      <c r="M1388">
        <v>1</v>
      </c>
      <c r="N1388">
        <v>4</v>
      </c>
      <c r="O1388" s="3">
        <v>0</v>
      </c>
      <c r="P1388" s="3">
        <v>115575</v>
      </c>
      <c r="Q1388" s="3" t="s">
        <v>108</v>
      </c>
      <c r="R1388" s="3" t="s">
        <v>108</v>
      </c>
      <c r="S1388" s="3">
        <v>115575</v>
      </c>
      <c r="X1388" s="3">
        <f>Tabela3[[#This Row],[PropertyGFABuilding(s)]]+Tabela3[[#This Row],[PropertyGFAParking]]</f>
        <v>115575</v>
      </c>
      <c r="Y1388" s="3">
        <f>Tabela3[[#This Row],[LargestPropertyUseTypeGFA]]+Tabela3[[#This Row],[SecondLargestPropertyUseTypeGFA]]+Tabela3[[#This Row],[ThirdLargestPropertyUseTypeGFA]]</f>
        <v>115575</v>
      </c>
      <c r="Z1388" s="3">
        <f>Tabela3[[#This Row],[GFA total]]-Tabela3[[#This Row],[Kolumna3]]</f>
        <v>0</v>
      </c>
      <c r="AB1388">
        <v>73</v>
      </c>
      <c r="AC1388">
        <v>36.1</v>
      </c>
      <c r="AD1388">
        <v>39.5</v>
      </c>
      <c r="AE1388">
        <v>86.5</v>
      </c>
      <c r="AF1388">
        <v>95</v>
      </c>
      <c r="AG1388" s="3">
        <v>4172258</v>
      </c>
      <c r="AH1388" s="3">
        <v>14236335.087732799</v>
      </c>
      <c r="AI1388" s="3">
        <v>4561708</v>
      </c>
      <c r="AJ1388" s="3">
        <v>15565193.6338528</v>
      </c>
      <c r="AK1388" s="3">
        <v>0</v>
      </c>
      <c r="AL1388" s="3">
        <v>0</v>
      </c>
      <c r="AM1388" s="3">
        <v>787569</v>
      </c>
      <c r="AN1388" s="3">
        <v>2687296</v>
      </c>
      <c r="AO1388" s="3">
        <v>14851</v>
      </c>
      <c r="AP1388" s="3">
        <v>1485074</v>
      </c>
      <c r="AQ1388" s="3">
        <v>5067282.7744784001</v>
      </c>
      <c r="AR1388" s="3">
        <v>0</v>
      </c>
      <c r="AS1388" s="3">
        <f>Tabela3[[#This Row],[NaturalGas(kBtu)]]+Tabela3[[#This Row],[Electricity(kBtu)]]+Tabela3[[#This Row],[SteamUse(kBtu)]]</f>
        <v>4172370</v>
      </c>
      <c r="AT1388" s="3">
        <f>Tabela3[[#This Row],[SiteEnergyUse(kBtu)]]-Tabela3[[#This Row],[Kolumna1]]</f>
        <v>-112</v>
      </c>
      <c r="AU1388">
        <v>97.61</v>
      </c>
      <c r="AV1388">
        <v>0.74</v>
      </c>
      <c r="AW1388" t="s">
        <v>55</v>
      </c>
      <c r="AY1388" t="s">
        <v>56</v>
      </c>
    </row>
    <row r="1389" spans="1:51" hidden="1" x14ac:dyDescent="0.25">
      <c r="A1389">
        <v>22579</v>
      </c>
      <c r="B1389">
        <v>2015</v>
      </c>
      <c r="C1389" t="s">
        <v>47</v>
      </c>
      <c r="D1389" t="s">
        <v>786</v>
      </c>
      <c r="E1389" t="s">
        <v>6781</v>
      </c>
      <c r="F1389" t="s">
        <v>6782</v>
      </c>
      <c r="G1389" t="s">
        <v>251</v>
      </c>
      <c r="H1389">
        <v>7</v>
      </c>
      <c r="I1389" t="s">
        <v>222</v>
      </c>
      <c r="J1389" t="s">
        <v>6783</v>
      </c>
      <c r="K1389" t="s">
        <v>6784</v>
      </c>
      <c r="L1389">
        <v>1968</v>
      </c>
      <c r="M1389">
        <v>1</v>
      </c>
      <c r="N1389">
        <v>1</v>
      </c>
      <c r="O1389" s="3">
        <v>0</v>
      </c>
      <c r="P1389" s="3">
        <v>35946</v>
      </c>
      <c r="Q1389" s="3" t="s">
        <v>1523</v>
      </c>
      <c r="R1389" s="3" t="s">
        <v>243</v>
      </c>
      <c r="S1389" s="3">
        <v>31845</v>
      </c>
      <c r="T1389" s="3" t="s">
        <v>143</v>
      </c>
      <c r="U1389" s="3">
        <v>4101</v>
      </c>
      <c r="X1389" s="3">
        <f>Tabela3[[#This Row],[PropertyGFABuilding(s)]]+Tabela3[[#This Row],[PropertyGFAParking]]</f>
        <v>35946</v>
      </c>
      <c r="Y1389" s="3">
        <f>Tabela3[[#This Row],[LargestPropertyUseTypeGFA]]+Tabela3[[#This Row],[SecondLargestPropertyUseTypeGFA]]+Tabela3[[#This Row],[ThirdLargestPropertyUseTypeGFA]]</f>
        <v>35946</v>
      </c>
      <c r="Z1389" s="3">
        <f>Tabela3[[#This Row],[GFA total]]-Tabela3[[#This Row],[Kolumna3]]</f>
        <v>0</v>
      </c>
      <c r="AC1389">
        <v>12.4</v>
      </c>
      <c r="AD1389">
        <v>14</v>
      </c>
      <c r="AE1389">
        <v>29.4</v>
      </c>
      <c r="AF1389">
        <v>30.7</v>
      </c>
      <c r="AG1389" s="3">
        <v>444458</v>
      </c>
      <c r="AH1389" s="3">
        <v>1516553.6312528001</v>
      </c>
      <c r="AI1389" s="3">
        <v>503550</v>
      </c>
      <c r="AJ1389" s="3">
        <v>1718183.9026800001</v>
      </c>
      <c r="AK1389" s="3">
        <v>0</v>
      </c>
      <c r="AL1389" s="3">
        <v>0</v>
      </c>
      <c r="AM1389" s="3">
        <v>82859</v>
      </c>
      <c r="AN1389" s="3">
        <v>282726</v>
      </c>
      <c r="AO1389" s="3">
        <v>1617</v>
      </c>
      <c r="AP1389" s="3">
        <v>161743</v>
      </c>
      <c r="AQ1389" s="3">
        <v>551890.01880880003</v>
      </c>
      <c r="AR1389" s="3">
        <v>0</v>
      </c>
      <c r="AS1389" s="3">
        <f>Tabela3[[#This Row],[NaturalGas(kBtu)]]+Tabela3[[#This Row],[Electricity(kBtu)]]+Tabela3[[#This Row],[SteamUse(kBtu)]]</f>
        <v>444469</v>
      </c>
      <c r="AT1389" s="3">
        <f>Tabela3[[#This Row],[SiteEnergyUse(kBtu)]]-Tabela3[[#This Row],[Kolumna1]]</f>
        <v>-11</v>
      </c>
      <c r="AU1389">
        <v>10.56</v>
      </c>
      <c r="AV1389">
        <v>0.26</v>
      </c>
      <c r="AW1389" t="s">
        <v>55</v>
      </c>
      <c r="AY1389" t="s">
        <v>56</v>
      </c>
    </row>
    <row r="1390" spans="1:51" hidden="1" x14ac:dyDescent="0.25">
      <c r="A1390">
        <v>22585</v>
      </c>
      <c r="B1390">
        <v>2015</v>
      </c>
      <c r="C1390" t="s">
        <v>47</v>
      </c>
      <c r="D1390" t="s">
        <v>225</v>
      </c>
      <c r="E1390" t="s">
        <v>6785</v>
      </c>
      <c r="F1390" t="s">
        <v>6786</v>
      </c>
      <c r="G1390" t="s">
        <v>251</v>
      </c>
      <c r="H1390">
        <v>7</v>
      </c>
      <c r="I1390" t="s">
        <v>222</v>
      </c>
      <c r="J1390" t="s">
        <v>6787</v>
      </c>
      <c r="K1390" t="s">
        <v>6788</v>
      </c>
      <c r="L1390">
        <v>2007</v>
      </c>
      <c r="M1390">
        <v>1</v>
      </c>
      <c r="N1390">
        <v>4</v>
      </c>
      <c r="O1390" s="3">
        <v>5680</v>
      </c>
      <c r="P1390" s="3">
        <v>24472</v>
      </c>
      <c r="Q1390" s="3" t="s">
        <v>481</v>
      </c>
      <c r="R1390" s="3" t="s">
        <v>143</v>
      </c>
      <c r="S1390" s="3">
        <v>25184</v>
      </c>
      <c r="T1390" s="3" t="s">
        <v>62</v>
      </c>
      <c r="U1390" s="3">
        <v>4968</v>
      </c>
      <c r="X1390" s="3">
        <f>Tabela3[[#This Row],[PropertyGFABuilding(s)]]+Tabela3[[#This Row],[PropertyGFAParking]]</f>
        <v>30152</v>
      </c>
      <c r="Y1390" s="3">
        <f>Tabela3[[#This Row],[LargestPropertyUseTypeGFA]]+Tabela3[[#This Row],[SecondLargestPropertyUseTypeGFA]]+Tabela3[[#This Row],[ThirdLargestPropertyUseTypeGFA]]</f>
        <v>30152</v>
      </c>
      <c r="Z1390" s="3">
        <f>Tabela3[[#This Row],[GFA total]]-Tabela3[[#This Row],[Kolumna3]]</f>
        <v>0</v>
      </c>
      <c r="AB1390">
        <v>97</v>
      </c>
      <c r="AC1390">
        <v>30.4</v>
      </c>
      <c r="AD1390">
        <v>30.4</v>
      </c>
      <c r="AE1390">
        <v>95.5</v>
      </c>
      <c r="AF1390">
        <v>95.5</v>
      </c>
      <c r="AG1390" s="3">
        <v>766628</v>
      </c>
      <c r="AH1390" s="3">
        <v>2615843.2905247998</v>
      </c>
      <c r="AI1390" s="3">
        <v>766628</v>
      </c>
      <c r="AJ1390" s="3">
        <v>2615843.2905247998</v>
      </c>
      <c r="AK1390" s="3">
        <v>0</v>
      </c>
      <c r="AL1390" s="3">
        <v>0</v>
      </c>
      <c r="AM1390" s="3">
        <v>224395</v>
      </c>
      <c r="AN1390" s="3">
        <v>765668</v>
      </c>
      <c r="AO1390" s="3">
        <v>10</v>
      </c>
      <c r="AP1390" s="3">
        <v>992</v>
      </c>
      <c r="AQ1390" s="3">
        <v>3384.8444672000001</v>
      </c>
      <c r="AR1390" s="3">
        <v>0</v>
      </c>
      <c r="AS1390" s="3">
        <f>Tabela3[[#This Row],[NaturalGas(kBtu)]]+Tabela3[[#This Row],[Electricity(kBtu)]]+Tabela3[[#This Row],[SteamUse(kBtu)]]</f>
        <v>766660</v>
      </c>
      <c r="AT1390" s="3">
        <f>Tabela3[[#This Row],[SiteEnergyUse(kBtu)]]-Tabela3[[#This Row],[Kolumna1]]</f>
        <v>-32</v>
      </c>
      <c r="AU1390">
        <v>5.39</v>
      </c>
      <c r="AV1390">
        <v>7.0000000000000007E-2</v>
      </c>
      <c r="AW1390" t="s">
        <v>55</v>
      </c>
      <c r="AY1390" t="s">
        <v>56</v>
      </c>
    </row>
    <row r="1391" spans="1:51" hidden="1" x14ac:dyDescent="0.25">
      <c r="A1391">
        <v>22609</v>
      </c>
      <c r="B1391">
        <v>2015</v>
      </c>
      <c r="C1391" t="s">
        <v>47</v>
      </c>
      <c r="D1391" t="s">
        <v>225</v>
      </c>
      <c r="E1391" t="s">
        <v>6793</v>
      </c>
      <c r="F1391" t="s">
        <v>6794</v>
      </c>
      <c r="G1391" t="s">
        <v>251</v>
      </c>
      <c r="H1391">
        <v>7</v>
      </c>
      <c r="I1391" t="s">
        <v>222</v>
      </c>
      <c r="J1391" t="s">
        <v>6795</v>
      </c>
      <c r="K1391" t="s">
        <v>6796</v>
      </c>
      <c r="L1391">
        <v>1994</v>
      </c>
      <c r="M1391">
        <v>1</v>
      </c>
      <c r="N1391">
        <v>4</v>
      </c>
      <c r="O1391" s="3">
        <v>0</v>
      </c>
      <c r="P1391" s="3">
        <v>30172</v>
      </c>
      <c r="Q1391" s="3" t="s">
        <v>143</v>
      </c>
      <c r="R1391" s="3" t="s">
        <v>143</v>
      </c>
      <c r="S1391" s="3">
        <v>30172</v>
      </c>
      <c r="X1391" s="3">
        <f>Tabela3[[#This Row],[PropertyGFABuilding(s)]]+Tabela3[[#This Row],[PropertyGFAParking]]</f>
        <v>30172</v>
      </c>
      <c r="Y1391" s="3">
        <f>Tabela3[[#This Row],[LargestPropertyUseTypeGFA]]+Tabela3[[#This Row],[SecondLargestPropertyUseTypeGFA]]+Tabela3[[#This Row],[ThirdLargestPropertyUseTypeGFA]]</f>
        <v>30172</v>
      </c>
      <c r="Z1391" s="3">
        <f>Tabela3[[#This Row],[GFA total]]-Tabela3[[#This Row],[Kolumna3]]</f>
        <v>0</v>
      </c>
      <c r="AB1391">
        <v>78</v>
      </c>
      <c r="AC1391">
        <v>32</v>
      </c>
      <c r="AD1391">
        <v>34.4</v>
      </c>
      <c r="AE1391">
        <v>100.4</v>
      </c>
      <c r="AF1391">
        <v>108.1</v>
      </c>
      <c r="AG1391" s="3">
        <v>965091</v>
      </c>
      <c r="AH1391" s="3">
        <v>3293027.1488855998</v>
      </c>
      <c r="AI1391" s="3">
        <v>1038496</v>
      </c>
      <c r="AJ1391" s="3">
        <v>3543495.4030336002</v>
      </c>
      <c r="AK1391" s="3">
        <v>0</v>
      </c>
      <c r="AL1391" s="3">
        <v>0</v>
      </c>
      <c r="AM1391" s="3">
        <v>282852</v>
      </c>
      <c r="AN1391" s="3">
        <v>965131</v>
      </c>
      <c r="AO1391" s="3">
        <v>0</v>
      </c>
      <c r="AP1391" s="3">
        <v>0</v>
      </c>
      <c r="AQ1391" s="3">
        <v>0</v>
      </c>
      <c r="AR1391" s="3">
        <v>0</v>
      </c>
      <c r="AS1391" s="3">
        <f>Tabela3[[#This Row],[NaturalGas(kBtu)]]+Tabela3[[#This Row],[Electricity(kBtu)]]+Tabela3[[#This Row],[SteamUse(kBtu)]]</f>
        <v>965131</v>
      </c>
      <c r="AT1391" s="3">
        <f>Tabela3[[#This Row],[SiteEnergyUse(kBtu)]]-Tabela3[[#This Row],[Kolumna1]]</f>
        <v>-40</v>
      </c>
      <c r="AU1391">
        <v>6.73</v>
      </c>
      <c r="AV1391">
        <v>0.09</v>
      </c>
      <c r="AW1391" t="s">
        <v>55</v>
      </c>
      <c r="AY1391" t="s">
        <v>56</v>
      </c>
    </row>
    <row r="1392" spans="1:51" hidden="1" x14ac:dyDescent="0.25">
      <c r="A1392">
        <v>22670</v>
      </c>
      <c r="B1392">
        <v>2015</v>
      </c>
      <c r="C1392" t="s">
        <v>102</v>
      </c>
      <c r="D1392" t="s">
        <v>103</v>
      </c>
      <c r="E1392" t="s">
        <v>6818</v>
      </c>
      <c r="F1392" t="s">
        <v>6819</v>
      </c>
      <c r="G1392" t="s">
        <v>262</v>
      </c>
      <c r="H1392">
        <v>6</v>
      </c>
      <c r="I1392" t="s">
        <v>263</v>
      </c>
      <c r="J1392" t="s">
        <v>6820</v>
      </c>
      <c r="K1392" t="s">
        <v>6821</v>
      </c>
      <c r="L1392">
        <v>2008</v>
      </c>
      <c r="M1392">
        <v>1</v>
      </c>
      <c r="N1392">
        <v>6</v>
      </c>
      <c r="O1392" s="3">
        <v>43521</v>
      </c>
      <c r="P1392" s="3">
        <v>153847</v>
      </c>
      <c r="Q1392" s="3" t="s">
        <v>2355</v>
      </c>
      <c r="R1392" s="3" t="s">
        <v>108</v>
      </c>
      <c r="S1392" s="3">
        <v>144947</v>
      </c>
      <c r="T1392" s="3" t="s">
        <v>62</v>
      </c>
      <c r="U1392" s="3">
        <v>43521</v>
      </c>
      <c r="V1392" s="3" t="s">
        <v>198</v>
      </c>
      <c r="W1392" s="3">
        <v>8900</v>
      </c>
      <c r="X1392" s="3">
        <f>Tabela3[[#This Row],[PropertyGFABuilding(s)]]+Tabela3[[#This Row],[PropertyGFAParking]]</f>
        <v>197368</v>
      </c>
      <c r="Y1392" s="3">
        <f>Tabela3[[#This Row],[LargestPropertyUseTypeGFA]]+Tabela3[[#This Row],[SecondLargestPropertyUseTypeGFA]]+Tabela3[[#This Row],[ThirdLargestPropertyUseTypeGFA]]</f>
        <v>197368</v>
      </c>
      <c r="Z1392" s="3">
        <f>Tabela3[[#This Row],[GFA total]]-Tabela3[[#This Row],[Kolumna3]]</f>
        <v>0</v>
      </c>
      <c r="AB1392">
        <v>33</v>
      </c>
      <c r="AC1392">
        <v>51.8</v>
      </c>
      <c r="AD1392">
        <v>53.7</v>
      </c>
      <c r="AE1392">
        <v>129.5</v>
      </c>
      <c r="AF1392">
        <v>133.9</v>
      </c>
      <c r="AG1392" s="3">
        <v>7976729</v>
      </c>
      <c r="AH1392" s="3">
        <v>27217728.852826402</v>
      </c>
      <c r="AI1392" s="3">
        <v>8267826</v>
      </c>
      <c r="AJ1392" s="3">
        <v>28210993.036161602</v>
      </c>
      <c r="AK1392" s="3">
        <v>0</v>
      </c>
      <c r="AL1392" s="3">
        <v>0</v>
      </c>
      <c r="AM1392" s="3">
        <v>1619970</v>
      </c>
      <c r="AN1392" s="3">
        <v>5527567</v>
      </c>
      <c r="AO1392" s="3">
        <v>24494</v>
      </c>
      <c r="AP1392" s="3">
        <v>2449391</v>
      </c>
      <c r="AQ1392" s="3">
        <v>8357668.9257656001</v>
      </c>
      <c r="AR1392" s="3">
        <v>0</v>
      </c>
      <c r="AS1392" s="3">
        <f>Tabela3[[#This Row],[NaturalGas(kBtu)]]+Tabela3[[#This Row],[Electricity(kBtu)]]+Tabela3[[#This Row],[SteamUse(kBtu)]]</f>
        <v>7976958</v>
      </c>
      <c r="AT1392" s="3">
        <f>Tabela3[[#This Row],[SiteEnergyUse(kBtu)]]-Tabela3[[#This Row],[Kolumna1]]</f>
        <v>-229</v>
      </c>
      <c r="AU1392">
        <v>168.62</v>
      </c>
      <c r="AV1392">
        <v>0.73</v>
      </c>
      <c r="AW1392" t="s">
        <v>55</v>
      </c>
      <c r="AY1392" t="s">
        <v>56</v>
      </c>
    </row>
    <row r="1393" spans="1:51" hidden="1" x14ac:dyDescent="0.25">
      <c r="A1393">
        <v>22672</v>
      </c>
      <c r="B1393">
        <v>2015</v>
      </c>
      <c r="C1393" t="s">
        <v>47</v>
      </c>
      <c r="D1393" t="s">
        <v>82</v>
      </c>
      <c r="E1393" t="s">
        <v>6822</v>
      </c>
      <c r="F1393" t="s">
        <v>6823</v>
      </c>
      <c r="G1393" t="s">
        <v>262</v>
      </c>
      <c r="H1393">
        <v>6</v>
      </c>
      <c r="I1393" t="s">
        <v>263</v>
      </c>
      <c r="J1393" t="s">
        <v>6824</v>
      </c>
      <c r="K1393" t="s">
        <v>6825</v>
      </c>
      <c r="L1393">
        <v>1900</v>
      </c>
      <c r="M1393">
        <v>1</v>
      </c>
      <c r="N1393">
        <v>3</v>
      </c>
      <c r="O1393" s="3">
        <v>4914</v>
      </c>
      <c r="P1393" s="3">
        <v>40836</v>
      </c>
      <c r="Q1393" s="3" t="s">
        <v>507</v>
      </c>
      <c r="R1393" s="3" t="s">
        <v>82</v>
      </c>
      <c r="S1393" s="3">
        <v>42850</v>
      </c>
      <c r="T1393" s="3" t="s">
        <v>62</v>
      </c>
      <c r="U1393" s="3">
        <v>2900</v>
      </c>
      <c r="X1393" s="3">
        <f>Tabela3[[#This Row],[PropertyGFABuilding(s)]]+Tabela3[[#This Row],[PropertyGFAParking]]</f>
        <v>45750</v>
      </c>
      <c r="Y1393" s="3">
        <f>Tabela3[[#This Row],[LargestPropertyUseTypeGFA]]+Tabela3[[#This Row],[SecondLargestPropertyUseTypeGFA]]+Tabela3[[#This Row],[ThirdLargestPropertyUseTypeGFA]]</f>
        <v>45750</v>
      </c>
      <c r="Z1393" s="3">
        <f>Tabela3[[#This Row],[GFA total]]-Tabela3[[#This Row],[Kolumna3]]</f>
        <v>0</v>
      </c>
      <c r="AC1393">
        <v>153.30000000000001</v>
      </c>
      <c r="AD1393">
        <v>167.5</v>
      </c>
      <c r="AE1393">
        <v>242.6</v>
      </c>
      <c r="AF1393">
        <v>257.5</v>
      </c>
      <c r="AG1393" s="3">
        <v>6569660</v>
      </c>
      <c r="AH1393" s="3">
        <v>22416610.183855999</v>
      </c>
      <c r="AI1393" s="3">
        <v>7176442</v>
      </c>
      <c r="AJ1393" s="3">
        <v>24487036.288187198</v>
      </c>
      <c r="AK1393" s="3">
        <v>0</v>
      </c>
      <c r="AL1393" s="3">
        <v>0</v>
      </c>
      <c r="AM1393" s="3">
        <v>490627</v>
      </c>
      <c r="AN1393" s="3">
        <v>1674088</v>
      </c>
      <c r="AO1393" s="3">
        <v>48956</v>
      </c>
      <c r="AP1393" s="3">
        <v>4895641</v>
      </c>
      <c r="AQ1393" s="3">
        <v>16704620.3147656</v>
      </c>
      <c r="AR1393" s="3">
        <v>0</v>
      </c>
      <c r="AS1393" s="3">
        <f>Tabela3[[#This Row],[NaturalGas(kBtu)]]+Tabela3[[#This Row],[Electricity(kBtu)]]+Tabela3[[#This Row],[SteamUse(kBtu)]]</f>
        <v>6569729</v>
      </c>
      <c r="AT1393" s="3">
        <f>Tabela3[[#This Row],[SiteEnergyUse(kBtu)]]-Tabela3[[#This Row],[Kolumna1]]</f>
        <v>-69</v>
      </c>
      <c r="AU1393">
        <v>271.68</v>
      </c>
      <c r="AV1393">
        <v>5.78</v>
      </c>
      <c r="AW1393" t="s">
        <v>55</v>
      </c>
      <c r="AY1393" t="s">
        <v>56</v>
      </c>
    </row>
    <row r="1394" spans="1:51" hidden="1" x14ac:dyDescent="0.25">
      <c r="A1394">
        <v>22676</v>
      </c>
      <c r="B1394">
        <v>2015</v>
      </c>
      <c r="C1394" t="s">
        <v>47</v>
      </c>
      <c r="D1394" t="s">
        <v>225</v>
      </c>
      <c r="E1394" t="s">
        <v>5275</v>
      </c>
      <c r="F1394" t="s">
        <v>6830</v>
      </c>
      <c r="G1394" t="s">
        <v>262</v>
      </c>
      <c r="H1394">
        <v>6</v>
      </c>
      <c r="I1394" t="s">
        <v>263</v>
      </c>
      <c r="J1394" t="s">
        <v>6831</v>
      </c>
      <c r="K1394" t="s">
        <v>6832</v>
      </c>
      <c r="L1394">
        <v>1968</v>
      </c>
      <c r="M1394">
        <v>1</v>
      </c>
      <c r="N1394">
        <v>2</v>
      </c>
      <c r="O1394" s="3">
        <v>0</v>
      </c>
      <c r="P1394" s="3">
        <v>23500</v>
      </c>
      <c r="Q1394" s="3" t="s">
        <v>143</v>
      </c>
      <c r="R1394" s="3" t="s">
        <v>143</v>
      </c>
      <c r="S1394" s="3">
        <v>23500</v>
      </c>
      <c r="X1394" s="3">
        <f>Tabela3[[#This Row],[PropertyGFABuilding(s)]]+Tabela3[[#This Row],[PropertyGFAParking]]</f>
        <v>23500</v>
      </c>
      <c r="Y1394" s="3">
        <f>Tabela3[[#This Row],[LargestPropertyUseTypeGFA]]+Tabela3[[#This Row],[SecondLargestPropertyUseTypeGFA]]+Tabela3[[#This Row],[ThirdLargestPropertyUseTypeGFA]]</f>
        <v>23500</v>
      </c>
      <c r="Z1394" s="3">
        <f>Tabela3[[#This Row],[GFA total]]-Tabela3[[#This Row],[Kolumna3]]</f>
        <v>0</v>
      </c>
      <c r="AB1394">
        <v>28</v>
      </c>
      <c r="AC1394">
        <v>69.900000000000006</v>
      </c>
      <c r="AD1394">
        <v>74.8</v>
      </c>
      <c r="AE1394">
        <v>177.5</v>
      </c>
      <c r="AF1394">
        <v>182.7</v>
      </c>
      <c r="AG1394" s="3">
        <v>1641546</v>
      </c>
      <c r="AH1394" s="3">
        <v>5601187.3949135998</v>
      </c>
      <c r="AI1394" s="3">
        <v>1758296</v>
      </c>
      <c r="AJ1394" s="3">
        <v>5999554.9267135998</v>
      </c>
      <c r="AK1394" s="3">
        <v>0</v>
      </c>
      <c r="AL1394" s="3">
        <v>0</v>
      </c>
      <c r="AM1394" s="3">
        <v>343084</v>
      </c>
      <c r="AN1394" s="3">
        <v>1170650</v>
      </c>
      <c r="AO1394" s="3">
        <v>4709</v>
      </c>
      <c r="AP1394" s="3">
        <v>470945</v>
      </c>
      <c r="AQ1394" s="3">
        <v>1606931.025812</v>
      </c>
      <c r="AR1394" s="3">
        <v>0</v>
      </c>
      <c r="AS1394" s="3">
        <f>Tabela3[[#This Row],[NaturalGas(kBtu)]]+Tabela3[[#This Row],[Electricity(kBtu)]]+Tabela3[[#This Row],[SteamUse(kBtu)]]</f>
        <v>1641595</v>
      </c>
      <c r="AT1394" s="3">
        <f>Tabela3[[#This Row],[SiteEnergyUse(kBtu)]]-Tabela3[[#This Row],[Kolumna1]]</f>
        <v>-49</v>
      </c>
      <c r="AU1394">
        <v>33.17</v>
      </c>
      <c r="AV1394">
        <v>1.2</v>
      </c>
      <c r="AW1394" t="s">
        <v>55</v>
      </c>
      <c r="AY1394" t="s">
        <v>56</v>
      </c>
    </row>
    <row r="1395" spans="1:51" hidden="1" x14ac:dyDescent="0.25">
      <c r="A1395">
        <v>22678</v>
      </c>
      <c r="B1395">
        <v>2015</v>
      </c>
      <c r="C1395" t="s">
        <v>47</v>
      </c>
      <c r="D1395" t="s">
        <v>225</v>
      </c>
      <c r="E1395" t="s">
        <v>6833</v>
      </c>
      <c r="F1395" t="s">
        <v>6834</v>
      </c>
      <c r="G1395" t="s">
        <v>262</v>
      </c>
      <c r="H1395">
        <v>6</v>
      </c>
      <c r="I1395" t="s">
        <v>263</v>
      </c>
      <c r="J1395" t="s">
        <v>6835</v>
      </c>
      <c r="K1395" t="s">
        <v>6836</v>
      </c>
      <c r="L1395">
        <v>1966</v>
      </c>
      <c r="M1395">
        <v>1</v>
      </c>
      <c r="N1395">
        <v>1</v>
      </c>
      <c r="O1395" s="3">
        <v>0</v>
      </c>
      <c r="P1395" s="3">
        <v>22282</v>
      </c>
      <c r="Q1395" s="3" t="s">
        <v>143</v>
      </c>
      <c r="R1395" s="3" t="s">
        <v>143</v>
      </c>
      <c r="S1395" s="3">
        <v>22282</v>
      </c>
      <c r="X1395" s="3">
        <f>Tabela3[[#This Row],[PropertyGFABuilding(s)]]+Tabela3[[#This Row],[PropertyGFAParking]]</f>
        <v>22282</v>
      </c>
      <c r="Y1395" s="3">
        <f>Tabela3[[#This Row],[LargestPropertyUseTypeGFA]]+Tabela3[[#This Row],[SecondLargestPropertyUseTypeGFA]]+Tabela3[[#This Row],[ThirdLargestPropertyUseTypeGFA]]</f>
        <v>22282</v>
      </c>
      <c r="Z1395" s="3">
        <f>Tabela3[[#This Row],[GFA total]]-Tabela3[[#This Row],[Kolumna3]]</f>
        <v>0</v>
      </c>
      <c r="AB1395">
        <v>92</v>
      </c>
      <c r="AC1395">
        <v>23.8</v>
      </c>
      <c r="AD1395">
        <v>24.4</v>
      </c>
      <c r="AE1395">
        <v>56.3</v>
      </c>
      <c r="AF1395">
        <v>58.2</v>
      </c>
      <c r="AG1395" s="3">
        <v>529806</v>
      </c>
      <c r="AH1395" s="3">
        <v>1807773.0925296</v>
      </c>
      <c r="AI1395" s="3">
        <v>543430</v>
      </c>
      <c r="AJ1395" s="3">
        <v>1854260.1096880001</v>
      </c>
      <c r="AK1395" s="3">
        <v>0</v>
      </c>
      <c r="AL1395" s="3">
        <v>0</v>
      </c>
      <c r="AM1395" s="3">
        <v>97752</v>
      </c>
      <c r="AN1395" s="3">
        <v>333542</v>
      </c>
      <c r="AO1395" s="3">
        <v>1963</v>
      </c>
      <c r="AP1395" s="3">
        <v>196278</v>
      </c>
      <c r="AQ1395" s="3">
        <v>669728.32896479999</v>
      </c>
      <c r="AR1395" s="3">
        <v>0</v>
      </c>
      <c r="AS1395" s="3">
        <f>Tabela3[[#This Row],[NaturalGas(kBtu)]]+Tabela3[[#This Row],[Electricity(kBtu)]]+Tabela3[[#This Row],[SteamUse(kBtu)]]</f>
        <v>529820</v>
      </c>
      <c r="AT1395" s="3">
        <f>Tabela3[[#This Row],[SiteEnergyUse(kBtu)]]-Tabela3[[#This Row],[Kolumna1]]</f>
        <v>-14</v>
      </c>
      <c r="AU1395">
        <v>12.75</v>
      </c>
      <c r="AV1395">
        <v>0.51</v>
      </c>
      <c r="AW1395" t="s">
        <v>55</v>
      </c>
      <c r="AY1395" t="s">
        <v>56</v>
      </c>
    </row>
    <row r="1396" spans="1:51" hidden="1" x14ac:dyDescent="0.25">
      <c r="A1396">
        <v>22679</v>
      </c>
      <c r="B1396">
        <v>2015</v>
      </c>
      <c r="C1396" t="s">
        <v>47</v>
      </c>
      <c r="D1396" t="s">
        <v>237</v>
      </c>
      <c r="E1396" t="s">
        <v>6837</v>
      </c>
      <c r="F1396" t="s">
        <v>6838</v>
      </c>
      <c r="G1396" t="s">
        <v>262</v>
      </c>
      <c r="H1396">
        <v>6</v>
      </c>
      <c r="I1396" t="s">
        <v>263</v>
      </c>
      <c r="J1396" t="s">
        <v>6839</v>
      </c>
      <c r="K1396" t="s">
        <v>6840</v>
      </c>
      <c r="L1396">
        <v>1902</v>
      </c>
      <c r="M1396">
        <v>1</v>
      </c>
      <c r="N1396">
        <v>2</v>
      </c>
      <c r="O1396" s="3">
        <v>0</v>
      </c>
      <c r="P1396" s="3">
        <v>24000</v>
      </c>
      <c r="Q1396" s="3" t="s">
        <v>242</v>
      </c>
      <c r="R1396" s="3" t="s">
        <v>242</v>
      </c>
      <c r="S1396" s="3">
        <v>24000</v>
      </c>
      <c r="X1396" s="3">
        <f>Tabela3[[#This Row],[PropertyGFABuilding(s)]]+Tabela3[[#This Row],[PropertyGFAParking]]</f>
        <v>24000</v>
      </c>
      <c r="Y1396" s="3">
        <f>Tabela3[[#This Row],[LargestPropertyUseTypeGFA]]+Tabela3[[#This Row],[SecondLargestPropertyUseTypeGFA]]+Tabela3[[#This Row],[ThirdLargestPropertyUseTypeGFA]]</f>
        <v>24000</v>
      </c>
      <c r="Z1396" s="3">
        <f>Tabela3[[#This Row],[GFA total]]-Tabela3[[#This Row],[Kolumna3]]</f>
        <v>0</v>
      </c>
      <c r="AC1396">
        <v>14.3</v>
      </c>
      <c r="AD1396">
        <v>14.5</v>
      </c>
      <c r="AE1396">
        <v>28.1</v>
      </c>
      <c r="AF1396">
        <v>28.9</v>
      </c>
      <c r="AG1396" s="3">
        <v>342493</v>
      </c>
      <c r="AH1396" s="3">
        <v>1168634.6130088</v>
      </c>
      <c r="AI1396" s="3">
        <v>347927</v>
      </c>
      <c r="AJ1396" s="3">
        <v>1187176.1904632</v>
      </c>
      <c r="AK1396" s="3">
        <v>0</v>
      </c>
      <c r="AL1396" s="3">
        <v>0</v>
      </c>
      <c r="AM1396" s="3">
        <v>44291</v>
      </c>
      <c r="AN1396" s="3">
        <v>151127</v>
      </c>
      <c r="AO1396" s="3">
        <v>1914</v>
      </c>
      <c r="AP1396" s="3">
        <v>191372</v>
      </c>
      <c r="AQ1396" s="3">
        <v>652988.36227519996</v>
      </c>
      <c r="AR1396" s="3">
        <v>0</v>
      </c>
      <c r="AS1396" s="3">
        <f>Tabela3[[#This Row],[NaturalGas(kBtu)]]+Tabela3[[#This Row],[Electricity(kBtu)]]+Tabela3[[#This Row],[SteamUse(kBtu)]]</f>
        <v>342499</v>
      </c>
      <c r="AT1396" s="3">
        <f>Tabela3[[#This Row],[SiteEnergyUse(kBtu)]]-Tabela3[[#This Row],[Kolumna1]]</f>
        <v>-6</v>
      </c>
      <c r="AU1396">
        <v>11.22</v>
      </c>
      <c r="AV1396">
        <v>0.44</v>
      </c>
      <c r="AW1396" t="s">
        <v>55</v>
      </c>
      <c r="AY1396" t="s">
        <v>56</v>
      </c>
    </row>
    <row r="1397" spans="1:51" hidden="1" x14ac:dyDescent="0.25">
      <c r="A1397">
        <v>22681</v>
      </c>
      <c r="B1397">
        <v>2015</v>
      </c>
      <c r="C1397" t="s">
        <v>311</v>
      </c>
      <c r="D1397" t="s">
        <v>312</v>
      </c>
      <c r="E1397" t="s">
        <v>6841</v>
      </c>
      <c r="F1397" t="s">
        <v>6842</v>
      </c>
      <c r="G1397" t="s">
        <v>262</v>
      </c>
      <c r="H1397">
        <v>6</v>
      </c>
      <c r="I1397" t="s">
        <v>263</v>
      </c>
      <c r="J1397" t="s">
        <v>6843</v>
      </c>
      <c r="K1397" t="s">
        <v>6844</v>
      </c>
      <c r="L1397">
        <v>1964</v>
      </c>
      <c r="M1397">
        <v>1</v>
      </c>
      <c r="N1397">
        <v>4</v>
      </c>
      <c r="O1397" s="3">
        <v>3529</v>
      </c>
      <c r="P1397" s="3">
        <v>32471</v>
      </c>
      <c r="Q1397" s="3" t="s">
        <v>2959</v>
      </c>
      <c r="R1397" s="3" t="s">
        <v>108</v>
      </c>
      <c r="S1397" s="3">
        <v>32471</v>
      </c>
      <c r="T1397" s="3" t="s">
        <v>62</v>
      </c>
      <c r="U1397" s="3">
        <v>3529</v>
      </c>
      <c r="X1397" s="3">
        <f>Tabela3[[#This Row],[PropertyGFABuilding(s)]]+Tabela3[[#This Row],[PropertyGFAParking]]</f>
        <v>36000</v>
      </c>
      <c r="Y1397" s="3">
        <f>Tabela3[[#This Row],[LargestPropertyUseTypeGFA]]+Tabela3[[#This Row],[SecondLargestPropertyUseTypeGFA]]+Tabela3[[#This Row],[ThirdLargestPropertyUseTypeGFA]]</f>
        <v>36000</v>
      </c>
      <c r="Z1397" s="3">
        <f>Tabela3[[#This Row],[GFA total]]-Tabela3[[#This Row],[Kolumna3]]</f>
        <v>0</v>
      </c>
      <c r="AB1397">
        <v>80</v>
      </c>
      <c r="AC1397">
        <v>25</v>
      </c>
      <c r="AD1397">
        <v>28.4</v>
      </c>
      <c r="AE1397">
        <v>78.400000000000006</v>
      </c>
      <c r="AF1397">
        <v>89.3</v>
      </c>
      <c r="AG1397" s="3">
        <v>811021</v>
      </c>
      <c r="AH1397" s="3">
        <v>2767318.4925735998</v>
      </c>
      <c r="AI1397" s="3">
        <v>923329</v>
      </c>
      <c r="AJ1397" s="3">
        <v>3150529.2913863999</v>
      </c>
      <c r="AK1397" s="3">
        <v>0</v>
      </c>
      <c r="AL1397" s="3">
        <v>0</v>
      </c>
      <c r="AM1397" s="3">
        <v>237697</v>
      </c>
      <c r="AN1397" s="3">
        <v>811055</v>
      </c>
      <c r="AO1397" s="3">
        <v>0</v>
      </c>
      <c r="AP1397" s="3">
        <v>0</v>
      </c>
      <c r="AQ1397" s="3">
        <v>0</v>
      </c>
      <c r="AR1397" s="3">
        <v>0</v>
      </c>
      <c r="AS1397" s="3">
        <f>Tabela3[[#This Row],[NaturalGas(kBtu)]]+Tabela3[[#This Row],[Electricity(kBtu)]]+Tabela3[[#This Row],[SteamUse(kBtu)]]</f>
        <v>811055</v>
      </c>
      <c r="AT1397" s="3">
        <f>Tabela3[[#This Row],[SiteEnergyUse(kBtu)]]-Tabela3[[#This Row],[Kolumna1]]</f>
        <v>-34</v>
      </c>
      <c r="AU1397">
        <v>5.65</v>
      </c>
      <c r="AV1397">
        <v>0.06</v>
      </c>
      <c r="AW1397" t="s">
        <v>55</v>
      </c>
      <c r="AY1397" t="s">
        <v>56</v>
      </c>
    </row>
    <row r="1398" spans="1:51" hidden="1" x14ac:dyDescent="0.25">
      <c r="A1398">
        <v>22739</v>
      </c>
      <c r="B1398">
        <v>2015</v>
      </c>
      <c r="C1398" t="s">
        <v>311</v>
      </c>
      <c r="D1398" t="s">
        <v>312</v>
      </c>
      <c r="E1398" t="s">
        <v>6850</v>
      </c>
      <c r="F1398" t="s">
        <v>6851</v>
      </c>
      <c r="G1398" t="s">
        <v>257</v>
      </c>
      <c r="H1398">
        <v>5</v>
      </c>
      <c r="I1398" t="s">
        <v>179</v>
      </c>
      <c r="J1398" t="s">
        <v>6852</v>
      </c>
      <c r="K1398" t="s">
        <v>6853</v>
      </c>
      <c r="L1398">
        <v>1979</v>
      </c>
      <c r="M1398">
        <v>1</v>
      </c>
      <c r="N1398">
        <v>4</v>
      </c>
      <c r="O1398" s="3">
        <v>0</v>
      </c>
      <c r="P1398" s="3">
        <v>75154</v>
      </c>
      <c r="Q1398" s="3" t="s">
        <v>108</v>
      </c>
      <c r="R1398" s="3" t="s">
        <v>108</v>
      </c>
      <c r="S1398" s="3">
        <v>75154</v>
      </c>
      <c r="X1398" s="3">
        <f>Tabela3[[#This Row],[PropertyGFABuilding(s)]]+Tabela3[[#This Row],[PropertyGFAParking]]</f>
        <v>75154</v>
      </c>
      <c r="Y1398" s="3">
        <f>Tabela3[[#This Row],[LargestPropertyUseTypeGFA]]+Tabela3[[#This Row],[SecondLargestPropertyUseTypeGFA]]+Tabela3[[#This Row],[ThirdLargestPropertyUseTypeGFA]]</f>
        <v>75154</v>
      </c>
      <c r="Z1398" s="3">
        <f>Tabela3[[#This Row],[GFA total]]-Tabela3[[#This Row],[Kolumna3]]</f>
        <v>0</v>
      </c>
      <c r="AB1398">
        <v>85</v>
      </c>
      <c r="AC1398">
        <v>23.2</v>
      </c>
      <c r="AD1398">
        <v>25.1</v>
      </c>
      <c r="AE1398">
        <v>68.400000000000006</v>
      </c>
      <c r="AF1398">
        <v>75.599999999999994</v>
      </c>
      <c r="AG1398" s="3">
        <v>1742870</v>
      </c>
      <c r="AH1398" s="3">
        <v>5946919.2303919997</v>
      </c>
      <c r="AI1398" s="3">
        <v>1884086</v>
      </c>
      <c r="AJ1398" s="3">
        <v>6428768.2185776001</v>
      </c>
      <c r="AK1398" s="3">
        <v>0</v>
      </c>
      <c r="AL1398" s="3">
        <v>0</v>
      </c>
      <c r="AM1398" s="3">
        <v>464356</v>
      </c>
      <c r="AN1398" s="3">
        <v>1584450</v>
      </c>
      <c r="AO1398" s="3">
        <v>1585</v>
      </c>
      <c r="AP1398" s="3">
        <v>158486</v>
      </c>
      <c r="AQ1398" s="3">
        <v>540776.6736176</v>
      </c>
      <c r="AR1398" s="3">
        <v>0</v>
      </c>
      <c r="AS1398" s="3">
        <f>Tabela3[[#This Row],[NaturalGas(kBtu)]]+Tabela3[[#This Row],[Electricity(kBtu)]]+Tabela3[[#This Row],[SteamUse(kBtu)]]</f>
        <v>1742936</v>
      </c>
      <c r="AT1398" s="3">
        <f>Tabela3[[#This Row],[SiteEnergyUse(kBtu)]]-Tabela3[[#This Row],[Kolumna1]]</f>
        <v>-66</v>
      </c>
      <c r="AU1398">
        <v>19.46</v>
      </c>
      <c r="AV1398">
        <v>0.17</v>
      </c>
      <c r="AW1398" t="s">
        <v>70</v>
      </c>
      <c r="AY1398" t="s">
        <v>56</v>
      </c>
    </row>
    <row r="1399" spans="1:51" hidden="1" x14ac:dyDescent="0.25">
      <c r="A1399">
        <v>22748</v>
      </c>
      <c r="B1399">
        <v>2015</v>
      </c>
      <c r="C1399" t="s">
        <v>311</v>
      </c>
      <c r="D1399" t="s">
        <v>312</v>
      </c>
      <c r="E1399" t="s">
        <v>6862</v>
      </c>
      <c r="F1399" t="s">
        <v>6863</v>
      </c>
      <c r="G1399" t="s">
        <v>228</v>
      </c>
      <c r="H1399">
        <v>6</v>
      </c>
      <c r="I1399" t="s">
        <v>277</v>
      </c>
      <c r="J1399" t="s">
        <v>6864</v>
      </c>
      <c r="K1399" t="s">
        <v>6865</v>
      </c>
      <c r="L1399">
        <v>1979</v>
      </c>
      <c r="M1399">
        <v>1</v>
      </c>
      <c r="N1399">
        <v>3</v>
      </c>
      <c r="O1399" s="3">
        <v>0</v>
      </c>
      <c r="P1399" s="3">
        <v>20448</v>
      </c>
      <c r="Q1399" s="3" t="s">
        <v>108</v>
      </c>
      <c r="R1399" s="3" t="s">
        <v>108</v>
      </c>
      <c r="S1399" s="3">
        <v>20448</v>
      </c>
      <c r="X1399" s="3">
        <f>Tabela3[[#This Row],[PropertyGFABuilding(s)]]+Tabela3[[#This Row],[PropertyGFAParking]]</f>
        <v>20448</v>
      </c>
      <c r="Y1399" s="3">
        <f>Tabela3[[#This Row],[LargestPropertyUseTypeGFA]]+Tabela3[[#This Row],[SecondLargestPropertyUseTypeGFA]]+Tabela3[[#This Row],[ThirdLargestPropertyUseTypeGFA]]</f>
        <v>20448</v>
      </c>
      <c r="Z1399" s="3">
        <f>Tabela3[[#This Row],[GFA total]]-Tabela3[[#This Row],[Kolumna3]]</f>
        <v>0</v>
      </c>
      <c r="AB1399">
        <v>78</v>
      </c>
      <c r="AC1399">
        <v>23.8</v>
      </c>
      <c r="AD1399">
        <v>27.3</v>
      </c>
      <c r="AE1399">
        <v>74.8</v>
      </c>
      <c r="AF1399">
        <v>85.8</v>
      </c>
      <c r="AG1399" s="3">
        <v>487229</v>
      </c>
      <c r="AH1399" s="3">
        <v>1662494.3396264</v>
      </c>
      <c r="AI1399" s="3">
        <v>558450</v>
      </c>
      <c r="AJ1399" s="3">
        <v>1905510.47652</v>
      </c>
      <c r="AK1399" s="3">
        <v>0</v>
      </c>
      <c r="AL1399" s="3">
        <v>0</v>
      </c>
      <c r="AM1399" s="3">
        <v>142799</v>
      </c>
      <c r="AN1399" s="3">
        <v>487249</v>
      </c>
      <c r="AO1399" s="3">
        <v>0</v>
      </c>
      <c r="AP1399" s="3">
        <v>0</v>
      </c>
      <c r="AQ1399" s="3">
        <v>0</v>
      </c>
      <c r="AR1399" s="3">
        <v>0</v>
      </c>
      <c r="AS1399" s="3">
        <f>Tabela3[[#This Row],[NaturalGas(kBtu)]]+Tabela3[[#This Row],[Electricity(kBtu)]]+Tabela3[[#This Row],[SteamUse(kBtu)]]</f>
        <v>487249</v>
      </c>
      <c r="AT1399" s="3">
        <f>Tabela3[[#This Row],[SiteEnergyUse(kBtu)]]-Tabela3[[#This Row],[Kolumna1]]</f>
        <v>-20</v>
      </c>
      <c r="AU1399">
        <v>3.4</v>
      </c>
      <c r="AV1399">
        <v>0.06</v>
      </c>
      <c r="AW1399" t="s">
        <v>55</v>
      </c>
      <c r="AY1399" t="s">
        <v>56</v>
      </c>
    </row>
    <row r="1400" spans="1:51" hidden="1" x14ac:dyDescent="0.25">
      <c r="A1400">
        <v>22749</v>
      </c>
      <c r="B1400">
        <v>2015</v>
      </c>
      <c r="C1400" t="s">
        <v>311</v>
      </c>
      <c r="D1400" t="s">
        <v>312</v>
      </c>
      <c r="E1400" t="s">
        <v>6866</v>
      </c>
      <c r="F1400" t="s">
        <v>6867</v>
      </c>
      <c r="G1400" t="s">
        <v>228</v>
      </c>
      <c r="H1400">
        <v>6</v>
      </c>
      <c r="I1400" t="s">
        <v>277</v>
      </c>
      <c r="J1400" t="s">
        <v>6868</v>
      </c>
      <c r="K1400" t="s">
        <v>6869</v>
      </c>
      <c r="L1400">
        <v>1994</v>
      </c>
      <c r="M1400">
        <v>1</v>
      </c>
      <c r="N1400">
        <v>3</v>
      </c>
      <c r="O1400" s="3">
        <v>0</v>
      </c>
      <c r="P1400" s="3">
        <v>46439</v>
      </c>
      <c r="Q1400" s="3" t="s">
        <v>108</v>
      </c>
      <c r="R1400" s="3" t="s">
        <v>108</v>
      </c>
      <c r="S1400" s="3">
        <v>46439</v>
      </c>
      <c r="X1400" s="3">
        <f>Tabela3[[#This Row],[PropertyGFABuilding(s)]]+Tabela3[[#This Row],[PropertyGFAParking]]</f>
        <v>46439</v>
      </c>
      <c r="Y1400" s="3">
        <f>Tabela3[[#This Row],[LargestPropertyUseTypeGFA]]+Tabela3[[#This Row],[SecondLargestPropertyUseTypeGFA]]+Tabela3[[#This Row],[ThirdLargestPropertyUseTypeGFA]]</f>
        <v>46439</v>
      </c>
      <c r="Z1400" s="3">
        <f>Tabela3[[#This Row],[GFA total]]-Tabela3[[#This Row],[Kolumna3]]</f>
        <v>0</v>
      </c>
      <c r="AB1400">
        <v>71</v>
      </c>
      <c r="AC1400">
        <v>30.7</v>
      </c>
      <c r="AD1400">
        <v>32.9</v>
      </c>
      <c r="AE1400">
        <v>75.8</v>
      </c>
      <c r="AF1400">
        <v>81.3</v>
      </c>
      <c r="AG1400" s="3">
        <v>1426823</v>
      </c>
      <c r="AH1400" s="3">
        <v>4868522.1141368002</v>
      </c>
      <c r="AI1400" s="3">
        <v>1530089</v>
      </c>
      <c r="AJ1400" s="3">
        <v>5220880.3286023997</v>
      </c>
      <c r="AK1400" s="3">
        <v>0</v>
      </c>
      <c r="AL1400" s="3">
        <v>0</v>
      </c>
      <c r="AM1400" s="3">
        <v>283587</v>
      </c>
      <c r="AN1400" s="3">
        <v>967640</v>
      </c>
      <c r="AO1400" s="3">
        <v>4592</v>
      </c>
      <c r="AP1400" s="3">
        <v>459223</v>
      </c>
      <c r="AQ1400" s="3">
        <v>1566933.9019768001</v>
      </c>
      <c r="AR1400" s="3">
        <v>0</v>
      </c>
      <c r="AS1400" s="3">
        <f>Tabela3[[#This Row],[NaturalGas(kBtu)]]+Tabela3[[#This Row],[Electricity(kBtu)]]+Tabela3[[#This Row],[SteamUse(kBtu)]]</f>
        <v>1426863</v>
      </c>
      <c r="AT1400" s="3">
        <f>Tabela3[[#This Row],[SiteEnergyUse(kBtu)]]-Tabela3[[#This Row],[Kolumna1]]</f>
        <v>-40</v>
      </c>
      <c r="AU1400">
        <v>31.13</v>
      </c>
      <c r="AV1400">
        <v>0.57999999999999996</v>
      </c>
      <c r="AW1400" t="s">
        <v>55</v>
      </c>
      <c r="AY1400" t="s">
        <v>56</v>
      </c>
    </row>
    <row r="1401" spans="1:51" hidden="1" x14ac:dyDescent="0.25">
      <c r="A1401">
        <v>22753</v>
      </c>
      <c r="B1401">
        <v>2015</v>
      </c>
      <c r="C1401" t="s">
        <v>311</v>
      </c>
      <c r="D1401" t="s">
        <v>312</v>
      </c>
      <c r="E1401" t="s">
        <v>6870</v>
      </c>
      <c r="F1401" t="s">
        <v>6871</v>
      </c>
      <c r="G1401" t="s">
        <v>378</v>
      </c>
      <c r="H1401">
        <v>5</v>
      </c>
      <c r="I1401" t="s">
        <v>277</v>
      </c>
      <c r="J1401" t="s">
        <v>6872</v>
      </c>
      <c r="K1401" t="s">
        <v>6873</v>
      </c>
      <c r="L1401">
        <v>1988</v>
      </c>
      <c r="M1401">
        <v>1</v>
      </c>
      <c r="N1401">
        <v>4</v>
      </c>
      <c r="O1401" s="3">
        <v>13893</v>
      </c>
      <c r="P1401" s="3">
        <v>43800</v>
      </c>
      <c r="Q1401" s="3" t="s">
        <v>108</v>
      </c>
      <c r="R1401" s="3" t="s">
        <v>108</v>
      </c>
      <c r="S1401" s="3">
        <v>57693</v>
      </c>
      <c r="X1401" s="3">
        <f>Tabela3[[#This Row],[PropertyGFABuilding(s)]]+Tabela3[[#This Row],[PropertyGFAParking]]</f>
        <v>57693</v>
      </c>
      <c r="Y1401" s="3">
        <f>Tabela3[[#This Row],[LargestPropertyUseTypeGFA]]+Tabela3[[#This Row],[SecondLargestPropertyUseTypeGFA]]+Tabela3[[#This Row],[ThirdLargestPropertyUseTypeGFA]]</f>
        <v>57693</v>
      </c>
      <c r="Z1401" s="3">
        <f>Tabela3[[#This Row],[GFA total]]-Tabela3[[#This Row],[Kolumna3]]</f>
        <v>0</v>
      </c>
      <c r="AB1401">
        <v>91</v>
      </c>
      <c r="AC1401">
        <v>20.8</v>
      </c>
      <c r="AD1401">
        <v>21.4</v>
      </c>
      <c r="AE1401">
        <v>65.3</v>
      </c>
      <c r="AF1401">
        <v>67</v>
      </c>
      <c r="AG1401" s="3">
        <v>1200628</v>
      </c>
      <c r="AH1401" s="3">
        <v>4096712.7449248</v>
      </c>
      <c r="AI1401" s="3">
        <v>1231746</v>
      </c>
      <c r="AJ1401" s="3">
        <v>4202891.7672335999</v>
      </c>
      <c r="AK1401" s="3">
        <v>0</v>
      </c>
      <c r="AL1401" s="3">
        <v>0</v>
      </c>
      <c r="AM1401" s="3">
        <v>351884</v>
      </c>
      <c r="AN1401" s="3">
        <v>1200678</v>
      </c>
      <c r="AO1401" s="3">
        <v>0</v>
      </c>
      <c r="AP1401" s="3">
        <v>0</v>
      </c>
      <c r="AQ1401" s="3">
        <v>0</v>
      </c>
      <c r="AR1401" s="3">
        <v>0</v>
      </c>
      <c r="AS1401" s="3">
        <f>Tabela3[[#This Row],[NaturalGas(kBtu)]]+Tabela3[[#This Row],[Electricity(kBtu)]]+Tabela3[[#This Row],[SteamUse(kBtu)]]</f>
        <v>1200678</v>
      </c>
      <c r="AT1401" s="3">
        <f>Tabela3[[#This Row],[SiteEnergyUse(kBtu)]]-Tabela3[[#This Row],[Kolumna1]]</f>
        <v>-50</v>
      </c>
      <c r="AU1401">
        <v>8.3699999999999992</v>
      </c>
      <c r="AV1401">
        <v>0.06</v>
      </c>
      <c r="AW1401" t="s">
        <v>55</v>
      </c>
      <c r="AY1401" t="s">
        <v>56</v>
      </c>
    </row>
    <row r="1402" spans="1:51" hidden="1" x14ac:dyDescent="0.25">
      <c r="A1402">
        <v>22759</v>
      </c>
      <c r="B1402">
        <v>2015</v>
      </c>
      <c r="C1402" t="s">
        <v>311</v>
      </c>
      <c r="D1402" t="s">
        <v>312</v>
      </c>
      <c r="E1402" t="s">
        <v>6874</v>
      </c>
      <c r="F1402" t="s">
        <v>6875</v>
      </c>
      <c r="G1402" t="s">
        <v>378</v>
      </c>
      <c r="H1402">
        <v>5</v>
      </c>
      <c r="I1402" t="s">
        <v>277</v>
      </c>
      <c r="J1402" t="s">
        <v>6876</v>
      </c>
      <c r="K1402" t="s">
        <v>6877</v>
      </c>
      <c r="L1402">
        <v>1995</v>
      </c>
      <c r="M1402">
        <v>1</v>
      </c>
      <c r="N1402">
        <v>3</v>
      </c>
      <c r="O1402" s="3">
        <v>0</v>
      </c>
      <c r="P1402" s="3">
        <v>26040</v>
      </c>
      <c r="Q1402" s="3" t="s">
        <v>108</v>
      </c>
      <c r="R1402" s="3" t="s">
        <v>108</v>
      </c>
      <c r="S1402" s="3">
        <v>26040</v>
      </c>
      <c r="X1402" s="3">
        <f>Tabela3[[#This Row],[PropertyGFABuilding(s)]]+Tabela3[[#This Row],[PropertyGFAParking]]</f>
        <v>26040</v>
      </c>
      <c r="Y1402" s="3">
        <f>Tabela3[[#This Row],[LargestPropertyUseTypeGFA]]+Tabela3[[#This Row],[SecondLargestPropertyUseTypeGFA]]+Tabela3[[#This Row],[ThirdLargestPropertyUseTypeGFA]]</f>
        <v>26040</v>
      </c>
      <c r="Z1402" s="3">
        <f>Tabela3[[#This Row],[GFA total]]-Tabela3[[#This Row],[Kolumna3]]</f>
        <v>0</v>
      </c>
      <c r="AB1402">
        <v>42</v>
      </c>
      <c r="AC1402">
        <v>33.299999999999997</v>
      </c>
      <c r="AD1402">
        <v>34.700000000000003</v>
      </c>
      <c r="AE1402">
        <v>104.7</v>
      </c>
      <c r="AF1402">
        <v>109</v>
      </c>
      <c r="AG1402" s="3">
        <v>868163</v>
      </c>
      <c r="AH1402" s="3">
        <v>2962295.0878808</v>
      </c>
      <c r="AI1402" s="3">
        <v>903945</v>
      </c>
      <c r="AJ1402" s="3">
        <v>3084388.338612</v>
      </c>
      <c r="AK1402" s="3">
        <v>0</v>
      </c>
      <c r="AL1402" s="3">
        <v>0</v>
      </c>
      <c r="AM1402" s="3">
        <v>254444</v>
      </c>
      <c r="AN1402" s="3">
        <v>868199</v>
      </c>
      <c r="AO1402" s="3">
        <v>0</v>
      </c>
      <c r="AP1402" s="3">
        <v>0</v>
      </c>
      <c r="AQ1402" s="3">
        <v>0</v>
      </c>
      <c r="AR1402" s="3">
        <v>0</v>
      </c>
      <c r="AS1402" s="3">
        <f>Tabela3[[#This Row],[NaturalGas(kBtu)]]+Tabela3[[#This Row],[Electricity(kBtu)]]+Tabela3[[#This Row],[SteamUse(kBtu)]]</f>
        <v>868199</v>
      </c>
      <c r="AT1402" s="3">
        <f>Tabela3[[#This Row],[SiteEnergyUse(kBtu)]]-Tabela3[[#This Row],[Kolumna1]]</f>
        <v>-36</v>
      </c>
      <c r="AU1402">
        <v>6.05</v>
      </c>
      <c r="AV1402">
        <v>0.09</v>
      </c>
      <c r="AW1402" t="s">
        <v>55</v>
      </c>
      <c r="AY1402" t="s">
        <v>56</v>
      </c>
    </row>
    <row r="1403" spans="1:51" hidden="1" x14ac:dyDescent="0.25">
      <c r="A1403">
        <v>22804</v>
      </c>
      <c r="B1403">
        <v>2015</v>
      </c>
      <c r="C1403" t="s">
        <v>47</v>
      </c>
      <c r="D1403" t="s">
        <v>225</v>
      </c>
      <c r="E1403" t="s">
        <v>6883</v>
      </c>
      <c r="F1403" t="s">
        <v>6884</v>
      </c>
      <c r="G1403" t="s">
        <v>215</v>
      </c>
      <c r="H1403">
        <v>5</v>
      </c>
      <c r="I1403" t="s">
        <v>216</v>
      </c>
      <c r="J1403" t="s">
        <v>6885</v>
      </c>
      <c r="K1403" t="s">
        <v>6886</v>
      </c>
      <c r="L1403">
        <v>1931</v>
      </c>
      <c r="M1403">
        <v>1</v>
      </c>
      <c r="N1403">
        <v>2</v>
      </c>
      <c r="O1403" s="3">
        <v>0</v>
      </c>
      <c r="P1403" s="3">
        <v>37500</v>
      </c>
      <c r="Q1403" s="3" t="s">
        <v>143</v>
      </c>
      <c r="R1403" s="3" t="s">
        <v>143</v>
      </c>
      <c r="S1403" s="3">
        <v>37500</v>
      </c>
      <c r="X1403" s="3">
        <f>Tabela3[[#This Row],[PropertyGFABuilding(s)]]+Tabela3[[#This Row],[PropertyGFAParking]]</f>
        <v>37500</v>
      </c>
      <c r="Y1403" s="3">
        <f>Tabela3[[#This Row],[LargestPropertyUseTypeGFA]]+Tabela3[[#This Row],[SecondLargestPropertyUseTypeGFA]]+Tabela3[[#This Row],[ThirdLargestPropertyUseTypeGFA]]</f>
        <v>37500</v>
      </c>
      <c r="Z1403" s="3">
        <f>Tabela3[[#This Row],[GFA total]]-Tabela3[[#This Row],[Kolumna3]]</f>
        <v>0</v>
      </c>
      <c r="AB1403">
        <v>60</v>
      </c>
      <c r="AC1403">
        <v>56.2</v>
      </c>
      <c r="AD1403">
        <v>57.6</v>
      </c>
      <c r="AE1403">
        <v>149.6</v>
      </c>
      <c r="AF1403">
        <v>154.19999999999999</v>
      </c>
      <c r="AG1403" s="3">
        <v>2105835</v>
      </c>
      <c r="AH1403" s="3">
        <v>7185407.2062360002</v>
      </c>
      <c r="AI1403" s="3">
        <v>2160662</v>
      </c>
      <c r="AJ1403" s="3">
        <v>7372484.6937392</v>
      </c>
      <c r="AK1403" s="3">
        <v>0</v>
      </c>
      <c r="AL1403" s="3">
        <v>0</v>
      </c>
      <c r="AM1403" s="3">
        <v>476819</v>
      </c>
      <c r="AN1403" s="3">
        <v>1626973</v>
      </c>
      <c r="AO1403" s="3">
        <v>4789</v>
      </c>
      <c r="AP1403" s="3">
        <v>478929</v>
      </c>
      <c r="AQ1403" s="3">
        <v>1634173.5643464001</v>
      </c>
      <c r="AR1403" s="3">
        <v>0</v>
      </c>
      <c r="AS1403" s="3">
        <f>Tabela3[[#This Row],[NaturalGas(kBtu)]]+Tabela3[[#This Row],[Electricity(kBtu)]]+Tabela3[[#This Row],[SteamUse(kBtu)]]</f>
        <v>2105902</v>
      </c>
      <c r="AT1403" s="3">
        <f>Tabela3[[#This Row],[SiteEnergyUse(kBtu)]]-Tabela3[[#This Row],[Kolumna1]]</f>
        <v>-67</v>
      </c>
      <c r="AU1403">
        <v>36.78</v>
      </c>
      <c r="AV1403">
        <v>0.79</v>
      </c>
      <c r="AW1403" t="s">
        <v>55</v>
      </c>
      <c r="AY1403" t="s">
        <v>56</v>
      </c>
    </row>
    <row r="1404" spans="1:51" hidden="1" x14ac:dyDescent="0.25">
      <c r="A1404">
        <v>22808</v>
      </c>
      <c r="B1404">
        <v>2015</v>
      </c>
      <c r="C1404" t="s">
        <v>311</v>
      </c>
      <c r="D1404" t="s">
        <v>312</v>
      </c>
      <c r="E1404" t="s">
        <v>6891</v>
      </c>
      <c r="F1404" t="s">
        <v>6892</v>
      </c>
      <c r="G1404" t="s">
        <v>215</v>
      </c>
      <c r="H1404">
        <v>5</v>
      </c>
      <c r="I1404" t="s">
        <v>216</v>
      </c>
      <c r="J1404" t="s">
        <v>6893</v>
      </c>
      <c r="K1404" t="s">
        <v>6894</v>
      </c>
      <c r="L1404">
        <v>1983</v>
      </c>
      <c r="M1404">
        <v>1</v>
      </c>
      <c r="N1404">
        <v>3</v>
      </c>
      <c r="O1404" s="3">
        <v>2923</v>
      </c>
      <c r="P1404" s="3">
        <v>36264</v>
      </c>
      <c r="Q1404" s="3" t="s">
        <v>2959</v>
      </c>
      <c r="R1404" s="3" t="s">
        <v>108</v>
      </c>
      <c r="S1404" s="3">
        <v>36264</v>
      </c>
      <c r="T1404" s="3" t="s">
        <v>62</v>
      </c>
      <c r="U1404" s="3">
        <v>2923</v>
      </c>
      <c r="X1404" s="3">
        <f>Tabela3[[#This Row],[PropertyGFABuilding(s)]]+Tabela3[[#This Row],[PropertyGFAParking]]</f>
        <v>39187</v>
      </c>
      <c r="Y1404" s="3">
        <f>Tabela3[[#This Row],[LargestPropertyUseTypeGFA]]+Tabela3[[#This Row],[SecondLargestPropertyUseTypeGFA]]+Tabela3[[#This Row],[ThirdLargestPropertyUseTypeGFA]]</f>
        <v>39187</v>
      </c>
      <c r="Z1404" s="3">
        <f>Tabela3[[#This Row],[GFA total]]-Tabela3[[#This Row],[Kolumna3]]</f>
        <v>0</v>
      </c>
      <c r="AB1404">
        <v>68</v>
      </c>
      <c r="AC1404">
        <v>27.9</v>
      </c>
      <c r="AD1404">
        <v>30.6</v>
      </c>
      <c r="AE1404">
        <v>87.7</v>
      </c>
      <c r="AF1404">
        <v>96.1</v>
      </c>
      <c r="AG1404" s="3">
        <v>1012559</v>
      </c>
      <c r="AH1404" s="3">
        <v>3454994.6863544001</v>
      </c>
      <c r="AI1404" s="3">
        <v>1110346</v>
      </c>
      <c r="AJ1404" s="3">
        <v>3788657.7769936002</v>
      </c>
      <c r="AK1404" s="3">
        <v>0</v>
      </c>
      <c r="AL1404" s="3">
        <v>0</v>
      </c>
      <c r="AM1404" s="3">
        <v>296764</v>
      </c>
      <c r="AN1404" s="3">
        <v>1012601</v>
      </c>
      <c r="AO1404" s="3">
        <v>0</v>
      </c>
      <c r="AP1404" s="3">
        <v>0</v>
      </c>
      <c r="AQ1404" s="3">
        <v>0</v>
      </c>
      <c r="AR1404" s="3">
        <v>0</v>
      </c>
      <c r="AS1404" s="3">
        <f>Tabela3[[#This Row],[NaturalGas(kBtu)]]+Tabela3[[#This Row],[Electricity(kBtu)]]+Tabela3[[#This Row],[SteamUse(kBtu)]]</f>
        <v>1012601</v>
      </c>
      <c r="AT1404" s="3">
        <f>Tabela3[[#This Row],[SiteEnergyUse(kBtu)]]-Tabela3[[#This Row],[Kolumna1]]</f>
        <v>-42</v>
      </c>
      <c r="AU1404">
        <v>7.06</v>
      </c>
      <c r="AV1404">
        <v>7.0000000000000007E-2</v>
      </c>
      <c r="AW1404" t="s">
        <v>70</v>
      </c>
      <c r="AY1404" t="s">
        <v>56</v>
      </c>
    </row>
    <row r="1405" spans="1:51" hidden="1" x14ac:dyDescent="0.25">
      <c r="A1405">
        <v>22810</v>
      </c>
      <c r="B1405">
        <v>2015</v>
      </c>
      <c r="C1405" t="s">
        <v>47</v>
      </c>
      <c r="D1405" t="s">
        <v>169</v>
      </c>
      <c r="E1405" t="s">
        <v>6895</v>
      </c>
      <c r="F1405" t="s">
        <v>6896</v>
      </c>
      <c r="G1405" t="s">
        <v>215</v>
      </c>
      <c r="H1405">
        <v>5</v>
      </c>
      <c r="I1405" t="s">
        <v>277</v>
      </c>
      <c r="J1405" t="s">
        <v>6897</v>
      </c>
      <c r="K1405" t="s">
        <v>6898</v>
      </c>
      <c r="L1405">
        <v>1930</v>
      </c>
      <c r="M1405">
        <v>1</v>
      </c>
      <c r="N1405">
        <v>3</v>
      </c>
      <c r="O1405" s="3">
        <v>0</v>
      </c>
      <c r="P1405" s="3">
        <v>23983</v>
      </c>
      <c r="Q1405" s="3" t="s">
        <v>169</v>
      </c>
      <c r="R1405" s="3" t="s">
        <v>169</v>
      </c>
      <c r="S1405" s="3">
        <v>23983</v>
      </c>
      <c r="X1405" s="3">
        <f>Tabela3[[#This Row],[PropertyGFABuilding(s)]]+Tabela3[[#This Row],[PropertyGFAParking]]</f>
        <v>23983</v>
      </c>
      <c r="Y1405" s="3">
        <f>Tabela3[[#This Row],[LargestPropertyUseTypeGFA]]+Tabela3[[#This Row],[SecondLargestPropertyUseTypeGFA]]+Tabela3[[#This Row],[ThirdLargestPropertyUseTypeGFA]]</f>
        <v>23983</v>
      </c>
      <c r="Z1405" s="3">
        <f>Tabela3[[#This Row],[GFA total]]-Tabela3[[#This Row],[Kolumna3]]</f>
        <v>0</v>
      </c>
      <c r="AB1405">
        <v>59</v>
      </c>
      <c r="AC1405">
        <v>49.1</v>
      </c>
      <c r="AD1405">
        <v>55.7</v>
      </c>
      <c r="AE1405">
        <v>105.3</v>
      </c>
      <c r="AF1405">
        <v>112.2</v>
      </c>
      <c r="AG1405" s="3">
        <v>1176615</v>
      </c>
      <c r="AH1405" s="3">
        <v>4014776.988684</v>
      </c>
      <c r="AI1405" s="3">
        <v>1334923</v>
      </c>
      <c r="AJ1405" s="3">
        <v>4554946.3010967998</v>
      </c>
      <c r="AK1405" s="3">
        <v>0</v>
      </c>
      <c r="AL1405" s="3">
        <v>0</v>
      </c>
      <c r="AM1405" s="3">
        <v>180771</v>
      </c>
      <c r="AN1405" s="3">
        <v>616817</v>
      </c>
      <c r="AO1405" s="3">
        <v>5598</v>
      </c>
      <c r="AP1405" s="3">
        <v>559823</v>
      </c>
      <c r="AQ1405" s="3">
        <v>1910195.3469368001</v>
      </c>
      <c r="AR1405" s="3">
        <v>0</v>
      </c>
      <c r="AS1405" s="3">
        <f>Tabela3[[#This Row],[NaturalGas(kBtu)]]+Tabela3[[#This Row],[Electricity(kBtu)]]+Tabela3[[#This Row],[SteamUse(kBtu)]]</f>
        <v>1176640</v>
      </c>
      <c r="AT1405" s="3">
        <f>Tabela3[[#This Row],[SiteEnergyUse(kBtu)]]-Tabela3[[#This Row],[Kolumna1]]</f>
        <v>-25</v>
      </c>
      <c r="AU1405">
        <v>34.03</v>
      </c>
      <c r="AV1405">
        <v>1.31</v>
      </c>
      <c r="AW1405" t="s">
        <v>55</v>
      </c>
      <c r="AY1405" t="s">
        <v>56</v>
      </c>
    </row>
    <row r="1406" spans="1:51" hidden="1" x14ac:dyDescent="0.25">
      <c r="A1406">
        <v>22830</v>
      </c>
      <c r="B1406">
        <v>2015</v>
      </c>
      <c r="C1406" t="s">
        <v>47</v>
      </c>
      <c r="D1406" t="s">
        <v>887</v>
      </c>
      <c r="E1406" t="s">
        <v>6902</v>
      </c>
      <c r="F1406" t="s">
        <v>6903</v>
      </c>
      <c r="G1406" t="s">
        <v>371</v>
      </c>
      <c r="H1406">
        <v>1</v>
      </c>
      <c r="I1406" t="s">
        <v>372</v>
      </c>
      <c r="J1406" t="s">
        <v>6904</v>
      </c>
      <c r="K1406" t="s">
        <v>6905</v>
      </c>
      <c r="L1406">
        <v>1971</v>
      </c>
      <c r="M1406">
        <v>1</v>
      </c>
      <c r="N1406">
        <v>1</v>
      </c>
      <c r="O1406" s="3">
        <v>0</v>
      </c>
      <c r="P1406" s="3">
        <v>23772</v>
      </c>
      <c r="Q1406" s="3" t="s">
        <v>887</v>
      </c>
      <c r="R1406" s="3" t="s">
        <v>887</v>
      </c>
      <c r="S1406" s="3">
        <v>23772</v>
      </c>
      <c r="X1406" s="3">
        <f>Tabela3[[#This Row],[PropertyGFABuilding(s)]]+Tabela3[[#This Row],[PropertyGFAParking]]</f>
        <v>23772</v>
      </c>
      <c r="Y1406" s="3">
        <f>Tabela3[[#This Row],[LargestPropertyUseTypeGFA]]+Tabela3[[#This Row],[SecondLargestPropertyUseTypeGFA]]+Tabela3[[#This Row],[ThirdLargestPropertyUseTypeGFA]]</f>
        <v>23772</v>
      </c>
      <c r="Z1406" s="3">
        <f>Tabela3[[#This Row],[GFA total]]-Tabela3[[#This Row],[Kolumna3]]</f>
        <v>0</v>
      </c>
      <c r="AB1406">
        <v>89</v>
      </c>
      <c r="AC1406">
        <v>11.9</v>
      </c>
      <c r="AD1406">
        <v>14.5</v>
      </c>
      <c r="AE1406">
        <v>37.4</v>
      </c>
      <c r="AF1406">
        <v>45.5</v>
      </c>
      <c r="AG1406" s="3">
        <v>282898</v>
      </c>
      <c r="AH1406" s="3">
        <v>965288.03435680002</v>
      </c>
      <c r="AI1406" s="3">
        <v>344505</v>
      </c>
      <c r="AJ1406" s="3">
        <v>1175499.8419079999</v>
      </c>
      <c r="AK1406" s="3">
        <v>0</v>
      </c>
      <c r="AL1406" s="3">
        <v>0</v>
      </c>
      <c r="AM1406" s="3">
        <v>82913</v>
      </c>
      <c r="AN1406" s="3">
        <v>282910</v>
      </c>
      <c r="AO1406" s="3">
        <v>0</v>
      </c>
      <c r="AP1406" s="3">
        <v>0</v>
      </c>
      <c r="AQ1406" s="3">
        <v>0</v>
      </c>
      <c r="AR1406" s="3">
        <v>0</v>
      </c>
      <c r="AS1406" s="3">
        <f>Tabela3[[#This Row],[NaturalGas(kBtu)]]+Tabela3[[#This Row],[Electricity(kBtu)]]+Tabela3[[#This Row],[SteamUse(kBtu)]]</f>
        <v>282910</v>
      </c>
      <c r="AT1406" s="3">
        <f>Tabela3[[#This Row],[SiteEnergyUse(kBtu)]]-Tabela3[[#This Row],[Kolumna1]]</f>
        <v>-12</v>
      </c>
      <c r="AU1406">
        <v>1.97</v>
      </c>
      <c r="AV1406">
        <v>0.03</v>
      </c>
      <c r="AW1406" t="s">
        <v>55</v>
      </c>
      <c r="AY1406" t="s">
        <v>56</v>
      </c>
    </row>
    <row r="1407" spans="1:51" hidden="1" x14ac:dyDescent="0.25">
      <c r="A1407">
        <v>22831</v>
      </c>
      <c r="B1407">
        <v>2015</v>
      </c>
      <c r="C1407" t="s">
        <v>311</v>
      </c>
      <c r="D1407" t="s">
        <v>312</v>
      </c>
      <c r="E1407" t="s">
        <v>6906</v>
      </c>
      <c r="F1407" t="s">
        <v>6907</v>
      </c>
      <c r="G1407" t="s">
        <v>371</v>
      </c>
      <c r="H1407">
        <v>1</v>
      </c>
      <c r="I1407" t="s">
        <v>372</v>
      </c>
      <c r="J1407" t="s">
        <v>6908</v>
      </c>
      <c r="K1407" t="s">
        <v>6909</v>
      </c>
      <c r="L1407">
        <v>1979</v>
      </c>
      <c r="M1407">
        <v>1</v>
      </c>
      <c r="N1407">
        <v>3</v>
      </c>
      <c r="O1407" s="3">
        <v>0</v>
      </c>
      <c r="P1407" s="3">
        <v>24371</v>
      </c>
      <c r="Q1407" s="3" t="s">
        <v>108</v>
      </c>
      <c r="R1407" s="3" t="s">
        <v>108</v>
      </c>
      <c r="S1407" s="3">
        <v>24371</v>
      </c>
      <c r="X1407" s="3">
        <f>Tabela3[[#This Row],[PropertyGFABuilding(s)]]+Tabela3[[#This Row],[PropertyGFAParking]]</f>
        <v>24371</v>
      </c>
      <c r="Y1407" s="3">
        <f>Tabela3[[#This Row],[LargestPropertyUseTypeGFA]]+Tabela3[[#This Row],[SecondLargestPropertyUseTypeGFA]]+Tabela3[[#This Row],[ThirdLargestPropertyUseTypeGFA]]</f>
        <v>24371</v>
      </c>
      <c r="Z1407" s="3">
        <f>Tabela3[[#This Row],[GFA total]]-Tabela3[[#This Row],[Kolumna3]]</f>
        <v>0</v>
      </c>
      <c r="AB1407">
        <v>52</v>
      </c>
      <c r="AC1407">
        <v>30.1</v>
      </c>
      <c r="AD1407">
        <v>32.299999999999997</v>
      </c>
      <c r="AE1407">
        <v>94.4</v>
      </c>
      <c r="AF1407">
        <v>101.3</v>
      </c>
      <c r="AG1407" s="3">
        <v>732352</v>
      </c>
      <c r="AH1407" s="3">
        <v>2498888.7250432</v>
      </c>
      <c r="AI1407" s="3">
        <v>786080</v>
      </c>
      <c r="AJ1407" s="3">
        <v>2682216.2689279998</v>
      </c>
      <c r="AK1407" s="3">
        <v>0</v>
      </c>
      <c r="AL1407" s="3">
        <v>0</v>
      </c>
      <c r="AM1407" s="3">
        <v>214640</v>
      </c>
      <c r="AN1407" s="3">
        <v>732382</v>
      </c>
      <c r="AO1407" s="3">
        <v>0</v>
      </c>
      <c r="AP1407" s="3">
        <v>0</v>
      </c>
      <c r="AQ1407" s="3">
        <v>0</v>
      </c>
      <c r="AR1407" s="3">
        <v>0</v>
      </c>
      <c r="AS1407" s="3">
        <f>Tabela3[[#This Row],[NaturalGas(kBtu)]]+Tabela3[[#This Row],[Electricity(kBtu)]]+Tabela3[[#This Row],[SteamUse(kBtu)]]</f>
        <v>732382</v>
      </c>
      <c r="AT1407" s="3">
        <f>Tabela3[[#This Row],[SiteEnergyUse(kBtu)]]-Tabela3[[#This Row],[Kolumna1]]</f>
        <v>-30</v>
      </c>
      <c r="AU1407">
        <v>5.1100000000000003</v>
      </c>
      <c r="AV1407">
        <v>0.08</v>
      </c>
      <c r="AW1407" t="s">
        <v>70</v>
      </c>
      <c r="AY1407" t="s">
        <v>56</v>
      </c>
    </row>
    <row r="1408" spans="1:51" hidden="1" x14ac:dyDescent="0.25">
      <c r="A1408">
        <v>22836</v>
      </c>
      <c r="B1408">
        <v>2015</v>
      </c>
      <c r="C1408" t="s">
        <v>311</v>
      </c>
      <c r="D1408" t="s">
        <v>312</v>
      </c>
      <c r="E1408" t="s">
        <v>6914</v>
      </c>
      <c r="F1408" t="s">
        <v>6915</v>
      </c>
      <c r="G1408" t="s">
        <v>761</v>
      </c>
      <c r="H1408">
        <v>1</v>
      </c>
      <c r="I1408" t="s">
        <v>372</v>
      </c>
      <c r="J1408" t="s">
        <v>6916</v>
      </c>
      <c r="K1408" t="s">
        <v>6917</v>
      </c>
      <c r="L1408">
        <v>1980</v>
      </c>
      <c r="M1408">
        <v>1</v>
      </c>
      <c r="N1408">
        <v>4</v>
      </c>
      <c r="O1408" s="3">
        <v>0</v>
      </c>
      <c r="P1408" s="3">
        <v>34142</v>
      </c>
      <c r="Q1408" s="3" t="s">
        <v>108</v>
      </c>
      <c r="R1408" s="3" t="s">
        <v>108</v>
      </c>
      <c r="S1408" s="3">
        <v>34142</v>
      </c>
      <c r="X1408" s="3">
        <f>Tabela3[[#This Row],[PropertyGFABuilding(s)]]+Tabela3[[#This Row],[PropertyGFAParking]]</f>
        <v>34142</v>
      </c>
      <c r="Y1408" s="3">
        <f>Tabela3[[#This Row],[LargestPropertyUseTypeGFA]]+Tabela3[[#This Row],[SecondLargestPropertyUseTypeGFA]]+Tabela3[[#This Row],[ThirdLargestPropertyUseTypeGFA]]</f>
        <v>34142</v>
      </c>
      <c r="Z1408" s="3">
        <f>Tabela3[[#This Row],[GFA total]]-Tabela3[[#This Row],[Kolumna3]]</f>
        <v>0</v>
      </c>
      <c r="AB1408">
        <v>84</v>
      </c>
      <c r="AC1408">
        <v>21.5</v>
      </c>
      <c r="AD1408">
        <v>25</v>
      </c>
      <c r="AE1408">
        <v>67.400000000000006</v>
      </c>
      <c r="AF1408">
        <v>78.400000000000006</v>
      </c>
      <c r="AG1408" s="3">
        <v>733152</v>
      </c>
      <c r="AH1408" s="3">
        <v>2501618.4383232002</v>
      </c>
      <c r="AI1408" s="3">
        <v>852877</v>
      </c>
      <c r="AJ1408" s="3">
        <v>2910137.0913832001</v>
      </c>
      <c r="AK1408" s="3">
        <v>0</v>
      </c>
      <c r="AL1408" s="3">
        <v>0</v>
      </c>
      <c r="AM1408" s="3">
        <v>214875</v>
      </c>
      <c r="AN1408" s="3">
        <v>733183</v>
      </c>
      <c r="AO1408" s="3">
        <v>0</v>
      </c>
      <c r="AP1408" s="3">
        <v>0</v>
      </c>
      <c r="AQ1408" s="3">
        <v>0</v>
      </c>
      <c r="AR1408" s="3">
        <v>0</v>
      </c>
      <c r="AS1408" s="3">
        <f>Tabela3[[#This Row],[NaturalGas(kBtu)]]+Tabela3[[#This Row],[Electricity(kBtu)]]+Tabela3[[#This Row],[SteamUse(kBtu)]]</f>
        <v>733183</v>
      </c>
      <c r="AT1408" s="3">
        <f>Tabela3[[#This Row],[SiteEnergyUse(kBtu)]]-Tabela3[[#This Row],[Kolumna1]]</f>
        <v>-31</v>
      </c>
      <c r="AU1408">
        <v>5.1100000000000003</v>
      </c>
      <c r="AV1408">
        <v>0.06</v>
      </c>
      <c r="AW1408" t="s">
        <v>55</v>
      </c>
      <c r="AY1408" t="s">
        <v>56</v>
      </c>
    </row>
    <row r="1409" spans="1:51" hidden="1" x14ac:dyDescent="0.25">
      <c r="A1409">
        <v>22838</v>
      </c>
      <c r="B1409">
        <v>2015</v>
      </c>
      <c r="C1409" t="s">
        <v>102</v>
      </c>
      <c r="D1409" t="s">
        <v>103</v>
      </c>
      <c r="E1409" t="s">
        <v>6918</v>
      </c>
      <c r="F1409" t="s">
        <v>6919</v>
      </c>
      <c r="G1409" t="s">
        <v>352</v>
      </c>
      <c r="H1409">
        <v>7</v>
      </c>
      <c r="I1409" t="s">
        <v>222</v>
      </c>
      <c r="J1409" t="s">
        <v>6920</v>
      </c>
      <c r="K1409" t="s">
        <v>6921</v>
      </c>
      <c r="L1409">
        <v>1995</v>
      </c>
      <c r="M1409">
        <v>1</v>
      </c>
      <c r="N1409">
        <v>5</v>
      </c>
      <c r="O1409" s="3">
        <v>415</v>
      </c>
      <c r="P1409" s="3">
        <v>32512</v>
      </c>
      <c r="Q1409" s="3" t="s">
        <v>108</v>
      </c>
      <c r="R1409" s="3" t="s">
        <v>108</v>
      </c>
      <c r="S1409" s="3">
        <v>32927</v>
      </c>
      <c r="X1409" s="3">
        <f>Tabela3[[#This Row],[PropertyGFABuilding(s)]]+Tabela3[[#This Row],[PropertyGFAParking]]</f>
        <v>32927</v>
      </c>
      <c r="Y1409" s="3">
        <f>Tabela3[[#This Row],[LargestPropertyUseTypeGFA]]+Tabela3[[#This Row],[SecondLargestPropertyUseTypeGFA]]+Tabela3[[#This Row],[ThirdLargestPropertyUseTypeGFA]]</f>
        <v>32927</v>
      </c>
      <c r="Z1409" s="3">
        <f>Tabela3[[#This Row],[GFA total]]-Tabela3[[#This Row],[Kolumna3]]</f>
        <v>0</v>
      </c>
      <c r="AB1409">
        <v>63</v>
      </c>
      <c r="AC1409">
        <v>33.6</v>
      </c>
      <c r="AD1409">
        <v>36</v>
      </c>
      <c r="AE1409">
        <v>78</v>
      </c>
      <c r="AF1409">
        <v>80.400000000000006</v>
      </c>
      <c r="AG1409" s="3">
        <v>1107870</v>
      </c>
      <c r="AH1409" s="3">
        <v>3780209.314392</v>
      </c>
      <c r="AI1409" s="3">
        <v>1184035</v>
      </c>
      <c r="AJ1409" s="3">
        <v>4040095.0793559998</v>
      </c>
      <c r="AK1409" s="3">
        <v>0</v>
      </c>
      <c r="AL1409" s="3">
        <v>0</v>
      </c>
      <c r="AM1409" s="3">
        <v>197108</v>
      </c>
      <c r="AN1409" s="3">
        <v>672561</v>
      </c>
      <c r="AO1409" s="3">
        <v>4353</v>
      </c>
      <c r="AP1409" s="3">
        <v>435337</v>
      </c>
      <c r="AQ1409" s="3">
        <v>1485431.4877192001</v>
      </c>
      <c r="AR1409" s="3">
        <v>0</v>
      </c>
      <c r="AS1409" s="3">
        <f>Tabela3[[#This Row],[NaturalGas(kBtu)]]+Tabela3[[#This Row],[Electricity(kBtu)]]+Tabela3[[#This Row],[SteamUse(kBtu)]]</f>
        <v>1107898</v>
      </c>
      <c r="AT1409" s="3">
        <f>Tabela3[[#This Row],[SiteEnergyUse(kBtu)]]-Tabela3[[#This Row],[Kolumna1]]</f>
        <v>-28</v>
      </c>
      <c r="AU1409">
        <v>27.81</v>
      </c>
      <c r="AV1409">
        <v>0.76</v>
      </c>
      <c r="AW1409" t="s">
        <v>55</v>
      </c>
      <c r="AY1409" t="s">
        <v>56</v>
      </c>
    </row>
    <row r="1410" spans="1:51" hidden="1" x14ac:dyDescent="0.25">
      <c r="A1410">
        <v>22863</v>
      </c>
      <c r="B1410">
        <v>2015</v>
      </c>
      <c r="C1410" t="s">
        <v>47</v>
      </c>
      <c r="D1410" t="s">
        <v>82</v>
      </c>
      <c r="E1410" t="s">
        <v>6939</v>
      </c>
      <c r="F1410" t="s">
        <v>6940</v>
      </c>
      <c r="G1410" t="s">
        <v>251</v>
      </c>
      <c r="H1410">
        <v>7</v>
      </c>
      <c r="I1410" t="s">
        <v>222</v>
      </c>
      <c r="J1410" t="s">
        <v>6941</v>
      </c>
      <c r="K1410" t="s">
        <v>6942</v>
      </c>
      <c r="L1410">
        <v>1957</v>
      </c>
      <c r="M1410">
        <v>1</v>
      </c>
      <c r="N1410">
        <v>2</v>
      </c>
      <c r="O1410" s="3">
        <v>0</v>
      </c>
      <c r="P1410" s="3">
        <v>20294</v>
      </c>
      <c r="Q1410" s="3" t="s">
        <v>551</v>
      </c>
      <c r="R1410" s="3" t="s">
        <v>82</v>
      </c>
      <c r="S1410" s="3">
        <v>18000</v>
      </c>
      <c r="T1410" s="3" t="s">
        <v>143</v>
      </c>
      <c r="U1410" s="3">
        <v>2294</v>
      </c>
      <c r="X1410" s="3">
        <f>Tabela3[[#This Row],[PropertyGFABuilding(s)]]+Tabela3[[#This Row],[PropertyGFAParking]]</f>
        <v>20294</v>
      </c>
      <c r="Y1410" s="3">
        <f>Tabela3[[#This Row],[LargestPropertyUseTypeGFA]]+Tabela3[[#This Row],[SecondLargestPropertyUseTypeGFA]]+Tabela3[[#This Row],[ThirdLargestPropertyUseTypeGFA]]</f>
        <v>20294</v>
      </c>
      <c r="Z1410" s="3">
        <f>Tabela3[[#This Row],[GFA total]]-Tabela3[[#This Row],[Kolumna3]]</f>
        <v>0</v>
      </c>
      <c r="AC1410">
        <v>67.5</v>
      </c>
      <c r="AD1410">
        <v>74.8</v>
      </c>
      <c r="AE1410">
        <v>123.8</v>
      </c>
      <c r="AF1410">
        <v>129.80000000000001</v>
      </c>
      <c r="AG1410" s="3">
        <v>1369190</v>
      </c>
      <c r="AH1410" s="3">
        <v>4671870.1573040001</v>
      </c>
      <c r="AI1410" s="3">
        <v>1518794</v>
      </c>
      <c r="AJ1410" s="3">
        <v>5182340.1892304001</v>
      </c>
      <c r="AK1410" s="3">
        <v>0</v>
      </c>
      <c r="AL1410" s="3">
        <v>0</v>
      </c>
      <c r="AM1410" s="3">
        <v>150589</v>
      </c>
      <c r="AN1410" s="3">
        <v>513830</v>
      </c>
      <c r="AO1410" s="3">
        <v>8554</v>
      </c>
      <c r="AP1410" s="3">
        <v>855381</v>
      </c>
      <c r="AQ1410" s="3">
        <v>2918681.0939496001</v>
      </c>
      <c r="AR1410" s="3">
        <v>0</v>
      </c>
      <c r="AS1410" s="3">
        <f>Tabela3[[#This Row],[NaturalGas(kBtu)]]+Tabela3[[#This Row],[Electricity(kBtu)]]+Tabela3[[#This Row],[SteamUse(kBtu)]]</f>
        <v>1369211</v>
      </c>
      <c r="AT1410" s="3">
        <f>Tabela3[[#This Row],[SiteEnergyUse(kBtu)]]-Tabela3[[#This Row],[Kolumna1]]</f>
        <v>-21</v>
      </c>
      <c r="AU1410">
        <v>49.01</v>
      </c>
      <c r="AV1410">
        <v>2.31</v>
      </c>
      <c r="AW1410" t="s">
        <v>55</v>
      </c>
      <c r="AY1410" t="s">
        <v>56</v>
      </c>
    </row>
    <row r="1411" spans="1:51" hidden="1" x14ac:dyDescent="0.25">
      <c r="A1411">
        <v>22883</v>
      </c>
      <c r="B1411">
        <v>2015</v>
      </c>
      <c r="C1411" t="s">
        <v>47</v>
      </c>
      <c r="D1411" t="s">
        <v>267</v>
      </c>
      <c r="E1411" t="s">
        <v>6955</v>
      </c>
      <c r="F1411" t="s">
        <v>6956</v>
      </c>
      <c r="G1411" t="s">
        <v>352</v>
      </c>
      <c r="H1411">
        <v>7</v>
      </c>
      <c r="I1411" t="s">
        <v>222</v>
      </c>
      <c r="J1411" t="s">
        <v>6957</v>
      </c>
      <c r="K1411" t="s">
        <v>6958</v>
      </c>
      <c r="L1411">
        <v>1955</v>
      </c>
      <c r="M1411">
        <v>1</v>
      </c>
      <c r="N1411">
        <v>2</v>
      </c>
      <c r="O1411" s="3">
        <v>0</v>
      </c>
      <c r="P1411" s="3">
        <v>39497</v>
      </c>
      <c r="Q1411" s="3" t="s">
        <v>266</v>
      </c>
      <c r="R1411" s="3" t="s">
        <v>267</v>
      </c>
      <c r="S1411" s="3">
        <v>25547</v>
      </c>
      <c r="T1411" s="3" t="s">
        <v>143</v>
      </c>
      <c r="U1411" s="3">
        <v>13950</v>
      </c>
      <c r="X1411" s="3">
        <f>Tabela3[[#This Row],[PropertyGFABuilding(s)]]+Tabela3[[#This Row],[PropertyGFAParking]]</f>
        <v>39497</v>
      </c>
      <c r="Y1411" s="3">
        <f>Tabela3[[#This Row],[LargestPropertyUseTypeGFA]]+Tabela3[[#This Row],[SecondLargestPropertyUseTypeGFA]]+Tabela3[[#This Row],[ThirdLargestPropertyUseTypeGFA]]</f>
        <v>39497</v>
      </c>
      <c r="Z1411" s="3">
        <f>Tabela3[[#This Row],[GFA total]]-Tabela3[[#This Row],[Kolumna3]]</f>
        <v>0</v>
      </c>
      <c r="AB1411">
        <v>8</v>
      </c>
      <c r="AC1411">
        <v>45.4</v>
      </c>
      <c r="AD1411">
        <v>50.5</v>
      </c>
      <c r="AE1411">
        <v>120</v>
      </c>
      <c r="AF1411">
        <v>128.5</v>
      </c>
      <c r="AG1411" s="3">
        <v>1795049</v>
      </c>
      <c r="AH1411" s="3">
        <v>6124961.3669384001</v>
      </c>
      <c r="AI1411" s="3">
        <v>1994281</v>
      </c>
      <c r="AJ1411" s="3">
        <v>6804769.1621896001</v>
      </c>
      <c r="AK1411" s="3">
        <v>0</v>
      </c>
      <c r="AL1411" s="3">
        <v>0</v>
      </c>
      <c r="AM1411" s="3">
        <v>400190</v>
      </c>
      <c r="AN1411" s="3">
        <v>1365506</v>
      </c>
      <c r="AO1411" s="3">
        <v>4296</v>
      </c>
      <c r="AP1411" s="3">
        <v>429600</v>
      </c>
      <c r="AQ1411" s="3">
        <v>1465856.0313599999</v>
      </c>
      <c r="AR1411" s="3">
        <v>0</v>
      </c>
      <c r="AS1411" s="3">
        <f>Tabela3[[#This Row],[NaturalGas(kBtu)]]+Tabela3[[#This Row],[Electricity(kBtu)]]+Tabela3[[#This Row],[SteamUse(kBtu)]]</f>
        <v>1795106</v>
      </c>
      <c r="AT1411" s="3">
        <f>Tabela3[[#This Row],[SiteEnergyUse(kBtu)]]-Tabela3[[#This Row],[Kolumna1]]</f>
        <v>-57</v>
      </c>
      <c r="AU1411">
        <v>32.340000000000003</v>
      </c>
      <c r="AV1411">
        <v>0.67</v>
      </c>
      <c r="AW1411" t="s">
        <v>55</v>
      </c>
      <c r="AY1411" t="s">
        <v>56</v>
      </c>
    </row>
    <row r="1412" spans="1:51" hidden="1" x14ac:dyDescent="0.25">
      <c r="A1412">
        <v>22894</v>
      </c>
      <c r="B1412">
        <v>2015</v>
      </c>
      <c r="C1412" t="s">
        <v>311</v>
      </c>
      <c r="D1412" t="s">
        <v>312</v>
      </c>
      <c r="E1412" t="s">
        <v>6959</v>
      </c>
      <c r="F1412" t="s">
        <v>6960</v>
      </c>
      <c r="G1412" t="s">
        <v>251</v>
      </c>
      <c r="H1412">
        <v>7</v>
      </c>
      <c r="I1412" t="s">
        <v>222</v>
      </c>
      <c r="J1412" t="s">
        <v>6961</v>
      </c>
      <c r="K1412" t="s">
        <v>6962</v>
      </c>
      <c r="L1412">
        <v>2001</v>
      </c>
      <c r="M1412">
        <v>1</v>
      </c>
      <c r="N1412">
        <v>3</v>
      </c>
      <c r="O1412" s="3">
        <v>0</v>
      </c>
      <c r="P1412" s="3">
        <v>69881</v>
      </c>
      <c r="Q1412" s="3" t="s">
        <v>108</v>
      </c>
      <c r="R1412" s="3" t="s">
        <v>108</v>
      </c>
      <c r="S1412" s="3">
        <v>69881</v>
      </c>
      <c r="X1412" s="3">
        <f>Tabela3[[#This Row],[PropertyGFABuilding(s)]]+Tabela3[[#This Row],[PropertyGFAParking]]</f>
        <v>69881</v>
      </c>
      <c r="Y1412" s="3">
        <f>Tabela3[[#This Row],[LargestPropertyUseTypeGFA]]+Tabela3[[#This Row],[SecondLargestPropertyUseTypeGFA]]+Tabela3[[#This Row],[ThirdLargestPropertyUseTypeGFA]]</f>
        <v>69881</v>
      </c>
      <c r="Z1412" s="3">
        <f>Tabela3[[#This Row],[GFA total]]-Tabela3[[#This Row],[Kolumna3]]</f>
        <v>0</v>
      </c>
      <c r="AB1412">
        <v>88</v>
      </c>
      <c r="AC1412">
        <v>21.9</v>
      </c>
      <c r="AD1412">
        <v>23.2</v>
      </c>
      <c r="AE1412">
        <v>59.8</v>
      </c>
      <c r="AF1412">
        <v>62.5</v>
      </c>
      <c r="AG1412" s="3">
        <v>1527348</v>
      </c>
      <c r="AH1412" s="3">
        <v>5211527.6484768</v>
      </c>
      <c r="AI1412" s="3">
        <v>1622790</v>
      </c>
      <c r="AJ1412" s="3">
        <v>5537189.2670639995</v>
      </c>
      <c r="AK1412" s="3">
        <v>0</v>
      </c>
      <c r="AL1412" s="3">
        <v>0</v>
      </c>
      <c r="AM1412" s="3">
        <v>360692</v>
      </c>
      <c r="AN1412" s="3">
        <v>1230731</v>
      </c>
      <c r="AO1412" s="3">
        <v>2967</v>
      </c>
      <c r="AP1412" s="3">
        <v>296668</v>
      </c>
      <c r="AQ1412" s="3">
        <v>1012273.2241888</v>
      </c>
      <c r="AR1412" s="3">
        <v>0</v>
      </c>
      <c r="AS1412" s="3">
        <f>Tabela3[[#This Row],[NaturalGas(kBtu)]]+Tabela3[[#This Row],[Electricity(kBtu)]]+Tabela3[[#This Row],[SteamUse(kBtu)]]</f>
        <v>1527399</v>
      </c>
      <c r="AT1412" s="3">
        <f>Tabela3[[#This Row],[SiteEnergyUse(kBtu)]]-Tabela3[[#This Row],[Kolumna1]]</f>
        <v>-51</v>
      </c>
      <c r="AU1412">
        <v>24.34</v>
      </c>
      <c r="AV1412">
        <v>0.27</v>
      </c>
      <c r="AW1412" t="s">
        <v>55</v>
      </c>
      <c r="AY1412" t="s">
        <v>56</v>
      </c>
    </row>
    <row r="1413" spans="1:51" hidden="1" x14ac:dyDescent="0.25">
      <c r="A1413">
        <v>22899</v>
      </c>
      <c r="B1413">
        <v>2015</v>
      </c>
      <c r="C1413" t="s">
        <v>311</v>
      </c>
      <c r="D1413" t="s">
        <v>312</v>
      </c>
      <c r="E1413" t="s">
        <v>6967</v>
      </c>
      <c r="F1413" t="s">
        <v>6968</v>
      </c>
      <c r="G1413" t="s">
        <v>352</v>
      </c>
      <c r="H1413">
        <v>7</v>
      </c>
      <c r="I1413" t="s">
        <v>222</v>
      </c>
      <c r="J1413" t="s">
        <v>6969</v>
      </c>
      <c r="K1413" t="s">
        <v>6970</v>
      </c>
      <c r="L1413">
        <v>1963</v>
      </c>
      <c r="M1413">
        <v>1</v>
      </c>
      <c r="N1413">
        <v>3</v>
      </c>
      <c r="O1413" s="3">
        <v>0</v>
      </c>
      <c r="P1413" s="3">
        <v>21094</v>
      </c>
      <c r="Q1413" s="3" t="s">
        <v>108</v>
      </c>
      <c r="R1413" s="3" t="s">
        <v>108</v>
      </c>
      <c r="S1413" s="3">
        <v>21094</v>
      </c>
      <c r="X1413" s="3">
        <f>Tabela3[[#This Row],[PropertyGFABuilding(s)]]+Tabela3[[#This Row],[PropertyGFAParking]]</f>
        <v>21094</v>
      </c>
      <c r="Y1413" s="3">
        <f>Tabela3[[#This Row],[LargestPropertyUseTypeGFA]]+Tabela3[[#This Row],[SecondLargestPropertyUseTypeGFA]]+Tabela3[[#This Row],[ThirdLargestPropertyUseTypeGFA]]</f>
        <v>21094</v>
      </c>
      <c r="Z1413" s="3">
        <f>Tabela3[[#This Row],[GFA total]]-Tabela3[[#This Row],[Kolumna3]]</f>
        <v>0</v>
      </c>
      <c r="AB1413">
        <v>70</v>
      </c>
      <c r="AC1413">
        <v>29.6</v>
      </c>
      <c r="AD1413">
        <v>33.6</v>
      </c>
      <c r="AE1413">
        <v>93</v>
      </c>
      <c r="AF1413">
        <v>105.4</v>
      </c>
      <c r="AG1413" s="3">
        <v>624993</v>
      </c>
      <c r="AH1413" s="3">
        <v>2132564.6150087998</v>
      </c>
      <c r="AI1413" s="3">
        <v>707893</v>
      </c>
      <c r="AJ1413" s="3">
        <v>2415431.1536488002</v>
      </c>
      <c r="AK1413" s="3">
        <v>0</v>
      </c>
      <c r="AL1413" s="3">
        <v>0</v>
      </c>
      <c r="AM1413" s="3">
        <v>183175</v>
      </c>
      <c r="AN1413" s="3">
        <v>625019</v>
      </c>
      <c r="AO1413" s="3">
        <v>0</v>
      </c>
      <c r="AP1413" s="3">
        <v>0</v>
      </c>
      <c r="AQ1413" s="3">
        <v>0</v>
      </c>
      <c r="AR1413" s="3">
        <v>0</v>
      </c>
      <c r="AS1413" s="3">
        <f>Tabela3[[#This Row],[NaturalGas(kBtu)]]+Tabela3[[#This Row],[Electricity(kBtu)]]+Tabela3[[#This Row],[SteamUse(kBtu)]]</f>
        <v>625019</v>
      </c>
      <c r="AT1413" s="3">
        <f>Tabela3[[#This Row],[SiteEnergyUse(kBtu)]]-Tabela3[[#This Row],[Kolumna1]]</f>
        <v>-26</v>
      </c>
      <c r="AU1413">
        <v>4.3600000000000003</v>
      </c>
      <c r="AV1413">
        <v>0.08</v>
      </c>
      <c r="AW1413" t="s">
        <v>55</v>
      </c>
      <c r="AY1413" t="s">
        <v>56</v>
      </c>
    </row>
    <row r="1414" spans="1:51" hidden="1" x14ac:dyDescent="0.25">
      <c r="A1414">
        <v>22902</v>
      </c>
      <c r="B1414">
        <v>2015</v>
      </c>
      <c r="C1414" t="s">
        <v>102</v>
      </c>
      <c r="D1414" t="s">
        <v>103</v>
      </c>
      <c r="E1414" t="s">
        <v>6971</v>
      </c>
      <c r="F1414" t="s">
        <v>6972</v>
      </c>
      <c r="G1414" t="s">
        <v>251</v>
      </c>
      <c r="H1414">
        <v>7</v>
      </c>
      <c r="I1414" t="s">
        <v>222</v>
      </c>
      <c r="J1414" t="s">
        <v>6973</v>
      </c>
      <c r="K1414" t="s">
        <v>6974</v>
      </c>
      <c r="L1414">
        <v>1988</v>
      </c>
      <c r="M1414">
        <v>1</v>
      </c>
      <c r="N1414">
        <v>7</v>
      </c>
      <c r="O1414" s="3">
        <v>6105</v>
      </c>
      <c r="P1414" s="3">
        <v>22694</v>
      </c>
      <c r="Q1414" s="3" t="s">
        <v>2959</v>
      </c>
      <c r="R1414" s="3" t="s">
        <v>108</v>
      </c>
      <c r="S1414" s="3">
        <v>22694</v>
      </c>
      <c r="T1414" s="3" t="s">
        <v>62</v>
      </c>
      <c r="U1414" s="3">
        <v>6105</v>
      </c>
      <c r="X1414" s="3">
        <f>Tabela3[[#This Row],[PropertyGFABuilding(s)]]+Tabela3[[#This Row],[PropertyGFAParking]]</f>
        <v>28799</v>
      </c>
      <c r="Y1414" s="3">
        <f>Tabela3[[#This Row],[LargestPropertyUseTypeGFA]]+Tabela3[[#This Row],[SecondLargestPropertyUseTypeGFA]]+Tabela3[[#This Row],[ThirdLargestPropertyUseTypeGFA]]</f>
        <v>28799</v>
      </c>
      <c r="Z1414" s="3">
        <f>Tabela3[[#This Row],[GFA total]]-Tabela3[[#This Row],[Kolumna3]]</f>
        <v>0</v>
      </c>
      <c r="AB1414">
        <v>93</v>
      </c>
      <c r="AC1414">
        <v>29.9</v>
      </c>
      <c r="AD1414">
        <v>32.299999999999997</v>
      </c>
      <c r="AE1414">
        <v>93.9</v>
      </c>
      <c r="AF1414">
        <v>101.3</v>
      </c>
      <c r="AG1414" s="3">
        <v>678351</v>
      </c>
      <c r="AH1414" s="3">
        <v>2314629.6665015998</v>
      </c>
      <c r="AI1414" s="3">
        <v>732353</v>
      </c>
      <c r="AJ1414" s="3">
        <v>2498892.1371848001</v>
      </c>
      <c r="AK1414" s="3">
        <v>0</v>
      </c>
      <c r="AL1414" s="3">
        <v>0</v>
      </c>
      <c r="AM1414" s="3">
        <v>198813</v>
      </c>
      <c r="AN1414" s="3">
        <v>678379</v>
      </c>
      <c r="AO1414" s="3">
        <v>0</v>
      </c>
      <c r="AP1414" s="3">
        <v>0</v>
      </c>
      <c r="AQ1414" s="3">
        <v>0</v>
      </c>
      <c r="AR1414" s="3">
        <v>0</v>
      </c>
      <c r="AS1414" s="3">
        <f>Tabela3[[#This Row],[NaturalGas(kBtu)]]+Tabela3[[#This Row],[Electricity(kBtu)]]+Tabela3[[#This Row],[SteamUse(kBtu)]]</f>
        <v>678379</v>
      </c>
      <c r="AT1414" s="3">
        <f>Tabela3[[#This Row],[SiteEnergyUse(kBtu)]]-Tabela3[[#This Row],[Kolumna1]]</f>
        <v>-28</v>
      </c>
      <c r="AU1414">
        <v>4.7300000000000004</v>
      </c>
      <c r="AV1414">
        <v>0.06</v>
      </c>
      <c r="AW1414" t="s">
        <v>55</v>
      </c>
      <c r="AY1414" t="s">
        <v>56</v>
      </c>
    </row>
    <row r="1415" spans="1:51" hidden="1" x14ac:dyDescent="0.25">
      <c r="A1415">
        <v>22929</v>
      </c>
      <c r="B1415">
        <v>2015</v>
      </c>
      <c r="C1415" t="s">
        <v>311</v>
      </c>
      <c r="D1415" t="s">
        <v>312</v>
      </c>
      <c r="E1415" t="s">
        <v>6979</v>
      </c>
      <c r="F1415" t="s">
        <v>6980</v>
      </c>
      <c r="G1415" t="s">
        <v>1530</v>
      </c>
      <c r="H1415">
        <v>3</v>
      </c>
      <c r="I1415" t="s">
        <v>194</v>
      </c>
      <c r="J1415" t="s">
        <v>6981</v>
      </c>
      <c r="K1415" t="s">
        <v>6982</v>
      </c>
      <c r="L1415">
        <v>1961</v>
      </c>
      <c r="M1415">
        <v>1</v>
      </c>
      <c r="N1415">
        <v>4</v>
      </c>
      <c r="O1415" s="3">
        <v>0</v>
      </c>
      <c r="P1415" s="3">
        <v>23727</v>
      </c>
      <c r="Q1415" s="3" t="s">
        <v>108</v>
      </c>
      <c r="R1415" s="3" t="s">
        <v>108</v>
      </c>
      <c r="S1415" s="3">
        <v>23727</v>
      </c>
      <c r="X1415" s="3">
        <f>Tabela3[[#This Row],[PropertyGFABuilding(s)]]+Tabela3[[#This Row],[PropertyGFAParking]]</f>
        <v>23727</v>
      </c>
      <c r="Y1415" s="3">
        <f>Tabela3[[#This Row],[LargestPropertyUseTypeGFA]]+Tabela3[[#This Row],[SecondLargestPropertyUseTypeGFA]]+Tabela3[[#This Row],[ThirdLargestPropertyUseTypeGFA]]</f>
        <v>23727</v>
      </c>
      <c r="Z1415" s="3">
        <f>Tabela3[[#This Row],[GFA total]]-Tabela3[[#This Row],[Kolumna3]]</f>
        <v>0</v>
      </c>
      <c r="AB1415">
        <v>75</v>
      </c>
      <c r="AC1415">
        <v>29.7</v>
      </c>
      <c r="AD1415">
        <v>33.299999999999997</v>
      </c>
      <c r="AE1415">
        <v>93.3</v>
      </c>
      <c r="AF1415">
        <v>104.5</v>
      </c>
      <c r="AG1415" s="3">
        <v>704799</v>
      </c>
      <c r="AH1415" s="3">
        <v>2404873.9875384001</v>
      </c>
      <c r="AI1415" s="3">
        <v>790007</v>
      </c>
      <c r="AJ1415" s="3">
        <v>2695615.7489911998</v>
      </c>
      <c r="AK1415" s="3">
        <v>0</v>
      </c>
      <c r="AL1415" s="3">
        <v>0</v>
      </c>
      <c r="AM1415" s="3">
        <v>206565</v>
      </c>
      <c r="AN1415" s="3">
        <v>704828</v>
      </c>
      <c r="AO1415" s="3">
        <v>0</v>
      </c>
      <c r="AP1415" s="3">
        <v>0</v>
      </c>
      <c r="AQ1415" s="3">
        <v>0</v>
      </c>
      <c r="AR1415" s="3">
        <v>0</v>
      </c>
      <c r="AS1415" s="3">
        <f>Tabela3[[#This Row],[NaturalGas(kBtu)]]+Tabela3[[#This Row],[Electricity(kBtu)]]+Tabela3[[#This Row],[SteamUse(kBtu)]]</f>
        <v>704828</v>
      </c>
      <c r="AT1415" s="3">
        <f>Tabela3[[#This Row],[SiteEnergyUse(kBtu)]]-Tabela3[[#This Row],[Kolumna1]]</f>
        <v>-29</v>
      </c>
      <c r="AU1415">
        <v>4.91</v>
      </c>
      <c r="AV1415">
        <v>0.08</v>
      </c>
      <c r="AW1415" t="s">
        <v>55</v>
      </c>
      <c r="AY1415" t="s">
        <v>56</v>
      </c>
    </row>
    <row r="1416" spans="1:51" hidden="1" x14ac:dyDescent="0.25">
      <c r="A1416">
        <v>22930</v>
      </c>
      <c r="B1416">
        <v>2015</v>
      </c>
      <c r="C1416" t="s">
        <v>311</v>
      </c>
      <c r="D1416" t="s">
        <v>312</v>
      </c>
      <c r="E1416" t="s">
        <v>6983</v>
      </c>
      <c r="F1416" t="s">
        <v>6984</v>
      </c>
      <c r="G1416" t="s">
        <v>1530</v>
      </c>
      <c r="H1416">
        <v>3</v>
      </c>
      <c r="I1416" t="s">
        <v>194</v>
      </c>
      <c r="J1416" t="s">
        <v>6985</v>
      </c>
      <c r="K1416" t="s">
        <v>6986</v>
      </c>
      <c r="L1416">
        <v>1959</v>
      </c>
      <c r="M1416">
        <v>1</v>
      </c>
      <c r="N1416">
        <v>4</v>
      </c>
      <c r="O1416" s="3">
        <v>0</v>
      </c>
      <c r="P1416" s="3">
        <v>22992</v>
      </c>
      <c r="Q1416" s="3" t="s">
        <v>108</v>
      </c>
      <c r="R1416" s="3" t="s">
        <v>108</v>
      </c>
      <c r="S1416" s="3">
        <v>22992</v>
      </c>
      <c r="X1416" s="3">
        <f>Tabela3[[#This Row],[PropertyGFABuilding(s)]]+Tabela3[[#This Row],[PropertyGFAParking]]</f>
        <v>22992</v>
      </c>
      <c r="Y1416" s="3">
        <f>Tabela3[[#This Row],[LargestPropertyUseTypeGFA]]+Tabela3[[#This Row],[SecondLargestPropertyUseTypeGFA]]+Tabela3[[#This Row],[ThirdLargestPropertyUseTypeGFA]]</f>
        <v>22992</v>
      </c>
      <c r="Z1416" s="3">
        <f>Tabela3[[#This Row],[GFA total]]-Tabela3[[#This Row],[Kolumna3]]</f>
        <v>0</v>
      </c>
      <c r="AB1416">
        <v>56</v>
      </c>
      <c r="AC1416">
        <v>29.1</v>
      </c>
      <c r="AD1416">
        <v>32.6</v>
      </c>
      <c r="AE1416">
        <v>91.5</v>
      </c>
      <c r="AF1416">
        <v>102.3</v>
      </c>
      <c r="AG1416" s="3">
        <v>669940</v>
      </c>
      <c r="AH1416" s="3">
        <v>2285930.1435039998</v>
      </c>
      <c r="AI1416" s="3">
        <v>749354</v>
      </c>
      <c r="AJ1416" s="3">
        <v>2556901.9565264001</v>
      </c>
      <c r="AK1416" s="3">
        <v>0</v>
      </c>
      <c r="AL1416" s="3">
        <v>0</v>
      </c>
      <c r="AM1416" s="3">
        <v>196348</v>
      </c>
      <c r="AN1416" s="3">
        <v>669968</v>
      </c>
      <c r="AO1416" s="3">
        <v>0</v>
      </c>
      <c r="AP1416" s="3">
        <v>0</v>
      </c>
      <c r="AQ1416" s="3">
        <v>0</v>
      </c>
      <c r="AR1416" s="3">
        <v>0</v>
      </c>
      <c r="AS1416" s="3">
        <f>Tabela3[[#This Row],[NaturalGas(kBtu)]]+Tabela3[[#This Row],[Electricity(kBtu)]]+Tabela3[[#This Row],[SteamUse(kBtu)]]</f>
        <v>669968</v>
      </c>
      <c r="AT1416" s="3">
        <f>Tabela3[[#This Row],[SiteEnergyUse(kBtu)]]-Tabela3[[#This Row],[Kolumna1]]</f>
        <v>-28</v>
      </c>
      <c r="AU1416">
        <v>4.67</v>
      </c>
      <c r="AV1416">
        <v>0.08</v>
      </c>
      <c r="AW1416" t="s">
        <v>55</v>
      </c>
      <c r="AY1416" t="s">
        <v>56</v>
      </c>
    </row>
    <row r="1417" spans="1:51" hidden="1" x14ac:dyDescent="0.25">
      <c r="A1417">
        <v>22932</v>
      </c>
      <c r="B1417">
        <v>2015</v>
      </c>
      <c r="C1417" t="s">
        <v>311</v>
      </c>
      <c r="D1417" t="s">
        <v>312</v>
      </c>
      <c r="E1417" t="s">
        <v>6987</v>
      </c>
      <c r="F1417" t="s">
        <v>6988</v>
      </c>
      <c r="G1417" t="s">
        <v>1530</v>
      </c>
      <c r="H1417">
        <v>3</v>
      </c>
      <c r="I1417" t="s">
        <v>194</v>
      </c>
      <c r="J1417" t="s">
        <v>6989</v>
      </c>
      <c r="K1417" t="s">
        <v>6990</v>
      </c>
      <c r="L1417">
        <v>1958</v>
      </c>
      <c r="M1417">
        <v>1</v>
      </c>
      <c r="N1417">
        <v>3</v>
      </c>
      <c r="O1417" s="3">
        <v>0</v>
      </c>
      <c r="P1417" s="3">
        <v>27852</v>
      </c>
      <c r="Q1417" s="3" t="s">
        <v>108</v>
      </c>
      <c r="R1417" s="3" t="s">
        <v>108</v>
      </c>
      <c r="S1417" s="3">
        <v>27852</v>
      </c>
      <c r="X1417" s="3">
        <f>Tabela3[[#This Row],[PropertyGFABuilding(s)]]+Tabela3[[#This Row],[PropertyGFAParking]]</f>
        <v>27852</v>
      </c>
      <c r="Y1417" s="3">
        <f>Tabela3[[#This Row],[LargestPropertyUseTypeGFA]]+Tabela3[[#This Row],[SecondLargestPropertyUseTypeGFA]]+Tabela3[[#This Row],[ThirdLargestPropertyUseTypeGFA]]</f>
        <v>27852</v>
      </c>
      <c r="Z1417" s="3">
        <f>Tabela3[[#This Row],[GFA total]]-Tabela3[[#This Row],[Kolumna3]]</f>
        <v>0</v>
      </c>
      <c r="AB1417">
        <v>86</v>
      </c>
      <c r="AC1417">
        <v>28.4</v>
      </c>
      <c r="AD1417">
        <v>31.4</v>
      </c>
      <c r="AE1417">
        <v>89.2</v>
      </c>
      <c r="AF1417">
        <v>98.6</v>
      </c>
      <c r="AG1417" s="3">
        <v>791564</v>
      </c>
      <c r="AH1417" s="3">
        <v>2700928.4534624</v>
      </c>
      <c r="AI1417" s="3">
        <v>874649</v>
      </c>
      <c r="AJ1417" s="3">
        <v>2984426.2382983998</v>
      </c>
      <c r="AK1417" s="3">
        <v>0</v>
      </c>
      <c r="AL1417" s="3">
        <v>0</v>
      </c>
      <c r="AM1417" s="3">
        <v>231994</v>
      </c>
      <c r="AN1417" s="3">
        <v>791597</v>
      </c>
      <c r="AO1417" s="3">
        <v>0</v>
      </c>
      <c r="AP1417" s="3">
        <v>0</v>
      </c>
      <c r="AQ1417" s="3">
        <v>0</v>
      </c>
      <c r="AR1417" s="3">
        <v>0</v>
      </c>
      <c r="AS1417" s="3">
        <f>Tabela3[[#This Row],[NaturalGas(kBtu)]]+Tabela3[[#This Row],[Electricity(kBtu)]]+Tabela3[[#This Row],[SteamUse(kBtu)]]</f>
        <v>791597</v>
      </c>
      <c r="AT1417" s="3">
        <f>Tabela3[[#This Row],[SiteEnergyUse(kBtu)]]-Tabela3[[#This Row],[Kolumna1]]</f>
        <v>-33</v>
      </c>
      <c r="AU1417">
        <v>5.52</v>
      </c>
      <c r="AV1417">
        <v>0.08</v>
      </c>
      <c r="AW1417" t="s">
        <v>55</v>
      </c>
      <c r="AY1417" t="s">
        <v>56</v>
      </c>
    </row>
    <row r="1418" spans="1:51" hidden="1" x14ac:dyDescent="0.25">
      <c r="A1418">
        <v>22938</v>
      </c>
      <c r="B1418">
        <v>2015</v>
      </c>
      <c r="C1418" t="s">
        <v>311</v>
      </c>
      <c r="D1418" t="s">
        <v>312</v>
      </c>
      <c r="E1418" t="s">
        <v>6999</v>
      </c>
      <c r="F1418" t="s">
        <v>7000</v>
      </c>
      <c r="G1418" t="s">
        <v>221</v>
      </c>
      <c r="H1418">
        <v>7</v>
      </c>
      <c r="I1418" t="s">
        <v>229</v>
      </c>
      <c r="J1418" t="s">
        <v>7001</v>
      </c>
      <c r="K1418" t="s">
        <v>7002</v>
      </c>
      <c r="L1418">
        <v>1908</v>
      </c>
      <c r="M1418">
        <v>1</v>
      </c>
      <c r="N1418">
        <v>3</v>
      </c>
      <c r="O1418" s="3">
        <v>0</v>
      </c>
      <c r="P1418" s="3">
        <v>29970</v>
      </c>
      <c r="Q1418" s="3" t="s">
        <v>108</v>
      </c>
      <c r="R1418" s="3" t="s">
        <v>108</v>
      </c>
      <c r="S1418" s="3">
        <v>29970</v>
      </c>
      <c r="X1418" s="3">
        <f>Tabela3[[#This Row],[PropertyGFABuilding(s)]]+Tabela3[[#This Row],[PropertyGFAParking]]</f>
        <v>29970</v>
      </c>
      <c r="Y1418" s="3">
        <f>Tabela3[[#This Row],[LargestPropertyUseTypeGFA]]+Tabela3[[#This Row],[SecondLargestPropertyUseTypeGFA]]+Tabela3[[#This Row],[ThirdLargestPropertyUseTypeGFA]]</f>
        <v>29970</v>
      </c>
      <c r="Z1418" s="3">
        <f>Tabela3[[#This Row],[GFA total]]-Tabela3[[#This Row],[Kolumna3]]</f>
        <v>0</v>
      </c>
      <c r="AB1418">
        <v>100</v>
      </c>
      <c r="AC1418">
        <v>22.5</v>
      </c>
      <c r="AD1418">
        <v>26.1</v>
      </c>
      <c r="AE1418">
        <v>25.6</v>
      </c>
      <c r="AF1418">
        <v>29.5</v>
      </c>
      <c r="AG1418" s="3">
        <v>672989</v>
      </c>
      <c r="AH1418" s="3">
        <v>2296333.7632423998</v>
      </c>
      <c r="AI1418" s="3">
        <v>782790</v>
      </c>
      <c r="AJ1418" s="3">
        <v>2670990.3230639999</v>
      </c>
      <c r="AK1418" s="3">
        <v>0</v>
      </c>
      <c r="AL1418" s="3">
        <v>0</v>
      </c>
      <c r="AM1418" s="3">
        <v>8654</v>
      </c>
      <c r="AN1418" s="3">
        <v>29528</v>
      </c>
      <c r="AO1418" s="3">
        <v>6435</v>
      </c>
      <c r="AP1418" s="3">
        <v>643462</v>
      </c>
      <c r="AQ1418" s="3">
        <v>2195583.4582191999</v>
      </c>
      <c r="AR1418" s="3">
        <v>0</v>
      </c>
      <c r="AS1418" s="3">
        <f>Tabela3[[#This Row],[NaturalGas(kBtu)]]+Tabela3[[#This Row],[Electricity(kBtu)]]+Tabela3[[#This Row],[SteamUse(kBtu)]]</f>
        <v>672990</v>
      </c>
      <c r="AT1418" s="3">
        <f>Tabela3[[#This Row],[SiteEnergyUse(kBtu)]]-Tabela3[[#This Row],[Kolumna1]]</f>
        <v>-1</v>
      </c>
      <c r="AU1418">
        <v>34.380000000000003</v>
      </c>
      <c r="AV1418">
        <v>1.1399999999999999</v>
      </c>
      <c r="AW1418" t="s">
        <v>55</v>
      </c>
      <c r="AY1418" t="s">
        <v>56</v>
      </c>
    </row>
    <row r="1419" spans="1:51" hidden="1" x14ac:dyDescent="0.25">
      <c r="A1419">
        <v>22939</v>
      </c>
      <c r="B1419">
        <v>2015</v>
      </c>
      <c r="C1419" t="s">
        <v>311</v>
      </c>
      <c r="D1419" t="s">
        <v>312</v>
      </c>
      <c r="E1419" t="s">
        <v>7003</v>
      </c>
      <c r="F1419" t="s">
        <v>7004</v>
      </c>
      <c r="G1419" t="s">
        <v>215</v>
      </c>
      <c r="H1419">
        <v>5</v>
      </c>
      <c r="I1419" t="s">
        <v>216</v>
      </c>
      <c r="J1419" t="s">
        <v>7005</v>
      </c>
      <c r="K1419" t="s">
        <v>7006</v>
      </c>
      <c r="L1419">
        <v>1951</v>
      </c>
      <c r="M1419">
        <v>1</v>
      </c>
      <c r="N1419">
        <v>2</v>
      </c>
      <c r="O1419" s="3">
        <v>0</v>
      </c>
      <c r="P1419" s="3">
        <v>143498</v>
      </c>
      <c r="Q1419" s="3" t="s">
        <v>108</v>
      </c>
      <c r="R1419" s="3" t="s">
        <v>108</v>
      </c>
      <c r="S1419" s="3">
        <v>143498</v>
      </c>
      <c r="X1419" s="3">
        <f>Tabela3[[#This Row],[PropertyGFABuilding(s)]]+Tabela3[[#This Row],[PropertyGFAParking]]</f>
        <v>143498</v>
      </c>
      <c r="Y1419" s="3">
        <f>Tabela3[[#This Row],[LargestPropertyUseTypeGFA]]+Tabela3[[#This Row],[SecondLargestPropertyUseTypeGFA]]+Tabela3[[#This Row],[ThirdLargestPropertyUseTypeGFA]]</f>
        <v>143498</v>
      </c>
      <c r="Z1419" s="3">
        <f>Tabela3[[#This Row],[GFA total]]-Tabela3[[#This Row],[Kolumna3]]</f>
        <v>0</v>
      </c>
      <c r="AB1419">
        <v>100</v>
      </c>
      <c r="AC1419">
        <v>46.7</v>
      </c>
      <c r="AD1419">
        <v>60.8</v>
      </c>
      <c r="AE1419">
        <v>54.7</v>
      </c>
      <c r="AF1419">
        <v>69.8</v>
      </c>
      <c r="AG1419" s="3">
        <v>6695413</v>
      </c>
      <c r="AH1419" s="3">
        <v>22845697.226480801</v>
      </c>
      <c r="AI1419" s="3">
        <v>8723385</v>
      </c>
      <c r="AJ1419" s="3">
        <v>29765424.851316001</v>
      </c>
      <c r="AK1419" s="3">
        <v>0</v>
      </c>
      <c r="AL1419" s="3">
        <v>0</v>
      </c>
      <c r="AM1419" s="3">
        <v>115180</v>
      </c>
      <c r="AN1419" s="3">
        <v>393011</v>
      </c>
      <c r="AO1419" s="3">
        <v>63024</v>
      </c>
      <c r="AP1419" s="3">
        <v>6302418</v>
      </c>
      <c r="AQ1419" s="3">
        <v>21504742.638388801</v>
      </c>
      <c r="AR1419" s="3">
        <v>0</v>
      </c>
      <c r="AS1419" s="3">
        <f>Tabela3[[#This Row],[NaturalGas(kBtu)]]+Tabela3[[#This Row],[Electricity(kBtu)]]+Tabela3[[#This Row],[SteamUse(kBtu)]]</f>
        <v>6695429</v>
      </c>
      <c r="AT1419" s="3">
        <f>Tabela3[[#This Row],[SiteEnergyUse(kBtu)]]-Tabela3[[#This Row],[Kolumna1]]</f>
        <v>-16</v>
      </c>
      <c r="AU1419">
        <v>337.46</v>
      </c>
      <c r="AV1419">
        <v>2.34</v>
      </c>
      <c r="AW1419" t="s">
        <v>55</v>
      </c>
      <c r="AY1419" t="s">
        <v>56</v>
      </c>
    </row>
    <row r="1420" spans="1:51" hidden="1" x14ac:dyDescent="0.25">
      <c r="A1420">
        <v>22940</v>
      </c>
      <c r="B1420">
        <v>2015</v>
      </c>
      <c r="C1420" t="s">
        <v>47</v>
      </c>
      <c r="D1420" t="s">
        <v>225</v>
      </c>
      <c r="E1420" t="s">
        <v>7007</v>
      </c>
      <c r="F1420" t="s">
        <v>7008</v>
      </c>
      <c r="G1420" t="s">
        <v>378</v>
      </c>
      <c r="H1420">
        <v>5</v>
      </c>
      <c r="I1420" t="s">
        <v>277</v>
      </c>
      <c r="J1420" t="s">
        <v>7009</v>
      </c>
      <c r="K1420" t="s">
        <v>7010</v>
      </c>
      <c r="L1420">
        <v>1982</v>
      </c>
      <c r="M1420">
        <v>1</v>
      </c>
      <c r="N1420">
        <v>2</v>
      </c>
      <c r="O1420" s="3">
        <v>0</v>
      </c>
      <c r="P1420" s="3">
        <v>27574</v>
      </c>
      <c r="Q1420" s="3" t="s">
        <v>143</v>
      </c>
      <c r="R1420" s="3" t="s">
        <v>143</v>
      </c>
      <c r="S1420" s="3">
        <v>27574</v>
      </c>
      <c r="X1420" s="3">
        <f>Tabela3[[#This Row],[PropertyGFABuilding(s)]]+Tabela3[[#This Row],[PropertyGFAParking]]</f>
        <v>27574</v>
      </c>
      <c r="Y1420" s="3">
        <f>Tabela3[[#This Row],[LargestPropertyUseTypeGFA]]+Tabela3[[#This Row],[SecondLargestPropertyUseTypeGFA]]+Tabela3[[#This Row],[ThirdLargestPropertyUseTypeGFA]]</f>
        <v>27574</v>
      </c>
      <c r="Z1420" s="3">
        <f>Tabela3[[#This Row],[GFA total]]-Tabela3[[#This Row],[Kolumna3]]</f>
        <v>0</v>
      </c>
      <c r="AB1420">
        <v>76</v>
      </c>
      <c r="AC1420">
        <v>42.1</v>
      </c>
      <c r="AD1420">
        <v>42.8</v>
      </c>
      <c r="AE1420">
        <v>132.19999999999999</v>
      </c>
      <c r="AF1420">
        <v>134.4</v>
      </c>
      <c r="AG1420" s="3">
        <v>1160989</v>
      </c>
      <c r="AH1420" s="3">
        <v>3961458.8640423999</v>
      </c>
      <c r="AI1420" s="3">
        <v>1180511</v>
      </c>
      <c r="AJ1420" s="3">
        <v>4028070.6923576002</v>
      </c>
      <c r="AK1420" s="3">
        <v>0</v>
      </c>
      <c r="AL1420" s="3">
        <v>0</v>
      </c>
      <c r="AM1420" s="3">
        <v>340267</v>
      </c>
      <c r="AN1420" s="3">
        <v>1161037</v>
      </c>
      <c r="AO1420" s="3">
        <v>0</v>
      </c>
      <c r="AP1420" s="3">
        <v>0</v>
      </c>
      <c r="AQ1420" s="3">
        <v>0</v>
      </c>
      <c r="AR1420" s="3">
        <v>0</v>
      </c>
      <c r="AS1420" s="3">
        <f>Tabela3[[#This Row],[NaturalGas(kBtu)]]+Tabela3[[#This Row],[Electricity(kBtu)]]+Tabela3[[#This Row],[SteamUse(kBtu)]]</f>
        <v>1161037</v>
      </c>
      <c r="AT1420" s="3">
        <f>Tabela3[[#This Row],[SiteEnergyUse(kBtu)]]-Tabela3[[#This Row],[Kolumna1]]</f>
        <v>-48</v>
      </c>
      <c r="AU1420">
        <v>8.09</v>
      </c>
      <c r="AV1420">
        <v>0.11</v>
      </c>
      <c r="AW1420" t="s">
        <v>70</v>
      </c>
      <c r="AY1420" t="s">
        <v>56</v>
      </c>
    </row>
    <row r="1421" spans="1:51" hidden="1" x14ac:dyDescent="0.25">
      <c r="A1421">
        <v>22951</v>
      </c>
      <c r="B1421">
        <v>2015</v>
      </c>
      <c r="C1421" t="s">
        <v>311</v>
      </c>
      <c r="D1421" t="s">
        <v>312</v>
      </c>
      <c r="E1421" t="s">
        <v>7019</v>
      </c>
      <c r="F1421" t="s">
        <v>7020</v>
      </c>
      <c r="G1421" t="s">
        <v>215</v>
      </c>
      <c r="H1421">
        <v>5</v>
      </c>
      <c r="I1421" t="s">
        <v>216</v>
      </c>
      <c r="J1421" t="s">
        <v>7021</v>
      </c>
      <c r="K1421" t="s">
        <v>7022</v>
      </c>
      <c r="L1421">
        <v>1977</v>
      </c>
      <c r="M1421">
        <v>1</v>
      </c>
      <c r="N1421">
        <v>3</v>
      </c>
      <c r="O1421" s="3">
        <v>0</v>
      </c>
      <c r="P1421" s="3">
        <v>24288</v>
      </c>
      <c r="Q1421" s="3" t="s">
        <v>108</v>
      </c>
      <c r="R1421" s="3" t="s">
        <v>108</v>
      </c>
      <c r="S1421" s="3">
        <v>24288</v>
      </c>
      <c r="X1421" s="3">
        <f>Tabela3[[#This Row],[PropertyGFABuilding(s)]]+Tabela3[[#This Row],[PropertyGFAParking]]</f>
        <v>24288</v>
      </c>
      <c r="Y1421" s="3">
        <f>Tabela3[[#This Row],[LargestPropertyUseTypeGFA]]+Tabela3[[#This Row],[SecondLargestPropertyUseTypeGFA]]+Tabela3[[#This Row],[ThirdLargestPropertyUseTypeGFA]]</f>
        <v>24288</v>
      </c>
      <c r="Z1421" s="3">
        <f>Tabela3[[#This Row],[GFA total]]-Tabela3[[#This Row],[Kolumna3]]</f>
        <v>0</v>
      </c>
      <c r="AB1421">
        <v>75</v>
      </c>
      <c r="AC1421">
        <v>24.7</v>
      </c>
      <c r="AD1421">
        <v>27.3</v>
      </c>
      <c r="AE1421">
        <v>77.599999999999994</v>
      </c>
      <c r="AF1421">
        <v>85.8</v>
      </c>
      <c r="AG1421" s="3">
        <v>600318</v>
      </c>
      <c r="AH1421" s="3">
        <v>2048370.0210287999</v>
      </c>
      <c r="AI1421" s="3">
        <v>663940</v>
      </c>
      <c r="AJ1421" s="3">
        <v>2265457.293904</v>
      </c>
      <c r="AK1421" s="3">
        <v>0</v>
      </c>
      <c r="AL1421" s="3">
        <v>0</v>
      </c>
      <c r="AM1421" s="3">
        <v>175943</v>
      </c>
      <c r="AN1421" s="3">
        <v>600342</v>
      </c>
      <c r="AO1421" s="3">
        <v>0</v>
      </c>
      <c r="AP1421" s="3">
        <v>0</v>
      </c>
      <c r="AQ1421" s="3">
        <v>0</v>
      </c>
      <c r="AR1421" s="3">
        <v>0</v>
      </c>
      <c r="AS1421" s="3">
        <f>Tabela3[[#This Row],[NaturalGas(kBtu)]]+Tabela3[[#This Row],[Electricity(kBtu)]]+Tabela3[[#This Row],[SteamUse(kBtu)]]</f>
        <v>600342</v>
      </c>
      <c r="AT1421" s="3">
        <f>Tabela3[[#This Row],[SiteEnergyUse(kBtu)]]-Tabela3[[#This Row],[Kolumna1]]</f>
        <v>-24</v>
      </c>
      <c r="AU1421">
        <v>4.1900000000000004</v>
      </c>
      <c r="AV1421">
        <v>7.0000000000000007E-2</v>
      </c>
      <c r="AW1421" t="s">
        <v>55</v>
      </c>
      <c r="AY1421" t="s">
        <v>56</v>
      </c>
    </row>
    <row r="1422" spans="1:51" hidden="1" x14ac:dyDescent="0.25">
      <c r="A1422">
        <v>22953</v>
      </c>
      <c r="B1422">
        <v>2015</v>
      </c>
      <c r="C1422" t="s">
        <v>47</v>
      </c>
      <c r="D1422" t="s">
        <v>198</v>
      </c>
      <c r="E1422" t="s">
        <v>7023</v>
      </c>
      <c r="F1422" t="s">
        <v>7024</v>
      </c>
      <c r="G1422" t="s">
        <v>215</v>
      </c>
      <c r="H1422">
        <v>5</v>
      </c>
      <c r="I1422" t="s">
        <v>216</v>
      </c>
      <c r="J1422" t="s">
        <v>7025</v>
      </c>
      <c r="K1422" t="s">
        <v>7026</v>
      </c>
      <c r="L1422">
        <v>1965</v>
      </c>
      <c r="M1422">
        <v>1</v>
      </c>
      <c r="N1422">
        <v>1</v>
      </c>
      <c r="O1422" s="3">
        <v>0</v>
      </c>
      <c r="P1422" s="3">
        <v>24982</v>
      </c>
      <c r="Q1422" s="3" t="s">
        <v>198</v>
      </c>
      <c r="R1422" s="3" t="s">
        <v>198</v>
      </c>
      <c r="S1422" s="3">
        <v>24982</v>
      </c>
      <c r="X1422" s="3">
        <f>Tabela3[[#This Row],[PropertyGFABuilding(s)]]+Tabela3[[#This Row],[PropertyGFAParking]]</f>
        <v>24982</v>
      </c>
      <c r="Y1422" s="3">
        <f>Tabela3[[#This Row],[LargestPropertyUseTypeGFA]]+Tabela3[[#This Row],[SecondLargestPropertyUseTypeGFA]]+Tabela3[[#This Row],[ThirdLargestPropertyUseTypeGFA]]</f>
        <v>24982</v>
      </c>
      <c r="Z1422" s="3">
        <f>Tabela3[[#This Row],[GFA total]]-Tabela3[[#This Row],[Kolumna3]]</f>
        <v>0</v>
      </c>
      <c r="AB1422">
        <v>89</v>
      </c>
      <c r="AC1422">
        <v>28.1</v>
      </c>
      <c r="AD1422">
        <v>28.1</v>
      </c>
      <c r="AE1422">
        <v>88.3</v>
      </c>
      <c r="AF1422">
        <v>88.3</v>
      </c>
      <c r="AG1422" s="3">
        <v>702385</v>
      </c>
      <c r="AH1422" s="3">
        <v>2396637.0777159999</v>
      </c>
      <c r="AI1422" s="3">
        <v>702385</v>
      </c>
      <c r="AJ1422" s="3">
        <v>2396637.0777159999</v>
      </c>
      <c r="AK1422" s="3">
        <v>0</v>
      </c>
      <c r="AL1422" s="3">
        <v>0</v>
      </c>
      <c r="AM1422" s="3">
        <v>205857</v>
      </c>
      <c r="AN1422" s="3">
        <v>702414</v>
      </c>
      <c r="AO1422" s="3">
        <v>0</v>
      </c>
      <c r="AP1422" s="3">
        <v>0</v>
      </c>
      <c r="AQ1422" s="3">
        <v>0</v>
      </c>
      <c r="AR1422" s="3">
        <v>0</v>
      </c>
      <c r="AS1422" s="3">
        <f>Tabela3[[#This Row],[NaturalGas(kBtu)]]+Tabela3[[#This Row],[Electricity(kBtu)]]+Tabela3[[#This Row],[SteamUse(kBtu)]]</f>
        <v>702414</v>
      </c>
      <c r="AT1422" s="3">
        <f>Tabela3[[#This Row],[SiteEnergyUse(kBtu)]]-Tabela3[[#This Row],[Kolumna1]]</f>
        <v>-29</v>
      </c>
      <c r="AU1422">
        <v>4.9000000000000004</v>
      </c>
      <c r="AV1422">
        <v>0.08</v>
      </c>
      <c r="AW1422" t="s">
        <v>70</v>
      </c>
      <c r="AY1422" t="s">
        <v>56</v>
      </c>
    </row>
    <row r="1423" spans="1:51" hidden="1" x14ac:dyDescent="0.25">
      <c r="A1423">
        <v>22955</v>
      </c>
      <c r="B1423">
        <v>2015</v>
      </c>
      <c r="C1423" t="s">
        <v>47</v>
      </c>
      <c r="D1423" t="s">
        <v>368</v>
      </c>
      <c r="E1423" t="s">
        <v>7031</v>
      </c>
      <c r="F1423" t="s">
        <v>7032</v>
      </c>
      <c r="G1423" t="s">
        <v>215</v>
      </c>
      <c r="H1423">
        <v>5</v>
      </c>
      <c r="I1423" t="s">
        <v>216</v>
      </c>
      <c r="J1423" t="s">
        <v>7033</v>
      </c>
      <c r="K1423" t="s">
        <v>7034</v>
      </c>
      <c r="L1423">
        <v>1998</v>
      </c>
      <c r="M1423">
        <v>1</v>
      </c>
      <c r="N1423">
        <v>5</v>
      </c>
      <c r="O1423" s="3">
        <v>10226</v>
      </c>
      <c r="P1423" s="3">
        <v>33435</v>
      </c>
      <c r="Q1423" s="3" t="s">
        <v>375</v>
      </c>
      <c r="R1423" s="3" t="s">
        <v>368</v>
      </c>
      <c r="S1423" s="3">
        <v>43661</v>
      </c>
      <c r="T1423" s="3" t="s">
        <v>62</v>
      </c>
      <c r="U1423" s="3">
        <v>0</v>
      </c>
      <c r="X1423" s="3">
        <f>Tabela3[[#This Row],[PropertyGFABuilding(s)]]+Tabela3[[#This Row],[PropertyGFAParking]]</f>
        <v>43661</v>
      </c>
      <c r="Y1423" s="3">
        <f>Tabela3[[#This Row],[LargestPropertyUseTypeGFA]]+Tabela3[[#This Row],[SecondLargestPropertyUseTypeGFA]]+Tabela3[[#This Row],[ThirdLargestPropertyUseTypeGFA]]</f>
        <v>43661</v>
      </c>
      <c r="Z1423" s="3">
        <f>Tabela3[[#This Row],[GFA total]]-Tabela3[[#This Row],[Kolumna3]]</f>
        <v>0</v>
      </c>
      <c r="AB1423">
        <v>4</v>
      </c>
      <c r="AC1423">
        <v>89.8</v>
      </c>
      <c r="AD1423">
        <v>97.7</v>
      </c>
      <c r="AE1423">
        <v>224</v>
      </c>
      <c r="AF1423">
        <v>245.3</v>
      </c>
      <c r="AG1423" s="3">
        <v>3922066</v>
      </c>
      <c r="AH1423" s="3">
        <v>13382644.5565456</v>
      </c>
      <c r="AI1423" s="3">
        <v>4264182</v>
      </c>
      <c r="AJ1423" s="3">
        <v>14549992.792171201</v>
      </c>
      <c r="AK1423" s="3">
        <v>0</v>
      </c>
      <c r="AL1423" s="3">
        <v>0</v>
      </c>
      <c r="AM1423" s="3">
        <v>793739</v>
      </c>
      <c r="AN1423" s="3">
        <v>2708351</v>
      </c>
      <c r="AO1423" s="3">
        <v>12138</v>
      </c>
      <c r="AP1423" s="3">
        <v>1213827</v>
      </c>
      <c r="AQ1423" s="3">
        <v>4141749.6019032001</v>
      </c>
      <c r="AR1423" s="3">
        <v>0</v>
      </c>
      <c r="AS1423" s="3">
        <f>Tabela3[[#This Row],[NaturalGas(kBtu)]]+Tabela3[[#This Row],[Electricity(kBtu)]]+Tabela3[[#This Row],[SteamUse(kBtu)]]</f>
        <v>3922178</v>
      </c>
      <c r="AT1423" s="3">
        <f>Tabela3[[#This Row],[SiteEnergyUse(kBtu)]]-Tabela3[[#This Row],[Kolumna1]]</f>
        <v>-112</v>
      </c>
      <c r="AU1423">
        <v>83.35</v>
      </c>
      <c r="AV1423">
        <v>1.64</v>
      </c>
      <c r="AW1423" t="s">
        <v>55</v>
      </c>
      <c r="AY1423" t="s">
        <v>56</v>
      </c>
    </row>
    <row r="1424" spans="1:51" hidden="1" x14ac:dyDescent="0.25">
      <c r="A1424">
        <v>22962</v>
      </c>
      <c r="B1424">
        <v>2015</v>
      </c>
      <c r="C1424" t="s">
        <v>47</v>
      </c>
      <c r="D1424" t="s">
        <v>225</v>
      </c>
      <c r="E1424" t="s">
        <v>2313</v>
      </c>
      <c r="F1424" t="s">
        <v>7051</v>
      </c>
      <c r="G1424" t="s">
        <v>378</v>
      </c>
      <c r="H1424">
        <v>5</v>
      </c>
      <c r="I1424" t="s">
        <v>277</v>
      </c>
      <c r="J1424" t="s">
        <v>7052</v>
      </c>
      <c r="K1424" t="s">
        <v>7053</v>
      </c>
      <c r="L1424">
        <v>1987</v>
      </c>
      <c r="M1424">
        <v>1</v>
      </c>
      <c r="N1424">
        <v>3</v>
      </c>
      <c r="O1424" s="3">
        <v>27307</v>
      </c>
      <c r="P1424" s="3">
        <v>48798</v>
      </c>
      <c r="Q1424" s="3" t="s">
        <v>143</v>
      </c>
      <c r="R1424" s="3" t="s">
        <v>143</v>
      </c>
      <c r="S1424" s="3">
        <v>76105</v>
      </c>
      <c r="X1424" s="3">
        <f>Tabela3[[#This Row],[PropertyGFABuilding(s)]]+Tabela3[[#This Row],[PropertyGFAParking]]</f>
        <v>76105</v>
      </c>
      <c r="Y1424" s="3">
        <f>Tabela3[[#This Row],[LargestPropertyUseTypeGFA]]+Tabela3[[#This Row],[SecondLargestPropertyUseTypeGFA]]+Tabela3[[#This Row],[ThirdLargestPropertyUseTypeGFA]]</f>
        <v>76105</v>
      </c>
      <c r="Z1424" s="3">
        <f>Tabela3[[#This Row],[GFA total]]-Tabela3[[#This Row],[Kolumna3]]</f>
        <v>0</v>
      </c>
      <c r="AB1424">
        <v>87</v>
      </c>
      <c r="AC1424">
        <v>35.6</v>
      </c>
      <c r="AD1424">
        <v>36.799999999999997</v>
      </c>
      <c r="AE1424">
        <v>111.8</v>
      </c>
      <c r="AF1424">
        <v>115.5</v>
      </c>
      <c r="AG1424" s="3">
        <v>2709429</v>
      </c>
      <c r="AH1424" s="3">
        <v>9244955.4031463992</v>
      </c>
      <c r="AI1424" s="3">
        <v>2800516</v>
      </c>
      <c r="AJ1424" s="3">
        <v>9555757.1450656001</v>
      </c>
      <c r="AK1424" s="3">
        <v>0</v>
      </c>
      <c r="AL1424" s="3">
        <v>0</v>
      </c>
      <c r="AM1424" s="3">
        <v>794088</v>
      </c>
      <c r="AN1424" s="3">
        <v>2709542</v>
      </c>
      <c r="AO1424" s="3">
        <v>0</v>
      </c>
      <c r="AP1424" s="3">
        <v>0</v>
      </c>
      <c r="AQ1424" s="3">
        <v>0</v>
      </c>
      <c r="AR1424" s="3">
        <v>0</v>
      </c>
      <c r="AS1424" s="3">
        <f>Tabela3[[#This Row],[NaturalGas(kBtu)]]+Tabela3[[#This Row],[Electricity(kBtu)]]+Tabela3[[#This Row],[SteamUse(kBtu)]]</f>
        <v>2709542</v>
      </c>
      <c r="AT1424" s="3">
        <f>Tabela3[[#This Row],[SiteEnergyUse(kBtu)]]-Tabela3[[#This Row],[Kolumna1]]</f>
        <v>-113</v>
      </c>
      <c r="AU1424">
        <v>18.89</v>
      </c>
      <c r="AV1424">
        <v>0.1</v>
      </c>
      <c r="AW1424" t="s">
        <v>55</v>
      </c>
      <c r="AY1424" t="s">
        <v>56</v>
      </c>
    </row>
    <row r="1425" spans="1:51" hidden="1" x14ac:dyDescent="0.25">
      <c r="A1425">
        <v>22964</v>
      </c>
      <c r="B1425">
        <v>2015</v>
      </c>
      <c r="C1425" t="s">
        <v>311</v>
      </c>
      <c r="D1425" t="s">
        <v>312</v>
      </c>
      <c r="E1425" t="s">
        <v>6586</v>
      </c>
      <c r="F1425" t="s">
        <v>7054</v>
      </c>
      <c r="G1425" t="s">
        <v>215</v>
      </c>
      <c r="H1425">
        <v>5</v>
      </c>
      <c r="I1425" t="s">
        <v>216</v>
      </c>
      <c r="J1425" t="s">
        <v>7055</v>
      </c>
      <c r="K1425" t="s">
        <v>7056</v>
      </c>
      <c r="L1425">
        <v>1989</v>
      </c>
      <c r="M1425">
        <v>1</v>
      </c>
      <c r="N1425">
        <v>3</v>
      </c>
      <c r="O1425" s="3">
        <v>0</v>
      </c>
      <c r="P1425" s="3">
        <v>21422</v>
      </c>
      <c r="Q1425" s="3" t="s">
        <v>108</v>
      </c>
      <c r="R1425" s="3" t="s">
        <v>108</v>
      </c>
      <c r="S1425" s="3">
        <v>21422</v>
      </c>
      <c r="X1425" s="3">
        <f>Tabela3[[#This Row],[PropertyGFABuilding(s)]]+Tabela3[[#This Row],[PropertyGFAParking]]</f>
        <v>21422</v>
      </c>
      <c r="Y1425" s="3">
        <f>Tabela3[[#This Row],[LargestPropertyUseTypeGFA]]+Tabela3[[#This Row],[SecondLargestPropertyUseTypeGFA]]+Tabela3[[#This Row],[ThirdLargestPropertyUseTypeGFA]]</f>
        <v>21422</v>
      </c>
      <c r="Z1425" s="3">
        <f>Tabela3[[#This Row],[GFA total]]-Tabela3[[#This Row],[Kolumna3]]</f>
        <v>0</v>
      </c>
      <c r="AB1425">
        <v>61</v>
      </c>
      <c r="AC1425">
        <v>28.5</v>
      </c>
      <c r="AD1425">
        <v>31.2</v>
      </c>
      <c r="AE1425">
        <v>89.3</v>
      </c>
      <c r="AF1425">
        <v>98.1</v>
      </c>
      <c r="AG1425" s="3">
        <v>609494</v>
      </c>
      <c r="AH1425" s="3">
        <v>2079679.8323504</v>
      </c>
      <c r="AI1425" s="3">
        <v>669358</v>
      </c>
      <c r="AJ1425" s="3">
        <v>2283944.2770928</v>
      </c>
      <c r="AK1425" s="3">
        <v>0</v>
      </c>
      <c r="AL1425" s="3">
        <v>0</v>
      </c>
      <c r="AM1425" s="3">
        <v>178633</v>
      </c>
      <c r="AN1425" s="3">
        <v>609520</v>
      </c>
      <c r="AO1425" s="3">
        <v>0</v>
      </c>
      <c r="AP1425" s="3">
        <v>0</v>
      </c>
      <c r="AQ1425" s="3">
        <v>0</v>
      </c>
      <c r="AR1425" s="3">
        <v>0</v>
      </c>
      <c r="AS1425" s="3">
        <f>Tabela3[[#This Row],[NaturalGas(kBtu)]]+Tabela3[[#This Row],[Electricity(kBtu)]]+Tabela3[[#This Row],[SteamUse(kBtu)]]</f>
        <v>609520</v>
      </c>
      <c r="AT1425" s="3">
        <f>Tabela3[[#This Row],[SiteEnergyUse(kBtu)]]-Tabela3[[#This Row],[Kolumna1]]</f>
        <v>-26</v>
      </c>
      <c r="AU1425">
        <v>4.25</v>
      </c>
      <c r="AV1425">
        <v>0.08</v>
      </c>
      <c r="AW1425" t="s">
        <v>70</v>
      </c>
      <c r="AY1425" t="s">
        <v>56</v>
      </c>
    </row>
    <row r="1426" spans="1:51" hidden="1" x14ac:dyDescent="0.25">
      <c r="A1426">
        <v>22971</v>
      </c>
      <c r="B1426">
        <v>2015</v>
      </c>
      <c r="C1426" t="s">
        <v>311</v>
      </c>
      <c r="D1426" t="s">
        <v>312</v>
      </c>
      <c r="E1426" t="s">
        <v>7057</v>
      </c>
      <c r="F1426" t="s">
        <v>7058</v>
      </c>
      <c r="G1426" t="s">
        <v>1530</v>
      </c>
      <c r="H1426">
        <v>4</v>
      </c>
      <c r="I1426" t="s">
        <v>229</v>
      </c>
      <c r="J1426" t="s">
        <v>7059</v>
      </c>
      <c r="K1426" t="s">
        <v>7060</v>
      </c>
      <c r="L1426">
        <v>1928</v>
      </c>
      <c r="M1426">
        <v>1</v>
      </c>
      <c r="N1426">
        <v>3</v>
      </c>
      <c r="O1426" s="3">
        <v>0</v>
      </c>
      <c r="P1426" s="3">
        <v>20384</v>
      </c>
      <c r="Q1426" s="3" t="s">
        <v>108</v>
      </c>
      <c r="R1426" s="3" t="s">
        <v>108</v>
      </c>
      <c r="S1426" s="3">
        <v>20384</v>
      </c>
      <c r="X1426" s="3">
        <f>Tabela3[[#This Row],[PropertyGFABuilding(s)]]+Tabela3[[#This Row],[PropertyGFAParking]]</f>
        <v>20384</v>
      </c>
      <c r="Y1426" s="3">
        <f>Tabela3[[#This Row],[LargestPropertyUseTypeGFA]]+Tabela3[[#This Row],[SecondLargestPropertyUseTypeGFA]]+Tabela3[[#This Row],[ThirdLargestPropertyUseTypeGFA]]</f>
        <v>20384</v>
      </c>
      <c r="Z1426" s="3">
        <f>Tabela3[[#This Row],[GFA total]]-Tabela3[[#This Row],[Kolumna3]]</f>
        <v>0</v>
      </c>
      <c r="AB1426">
        <v>99</v>
      </c>
      <c r="AC1426">
        <v>33.799999999999997</v>
      </c>
      <c r="AD1426">
        <v>35.4</v>
      </c>
      <c r="AE1426">
        <v>55.9</v>
      </c>
      <c r="AF1426">
        <v>57.6</v>
      </c>
      <c r="AG1426" s="3">
        <v>688687</v>
      </c>
      <c r="AH1426" s="3">
        <v>2349897.5620792001</v>
      </c>
      <c r="AI1426" s="3">
        <v>721961</v>
      </c>
      <c r="AJ1426" s="3">
        <v>2463433.1616775999</v>
      </c>
      <c r="AK1426" s="3">
        <v>0</v>
      </c>
      <c r="AL1426" s="3">
        <v>0</v>
      </c>
      <c r="AM1426" s="3">
        <v>58459</v>
      </c>
      <c r="AN1426" s="3">
        <v>199469</v>
      </c>
      <c r="AO1426" s="3">
        <v>4892</v>
      </c>
      <c r="AP1426" s="3">
        <v>489226</v>
      </c>
      <c r="AQ1426" s="3">
        <v>1669308.3864016</v>
      </c>
      <c r="AR1426" s="3">
        <v>0</v>
      </c>
      <c r="AS1426" s="3">
        <f>Tabela3[[#This Row],[NaturalGas(kBtu)]]+Tabela3[[#This Row],[Electricity(kBtu)]]+Tabela3[[#This Row],[SteamUse(kBtu)]]</f>
        <v>688695</v>
      </c>
      <c r="AT1426" s="3">
        <f>Tabela3[[#This Row],[SiteEnergyUse(kBtu)]]-Tabela3[[#This Row],[Kolumna1]]</f>
        <v>-8</v>
      </c>
      <c r="AU1426">
        <v>27.37</v>
      </c>
      <c r="AV1426">
        <v>1.3</v>
      </c>
      <c r="AW1426" t="s">
        <v>70</v>
      </c>
      <c r="AY1426" t="s">
        <v>56</v>
      </c>
    </row>
    <row r="1427" spans="1:51" hidden="1" x14ac:dyDescent="0.25">
      <c r="A1427">
        <v>23006</v>
      </c>
      <c r="B1427">
        <v>2015</v>
      </c>
      <c r="C1427" t="s">
        <v>311</v>
      </c>
      <c r="D1427" t="s">
        <v>312</v>
      </c>
      <c r="E1427" t="s">
        <v>7065</v>
      </c>
      <c r="F1427" t="s">
        <v>7066</v>
      </c>
      <c r="G1427" t="s">
        <v>215</v>
      </c>
      <c r="H1427">
        <v>5</v>
      </c>
      <c r="I1427" t="s">
        <v>216</v>
      </c>
      <c r="J1427" t="s">
        <v>7067</v>
      </c>
      <c r="K1427" t="s">
        <v>7068</v>
      </c>
      <c r="L1427">
        <v>1976</v>
      </c>
      <c r="M1427">
        <v>1</v>
      </c>
      <c r="N1427">
        <v>3</v>
      </c>
      <c r="O1427" s="3">
        <v>0</v>
      </c>
      <c r="P1427" s="3">
        <v>24288</v>
      </c>
      <c r="Q1427" s="3" t="s">
        <v>108</v>
      </c>
      <c r="R1427" s="3" t="s">
        <v>108</v>
      </c>
      <c r="S1427" s="3">
        <v>24288</v>
      </c>
      <c r="X1427" s="3">
        <f>Tabela3[[#This Row],[PropertyGFABuilding(s)]]+Tabela3[[#This Row],[PropertyGFAParking]]</f>
        <v>24288</v>
      </c>
      <c r="Y1427" s="3">
        <f>Tabela3[[#This Row],[LargestPropertyUseTypeGFA]]+Tabela3[[#This Row],[SecondLargestPropertyUseTypeGFA]]+Tabela3[[#This Row],[ThirdLargestPropertyUseTypeGFA]]</f>
        <v>24288</v>
      </c>
      <c r="Z1427" s="3">
        <f>Tabela3[[#This Row],[GFA total]]-Tabela3[[#This Row],[Kolumna3]]</f>
        <v>0</v>
      </c>
      <c r="AB1427">
        <v>67</v>
      </c>
      <c r="AC1427">
        <v>26.3</v>
      </c>
      <c r="AD1427">
        <v>29.7</v>
      </c>
      <c r="AE1427">
        <v>82.7</v>
      </c>
      <c r="AF1427">
        <v>93.2</v>
      </c>
      <c r="AG1427" s="3">
        <v>639878</v>
      </c>
      <c r="AH1427" s="3">
        <v>2183354.3427248001</v>
      </c>
      <c r="AI1427" s="3">
        <v>721116</v>
      </c>
      <c r="AJ1427" s="3">
        <v>2460549.9020256</v>
      </c>
      <c r="AK1427" s="3">
        <v>0</v>
      </c>
      <c r="AL1427" s="3">
        <v>0</v>
      </c>
      <c r="AM1427" s="3">
        <v>187538</v>
      </c>
      <c r="AN1427" s="3">
        <v>639905</v>
      </c>
      <c r="AO1427" s="3">
        <v>0</v>
      </c>
      <c r="AP1427" s="3">
        <v>0</v>
      </c>
      <c r="AQ1427" s="3">
        <v>0</v>
      </c>
      <c r="AR1427" s="3">
        <v>0</v>
      </c>
      <c r="AS1427" s="3">
        <f>Tabela3[[#This Row],[NaturalGas(kBtu)]]+Tabela3[[#This Row],[Electricity(kBtu)]]+Tabela3[[#This Row],[SteamUse(kBtu)]]</f>
        <v>639905</v>
      </c>
      <c r="AT1427" s="3">
        <f>Tabela3[[#This Row],[SiteEnergyUse(kBtu)]]-Tabela3[[#This Row],[Kolumna1]]</f>
        <v>-27</v>
      </c>
      <c r="AU1427">
        <v>4.46</v>
      </c>
      <c r="AV1427">
        <v>7.0000000000000007E-2</v>
      </c>
      <c r="AW1427" t="s">
        <v>55</v>
      </c>
      <c r="AY1427" t="s">
        <v>56</v>
      </c>
    </row>
    <row r="1428" spans="1:51" hidden="1" x14ac:dyDescent="0.25">
      <c r="A1428">
        <v>23009</v>
      </c>
      <c r="B1428">
        <v>2015</v>
      </c>
      <c r="C1428" t="s">
        <v>311</v>
      </c>
      <c r="D1428" t="s">
        <v>312</v>
      </c>
      <c r="E1428" t="s">
        <v>7073</v>
      </c>
      <c r="F1428" t="s">
        <v>7074</v>
      </c>
      <c r="G1428" t="s">
        <v>215</v>
      </c>
      <c r="H1428">
        <v>5</v>
      </c>
      <c r="I1428" t="s">
        <v>216</v>
      </c>
      <c r="J1428" t="s">
        <v>7075</v>
      </c>
      <c r="K1428" t="s">
        <v>7076</v>
      </c>
      <c r="L1428">
        <v>1979</v>
      </c>
      <c r="M1428">
        <v>1</v>
      </c>
      <c r="N1428">
        <v>3</v>
      </c>
      <c r="O1428" s="3">
        <v>0</v>
      </c>
      <c r="P1428" s="3">
        <v>24552</v>
      </c>
      <c r="Q1428" s="3" t="s">
        <v>108</v>
      </c>
      <c r="R1428" s="3" t="s">
        <v>108</v>
      </c>
      <c r="S1428" s="3">
        <v>24552</v>
      </c>
      <c r="X1428" s="3">
        <f>Tabela3[[#This Row],[PropertyGFABuilding(s)]]+Tabela3[[#This Row],[PropertyGFAParking]]</f>
        <v>24552</v>
      </c>
      <c r="Y1428" s="3">
        <f>Tabela3[[#This Row],[LargestPropertyUseTypeGFA]]+Tabela3[[#This Row],[SecondLargestPropertyUseTypeGFA]]+Tabela3[[#This Row],[ThirdLargestPropertyUseTypeGFA]]</f>
        <v>24552</v>
      </c>
      <c r="Z1428" s="3">
        <f>Tabela3[[#This Row],[GFA total]]-Tabela3[[#This Row],[Kolumna3]]</f>
        <v>0</v>
      </c>
      <c r="AB1428">
        <v>59</v>
      </c>
      <c r="AC1428">
        <v>26.5</v>
      </c>
      <c r="AD1428">
        <v>29.6</v>
      </c>
      <c r="AE1428">
        <v>83.2</v>
      </c>
      <c r="AF1428">
        <v>92.8</v>
      </c>
      <c r="AG1428" s="3">
        <v>650452</v>
      </c>
      <c r="AH1428" s="3">
        <v>2219434.3280031998</v>
      </c>
      <c r="AI1428" s="3">
        <v>725752</v>
      </c>
      <c r="AJ1428" s="3">
        <v>2476368.5904831998</v>
      </c>
      <c r="AK1428" s="3">
        <v>0</v>
      </c>
      <c r="AL1428" s="3">
        <v>0</v>
      </c>
      <c r="AM1428" s="3">
        <v>190637</v>
      </c>
      <c r="AN1428" s="3">
        <v>650479</v>
      </c>
      <c r="AO1428" s="3">
        <v>0</v>
      </c>
      <c r="AP1428" s="3">
        <v>0</v>
      </c>
      <c r="AQ1428" s="3">
        <v>0</v>
      </c>
      <c r="AR1428" s="3">
        <v>0</v>
      </c>
      <c r="AS1428" s="3">
        <f>Tabela3[[#This Row],[NaturalGas(kBtu)]]+Tabela3[[#This Row],[Electricity(kBtu)]]+Tabela3[[#This Row],[SteamUse(kBtu)]]</f>
        <v>650479</v>
      </c>
      <c r="AT1428" s="3">
        <f>Tabela3[[#This Row],[SiteEnergyUse(kBtu)]]-Tabela3[[#This Row],[Kolumna1]]</f>
        <v>-27</v>
      </c>
      <c r="AU1428">
        <v>4.53</v>
      </c>
      <c r="AV1428">
        <v>7.0000000000000007E-2</v>
      </c>
      <c r="AW1428" t="s">
        <v>55</v>
      </c>
      <c r="AY1428" t="s">
        <v>56</v>
      </c>
    </row>
    <row r="1429" spans="1:51" hidden="1" x14ac:dyDescent="0.25">
      <c r="A1429">
        <v>23010</v>
      </c>
      <c r="B1429">
        <v>2015</v>
      </c>
      <c r="C1429" t="s">
        <v>102</v>
      </c>
      <c r="D1429" t="s">
        <v>103</v>
      </c>
      <c r="E1429" t="s">
        <v>7077</v>
      </c>
      <c r="F1429" t="s">
        <v>7078</v>
      </c>
      <c r="G1429" t="s">
        <v>215</v>
      </c>
      <c r="H1429">
        <v>5</v>
      </c>
      <c r="I1429" t="s">
        <v>216</v>
      </c>
      <c r="J1429" t="s">
        <v>7079</v>
      </c>
      <c r="K1429" t="s">
        <v>7080</v>
      </c>
      <c r="L1429">
        <v>1970</v>
      </c>
      <c r="M1429">
        <v>1</v>
      </c>
      <c r="N1429">
        <v>7</v>
      </c>
      <c r="O1429" s="3">
        <v>0</v>
      </c>
      <c r="P1429" s="3">
        <v>88340</v>
      </c>
      <c r="Q1429" s="3" t="s">
        <v>108</v>
      </c>
      <c r="R1429" s="3" t="s">
        <v>108</v>
      </c>
      <c r="S1429" s="3">
        <v>88340</v>
      </c>
      <c r="X1429" s="3">
        <f>Tabela3[[#This Row],[PropertyGFABuilding(s)]]+Tabela3[[#This Row],[PropertyGFAParking]]</f>
        <v>88340</v>
      </c>
      <c r="Y1429" s="3">
        <f>Tabela3[[#This Row],[LargestPropertyUseTypeGFA]]+Tabela3[[#This Row],[SecondLargestPropertyUseTypeGFA]]+Tabela3[[#This Row],[ThirdLargestPropertyUseTypeGFA]]</f>
        <v>88340</v>
      </c>
      <c r="Z1429" s="3">
        <f>Tabela3[[#This Row],[GFA total]]-Tabela3[[#This Row],[Kolumna3]]</f>
        <v>0</v>
      </c>
      <c r="AB1429">
        <v>40</v>
      </c>
      <c r="AC1429">
        <v>38.6</v>
      </c>
      <c r="AD1429">
        <v>42.8</v>
      </c>
      <c r="AE1429">
        <v>102.3</v>
      </c>
      <c r="AF1429">
        <v>114.3</v>
      </c>
      <c r="AG1429" s="3">
        <v>3408266</v>
      </c>
      <c r="AH1429" s="3">
        <v>11629486.202465599</v>
      </c>
      <c r="AI1429" s="3">
        <v>3780559</v>
      </c>
      <c r="AJ1429" s="3">
        <v>12899802.6351544</v>
      </c>
      <c r="AK1429" s="3">
        <v>0</v>
      </c>
      <c r="AL1429" s="3">
        <v>0</v>
      </c>
      <c r="AM1429" s="3">
        <v>765400</v>
      </c>
      <c r="AN1429" s="3">
        <v>2611654</v>
      </c>
      <c r="AO1429" s="3">
        <v>7967</v>
      </c>
      <c r="AP1429" s="3">
        <v>796721</v>
      </c>
      <c r="AQ1429" s="3">
        <v>2718524.8676935998</v>
      </c>
      <c r="AR1429" s="3">
        <v>0</v>
      </c>
      <c r="AS1429" s="3">
        <f>Tabela3[[#This Row],[NaturalGas(kBtu)]]+Tabela3[[#This Row],[Electricity(kBtu)]]+Tabela3[[#This Row],[SteamUse(kBtu)]]</f>
        <v>3408375</v>
      </c>
      <c r="AT1429" s="3">
        <f>Tabela3[[#This Row],[SiteEnergyUse(kBtu)]]-Tabela3[[#This Row],[Kolumna1]]</f>
        <v>-109</v>
      </c>
      <c r="AU1429">
        <v>60.52</v>
      </c>
      <c r="AV1429">
        <v>0.56000000000000005</v>
      </c>
      <c r="AW1429" t="s">
        <v>70</v>
      </c>
      <c r="AY1429" t="s">
        <v>56</v>
      </c>
    </row>
    <row r="1430" spans="1:51" hidden="1" x14ac:dyDescent="0.25">
      <c r="A1430">
        <v>23011</v>
      </c>
      <c r="B1430">
        <v>2015</v>
      </c>
      <c r="C1430" t="s">
        <v>47</v>
      </c>
      <c r="D1430" t="s">
        <v>198</v>
      </c>
      <c r="E1430" t="s">
        <v>7081</v>
      </c>
      <c r="F1430" t="s">
        <v>7082</v>
      </c>
      <c r="G1430" t="s">
        <v>215</v>
      </c>
      <c r="H1430">
        <v>5</v>
      </c>
      <c r="I1430" t="s">
        <v>216</v>
      </c>
      <c r="J1430" t="s">
        <v>7083</v>
      </c>
      <c r="K1430" t="s">
        <v>7084</v>
      </c>
      <c r="L1430">
        <v>1966</v>
      </c>
      <c r="M1430">
        <v>1</v>
      </c>
      <c r="N1430">
        <v>1</v>
      </c>
      <c r="O1430" s="3">
        <v>0</v>
      </c>
      <c r="P1430" s="3">
        <v>41615</v>
      </c>
      <c r="Q1430" s="3" t="s">
        <v>198</v>
      </c>
      <c r="R1430" s="3" t="s">
        <v>198</v>
      </c>
      <c r="S1430" s="3">
        <v>41615</v>
      </c>
      <c r="X1430" s="3">
        <f>Tabela3[[#This Row],[PropertyGFABuilding(s)]]+Tabela3[[#This Row],[PropertyGFAParking]]</f>
        <v>41615</v>
      </c>
      <c r="Y1430" s="3">
        <f>Tabela3[[#This Row],[LargestPropertyUseTypeGFA]]+Tabela3[[#This Row],[SecondLargestPropertyUseTypeGFA]]+Tabela3[[#This Row],[ThirdLargestPropertyUseTypeGFA]]</f>
        <v>41615</v>
      </c>
      <c r="Z1430" s="3">
        <f>Tabela3[[#This Row],[GFA total]]-Tabela3[[#This Row],[Kolumna3]]</f>
        <v>0</v>
      </c>
      <c r="AB1430">
        <v>63</v>
      </c>
      <c r="AC1430">
        <v>49.6</v>
      </c>
      <c r="AD1430">
        <v>53.5</v>
      </c>
      <c r="AE1430">
        <v>155.69999999999999</v>
      </c>
      <c r="AF1430">
        <v>167.9</v>
      </c>
      <c r="AG1430" s="3">
        <v>2063212</v>
      </c>
      <c r="AH1430" s="3">
        <v>7039971.4948191997</v>
      </c>
      <c r="AI1430" s="3">
        <v>2225403</v>
      </c>
      <c r="AJ1430" s="3">
        <v>7593390.1530648004</v>
      </c>
      <c r="AK1430" s="3">
        <v>0</v>
      </c>
      <c r="AL1430" s="3">
        <v>0</v>
      </c>
      <c r="AM1430" s="3">
        <v>604693</v>
      </c>
      <c r="AN1430" s="3">
        <v>2063298</v>
      </c>
      <c r="AO1430" s="3">
        <v>0</v>
      </c>
      <c r="AP1430" s="3">
        <v>0</v>
      </c>
      <c r="AQ1430" s="3">
        <v>0</v>
      </c>
      <c r="AR1430" s="3">
        <v>0</v>
      </c>
      <c r="AS1430" s="3">
        <f>Tabela3[[#This Row],[NaturalGas(kBtu)]]+Tabela3[[#This Row],[Electricity(kBtu)]]+Tabela3[[#This Row],[SteamUse(kBtu)]]</f>
        <v>2063298</v>
      </c>
      <c r="AT1430" s="3">
        <f>Tabela3[[#This Row],[SiteEnergyUse(kBtu)]]-Tabela3[[#This Row],[Kolumna1]]</f>
        <v>-86</v>
      </c>
      <c r="AU1430">
        <v>14.38</v>
      </c>
      <c r="AV1430">
        <v>0.13</v>
      </c>
      <c r="AW1430" t="s">
        <v>70</v>
      </c>
      <c r="AY1430" t="s">
        <v>56</v>
      </c>
    </row>
    <row r="1431" spans="1:51" hidden="1" x14ac:dyDescent="0.25">
      <c r="A1431">
        <v>23017</v>
      </c>
      <c r="B1431">
        <v>2015</v>
      </c>
      <c r="C1431" t="s">
        <v>47</v>
      </c>
      <c r="D1431" t="s">
        <v>392</v>
      </c>
      <c r="E1431" t="s">
        <v>7085</v>
      </c>
      <c r="F1431" t="s">
        <v>7086</v>
      </c>
      <c r="G1431" t="s">
        <v>215</v>
      </c>
      <c r="H1431">
        <v>5</v>
      </c>
      <c r="I1431" t="s">
        <v>216</v>
      </c>
      <c r="J1431" t="s">
        <v>7087</v>
      </c>
      <c r="K1431" t="s">
        <v>7088</v>
      </c>
      <c r="L1431">
        <v>1988</v>
      </c>
      <c r="M1431">
        <v>1</v>
      </c>
      <c r="N1431">
        <v>3</v>
      </c>
      <c r="O1431" s="3">
        <v>0</v>
      </c>
      <c r="P1431" s="3">
        <v>28841</v>
      </c>
      <c r="Q1431" s="3" t="s">
        <v>392</v>
      </c>
      <c r="R1431" s="3" t="s">
        <v>392</v>
      </c>
      <c r="S1431" s="3">
        <v>28841</v>
      </c>
      <c r="X1431" s="3">
        <f>Tabela3[[#This Row],[PropertyGFABuilding(s)]]+Tabela3[[#This Row],[PropertyGFAParking]]</f>
        <v>28841</v>
      </c>
      <c r="Y1431" s="3">
        <f>Tabela3[[#This Row],[LargestPropertyUseTypeGFA]]+Tabela3[[#This Row],[SecondLargestPropertyUseTypeGFA]]+Tabela3[[#This Row],[ThirdLargestPropertyUseTypeGFA]]</f>
        <v>28841</v>
      </c>
      <c r="Z1431" s="3">
        <f>Tabela3[[#This Row],[GFA total]]-Tabela3[[#This Row],[Kolumna3]]</f>
        <v>0</v>
      </c>
      <c r="AB1431">
        <v>61</v>
      </c>
      <c r="AC1431">
        <v>46.3</v>
      </c>
      <c r="AD1431">
        <v>49.1</v>
      </c>
      <c r="AE1431">
        <v>116</v>
      </c>
      <c r="AF1431">
        <v>115.8</v>
      </c>
      <c r="AG1431" s="3">
        <v>1334876</v>
      </c>
      <c r="AH1431" s="3">
        <v>4554785.9304416003</v>
      </c>
      <c r="AI1431" s="3">
        <v>1415415</v>
      </c>
      <c r="AJ1431" s="3">
        <v>4829596.402764</v>
      </c>
      <c r="AK1431" s="3">
        <v>0</v>
      </c>
      <c r="AL1431" s="3">
        <v>0</v>
      </c>
      <c r="AM1431" s="3">
        <v>272560</v>
      </c>
      <c r="AN1431" s="3">
        <v>930013</v>
      </c>
      <c r="AO1431" s="3">
        <v>4049</v>
      </c>
      <c r="AP1431" s="3">
        <v>404901</v>
      </c>
      <c r="AQ1431" s="3">
        <v>1381579.5459815999</v>
      </c>
      <c r="AR1431" s="3">
        <v>0</v>
      </c>
      <c r="AS1431" s="3">
        <f>Tabela3[[#This Row],[NaturalGas(kBtu)]]+Tabela3[[#This Row],[Electricity(kBtu)]]+Tabela3[[#This Row],[SteamUse(kBtu)]]</f>
        <v>1334914</v>
      </c>
      <c r="AT1431" s="3">
        <f>Tabela3[[#This Row],[SiteEnergyUse(kBtu)]]-Tabela3[[#This Row],[Kolumna1]]</f>
        <v>-38</v>
      </c>
      <c r="AU1431">
        <v>27.99</v>
      </c>
      <c r="AV1431">
        <v>0.83</v>
      </c>
      <c r="AW1431" t="s">
        <v>55</v>
      </c>
      <c r="AY1431" t="s">
        <v>56</v>
      </c>
    </row>
    <row r="1432" spans="1:51" hidden="1" x14ac:dyDescent="0.25">
      <c r="A1432">
        <v>23022</v>
      </c>
      <c r="B1432">
        <v>2015</v>
      </c>
      <c r="C1432" t="s">
        <v>81</v>
      </c>
      <c r="D1432" t="s">
        <v>82</v>
      </c>
      <c r="E1432" t="s">
        <v>7094</v>
      </c>
      <c r="F1432" t="s">
        <v>7095</v>
      </c>
      <c r="G1432" t="s">
        <v>215</v>
      </c>
      <c r="H1432">
        <v>5</v>
      </c>
      <c r="I1432" t="s">
        <v>216</v>
      </c>
      <c r="J1432" t="s">
        <v>7096</v>
      </c>
      <c r="K1432" t="s">
        <v>7097</v>
      </c>
      <c r="L1432">
        <v>2005</v>
      </c>
      <c r="M1432">
        <v>1</v>
      </c>
      <c r="N1432">
        <v>1</v>
      </c>
      <c r="O1432" s="3">
        <v>0</v>
      </c>
      <c r="P1432" s="3">
        <v>30498</v>
      </c>
      <c r="Q1432" s="3" t="s">
        <v>1037</v>
      </c>
      <c r="R1432" s="3" t="s">
        <v>1037</v>
      </c>
      <c r="S1432" s="3">
        <v>30498</v>
      </c>
      <c r="X1432" s="3">
        <f>Tabela3[[#This Row],[PropertyGFABuilding(s)]]+Tabela3[[#This Row],[PropertyGFAParking]]</f>
        <v>30498</v>
      </c>
      <c r="Y1432" s="3">
        <f>Tabela3[[#This Row],[LargestPropertyUseTypeGFA]]+Tabela3[[#This Row],[SecondLargestPropertyUseTypeGFA]]+Tabela3[[#This Row],[ThirdLargestPropertyUseTypeGFA]]</f>
        <v>30498</v>
      </c>
      <c r="Z1432" s="3">
        <f>Tabela3[[#This Row],[GFA total]]-Tabela3[[#This Row],[Kolumna3]]</f>
        <v>0</v>
      </c>
      <c r="AC1432">
        <v>84.1</v>
      </c>
      <c r="AD1432">
        <v>99.3</v>
      </c>
      <c r="AE1432">
        <v>166.2</v>
      </c>
      <c r="AF1432">
        <v>182.2</v>
      </c>
      <c r="AG1432" s="3">
        <v>2566219</v>
      </c>
      <c r="AH1432" s="3">
        <v>8756302.6046104003</v>
      </c>
      <c r="AI1432" s="3">
        <v>3029683</v>
      </c>
      <c r="AJ1432" s="3">
        <v>10337707.3991128</v>
      </c>
      <c r="AK1432" s="3">
        <v>0</v>
      </c>
      <c r="AL1432" s="3">
        <v>0</v>
      </c>
      <c r="AM1432" s="3">
        <v>332947</v>
      </c>
      <c r="AN1432" s="3">
        <v>1136064</v>
      </c>
      <c r="AO1432" s="3">
        <v>14302</v>
      </c>
      <c r="AP1432" s="3">
        <v>1430202</v>
      </c>
      <c r="AQ1432" s="3">
        <v>4880051.7406032002</v>
      </c>
      <c r="AR1432" s="3">
        <v>0</v>
      </c>
      <c r="AS1432" s="3">
        <f>Tabela3[[#This Row],[NaturalGas(kBtu)]]+Tabela3[[#This Row],[Electricity(kBtu)]]+Tabela3[[#This Row],[SteamUse(kBtu)]]</f>
        <v>2566266</v>
      </c>
      <c r="AT1432" s="3">
        <f>Tabela3[[#This Row],[SiteEnergyUse(kBtu)]]-Tabela3[[#This Row],[Kolumna1]]</f>
        <v>-47</v>
      </c>
      <c r="AU1432">
        <v>83.88</v>
      </c>
      <c r="AV1432">
        <v>2.59</v>
      </c>
      <c r="AW1432" t="s">
        <v>55</v>
      </c>
      <c r="AY1432" t="s">
        <v>56</v>
      </c>
    </row>
    <row r="1433" spans="1:51" hidden="1" x14ac:dyDescent="0.25">
      <c r="A1433">
        <v>23026</v>
      </c>
      <c r="B1433">
        <v>2015</v>
      </c>
      <c r="C1433" t="s">
        <v>311</v>
      </c>
      <c r="D1433" t="s">
        <v>312</v>
      </c>
      <c r="E1433" t="s">
        <v>7102</v>
      </c>
      <c r="F1433" t="s">
        <v>7103</v>
      </c>
      <c r="G1433" t="s">
        <v>215</v>
      </c>
      <c r="H1433">
        <v>5</v>
      </c>
      <c r="I1433" t="s">
        <v>216</v>
      </c>
      <c r="J1433" t="s">
        <v>7104</v>
      </c>
      <c r="K1433" t="s">
        <v>7105</v>
      </c>
      <c r="L1433">
        <v>1989</v>
      </c>
      <c r="M1433">
        <v>1</v>
      </c>
      <c r="N1433">
        <v>4</v>
      </c>
      <c r="O1433" s="3">
        <v>7057</v>
      </c>
      <c r="P1433" s="3">
        <v>37588</v>
      </c>
      <c r="Q1433" s="3" t="s">
        <v>2959</v>
      </c>
      <c r="R1433" s="3" t="s">
        <v>108</v>
      </c>
      <c r="S1433" s="3">
        <v>37588</v>
      </c>
      <c r="T1433" s="3" t="s">
        <v>62</v>
      </c>
      <c r="U1433" s="3">
        <v>7057</v>
      </c>
      <c r="X1433" s="3">
        <f>Tabela3[[#This Row],[PropertyGFABuilding(s)]]+Tabela3[[#This Row],[PropertyGFAParking]]</f>
        <v>44645</v>
      </c>
      <c r="Y1433" s="3">
        <f>Tabela3[[#This Row],[LargestPropertyUseTypeGFA]]+Tabela3[[#This Row],[SecondLargestPropertyUseTypeGFA]]+Tabela3[[#This Row],[ThirdLargestPropertyUseTypeGFA]]</f>
        <v>44645</v>
      </c>
      <c r="Z1433" s="3">
        <f>Tabela3[[#This Row],[GFA total]]-Tabela3[[#This Row],[Kolumna3]]</f>
        <v>0</v>
      </c>
      <c r="AB1433">
        <v>42</v>
      </c>
      <c r="AC1433">
        <v>34.299999999999997</v>
      </c>
      <c r="AD1433">
        <v>37.1</v>
      </c>
      <c r="AE1433">
        <v>107.5</v>
      </c>
      <c r="AF1433">
        <v>116.6</v>
      </c>
      <c r="AG1433" s="3">
        <v>1287422</v>
      </c>
      <c r="AH1433" s="3">
        <v>4392866.1629552003</v>
      </c>
      <c r="AI1433" s="3">
        <v>1395439</v>
      </c>
      <c r="AJ1433" s="3">
        <v>4761435.4621623997</v>
      </c>
      <c r="AK1433" s="3">
        <v>0</v>
      </c>
      <c r="AL1433" s="3">
        <v>0</v>
      </c>
      <c r="AM1433" s="3">
        <v>377322</v>
      </c>
      <c r="AN1433" s="3">
        <v>1287475</v>
      </c>
      <c r="AO1433" s="3">
        <v>0</v>
      </c>
      <c r="AP1433" s="3">
        <v>0</v>
      </c>
      <c r="AQ1433" s="3">
        <v>0</v>
      </c>
      <c r="AR1433" s="3">
        <v>0</v>
      </c>
      <c r="AS1433" s="3">
        <f>Tabela3[[#This Row],[NaturalGas(kBtu)]]+Tabela3[[#This Row],[Electricity(kBtu)]]+Tabela3[[#This Row],[SteamUse(kBtu)]]</f>
        <v>1287475</v>
      </c>
      <c r="AT1433" s="3">
        <f>Tabela3[[#This Row],[SiteEnergyUse(kBtu)]]-Tabela3[[#This Row],[Kolumna1]]</f>
        <v>-53</v>
      </c>
      <c r="AU1433">
        <v>8.98</v>
      </c>
      <c r="AV1433">
        <v>0.08</v>
      </c>
      <c r="AW1433" t="s">
        <v>70</v>
      </c>
      <c r="AY1433" t="s">
        <v>56</v>
      </c>
    </row>
    <row r="1434" spans="1:51" hidden="1" x14ac:dyDescent="0.25">
      <c r="A1434">
        <v>23031</v>
      </c>
      <c r="B1434">
        <v>2015</v>
      </c>
      <c r="C1434" t="s">
        <v>311</v>
      </c>
      <c r="D1434" t="s">
        <v>312</v>
      </c>
      <c r="E1434" t="s">
        <v>7110</v>
      </c>
      <c r="F1434" t="s">
        <v>7111</v>
      </c>
      <c r="G1434" t="s">
        <v>867</v>
      </c>
      <c r="H1434">
        <v>1</v>
      </c>
      <c r="I1434" t="s">
        <v>372</v>
      </c>
      <c r="J1434" t="s">
        <v>7112</v>
      </c>
      <c r="K1434" t="s">
        <v>7113</v>
      </c>
      <c r="L1434">
        <v>1988</v>
      </c>
      <c r="M1434">
        <v>1</v>
      </c>
      <c r="N1434">
        <v>4</v>
      </c>
      <c r="O1434" s="3">
        <v>0</v>
      </c>
      <c r="P1434" s="3">
        <v>24711</v>
      </c>
      <c r="Q1434" s="3" t="s">
        <v>108</v>
      </c>
      <c r="R1434" s="3" t="s">
        <v>108</v>
      </c>
      <c r="S1434" s="3">
        <v>24711</v>
      </c>
      <c r="X1434" s="3">
        <f>Tabela3[[#This Row],[PropertyGFABuilding(s)]]+Tabela3[[#This Row],[PropertyGFAParking]]</f>
        <v>24711</v>
      </c>
      <c r="Y1434" s="3">
        <f>Tabela3[[#This Row],[LargestPropertyUseTypeGFA]]+Tabela3[[#This Row],[SecondLargestPropertyUseTypeGFA]]+Tabela3[[#This Row],[ThirdLargestPropertyUseTypeGFA]]</f>
        <v>24711</v>
      </c>
      <c r="Z1434" s="3">
        <f>Tabela3[[#This Row],[GFA total]]-Tabela3[[#This Row],[Kolumna3]]</f>
        <v>0</v>
      </c>
      <c r="AB1434">
        <v>83</v>
      </c>
      <c r="AC1434">
        <v>22</v>
      </c>
      <c r="AD1434">
        <v>24.6</v>
      </c>
      <c r="AE1434">
        <v>69.099999999999994</v>
      </c>
      <c r="AF1434">
        <v>77.099999999999994</v>
      </c>
      <c r="AG1434" s="3">
        <v>544043</v>
      </c>
      <c r="AH1434" s="3">
        <v>1856351.7524888001</v>
      </c>
      <c r="AI1434" s="3">
        <v>606859</v>
      </c>
      <c r="AJ1434" s="3">
        <v>2070688.8392344001</v>
      </c>
      <c r="AK1434" s="3">
        <v>0</v>
      </c>
      <c r="AL1434" s="3">
        <v>0</v>
      </c>
      <c r="AM1434" s="3">
        <v>159450</v>
      </c>
      <c r="AN1434" s="3">
        <v>544066</v>
      </c>
      <c r="AO1434" s="3">
        <v>0</v>
      </c>
      <c r="AP1434" s="3">
        <v>0</v>
      </c>
      <c r="AQ1434" s="3">
        <v>0</v>
      </c>
      <c r="AR1434" s="3">
        <v>0</v>
      </c>
      <c r="AS1434" s="3">
        <f>Tabela3[[#This Row],[NaturalGas(kBtu)]]+Tabela3[[#This Row],[Electricity(kBtu)]]+Tabela3[[#This Row],[SteamUse(kBtu)]]</f>
        <v>544066</v>
      </c>
      <c r="AT1434" s="3">
        <f>Tabela3[[#This Row],[SiteEnergyUse(kBtu)]]-Tabela3[[#This Row],[Kolumna1]]</f>
        <v>-23</v>
      </c>
      <c r="AU1434">
        <v>3.79</v>
      </c>
      <c r="AV1434">
        <v>0.06</v>
      </c>
      <c r="AW1434" t="s">
        <v>55</v>
      </c>
      <c r="AY1434" t="s">
        <v>56</v>
      </c>
    </row>
    <row r="1435" spans="1:51" hidden="1" x14ac:dyDescent="0.25">
      <c r="A1435">
        <v>23047</v>
      </c>
      <c r="B1435">
        <v>2015</v>
      </c>
      <c r="C1435" t="s">
        <v>311</v>
      </c>
      <c r="D1435" t="s">
        <v>312</v>
      </c>
      <c r="E1435" t="s">
        <v>7118</v>
      </c>
      <c r="F1435" t="s">
        <v>7119</v>
      </c>
      <c r="G1435" t="s">
        <v>378</v>
      </c>
      <c r="H1435">
        <v>5</v>
      </c>
      <c r="I1435" t="s">
        <v>277</v>
      </c>
      <c r="J1435" t="s">
        <v>7120</v>
      </c>
      <c r="K1435" t="s">
        <v>7121</v>
      </c>
      <c r="L1435">
        <v>1974</v>
      </c>
      <c r="M1435">
        <v>1</v>
      </c>
      <c r="N1435">
        <v>3</v>
      </c>
      <c r="O1435" s="3">
        <v>0</v>
      </c>
      <c r="P1435" s="3">
        <v>21552</v>
      </c>
      <c r="Q1435" s="3" t="s">
        <v>108</v>
      </c>
      <c r="R1435" s="3" t="s">
        <v>108</v>
      </c>
      <c r="S1435" s="3">
        <v>21552</v>
      </c>
      <c r="X1435" s="3">
        <f>Tabela3[[#This Row],[PropertyGFABuilding(s)]]+Tabela3[[#This Row],[PropertyGFAParking]]</f>
        <v>21552</v>
      </c>
      <c r="Y1435" s="3">
        <f>Tabela3[[#This Row],[LargestPropertyUseTypeGFA]]+Tabela3[[#This Row],[SecondLargestPropertyUseTypeGFA]]+Tabela3[[#This Row],[ThirdLargestPropertyUseTypeGFA]]</f>
        <v>21552</v>
      </c>
      <c r="Z1435" s="3">
        <f>Tabela3[[#This Row],[GFA total]]-Tabela3[[#This Row],[Kolumna3]]</f>
        <v>0</v>
      </c>
      <c r="AB1435">
        <v>70</v>
      </c>
      <c r="AC1435">
        <v>23.6</v>
      </c>
      <c r="AD1435">
        <v>24.6</v>
      </c>
      <c r="AE1435">
        <v>74</v>
      </c>
      <c r="AF1435">
        <v>77.3</v>
      </c>
      <c r="AG1435" s="3">
        <v>508051</v>
      </c>
      <c r="AH1435" s="3">
        <v>1733541.9520216</v>
      </c>
      <c r="AI1435" s="3">
        <v>530243</v>
      </c>
      <c r="AJ1435" s="3">
        <v>1809264.1984087999</v>
      </c>
      <c r="AK1435" s="3">
        <v>0</v>
      </c>
      <c r="AL1435" s="3">
        <v>0</v>
      </c>
      <c r="AM1435" s="3">
        <v>148901</v>
      </c>
      <c r="AN1435" s="3">
        <v>508073</v>
      </c>
      <c r="AO1435" s="3">
        <v>0</v>
      </c>
      <c r="AP1435" s="3">
        <v>0</v>
      </c>
      <c r="AQ1435" s="3">
        <v>0</v>
      </c>
      <c r="AR1435" s="3">
        <v>0</v>
      </c>
      <c r="AS1435" s="3">
        <f>Tabela3[[#This Row],[NaturalGas(kBtu)]]+Tabela3[[#This Row],[Electricity(kBtu)]]+Tabela3[[#This Row],[SteamUse(kBtu)]]</f>
        <v>508073</v>
      </c>
      <c r="AT1435" s="3">
        <f>Tabela3[[#This Row],[SiteEnergyUse(kBtu)]]-Tabela3[[#This Row],[Kolumna1]]</f>
        <v>-22</v>
      </c>
      <c r="AU1435">
        <v>3.54</v>
      </c>
      <c r="AV1435">
        <v>0.06</v>
      </c>
      <c r="AW1435" t="s">
        <v>55</v>
      </c>
      <c r="AY1435" t="s">
        <v>56</v>
      </c>
    </row>
    <row r="1436" spans="1:51" hidden="1" x14ac:dyDescent="0.25">
      <c r="A1436">
        <v>23049</v>
      </c>
      <c r="B1436">
        <v>2015</v>
      </c>
      <c r="C1436" t="s">
        <v>47</v>
      </c>
      <c r="D1436" t="s">
        <v>82</v>
      </c>
      <c r="E1436" t="s">
        <v>7122</v>
      </c>
      <c r="F1436" t="s">
        <v>7123</v>
      </c>
      <c r="G1436" t="s">
        <v>488</v>
      </c>
      <c r="H1436">
        <v>1</v>
      </c>
      <c r="I1436" t="s">
        <v>466</v>
      </c>
      <c r="J1436" t="s">
        <v>7124</v>
      </c>
      <c r="K1436" t="s">
        <v>7125</v>
      </c>
      <c r="L1436">
        <v>1963</v>
      </c>
      <c r="M1436">
        <v>1</v>
      </c>
      <c r="N1436">
        <v>1</v>
      </c>
      <c r="O1436" s="3">
        <v>0</v>
      </c>
      <c r="P1436" s="3">
        <v>23260</v>
      </c>
      <c r="Q1436" s="3" t="s">
        <v>7126</v>
      </c>
      <c r="R1436" s="3" t="s">
        <v>584</v>
      </c>
      <c r="S1436" s="3">
        <v>13075</v>
      </c>
      <c r="T1436" s="3" t="s">
        <v>143</v>
      </c>
      <c r="U1436" s="3">
        <v>10185</v>
      </c>
      <c r="X1436" s="3">
        <f>Tabela3[[#This Row],[PropertyGFABuilding(s)]]+Tabela3[[#This Row],[PropertyGFAParking]]</f>
        <v>23260</v>
      </c>
      <c r="Y1436" s="3">
        <f>Tabela3[[#This Row],[LargestPropertyUseTypeGFA]]+Tabela3[[#This Row],[SecondLargestPropertyUseTypeGFA]]+Tabela3[[#This Row],[ThirdLargestPropertyUseTypeGFA]]</f>
        <v>23260</v>
      </c>
      <c r="Z1436" s="3">
        <f>Tabela3[[#This Row],[GFA total]]-Tabela3[[#This Row],[Kolumna3]]</f>
        <v>0</v>
      </c>
      <c r="AC1436">
        <v>69.2</v>
      </c>
      <c r="AD1436">
        <v>82.7</v>
      </c>
      <c r="AE1436">
        <v>141.80000000000001</v>
      </c>
      <c r="AF1436">
        <v>154.9</v>
      </c>
      <c r="AG1436" s="3">
        <v>1609444</v>
      </c>
      <c r="AH1436" s="3">
        <v>5491650.8252704004</v>
      </c>
      <c r="AI1436" s="3">
        <v>1924651</v>
      </c>
      <c r="AJ1436" s="3">
        <v>6567181.7425816003</v>
      </c>
      <c r="AK1436" s="3">
        <v>0</v>
      </c>
      <c r="AL1436" s="3">
        <v>0</v>
      </c>
      <c r="AM1436" s="3">
        <v>225411</v>
      </c>
      <c r="AN1436" s="3">
        <v>769135</v>
      </c>
      <c r="AO1436" s="3">
        <v>8403</v>
      </c>
      <c r="AP1436" s="3">
        <v>840341</v>
      </c>
      <c r="AQ1436" s="3">
        <v>2867362.4842856</v>
      </c>
      <c r="AR1436" s="3">
        <v>0</v>
      </c>
      <c r="AS1436" s="3">
        <f>Tabela3[[#This Row],[NaturalGas(kBtu)]]+Tabela3[[#This Row],[Electricity(kBtu)]]+Tabela3[[#This Row],[SteamUse(kBtu)]]</f>
        <v>1609476</v>
      </c>
      <c r="AT1436" s="3">
        <f>Tabela3[[#This Row],[SiteEnergyUse(kBtu)]]-Tabela3[[#This Row],[Kolumna1]]</f>
        <v>-32</v>
      </c>
      <c r="AU1436">
        <v>49.99</v>
      </c>
      <c r="AV1436">
        <v>2.0099999999999998</v>
      </c>
      <c r="AW1436" t="s">
        <v>55</v>
      </c>
      <c r="AY1436" t="s">
        <v>56</v>
      </c>
    </row>
    <row r="1437" spans="1:51" hidden="1" x14ac:dyDescent="0.25">
      <c r="A1437">
        <v>23056</v>
      </c>
      <c r="B1437">
        <v>2015</v>
      </c>
      <c r="C1437" t="s">
        <v>47</v>
      </c>
      <c r="D1437" t="s">
        <v>82</v>
      </c>
      <c r="E1437" t="s">
        <v>7135</v>
      </c>
      <c r="F1437" t="s">
        <v>7136</v>
      </c>
      <c r="G1437" t="s">
        <v>221</v>
      </c>
      <c r="H1437">
        <v>7</v>
      </c>
      <c r="I1437" t="s">
        <v>222</v>
      </c>
      <c r="J1437" t="s">
        <v>7137</v>
      </c>
      <c r="K1437" t="s">
        <v>7138</v>
      </c>
      <c r="L1437">
        <v>1920</v>
      </c>
      <c r="M1437">
        <v>1</v>
      </c>
      <c r="N1437">
        <v>2</v>
      </c>
      <c r="O1437" s="3">
        <v>0</v>
      </c>
      <c r="P1437" s="3">
        <v>27144</v>
      </c>
      <c r="Q1437" s="3" t="s">
        <v>82</v>
      </c>
      <c r="R1437" s="3" t="s">
        <v>82</v>
      </c>
      <c r="S1437" s="3">
        <v>27144</v>
      </c>
      <c r="X1437" s="3">
        <f>Tabela3[[#This Row],[PropertyGFABuilding(s)]]+Tabela3[[#This Row],[PropertyGFAParking]]</f>
        <v>27144</v>
      </c>
      <c r="Y1437" s="3">
        <f>Tabela3[[#This Row],[LargestPropertyUseTypeGFA]]+Tabela3[[#This Row],[SecondLargestPropertyUseTypeGFA]]+Tabela3[[#This Row],[ThirdLargestPropertyUseTypeGFA]]</f>
        <v>27144</v>
      </c>
      <c r="Z1437" s="3">
        <f>Tabela3[[#This Row],[GFA total]]-Tabela3[[#This Row],[Kolumna3]]</f>
        <v>0</v>
      </c>
      <c r="AC1437">
        <v>34.6</v>
      </c>
      <c r="AD1437">
        <v>41.5</v>
      </c>
      <c r="AE1437">
        <v>69.5</v>
      </c>
      <c r="AF1437">
        <v>76.7</v>
      </c>
      <c r="AG1437" s="3">
        <v>939840</v>
      </c>
      <c r="AH1437" s="3">
        <v>3206867.1613440001</v>
      </c>
      <c r="AI1437" s="3">
        <v>1126065</v>
      </c>
      <c r="AJ1437" s="3">
        <v>3842293.230804</v>
      </c>
      <c r="AK1437" s="3">
        <v>0</v>
      </c>
      <c r="AL1437" s="3">
        <v>0</v>
      </c>
      <c r="AM1437" s="3">
        <v>126141</v>
      </c>
      <c r="AN1437" s="3">
        <v>430411</v>
      </c>
      <c r="AO1437" s="3">
        <v>5094</v>
      </c>
      <c r="AP1437" s="3">
        <v>509447</v>
      </c>
      <c r="AQ1437" s="3">
        <v>1738305.3016951999</v>
      </c>
      <c r="AR1437" s="3">
        <v>0</v>
      </c>
      <c r="AS1437" s="3">
        <f>Tabela3[[#This Row],[NaturalGas(kBtu)]]+Tabela3[[#This Row],[Electricity(kBtu)]]+Tabela3[[#This Row],[SteamUse(kBtu)]]</f>
        <v>939858</v>
      </c>
      <c r="AT1437" s="3">
        <f>Tabela3[[#This Row],[SiteEnergyUse(kBtu)]]-Tabela3[[#This Row],[Kolumna1]]</f>
        <v>-18</v>
      </c>
      <c r="AU1437">
        <v>30.06</v>
      </c>
      <c r="AV1437">
        <v>1.04</v>
      </c>
      <c r="AW1437" t="s">
        <v>55</v>
      </c>
      <c r="AY1437" t="s">
        <v>56</v>
      </c>
    </row>
    <row r="1438" spans="1:51" hidden="1" x14ac:dyDescent="0.25">
      <c r="A1438">
        <v>23064</v>
      </c>
      <c r="B1438">
        <v>2015</v>
      </c>
      <c r="C1438" t="s">
        <v>47</v>
      </c>
      <c r="D1438" t="s">
        <v>82</v>
      </c>
      <c r="E1438" t="s">
        <v>7139</v>
      </c>
      <c r="F1438" t="s">
        <v>7140</v>
      </c>
      <c r="G1438" t="s">
        <v>378</v>
      </c>
      <c r="H1438">
        <v>5</v>
      </c>
      <c r="I1438" t="s">
        <v>277</v>
      </c>
      <c r="J1438" t="s">
        <v>7141</v>
      </c>
      <c r="K1438" t="s">
        <v>7142</v>
      </c>
      <c r="L1438">
        <v>1970</v>
      </c>
      <c r="M1438">
        <v>1</v>
      </c>
      <c r="N1438">
        <v>1</v>
      </c>
      <c r="O1438" s="3">
        <v>0</v>
      </c>
      <c r="P1438" s="3">
        <v>23166</v>
      </c>
      <c r="Q1438" s="3" t="s">
        <v>82</v>
      </c>
      <c r="R1438" s="3" t="s">
        <v>82</v>
      </c>
      <c r="S1438" s="3">
        <v>23166</v>
      </c>
      <c r="X1438" s="3">
        <f>Tabela3[[#This Row],[PropertyGFABuilding(s)]]+Tabela3[[#This Row],[PropertyGFAParking]]</f>
        <v>23166</v>
      </c>
      <c r="Y1438" s="3">
        <f>Tabela3[[#This Row],[LargestPropertyUseTypeGFA]]+Tabela3[[#This Row],[SecondLargestPropertyUseTypeGFA]]+Tabela3[[#This Row],[ThirdLargestPropertyUseTypeGFA]]</f>
        <v>23166</v>
      </c>
      <c r="Z1438" s="3">
        <f>Tabela3[[#This Row],[GFA total]]-Tabela3[[#This Row],[Kolumna3]]</f>
        <v>0</v>
      </c>
      <c r="AC1438">
        <v>142.19999999999999</v>
      </c>
      <c r="AD1438">
        <v>142.19999999999999</v>
      </c>
      <c r="AE1438">
        <v>149.30000000000001</v>
      </c>
      <c r="AF1438">
        <v>149.30000000000001</v>
      </c>
      <c r="AG1438" s="3">
        <v>3294645</v>
      </c>
      <c r="AH1438" s="3">
        <v>11241795.261732001</v>
      </c>
      <c r="AI1438" s="3">
        <v>3294645</v>
      </c>
      <c r="AJ1438" s="3">
        <v>11241795.261732001</v>
      </c>
      <c r="AK1438" s="3">
        <v>0</v>
      </c>
      <c r="AL1438" s="3">
        <v>0</v>
      </c>
      <c r="AM1438" s="3">
        <v>3</v>
      </c>
      <c r="AN1438" s="3">
        <v>11</v>
      </c>
      <c r="AO1438" s="3">
        <v>32946</v>
      </c>
      <c r="AP1438" s="3">
        <v>3294634</v>
      </c>
      <c r="AQ1438" s="3">
        <v>11241757.7281744</v>
      </c>
      <c r="AR1438" s="3">
        <v>0</v>
      </c>
      <c r="AS1438" s="3">
        <f>Tabela3[[#This Row],[NaturalGas(kBtu)]]+Tabela3[[#This Row],[Electricity(kBtu)]]+Tabela3[[#This Row],[SteamUse(kBtu)]]</f>
        <v>3294645</v>
      </c>
      <c r="AT1438" s="3">
        <f>Tabela3[[#This Row],[SiteEnergyUse(kBtu)]]-Tabela3[[#This Row],[Kolumna1]]</f>
        <v>0</v>
      </c>
      <c r="AU1438">
        <v>174.98</v>
      </c>
      <c r="AV1438">
        <v>7.55</v>
      </c>
      <c r="AW1438" t="s">
        <v>55</v>
      </c>
      <c r="AY1438" t="s">
        <v>56</v>
      </c>
    </row>
    <row r="1439" spans="1:51" hidden="1" x14ac:dyDescent="0.25">
      <c r="A1439">
        <v>23078</v>
      </c>
      <c r="B1439">
        <v>2015</v>
      </c>
      <c r="C1439" t="s">
        <v>311</v>
      </c>
      <c r="D1439" t="s">
        <v>312</v>
      </c>
      <c r="E1439" t="s">
        <v>7164</v>
      </c>
      <c r="F1439" t="s">
        <v>7165</v>
      </c>
      <c r="G1439" t="s">
        <v>205</v>
      </c>
      <c r="H1439">
        <v>3</v>
      </c>
      <c r="I1439" t="s">
        <v>206</v>
      </c>
      <c r="J1439" t="s">
        <v>7166</v>
      </c>
      <c r="K1439" t="s">
        <v>7167</v>
      </c>
      <c r="L1439">
        <v>1972</v>
      </c>
      <c r="M1439">
        <v>1</v>
      </c>
      <c r="N1439">
        <v>3</v>
      </c>
      <c r="O1439" s="3">
        <v>0</v>
      </c>
      <c r="P1439" s="3">
        <v>20368</v>
      </c>
      <c r="Q1439" s="3" t="s">
        <v>108</v>
      </c>
      <c r="R1439" s="3" t="s">
        <v>108</v>
      </c>
      <c r="S1439" s="3">
        <v>20368</v>
      </c>
      <c r="X1439" s="3">
        <f>Tabela3[[#This Row],[PropertyGFABuilding(s)]]+Tabela3[[#This Row],[PropertyGFAParking]]</f>
        <v>20368</v>
      </c>
      <c r="Y1439" s="3">
        <f>Tabela3[[#This Row],[LargestPropertyUseTypeGFA]]+Tabela3[[#This Row],[SecondLargestPropertyUseTypeGFA]]+Tabela3[[#This Row],[ThirdLargestPropertyUseTypeGFA]]</f>
        <v>20368</v>
      </c>
      <c r="Z1439" s="3">
        <f>Tabela3[[#This Row],[GFA total]]-Tabela3[[#This Row],[Kolumna3]]</f>
        <v>0</v>
      </c>
      <c r="AB1439">
        <v>34</v>
      </c>
      <c r="AC1439">
        <v>28.4</v>
      </c>
      <c r="AD1439">
        <v>31.4</v>
      </c>
      <c r="AE1439">
        <v>89.3</v>
      </c>
      <c r="AF1439">
        <v>98.7</v>
      </c>
      <c r="AG1439" s="3">
        <v>579269</v>
      </c>
      <c r="AH1439" s="3">
        <v>1976547.8524904</v>
      </c>
      <c r="AI1439" s="3">
        <v>639966</v>
      </c>
      <c r="AJ1439" s="3">
        <v>2183654.6111856</v>
      </c>
      <c r="AK1439" s="3">
        <v>0</v>
      </c>
      <c r="AL1439" s="3">
        <v>0</v>
      </c>
      <c r="AM1439" s="3">
        <v>169774</v>
      </c>
      <c r="AN1439" s="3">
        <v>579293</v>
      </c>
      <c r="AO1439" s="3">
        <v>0</v>
      </c>
      <c r="AP1439" s="3">
        <v>0</v>
      </c>
      <c r="AQ1439" s="3">
        <v>0</v>
      </c>
      <c r="AR1439" s="3">
        <v>0</v>
      </c>
      <c r="AS1439" s="3">
        <f>Tabela3[[#This Row],[NaturalGas(kBtu)]]+Tabela3[[#This Row],[Electricity(kBtu)]]+Tabela3[[#This Row],[SteamUse(kBtu)]]</f>
        <v>579293</v>
      </c>
      <c r="AT1439" s="3">
        <f>Tabela3[[#This Row],[SiteEnergyUse(kBtu)]]-Tabela3[[#This Row],[Kolumna1]]</f>
        <v>-24</v>
      </c>
      <c r="AU1439">
        <v>4.04</v>
      </c>
      <c r="AV1439">
        <v>0.08</v>
      </c>
      <c r="AW1439" t="s">
        <v>55</v>
      </c>
      <c r="AY1439" t="s">
        <v>56</v>
      </c>
    </row>
    <row r="1440" spans="1:51" hidden="1" x14ac:dyDescent="0.25">
      <c r="A1440">
        <v>23080</v>
      </c>
      <c r="B1440">
        <v>2015</v>
      </c>
      <c r="C1440" t="s">
        <v>311</v>
      </c>
      <c r="D1440" t="s">
        <v>312</v>
      </c>
      <c r="E1440" t="s">
        <v>7168</v>
      </c>
      <c r="F1440" t="s">
        <v>7169</v>
      </c>
      <c r="G1440" t="s">
        <v>365</v>
      </c>
      <c r="H1440">
        <v>3</v>
      </c>
      <c r="I1440" t="s">
        <v>206</v>
      </c>
      <c r="J1440" t="s">
        <v>7170</v>
      </c>
      <c r="K1440" t="s">
        <v>7171</v>
      </c>
      <c r="L1440">
        <v>1927</v>
      </c>
      <c r="M1440">
        <v>1</v>
      </c>
      <c r="N1440">
        <v>3</v>
      </c>
      <c r="O1440" s="3">
        <v>0</v>
      </c>
      <c r="P1440" s="3">
        <v>22059</v>
      </c>
      <c r="Q1440" s="3" t="s">
        <v>108</v>
      </c>
      <c r="R1440" s="3" t="s">
        <v>108</v>
      </c>
      <c r="S1440" s="3">
        <v>22059</v>
      </c>
      <c r="X1440" s="3">
        <f>Tabela3[[#This Row],[PropertyGFABuilding(s)]]+Tabela3[[#This Row],[PropertyGFAParking]]</f>
        <v>22059</v>
      </c>
      <c r="Y1440" s="3">
        <f>Tabela3[[#This Row],[LargestPropertyUseTypeGFA]]+Tabela3[[#This Row],[SecondLargestPropertyUseTypeGFA]]+Tabela3[[#This Row],[ThirdLargestPropertyUseTypeGFA]]</f>
        <v>22059</v>
      </c>
      <c r="Z1440" s="3">
        <f>Tabela3[[#This Row],[GFA total]]-Tabela3[[#This Row],[Kolumna3]]</f>
        <v>0</v>
      </c>
      <c r="AB1440">
        <v>64</v>
      </c>
      <c r="AC1440">
        <v>75.400000000000006</v>
      </c>
      <c r="AD1440">
        <v>90.8</v>
      </c>
      <c r="AE1440">
        <v>107.9</v>
      </c>
      <c r="AF1440">
        <v>124.1</v>
      </c>
      <c r="AG1440" s="3">
        <v>1663324</v>
      </c>
      <c r="AH1440" s="3">
        <v>5675497.0146784</v>
      </c>
      <c r="AI1440" s="3">
        <v>2002887</v>
      </c>
      <c r="AJ1440" s="3">
        <v>6834134.0527991997</v>
      </c>
      <c r="AK1440" s="3">
        <v>0</v>
      </c>
      <c r="AL1440" s="3">
        <v>0</v>
      </c>
      <c r="AM1440" s="3">
        <v>88972</v>
      </c>
      <c r="AN1440" s="3">
        <v>303584</v>
      </c>
      <c r="AO1440" s="3">
        <v>13598</v>
      </c>
      <c r="AP1440" s="3">
        <v>1359752</v>
      </c>
      <c r="AQ1440" s="3">
        <v>4639666.3648832003</v>
      </c>
      <c r="AR1440" s="3">
        <v>0</v>
      </c>
      <c r="AS1440" s="3">
        <f>Tabela3[[#This Row],[NaturalGas(kBtu)]]+Tabela3[[#This Row],[Electricity(kBtu)]]+Tabela3[[#This Row],[SteamUse(kBtu)]]</f>
        <v>1663336</v>
      </c>
      <c r="AT1440" s="3">
        <f>Tabela3[[#This Row],[SiteEnergyUse(kBtu)]]-Tabela3[[#This Row],[Kolumna1]]</f>
        <v>-12</v>
      </c>
      <c r="AU1440">
        <v>74.33</v>
      </c>
      <c r="AV1440">
        <v>3.31</v>
      </c>
      <c r="AW1440" t="s">
        <v>55</v>
      </c>
      <c r="AY1440" t="s">
        <v>56</v>
      </c>
    </row>
    <row r="1441" spans="1:51" hidden="1" x14ac:dyDescent="0.25">
      <c r="A1441">
        <v>23098</v>
      </c>
      <c r="B1441">
        <v>2015</v>
      </c>
      <c r="C1441" t="s">
        <v>47</v>
      </c>
      <c r="D1441" t="s">
        <v>828</v>
      </c>
      <c r="E1441" t="s">
        <v>7172</v>
      </c>
      <c r="F1441" t="s">
        <v>7173</v>
      </c>
      <c r="G1441" t="s">
        <v>270</v>
      </c>
      <c r="H1441">
        <v>2</v>
      </c>
      <c r="I1441" t="s">
        <v>246</v>
      </c>
      <c r="J1441" t="s">
        <v>7174</v>
      </c>
      <c r="K1441" t="s">
        <v>7175</v>
      </c>
      <c r="L1441">
        <v>1965</v>
      </c>
      <c r="M1441">
        <v>1</v>
      </c>
      <c r="N1441">
        <v>1</v>
      </c>
      <c r="O1441" s="3">
        <v>0</v>
      </c>
      <c r="P1441" s="3">
        <v>21603</v>
      </c>
      <c r="Q1441" s="3" t="s">
        <v>828</v>
      </c>
      <c r="R1441" s="3" t="s">
        <v>828</v>
      </c>
      <c r="S1441" s="3">
        <v>21603</v>
      </c>
      <c r="X1441" s="3">
        <f>Tabela3[[#This Row],[PropertyGFABuilding(s)]]+Tabela3[[#This Row],[PropertyGFAParking]]</f>
        <v>21603</v>
      </c>
      <c r="Y1441" s="3">
        <f>Tabela3[[#This Row],[LargestPropertyUseTypeGFA]]+Tabela3[[#This Row],[SecondLargestPropertyUseTypeGFA]]+Tabela3[[#This Row],[ThirdLargestPropertyUseTypeGFA]]</f>
        <v>21603</v>
      </c>
      <c r="Z1441" s="3">
        <f>Tabela3[[#This Row],[GFA total]]-Tabela3[[#This Row],[Kolumna3]]</f>
        <v>0</v>
      </c>
      <c r="AB1441">
        <v>16</v>
      </c>
      <c r="AC1441">
        <v>268.8</v>
      </c>
      <c r="AD1441">
        <v>276.3</v>
      </c>
      <c r="AE1441">
        <v>678.3</v>
      </c>
      <c r="AF1441">
        <v>672</v>
      </c>
      <c r="AG1441" s="3">
        <v>5807879</v>
      </c>
      <c r="AH1441" s="3">
        <v>19817305.5436664</v>
      </c>
      <c r="AI1441" s="3">
        <v>5967914</v>
      </c>
      <c r="AJ1441" s="3">
        <v>20363367.624622401</v>
      </c>
      <c r="AK1441" s="3">
        <v>0</v>
      </c>
      <c r="AL1441" s="3">
        <v>0</v>
      </c>
      <c r="AM1441" s="3">
        <v>1199824</v>
      </c>
      <c r="AN1441" s="3">
        <v>4093969</v>
      </c>
      <c r="AO1441" s="3">
        <v>17141</v>
      </c>
      <c r="AP1441" s="3">
        <v>1714078</v>
      </c>
      <c r="AQ1441" s="3">
        <v>5848676.8494448001</v>
      </c>
      <c r="AR1441" s="3">
        <v>0</v>
      </c>
      <c r="AS1441" s="3">
        <f>Tabela3[[#This Row],[NaturalGas(kBtu)]]+Tabela3[[#This Row],[Electricity(kBtu)]]+Tabela3[[#This Row],[SteamUse(kBtu)]]</f>
        <v>5808047</v>
      </c>
      <c r="AT1441" s="3">
        <f>Tabela3[[#This Row],[SiteEnergyUse(kBtu)]]-Tabela3[[#This Row],[Kolumna1]]</f>
        <v>-168</v>
      </c>
      <c r="AU1441">
        <v>119.57</v>
      </c>
      <c r="AV1441">
        <v>4.72</v>
      </c>
      <c r="AW1441" t="s">
        <v>55</v>
      </c>
      <c r="AY1441" t="s">
        <v>56</v>
      </c>
    </row>
    <row r="1442" spans="1:51" hidden="1" x14ac:dyDescent="0.25">
      <c r="A1442">
        <v>23101</v>
      </c>
      <c r="B1442">
        <v>2015</v>
      </c>
      <c r="C1442" t="s">
        <v>2326</v>
      </c>
      <c r="D1442" t="s">
        <v>2327</v>
      </c>
      <c r="E1442" t="s">
        <v>7176</v>
      </c>
      <c r="F1442" t="s">
        <v>7177</v>
      </c>
      <c r="G1442" t="s">
        <v>352</v>
      </c>
      <c r="H1442">
        <v>7</v>
      </c>
      <c r="I1442" t="s">
        <v>222</v>
      </c>
      <c r="J1442" t="s">
        <v>7178</v>
      </c>
      <c r="K1442" t="s">
        <v>7179</v>
      </c>
      <c r="L1442">
        <v>1963</v>
      </c>
      <c r="M1442">
        <v>1</v>
      </c>
      <c r="N1442">
        <v>11</v>
      </c>
      <c r="O1442" s="3">
        <v>0</v>
      </c>
      <c r="P1442" s="3">
        <v>65538</v>
      </c>
      <c r="Q1442" s="3" t="s">
        <v>108</v>
      </c>
      <c r="R1442" s="3" t="s">
        <v>108</v>
      </c>
      <c r="S1442" s="3">
        <v>65538</v>
      </c>
      <c r="X1442" s="3">
        <f>Tabela3[[#This Row],[PropertyGFABuilding(s)]]+Tabela3[[#This Row],[PropertyGFAParking]]</f>
        <v>65538</v>
      </c>
      <c r="Y1442" s="3">
        <f>Tabela3[[#This Row],[LargestPropertyUseTypeGFA]]+Tabela3[[#This Row],[SecondLargestPropertyUseTypeGFA]]+Tabela3[[#This Row],[ThirdLargestPropertyUseTypeGFA]]</f>
        <v>65538</v>
      </c>
      <c r="Z1442" s="3">
        <f>Tabela3[[#This Row],[GFA total]]-Tabela3[[#This Row],[Kolumna3]]</f>
        <v>0</v>
      </c>
      <c r="AB1442">
        <v>40</v>
      </c>
      <c r="AC1442">
        <v>36.299999999999997</v>
      </c>
      <c r="AD1442">
        <v>40.1</v>
      </c>
      <c r="AE1442">
        <v>110.7</v>
      </c>
      <c r="AF1442">
        <v>122.8</v>
      </c>
      <c r="AG1442" s="3">
        <v>2376794</v>
      </c>
      <c r="AH1442" s="3">
        <v>8109957.6820304003</v>
      </c>
      <c r="AI1442" s="3">
        <v>2629238</v>
      </c>
      <c r="AJ1442" s="3">
        <v>8971332.3561007995</v>
      </c>
      <c r="AK1442" s="3">
        <v>0</v>
      </c>
      <c r="AL1442" s="3">
        <v>0</v>
      </c>
      <c r="AM1442" s="3">
        <v>667365</v>
      </c>
      <c r="AN1442" s="3">
        <v>2277143</v>
      </c>
      <c r="AO1442" s="3">
        <v>997</v>
      </c>
      <c r="AP1442" s="3">
        <v>99745</v>
      </c>
      <c r="AQ1442" s="3">
        <v>340344.06389200001</v>
      </c>
      <c r="AR1442" s="3">
        <v>0</v>
      </c>
      <c r="AS1442" s="3">
        <f>Tabela3[[#This Row],[NaturalGas(kBtu)]]+Tabela3[[#This Row],[Electricity(kBtu)]]+Tabela3[[#This Row],[SteamUse(kBtu)]]</f>
        <v>2376888</v>
      </c>
      <c r="AT1442" s="3">
        <f>Tabela3[[#This Row],[SiteEnergyUse(kBtu)]]-Tabela3[[#This Row],[Kolumna1]]</f>
        <v>-94</v>
      </c>
      <c r="AU1442">
        <v>21.17</v>
      </c>
      <c r="AV1442">
        <v>0.17</v>
      </c>
      <c r="AW1442" t="s">
        <v>55</v>
      </c>
      <c r="AY1442" t="s">
        <v>56</v>
      </c>
    </row>
    <row r="1443" spans="1:51" hidden="1" x14ac:dyDescent="0.25">
      <c r="A1443">
        <v>23103</v>
      </c>
      <c r="B1443">
        <v>2015</v>
      </c>
      <c r="C1443" t="s">
        <v>311</v>
      </c>
      <c r="D1443" t="s">
        <v>312</v>
      </c>
      <c r="E1443" t="s">
        <v>7185</v>
      </c>
      <c r="F1443" t="s">
        <v>7186</v>
      </c>
      <c r="G1443" t="s">
        <v>867</v>
      </c>
      <c r="H1443">
        <v>1</v>
      </c>
      <c r="I1443" t="s">
        <v>372</v>
      </c>
      <c r="J1443" t="s">
        <v>7187</v>
      </c>
      <c r="K1443" t="s">
        <v>7188</v>
      </c>
      <c r="L1443">
        <v>2000</v>
      </c>
      <c r="M1443">
        <v>1</v>
      </c>
      <c r="N1443">
        <v>3</v>
      </c>
      <c r="O1443" s="3">
        <v>0</v>
      </c>
      <c r="P1443" s="3">
        <v>26148</v>
      </c>
      <c r="Q1443" s="3" t="s">
        <v>108</v>
      </c>
      <c r="R1443" s="3" t="s">
        <v>108</v>
      </c>
      <c r="S1443" s="3">
        <v>26148</v>
      </c>
      <c r="X1443" s="3">
        <f>Tabela3[[#This Row],[PropertyGFABuilding(s)]]+Tabela3[[#This Row],[PropertyGFAParking]]</f>
        <v>26148</v>
      </c>
      <c r="Y1443" s="3">
        <f>Tabela3[[#This Row],[LargestPropertyUseTypeGFA]]+Tabela3[[#This Row],[SecondLargestPropertyUseTypeGFA]]+Tabela3[[#This Row],[ThirdLargestPropertyUseTypeGFA]]</f>
        <v>26148</v>
      </c>
      <c r="Z1443" s="3">
        <f>Tabela3[[#This Row],[GFA total]]-Tabela3[[#This Row],[Kolumna3]]</f>
        <v>0</v>
      </c>
      <c r="AC1443">
        <v>39.4</v>
      </c>
      <c r="AD1443">
        <v>43.1</v>
      </c>
      <c r="AE1443">
        <v>105.2</v>
      </c>
      <c r="AF1443">
        <v>111.4</v>
      </c>
      <c r="AG1443" s="3">
        <v>1030468</v>
      </c>
      <c r="AH1443" s="3">
        <v>3516102.7302688002</v>
      </c>
      <c r="AI1443" s="3">
        <v>1126816</v>
      </c>
      <c r="AJ1443" s="3">
        <v>3844855.7491456</v>
      </c>
      <c r="AK1443" s="3">
        <v>0</v>
      </c>
      <c r="AL1443" s="3">
        <v>0</v>
      </c>
      <c r="AM1443" s="3">
        <v>234089</v>
      </c>
      <c r="AN1443" s="3">
        <v>798744</v>
      </c>
      <c r="AO1443" s="3">
        <v>2318</v>
      </c>
      <c r="AP1443" s="3">
        <v>231757</v>
      </c>
      <c r="AQ1443" s="3">
        <v>790787.70079120004</v>
      </c>
      <c r="AR1443" s="3">
        <v>0</v>
      </c>
      <c r="AS1443" s="3">
        <f>Tabela3[[#This Row],[NaturalGas(kBtu)]]+Tabela3[[#This Row],[Electricity(kBtu)]]+Tabela3[[#This Row],[SteamUse(kBtu)]]</f>
        <v>1030501</v>
      </c>
      <c r="AT1443" s="3">
        <f>Tabela3[[#This Row],[SiteEnergyUse(kBtu)]]-Tabela3[[#This Row],[Kolumna1]]</f>
        <v>-33</v>
      </c>
      <c r="AU1443">
        <v>17.88</v>
      </c>
      <c r="AV1443">
        <v>0.55000000000000004</v>
      </c>
      <c r="AW1443" t="s">
        <v>55</v>
      </c>
      <c r="AY1443" t="s">
        <v>56</v>
      </c>
    </row>
    <row r="1444" spans="1:51" hidden="1" x14ac:dyDescent="0.25">
      <c r="A1444">
        <v>23104</v>
      </c>
      <c r="B1444">
        <v>2015</v>
      </c>
      <c r="C1444" t="s">
        <v>311</v>
      </c>
      <c r="D1444" t="s">
        <v>312</v>
      </c>
      <c r="E1444" t="s">
        <v>7189</v>
      </c>
      <c r="F1444" t="s">
        <v>7190</v>
      </c>
      <c r="G1444" t="s">
        <v>228</v>
      </c>
      <c r="H1444">
        <v>6</v>
      </c>
      <c r="I1444" t="s">
        <v>229</v>
      </c>
      <c r="J1444" t="s">
        <v>7191</v>
      </c>
      <c r="K1444" t="s">
        <v>7192</v>
      </c>
      <c r="L1444">
        <v>1988</v>
      </c>
      <c r="M1444">
        <v>1</v>
      </c>
      <c r="N1444">
        <v>4</v>
      </c>
      <c r="O1444" s="3">
        <v>0</v>
      </c>
      <c r="P1444" s="3">
        <v>24847</v>
      </c>
      <c r="Q1444" s="3" t="s">
        <v>108</v>
      </c>
      <c r="R1444" s="3" t="s">
        <v>108</v>
      </c>
      <c r="S1444" s="3">
        <v>24847</v>
      </c>
      <c r="X1444" s="3">
        <f>Tabela3[[#This Row],[PropertyGFABuilding(s)]]+Tabela3[[#This Row],[PropertyGFAParking]]</f>
        <v>24847</v>
      </c>
      <c r="Y1444" s="3">
        <f>Tabela3[[#This Row],[LargestPropertyUseTypeGFA]]+Tabela3[[#This Row],[SecondLargestPropertyUseTypeGFA]]+Tabela3[[#This Row],[ThirdLargestPropertyUseTypeGFA]]</f>
        <v>24847</v>
      </c>
      <c r="Z1444" s="3">
        <f>Tabela3[[#This Row],[GFA total]]-Tabela3[[#This Row],[Kolumna3]]</f>
        <v>0</v>
      </c>
      <c r="AB1444">
        <v>68</v>
      </c>
      <c r="AC1444">
        <v>26.8</v>
      </c>
      <c r="AD1444">
        <v>29.6</v>
      </c>
      <c r="AE1444">
        <v>84.1</v>
      </c>
      <c r="AF1444">
        <v>93</v>
      </c>
      <c r="AG1444" s="3">
        <v>665216</v>
      </c>
      <c r="AH1444" s="3">
        <v>2269811.1865856</v>
      </c>
      <c r="AI1444" s="3">
        <v>735656</v>
      </c>
      <c r="AJ1444" s="3">
        <v>2510162.4408896002</v>
      </c>
      <c r="AK1444" s="3">
        <v>0</v>
      </c>
      <c r="AL1444" s="3">
        <v>0</v>
      </c>
      <c r="AM1444" s="3">
        <v>194964</v>
      </c>
      <c r="AN1444" s="3">
        <v>665243</v>
      </c>
      <c r="AO1444" s="3">
        <v>0</v>
      </c>
      <c r="AP1444" s="3">
        <v>0</v>
      </c>
      <c r="AQ1444" s="3">
        <v>0</v>
      </c>
      <c r="AR1444" s="3">
        <v>0</v>
      </c>
      <c r="AS1444" s="3">
        <f>Tabela3[[#This Row],[NaturalGas(kBtu)]]+Tabela3[[#This Row],[Electricity(kBtu)]]+Tabela3[[#This Row],[SteamUse(kBtu)]]</f>
        <v>665243</v>
      </c>
      <c r="AT1444" s="3">
        <f>Tabela3[[#This Row],[SiteEnergyUse(kBtu)]]-Tabela3[[#This Row],[Kolumna1]]</f>
        <v>-27</v>
      </c>
      <c r="AU1444">
        <v>4.6399999999999997</v>
      </c>
      <c r="AV1444">
        <v>7.0000000000000007E-2</v>
      </c>
      <c r="AW1444" t="s">
        <v>55</v>
      </c>
      <c r="AY1444" t="s">
        <v>56</v>
      </c>
    </row>
    <row r="1445" spans="1:51" hidden="1" x14ac:dyDescent="0.25">
      <c r="A1445">
        <v>23106</v>
      </c>
      <c r="B1445">
        <v>2015</v>
      </c>
      <c r="C1445" t="s">
        <v>102</v>
      </c>
      <c r="D1445" t="s">
        <v>103</v>
      </c>
      <c r="E1445" t="s">
        <v>7197</v>
      </c>
      <c r="F1445" t="s">
        <v>7198</v>
      </c>
      <c r="G1445" t="s">
        <v>371</v>
      </c>
      <c r="H1445">
        <v>1</v>
      </c>
      <c r="I1445" t="s">
        <v>372</v>
      </c>
      <c r="J1445" t="s">
        <v>7199</v>
      </c>
      <c r="K1445" t="s">
        <v>7200</v>
      </c>
      <c r="L1445">
        <v>1973</v>
      </c>
      <c r="M1445">
        <v>1</v>
      </c>
      <c r="N1445">
        <v>5</v>
      </c>
      <c r="O1445" s="3">
        <v>6181</v>
      </c>
      <c r="P1445" s="3">
        <v>57233</v>
      </c>
      <c r="Q1445" s="3" t="s">
        <v>108</v>
      </c>
      <c r="R1445" s="3" t="s">
        <v>108</v>
      </c>
      <c r="S1445" s="3">
        <v>63414</v>
      </c>
      <c r="X1445" s="3">
        <f>Tabela3[[#This Row],[PropertyGFABuilding(s)]]+Tabela3[[#This Row],[PropertyGFAParking]]</f>
        <v>63414</v>
      </c>
      <c r="Y1445" s="3">
        <f>Tabela3[[#This Row],[LargestPropertyUseTypeGFA]]+Tabela3[[#This Row],[SecondLargestPropertyUseTypeGFA]]+Tabela3[[#This Row],[ThirdLargestPropertyUseTypeGFA]]</f>
        <v>63414</v>
      </c>
      <c r="Z1445" s="3">
        <f>Tabela3[[#This Row],[GFA total]]-Tabela3[[#This Row],[Kolumna3]]</f>
        <v>0</v>
      </c>
      <c r="AB1445">
        <v>15</v>
      </c>
      <c r="AC1445">
        <v>34.1</v>
      </c>
      <c r="AD1445">
        <v>39.4</v>
      </c>
      <c r="AE1445">
        <v>87.9</v>
      </c>
      <c r="AF1445">
        <v>99.9</v>
      </c>
      <c r="AG1445" s="3">
        <v>2161828</v>
      </c>
      <c r="AH1445" s="3">
        <v>7376463.2508447999</v>
      </c>
      <c r="AI1445" s="3">
        <v>2497257</v>
      </c>
      <c r="AJ1445" s="3">
        <v>8520994.4955912009</v>
      </c>
      <c r="AK1445" s="3">
        <v>0</v>
      </c>
      <c r="AL1445" s="3">
        <v>0</v>
      </c>
      <c r="AM1445" s="3">
        <v>463154</v>
      </c>
      <c r="AN1445" s="3">
        <v>1580348</v>
      </c>
      <c r="AO1445" s="3">
        <v>5815</v>
      </c>
      <c r="AP1445" s="3">
        <v>581545</v>
      </c>
      <c r="AQ1445" s="3">
        <v>1984313.886772</v>
      </c>
      <c r="AR1445" s="3">
        <v>0</v>
      </c>
      <c r="AS1445" s="3">
        <f>Tabela3[[#This Row],[NaturalGas(kBtu)]]+Tabela3[[#This Row],[Electricity(kBtu)]]+Tabela3[[#This Row],[SteamUse(kBtu)]]</f>
        <v>2161893</v>
      </c>
      <c r="AT1445" s="3">
        <f>Tabela3[[#This Row],[SiteEnergyUse(kBtu)]]-Tabela3[[#This Row],[Kolumna1]]</f>
        <v>-65</v>
      </c>
      <c r="AU1445">
        <v>41.9</v>
      </c>
      <c r="AV1445">
        <v>0.55000000000000004</v>
      </c>
      <c r="AW1445" t="s">
        <v>55</v>
      </c>
      <c r="AY1445" t="s">
        <v>56</v>
      </c>
    </row>
    <row r="1446" spans="1:51" hidden="1" x14ac:dyDescent="0.25">
      <c r="A1446">
        <v>23107</v>
      </c>
      <c r="B1446">
        <v>2015</v>
      </c>
      <c r="C1446" t="s">
        <v>102</v>
      </c>
      <c r="D1446" t="s">
        <v>103</v>
      </c>
      <c r="E1446" t="s">
        <v>7201</v>
      </c>
      <c r="F1446" t="s">
        <v>7202</v>
      </c>
      <c r="G1446" t="s">
        <v>371</v>
      </c>
      <c r="H1446">
        <v>1</v>
      </c>
      <c r="I1446" t="s">
        <v>372</v>
      </c>
      <c r="J1446" t="s">
        <v>7203</v>
      </c>
      <c r="K1446" t="s">
        <v>7204</v>
      </c>
      <c r="L1446">
        <v>2000</v>
      </c>
      <c r="M1446">
        <v>1</v>
      </c>
      <c r="N1446">
        <v>6</v>
      </c>
      <c r="O1446" s="3">
        <v>0</v>
      </c>
      <c r="P1446" s="3">
        <v>68400</v>
      </c>
      <c r="Q1446" s="3" t="s">
        <v>108</v>
      </c>
      <c r="R1446" s="3" t="s">
        <v>108</v>
      </c>
      <c r="S1446" s="3">
        <v>68400</v>
      </c>
      <c r="X1446" s="3">
        <f>Tabela3[[#This Row],[PropertyGFABuilding(s)]]+Tabela3[[#This Row],[PropertyGFAParking]]</f>
        <v>68400</v>
      </c>
      <c r="Y1446" s="3">
        <f>Tabela3[[#This Row],[LargestPropertyUseTypeGFA]]+Tabela3[[#This Row],[SecondLargestPropertyUseTypeGFA]]+Tabela3[[#This Row],[ThirdLargestPropertyUseTypeGFA]]</f>
        <v>68400</v>
      </c>
      <c r="Z1446" s="3">
        <f>Tabela3[[#This Row],[GFA total]]-Tabela3[[#This Row],[Kolumna3]]</f>
        <v>0</v>
      </c>
      <c r="AB1446">
        <v>96</v>
      </c>
      <c r="AC1446">
        <v>22.9</v>
      </c>
      <c r="AD1446">
        <v>22.9</v>
      </c>
      <c r="AE1446">
        <v>60.2</v>
      </c>
      <c r="AF1446">
        <v>60.2</v>
      </c>
      <c r="AG1446" s="3">
        <v>1563046</v>
      </c>
      <c r="AH1446" s="3">
        <v>5333334.2793135997</v>
      </c>
      <c r="AI1446" s="3">
        <v>1563046</v>
      </c>
      <c r="AJ1446" s="3">
        <v>5333334.2793135997</v>
      </c>
      <c r="AK1446" s="3">
        <v>0</v>
      </c>
      <c r="AL1446" s="3">
        <v>0</v>
      </c>
      <c r="AM1446" s="3">
        <v>347089</v>
      </c>
      <c r="AN1446" s="3">
        <v>1184318</v>
      </c>
      <c r="AO1446" s="3">
        <v>3788</v>
      </c>
      <c r="AP1446" s="3">
        <v>378777</v>
      </c>
      <c r="AQ1446" s="3">
        <v>1292440.7588231999</v>
      </c>
      <c r="AR1446" s="3">
        <v>0</v>
      </c>
      <c r="AS1446" s="3">
        <f>Tabela3[[#This Row],[NaturalGas(kBtu)]]+Tabela3[[#This Row],[Electricity(kBtu)]]+Tabela3[[#This Row],[SteamUse(kBtu)]]</f>
        <v>1563095</v>
      </c>
      <c r="AT1446" s="3">
        <f>Tabela3[[#This Row],[SiteEnergyUse(kBtu)]]-Tabela3[[#This Row],[Kolumna1]]</f>
        <v>-49</v>
      </c>
      <c r="AU1446">
        <v>28.37</v>
      </c>
      <c r="AV1446">
        <v>0.34</v>
      </c>
      <c r="AW1446" t="s">
        <v>70</v>
      </c>
      <c r="AY1446" t="s">
        <v>56</v>
      </c>
    </row>
    <row r="1447" spans="1:51" hidden="1" x14ac:dyDescent="0.25">
      <c r="A1447">
        <v>23109</v>
      </c>
      <c r="B1447">
        <v>2015</v>
      </c>
      <c r="C1447" t="s">
        <v>311</v>
      </c>
      <c r="D1447" t="s">
        <v>312</v>
      </c>
      <c r="E1447" t="s">
        <v>7209</v>
      </c>
      <c r="F1447" t="s">
        <v>7210</v>
      </c>
      <c r="G1447" t="s">
        <v>270</v>
      </c>
      <c r="H1447">
        <v>3</v>
      </c>
      <c r="I1447" t="s">
        <v>206</v>
      </c>
      <c r="J1447" t="s">
        <v>7211</v>
      </c>
      <c r="K1447" t="s">
        <v>7212</v>
      </c>
      <c r="L1447">
        <v>1986</v>
      </c>
      <c r="M1447">
        <v>1</v>
      </c>
      <c r="N1447">
        <v>3</v>
      </c>
      <c r="O1447" s="3">
        <v>0</v>
      </c>
      <c r="P1447" s="3">
        <v>33331</v>
      </c>
      <c r="Q1447" s="3" t="s">
        <v>2959</v>
      </c>
      <c r="R1447" s="3" t="s">
        <v>108</v>
      </c>
      <c r="S1447" s="3">
        <v>27791</v>
      </c>
      <c r="T1447" s="3" t="s">
        <v>62</v>
      </c>
      <c r="U1447" s="3">
        <v>5540</v>
      </c>
      <c r="X1447" s="3">
        <f>Tabela3[[#This Row],[PropertyGFABuilding(s)]]+Tabela3[[#This Row],[PropertyGFAParking]]</f>
        <v>33331</v>
      </c>
      <c r="Y1447" s="3">
        <f>Tabela3[[#This Row],[LargestPropertyUseTypeGFA]]+Tabela3[[#This Row],[SecondLargestPropertyUseTypeGFA]]+Tabela3[[#This Row],[ThirdLargestPropertyUseTypeGFA]]</f>
        <v>33331</v>
      </c>
      <c r="Z1447" s="3">
        <f>Tabela3[[#This Row],[GFA total]]-Tabela3[[#This Row],[Kolumna3]]</f>
        <v>0</v>
      </c>
      <c r="AB1447">
        <v>70</v>
      </c>
      <c r="AC1447">
        <v>28.9</v>
      </c>
      <c r="AD1447">
        <v>28.9</v>
      </c>
      <c r="AE1447">
        <v>90.8</v>
      </c>
      <c r="AF1447">
        <v>90.8</v>
      </c>
      <c r="AG1447" s="3">
        <v>803896</v>
      </c>
      <c r="AH1447" s="3">
        <v>2743006.9836736</v>
      </c>
      <c r="AI1447" s="3">
        <v>803896</v>
      </c>
      <c r="AJ1447" s="3">
        <v>2743006.9836736</v>
      </c>
      <c r="AK1447" s="3">
        <v>0</v>
      </c>
      <c r="AL1447" s="3">
        <v>0</v>
      </c>
      <c r="AM1447" s="3">
        <v>235609</v>
      </c>
      <c r="AN1447" s="3">
        <v>803930</v>
      </c>
      <c r="AO1447" s="3">
        <v>0</v>
      </c>
      <c r="AP1447" s="3">
        <v>0</v>
      </c>
      <c r="AQ1447" s="3">
        <v>0</v>
      </c>
      <c r="AR1447" s="3">
        <v>0</v>
      </c>
      <c r="AS1447" s="3">
        <f>Tabela3[[#This Row],[NaturalGas(kBtu)]]+Tabela3[[#This Row],[Electricity(kBtu)]]+Tabela3[[#This Row],[SteamUse(kBtu)]]</f>
        <v>803930</v>
      </c>
      <c r="AT1447" s="3">
        <f>Tabela3[[#This Row],[SiteEnergyUse(kBtu)]]-Tabela3[[#This Row],[Kolumna1]]</f>
        <v>-34</v>
      </c>
      <c r="AU1447">
        <v>5.6</v>
      </c>
      <c r="AV1447">
        <v>0.06</v>
      </c>
      <c r="AW1447" t="s">
        <v>55</v>
      </c>
      <c r="AY1447" t="s">
        <v>56</v>
      </c>
    </row>
    <row r="1448" spans="1:51" hidden="1" x14ac:dyDescent="0.25">
      <c r="A1448">
        <v>23110</v>
      </c>
      <c r="B1448">
        <v>2015</v>
      </c>
      <c r="C1448" t="s">
        <v>311</v>
      </c>
      <c r="D1448" t="s">
        <v>312</v>
      </c>
      <c r="E1448" t="s">
        <v>7213</v>
      </c>
      <c r="F1448" t="s">
        <v>7214</v>
      </c>
      <c r="G1448" t="s">
        <v>867</v>
      </c>
      <c r="H1448">
        <v>1</v>
      </c>
      <c r="I1448" t="s">
        <v>372</v>
      </c>
      <c r="J1448" t="s">
        <v>7215</v>
      </c>
      <c r="K1448" t="s">
        <v>7216</v>
      </c>
      <c r="L1448">
        <v>1968</v>
      </c>
      <c r="M1448">
        <v>1</v>
      </c>
      <c r="N1448">
        <v>3</v>
      </c>
      <c r="O1448" s="3">
        <v>0</v>
      </c>
      <c r="P1448" s="3">
        <v>68815</v>
      </c>
      <c r="Q1448" s="3" t="s">
        <v>108</v>
      </c>
      <c r="R1448" s="3" t="s">
        <v>108</v>
      </c>
      <c r="S1448" s="3">
        <v>68815</v>
      </c>
      <c r="X1448" s="3">
        <f>Tabela3[[#This Row],[PropertyGFABuilding(s)]]+Tabela3[[#This Row],[PropertyGFAParking]]</f>
        <v>68815</v>
      </c>
      <c r="Y1448" s="3">
        <f>Tabela3[[#This Row],[LargestPropertyUseTypeGFA]]+Tabela3[[#This Row],[SecondLargestPropertyUseTypeGFA]]+Tabela3[[#This Row],[ThirdLargestPropertyUseTypeGFA]]</f>
        <v>68815</v>
      </c>
      <c r="Z1448" s="3">
        <f>Tabela3[[#This Row],[GFA total]]-Tabela3[[#This Row],[Kolumna3]]</f>
        <v>0</v>
      </c>
      <c r="AB1448">
        <v>83</v>
      </c>
      <c r="AC1448">
        <v>23.8</v>
      </c>
      <c r="AD1448">
        <v>25.7</v>
      </c>
      <c r="AE1448">
        <v>74.7</v>
      </c>
      <c r="AF1448">
        <v>80.7</v>
      </c>
      <c r="AG1448" s="3">
        <v>1637199</v>
      </c>
      <c r="AH1448" s="3">
        <v>5586354.8153783996</v>
      </c>
      <c r="AI1448" s="3">
        <v>1768314</v>
      </c>
      <c r="AJ1448" s="3">
        <v>6033737.7612624001</v>
      </c>
      <c r="AK1448" s="3">
        <v>0</v>
      </c>
      <c r="AL1448" s="3">
        <v>0</v>
      </c>
      <c r="AM1448" s="3">
        <v>479836</v>
      </c>
      <c r="AN1448" s="3">
        <v>1637267</v>
      </c>
      <c r="AO1448" s="3">
        <v>0</v>
      </c>
      <c r="AP1448" s="3">
        <v>0</v>
      </c>
      <c r="AQ1448" s="3">
        <v>0</v>
      </c>
      <c r="AR1448" s="3">
        <v>0</v>
      </c>
      <c r="AS1448" s="3">
        <f>Tabela3[[#This Row],[NaturalGas(kBtu)]]+Tabela3[[#This Row],[Electricity(kBtu)]]+Tabela3[[#This Row],[SteamUse(kBtu)]]</f>
        <v>1637267</v>
      </c>
      <c r="AT1448" s="3">
        <f>Tabela3[[#This Row],[SiteEnergyUse(kBtu)]]-Tabela3[[#This Row],[Kolumna1]]</f>
        <v>-68</v>
      </c>
      <c r="AU1448">
        <v>11.41</v>
      </c>
      <c r="AV1448">
        <v>0.06</v>
      </c>
      <c r="AW1448" t="s">
        <v>70</v>
      </c>
      <c r="AY1448" t="s">
        <v>56</v>
      </c>
    </row>
    <row r="1449" spans="1:51" hidden="1" x14ac:dyDescent="0.25">
      <c r="A1449">
        <v>23117</v>
      </c>
      <c r="B1449">
        <v>2015</v>
      </c>
      <c r="C1449" t="s">
        <v>81</v>
      </c>
      <c r="D1449" t="s">
        <v>82</v>
      </c>
      <c r="E1449" t="s">
        <v>7230</v>
      </c>
      <c r="F1449" t="s">
        <v>7231</v>
      </c>
      <c r="G1449" t="s">
        <v>488</v>
      </c>
      <c r="H1449">
        <v>1</v>
      </c>
      <c r="I1449" t="s">
        <v>466</v>
      </c>
      <c r="J1449" t="s">
        <v>7232</v>
      </c>
      <c r="K1449" t="s">
        <v>7233</v>
      </c>
      <c r="L1449">
        <v>2005</v>
      </c>
      <c r="M1449">
        <v>1</v>
      </c>
      <c r="N1449">
        <v>1</v>
      </c>
      <c r="O1449" s="3">
        <v>0</v>
      </c>
      <c r="P1449" s="3">
        <v>57952</v>
      </c>
      <c r="Q1449" s="3" t="s">
        <v>1567</v>
      </c>
      <c r="R1449" s="3" t="s">
        <v>1567</v>
      </c>
      <c r="S1449" s="3">
        <v>57952</v>
      </c>
      <c r="X1449" s="3">
        <f>Tabela3[[#This Row],[PropertyGFABuilding(s)]]+Tabela3[[#This Row],[PropertyGFAParking]]</f>
        <v>57952</v>
      </c>
      <c r="Y1449" s="3">
        <f>Tabela3[[#This Row],[LargestPropertyUseTypeGFA]]+Tabela3[[#This Row],[SecondLargestPropertyUseTypeGFA]]+Tabela3[[#This Row],[ThirdLargestPropertyUseTypeGFA]]</f>
        <v>57952</v>
      </c>
      <c r="Z1449" s="3">
        <f>Tabela3[[#This Row],[GFA total]]-Tabela3[[#This Row],[Kolumna3]]</f>
        <v>0</v>
      </c>
      <c r="AC1449">
        <v>53.6</v>
      </c>
      <c r="AD1449">
        <v>61.6</v>
      </c>
      <c r="AE1449">
        <v>112.1</v>
      </c>
      <c r="AF1449">
        <v>120.6</v>
      </c>
      <c r="AG1449" s="3">
        <v>3105001</v>
      </c>
      <c r="AH1449" s="3">
        <v>10594703.0801416</v>
      </c>
      <c r="AI1449" s="3">
        <v>3572541</v>
      </c>
      <c r="AJ1449" s="3">
        <v>12190015.7638056</v>
      </c>
      <c r="AK1449" s="3">
        <v>0</v>
      </c>
      <c r="AL1449" s="3">
        <v>0</v>
      </c>
      <c r="AM1449" s="3">
        <v>453813</v>
      </c>
      <c r="AN1449" s="3">
        <v>1548473</v>
      </c>
      <c r="AO1449" s="3">
        <v>15566</v>
      </c>
      <c r="AP1449" s="3">
        <v>1556593</v>
      </c>
      <c r="AQ1449" s="3">
        <v>5311315.7295688</v>
      </c>
      <c r="AR1449" s="3">
        <v>0</v>
      </c>
      <c r="AS1449" s="3">
        <f>Tabela3[[#This Row],[NaturalGas(kBtu)]]+Tabela3[[#This Row],[Electricity(kBtu)]]+Tabela3[[#This Row],[SteamUse(kBtu)]]</f>
        <v>3105066</v>
      </c>
      <c r="AT1449" s="3">
        <f>Tabela3[[#This Row],[SiteEnergyUse(kBtu)]]-Tabela3[[#This Row],[Kolumna1]]</f>
        <v>-65</v>
      </c>
      <c r="AU1449">
        <v>93.47</v>
      </c>
      <c r="AV1449">
        <v>1.5</v>
      </c>
      <c r="AW1449" t="s">
        <v>55</v>
      </c>
      <c r="AY1449" t="s">
        <v>56</v>
      </c>
    </row>
    <row r="1450" spans="1:51" hidden="1" x14ac:dyDescent="0.25">
      <c r="A1450">
        <v>23120</v>
      </c>
      <c r="B1450">
        <v>2015</v>
      </c>
      <c r="C1450" t="s">
        <v>47</v>
      </c>
      <c r="D1450" t="s">
        <v>82</v>
      </c>
      <c r="E1450" t="s">
        <v>7234</v>
      </c>
      <c r="F1450" t="s">
        <v>7235</v>
      </c>
      <c r="G1450" t="s">
        <v>488</v>
      </c>
      <c r="H1450">
        <v>1</v>
      </c>
      <c r="I1450" t="s">
        <v>466</v>
      </c>
      <c r="J1450" t="s">
        <v>7236</v>
      </c>
      <c r="K1450" t="s">
        <v>7237</v>
      </c>
      <c r="L1450">
        <v>1971</v>
      </c>
      <c r="M1450">
        <v>1</v>
      </c>
      <c r="N1450">
        <v>1</v>
      </c>
      <c r="O1450" s="3">
        <v>0</v>
      </c>
      <c r="P1450" s="3">
        <v>26232</v>
      </c>
      <c r="Q1450" s="3" t="s">
        <v>1722</v>
      </c>
      <c r="R1450" s="3" t="s">
        <v>639</v>
      </c>
      <c r="S1450" s="3">
        <v>18262</v>
      </c>
      <c r="T1450" s="3" t="s">
        <v>143</v>
      </c>
      <c r="U1450" s="3">
        <v>7970</v>
      </c>
      <c r="X1450" s="3">
        <f>Tabela3[[#This Row],[PropertyGFABuilding(s)]]+Tabela3[[#This Row],[PropertyGFAParking]]</f>
        <v>26232</v>
      </c>
      <c r="Y1450" s="3">
        <f>Tabela3[[#This Row],[LargestPropertyUseTypeGFA]]+Tabela3[[#This Row],[SecondLargestPropertyUseTypeGFA]]+Tabela3[[#This Row],[ThirdLargestPropertyUseTypeGFA]]</f>
        <v>26232</v>
      </c>
      <c r="Z1450" s="3">
        <f>Tabela3[[#This Row],[GFA total]]-Tabela3[[#This Row],[Kolumna3]]</f>
        <v>0</v>
      </c>
      <c r="AC1450">
        <v>109.6</v>
      </c>
      <c r="AD1450">
        <v>126.4</v>
      </c>
      <c r="AE1450">
        <v>185</v>
      </c>
      <c r="AF1450">
        <v>202.7</v>
      </c>
      <c r="AG1450" s="3">
        <v>2874181</v>
      </c>
      <c r="AH1450" s="3">
        <v>9807112.5560295992</v>
      </c>
      <c r="AI1450" s="3">
        <v>3315865</v>
      </c>
      <c r="AJ1450" s="3">
        <v>11314200.906484</v>
      </c>
      <c r="AK1450" s="3">
        <v>0</v>
      </c>
      <c r="AL1450" s="3">
        <v>0</v>
      </c>
      <c r="AM1450" s="3">
        <v>257400</v>
      </c>
      <c r="AN1450" s="3">
        <v>878285</v>
      </c>
      <c r="AO1450" s="3">
        <v>19959</v>
      </c>
      <c r="AP1450" s="3">
        <v>1995932</v>
      </c>
      <c r="AQ1450" s="3">
        <v>6810402.6079711998</v>
      </c>
      <c r="AR1450" s="3">
        <v>0</v>
      </c>
      <c r="AS1450" s="3">
        <f>Tabela3[[#This Row],[NaturalGas(kBtu)]]+Tabela3[[#This Row],[Electricity(kBtu)]]+Tabela3[[#This Row],[SteamUse(kBtu)]]</f>
        <v>2874217</v>
      </c>
      <c r="AT1450" s="3">
        <f>Tabela3[[#This Row],[SiteEnergyUse(kBtu)]]-Tabela3[[#This Row],[Kolumna1]]</f>
        <v>-36</v>
      </c>
      <c r="AU1450">
        <v>112.13</v>
      </c>
      <c r="AV1450">
        <v>4.13</v>
      </c>
      <c r="AW1450" t="s">
        <v>55</v>
      </c>
      <c r="AY1450" t="s">
        <v>56</v>
      </c>
    </row>
    <row r="1451" spans="1:51" hidden="1" x14ac:dyDescent="0.25">
      <c r="A1451">
        <v>23130</v>
      </c>
      <c r="B1451">
        <v>2015</v>
      </c>
      <c r="C1451" t="s">
        <v>311</v>
      </c>
      <c r="D1451" t="s">
        <v>312</v>
      </c>
      <c r="E1451" t="s">
        <v>7246</v>
      </c>
      <c r="F1451" t="s">
        <v>7247</v>
      </c>
      <c r="G1451" t="s">
        <v>228</v>
      </c>
      <c r="H1451">
        <v>6</v>
      </c>
      <c r="I1451" t="s">
        <v>277</v>
      </c>
      <c r="J1451" t="s">
        <v>7248</v>
      </c>
      <c r="K1451" t="s">
        <v>7249</v>
      </c>
      <c r="L1451">
        <v>1978</v>
      </c>
      <c r="M1451">
        <v>1</v>
      </c>
      <c r="N1451">
        <v>4</v>
      </c>
      <c r="O1451" s="3">
        <v>0</v>
      </c>
      <c r="P1451" s="3">
        <v>28918</v>
      </c>
      <c r="Q1451" s="3" t="s">
        <v>108</v>
      </c>
      <c r="R1451" s="3" t="s">
        <v>108</v>
      </c>
      <c r="S1451" s="3">
        <v>28918</v>
      </c>
      <c r="X1451" s="3">
        <f>Tabela3[[#This Row],[PropertyGFABuilding(s)]]+Tabela3[[#This Row],[PropertyGFAParking]]</f>
        <v>28918</v>
      </c>
      <c r="Y1451" s="3">
        <f>Tabela3[[#This Row],[LargestPropertyUseTypeGFA]]+Tabela3[[#This Row],[SecondLargestPropertyUseTypeGFA]]+Tabela3[[#This Row],[ThirdLargestPropertyUseTypeGFA]]</f>
        <v>28918</v>
      </c>
      <c r="Z1451" s="3">
        <f>Tabela3[[#This Row],[GFA total]]-Tabela3[[#This Row],[Kolumna3]]</f>
        <v>0</v>
      </c>
      <c r="AC1451">
        <v>25.1</v>
      </c>
      <c r="AD1451">
        <v>27.1</v>
      </c>
      <c r="AE1451">
        <v>77.2</v>
      </c>
      <c r="AF1451">
        <v>82.9</v>
      </c>
      <c r="AG1451" s="3">
        <v>725542</v>
      </c>
      <c r="AH1451" s="3">
        <v>2475652.0407472001</v>
      </c>
      <c r="AI1451" s="3">
        <v>782524</v>
      </c>
      <c r="AJ1451" s="3">
        <v>2670082.6933984002</v>
      </c>
      <c r="AK1451" s="3">
        <v>0</v>
      </c>
      <c r="AL1451" s="3">
        <v>0</v>
      </c>
      <c r="AM1451" s="3">
        <v>206323</v>
      </c>
      <c r="AN1451" s="3">
        <v>704004</v>
      </c>
      <c r="AO1451" s="3">
        <v>216</v>
      </c>
      <c r="AP1451" s="3">
        <v>21567</v>
      </c>
      <c r="AQ1451" s="3">
        <v>73589.657887199995</v>
      </c>
      <c r="AR1451" s="3">
        <v>0</v>
      </c>
      <c r="AS1451" s="3">
        <f>Tabela3[[#This Row],[NaturalGas(kBtu)]]+Tabela3[[#This Row],[Electricity(kBtu)]]+Tabela3[[#This Row],[SteamUse(kBtu)]]</f>
        <v>725571</v>
      </c>
      <c r="AT1451" s="3">
        <f>Tabela3[[#This Row],[SiteEnergyUse(kBtu)]]-Tabela3[[#This Row],[Kolumna1]]</f>
        <v>-29</v>
      </c>
      <c r="AU1451">
        <v>6.05</v>
      </c>
      <c r="AV1451">
        <v>0.1</v>
      </c>
      <c r="AW1451" t="s">
        <v>55</v>
      </c>
      <c r="AY1451" t="s">
        <v>56</v>
      </c>
    </row>
    <row r="1452" spans="1:51" hidden="1" x14ac:dyDescent="0.25">
      <c r="A1452">
        <v>23158</v>
      </c>
      <c r="B1452">
        <v>2015</v>
      </c>
      <c r="C1452" t="s">
        <v>47</v>
      </c>
      <c r="D1452" t="s">
        <v>267</v>
      </c>
      <c r="E1452" t="s">
        <v>7254</v>
      </c>
      <c r="F1452" t="s">
        <v>7255</v>
      </c>
      <c r="G1452" t="s">
        <v>270</v>
      </c>
      <c r="H1452">
        <v>3</v>
      </c>
      <c r="I1452" t="s">
        <v>52</v>
      </c>
      <c r="J1452" t="s">
        <v>7256</v>
      </c>
      <c r="K1452" t="s">
        <v>7257</v>
      </c>
      <c r="L1452">
        <v>1956</v>
      </c>
      <c r="M1452">
        <v>1</v>
      </c>
      <c r="N1452">
        <v>2</v>
      </c>
      <c r="O1452" s="3">
        <v>0</v>
      </c>
      <c r="P1452" s="3">
        <v>25840</v>
      </c>
      <c r="Q1452" s="3" t="s">
        <v>267</v>
      </c>
      <c r="R1452" s="3" t="s">
        <v>267</v>
      </c>
      <c r="S1452" s="3">
        <v>25840</v>
      </c>
      <c r="X1452" s="3">
        <f>Tabela3[[#This Row],[PropertyGFABuilding(s)]]+Tabela3[[#This Row],[PropertyGFAParking]]</f>
        <v>25840</v>
      </c>
      <c r="Y1452" s="3">
        <f>Tabela3[[#This Row],[LargestPropertyUseTypeGFA]]+Tabela3[[#This Row],[SecondLargestPropertyUseTypeGFA]]+Tabela3[[#This Row],[ThirdLargestPropertyUseTypeGFA]]</f>
        <v>25840</v>
      </c>
      <c r="Z1452" s="3">
        <f>Tabela3[[#This Row],[GFA total]]-Tabela3[[#This Row],[Kolumna3]]</f>
        <v>0</v>
      </c>
      <c r="AB1452">
        <v>92</v>
      </c>
      <c r="AC1452">
        <v>12.1</v>
      </c>
      <c r="AD1452">
        <v>11.7</v>
      </c>
      <c r="AE1452">
        <v>37.9</v>
      </c>
      <c r="AF1452">
        <v>36.700000000000003</v>
      </c>
      <c r="AG1452" s="3">
        <v>311939</v>
      </c>
      <c r="AH1452" s="3">
        <v>1064380.0385624</v>
      </c>
      <c r="AI1452" s="3">
        <v>301728</v>
      </c>
      <c r="AJ1452" s="3">
        <v>1029538.6606848</v>
      </c>
      <c r="AK1452" s="3">
        <v>0</v>
      </c>
      <c r="AL1452" s="3">
        <v>0</v>
      </c>
      <c r="AM1452" s="3">
        <v>91424</v>
      </c>
      <c r="AN1452" s="3">
        <v>311952</v>
      </c>
      <c r="AO1452" s="3">
        <v>0</v>
      </c>
      <c r="AP1452" s="3">
        <v>0</v>
      </c>
      <c r="AQ1452" s="3">
        <v>0</v>
      </c>
      <c r="AR1452" s="3">
        <v>0</v>
      </c>
      <c r="AS1452" s="3">
        <f>Tabela3[[#This Row],[NaturalGas(kBtu)]]+Tabela3[[#This Row],[Electricity(kBtu)]]+Tabela3[[#This Row],[SteamUse(kBtu)]]</f>
        <v>311952</v>
      </c>
      <c r="AT1452" s="3">
        <f>Tabela3[[#This Row],[SiteEnergyUse(kBtu)]]-Tabela3[[#This Row],[Kolumna1]]</f>
        <v>-13</v>
      </c>
      <c r="AU1452">
        <v>2.17</v>
      </c>
      <c r="AV1452">
        <v>0.03</v>
      </c>
      <c r="AW1452" t="s">
        <v>55</v>
      </c>
      <c r="AY1452" t="s">
        <v>56</v>
      </c>
    </row>
    <row r="1453" spans="1:51" hidden="1" x14ac:dyDescent="0.25">
      <c r="A1453">
        <v>23162</v>
      </c>
      <c r="B1453">
        <v>2015</v>
      </c>
      <c r="C1453" t="s">
        <v>102</v>
      </c>
      <c r="D1453" t="s">
        <v>103</v>
      </c>
      <c r="E1453" t="s">
        <v>7262</v>
      </c>
      <c r="F1453" t="s">
        <v>7263</v>
      </c>
      <c r="G1453" t="s">
        <v>99</v>
      </c>
      <c r="H1453">
        <v>2</v>
      </c>
      <c r="I1453" t="s">
        <v>52</v>
      </c>
      <c r="J1453" t="s">
        <v>7264</v>
      </c>
      <c r="K1453" t="s">
        <v>7265</v>
      </c>
      <c r="L1453">
        <v>1988</v>
      </c>
      <c r="M1453">
        <v>1</v>
      </c>
      <c r="N1453">
        <v>6</v>
      </c>
      <c r="O1453" s="3">
        <v>0</v>
      </c>
      <c r="P1453" s="3">
        <v>68669</v>
      </c>
      <c r="Q1453" s="3" t="s">
        <v>108</v>
      </c>
      <c r="R1453" s="3" t="s">
        <v>108</v>
      </c>
      <c r="S1453" s="3">
        <v>68669</v>
      </c>
      <c r="X1453" s="3">
        <f>Tabela3[[#This Row],[PropertyGFABuilding(s)]]+Tabela3[[#This Row],[PropertyGFAParking]]</f>
        <v>68669</v>
      </c>
      <c r="Y1453" s="3">
        <f>Tabela3[[#This Row],[LargestPropertyUseTypeGFA]]+Tabela3[[#This Row],[SecondLargestPropertyUseTypeGFA]]+Tabela3[[#This Row],[ThirdLargestPropertyUseTypeGFA]]</f>
        <v>68669</v>
      </c>
      <c r="Z1453" s="3">
        <f>Tabela3[[#This Row],[GFA total]]-Tabela3[[#This Row],[Kolumna3]]</f>
        <v>0</v>
      </c>
      <c r="AB1453">
        <v>88</v>
      </c>
      <c r="AC1453">
        <v>23.3</v>
      </c>
      <c r="AD1453">
        <v>23.3</v>
      </c>
      <c r="AE1453">
        <v>73.3</v>
      </c>
      <c r="AF1453">
        <v>73.3</v>
      </c>
      <c r="AG1453" s="3">
        <v>1602030</v>
      </c>
      <c r="AH1453" s="3">
        <v>5466353.2074480001</v>
      </c>
      <c r="AI1453" s="3">
        <v>1602030</v>
      </c>
      <c r="AJ1453" s="3">
        <v>5466353.2074480001</v>
      </c>
      <c r="AK1453" s="3">
        <v>0</v>
      </c>
      <c r="AL1453" s="3">
        <v>0</v>
      </c>
      <c r="AM1453" s="3">
        <v>469528</v>
      </c>
      <c r="AN1453" s="3">
        <v>1602096</v>
      </c>
      <c r="AO1453" s="3">
        <v>0</v>
      </c>
      <c r="AP1453" s="3">
        <v>0</v>
      </c>
      <c r="AQ1453" s="3">
        <v>0</v>
      </c>
      <c r="AR1453" s="3">
        <v>0</v>
      </c>
      <c r="AS1453" s="3">
        <f>Tabela3[[#This Row],[NaturalGas(kBtu)]]+Tabela3[[#This Row],[Electricity(kBtu)]]+Tabela3[[#This Row],[SteamUse(kBtu)]]</f>
        <v>1602096</v>
      </c>
      <c r="AT1453" s="3">
        <f>Tabela3[[#This Row],[SiteEnergyUse(kBtu)]]-Tabela3[[#This Row],[Kolumna1]]</f>
        <v>-66</v>
      </c>
      <c r="AU1453">
        <v>11.17</v>
      </c>
      <c r="AV1453">
        <v>0.06</v>
      </c>
      <c r="AW1453" t="s">
        <v>55</v>
      </c>
      <c r="AY1453" t="s">
        <v>56</v>
      </c>
    </row>
    <row r="1454" spans="1:51" hidden="1" x14ac:dyDescent="0.25">
      <c r="A1454">
        <v>23164</v>
      </c>
      <c r="B1454">
        <v>2015</v>
      </c>
      <c r="C1454" t="s">
        <v>47</v>
      </c>
      <c r="D1454" t="s">
        <v>225</v>
      </c>
      <c r="E1454" t="s">
        <v>7270</v>
      </c>
      <c r="F1454" t="s">
        <v>7271</v>
      </c>
      <c r="G1454" t="s">
        <v>270</v>
      </c>
      <c r="H1454">
        <v>3</v>
      </c>
      <c r="I1454" t="s">
        <v>52</v>
      </c>
      <c r="J1454" t="s">
        <v>7272</v>
      </c>
      <c r="K1454" t="s">
        <v>7273</v>
      </c>
      <c r="L1454">
        <v>2001</v>
      </c>
      <c r="M1454">
        <v>1</v>
      </c>
      <c r="N1454">
        <v>5</v>
      </c>
      <c r="O1454" s="3">
        <v>22095</v>
      </c>
      <c r="P1454" s="3">
        <v>48237</v>
      </c>
      <c r="Q1454" s="3" t="s">
        <v>481</v>
      </c>
      <c r="R1454" s="3" t="s">
        <v>143</v>
      </c>
      <c r="S1454" s="3">
        <v>44417</v>
      </c>
      <c r="T1454" s="3" t="s">
        <v>62</v>
      </c>
      <c r="U1454" s="3">
        <v>25915</v>
      </c>
      <c r="X1454" s="3">
        <f>Tabela3[[#This Row],[PropertyGFABuilding(s)]]+Tabela3[[#This Row],[PropertyGFAParking]]</f>
        <v>70332</v>
      </c>
      <c r="Y1454" s="3">
        <f>Tabela3[[#This Row],[LargestPropertyUseTypeGFA]]+Tabela3[[#This Row],[SecondLargestPropertyUseTypeGFA]]+Tabela3[[#This Row],[ThirdLargestPropertyUseTypeGFA]]</f>
        <v>70332</v>
      </c>
      <c r="Z1454" s="3">
        <f>Tabela3[[#This Row],[GFA total]]-Tabela3[[#This Row],[Kolumna3]]</f>
        <v>0</v>
      </c>
      <c r="AB1454">
        <v>87</v>
      </c>
      <c r="AC1454">
        <v>46.7</v>
      </c>
      <c r="AD1454">
        <v>47.7</v>
      </c>
      <c r="AE1454">
        <v>140.4</v>
      </c>
      <c r="AF1454">
        <v>141.4</v>
      </c>
      <c r="AG1454" s="3">
        <v>2074152</v>
      </c>
      <c r="AH1454" s="3">
        <v>7077300.3239232004</v>
      </c>
      <c r="AI1454" s="3">
        <v>2116507</v>
      </c>
      <c r="AJ1454" s="3">
        <v>7221821.5813912004</v>
      </c>
      <c r="AK1454" s="3">
        <v>0</v>
      </c>
      <c r="AL1454" s="3">
        <v>0</v>
      </c>
      <c r="AM1454" s="3">
        <v>569313</v>
      </c>
      <c r="AN1454" s="3">
        <v>1942577</v>
      </c>
      <c r="AO1454" s="3">
        <v>1317</v>
      </c>
      <c r="AP1454" s="3">
        <v>131656</v>
      </c>
      <c r="AQ1454" s="3">
        <v>449228.91448959999</v>
      </c>
      <c r="AR1454" s="3">
        <v>0</v>
      </c>
      <c r="AS1454" s="3">
        <f>Tabela3[[#This Row],[NaturalGas(kBtu)]]+Tabela3[[#This Row],[Electricity(kBtu)]]+Tabela3[[#This Row],[SteamUse(kBtu)]]</f>
        <v>2074233</v>
      </c>
      <c r="AT1454" s="3">
        <f>Tabela3[[#This Row],[SiteEnergyUse(kBtu)]]-Tabela3[[#This Row],[Kolumna1]]</f>
        <v>-81</v>
      </c>
      <c r="AU1454">
        <v>20.53</v>
      </c>
      <c r="AV1454">
        <v>0.17</v>
      </c>
      <c r="AW1454" t="s">
        <v>55</v>
      </c>
      <c r="AY1454" t="s">
        <v>56</v>
      </c>
    </row>
    <row r="1455" spans="1:51" hidden="1" x14ac:dyDescent="0.25">
      <c r="A1455">
        <v>23166</v>
      </c>
      <c r="B1455">
        <v>2015</v>
      </c>
      <c r="C1455" t="s">
        <v>311</v>
      </c>
      <c r="D1455" t="s">
        <v>312</v>
      </c>
      <c r="E1455" t="s">
        <v>7274</v>
      </c>
      <c r="F1455" t="s">
        <v>7275</v>
      </c>
      <c r="G1455" t="s">
        <v>270</v>
      </c>
      <c r="H1455">
        <v>2</v>
      </c>
      <c r="I1455" t="s">
        <v>246</v>
      </c>
      <c r="J1455" t="s">
        <v>7276</v>
      </c>
      <c r="K1455" t="s">
        <v>7277</v>
      </c>
      <c r="L1455">
        <v>1992</v>
      </c>
      <c r="M1455">
        <v>1</v>
      </c>
      <c r="N1455">
        <v>3</v>
      </c>
      <c r="O1455" s="3">
        <v>0</v>
      </c>
      <c r="P1455" s="3">
        <v>24192</v>
      </c>
      <c r="Q1455" s="3" t="s">
        <v>108</v>
      </c>
      <c r="R1455" s="3" t="s">
        <v>108</v>
      </c>
      <c r="S1455" s="3">
        <v>24192</v>
      </c>
      <c r="X1455" s="3">
        <f>Tabela3[[#This Row],[PropertyGFABuilding(s)]]+Tabela3[[#This Row],[PropertyGFAParking]]</f>
        <v>24192</v>
      </c>
      <c r="Y1455" s="3">
        <f>Tabela3[[#This Row],[LargestPropertyUseTypeGFA]]+Tabela3[[#This Row],[SecondLargestPropertyUseTypeGFA]]+Tabela3[[#This Row],[ThirdLargestPropertyUseTypeGFA]]</f>
        <v>24192</v>
      </c>
      <c r="Z1455" s="3">
        <f>Tabela3[[#This Row],[GFA total]]-Tabela3[[#This Row],[Kolumna3]]</f>
        <v>0</v>
      </c>
      <c r="AC1455">
        <v>21.4</v>
      </c>
      <c r="AD1455">
        <v>24.4</v>
      </c>
      <c r="AE1455">
        <v>67.3</v>
      </c>
      <c r="AF1455">
        <v>76.7</v>
      </c>
      <c r="AG1455" s="3">
        <v>518794</v>
      </c>
      <c r="AH1455" s="3">
        <v>1770198.5892304</v>
      </c>
      <c r="AI1455" s="3">
        <v>590766</v>
      </c>
      <c r="AJ1455" s="3">
        <v>2015777.2444656</v>
      </c>
      <c r="AK1455" s="3">
        <v>0</v>
      </c>
      <c r="AL1455" s="3">
        <v>0</v>
      </c>
      <c r="AM1455" s="3">
        <v>152050</v>
      </c>
      <c r="AN1455" s="3">
        <v>518815</v>
      </c>
      <c r="AO1455" s="3">
        <v>0</v>
      </c>
      <c r="AP1455" s="3">
        <v>0</v>
      </c>
      <c r="AQ1455" s="3">
        <v>0</v>
      </c>
      <c r="AR1455" s="3">
        <v>0</v>
      </c>
      <c r="AS1455" s="3">
        <f>Tabela3[[#This Row],[NaturalGas(kBtu)]]+Tabela3[[#This Row],[Electricity(kBtu)]]+Tabela3[[#This Row],[SteamUse(kBtu)]]</f>
        <v>518815</v>
      </c>
      <c r="AT1455" s="3">
        <f>Tabela3[[#This Row],[SiteEnergyUse(kBtu)]]-Tabela3[[#This Row],[Kolumna1]]</f>
        <v>-21</v>
      </c>
      <c r="AU1455">
        <v>3.62</v>
      </c>
      <c r="AV1455">
        <v>0.06</v>
      </c>
      <c r="AW1455" t="s">
        <v>55</v>
      </c>
      <c r="AY1455" t="s">
        <v>56</v>
      </c>
    </row>
    <row r="1456" spans="1:51" hidden="1" x14ac:dyDescent="0.25">
      <c r="A1456">
        <v>23167</v>
      </c>
      <c r="B1456">
        <v>2015</v>
      </c>
      <c r="C1456" t="s">
        <v>102</v>
      </c>
      <c r="D1456" t="s">
        <v>103</v>
      </c>
      <c r="E1456" t="s">
        <v>7278</v>
      </c>
      <c r="F1456" t="s">
        <v>7279</v>
      </c>
      <c r="G1456" t="s">
        <v>51</v>
      </c>
      <c r="H1456">
        <v>7</v>
      </c>
      <c r="I1456" t="s">
        <v>194</v>
      </c>
      <c r="J1456" t="s">
        <v>7280</v>
      </c>
      <c r="K1456" t="s">
        <v>7281</v>
      </c>
      <c r="L1456">
        <v>1965</v>
      </c>
      <c r="M1456">
        <v>1</v>
      </c>
      <c r="N1456">
        <v>5</v>
      </c>
      <c r="O1456" s="3">
        <v>0</v>
      </c>
      <c r="P1456" s="3">
        <v>44616</v>
      </c>
      <c r="Q1456" s="3" t="s">
        <v>108</v>
      </c>
      <c r="R1456" s="3" t="s">
        <v>108</v>
      </c>
      <c r="S1456" s="3">
        <v>44616</v>
      </c>
      <c r="X1456" s="3">
        <f>Tabela3[[#This Row],[PropertyGFABuilding(s)]]+Tabela3[[#This Row],[PropertyGFAParking]]</f>
        <v>44616</v>
      </c>
      <c r="Y1456" s="3">
        <f>Tabela3[[#This Row],[LargestPropertyUseTypeGFA]]+Tabela3[[#This Row],[SecondLargestPropertyUseTypeGFA]]+Tabela3[[#This Row],[ThirdLargestPropertyUseTypeGFA]]</f>
        <v>44616</v>
      </c>
      <c r="Z1456" s="3">
        <f>Tabela3[[#This Row],[GFA total]]-Tabela3[[#This Row],[Kolumna3]]</f>
        <v>0</v>
      </c>
      <c r="AB1456">
        <v>58</v>
      </c>
      <c r="AC1456">
        <v>37.299999999999997</v>
      </c>
      <c r="AD1456">
        <v>42.2</v>
      </c>
      <c r="AE1456">
        <v>117</v>
      </c>
      <c r="AF1456">
        <v>132.4</v>
      </c>
      <c r="AG1456" s="3">
        <v>1662898</v>
      </c>
      <c r="AH1456" s="3">
        <v>5674043.4423567997</v>
      </c>
      <c r="AI1456" s="3">
        <v>1881400</v>
      </c>
      <c r="AJ1456" s="3">
        <v>6419603.2062400002</v>
      </c>
      <c r="AK1456" s="3">
        <v>0</v>
      </c>
      <c r="AL1456" s="3">
        <v>0</v>
      </c>
      <c r="AM1456" s="3">
        <v>487368</v>
      </c>
      <c r="AN1456" s="3">
        <v>1662967</v>
      </c>
      <c r="AO1456" s="3">
        <v>0</v>
      </c>
      <c r="AP1456" s="3">
        <v>0</v>
      </c>
      <c r="AQ1456" s="3">
        <v>0</v>
      </c>
      <c r="AR1456" s="3">
        <v>0</v>
      </c>
      <c r="AS1456" s="3">
        <f>Tabela3[[#This Row],[NaturalGas(kBtu)]]+Tabela3[[#This Row],[Electricity(kBtu)]]+Tabela3[[#This Row],[SteamUse(kBtu)]]</f>
        <v>1662967</v>
      </c>
      <c r="AT1456" s="3">
        <f>Tabela3[[#This Row],[SiteEnergyUse(kBtu)]]-Tabela3[[#This Row],[Kolumna1]]</f>
        <v>-69</v>
      </c>
      <c r="AU1456">
        <v>11.59</v>
      </c>
      <c r="AV1456">
        <v>0.1</v>
      </c>
      <c r="AW1456" t="s">
        <v>55</v>
      </c>
      <c r="AY1456" t="s">
        <v>56</v>
      </c>
    </row>
    <row r="1457" spans="1:51" hidden="1" x14ac:dyDescent="0.25">
      <c r="A1457">
        <v>23173</v>
      </c>
      <c r="B1457">
        <v>2015</v>
      </c>
      <c r="C1457" t="s">
        <v>102</v>
      </c>
      <c r="D1457" t="s">
        <v>103</v>
      </c>
      <c r="E1457" t="s">
        <v>7290</v>
      </c>
      <c r="F1457" t="s">
        <v>7291</v>
      </c>
      <c r="G1457" t="s">
        <v>221</v>
      </c>
      <c r="H1457">
        <v>7</v>
      </c>
      <c r="I1457" t="s">
        <v>222</v>
      </c>
      <c r="J1457" t="s">
        <v>7292</v>
      </c>
      <c r="K1457" t="s">
        <v>7293</v>
      </c>
      <c r="L1457">
        <v>1960</v>
      </c>
      <c r="M1457">
        <v>1</v>
      </c>
      <c r="N1457">
        <v>5</v>
      </c>
      <c r="O1457" s="3">
        <v>0</v>
      </c>
      <c r="P1457" s="3">
        <v>21822</v>
      </c>
      <c r="Q1457" s="3" t="s">
        <v>108</v>
      </c>
      <c r="R1457" s="3" t="s">
        <v>108</v>
      </c>
      <c r="S1457" s="3">
        <v>21822</v>
      </c>
      <c r="X1457" s="3">
        <f>Tabela3[[#This Row],[PropertyGFABuilding(s)]]+Tabela3[[#This Row],[PropertyGFAParking]]</f>
        <v>21822</v>
      </c>
      <c r="Y1457" s="3">
        <f>Tabela3[[#This Row],[LargestPropertyUseTypeGFA]]+Tabela3[[#This Row],[SecondLargestPropertyUseTypeGFA]]+Tabela3[[#This Row],[ThirdLargestPropertyUseTypeGFA]]</f>
        <v>21822</v>
      </c>
      <c r="Z1457" s="3">
        <f>Tabela3[[#This Row],[GFA total]]-Tabela3[[#This Row],[Kolumna3]]</f>
        <v>0</v>
      </c>
      <c r="AB1457">
        <v>61</v>
      </c>
      <c r="AC1457">
        <v>31.8</v>
      </c>
      <c r="AD1457">
        <v>36</v>
      </c>
      <c r="AE1457">
        <v>99.9</v>
      </c>
      <c r="AF1457">
        <v>113</v>
      </c>
      <c r="AG1457" s="3">
        <v>694241</v>
      </c>
      <c r="AH1457" s="3">
        <v>2368848.5965256002</v>
      </c>
      <c r="AI1457" s="3">
        <v>785427</v>
      </c>
      <c r="AJ1457" s="3">
        <v>2679988.1404631999</v>
      </c>
      <c r="AK1457" s="3">
        <v>0</v>
      </c>
      <c r="AL1457" s="3">
        <v>0</v>
      </c>
      <c r="AM1457" s="3">
        <v>203470</v>
      </c>
      <c r="AN1457" s="3">
        <v>694269</v>
      </c>
      <c r="AO1457" s="3">
        <v>0</v>
      </c>
      <c r="AP1457" s="3">
        <v>0</v>
      </c>
      <c r="AQ1457" s="3">
        <v>0</v>
      </c>
      <c r="AR1457" s="3">
        <v>0</v>
      </c>
      <c r="AS1457" s="3">
        <f>Tabela3[[#This Row],[NaturalGas(kBtu)]]+Tabela3[[#This Row],[Electricity(kBtu)]]+Tabela3[[#This Row],[SteamUse(kBtu)]]</f>
        <v>694269</v>
      </c>
      <c r="AT1457" s="3">
        <f>Tabela3[[#This Row],[SiteEnergyUse(kBtu)]]-Tabela3[[#This Row],[Kolumna1]]</f>
        <v>-28</v>
      </c>
      <c r="AU1457">
        <v>4.84</v>
      </c>
      <c r="AV1457">
        <v>0.08</v>
      </c>
      <c r="AW1457" t="s">
        <v>55</v>
      </c>
      <c r="AY1457" t="s">
        <v>56</v>
      </c>
    </row>
    <row r="1458" spans="1:51" hidden="1" x14ac:dyDescent="0.25">
      <c r="A1458">
        <v>23175</v>
      </c>
      <c r="B1458">
        <v>2015</v>
      </c>
      <c r="C1458" t="s">
        <v>311</v>
      </c>
      <c r="D1458" t="s">
        <v>312</v>
      </c>
      <c r="E1458" t="s">
        <v>7298</v>
      </c>
      <c r="F1458" t="s">
        <v>7299</v>
      </c>
      <c r="G1458" t="s">
        <v>221</v>
      </c>
      <c r="H1458">
        <v>7</v>
      </c>
      <c r="I1458" t="s">
        <v>222</v>
      </c>
      <c r="J1458" t="s">
        <v>7300</v>
      </c>
      <c r="K1458" t="s">
        <v>7301</v>
      </c>
      <c r="L1458">
        <v>1978</v>
      </c>
      <c r="M1458">
        <v>1</v>
      </c>
      <c r="N1458">
        <v>4</v>
      </c>
      <c r="O1458" s="3">
        <v>0</v>
      </c>
      <c r="P1458" s="3">
        <v>34590</v>
      </c>
      <c r="Q1458" s="3" t="s">
        <v>108</v>
      </c>
      <c r="R1458" s="3" t="s">
        <v>108</v>
      </c>
      <c r="S1458" s="3">
        <v>34590</v>
      </c>
      <c r="X1458" s="3">
        <f>Tabela3[[#This Row],[PropertyGFABuilding(s)]]+Tabela3[[#This Row],[PropertyGFAParking]]</f>
        <v>34590</v>
      </c>
      <c r="Y1458" s="3">
        <f>Tabela3[[#This Row],[LargestPropertyUseTypeGFA]]+Tabela3[[#This Row],[SecondLargestPropertyUseTypeGFA]]+Tabela3[[#This Row],[ThirdLargestPropertyUseTypeGFA]]</f>
        <v>34590</v>
      </c>
      <c r="Z1458" s="3">
        <f>Tabela3[[#This Row],[GFA total]]-Tabela3[[#This Row],[Kolumna3]]</f>
        <v>0</v>
      </c>
      <c r="AB1458">
        <v>98</v>
      </c>
      <c r="AC1458">
        <v>17.399999999999999</v>
      </c>
      <c r="AD1458">
        <v>19.2</v>
      </c>
      <c r="AE1458">
        <v>54.5</v>
      </c>
      <c r="AF1458">
        <v>60.4</v>
      </c>
      <c r="AG1458" s="3">
        <v>600528</v>
      </c>
      <c r="AH1458" s="3">
        <v>2049086.5707648001</v>
      </c>
      <c r="AI1458" s="3">
        <v>665279</v>
      </c>
      <c r="AJ1458" s="3">
        <v>2270026.1515064002</v>
      </c>
      <c r="AK1458" s="3">
        <v>0</v>
      </c>
      <c r="AL1458" s="3">
        <v>0</v>
      </c>
      <c r="AM1458" s="3">
        <v>176005</v>
      </c>
      <c r="AN1458" s="3">
        <v>600553</v>
      </c>
      <c r="AO1458" s="3">
        <v>0</v>
      </c>
      <c r="AP1458" s="3">
        <v>0</v>
      </c>
      <c r="AQ1458" s="3">
        <v>0</v>
      </c>
      <c r="AR1458" s="3">
        <v>0</v>
      </c>
      <c r="AS1458" s="3">
        <f>Tabela3[[#This Row],[NaturalGas(kBtu)]]+Tabela3[[#This Row],[Electricity(kBtu)]]+Tabela3[[#This Row],[SteamUse(kBtu)]]</f>
        <v>600553</v>
      </c>
      <c r="AT1458" s="3">
        <f>Tabela3[[#This Row],[SiteEnergyUse(kBtu)]]-Tabela3[[#This Row],[Kolumna1]]</f>
        <v>-25</v>
      </c>
      <c r="AU1458">
        <v>4.1900000000000004</v>
      </c>
      <c r="AV1458">
        <v>0.05</v>
      </c>
      <c r="AW1458" t="s">
        <v>70</v>
      </c>
      <c r="AY1458" t="s">
        <v>56</v>
      </c>
    </row>
    <row r="1459" spans="1:51" hidden="1" x14ac:dyDescent="0.25">
      <c r="A1459">
        <v>23177</v>
      </c>
      <c r="B1459">
        <v>2015</v>
      </c>
      <c r="C1459" t="s">
        <v>311</v>
      </c>
      <c r="D1459" t="s">
        <v>312</v>
      </c>
      <c r="E1459" t="s">
        <v>7302</v>
      </c>
      <c r="F1459" t="s">
        <v>7303</v>
      </c>
      <c r="G1459" t="s">
        <v>228</v>
      </c>
      <c r="H1459">
        <v>6</v>
      </c>
      <c r="I1459" t="s">
        <v>277</v>
      </c>
      <c r="J1459" t="s">
        <v>7304</v>
      </c>
      <c r="K1459" t="s">
        <v>7305</v>
      </c>
      <c r="L1459">
        <v>2000</v>
      </c>
      <c r="M1459">
        <v>1</v>
      </c>
      <c r="N1459">
        <v>3</v>
      </c>
      <c r="O1459" s="3">
        <v>0</v>
      </c>
      <c r="P1459" s="3">
        <v>37964</v>
      </c>
      <c r="Q1459" s="3" t="s">
        <v>108</v>
      </c>
      <c r="R1459" s="3" t="s">
        <v>108</v>
      </c>
      <c r="S1459" s="3">
        <v>37964</v>
      </c>
      <c r="X1459" s="3">
        <f>Tabela3[[#This Row],[PropertyGFABuilding(s)]]+Tabela3[[#This Row],[PropertyGFAParking]]</f>
        <v>37964</v>
      </c>
      <c r="Y1459" s="3">
        <f>Tabela3[[#This Row],[LargestPropertyUseTypeGFA]]+Tabela3[[#This Row],[SecondLargestPropertyUseTypeGFA]]+Tabela3[[#This Row],[ThirdLargestPropertyUseTypeGFA]]</f>
        <v>37964</v>
      </c>
      <c r="Z1459" s="3">
        <f>Tabela3[[#This Row],[GFA total]]-Tabela3[[#This Row],[Kolumna3]]</f>
        <v>0</v>
      </c>
      <c r="AB1459">
        <v>16</v>
      </c>
      <c r="AC1459">
        <v>31.4</v>
      </c>
      <c r="AD1459">
        <v>32.4</v>
      </c>
      <c r="AE1459">
        <v>98.6</v>
      </c>
      <c r="AF1459">
        <v>101.8</v>
      </c>
      <c r="AG1459" s="3">
        <v>1192704</v>
      </c>
      <c r="AH1459" s="3">
        <v>4069674.9348864001</v>
      </c>
      <c r="AI1459" s="3">
        <v>1230319</v>
      </c>
      <c r="AJ1459" s="3">
        <v>4198022.6411704002</v>
      </c>
      <c r="AK1459" s="3">
        <v>0</v>
      </c>
      <c r="AL1459" s="3">
        <v>0</v>
      </c>
      <c r="AM1459" s="3">
        <v>349561</v>
      </c>
      <c r="AN1459" s="3">
        <v>1192753</v>
      </c>
      <c r="AO1459" s="3">
        <v>0</v>
      </c>
      <c r="AP1459" s="3">
        <v>0</v>
      </c>
      <c r="AQ1459" s="3">
        <v>0</v>
      </c>
      <c r="AR1459" s="3">
        <v>0</v>
      </c>
      <c r="AS1459" s="3">
        <f>Tabela3[[#This Row],[NaturalGas(kBtu)]]+Tabela3[[#This Row],[Electricity(kBtu)]]+Tabela3[[#This Row],[SteamUse(kBtu)]]</f>
        <v>1192753</v>
      </c>
      <c r="AT1459" s="3">
        <f>Tabela3[[#This Row],[SiteEnergyUse(kBtu)]]-Tabela3[[#This Row],[Kolumna1]]</f>
        <v>-49</v>
      </c>
      <c r="AU1459">
        <v>8.31</v>
      </c>
      <c r="AV1459">
        <v>0.08</v>
      </c>
      <c r="AW1459" t="s">
        <v>55</v>
      </c>
      <c r="AY1459" t="s">
        <v>56</v>
      </c>
    </row>
    <row r="1460" spans="1:51" hidden="1" x14ac:dyDescent="0.25">
      <c r="A1460">
        <v>23181</v>
      </c>
      <c r="B1460">
        <v>2015</v>
      </c>
      <c r="C1460" t="s">
        <v>311</v>
      </c>
      <c r="D1460" t="s">
        <v>312</v>
      </c>
      <c r="E1460" t="s">
        <v>7306</v>
      </c>
      <c r="F1460" t="s">
        <v>7307</v>
      </c>
      <c r="G1460" t="s">
        <v>99</v>
      </c>
      <c r="H1460">
        <v>3</v>
      </c>
      <c r="I1460" t="s">
        <v>194</v>
      </c>
      <c r="J1460" t="s">
        <v>7308</v>
      </c>
      <c r="K1460" t="s">
        <v>7309</v>
      </c>
      <c r="L1460">
        <v>1907</v>
      </c>
      <c r="M1460">
        <v>1</v>
      </c>
      <c r="N1460">
        <v>3</v>
      </c>
      <c r="O1460" s="3">
        <v>0</v>
      </c>
      <c r="P1460" s="3">
        <v>22402</v>
      </c>
      <c r="Q1460" s="3" t="s">
        <v>108</v>
      </c>
      <c r="R1460" s="3" t="s">
        <v>108</v>
      </c>
      <c r="S1460" s="3">
        <v>22402</v>
      </c>
      <c r="X1460" s="3">
        <f>Tabela3[[#This Row],[PropertyGFABuilding(s)]]+Tabela3[[#This Row],[PropertyGFAParking]]</f>
        <v>22402</v>
      </c>
      <c r="Y1460" s="3">
        <f>Tabela3[[#This Row],[LargestPropertyUseTypeGFA]]+Tabela3[[#This Row],[SecondLargestPropertyUseTypeGFA]]+Tabela3[[#This Row],[ThirdLargestPropertyUseTypeGFA]]</f>
        <v>22402</v>
      </c>
      <c r="Z1460" s="3">
        <f>Tabela3[[#This Row],[GFA total]]-Tabela3[[#This Row],[Kolumna3]]</f>
        <v>0</v>
      </c>
      <c r="AB1460">
        <v>59</v>
      </c>
      <c r="AC1460">
        <v>29.6</v>
      </c>
      <c r="AD1460">
        <v>32.5</v>
      </c>
      <c r="AE1460">
        <v>89.2</v>
      </c>
      <c r="AF1460">
        <v>98.2</v>
      </c>
      <c r="AG1460" s="3">
        <v>662280</v>
      </c>
      <c r="AH1460" s="3">
        <v>2259793.1388480002</v>
      </c>
      <c r="AI1460" s="3">
        <v>728071</v>
      </c>
      <c r="AJ1460" s="3">
        <v>2484281.3468535999</v>
      </c>
      <c r="AK1460" s="3">
        <v>0</v>
      </c>
      <c r="AL1460" s="3">
        <v>0</v>
      </c>
      <c r="AM1460" s="3">
        <v>182555</v>
      </c>
      <c r="AN1460" s="3">
        <v>622902</v>
      </c>
      <c r="AO1460" s="3">
        <v>394</v>
      </c>
      <c r="AP1460" s="3">
        <v>39404</v>
      </c>
      <c r="AQ1460" s="3">
        <v>134452.02760639999</v>
      </c>
      <c r="AR1460" s="3">
        <v>0</v>
      </c>
      <c r="AS1460" s="3">
        <f>Tabela3[[#This Row],[NaturalGas(kBtu)]]+Tabela3[[#This Row],[Electricity(kBtu)]]+Tabela3[[#This Row],[SteamUse(kBtu)]]</f>
        <v>662306</v>
      </c>
      <c r="AT1460" s="3">
        <f>Tabela3[[#This Row],[SiteEnergyUse(kBtu)]]-Tabela3[[#This Row],[Kolumna1]]</f>
        <v>-26</v>
      </c>
      <c r="AU1460">
        <v>6.44</v>
      </c>
      <c r="AV1460">
        <v>0.17</v>
      </c>
      <c r="AW1460" t="s">
        <v>70</v>
      </c>
      <c r="AY1460" t="s">
        <v>56</v>
      </c>
    </row>
    <row r="1461" spans="1:51" hidden="1" x14ac:dyDescent="0.25">
      <c r="A1461">
        <v>23187</v>
      </c>
      <c r="B1461">
        <v>2015</v>
      </c>
      <c r="C1461" t="s">
        <v>311</v>
      </c>
      <c r="D1461" t="s">
        <v>312</v>
      </c>
      <c r="E1461" t="s">
        <v>7318</v>
      </c>
      <c r="F1461" t="s">
        <v>7319</v>
      </c>
      <c r="G1461" t="s">
        <v>99</v>
      </c>
      <c r="H1461">
        <v>3</v>
      </c>
      <c r="I1461" t="s">
        <v>194</v>
      </c>
      <c r="J1461" t="s">
        <v>7320</v>
      </c>
      <c r="K1461" t="s">
        <v>7321</v>
      </c>
      <c r="L1461">
        <v>1991</v>
      </c>
      <c r="M1461">
        <v>1</v>
      </c>
      <c r="N1461">
        <v>4</v>
      </c>
      <c r="O1461" s="3">
        <v>38648</v>
      </c>
      <c r="P1461" s="3">
        <v>71226</v>
      </c>
      <c r="Q1461" s="3" t="s">
        <v>2959</v>
      </c>
      <c r="R1461" s="3" t="s">
        <v>108</v>
      </c>
      <c r="S1461" s="3">
        <v>71226</v>
      </c>
      <c r="T1461" s="3" t="s">
        <v>62</v>
      </c>
      <c r="U1461" s="3">
        <v>38648</v>
      </c>
      <c r="X1461" s="3">
        <f>Tabela3[[#This Row],[PropertyGFABuilding(s)]]+Tabela3[[#This Row],[PropertyGFAParking]]</f>
        <v>109874</v>
      </c>
      <c r="Y1461" s="3">
        <f>Tabela3[[#This Row],[LargestPropertyUseTypeGFA]]+Tabela3[[#This Row],[SecondLargestPropertyUseTypeGFA]]+Tabela3[[#This Row],[ThirdLargestPropertyUseTypeGFA]]</f>
        <v>109874</v>
      </c>
      <c r="Z1461" s="3">
        <f>Tabela3[[#This Row],[GFA total]]-Tabela3[[#This Row],[Kolumna3]]</f>
        <v>0</v>
      </c>
      <c r="AB1461">
        <v>63</v>
      </c>
      <c r="AC1461">
        <v>46.6</v>
      </c>
      <c r="AD1461">
        <v>53.1</v>
      </c>
      <c r="AE1461">
        <v>115.9</v>
      </c>
      <c r="AF1461">
        <v>127.2</v>
      </c>
      <c r="AG1461" s="3">
        <v>3316342</v>
      </c>
      <c r="AH1461" s="3">
        <v>11315828.4980272</v>
      </c>
      <c r="AI1461" s="3">
        <v>3778573</v>
      </c>
      <c r="AJ1461" s="3">
        <v>12893026.1219368</v>
      </c>
      <c r="AK1461" s="3">
        <v>0</v>
      </c>
      <c r="AL1461" s="3">
        <v>0</v>
      </c>
      <c r="AM1461" s="3">
        <v>669244</v>
      </c>
      <c r="AN1461" s="3">
        <v>2283556</v>
      </c>
      <c r="AO1461" s="3">
        <v>10329</v>
      </c>
      <c r="AP1461" s="3">
        <v>1032881</v>
      </c>
      <c r="AQ1461" s="3">
        <v>3524336.2279496002</v>
      </c>
      <c r="AR1461" s="3">
        <v>0</v>
      </c>
      <c r="AS1461" s="3">
        <f>Tabela3[[#This Row],[NaturalGas(kBtu)]]+Tabela3[[#This Row],[Electricity(kBtu)]]+Tabela3[[#This Row],[SteamUse(kBtu)]]</f>
        <v>3316437</v>
      </c>
      <c r="AT1461" s="3">
        <f>Tabela3[[#This Row],[SiteEnergyUse(kBtu)]]-Tabela3[[#This Row],[Kolumna1]]</f>
        <v>-95</v>
      </c>
      <c r="AU1461">
        <v>70.78</v>
      </c>
      <c r="AV1461">
        <v>0.55000000000000004</v>
      </c>
      <c r="AW1461" t="s">
        <v>55</v>
      </c>
      <c r="AY1461" t="s">
        <v>56</v>
      </c>
    </row>
    <row r="1462" spans="1:51" hidden="1" x14ac:dyDescent="0.25">
      <c r="A1462">
        <v>23191</v>
      </c>
      <c r="B1462">
        <v>2015</v>
      </c>
      <c r="C1462" t="s">
        <v>311</v>
      </c>
      <c r="D1462" t="s">
        <v>312</v>
      </c>
      <c r="E1462" t="s">
        <v>7326</v>
      </c>
      <c r="F1462" t="s">
        <v>7327</v>
      </c>
      <c r="G1462" t="s">
        <v>215</v>
      </c>
      <c r="H1462">
        <v>5</v>
      </c>
      <c r="I1462" t="s">
        <v>216</v>
      </c>
      <c r="J1462" t="s">
        <v>7328</v>
      </c>
      <c r="K1462" t="s">
        <v>7329</v>
      </c>
      <c r="L1462">
        <v>1966</v>
      </c>
      <c r="M1462">
        <v>1</v>
      </c>
      <c r="N1462">
        <v>4</v>
      </c>
      <c r="O1462" s="3">
        <v>1971</v>
      </c>
      <c r="P1462" s="3">
        <v>29773</v>
      </c>
      <c r="Q1462" s="3" t="s">
        <v>108</v>
      </c>
      <c r="R1462" s="3" t="s">
        <v>108</v>
      </c>
      <c r="S1462" s="3">
        <v>31744</v>
      </c>
      <c r="X1462" s="3">
        <f>Tabela3[[#This Row],[PropertyGFABuilding(s)]]+Tabela3[[#This Row],[PropertyGFAParking]]</f>
        <v>31744</v>
      </c>
      <c r="Y1462" s="3">
        <f>Tabela3[[#This Row],[LargestPropertyUseTypeGFA]]+Tabela3[[#This Row],[SecondLargestPropertyUseTypeGFA]]+Tabela3[[#This Row],[ThirdLargestPropertyUseTypeGFA]]</f>
        <v>31744</v>
      </c>
      <c r="Z1462" s="3">
        <f>Tabela3[[#This Row],[GFA total]]-Tabela3[[#This Row],[Kolumna3]]</f>
        <v>0</v>
      </c>
      <c r="AB1462">
        <v>71</v>
      </c>
      <c r="AC1462">
        <v>23.3</v>
      </c>
      <c r="AD1462">
        <v>25.4</v>
      </c>
      <c r="AE1462">
        <v>73</v>
      </c>
      <c r="AF1462">
        <v>79.7</v>
      </c>
      <c r="AG1462" s="3">
        <v>738372</v>
      </c>
      <c r="AH1462" s="3">
        <v>2519429.8174752002</v>
      </c>
      <c r="AI1462" s="3">
        <v>805654</v>
      </c>
      <c r="AJ1462" s="3">
        <v>2749005.5286063999</v>
      </c>
      <c r="AK1462" s="3">
        <v>0</v>
      </c>
      <c r="AL1462" s="3">
        <v>0</v>
      </c>
      <c r="AM1462" s="3">
        <v>216404</v>
      </c>
      <c r="AN1462" s="3">
        <v>738402</v>
      </c>
      <c r="AO1462" s="3">
        <v>0</v>
      </c>
      <c r="AP1462" s="3">
        <v>0</v>
      </c>
      <c r="AQ1462" s="3">
        <v>0</v>
      </c>
      <c r="AR1462" s="3">
        <v>0</v>
      </c>
      <c r="AS1462" s="3">
        <f>Tabela3[[#This Row],[NaturalGas(kBtu)]]+Tabela3[[#This Row],[Electricity(kBtu)]]+Tabela3[[#This Row],[SteamUse(kBtu)]]</f>
        <v>738402</v>
      </c>
      <c r="AT1462" s="3">
        <f>Tabela3[[#This Row],[SiteEnergyUse(kBtu)]]-Tabela3[[#This Row],[Kolumna1]]</f>
        <v>-30</v>
      </c>
      <c r="AU1462">
        <v>5.15</v>
      </c>
      <c r="AV1462">
        <v>0.06</v>
      </c>
      <c r="AW1462" t="s">
        <v>55</v>
      </c>
      <c r="AY1462" t="s">
        <v>56</v>
      </c>
    </row>
    <row r="1463" spans="1:51" hidden="1" x14ac:dyDescent="0.25">
      <c r="A1463">
        <v>23196</v>
      </c>
      <c r="B1463">
        <v>2015</v>
      </c>
      <c r="C1463" t="s">
        <v>311</v>
      </c>
      <c r="D1463" t="s">
        <v>312</v>
      </c>
      <c r="E1463" t="s">
        <v>7330</v>
      </c>
      <c r="F1463" t="s">
        <v>7331</v>
      </c>
      <c r="G1463" t="s">
        <v>365</v>
      </c>
      <c r="H1463">
        <v>3</v>
      </c>
      <c r="I1463" t="s">
        <v>206</v>
      </c>
      <c r="J1463" t="s">
        <v>7332</v>
      </c>
      <c r="K1463" t="s">
        <v>7333</v>
      </c>
      <c r="L1463">
        <v>1907</v>
      </c>
      <c r="M1463">
        <v>1</v>
      </c>
      <c r="N1463">
        <v>3</v>
      </c>
      <c r="O1463" s="3">
        <v>0</v>
      </c>
      <c r="P1463" s="3">
        <v>35000</v>
      </c>
      <c r="Q1463" s="3" t="s">
        <v>108</v>
      </c>
      <c r="R1463" s="3" t="s">
        <v>108</v>
      </c>
      <c r="S1463" s="3">
        <v>35000</v>
      </c>
      <c r="X1463" s="3">
        <f>Tabela3[[#This Row],[PropertyGFABuilding(s)]]+Tabela3[[#This Row],[PropertyGFAParking]]</f>
        <v>35000</v>
      </c>
      <c r="Y1463" s="3">
        <f>Tabela3[[#This Row],[LargestPropertyUseTypeGFA]]+Tabela3[[#This Row],[SecondLargestPropertyUseTypeGFA]]+Tabela3[[#This Row],[ThirdLargestPropertyUseTypeGFA]]</f>
        <v>35000</v>
      </c>
      <c r="Z1463" s="3">
        <f>Tabela3[[#This Row],[GFA total]]-Tabela3[[#This Row],[Kolumna3]]</f>
        <v>0</v>
      </c>
      <c r="AB1463">
        <v>48</v>
      </c>
      <c r="AC1463">
        <v>23.9</v>
      </c>
      <c r="AD1463">
        <v>26.8</v>
      </c>
      <c r="AE1463">
        <v>75.2</v>
      </c>
      <c r="AF1463">
        <v>84.1</v>
      </c>
      <c r="AG1463" s="3">
        <v>837792</v>
      </c>
      <c r="AH1463" s="3">
        <v>2858664.9353471999</v>
      </c>
      <c r="AI1463" s="3">
        <v>937463</v>
      </c>
      <c r="AJ1463" s="3">
        <v>3198756.5007608002</v>
      </c>
      <c r="AK1463" s="3">
        <v>0</v>
      </c>
      <c r="AL1463" s="3">
        <v>0</v>
      </c>
      <c r="AM1463" s="3">
        <v>245543</v>
      </c>
      <c r="AN1463" s="3">
        <v>837826</v>
      </c>
      <c r="AO1463" s="3">
        <v>0</v>
      </c>
      <c r="AP1463" s="3">
        <v>0</v>
      </c>
      <c r="AQ1463" s="3">
        <v>0</v>
      </c>
      <c r="AR1463" s="3">
        <v>0</v>
      </c>
      <c r="AS1463" s="3">
        <f>Tabela3[[#This Row],[NaturalGas(kBtu)]]+Tabela3[[#This Row],[Electricity(kBtu)]]+Tabela3[[#This Row],[SteamUse(kBtu)]]</f>
        <v>837826</v>
      </c>
      <c r="AT1463" s="3">
        <f>Tabela3[[#This Row],[SiteEnergyUse(kBtu)]]-Tabela3[[#This Row],[Kolumna1]]</f>
        <v>-34</v>
      </c>
      <c r="AU1463">
        <v>5.84</v>
      </c>
      <c r="AV1463">
        <v>0.06</v>
      </c>
      <c r="AW1463" t="s">
        <v>55</v>
      </c>
      <c r="AY1463" t="s">
        <v>56</v>
      </c>
    </row>
    <row r="1464" spans="1:51" hidden="1" x14ac:dyDescent="0.25">
      <c r="A1464">
        <v>23212</v>
      </c>
      <c r="B1464">
        <v>2015</v>
      </c>
      <c r="C1464" t="s">
        <v>311</v>
      </c>
      <c r="D1464" t="s">
        <v>312</v>
      </c>
      <c r="E1464" t="s">
        <v>7338</v>
      </c>
      <c r="F1464" t="s">
        <v>7339</v>
      </c>
      <c r="G1464" t="s">
        <v>352</v>
      </c>
      <c r="H1464">
        <v>7</v>
      </c>
      <c r="I1464" t="s">
        <v>222</v>
      </c>
      <c r="J1464" t="s">
        <v>7340</v>
      </c>
      <c r="K1464" t="s">
        <v>7341</v>
      </c>
      <c r="L1464">
        <v>1930</v>
      </c>
      <c r="M1464">
        <v>1</v>
      </c>
      <c r="N1464">
        <v>4</v>
      </c>
      <c r="O1464" s="3">
        <v>0</v>
      </c>
      <c r="P1464" s="3">
        <v>36837</v>
      </c>
      <c r="Q1464" s="3" t="s">
        <v>108</v>
      </c>
      <c r="R1464" s="3" t="s">
        <v>108</v>
      </c>
      <c r="S1464" s="3">
        <v>36837</v>
      </c>
      <c r="X1464" s="3">
        <f>Tabela3[[#This Row],[PropertyGFABuilding(s)]]+Tabela3[[#This Row],[PropertyGFAParking]]</f>
        <v>36837</v>
      </c>
      <c r="Y1464" s="3">
        <f>Tabela3[[#This Row],[LargestPropertyUseTypeGFA]]+Tabela3[[#This Row],[SecondLargestPropertyUseTypeGFA]]+Tabela3[[#This Row],[ThirdLargestPropertyUseTypeGFA]]</f>
        <v>36837</v>
      </c>
      <c r="Z1464" s="3">
        <f>Tabela3[[#This Row],[GFA total]]-Tabela3[[#This Row],[Kolumna3]]</f>
        <v>0</v>
      </c>
      <c r="AB1464">
        <v>93</v>
      </c>
      <c r="AC1464">
        <v>33.4</v>
      </c>
      <c r="AD1464">
        <v>36.5</v>
      </c>
      <c r="AE1464">
        <v>65.5</v>
      </c>
      <c r="AF1464">
        <v>73.400000000000006</v>
      </c>
      <c r="AG1464" s="3">
        <v>1230757</v>
      </c>
      <c r="AH1464" s="3">
        <v>4199517.1591911996</v>
      </c>
      <c r="AI1464" s="3">
        <v>1346188</v>
      </c>
      <c r="AJ1464" s="3">
        <v>4593384.0762208002</v>
      </c>
      <c r="AK1464" s="3">
        <v>0</v>
      </c>
      <c r="AL1464" s="3">
        <v>0</v>
      </c>
      <c r="AM1464" s="3">
        <v>157335</v>
      </c>
      <c r="AN1464" s="3">
        <v>536849</v>
      </c>
      <c r="AO1464" s="3">
        <v>6939</v>
      </c>
      <c r="AP1464" s="3">
        <v>693931</v>
      </c>
      <c r="AQ1464" s="3">
        <v>2367790.8326296001</v>
      </c>
      <c r="AR1464" s="3">
        <v>0</v>
      </c>
      <c r="AS1464" s="3">
        <f>Tabela3[[#This Row],[NaturalGas(kBtu)]]+Tabela3[[#This Row],[Electricity(kBtu)]]+Tabela3[[#This Row],[SteamUse(kBtu)]]</f>
        <v>1230780</v>
      </c>
      <c r="AT1464" s="3">
        <f>Tabela3[[#This Row],[SiteEnergyUse(kBtu)]]-Tabela3[[#This Row],[Kolumna1]]</f>
        <v>-23</v>
      </c>
      <c r="AU1464">
        <v>40.6</v>
      </c>
      <c r="AV1464">
        <v>1.04</v>
      </c>
      <c r="AW1464" t="s">
        <v>70</v>
      </c>
      <c r="AY1464" t="s">
        <v>56</v>
      </c>
    </row>
    <row r="1465" spans="1:51" hidden="1" x14ac:dyDescent="0.25">
      <c r="A1465">
        <v>23213</v>
      </c>
      <c r="B1465">
        <v>2015</v>
      </c>
      <c r="C1465" t="s">
        <v>311</v>
      </c>
      <c r="D1465" t="s">
        <v>312</v>
      </c>
      <c r="E1465" t="s">
        <v>7342</v>
      </c>
      <c r="F1465" t="s">
        <v>7343</v>
      </c>
      <c r="G1465" t="s">
        <v>352</v>
      </c>
      <c r="H1465">
        <v>7</v>
      </c>
      <c r="I1465" t="s">
        <v>222</v>
      </c>
      <c r="J1465" t="s">
        <v>7344</v>
      </c>
      <c r="K1465" t="s">
        <v>7345</v>
      </c>
      <c r="L1465">
        <v>1930</v>
      </c>
      <c r="M1465">
        <v>1</v>
      </c>
      <c r="N1465">
        <v>4</v>
      </c>
      <c r="O1465" s="3">
        <v>0</v>
      </c>
      <c r="P1465" s="3">
        <v>39520</v>
      </c>
      <c r="Q1465" s="3" t="s">
        <v>108</v>
      </c>
      <c r="R1465" s="3" t="s">
        <v>108</v>
      </c>
      <c r="S1465" s="3">
        <v>39520</v>
      </c>
      <c r="X1465" s="3">
        <f>Tabela3[[#This Row],[PropertyGFABuilding(s)]]+Tabela3[[#This Row],[PropertyGFAParking]]</f>
        <v>39520</v>
      </c>
      <c r="Y1465" s="3">
        <f>Tabela3[[#This Row],[LargestPropertyUseTypeGFA]]+Tabela3[[#This Row],[SecondLargestPropertyUseTypeGFA]]+Tabela3[[#This Row],[ThirdLargestPropertyUseTypeGFA]]</f>
        <v>39520</v>
      </c>
      <c r="Z1465" s="3">
        <f>Tabela3[[#This Row],[GFA total]]-Tabela3[[#This Row],[Kolumna3]]</f>
        <v>0</v>
      </c>
      <c r="AB1465">
        <v>81</v>
      </c>
      <c r="AC1465">
        <v>55.1</v>
      </c>
      <c r="AD1465">
        <v>64.7</v>
      </c>
      <c r="AE1465">
        <v>80.7</v>
      </c>
      <c r="AF1465">
        <v>90.8</v>
      </c>
      <c r="AG1465" s="3">
        <v>2179078</v>
      </c>
      <c r="AH1465" s="3">
        <v>7435322.6934447996</v>
      </c>
      <c r="AI1465" s="3">
        <v>2557141</v>
      </c>
      <c r="AJ1465" s="3">
        <v>8725327.1831656005</v>
      </c>
      <c r="AK1465" s="3">
        <v>0</v>
      </c>
      <c r="AL1465" s="3">
        <v>0</v>
      </c>
      <c r="AM1465" s="3">
        <v>126509</v>
      </c>
      <c r="AN1465" s="3">
        <v>431668</v>
      </c>
      <c r="AO1465" s="3">
        <v>17474</v>
      </c>
      <c r="AP1465" s="3">
        <v>1747428</v>
      </c>
      <c r="AQ1465" s="3">
        <v>5962471.7718048003</v>
      </c>
      <c r="AR1465" s="3">
        <v>0</v>
      </c>
      <c r="AS1465" s="3">
        <f>Tabela3[[#This Row],[NaturalGas(kBtu)]]+Tabela3[[#This Row],[Electricity(kBtu)]]+Tabela3[[#This Row],[SteamUse(kBtu)]]</f>
        <v>2179096</v>
      </c>
      <c r="AT1465" s="3">
        <f>Tabela3[[#This Row],[SiteEnergyUse(kBtu)]]-Tabela3[[#This Row],[Kolumna1]]</f>
        <v>-18</v>
      </c>
      <c r="AU1465">
        <v>95.82</v>
      </c>
      <c r="AV1465">
        <v>2.38</v>
      </c>
      <c r="AW1465" t="s">
        <v>55</v>
      </c>
      <c r="AY1465" t="s">
        <v>56</v>
      </c>
    </row>
    <row r="1466" spans="1:51" hidden="1" x14ac:dyDescent="0.25">
      <c r="A1466">
        <v>23215</v>
      </c>
      <c r="B1466">
        <v>2015</v>
      </c>
      <c r="C1466" t="s">
        <v>311</v>
      </c>
      <c r="D1466" t="s">
        <v>312</v>
      </c>
      <c r="E1466" t="s">
        <v>7346</v>
      </c>
      <c r="F1466" t="s">
        <v>7347</v>
      </c>
      <c r="G1466" t="s">
        <v>352</v>
      </c>
      <c r="H1466">
        <v>7</v>
      </c>
      <c r="I1466" t="s">
        <v>222</v>
      </c>
      <c r="J1466" t="s">
        <v>7348</v>
      </c>
      <c r="K1466" t="s">
        <v>7349</v>
      </c>
      <c r="L1466">
        <v>1929</v>
      </c>
      <c r="M1466">
        <v>1</v>
      </c>
      <c r="N1466">
        <v>4</v>
      </c>
      <c r="O1466" s="3">
        <v>0</v>
      </c>
      <c r="P1466" s="3">
        <v>41420</v>
      </c>
      <c r="Q1466" s="3" t="s">
        <v>108</v>
      </c>
      <c r="R1466" s="3" t="s">
        <v>108</v>
      </c>
      <c r="S1466" s="3">
        <v>41420</v>
      </c>
      <c r="X1466" s="3">
        <f>Tabela3[[#This Row],[PropertyGFABuilding(s)]]+Tabela3[[#This Row],[PropertyGFAParking]]</f>
        <v>41420</v>
      </c>
      <c r="Y1466" s="3">
        <f>Tabela3[[#This Row],[LargestPropertyUseTypeGFA]]+Tabela3[[#This Row],[SecondLargestPropertyUseTypeGFA]]+Tabela3[[#This Row],[ThirdLargestPropertyUseTypeGFA]]</f>
        <v>41420</v>
      </c>
      <c r="Z1466" s="3">
        <f>Tabela3[[#This Row],[GFA total]]-Tabela3[[#This Row],[Kolumna3]]</f>
        <v>0</v>
      </c>
      <c r="AB1466">
        <v>77</v>
      </c>
      <c r="AC1466">
        <v>26</v>
      </c>
      <c r="AD1466">
        <v>29.8</v>
      </c>
      <c r="AE1466">
        <v>57.6</v>
      </c>
      <c r="AF1466">
        <v>68</v>
      </c>
      <c r="AG1466" s="3">
        <v>1076084</v>
      </c>
      <c r="AH1466" s="3">
        <v>3671750.9814944002</v>
      </c>
      <c r="AI1466" s="3">
        <v>1234055</v>
      </c>
      <c r="AJ1466" s="3">
        <v>4210770.4021880003</v>
      </c>
      <c r="AK1466" s="3">
        <v>0</v>
      </c>
      <c r="AL1466" s="3">
        <v>0</v>
      </c>
      <c r="AM1466" s="3">
        <v>175998</v>
      </c>
      <c r="AN1466" s="3">
        <v>600531</v>
      </c>
      <c r="AO1466" s="3">
        <v>4756</v>
      </c>
      <c r="AP1466" s="3">
        <v>475578</v>
      </c>
      <c r="AQ1466" s="3">
        <v>1622739.4778448001</v>
      </c>
      <c r="AR1466" s="3">
        <v>0</v>
      </c>
      <c r="AS1466" s="3">
        <f>Tabela3[[#This Row],[NaturalGas(kBtu)]]+Tabela3[[#This Row],[Electricity(kBtu)]]+Tabela3[[#This Row],[SteamUse(kBtu)]]</f>
        <v>1076109</v>
      </c>
      <c r="AT1466" s="3">
        <f>Tabela3[[#This Row],[SiteEnergyUse(kBtu)]]-Tabela3[[#This Row],[Kolumna1]]</f>
        <v>-25</v>
      </c>
      <c r="AU1466">
        <v>29.44</v>
      </c>
      <c r="AV1466">
        <v>0.65</v>
      </c>
      <c r="AW1466" t="s">
        <v>55</v>
      </c>
      <c r="AY1466" t="s">
        <v>56</v>
      </c>
    </row>
    <row r="1467" spans="1:51" hidden="1" x14ac:dyDescent="0.25">
      <c r="A1467">
        <v>23216</v>
      </c>
      <c r="B1467">
        <v>2015</v>
      </c>
      <c r="C1467" t="s">
        <v>311</v>
      </c>
      <c r="D1467" t="s">
        <v>312</v>
      </c>
      <c r="E1467" t="s">
        <v>7350</v>
      </c>
      <c r="F1467" t="s">
        <v>7351</v>
      </c>
      <c r="G1467" t="s">
        <v>352</v>
      </c>
      <c r="H1467">
        <v>7</v>
      </c>
      <c r="I1467" t="s">
        <v>222</v>
      </c>
      <c r="J1467" t="s">
        <v>7352</v>
      </c>
      <c r="K1467" t="s">
        <v>7353</v>
      </c>
      <c r="L1467">
        <v>1930</v>
      </c>
      <c r="M1467">
        <v>1</v>
      </c>
      <c r="N1467">
        <v>3</v>
      </c>
      <c r="O1467" s="3">
        <v>0</v>
      </c>
      <c r="P1467" s="3">
        <v>20798</v>
      </c>
      <c r="Q1467" s="3" t="s">
        <v>108</v>
      </c>
      <c r="R1467" s="3" t="s">
        <v>108</v>
      </c>
      <c r="S1467" s="3">
        <v>20798</v>
      </c>
      <c r="X1467" s="3">
        <f>Tabela3[[#This Row],[PropertyGFABuilding(s)]]+Tabela3[[#This Row],[PropertyGFAParking]]</f>
        <v>20798</v>
      </c>
      <c r="Y1467" s="3">
        <f>Tabela3[[#This Row],[LargestPropertyUseTypeGFA]]+Tabela3[[#This Row],[SecondLargestPropertyUseTypeGFA]]+Tabela3[[#This Row],[ThirdLargestPropertyUseTypeGFA]]</f>
        <v>20798</v>
      </c>
      <c r="Z1467" s="3">
        <f>Tabela3[[#This Row],[GFA total]]-Tabela3[[#This Row],[Kolumna3]]</f>
        <v>0</v>
      </c>
      <c r="AB1467">
        <v>57</v>
      </c>
      <c r="AC1467">
        <v>68</v>
      </c>
      <c r="AD1467">
        <v>80.2</v>
      </c>
      <c r="AE1467">
        <v>102</v>
      </c>
      <c r="AF1467">
        <v>114.8</v>
      </c>
      <c r="AG1467" s="3">
        <v>1415254</v>
      </c>
      <c r="AH1467" s="3">
        <v>4829047.0479664002</v>
      </c>
      <c r="AI1467" s="3">
        <v>1668597</v>
      </c>
      <c r="AJ1467" s="3">
        <v>5693489.2373352004</v>
      </c>
      <c r="AK1467" s="3">
        <v>0</v>
      </c>
      <c r="AL1467" s="3">
        <v>0</v>
      </c>
      <c r="AM1467" s="3">
        <v>89038</v>
      </c>
      <c r="AN1467" s="3">
        <v>303812</v>
      </c>
      <c r="AO1467" s="3">
        <v>11115</v>
      </c>
      <c r="AP1467" s="3">
        <v>1111455</v>
      </c>
      <c r="AQ1467" s="3">
        <v>3792441.8420279999</v>
      </c>
      <c r="AR1467" s="3">
        <v>0</v>
      </c>
      <c r="AS1467" s="3">
        <f>Tabela3[[#This Row],[NaturalGas(kBtu)]]+Tabela3[[#This Row],[Electricity(kBtu)]]+Tabela3[[#This Row],[SteamUse(kBtu)]]</f>
        <v>1415267</v>
      </c>
      <c r="AT1467" s="3">
        <f>Tabela3[[#This Row],[SiteEnergyUse(kBtu)]]-Tabela3[[#This Row],[Kolumna1]]</f>
        <v>-13</v>
      </c>
      <c r="AU1467">
        <v>61.15</v>
      </c>
      <c r="AV1467">
        <v>2.88</v>
      </c>
      <c r="AW1467" t="s">
        <v>55</v>
      </c>
      <c r="AY1467" t="s">
        <v>56</v>
      </c>
    </row>
    <row r="1468" spans="1:51" hidden="1" x14ac:dyDescent="0.25">
      <c r="A1468">
        <v>23222</v>
      </c>
      <c r="B1468">
        <v>2015</v>
      </c>
      <c r="C1468" t="s">
        <v>311</v>
      </c>
      <c r="D1468" t="s">
        <v>312</v>
      </c>
      <c r="E1468" t="s">
        <v>7358</v>
      </c>
      <c r="F1468" t="s">
        <v>7359</v>
      </c>
      <c r="G1468" t="s">
        <v>867</v>
      </c>
      <c r="H1468">
        <v>1</v>
      </c>
      <c r="I1468" t="s">
        <v>372</v>
      </c>
      <c r="J1468" t="s">
        <v>7360</v>
      </c>
      <c r="K1468" t="s">
        <v>7361</v>
      </c>
      <c r="L1468">
        <v>1958</v>
      </c>
      <c r="M1468">
        <v>1</v>
      </c>
      <c r="N1468">
        <v>3</v>
      </c>
      <c r="O1468" s="3">
        <v>6258</v>
      </c>
      <c r="P1468" s="3">
        <v>23553</v>
      </c>
      <c r="Q1468" s="3" t="s">
        <v>2959</v>
      </c>
      <c r="R1468" s="3" t="s">
        <v>108</v>
      </c>
      <c r="S1468" s="3">
        <v>23553</v>
      </c>
      <c r="T1468" s="3" t="s">
        <v>62</v>
      </c>
      <c r="U1468" s="3">
        <v>6258</v>
      </c>
      <c r="X1468" s="3">
        <f>Tabela3[[#This Row],[PropertyGFABuilding(s)]]+Tabela3[[#This Row],[PropertyGFAParking]]</f>
        <v>29811</v>
      </c>
      <c r="Y1468" s="3">
        <f>Tabela3[[#This Row],[LargestPropertyUseTypeGFA]]+Tabela3[[#This Row],[SecondLargestPropertyUseTypeGFA]]+Tabela3[[#This Row],[ThirdLargestPropertyUseTypeGFA]]</f>
        <v>29811</v>
      </c>
      <c r="Z1468" s="3">
        <f>Tabela3[[#This Row],[GFA total]]-Tabela3[[#This Row],[Kolumna3]]</f>
        <v>0</v>
      </c>
      <c r="AB1468">
        <v>85</v>
      </c>
      <c r="AC1468">
        <v>26.3</v>
      </c>
      <c r="AD1468">
        <v>29.6</v>
      </c>
      <c r="AE1468">
        <v>82.6</v>
      </c>
      <c r="AF1468">
        <v>93</v>
      </c>
      <c r="AG1468" s="3">
        <v>619804</v>
      </c>
      <c r="AH1468" s="3">
        <v>2114859.0122464001</v>
      </c>
      <c r="AI1468" s="3">
        <v>697772</v>
      </c>
      <c r="AJ1468" s="3">
        <v>2380896.8685152</v>
      </c>
      <c r="AK1468" s="3">
        <v>0</v>
      </c>
      <c r="AL1468" s="3">
        <v>0</v>
      </c>
      <c r="AM1468" s="3">
        <v>181654</v>
      </c>
      <c r="AN1468" s="3">
        <v>619830</v>
      </c>
      <c r="AO1468" s="3">
        <v>0</v>
      </c>
      <c r="AP1468" s="3">
        <v>0</v>
      </c>
      <c r="AQ1468" s="3">
        <v>0</v>
      </c>
      <c r="AR1468" s="3">
        <v>0</v>
      </c>
      <c r="AS1468" s="3">
        <f>Tabela3[[#This Row],[NaturalGas(kBtu)]]+Tabela3[[#This Row],[Electricity(kBtu)]]+Tabela3[[#This Row],[SteamUse(kBtu)]]</f>
        <v>619830</v>
      </c>
      <c r="AT1468" s="3">
        <f>Tabela3[[#This Row],[SiteEnergyUse(kBtu)]]-Tabela3[[#This Row],[Kolumna1]]</f>
        <v>-26</v>
      </c>
      <c r="AU1468">
        <v>4.32</v>
      </c>
      <c r="AV1468">
        <v>0.06</v>
      </c>
      <c r="AW1468" t="s">
        <v>70</v>
      </c>
      <c r="AY1468" t="s">
        <v>56</v>
      </c>
    </row>
    <row r="1469" spans="1:51" hidden="1" x14ac:dyDescent="0.25">
      <c r="A1469">
        <v>23223</v>
      </c>
      <c r="B1469">
        <v>2015</v>
      </c>
      <c r="C1469" t="s">
        <v>102</v>
      </c>
      <c r="D1469" t="s">
        <v>103</v>
      </c>
      <c r="E1469" t="s">
        <v>7362</v>
      </c>
      <c r="F1469" t="s">
        <v>7363</v>
      </c>
      <c r="G1469" t="s">
        <v>867</v>
      </c>
      <c r="H1469">
        <v>1</v>
      </c>
      <c r="I1469" t="s">
        <v>372</v>
      </c>
      <c r="J1469" t="s">
        <v>7364</v>
      </c>
      <c r="K1469" t="s">
        <v>7365</v>
      </c>
      <c r="L1469">
        <v>1989</v>
      </c>
      <c r="M1469">
        <v>1</v>
      </c>
      <c r="N1469">
        <v>5</v>
      </c>
      <c r="O1469" s="3">
        <v>0</v>
      </c>
      <c r="P1469" s="3">
        <v>22606</v>
      </c>
      <c r="Q1469" s="3" t="s">
        <v>3025</v>
      </c>
      <c r="R1469" s="3" t="s">
        <v>108</v>
      </c>
      <c r="S1469" s="3">
        <v>19531</v>
      </c>
      <c r="T1469" s="3" t="s">
        <v>143</v>
      </c>
      <c r="U1469" s="3">
        <v>3075</v>
      </c>
      <c r="X1469" s="3">
        <f>Tabela3[[#This Row],[PropertyGFABuilding(s)]]+Tabela3[[#This Row],[PropertyGFAParking]]</f>
        <v>22606</v>
      </c>
      <c r="Y1469" s="3">
        <f>Tabela3[[#This Row],[LargestPropertyUseTypeGFA]]+Tabela3[[#This Row],[SecondLargestPropertyUseTypeGFA]]+Tabela3[[#This Row],[ThirdLargestPropertyUseTypeGFA]]</f>
        <v>22606</v>
      </c>
      <c r="Z1469" s="3">
        <f>Tabela3[[#This Row],[GFA total]]-Tabela3[[#This Row],[Kolumna3]]</f>
        <v>0</v>
      </c>
      <c r="AC1469">
        <v>25.1</v>
      </c>
      <c r="AD1469">
        <v>28.3</v>
      </c>
      <c r="AE1469">
        <v>78.8</v>
      </c>
      <c r="AF1469">
        <v>88.8</v>
      </c>
      <c r="AG1469" s="3">
        <v>567434</v>
      </c>
      <c r="AH1469" s="3">
        <v>1936165.1566544001</v>
      </c>
      <c r="AI1469" s="3">
        <v>639376</v>
      </c>
      <c r="AJ1469" s="3">
        <v>2181641.4476415999</v>
      </c>
      <c r="AK1469" s="3">
        <v>0</v>
      </c>
      <c r="AL1469" s="3">
        <v>0</v>
      </c>
      <c r="AM1469" s="3">
        <v>166306</v>
      </c>
      <c r="AN1469" s="3">
        <v>567458</v>
      </c>
      <c r="AO1469" s="3">
        <v>0</v>
      </c>
      <c r="AP1469" s="3">
        <v>0</v>
      </c>
      <c r="AQ1469" s="3">
        <v>0</v>
      </c>
      <c r="AR1469" s="3">
        <v>0</v>
      </c>
      <c r="AS1469" s="3">
        <f>Tabela3[[#This Row],[NaturalGas(kBtu)]]+Tabela3[[#This Row],[Electricity(kBtu)]]+Tabela3[[#This Row],[SteamUse(kBtu)]]</f>
        <v>567458</v>
      </c>
      <c r="AT1469" s="3">
        <f>Tabela3[[#This Row],[SiteEnergyUse(kBtu)]]-Tabela3[[#This Row],[Kolumna1]]</f>
        <v>-24</v>
      </c>
      <c r="AU1469">
        <v>3.96</v>
      </c>
      <c r="AV1469">
        <v>7.0000000000000007E-2</v>
      </c>
      <c r="AW1469" t="s">
        <v>55</v>
      </c>
      <c r="AY1469" t="s">
        <v>56</v>
      </c>
    </row>
    <row r="1470" spans="1:51" hidden="1" x14ac:dyDescent="0.25">
      <c r="A1470">
        <v>23228</v>
      </c>
      <c r="B1470">
        <v>2015</v>
      </c>
      <c r="C1470" t="s">
        <v>47</v>
      </c>
      <c r="D1470" t="s">
        <v>828</v>
      </c>
      <c r="E1470" t="s">
        <v>7370</v>
      </c>
      <c r="F1470" t="s">
        <v>7371</v>
      </c>
      <c r="G1470" t="s">
        <v>631</v>
      </c>
      <c r="H1470">
        <v>6</v>
      </c>
      <c r="I1470" t="s">
        <v>263</v>
      </c>
      <c r="J1470" t="s">
        <v>7372</v>
      </c>
      <c r="K1470" t="s">
        <v>7373</v>
      </c>
      <c r="L1470">
        <v>1994</v>
      </c>
      <c r="M1470">
        <v>1</v>
      </c>
      <c r="N1470">
        <v>1</v>
      </c>
      <c r="O1470" s="3">
        <v>0</v>
      </c>
      <c r="P1470" s="3">
        <v>45522</v>
      </c>
      <c r="Q1470" s="3" t="s">
        <v>1763</v>
      </c>
      <c r="R1470" s="3" t="s">
        <v>828</v>
      </c>
      <c r="S1470" s="3">
        <v>45522</v>
      </c>
      <c r="T1470" s="3" t="s">
        <v>62</v>
      </c>
      <c r="U1470" s="3">
        <v>0</v>
      </c>
      <c r="X1470" s="3">
        <f>Tabela3[[#This Row],[PropertyGFABuilding(s)]]+Tabela3[[#This Row],[PropertyGFAParking]]</f>
        <v>45522</v>
      </c>
      <c r="Y1470" s="3">
        <f>Tabela3[[#This Row],[LargestPropertyUseTypeGFA]]+Tabela3[[#This Row],[SecondLargestPropertyUseTypeGFA]]+Tabela3[[#This Row],[ThirdLargestPropertyUseTypeGFA]]</f>
        <v>45522</v>
      </c>
      <c r="Z1470" s="3">
        <f>Tabela3[[#This Row],[GFA total]]-Tabela3[[#This Row],[Kolumna3]]</f>
        <v>0</v>
      </c>
      <c r="AB1470">
        <v>18</v>
      </c>
      <c r="AC1470">
        <v>285.8</v>
      </c>
      <c r="AD1470">
        <v>304.2</v>
      </c>
      <c r="AE1470">
        <v>639.9</v>
      </c>
      <c r="AF1470">
        <v>659.2</v>
      </c>
      <c r="AG1470" s="3">
        <v>13010578</v>
      </c>
      <c r="AH1470" s="3">
        <v>44393934.433844797</v>
      </c>
      <c r="AI1470" s="3">
        <v>13845827</v>
      </c>
      <c r="AJ1470" s="3">
        <v>47243922.293103203</v>
      </c>
      <c r="AK1470" s="3">
        <v>0</v>
      </c>
      <c r="AL1470" s="3">
        <v>0</v>
      </c>
      <c r="AM1470" s="3">
        <v>2169425</v>
      </c>
      <c r="AN1470" s="3">
        <v>7402385</v>
      </c>
      <c r="AO1470" s="3">
        <v>56085</v>
      </c>
      <c r="AP1470" s="3">
        <v>5608500</v>
      </c>
      <c r="AQ1470" s="3">
        <v>19136996.163600001</v>
      </c>
      <c r="AR1470" s="3">
        <v>0</v>
      </c>
      <c r="AS1470" s="3">
        <f>Tabela3[[#This Row],[NaturalGas(kBtu)]]+Tabela3[[#This Row],[Electricity(kBtu)]]+Tabela3[[#This Row],[SteamUse(kBtu)]]</f>
        <v>13010885</v>
      </c>
      <c r="AT1470" s="3">
        <f>Tabela3[[#This Row],[SiteEnergyUse(kBtu)]]-Tabela3[[#This Row],[Kolumna1]]</f>
        <v>-307</v>
      </c>
      <c r="AU1470">
        <v>349.47</v>
      </c>
      <c r="AV1470">
        <v>6.98</v>
      </c>
      <c r="AW1470" t="s">
        <v>55</v>
      </c>
      <c r="AY1470" t="s">
        <v>56</v>
      </c>
    </row>
    <row r="1471" spans="1:51" hidden="1" x14ac:dyDescent="0.25">
      <c r="A1471">
        <v>23231</v>
      </c>
      <c r="B1471">
        <v>2015</v>
      </c>
      <c r="C1471" t="s">
        <v>47</v>
      </c>
      <c r="D1471" t="s">
        <v>198</v>
      </c>
      <c r="E1471" t="s">
        <v>7374</v>
      </c>
      <c r="F1471" t="s">
        <v>7375</v>
      </c>
      <c r="G1471" t="s">
        <v>378</v>
      </c>
      <c r="H1471">
        <v>5</v>
      </c>
      <c r="I1471" t="s">
        <v>277</v>
      </c>
      <c r="J1471" t="s">
        <v>7376</v>
      </c>
      <c r="K1471" t="s">
        <v>7377</v>
      </c>
      <c r="L1471">
        <v>1979</v>
      </c>
      <c r="M1471">
        <v>1</v>
      </c>
      <c r="N1471">
        <v>2</v>
      </c>
      <c r="O1471" s="3">
        <v>0</v>
      </c>
      <c r="P1471" s="3">
        <v>20088</v>
      </c>
      <c r="Q1471" s="3" t="s">
        <v>1365</v>
      </c>
      <c r="R1471" s="3" t="s">
        <v>198</v>
      </c>
      <c r="S1471" s="3">
        <v>16080</v>
      </c>
      <c r="T1471" s="3" t="s">
        <v>143</v>
      </c>
      <c r="U1471" s="3">
        <v>3500</v>
      </c>
      <c r="V1471" s="3" t="s">
        <v>62</v>
      </c>
      <c r="W1471" s="3">
        <v>508</v>
      </c>
      <c r="X1471" s="3">
        <f>Tabela3[[#This Row],[PropertyGFABuilding(s)]]+Tabela3[[#This Row],[PropertyGFAParking]]</f>
        <v>20088</v>
      </c>
      <c r="Y1471" s="3">
        <f>Tabela3[[#This Row],[LargestPropertyUseTypeGFA]]+Tabela3[[#This Row],[SecondLargestPropertyUseTypeGFA]]+Tabela3[[#This Row],[ThirdLargestPropertyUseTypeGFA]]</f>
        <v>20088</v>
      </c>
      <c r="Z1471" s="3">
        <f>Tabela3[[#This Row],[GFA total]]-Tabela3[[#This Row],[Kolumna3]]</f>
        <v>0</v>
      </c>
      <c r="AC1471">
        <v>17.2</v>
      </c>
      <c r="AD1471">
        <v>18.3</v>
      </c>
      <c r="AE1471">
        <v>54</v>
      </c>
      <c r="AF1471">
        <v>57.6</v>
      </c>
      <c r="AG1471" s="3">
        <v>336461</v>
      </c>
      <c r="AH1471" s="3">
        <v>1148052.5748776</v>
      </c>
      <c r="AI1471" s="3">
        <v>359189</v>
      </c>
      <c r="AJ1471" s="3">
        <v>1225603.7291623999</v>
      </c>
      <c r="AK1471" s="3">
        <v>0</v>
      </c>
      <c r="AL1471" s="3">
        <v>0</v>
      </c>
      <c r="AM1471" s="3">
        <v>98611</v>
      </c>
      <c r="AN1471" s="3">
        <v>336475</v>
      </c>
      <c r="AO1471" s="3">
        <v>0</v>
      </c>
      <c r="AP1471" s="3">
        <v>0</v>
      </c>
      <c r="AQ1471" s="3">
        <v>0</v>
      </c>
      <c r="AR1471" s="3">
        <v>0</v>
      </c>
      <c r="AS1471" s="3">
        <f>Tabela3[[#This Row],[NaturalGas(kBtu)]]+Tabela3[[#This Row],[Electricity(kBtu)]]+Tabela3[[#This Row],[SteamUse(kBtu)]]</f>
        <v>336475</v>
      </c>
      <c r="AT1471" s="3">
        <f>Tabela3[[#This Row],[SiteEnergyUse(kBtu)]]-Tabela3[[#This Row],[Kolumna1]]</f>
        <v>-14</v>
      </c>
      <c r="AU1471">
        <v>2.35</v>
      </c>
      <c r="AV1471">
        <v>0.04</v>
      </c>
      <c r="AW1471" t="s">
        <v>55</v>
      </c>
      <c r="AY1471" t="s">
        <v>56</v>
      </c>
    </row>
    <row r="1472" spans="1:51" hidden="1" x14ac:dyDescent="0.25">
      <c r="A1472">
        <v>23251</v>
      </c>
      <c r="B1472">
        <v>2015</v>
      </c>
      <c r="C1472" t="s">
        <v>311</v>
      </c>
      <c r="D1472" t="s">
        <v>312</v>
      </c>
      <c r="E1472" t="s">
        <v>7386</v>
      </c>
      <c r="F1472" t="s">
        <v>7387</v>
      </c>
      <c r="G1472" t="s">
        <v>761</v>
      </c>
      <c r="H1472">
        <v>1</v>
      </c>
      <c r="I1472" t="s">
        <v>372</v>
      </c>
      <c r="J1472" t="s">
        <v>7388</v>
      </c>
      <c r="K1472" t="s">
        <v>7389</v>
      </c>
      <c r="L1472">
        <v>1969</v>
      </c>
      <c r="M1472">
        <v>1</v>
      </c>
      <c r="N1472">
        <v>3</v>
      </c>
      <c r="O1472" s="3">
        <v>0</v>
      </c>
      <c r="P1472" s="3">
        <v>24180</v>
      </c>
      <c r="Q1472" s="3" t="s">
        <v>108</v>
      </c>
      <c r="R1472" s="3" t="s">
        <v>108</v>
      </c>
      <c r="S1472" s="3">
        <v>24180</v>
      </c>
      <c r="X1472" s="3">
        <f>Tabela3[[#This Row],[PropertyGFABuilding(s)]]+Tabela3[[#This Row],[PropertyGFAParking]]</f>
        <v>24180</v>
      </c>
      <c r="Y1472" s="3">
        <f>Tabela3[[#This Row],[LargestPropertyUseTypeGFA]]+Tabela3[[#This Row],[SecondLargestPropertyUseTypeGFA]]+Tabela3[[#This Row],[ThirdLargestPropertyUseTypeGFA]]</f>
        <v>24180</v>
      </c>
      <c r="Z1472" s="3">
        <f>Tabela3[[#This Row],[GFA total]]-Tabela3[[#This Row],[Kolumna3]]</f>
        <v>0</v>
      </c>
      <c r="AB1472">
        <v>92</v>
      </c>
      <c r="AC1472">
        <v>21</v>
      </c>
      <c r="AD1472">
        <v>23.4</v>
      </c>
      <c r="AE1472">
        <v>65.900000000000006</v>
      </c>
      <c r="AF1472">
        <v>73.599999999999994</v>
      </c>
      <c r="AG1472" s="3">
        <v>507451</v>
      </c>
      <c r="AH1472" s="3">
        <v>1731494.6670615999</v>
      </c>
      <c r="AI1472" s="3">
        <v>567002</v>
      </c>
      <c r="AJ1472" s="3">
        <v>1934691.1114832</v>
      </c>
      <c r="AK1472" s="3">
        <v>0</v>
      </c>
      <c r="AL1472" s="3">
        <v>0</v>
      </c>
      <c r="AM1472" s="3">
        <v>148725</v>
      </c>
      <c r="AN1472" s="3">
        <v>507472</v>
      </c>
      <c r="AO1472" s="3">
        <v>0</v>
      </c>
      <c r="AP1472" s="3">
        <v>0</v>
      </c>
      <c r="AQ1472" s="3">
        <v>0</v>
      </c>
      <c r="AR1472" s="3">
        <v>0</v>
      </c>
      <c r="AS1472" s="3">
        <f>Tabela3[[#This Row],[NaturalGas(kBtu)]]+Tabela3[[#This Row],[Electricity(kBtu)]]+Tabela3[[#This Row],[SteamUse(kBtu)]]</f>
        <v>507472</v>
      </c>
      <c r="AT1472" s="3">
        <f>Tabela3[[#This Row],[SiteEnergyUse(kBtu)]]-Tabela3[[#This Row],[Kolumna1]]</f>
        <v>-21</v>
      </c>
      <c r="AU1472">
        <v>3.54</v>
      </c>
      <c r="AV1472">
        <v>0.06</v>
      </c>
      <c r="AW1472" t="s">
        <v>70</v>
      </c>
      <c r="AY1472" t="s">
        <v>56</v>
      </c>
    </row>
    <row r="1473" spans="1:52" hidden="1" x14ac:dyDescent="0.25">
      <c r="A1473">
        <v>23253</v>
      </c>
      <c r="B1473">
        <v>2015</v>
      </c>
      <c r="C1473" t="s">
        <v>311</v>
      </c>
      <c r="D1473" t="s">
        <v>312</v>
      </c>
      <c r="E1473" t="s">
        <v>7390</v>
      </c>
      <c r="F1473" t="s">
        <v>7391</v>
      </c>
      <c r="G1473" t="s">
        <v>761</v>
      </c>
      <c r="H1473">
        <v>1</v>
      </c>
      <c r="I1473" t="s">
        <v>372</v>
      </c>
      <c r="J1473" t="s">
        <v>7392</v>
      </c>
      <c r="K1473" t="s">
        <v>7393</v>
      </c>
      <c r="L1473">
        <v>1980</v>
      </c>
      <c r="M1473">
        <v>1</v>
      </c>
      <c r="N1473">
        <v>4</v>
      </c>
      <c r="O1473" s="3">
        <v>0</v>
      </c>
      <c r="P1473" s="3">
        <v>23932</v>
      </c>
      <c r="Q1473" s="3" t="s">
        <v>108</v>
      </c>
      <c r="R1473" s="3" t="s">
        <v>108</v>
      </c>
      <c r="S1473" s="3">
        <v>23932</v>
      </c>
      <c r="X1473" s="3">
        <f>Tabela3[[#This Row],[PropertyGFABuilding(s)]]+Tabela3[[#This Row],[PropertyGFAParking]]</f>
        <v>23932</v>
      </c>
      <c r="Y1473" s="3">
        <f>Tabela3[[#This Row],[LargestPropertyUseTypeGFA]]+Tabela3[[#This Row],[SecondLargestPropertyUseTypeGFA]]+Tabela3[[#This Row],[ThirdLargestPropertyUseTypeGFA]]</f>
        <v>23932</v>
      </c>
      <c r="Z1473" s="3">
        <f>Tabela3[[#This Row],[GFA total]]-Tabela3[[#This Row],[Kolumna3]]</f>
        <v>0</v>
      </c>
      <c r="AC1473">
        <v>29.6</v>
      </c>
      <c r="AD1473">
        <v>33.200000000000003</v>
      </c>
      <c r="AE1473">
        <v>93</v>
      </c>
      <c r="AF1473">
        <v>104.3</v>
      </c>
      <c r="AG1473" s="3">
        <v>708967</v>
      </c>
      <c r="AH1473" s="3">
        <v>2419095.7937272</v>
      </c>
      <c r="AI1473" s="3">
        <v>795151</v>
      </c>
      <c r="AJ1473" s="3">
        <v>2713167.8053815998</v>
      </c>
      <c r="AK1473" s="3">
        <v>0</v>
      </c>
      <c r="AL1473" s="3">
        <v>0</v>
      </c>
      <c r="AM1473" s="3">
        <v>207786</v>
      </c>
      <c r="AN1473" s="3">
        <v>708996</v>
      </c>
      <c r="AO1473" s="3">
        <v>0</v>
      </c>
      <c r="AP1473" s="3">
        <v>0</v>
      </c>
      <c r="AQ1473" s="3">
        <v>0</v>
      </c>
      <c r="AR1473" s="3">
        <v>0</v>
      </c>
      <c r="AS1473" s="3">
        <f>Tabela3[[#This Row],[NaturalGas(kBtu)]]+Tabela3[[#This Row],[Electricity(kBtu)]]+Tabela3[[#This Row],[SteamUse(kBtu)]]</f>
        <v>708996</v>
      </c>
      <c r="AT1473" s="3">
        <f>Tabela3[[#This Row],[SiteEnergyUse(kBtu)]]-Tabela3[[#This Row],[Kolumna1]]</f>
        <v>-29</v>
      </c>
      <c r="AU1473">
        <v>4.9400000000000004</v>
      </c>
      <c r="AV1473">
        <v>0.08</v>
      </c>
      <c r="AW1473" t="s">
        <v>55</v>
      </c>
      <c r="AY1473" t="s">
        <v>56</v>
      </c>
    </row>
    <row r="1474" spans="1:52" hidden="1" x14ac:dyDescent="0.25">
      <c r="A1474">
        <v>23268</v>
      </c>
      <c r="B1474">
        <v>2015</v>
      </c>
      <c r="C1474" t="s">
        <v>47</v>
      </c>
      <c r="D1474" t="s">
        <v>225</v>
      </c>
      <c r="E1474" t="s">
        <v>7398</v>
      </c>
      <c r="F1474" t="s">
        <v>7399</v>
      </c>
      <c r="G1474" t="s">
        <v>581</v>
      </c>
      <c r="H1474">
        <v>1</v>
      </c>
      <c r="I1474" t="s">
        <v>246</v>
      </c>
      <c r="J1474" t="s">
        <v>7400</v>
      </c>
      <c r="K1474" t="s">
        <v>7401</v>
      </c>
      <c r="L1474">
        <v>1997</v>
      </c>
      <c r="M1474">
        <v>1</v>
      </c>
      <c r="N1474">
        <v>2</v>
      </c>
      <c r="O1474" s="3">
        <v>0</v>
      </c>
      <c r="P1474" s="3">
        <v>40657</v>
      </c>
      <c r="Q1474" s="3" t="s">
        <v>481</v>
      </c>
      <c r="R1474" s="3" t="s">
        <v>143</v>
      </c>
      <c r="S1474" s="3">
        <v>40657</v>
      </c>
      <c r="T1474" s="3" t="s">
        <v>62</v>
      </c>
      <c r="U1474" s="3">
        <v>0</v>
      </c>
      <c r="X1474" s="3">
        <f>Tabela3[[#This Row],[PropertyGFABuilding(s)]]+Tabela3[[#This Row],[PropertyGFAParking]]</f>
        <v>40657</v>
      </c>
      <c r="Y1474" s="3">
        <f>Tabela3[[#This Row],[LargestPropertyUseTypeGFA]]+Tabela3[[#This Row],[SecondLargestPropertyUseTypeGFA]]+Tabela3[[#This Row],[ThirdLargestPropertyUseTypeGFA]]</f>
        <v>40657</v>
      </c>
      <c r="Z1474" s="3">
        <f>Tabela3[[#This Row],[GFA total]]-Tabela3[[#This Row],[Kolumna3]]</f>
        <v>0</v>
      </c>
      <c r="AB1474">
        <v>54</v>
      </c>
      <c r="AC1474">
        <v>71.8</v>
      </c>
      <c r="AD1474">
        <v>72</v>
      </c>
      <c r="AE1474">
        <v>221.1</v>
      </c>
      <c r="AF1474">
        <v>221.3</v>
      </c>
      <c r="AG1474" s="3">
        <v>2920918</v>
      </c>
      <c r="AH1474" s="3">
        <v>9966585.8179887999</v>
      </c>
      <c r="AI1474" s="3">
        <v>2926121</v>
      </c>
      <c r="AJ1474" s="3">
        <v>9984339.1907336004</v>
      </c>
      <c r="AK1474" s="3">
        <v>0</v>
      </c>
      <c r="AL1474" s="3">
        <v>0</v>
      </c>
      <c r="AM1474" s="3">
        <v>830710</v>
      </c>
      <c r="AN1474" s="3">
        <v>2834498</v>
      </c>
      <c r="AO1474" s="3">
        <v>865</v>
      </c>
      <c r="AP1474" s="3">
        <v>86537</v>
      </c>
      <c r="AQ1474" s="3">
        <v>295276.49763920001</v>
      </c>
      <c r="AR1474" s="3">
        <v>0</v>
      </c>
      <c r="AS1474" s="3">
        <f>Tabela3[[#This Row],[NaturalGas(kBtu)]]+Tabela3[[#This Row],[Electricity(kBtu)]]+Tabela3[[#This Row],[SteamUse(kBtu)]]</f>
        <v>2921035</v>
      </c>
      <c r="AT1474" s="3">
        <f>Tabela3[[#This Row],[SiteEnergyUse(kBtu)]]-Tabela3[[#This Row],[Kolumna1]]</f>
        <v>-117</v>
      </c>
      <c r="AU1474">
        <v>24.36</v>
      </c>
      <c r="AV1474">
        <v>0.3</v>
      </c>
      <c r="AW1474" t="s">
        <v>55</v>
      </c>
      <c r="AY1474" t="s">
        <v>56</v>
      </c>
    </row>
    <row r="1475" spans="1:52" hidden="1" x14ac:dyDescent="0.25">
      <c r="A1475">
        <v>23277</v>
      </c>
      <c r="B1475">
        <v>2015</v>
      </c>
      <c r="C1475" t="s">
        <v>47</v>
      </c>
      <c r="D1475" t="s">
        <v>267</v>
      </c>
      <c r="E1475" t="s">
        <v>7402</v>
      </c>
      <c r="F1475" t="s">
        <v>7403</v>
      </c>
      <c r="G1475" t="s">
        <v>581</v>
      </c>
      <c r="H1475">
        <v>1</v>
      </c>
      <c r="I1475" t="s">
        <v>246</v>
      </c>
      <c r="J1475" t="s">
        <v>7404</v>
      </c>
      <c r="K1475" t="s">
        <v>7405</v>
      </c>
      <c r="L1475">
        <v>1900</v>
      </c>
      <c r="M1475">
        <v>1</v>
      </c>
      <c r="N1475">
        <v>1</v>
      </c>
      <c r="O1475" s="3">
        <v>0</v>
      </c>
      <c r="P1475" s="3">
        <v>20200</v>
      </c>
      <c r="Q1475" s="3" t="s">
        <v>266</v>
      </c>
      <c r="R1475" s="3" t="s">
        <v>267</v>
      </c>
      <c r="S1475" s="3">
        <v>18700</v>
      </c>
      <c r="T1475" s="3" t="s">
        <v>143</v>
      </c>
      <c r="U1475" s="3">
        <v>1500</v>
      </c>
      <c r="X1475" s="3">
        <f>Tabela3[[#This Row],[PropertyGFABuilding(s)]]+Tabela3[[#This Row],[PropertyGFAParking]]</f>
        <v>20200</v>
      </c>
      <c r="Y1475" s="3">
        <f>Tabela3[[#This Row],[LargestPropertyUseTypeGFA]]+Tabela3[[#This Row],[SecondLargestPropertyUseTypeGFA]]+Tabela3[[#This Row],[ThirdLargestPropertyUseTypeGFA]]</f>
        <v>20200</v>
      </c>
      <c r="Z1475" s="3">
        <f>Tabela3[[#This Row],[GFA total]]-Tabela3[[#This Row],[Kolumna3]]</f>
        <v>0</v>
      </c>
      <c r="AC1475">
        <v>13.2</v>
      </c>
      <c r="AD1475">
        <v>14.3</v>
      </c>
      <c r="AE1475">
        <v>40.9</v>
      </c>
      <c r="AF1475">
        <v>44.6</v>
      </c>
      <c r="AG1475" s="3">
        <v>265874</v>
      </c>
      <c r="AH1475" s="3">
        <v>907199.73575840006</v>
      </c>
      <c r="AI1475" s="3">
        <v>289246</v>
      </c>
      <c r="AJ1475" s="3">
        <v>986948.30923360004</v>
      </c>
      <c r="AK1475" s="3">
        <v>0</v>
      </c>
      <c r="AL1475" s="3">
        <v>0</v>
      </c>
      <c r="AM1475" s="3">
        <v>76795</v>
      </c>
      <c r="AN1475" s="3">
        <v>262036</v>
      </c>
      <c r="AO1475" s="3">
        <v>38</v>
      </c>
      <c r="AP1475" s="3">
        <v>3849</v>
      </c>
      <c r="AQ1475" s="3">
        <v>13133.333018400001</v>
      </c>
      <c r="AR1475" s="3">
        <v>0</v>
      </c>
      <c r="AS1475" s="3">
        <f>Tabela3[[#This Row],[NaturalGas(kBtu)]]+Tabela3[[#This Row],[Electricity(kBtu)]]+Tabela3[[#This Row],[SteamUse(kBtu)]]</f>
        <v>265885</v>
      </c>
      <c r="AT1475" s="3">
        <f>Tabela3[[#This Row],[SiteEnergyUse(kBtu)]]-Tabela3[[#This Row],[Kolumna1]]</f>
        <v>-11</v>
      </c>
      <c r="AU1475">
        <v>2.0299999999999998</v>
      </c>
      <c r="AV1475">
        <v>0.04</v>
      </c>
      <c r="AW1475" t="s">
        <v>55</v>
      </c>
      <c r="AY1475" t="s">
        <v>56</v>
      </c>
    </row>
    <row r="1476" spans="1:52" hidden="1" x14ac:dyDescent="0.25">
      <c r="A1476">
        <v>23284</v>
      </c>
      <c r="B1476">
        <v>2015</v>
      </c>
      <c r="C1476" t="s">
        <v>2326</v>
      </c>
      <c r="D1476" t="s">
        <v>2327</v>
      </c>
      <c r="E1476" t="s">
        <v>7406</v>
      </c>
      <c r="F1476" t="s">
        <v>7407</v>
      </c>
      <c r="G1476" t="s">
        <v>99</v>
      </c>
      <c r="H1476">
        <v>3</v>
      </c>
      <c r="I1476" t="s">
        <v>194</v>
      </c>
      <c r="J1476" t="s">
        <v>7408</v>
      </c>
      <c r="K1476" t="s">
        <v>7409</v>
      </c>
      <c r="L1476">
        <v>1967</v>
      </c>
      <c r="M1476">
        <v>1</v>
      </c>
      <c r="N1476">
        <v>17</v>
      </c>
      <c r="O1476" s="3">
        <v>0</v>
      </c>
      <c r="P1476" s="3">
        <v>212938</v>
      </c>
      <c r="Q1476" s="3" t="s">
        <v>7410</v>
      </c>
      <c r="R1476" s="3" t="s">
        <v>108</v>
      </c>
      <c r="S1476" s="3">
        <v>199136</v>
      </c>
      <c r="T1476" s="3" t="s">
        <v>649</v>
      </c>
      <c r="U1476" s="3">
        <v>13802</v>
      </c>
      <c r="X1476" s="3">
        <f>Tabela3[[#This Row],[PropertyGFABuilding(s)]]+Tabela3[[#This Row],[PropertyGFAParking]]</f>
        <v>212938</v>
      </c>
      <c r="Y1476" s="3">
        <f>Tabela3[[#This Row],[LargestPropertyUseTypeGFA]]+Tabela3[[#This Row],[SecondLargestPropertyUseTypeGFA]]+Tabela3[[#This Row],[ThirdLargestPropertyUseTypeGFA]]</f>
        <v>212938</v>
      </c>
      <c r="Z1476" s="3">
        <f>Tabela3[[#This Row],[GFA total]]-Tabela3[[#This Row],[Kolumna3]]</f>
        <v>0</v>
      </c>
      <c r="AB1476">
        <v>41</v>
      </c>
      <c r="AC1476">
        <v>50.7</v>
      </c>
      <c r="AD1476">
        <v>51.2</v>
      </c>
      <c r="AE1476">
        <v>101.5</v>
      </c>
      <c r="AF1476">
        <v>103.1</v>
      </c>
      <c r="AG1476" s="3">
        <v>10791309</v>
      </c>
      <c r="AH1476" s="3">
        <v>36821474.357354403</v>
      </c>
      <c r="AI1476" s="3">
        <v>10898812</v>
      </c>
      <c r="AJ1476" s="3">
        <v>37188289.815779202</v>
      </c>
      <c r="AK1476" s="3">
        <v>0</v>
      </c>
      <c r="AL1476" s="3">
        <v>0</v>
      </c>
      <c r="AM1476" s="3">
        <v>1441170</v>
      </c>
      <c r="AN1476" s="3">
        <v>4917476</v>
      </c>
      <c r="AO1476" s="3">
        <v>58740</v>
      </c>
      <c r="AP1476" s="3">
        <v>5874036</v>
      </c>
      <c r="AQ1476" s="3">
        <v>20043042.595497601</v>
      </c>
      <c r="AR1476" s="3">
        <v>0</v>
      </c>
      <c r="AS1476" s="3">
        <f>Tabela3[[#This Row],[NaturalGas(kBtu)]]+Tabela3[[#This Row],[Electricity(kBtu)]]+Tabela3[[#This Row],[SteamUse(kBtu)]]</f>
        <v>10791512</v>
      </c>
      <c r="AT1476" s="3">
        <f>Tabela3[[#This Row],[SiteEnergyUse(kBtu)]]-Tabela3[[#This Row],[Kolumna1]]</f>
        <v>-203</v>
      </c>
      <c r="AU1476">
        <v>346.25</v>
      </c>
      <c r="AV1476">
        <v>1.53</v>
      </c>
      <c r="AW1476" t="s">
        <v>70</v>
      </c>
      <c r="AY1476" t="s">
        <v>56</v>
      </c>
    </row>
    <row r="1477" spans="1:52" hidden="1" x14ac:dyDescent="0.25">
      <c r="A1477">
        <v>23285</v>
      </c>
      <c r="B1477">
        <v>2015</v>
      </c>
      <c r="C1477" t="s">
        <v>311</v>
      </c>
      <c r="D1477" t="s">
        <v>312</v>
      </c>
      <c r="E1477" t="s">
        <v>7411</v>
      </c>
      <c r="F1477" t="s">
        <v>7412</v>
      </c>
      <c r="G1477" t="s">
        <v>99</v>
      </c>
      <c r="H1477">
        <v>3</v>
      </c>
      <c r="I1477" t="s">
        <v>194</v>
      </c>
      <c r="J1477" t="s">
        <v>7413</v>
      </c>
      <c r="K1477" t="s">
        <v>7414</v>
      </c>
      <c r="L1477">
        <v>1930</v>
      </c>
      <c r="M1477">
        <v>1</v>
      </c>
      <c r="N1477">
        <v>3</v>
      </c>
      <c r="O1477" s="3">
        <v>0</v>
      </c>
      <c r="P1477" s="3">
        <v>32688</v>
      </c>
      <c r="Q1477" s="3" t="s">
        <v>2959</v>
      </c>
      <c r="R1477" s="3" t="s">
        <v>108</v>
      </c>
      <c r="S1477" s="3">
        <v>29370</v>
      </c>
      <c r="T1477" s="3" t="s">
        <v>62</v>
      </c>
      <c r="U1477" s="3">
        <v>3318</v>
      </c>
      <c r="X1477" s="3">
        <f>Tabela3[[#This Row],[PropertyGFABuilding(s)]]+Tabela3[[#This Row],[PropertyGFAParking]]</f>
        <v>32688</v>
      </c>
      <c r="Y1477" s="3">
        <f>Tabela3[[#This Row],[LargestPropertyUseTypeGFA]]+Tabela3[[#This Row],[SecondLargestPropertyUseTypeGFA]]+Tabela3[[#This Row],[ThirdLargestPropertyUseTypeGFA]]</f>
        <v>32688</v>
      </c>
      <c r="Z1477" s="3">
        <f>Tabela3[[#This Row],[GFA total]]-Tabela3[[#This Row],[Kolumna3]]</f>
        <v>0</v>
      </c>
      <c r="AB1477">
        <v>60</v>
      </c>
      <c r="AC1477">
        <v>62.6</v>
      </c>
      <c r="AD1477">
        <v>75.2</v>
      </c>
      <c r="AE1477">
        <v>90</v>
      </c>
      <c r="AF1477">
        <v>103.2</v>
      </c>
      <c r="AG1477" s="3">
        <v>1837610</v>
      </c>
      <c r="AH1477" s="3">
        <v>6270185.5255760001</v>
      </c>
      <c r="AI1477" s="3">
        <v>2208175</v>
      </c>
      <c r="AJ1477" s="3">
        <v>7534605.7775800005</v>
      </c>
      <c r="AK1477" s="3">
        <v>0</v>
      </c>
      <c r="AL1477" s="3">
        <v>0</v>
      </c>
      <c r="AM1477" s="3">
        <v>100043</v>
      </c>
      <c r="AN1477" s="3">
        <v>341361</v>
      </c>
      <c r="AO1477" s="3">
        <v>14963</v>
      </c>
      <c r="AP1477" s="3">
        <v>1496263</v>
      </c>
      <c r="AQ1477" s="3">
        <v>5105461.2268407997</v>
      </c>
      <c r="AR1477" s="3">
        <v>0</v>
      </c>
      <c r="AS1477" s="3">
        <f>Tabela3[[#This Row],[NaturalGas(kBtu)]]+Tabela3[[#This Row],[Electricity(kBtu)]]+Tabela3[[#This Row],[SteamUse(kBtu)]]</f>
        <v>1837624</v>
      </c>
      <c r="AT1477" s="3">
        <f>Tabela3[[#This Row],[SiteEnergyUse(kBtu)]]-Tabela3[[#This Row],[Kolumna1]]</f>
        <v>-14</v>
      </c>
      <c r="AU1477">
        <v>81.849999999999994</v>
      </c>
      <c r="AV1477">
        <v>2.46</v>
      </c>
      <c r="AW1477" t="s">
        <v>55</v>
      </c>
      <c r="AY1477" t="s">
        <v>56</v>
      </c>
    </row>
    <row r="1478" spans="1:52" hidden="1" x14ac:dyDescent="0.25">
      <c r="A1478">
        <v>23286</v>
      </c>
      <c r="B1478">
        <v>2015</v>
      </c>
      <c r="C1478" t="s">
        <v>311</v>
      </c>
      <c r="D1478" t="s">
        <v>312</v>
      </c>
      <c r="E1478" t="s">
        <v>7415</v>
      </c>
      <c r="F1478" t="s">
        <v>7416</v>
      </c>
      <c r="G1478" t="s">
        <v>99</v>
      </c>
      <c r="H1478">
        <v>3</v>
      </c>
      <c r="I1478" t="s">
        <v>194</v>
      </c>
      <c r="J1478" t="s">
        <v>7417</v>
      </c>
      <c r="K1478" t="s">
        <v>7418</v>
      </c>
      <c r="L1478">
        <v>1948</v>
      </c>
      <c r="M1478">
        <v>1</v>
      </c>
      <c r="N1478">
        <v>3</v>
      </c>
      <c r="O1478" s="3">
        <v>3700</v>
      </c>
      <c r="P1478" s="3">
        <v>46445</v>
      </c>
      <c r="Q1478" s="3" t="s">
        <v>2959</v>
      </c>
      <c r="R1478" s="3" t="s">
        <v>108</v>
      </c>
      <c r="S1478" s="3">
        <v>46445</v>
      </c>
      <c r="T1478" s="3" t="s">
        <v>62</v>
      </c>
      <c r="U1478" s="3">
        <v>3700</v>
      </c>
      <c r="X1478" s="3">
        <f>Tabela3[[#This Row],[PropertyGFABuilding(s)]]+Tabela3[[#This Row],[PropertyGFAParking]]</f>
        <v>50145</v>
      </c>
      <c r="Y1478" s="3">
        <f>Tabela3[[#This Row],[LargestPropertyUseTypeGFA]]+Tabela3[[#This Row],[SecondLargestPropertyUseTypeGFA]]+Tabela3[[#This Row],[ThirdLargestPropertyUseTypeGFA]]</f>
        <v>50145</v>
      </c>
      <c r="Z1478" s="3">
        <f>Tabela3[[#This Row],[GFA total]]-Tabela3[[#This Row],[Kolumna3]]</f>
        <v>0</v>
      </c>
      <c r="AB1478">
        <v>83</v>
      </c>
      <c r="AC1478">
        <v>51.7</v>
      </c>
      <c r="AD1478">
        <v>61</v>
      </c>
      <c r="AE1478">
        <v>82.1</v>
      </c>
      <c r="AF1478">
        <v>91.9</v>
      </c>
      <c r="AG1478" s="3">
        <v>2399762</v>
      </c>
      <c r="AH1478" s="3">
        <v>8188327.7502992004</v>
      </c>
      <c r="AI1478" s="3">
        <v>2832145</v>
      </c>
      <c r="AJ1478" s="3">
        <v>9663679.7717320006</v>
      </c>
      <c r="AK1478" s="3">
        <v>0</v>
      </c>
      <c r="AL1478" s="3">
        <v>0</v>
      </c>
      <c r="AM1478" s="3">
        <v>181492</v>
      </c>
      <c r="AN1478" s="3">
        <v>619277</v>
      </c>
      <c r="AO1478" s="3">
        <v>17805</v>
      </c>
      <c r="AP1478" s="3">
        <v>1780511</v>
      </c>
      <c r="AQ1478" s="3">
        <v>6075355.6523575997</v>
      </c>
      <c r="AR1478" s="3">
        <v>0</v>
      </c>
      <c r="AS1478" s="3">
        <f>Tabela3[[#This Row],[NaturalGas(kBtu)]]+Tabela3[[#This Row],[Electricity(kBtu)]]+Tabela3[[#This Row],[SteamUse(kBtu)]]</f>
        <v>2399788</v>
      </c>
      <c r="AT1478" s="3">
        <f>Tabela3[[#This Row],[SiteEnergyUse(kBtu)]]-Tabela3[[#This Row],[Kolumna1]]</f>
        <v>-26</v>
      </c>
      <c r="AU1478">
        <v>98.88</v>
      </c>
      <c r="AV1478">
        <v>1.92</v>
      </c>
      <c r="AW1478" t="s">
        <v>55</v>
      </c>
      <c r="AY1478" t="s">
        <v>56</v>
      </c>
    </row>
    <row r="1479" spans="1:52" hidden="1" x14ac:dyDescent="0.25">
      <c r="A1479">
        <v>23288</v>
      </c>
      <c r="B1479">
        <v>2015</v>
      </c>
      <c r="C1479" t="s">
        <v>311</v>
      </c>
      <c r="D1479" t="s">
        <v>312</v>
      </c>
      <c r="E1479" t="s">
        <v>7423</v>
      </c>
      <c r="F1479" t="s">
        <v>7424</v>
      </c>
      <c r="G1479" t="s">
        <v>99</v>
      </c>
      <c r="H1479">
        <v>3</v>
      </c>
      <c r="I1479" t="s">
        <v>194</v>
      </c>
      <c r="J1479" t="s">
        <v>7425</v>
      </c>
      <c r="K1479" t="s">
        <v>7426</v>
      </c>
      <c r="L1479">
        <v>1920</v>
      </c>
      <c r="M1479">
        <v>1</v>
      </c>
      <c r="N1479">
        <v>4</v>
      </c>
      <c r="O1479" s="3">
        <v>0</v>
      </c>
      <c r="P1479" s="3">
        <v>24900</v>
      </c>
      <c r="Q1479" s="3" t="s">
        <v>108</v>
      </c>
      <c r="R1479" s="3" t="s">
        <v>108</v>
      </c>
      <c r="S1479" s="3">
        <v>24900</v>
      </c>
      <c r="X1479" s="3">
        <f>Tabela3[[#This Row],[PropertyGFABuilding(s)]]+Tabela3[[#This Row],[PropertyGFAParking]]</f>
        <v>24900</v>
      </c>
      <c r="Y1479" s="3">
        <f>Tabela3[[#This Row],[LargestPropertyUseTypeGFA]]+Tabela3[[#This Row],[SecondLargestPropertyUseTypeGFA]]+Tabela3[[#This Row],[ThirdLargestPropertyUseTypeGFA]]</f>
        <v>24900</v>
      </c>
      <c r="Z1479" s="3">
        <f>Tabela3[[#This Row],[GFA total]]-Tabela3[[#This Row],[Kolumna3]]</f>
        <v>0</v>
      </c>
      <c r="AB1479">
        <v>61</v>
      </c>
      <c r="AC1479">
        <v>81.099999999999994</v>
      </c>
      <c r="AD1479">
        <v>99.2</v>
      </c>
      <c r="AE1479">
        <v>109.8</v>
      </c>
      <c r="AF1479">
        <v>128.9</v>
      </c>
      <c r="AG1479" s="3">
        <v>2018186</v>
      </c>
      <c r="AH1479" s="3">
        <v>6886336.4071375998</v>
      </c>
      <c r="AI1479" s="3">
        <v>2470790</v>
      </c>
      <c r="AJ1479" s="3">
        <v>8430685.3438639995</v>
      </c>
      <c r="AK1479" s="3">
        <v>0</v>
      </c>
      <c r="AL1479" s="3">
        <v>0</v>
      </c>
      <c r="AM1479" s="3">
        <v>86121</v>
      </c>
      <c r="AN1479" s="3">
        <v>293857</v>
      </c>
      <c r="AO1479" s="3">
        <v>17243</v>
      </c>
      <c r="AP1479" s="3">
        <v>1724341</v>
      </c>
      <c r="AQ1479" s="3">
        <v>5883695.6586856004</v>
      </c>
      <c r="AR1479" s="3">
        <v>0</v>
      </c>
      <c r="AS1479" s="3">
        <f>Tabela3[[#This Row],[NaturalGas(kBtu)]]+Tabela3[[#This Row],[Electricity(kBtu)]]+Tabela3[[#This Row],[SteamUse(kBtu)]]</f>
        <v>2018198</v>
      </c>
      <c r="AT1479" s="3">
        <f>Tabela3[[#This Row],[SiteEnergyUse(kBtu)]]-Tabela3[[#This Row],[Kolumna1]]</f>
        <v>-12</v>
      </c>
      <c r="AU1479">
        <v>93.63</v>
      </c>
      <c r="AV1479">
        <v>3.71</v>
      </c>
      <c r="AW1479" t="s">
        <v>70</v>
      </c>
      <c r="AY1479" t="s">
        <v>56</v>
      </c>
      <c r="AZ1479" t="s">
        <v>75</v>
      </c>
    </row>
    <row r="1480" spans="1:52" hidden="1" x14ac:dyDescent="0.25">
      <c r="A1480">
        <v>23293</v>
      </c>
      <c r="B1480">
        <v>2015</v>
      </c>
      <c r="C1480" t="s">
        <v>311</v>
      </c>
      <c r="D1480" t="s">
        <v>312</v>
      </c>
      <c r="E1480" t="s">
        <v>7439</v>
      </c>
      <c r="F1480" t="s">
        <v>7440</v>
      </c>
      <c r="G1480" t="s">
        <v>99</v>
      </c>
      <c r="H1480">
        <v>7</v>
      </c>
      <c r="I1480" t="s">
        <v>194</v>
      </c>
      <c r="J1480" t="s">
        <v>7441</v>
      </c>
      <c r="K1480" t="s">
        <v>7442</v>
      </c>
      <c r="L1480">
        <v>1902</v>
      </c>
      <c r="M1480">
        <v>1</v>
      </c>
      <c r="N1480">
        <v>4</v>
      </c>
      <c r="O1480" s="3">
        <v>0</v>
      </c>
      <c r="P1480" s="3">
        <v>54770</v>
      </c>
      <c r="Q1480" s="3" t="s">
        <v>2990</v>
      </c>
      <c r="R1480" s="3" t="s">
        <v>108</v>
      </c>
      <c r="S1480" s="3">
        <v>50120</v>
      </c>
      <c r="T1480" s="3" t="s">
        <v>63</v>
      </c>
      <c r="U1480" s="3">
        <v>3500</v>
      </c>
      <c r="V1480" s="3" t="s">
        <v>198</v>
      </c>
      <c r="W1480" s="3">
        <v>1150</v>
      </c>
      <c r="X1480" s="3">
        <f>Tabela3[[#This Row],[PropertyGFABuilding(s)]]+Tabela3[[#This Row],[PropertyGFAParking]]</f>
        <v>54770</v>
      </c>
      <c r="Y1480" s="3">
        <f>Tabela3[[#This Row],[LargestPropertyUseTypeGFA]]+Tabela3[[#This Row],[SecondLargestPropertyUseTypeGFA]]+Tabela3[[#This Row],[ThirdLargestPropertyUseTypeGFA]]</f>
        <v>54770</v>
      </c>
      <c r="Z1480" s="3">
        <f>Tabela3[[#This Row],[GFA total]]-Tabela3[[#This Row],[Kolumna3]]</f>
        <v>0</v>
      </c>
      <c r="AC1480">
        <v>54.7</v>
      </c>
      <c r="AD1480">
        <v>66.3</v>
      </c>
      <c r="AE1480">
        <v>93.1</v>
      </c>
      <c r="AF1480">
        <v>105.2</v>
      </c>
      <c r="AG1480" s="3">
        <v>2996958</v>
      </c>
      <c r="AH1480" s="3">
        <v>10226045.0652528</v>
      </c>
      <c r="AI1480" s="3">
        <v>3628571</v>
      </c>
      <c r="AJ1480" s="3">
        <v>12381198.0576536</v>
      </c>
      <c r="AK1480" s="3">
        <v>0</v>
      </c>
      <c r="AL1480" s="3">
        <v>0</v>
      </c>
      <c r="AM1480" s="3">
        <v>273807</v>
      </c>
      <c r="AN1480" s="3">
        <v>934267</v>
      </c>
      <c r="AO1480" s="3">
        <v>20627</v>
      </c>
      <c r="AP1480" s="3">
        <v>2062730</v>
      </c>
      <c r="AQ1480" s="3">
        <v>7038326.8425679998</v>
      </c>
      <c r="AR1480" s="3">
        <v>0</v>
      </c>
      <c r="AS1480" s="3">
        <f>Tabela3[[#This Row],[NaturalGas(kBtu)]]+Tabela3[[#This Row],[Electricity(kBtu)]]+Tabela3[[#This Row],[SteamUse(kBtu)]]</f>
        <v>2996997</v>
      </c>
      <c r="AT1480" s="3">
        <f>Tabela3[[#This Row],[SiteEnergyUse(kBtu)]]-Tabela3[[#This Row],[Kolumna1]]</f>
        <v>-39</v>
      </c>
      <c r="AU1480">
        <v>116.06</v>
      </c>
      <c r="AV1480">
        <v>2.0499999999999998</v>
      </c>
      <c r="AW1480" t="s">
        <v>55</v>
      </c>
      <c r="AY1480" t="s">
        <v>56</v>
      </c>
    </row>
    <row r="1481" spans="1:52" hidden="1" x14ac:dyDescent="0.25">
      <c r="A1481">
        <v>23300</v>
      </c>
      <c r="B1481">
        <v>2015</v>
      </c>
      <c r="C1481" t="s">
        <v>311</v>
      </c>
      <c r="D1481" t="s">
        <v>312</v>
      </c>
      <c r="E1481" t="s">
        <v>7455</v>
      </c>
      <c r="F1481" t="s">
        <v>7456</v>
      </c>
      <c r="G1481" t="s">
        <v>99</v>
      </c>
      <c r="H1481">
        <v>3</v>
      </c>
      <c r="I1481" t="s">
        <v>194</v>
      </c>
      <c r="J1481" t="s">
        <v>7457</v>
      </c>
      <c r="K1481" t="s">
        <v>7458</v>
      </c>
      <c r="L1481">
        <v>1956</v>
      </c>
      <c r="M1481">
        <v>1</v>
      </c>
      <c r="N1481">
        <v>3</v>
      </c>
      <c r="O1481" s="3">
        <v>0</v>
      </c>
      <c r="P1481" s="3">
        <v>24039</v>
      </c>
      <c r="Q1481" s="3" t="s">
        <v>108</v>
      </c>
      <c r="R1481" s="3" t="s">
        <v>108</v>
      </c>
      <c r="S1481" s="3">
        <v>24039</v>
      </c>
      <c r="X1481" s="3">
        <f>Tabela3[[#This Row],[PropertyGFABuilding(s)]]+Tabela3[[#This Row],[PropertyGFAParking]]</f>
        <v>24039</v>
      </c>
      <c r="Y1481" s="3">
        <f>Tabela3[[#This Row],[LargestPropertyUseTypeGFA]]+Tabela3[[#This Row],[SecondLargestPropertyUseTypeGFA]]+Tabela3[[#This Row],[ThirdLargestPropertyUseTypeGFA]]</f>
        <v>24039</v>
      </c>
      <c r="Z1481" s="3">
        <f>Tabela3[[#This Row],[GFA total]]-Tabela3[[#This Row],[Kolumna3]]</f>
        <v>0</v>
      </c>
      <c r="AB1481">
        <v>25</v>
      </c>
      <c r="AC1481">
        <v>36</v>
      </c>
      <c r="AD1481">
        <v>41</v>
      </c>
      <c r="AE1481">
        <v>113.2</v>
      </c>
      <c r="AF1481">
        <v>128.6</v>
      </c>
      <c r="AG1481" s="3">
        <v>866343</v>
      </c>
      <c r="AH1481" s="3">
        <v>2956084.9901688001</v>
      </c>
      <c r="AI1481" s="3">
        <v>984579</v>
      </c>
      <c r="AJ1481" s="3">
        <v>3359522.9643863998</v>
      </c>
      <c r="AK1481" s="3">
        <v>0</v>
      </c>
      <c r="AL1481" s="3">
        <v>0</v>
      </c>
      <c r="AM1481" s="3">
        <v>253911</v>
      </c>
      <c r="AN1481" s="3">
        <v>866379</v>
      </c>
      <c r="AO1481" s="3">
        <v>0</v>
      </c>
      <c r="AP1481" s="3">
        <v>0</v>
      </c>
      <c r="AQ1481" s="3">
        <v>0</v>
      </c>
      <c r="AR1481" s="3">
        <v>0</v>
      </c>
      <c r="AS1481" s="3">
        <f>Tabela3[[#This Row],[NaturalGas(kBtu)]]+Tabela3[[#This Row],[Electricity(kBtu)]]+Tabela3[[#This Row],[SteamUse(kBtu)]]</f>
        <v>866379</v>
      </c>
      <c r="AT1481" s="3">
        <f>Tabela3[[#This Row],[SiteEnergyUse(kBtu)]]-Tabela3[[#This Row],[Kolumna1]]</f>
        <v>-36</v>
      </c>
      <c r="AU1481">
        <v>6.04</v>
      </c>
      <c r="AV1481">
        <v>0.1</v>
      </c>
      <c r="AW1481" t="s">
        <v>70</v>
      </c>
      <c r="AY1481" t="s">
        <v>56</v>
      </c>
    </row>
    <row r="1482" spans="1:52" hidden="1" x14ac:dyDescent="0.25">
      <c r="A1482">
        <v>23304</v>
      </c>
      <c r="B1482">
        <v>2015</v>
      </c>
      <c r="C1482" t="s">
        <v>2326</v>
      </c>
      <c r="D1482" t="s">
        <v>2327</v>
      </c>
      <c r="E1482" t="s">
        <v>7463</v>
      </c>
      <c r="F1482" t="s">
        <v>7464</v>
      </c>
      <c r="G1482" t="s">
        <v>99</v>
      </c>
      <c r="H1482">
        <v>3</v>
      </c>
      <c r="I1482" t="s">
        <v>194</v>
      </c>
      <c r="J1482" t="s">
        <v>7465</v>
      </c>
      <c r="K1482" t="s">
        <v>7466</v>
      </c>
      <c r="L1482">
        <v>1967</v>
      </c>
      <c r="M1482">
        <v>1</v>
      </c>
      <c r="N1482">
        <v>11</v>
      </c>
      <c r="O1482" s="3">
        <v>0</v>
      </c>
      <c r="P1482" s="3">
        <v>92183</v>
      </c>
      <c r="Q1482" s="3" t="s">
        <v>108</v>
      </c>
      <c r="R1482" s="3" t="s">
        <v>108</v>
      </c>
      <c r="S1482" s="3">
        <v>92183</v>
      </c>
      <c r="X1482" s="3">
        <f>Tabela3[[#This Row],[PropertyGFABuilding(s)]]+Tabela3[[#This Row],[PropertyGFAParking]]</f>
        <v>92183</v>
      </c>
      <c r="Y1482" s="3">
        <f>Tabela3[[#This Row],[LargestPropertyUseTypeGFA]]+Tabela3[[#This Row],[SecondLargestPropertyUseTypeGFA]]+Tabela3[[#This Row],[ThirdLargestPropertyUseTypeGFA]]</f>
        <v>92183</v>
      </c>
      <c r="Z1482" s="3">
        <f>Tabela3[[#This Row],[GFA total]]-Tabela3[[#This Row],[Kolumna3]]</f>
        <v>0</v>
      </c>
      <c r="AB1482">
        <v>36</v>
      </c>
      <c r="AC1482">
        <v>60.2</v>
      </c>
      <c r="AD1482">
        <v>70.5</v>
      </c>
      <c r="AE1482">
        <v>114.5</v>
      </c>
      <c r="AF1482">
        <v>126.8</v>
      </c>
      <c r="AG1482" s="3">
        <v>5549121</v>
      </c>
      <c r="AH1482" s="3">
        <v>18934386.6075336</v>
      </c>
      <c r="AI1482" s="3">
        <v>6497346</v>
      </c>
      <c r="AJ1482" s="3">
        <v>22169864.576193601</v>
      </c>
      <c r="AK1482" s="3">
        <v>3305544</v>
      </c>
      <c r="AL1482" s="3">
        <v>11278984.1930304</v>
      </c>
      <c r="AM1482" s="3">
        <v>591660</v>
      </c>
      <c r="AN1482" s="3">
        <v>2018829</v>
      </c>
      <c r="AO1482" s="3">
        <v>2248</v>
      </c>
      <c r="AP1482" s="3">
        <v>224832</v>
      </c>
      <c r="AQ1482" s="3">
        <v>767158.62021119997</v>
      </c>
      <c r="AR1482" s="3">
        <v>0</v>
      </c>
      <c r="AS1482" s="3">
        <f>Tabela3[[#This Row],[NaturalGas(kBtu)]]+Tabela3[[#This Row],[Electricity(kBtu)]]+Tabela3[[#This Row],[SteamUse(kBtu)]]</f>
        <v>5549205</v>
      </c>
      <c r="AT1482" s="3">
        <f>Tabela3[[#This Row],[SiteEnergyUse(kBtu)]]-Tabela3[[#This Row],[Kolumna1]]</f>
        <v>-84</v>
      </c>
      <c r="AU1482">
        <v>281.16000000000003</v>
      </c>
      <c r="AV1482">
        <v>2.96</v>
      </c>
      <c r="AW1482" t="s">
        <v>55</v>
      </c>
      <c r="AY1482" t="s">
        <v>56</v>
      </c>
    </row>
    <row r="1483" spans="1:52" hidden="1" x14ac:dyDescent="0.25">
      <c r="A1483">
        <v>23305</v>
      </c>
      <c r="B1483">
        <v>2015</v>
      </c>
      <c r="C1483" t="s">
        <v>311</v>
      </c>
      <c r="D1483" t="s">
        <v>312</v>
      </c>
      <c r="E1483" t="s">
        <v>7467</v>
      </c>
      <c r="F1483" t="s">
        <v>7468</v>
      </c>
      <c r="G1483" t="s">
        <v>99</v>
      </c>
      <c r="H1483">
        <v>3</v>
      </c>
      <c r="I1483" t="s">
        <v>194</v>
      </c>
      <c r="J1483" t="s">
        <v>7469</v>
      </c>
      <c r="K1483" t="s">
        <v>7470</v>
      </c>
      <c r="L1483">
        <v>1925</v>
      </c>
      <c r="M1483">
        <v>1</v>
      </c>
      <c r="N1483">
        <v>4</v>
      </c>
      <c r="O1483" s="3">
        <v>0</v>
      </c>
      <c r="P1483" s="3">
        <v>25316</v>
      </c>
      <c r="Q1483" s="3" t="s">
        <v>108</v>
      </c>
      <c r="R1483" s="3" t="s">
        <v>108</v>
      </c>
      <c r="S1483" s="3">
        <v>25316</v>
      </c>
      <c r="X1483" s="3">
        <f>Tabela3[[#This Row],[PropertyGFABuilding(s)]]+Tabela3[[#This Row],[PropertyGFAParking]]</f>
        <v>25316</v>
      </c>
      <c r="Y1483" s="3">
        <f>Tabela3[[#This Row],[LargestPropertyUseTypeGFA]]+Tabela3[[#This Row],[SecondLargestPropertyUseTypeGFA]]+Tabela3[[#This Row],[ThirdLargestPropertyUseTypeGFA]]</f>
        <v>25316</v>
      </c>
      <c r="Z1483" s="3">
        <f>Tabela3[[#This Row],[GFA total]]-Tabela3[[#This Row],[Kolumna3]]</f>
        <v>0</v>
      </c>
      <c r="AB1483">
        <v>16</v>
      </c>
      <c r="AC1483">
        <v>53.1</v>
      </c>
      <c r="AD1483">
        <v>62.1</v>
      </c>
      <c r="AE1483">
        <v>94.4</v>
      </c>
      <c r="AF1483">
        <v>104.8</v>
      </c>
      <c r="AG1483" s="3">
        <v>1345483</v>
      </c>
      <c r="AH1483" s="3">
        <v>4590978.5163928</v>
      </c>
      <c r="AI1483" s="3">
        <v>1571132</v>
      </c>
      <c r="AJ1483" s="3">
        <v>5360924.8562912</v>
      </c>
      <c r="AK1483" s="3">
        <v>0</v>
      </c>
      <c r="AL1483" s="3">
        <v>0</v>
      </c>
      <c r="AM1483" s="3">
        <v>137032</v>
      </c>
      <c r="AN1483" s="3">
        <v>467572</v>
      </c>
      <c r="AO1483" s="3">
        <v>8779</v>
      </c>
      <c r="AP1483" s="3">
        <v>877930</v>
      </c>
      <c r="AQ1483" s="3">
        <v>2995621.4748880002</v>
      </c>
      <c r="AR1483" s="3">
        <v>0</v>
      </c>
      <c r="AS1483" s="3">
        <f>Tabela3[[#This Row],[NaturalGas(kBtu)]]+Tabela3[[#This Row],[Electricity(kBtu)]]+Tabela3[[#This Row],[SteamUse(kBtu)]]</f>
        <v>1345502</v>
      </c>
      <c r="AT1483" s="3">
        <f>Tabela3[[#This Row],[SiteEnergyUse(kBtu)]]-Tabela3[[#This Row],[Kolumna1]]</f>
        <v>-19</v>
      </c>
      <c r="AU1483">
        <v>49.89</v>
      </c>
      <c r="AV1483">
        <v>1.89</v>
      </c>
      <c r="AW1483" t="s">
        <v>55</v>
      </c>
      <c r="AY1483" t="s">
        <v>56</v>
      </c>
    </row>
    <row r="1484" spans="1:52" hidden="1" x14ac:dyDescent="0.25">
      <c r="A1484">
        <v>23306</v>
      </c>
      <c r="B1484">
        <v>2015</v>
      </c>
      <c r="C1484" t="s">
        <v>311</v>
      </c>
      <c r="D1484" t="s">
        <v>312</v>
      </c>
      <c r="E1484" t="s">
        <v>7471</v>
      </c>
      <c r="F1484" t="s">
        <v>7472</v>
      </c>
      <c r="G1484" t="s">
        <v>99</v>
      </c>
      <c r="H1484">
        <v>3</v>
      </c>
      <c r="I1484" t="s">
        <v>194</v>
      </c>
      <c r="J1484" t="s">
        <v>7473</v>
      </c>
      <c r="K1484" t="s">
        <v>7474</v>
      </c>
      <c r="L1484">
        <v>1957</v>
      </c>
      <c r="M1484">
        <v>1</v>
      </c>
      <c r="N1484">
        <v>3</v>
      </c>
      <c r="O1484" s="3">
        <v>0</v>
      </c>
      <c r="P1484" s="3">
        <v>51098</v>
      </c>
      <c r="Q1484" s="3" t="s">
        <v>108</v>
      </c>
      <c r="R1484" s="3" t="s">
        <v>108</v>
      </c>
      <c r="S1484" s="3">
        <v>51098</v>
      </c>
      <c r="X1484" s="3">
        <f>Tabela3[[#This Row],[PropertyGFABuilding(s)]]+Tabela3[[#This Row],[PropertyGFAParking]]</f>
        <v>51098</v>
      </c>
      <c r="Y1484" s="3">
        <f>Tabela3[[#This Row],[LargestPropertyUseTypeGFA]]+Tabela3[[#This Row],[SecondLargestPropertyUseTypeGFA]]+Tabela3[[#This Row],[ThirdLargestPropertyUseTypeGFA]]</f>
        <v>51098</v>
      </c>
      <c r="Z1484" s="3">
        <f>Tabela3[[#This Row],[GFA total]]-Tabela3[[#This Row],[Kolumna3]]</f>
        <v>0</v>
      </c>
      <c r="AB1484">
        <v>45</v>
      </c>
      <c r="AC1484">
        <v>31.5</v>
      </c>
      <c r="AD1484">
        <v>34.9</v>
      </c>
      <c r="AE1484">
        <v>98.9</v>
      </c>
      <c r="AF1484">
        <v>109.7</v>
      </c>
      <c r="AG1484" s="3">
        <v>1609461</v>
      </c>
      <c r="AH1484" s="3">
        <v>5491708.8316775998</v>
      </c>
      <c r="AI1484" s="3">
        <v>1784818</v>
      </c>
      <c r="AJ1484" s="3">
        <v>6090051.7462288002</v>
      </c>
      <c r="AK1484" s="3">
        <v>0</v>
      </c>
      <c r="AL1484" s="3">
        <v>0</v>
      </c>
      <c r="AM1484" s="3">
        <v>471706</v>
      </c>
      <c r="AN1484" s="3">
        <v>1609528</v>
      </c>
      <c r="AO1484" s="3">
        <v>0</v>
      </c>
      <c r="AP1484" s="3">
        <v>0</v>
      </c>
      <c r="AQ1484" s="3">
        <v>0</v>
      </c>
      <c r="AR1484" s="3">
        <v>0</v>
      </c>
      <c r="AS1484" s="3">
        <f>Tabela3[[#This Row],[NaturalGas(kBtu)]]+Tabela3[[#This Row],[Electricity(kBtu)]]+Tabela3[[#This Row],[SteamUse(kBtu)]]</f>
        <v>1609528</v>
      </c>
      <c r="AT1484" s="3">
        <f>Tabela3[[#This Row],[SiteEnergyUse(kBtu)]]-Tabela3[[#This Row],[Kolumna1]]</f>
        <v>-67</v>
      </c>
      <c r="AU1484">
        <v>11.22</v>
      </c>
      <c r="AV1484">
        <v>0.08</v>
      </c>
      <c r="AW1484" t="s">
        <v>70</v>
      </c>
      <c r="AY1484" t="s">
        <v>56</v>
      </c>
    </row>
    <row r="1485" spans="1:52" hidden="1" x14ac:dyDescent="0.25">
      <c r="A1485">
        <v>23307</v>
      </c>
      <c r="B1485">
        <v>2015</v>
      </c>
      <c r="C1485" t="s">
        <v>102</v>
      </c>
      <c r="D1485" t="s">
        <v>103</v>
      </c>
      <c r="E1485" t="s">
        <v>7475</v>
      </c>
      <c r="F1485" t="s">
        <v>7476</v>
      </c>
      <c r="G1485" t="s">
        <v>99</v>
      </c>
      <c r="H1485">
        <v>3</v>
      </c>
      <c r="I1485" t="s">
        <v>194</v>
      </c>
      <c r="J1485" t="s">
        <v>7477</v>
      </c>
      <c r="K1485" t="s">
        <v>7478</v>
      </c>
      <c r="L1485">
        <v>1999</v>
      </c>
      <c r="M1485">
        <v>1</v>
      </c>
      <c r="N1485">
        <v>6</v>
      </c>
      <c r="O1485" s="3">
        <v>14090</v>
      </c>
      <c r="P1485" s="3">
        <v>42952</v>
      </c>
      <c r="Q1485" s="3" t="s">
        <v>2959</v>
      </c>
      <c r="R1485" s="3" t="s">
        <v>108</v>
      </c>
      <c r="S1485" s="3">
        <v>42952</v>
      </c>
      <c r="T1485" s="3" t="s">
        <v>62</v>
      </c>
      <c r="U1485" s="3">
        <v>14090</v>
      </c>
      <c r="X1485" s="3">
        <f>Tabela3[[#This Row],[PropertyGFABuilding(s)]]+Tabela3[[#This Row],[PropertyGFAParking]]</f>
        <v>57042</v>
      </c>
      <c r="Y1485" s="3">
        <f>Tabela3[[#This Row],[LargestPropertyUseTypeGFA]]+Tabela3[[#This Row],[SecondLargestPropertyUseTypeGFA]]+Tabela3[[#This Row],[ThirdLargestPropertyUseTypeGFA]]</f>
        <v>57042</v>
      </c>
      <c r="Z1485" s="3">
        <f>Tabela3[[#This Row],[GFA total]]-Tabela3[[#This Row],[Kolumna3]]</f>
        <v>0</v>
      </c>
      <c r="AB1485">
        <v>96</v>
      </c>
      <c r="AC1485">
        <v>25.1</v>
      </c>
      <c r="AD1485">
        <v>26.8</v>
      </c>
      <c r="AE1485">
        <v>78.8</v>
      </c>
      <c r="AF1485">
        <v>84.2</v>
      </c>
      <c r="AG1485" s="3">
        <v>1078050</v>
      </c>
      <c r="AH1485" s="3">
        <v>3678459.2518799999</v>
      </c>
      <c r="AI1485" s="3">
        <v>1151226</v>
      </c>
      <c r="AJ1485" s="3">
        <v>3928146.1256015999</v>
      </c>
      <c r="AK1485" s="3">
        <v>0</v>
      </c>
      <c r="AL1485" s="3">
        <v>0</v>
      </c>
      <c r="AM1485" s="3">
        <v>315959</v>
      </c>
      <c r="AN1485" s="3">
        <v>1078095</v>
      </c>
      <c r="AO1485" s="3">
        <v>0</v>
      </c>
      <c r="AP1485" s="3">
        <v>0</v>
      </c>
      <c r="AQ1485" s="3">
        <v>0</v>
      </c>
      <c r="AR1485" s="3">
        <v>0</v>
      </c>
      <c r="AS1485" s="3">
        <f>Tabela3[[#This Row],[NaturalGas(kBtu)]]+Tabela3[[#This Row],[Electricity(kBtu)]]+Tabela3[[#This Row],[SteamUse(kBtu)]]</f>
        <v>1078095</v>
      </c>
      <c r="AT1485" s="3">
        <f>Tabela3[[#This Row],[SiteEnergyUse(kBtu)]]-Tabela3[[#This Row],[Kolumna1]]</f>
        <v>-45</v>
      </c>
      <c r="AU1485">
        <v>7.52</v>
      </c>
      <c r="AV1485">
        <v>0.05</v>
      </c>
      <c r="AW1485" t="s">
        <v>70</v>
      </c>
      <c r="AY1485" t="s">
        <v>56</v>
      </c>
    </row>
    <row r="1486" spans="1:52" hidden="1" x14ac:dyDescent="0.25">
      <c r="A1486">
        <v>23319</v>
      </c>
      <c r="B1486">
        <v>2015</v>
      </c>
      <c r="C1486" t="s">
        <v>2326</v>
      </c>
      <c r="D1486" t="s">
        <v>2327</v>
      </c>
      <c r="E1486" t="s">
        <v>7496</v>
      </c>
      <c r="F1486" t="s">
        <v>7497</v>
      </c>
      <c r="G1486" t="s">
        <v>99</v>
      </c>
      <c r="H1486">
        <v>3</v>
      </c>
      <c r="I1486" t="s">
        <v>194</v>
      </c>
      <c r="J1486" t="s">
        <v>7498</v>
      </c>
      <c r="K1486" t="s">
        <v>7499</v>
      </c>
      <c r="L1486">
        <v>1982</v>
      </c>
      <c r="M1486">
        <v>1</v>
      </c>
      <c r="N1486">
        <v>17</v>
      </c>
      <c r="O1486" s="3">
        <v>0</v>
      </c>
      <c r="P1486" s="3">
        <v>76855</v>
      </c>
      <c r="Q1486" s="3" t="s">
        <v>108</v>
      </c>
      <c r="R1486" s="3" t="s">
        <v>108</v>
      </c>
      <c r="S1486" s="3">
        <v>76855</v>
      </c>
      <c r="X1486" s="3">
        <f>Tabela3[[#This Row],[PropertyGFABuilding(s)]]+Tabela3[[#This Row],[PropertyGFAParking]]</f>
        <v>76855</v>
      </c>
      <c r="Y1486" s="3">
        <f>Tabela3[[#This Row],[LargestPropertyUseTypeGFA]]+Tabela3[[#This Row],[SecondLargestPropertyUseTypeGFA]]+Tabela3[[#This Row],[ThirdLargestPropertyUseTypeGFA]]</f>
        <v>76855</v>
      </c>
      <c r="Z1486" s="3">
        <f>Tabela3[[#This Row],[GFA total]]-Tabela3[[#This Row],[Kolumna3]]</f>
        <v>0</v>
      </c>
      <c r="AB1486">
        <v>23</v>
      </c>
      <c r="AC1486">
        <v>36.6</v>
      </c>
      <c r="AD1486">
        <v>42.7</v>
      </c>
      <c r="AE1486">
        <v>114.8</v>
      </c>
      <c r="AF1486">
        <v>134.1</v>
      </c>
      <c r="AG1486" s="3">
        <v>2810484</v>
      </c>
      <c r="AH1486" s="3">
        <v>9589769.3725343999</v>
      </c>
      <c r="AI1486" s="3">
        <v>3282716</v>
      </c>
      <c r="AJ1486" s="3">
        <v>11201091.8245856</v>
      </c>
      <c r="AK1486" s="3">
        <v>0</v>
      </c>
      <c r="AL1486" s="3">
        <v>0</v>
      </c>
      <c r="AM1486" s="3">
        <v>823706</v>
      </c>
      <c r="AN1486" s="3">
        <v>2810600</v>
      </c>
      <c r="AO1486" s="3">
        <v>0</v>
      </c>
      <c r="AP1486" s="3">
        <v>0</v>
      </c>
      <c r="AQ1486" s="3">
        <v>0</v>
      </c>
      <c r="AR1486" s="3">
        <v>0</v>
      </c>
      <c r="AS1486" s="3">
        <f>Tabela3[[#This Row],[NaturalGas(kBtu)]]+Tabela3[[#This Row],[Electricity(kBtu)]]+Tabela3[[#This Row],[SteamUse(kBtu)]]</f>
        <v>2810600</v>
      </c>
      <c r="AT1486" s="3">
        <f>Tabela3[[#This Row],[SiteEnergyUse(kBtu)]]-Tabela3[[#This Row],[Kolumna1]]</f>
        <v>-116</v>
      </c>
      <c r="AU1486">
        <v>19.59</v>
      </c>
      <c r="AV1486">
        <v>0.1</v>
      </c>
      <c r="AW1486" t="s">
        <v>70</v>
      </c>
      <c r="AY1486" t="s">
        <v>56</v>
      </c>
    </row>
    <row r="1487" spans="1:52" hidden="1" x14ac:dyDescent="0.25">
      <c r="A1487">
        <v>23320</v>
      </c>
      <c r="B1487">
        <v>2015</v>
      </c>
      <c r="C1487" t="s">
        <v>47</v>
      </c>
      <c r="D1487" t="s">
        <v>82</v>
      </c>
      <c r="E1487" t="s">
        <v>7500</v>
      </c>
      <c r="F1487" t="s">
        <v>7501</v>
      </c>
      <c r="G1487" t="s">
        <v>172</v>
      </c>
      <c r="H1487">
        <v>2</v>
      </c>
      <c r="I1487" t="s">
        <v>173</v>
      </c>
      <c r="J1487" t="s">
        <v>7502</v>
      </c>
      <c r="K1487" t="s">
        <v>7503</v>
      </c>
      <c r="L1487">
        <v>1921</v>
      </c>
      <c r="M1487">
        <v>1</v>
      </c>
      <c r="N1487">
        <v>2</v>
      </c>
      <c r="O1487" s="3">
        <v>0</v>
      </c>
      <c r="P1487" s="3">
        <v>41022</v>
      </c>
      <c r="Q1487" s="3" t="s">
        <v>82</v>
      </c>
      <c r="R1487" s="3" t="s">
        <v>82</v>
      </c>
      <c r="S1487" s="3">
        <v>41022</v>
      </c>
      <c r="X1487" s="3">
        <f>Tabela3[[#This Row],[PropertyGFABuilding(s)]]+Tabela3[[#This Row],[PropertyGFAParking]]</f>
        <v>41022</v>
      </c>
      <c r="Y1487" s="3">
        <f>Tabela3[[#This Row],[LargestPropertyUseTypeGFA]]+Tabela3[[#This Row],[SecondLargestPropertyUseTypeGFA]]+Tabela3[[#This Row],[ThirdLargestPropertyUseTypeGFA]]</f>
        <v>41022</v>
      </c>
      <c r="Z1487" s="3">
        <f>Tabela3[[#This Row],[GFA total]]-Tabela3[[#This Row],[Kolumna3]]</f>
        <v>0</v>
      </c>
      <c r="AC1487">
        <v>94</v>
      </c>
      <c r="AD1487">
        <v>92</v>
      </c>
      <c r="AE1487">
        <v>295.3</v>
      </c>
      <c r="AF1487">
        <v>288.89999999999998</v>
      </c>
      <c r="AG1487" s="3">
        <v>3857679</v>
      </c>
      <c r="AH1487" s="3">
        <v>13162946.995346401</v>
      </c>
      <c r="AI1487" s="3">
        <v>3774365</v>
      </c>
      <c r="AJ1487" s="3">
        <v>12878667.830084</v>
      </c>
      <c r="AK1487" s="3">
        <v>0</v>
      </c>
      <c r="AL1487" s="3">
        <v>0</v>
      </c>
      <c r="AM1487" s="3">
        <v>1130621</v>
      </c>
      <c r="AN1487" s="3">
        <v>3857839</v>
      </c>
      <c r="AO1487" s="3">
        <v>0</v>
      </c>
      <c r="AP1487" s="3">
        <v>0</v>
      </c>
      <c r="AQ1487" s="3">
        <v>0</v>
      </c>
      <c r="AR1487" s="3">
        <v>0</v>
      </c>
      <c r="AS1487" s="3">
        <f>Tabela3[[#This Row],[NaturalGas(kBtu)]]+Tabela3[[#This Row],[Electricity(kBtu)]]+Tabela3[[#This Row],[SteamUse(kBtu)]]</f>
        <v>3857839</v>
      </c>
      <c r="AT1487" s="3">
        <f>Tabela3[[#This Row],[SiteEnergyUse(kBtu)]]-Tabela3[[#This Row],[Kolumna1]]</f>
        <v>-160</v>
      </c>
      <c r="AU1487">
        <v>26.89</v>
      </c>
      <c r="AV1487">
        <v>0.25</v>
      </c>
      <c r="AW1487" t="s">
        <v>55</v>
      </c>
      <c r="AY1487" t="s">
        <v>56</v>
      </c>
    </row>
    <row r="1488" spans="1:52" hidden="1" x14ac:dyDescent="0.25">
      <c r="A1488">
        <v>23327</v>
      </c>
      <c r="B1488">
        <v>2015</v>
      </c>
      <c r="C1488" t="s">
        <v>311</v>
      </c>
      <c r="D1488" t="s">
        <v>312</v>
      </c>
      <c r="E1488" t="s">
        <v>7512</v>
      </c>
      <c r="F1488" t="s">
        <v>7513</v>
      </c>
      <c r="G1488" t="s">
        <v>215</v>
      </c>
      <c r="H1488">
        <v>5</v>
      </c>
      <c r="I1488" t="s">
        <v>216</v>
      </c>
      <c r="J1488" t="s">
        <v>7514</v>
      </c>
      <c r="K1488" t="s">
        <v>7515</v>
      </c>
      <c r="L1488">
        <v>1990</v>
      </c>
      <c r="M1488">
        <v>1</v>
      </c>
      <c r="N1488">
        <v>4</v>
      </c>
      <c r="O1488" s="3">
        <v>14655</v>
      </c>
      <c r="P1488" s="3">
        <v>113994</v>
      </c>
      <c r="Q1488" s="3" t="s">
        <v>2959</v>
      </c>
      <c r="R1488" s="3" t="s">
        <v>108</v>
      </c>
      <c r="S1488" s="3">
        <v>113994</v>
      </c>
      <c r="T1488" s="3" t="s">
        <v>62</v>
      </c>
      <c r="U1488" s="3">
        <v>14655</v>
      </c>
      <c r="X1488" s="3">
        <f>Tabela3[[#This Row],[PropertyGFABuilding(s)]]+Tabela3[[#This Row],[PropertyGFAParking]]</f>
        <v>128649</v>
      </c>
      <c r="Y1488" s="3">
        <f>Tabela3[[#This Row],[LargestPropertyUseTypeGFA]]+Tabela3[[#This Row],[SecondLargestPropertyUseTypeGFA]]+Tabela3[[#This Row],[ThirdLargestPropertyUseTypeGFA]]</f>
        <v>128649</v>
      </c>
      <c r="Z1488" s="3">
        <f>Tabela3[[#This Row],[GFA total]]-Tabela3[[#This Row],[Kolumna3]]</f>
        <v>0</v>
      </c>
      <c r="AB1488">
        <v>37</v>
      </c>
      <c r="AC1488">
        <v>34.200000000000003</v>
      </c>
      <c r="AD1488">
        <v>36.299999999999997</v>
      </c>
      <c r="AE1488">
        <v>107.5</v>
      </c>
      <c r="AF1488">
        <v>113.9</v>
      </c>
      <c r="AG1488" s="3">
        <v>3902177</v>
      </c>
      <c r="AH1488" s="3">
        <v>13314780.4722632</v>
      </c>
      <c r="AI1488" s="3">
        <v>4135889</v>
      </c>
      <c r="AJ1488" s="3">
        <v>14112238.9098824</v>
      </c>
      <c r="AK1488" s="3">
        <v>0</v>
      </c>
      <c r="AL1488" s="3">
        <v>0</v>
      </c>
      <c r="AM1488" s="3">
        <v>1143663</v>
      </c>
      <c r="AN1488" s="3">
        <v>3902340</v>
      </c>
      <c r="AO1488" s="3">
        <v>0</v>
      </c>
      <c r="AP1488" s="3">
        <v>0</v>
      </c>
      <c r="AQ1488" s="3">
        <v>0</v>
      </c>
      <c r="AR1488" s="3">
        <v>0</v>
      </c>
      <c r="AS1488" s="3">
        <f>Tabela3[[#This Row],[NaturalGas(kBtu)]]+Tabela3[[#This Row],[Electricity(kBtu)]]+Tabela3[[#This Row],[SteamUse(kBtu)]]</f>
        <v>3902340</v>
      </c>
      <c r="AT1488" s="3">
        <f>Tabela3[[#This Row],[SiteEnergyUse(kBtu)]]-Tabela3[[#This Row],[Kolumna1]]</f>
        <v>-163</v>
      </c>
      <c r="AU1488">
        <v>27.2</v>
      </c>
      <c r="AV1488">
        <v>0.08</v>
      </c>
      <c r="AW1488" t="s">
        <v>70</v>
      </c>
      <c r="AY1488" t="s">
        <v>56</v>
      </c>
    </row>
    <row r="1489" spans="1:52" hidden="1" x14ac:dyDescent="0.25">
      <c r="A1489">
        <v>23331</v>
      </c>
      <c r="B1489">
        <v>2015</v>
      </c>
      <c r="C1489" t="s">
        <v>47</v>
      </c>
      <c r="D1489" t="s">
        <v>225</v>
      </c>
      <c r="E1489" t="s">
        <v>7516</v>
      </c>
      <c r="F1489" t="s">
        <v>7517</v>
      </c>
      <c r="G1489" t="s">
        <v>215</v>
      </c>
      <c r="H1489">
        <v>5</v>
      </c>
      <c r="I1489" t="s">
        <v>216</v>
      </c>
      <c r="J1489" t="s">
        <v>7518</v>
      </c>
      <c r="K1489" t="s">
        <v>7519</v>
      </c>
      <c r="L1489">
        <v>1985</v>
      </c>
      <c r="M1489">
        <v>1</v>
      </c>
      <c r="N1489">
        <v>3</v>
      </c>
      <c r="O1489" s="3">
        <v>12990</v>
      </c>
      <c r="P1489" s="3">
        <v>20590</v>
      </c>
      <c r="Q1489" s="3" t="s">
        <v>481</v>
      </c>
      <c r="R1489" s="3" t="s">
        <v>143</v>
      </c>
      <c r="S1489" s="3">
        <v>20590</v>
      </c>
      <c r="T1489" s="3" t="s">
        <v>62</v>
      </c>
      <c r="U1489" s="3">
        <v>12990</v>
      </c>
      <c r="X1489" s="3">
        <f>Tabela3[[#This Row],[PropertyGFABuilding(s)]]+Tabela3[[#This Row],[PropertyGFAParking]]</f>
        <v>33580</v>
      </c>
      <c r="Y1489" s="3">
        <f>Tabela3[[#This Row],[LargestPropertyUseTypeGFA]]+Tabela3[[#This Row],[SecondLargestPropertyUseTypeGFA]]+Tabela3[[#This Row],[ThirdLargestPropertyUseTypeGFA]]</f>
        <v>33580</v>
      </c>
      <c r="Z1489" s="3">
        <f>Tabela3[[#This Row],[GFA total]]-Tabela3[[#This Row],[Kolumna3]]</f>
        <v>0</v>
      </c>
      <c r="AB1489">
        <v>88</v>
      </c>
      <c r="AC1489">
        <v>33.799999999999997</v>
      </c>
      <c r="AD1489">
        <v>35.9</v>
      </c>
      <c r="AE1489">
        <v>106.1</v>
      </c>
      <c r="AF1489">
        <v>112.6</v>
      </c>
      <c r="AG1489" s="3">
        <v>695803</v>
      </c>
      <c r="AH1489" s="3">
        <v>2374178.3617047998</v>
      </c>
      <c r="AI1489" s="3">
        <v>738633</v>
      </c>
      <c r="AJ1489" s="3">
        <v>2520320.3864328</v>
      </c>
      <c r="AK1489" s="3">
        <v>0</v>
      </c>
      <c r="AL1489" s="3">
        <v>0</v>
      </c>
      <c r="AM1489" s="3">
        <v>203928</v>
      </c>
      <c r="AN1489" s="3">
        <v>695832</v>
      </c>
      <c r="AO1489" s="3">
        <v>0</v>
      </c>
      <c r="AP1489" s="3">
        <v>0</v>
      </c>
      <c r="AQ1489" s="3">
        <v>0</v>
      </c>
      <c r="AR1489" s="3">
        <v>0</v>
      </c>
      <c r="AS1489" s="3">
        <f>Tabela3[[#This Row],[NaturalGas(kBtu)]]+Tabela3[[#This Row],[Electricity(kBtu)]]+Tabela3[[#This Row],[SteamUse(kBtu)]]</f>
        <v>695832</v>
      </c>
      <c r="AT1489" s="3">
        <f>Tabela3[[#This Row],[SiteEnergyUse(kBtu)]]-Tabela3[[#This Row],[Kolumna1]]</f>
        <v>-29</v>
      </c>
      <c r="AU1489">
        <v>4.8499999999999996</v>
      </c>
      <c r="AV1489">
        <v>0.06</v>
      </c>
      <c r="AW1489" t="s">
        <v>70</v>
      </c>
      <c r="AY1489" t="s">
        <v>56</v>
      </c>
    </row>
    <row r="1490" spans="1:52" hidden="1" x14ac:dyDescent="0.25">
      <c r="A1490">
        <v>23335</v>
      </c>
      <c r="B1490">
        <v>2015</v>
      </c>
      <c r="C1490" t="s">
        <v>102</v>
      </c>
      <c r="D1490" t="s">
        <v>368</v>
      </c>
      <c r="E1490" t="s">
        <v>7520</v>
      </c>
      <c r="F1490" t="s">
        <v>7521</v>
      </c>
      <c r="G1490" t="s">
        <v>215</v>
      </c>
      <c r="H1490">
        <v>5</v>
      </c>
      <c r="I1490" t="s">
        <v>216</v>
      </c>
      <c r="J1490" t="s">
        <v>7522</v>
      </c>
      <c r="K1490" t="s">
        <v>7523</v>
      </c>
      <c r="L1490">
        <v>2010</v>
      </c>
      <c r="M1490">
        <v>1</v>
      </c>
      <c r="N1490">
        <v>7</v>
      </c>
      <c r="O1490" s="3">
        <v>41141</v>
      </c>
      <c r="P1490" s="3">
        <v>124773</v>
      </c>
      <c r="Q1490" s="3" t="s">
        <v>375</v>
      </c>
      <c r="R1490" s="3" t="s">
        <v>368</v>
      </c>
      <c r="S1490" s="3">
        <v>124773</v>
      </c>
      <c r="T1490" s="3" t="s">
        <v>62</v>
      </c>
      <c r="U1490" s="3">
        <v>41141</v>
      </c>
      <c r="X1490" s="3">
        <f>Tabela3[[#This Row],[PropertyGFABuilding(s)]]+Tabela3[[#This Row],[PropertyGFAParking]]</f>
        <v>165914</v>
      </c>
      <c r="Y1490" s="3">
        <f>Tabela3[[#This Row],[LargestPropertyUseTypeGFA]]+Tabela3[[#This Row],[SecondLargestPropertyUseTypeGFA]]+Tabela3[[#This Row],[ThirdLargestPropertyUseTypeGFA]]</f>
        <v>165914</v>
      </c>
      <c r="Z1490" s="3">
        <f>Tabela3[[#This Row],[GFA total]]-Tabela3[[#This Row],[Kolumna3]]</f>
        <v>0</v>
      </c>
      <c r="AB1490">
        <v>100</v>
      </c>
      <c r="AC1490">
        <v>34.799999999999997</v>
      </c>
      <c r="AD1490">
        <v>35.799999999999997</v>
      </c>
      <c r="AE1490">
        <v>84.2</v>
      </c>
      <c r="AF1490">
        <v>85.3</v>
      </c>
      <c r="AG1490" s="3">
        <v>4338616</v>
      </c>
      <c r="AH1490" s="3">
        <v>14803972.140025601</v>
      </c>
      <c r="AI1490" s="3">
        <v>4469361</v>
      </c>
      <c r="AJ1490" s="3">
        <v>15250092.5935176</v>
      </c>
      <c r="AK1490" s="3">
        <v>0</v>
      </c>
      <c r="AL1490" s="3">
        <v>0</v>
      </c>
      <c r="AM1490" s="3">
        <v>835248</v>
      </c>
      <c r="AN1490" s="3">
        <v>2849985</v>
      </c>
      <c r="AO1490" s="3">
        <v>14887</v>
      </c>
      <c r="AP1490" s="3">
        <v>1488749</v>
      </c>
      <c r="AQ1490" s="3">
        <v>5079822.3948584003</v>
      </c>
      <c r="AR1490" s="3">
        <v>0</v>
      </c>
      <c r="AS1490" s="3">
        <f>Tabela3[[#This Row],[NaturalGas(kBtu)]]+Tabela3[[#This Row],[Electricity(kBtu)]]+Tabela3[[#This Row],[SteamUse(kBtu)]]</f>
        <v>4338734</v>
      </c>
      <c r="AT1490" s="3">
        <f>Tabela3[[#This Row],[SiteEnergyUse(kBtu)]]-Tabela3[[#This Row],[Kolumna1]]</f>
        <v>-118</v>
      </c>
      <c r="AU1490">
        <v>98.94</v>
      </c>
      <c r="AV1490">
        <v>0.52</v>
      </c>
      <c r="AW1490" t="s">
        <v>55</v>
      </c>
      <c r="AY1490" t="s">
        <v>56</v>
      </c>
    </row>
    <row r="1491" spans="1:52" hidden="1" x14ac:dyDescent="0.25">
      <c r="A1491">
        <v>23338</v>
      </c>
      <c r="B1491">
        <v>2015</v>
      </c>
      <c r="C1491" t="s">
        <v>311</v>
      </c>
      <c r="D1491" t="s">
        <v>312</v>
      </c>
      <c r="E1491" t="s">
        <v>7524</v>
      </c>
      <c r="F1491" t="s">
        <v>7525</v>
      </c>
      <c r="G1491" t="s">
        <v>215</v>
      </c>
      <c r="H1491">
        <v>5</v>
      </c>
      <c r="I1491" t="s">
        <v>216</v>
      </c>
      <c r="J1491" t="s">
        <v>7526</v>
      </c>
      <c r="K1491" t="s">
        <v>7527</v>
      </c>
      <c r="L1491">
        <v>2001</v>
      </c>
      <c r="M1491">
        <v>1</v>
      </c>
      <c r="N1491">
        <v>4</v>
      </c>
      <c r="O1491" s="3">
        <v>4180</v>
      </c>
      <c r="P1491" s="3">
        <v>17208</v>
      </c>
      <c r="Q1491" s="3" t="s">
        <v>2355</v>
      </c>
      <c r="R1491" s="3" t="s">
        <v>108</v>
      </c>
      <c r="S1491" s="3">
        <v>16386</v>
      </c>
      <c r="T1491" s="3" t="s">
        <v>62</v>
      </c>
      <c r="U1491" s="3">
        <v>4180</v>
      </c>
      <c r="V1491" s="3" t="s">
        <v>198</v>
      </c>
      <c r="W1491" s="3">
        <v>822</v>
      </c>
      <c r="X1491" s="3">
        <f>Tabela3[[#This Row],[PropertyGFABuilding(s)]]+Tabela3[[#This Row],[PropertyGFAParking]]</f>
        <v>21388</v>
      </c>
      <c r="Y1491" s="3">
        <f>Tabela3[[#This Row],[LargestPropertyUseTypeGFA]]+Tabela3[[#This Row],[SecondLargestPropertyUseTypeGFA]]+Tabela3[[#This Row],[ThirdLargestPropertyUseTypeGFA]]</f>
        <v>21388</v>
      </c>
      <c r="Z1491" s="3">
        <f>Tabela3[[#This Row],[GFA total]]-Tabela3[[#This Row],[Kolumna3]]</f>
        <v>0</v>
      </c>
      <c r="AC1491">
        <v>26.2</v>
      </c>
      <c r="AD1491">
        <v>29.2</v>
      </c>
      <c r="AE1491">
        <v>82.4</v>
      </c>
      <c r="AF1491">
        <v>91.5</v>
      </c>
      <c r="AG1491" s="3">
        <v>451668</v>
      </c>
      <c r="AH1491" s="3">
        <v>1541155.1721888001</v>
      </c>
      <c r="AI1491" s="3">
        <v>501651</v>
      </c>
      <c r="AJ1491" s="3">
        <v>1711704.2457816</v>
      </c>
      <c r="AK1491" s="3">
        <v>0</v>
      </c>
      <c r="AL1491" s="3">
        <v>0</v>
      </c>
      <c r="AM1491" s="3">
        <v>132376</v>
      </c>
      <c r="AN1491" s="3">
        <v>451687</v>
      </c>
      <c r="AO1491" s="3">
        <v>0</v>
      </c>
      <c r="AP1491" s="3">
        <v>0</v>
      </c>
      <c r="AQ1491" s="3">
        <v>0</v>
      </c>
      <c r="AR1491" s="3">
        <v>0</v>
      </c>
      <c r="AS1491" s="3">
        <f>Tabela3[[#This Row],[NaturalGas(kBtu)]]+Tabela3[[#This Row],[Electricity(kBtu)]]+Tabela3[[#This Row],[SteamUse(kBtu)]]</f>
        <v>451687</v>
      </c>
      <c r="AT1491" s="3">
        <f>Tabela3[[#This Row],[SiteEnergyUse(kBtu)]]-Tabela3[[#This Row],[Kolumna1]]</f>
        <v>-19</v>
      </c>
      <c r="AU1491">
        <v>3.15</v>
      </c>
      <c r="AV1491">
        <v>0.06</v>
      </c>
      <c r="AW1491" t="s">
        <v>55</v>
      </c>
      <c r="AY1491" t="s">
        <v>56</v>
      </c>
    </row>
    <row r="1492" spans="1:52" hidden="1" x14ac:dyDescent="0.25">
      <c r="A1492">
        <v>23342</v>
      </c>
      <c r="B1492">
        <v>2015</v>
      </c>
      <c r="C1492" t="s">
        <v>47</v>
      </c>
      <c r="D1492" t="s">
        <v>267</v>
      </c>
      <c r="E1492" t="s">
        <v>7532</v>
      </c>
      <c r="F1492" t="s">
        <v>7533</v>
      </c>
      <c r="G1492" t="s">
        <v>215</v>
      </c>
      <c r="H1492">
        <v>5</v>
      </c>
      <c r="I1492" t="s">
        <v>216</v>
      </c>
      <c r="J1492" t="s">
        <v>7534</v>
      </c>
      <c r="K1492" t="s">
        <v>7535</v>
      </c>
      <c r="L1492">
        <v>1977</v>
      </c>
      <c r="M1492">
        <v>1</v>
      </c>
      <c r="N1492">
        <v>1</v>
      </c>
      <c r="O1492" s="3">
        <v>0</v>
      </c>
      <c r="P1492" s="3">
        <v>21936</v>
      </c>
      <c r="Q1492" s="3" t="s">
        <v>267</v>
      </c>
      <c r="R1492" s="3" t="s">
        <v>267</v>
      </c>
      <c r="S1492" s="3">
        <v>21936</v>
      </c>
      <c r="X1492" s="3">
        <f>Tabela3[[#This Row],[PropertyGFABuilding(s)]]+Tabela3[[#This Row],[PropertyGFAParking]]</f>
        <v>21936</v>
      </c>
      <c r="Y1492" s="3">
        <f>Tabela3[[#This Row],[LargestPropertyUseTypeGFA]]+Tabela3[[#This Row],[SecondLargestPropertyUseTypeGFA]]+Tabela3[[#This Row],[ThirdLargestPropertyUseTypeGFA]]</f>
        <v>21936</v>
      </c>
      <c r="Z1492" s="3">
        <f>Tabela3[[#This Row],[GFA total]]-Tabela3[[#This Row],[Kolumna3]]</f>
        <v>0</v>
      </c>
      <c r="AB1492">
        <v>99</v>
      </c>
      <c r="AC1492">
        <v>6.6</v>
      </c>
      <c r="AD1492">
        <v>8.5</v>
      </c>
      <c r="AE1492">
        <v>13.5</v>
      </c>
      <c r="AF1492">
        <v>16</v>
      </c>
      <c r="AG1492" s="3">
        <v>145573</v>
      </c>
      <c r="AH1492" s="3">
        <v>496715.68913680001</v>
      </c>
      <c r="AI1492" s="3">
        <v>185410</v>
      </c>
      <c r="AJ1492" s="3">
        <v>632645.17405599996</v>
      </c>
      <c r="AK1492" s="3">
        <v>0</v>
      </c>
      <c r="AL1492" s="3">
        <v>0</v>
      </c>
      <c r="AM1492" s="3">
        <v>20217</v>
      </c>
      <c r="AN1492" s="3">
        <v>68982</v>
      </c>
      <c r="AO1492" s="3">
        <v>766</v>
      </c>
      <c r="AP1492" s="3">
        <v>76593</v>
      </c>
      <c r="AQ1492" s="3">
        <v>261346.16156879999</v>
      </c>
      <c r="AR1492" s="3">
        <v>0</v>
      </c>
      <c r="AS1492" s="3">
        <f>Tabela3[[#This Row],[NaturalGas(kBtu)]]+Tabela3[[#This Row],[Electricity(kBtu)]]+Tabela3[[#This Row],[SteamUse(kBtu)]]</f>
        <v>145575</v>
      </c>
      <c r="AT1492" s="3">
        <f>Tabela3[[#This Row],[SiteEnergyUse(kBtu)]]-Tabela3[[#This Row],[Kolumna1]]</f>
        <v>-2</v>
      </c>
      <c r="AU1492">
        <v>4.55</v>
      </c>
      <c r="AV1492">
        <v>0.19</v>
      </c>
      <c r="AW1492" t="s">
        <v>70</v>
      </c>
      <c r="AY1492" t="s">
        <v>56</v>
      </c>
    </row>
    <row r="1493" spans="1:52" hidden="1" x14ac:dyDescent="0.25">
      <c r="A1493">
        <v>23365</v>
      </c>
      <c r="B1493">
        <v>2015</v>
      </c>
      <c r="C1493" t="s">
        <v>311</v>
      </c>
      <c r="D1493" t="s">
        <v>312</v>
      </c>
      <c r="E1493" t="s">
        <v>7552</v>
      </c>
      <c r="F1493" t="s">
        <v>7553</v>
      </c>
      <c r="G1493" t="s">
        <v>761</v>
      </c>
      <c r="H1493">
        <v>1</v>
      </c>
      <c r="I1493" t="s">
        <v>372</v>
      </c>
      <c r="J1493" t="s">
        <v>7554</v>
      </c>
      <c r="K1493" t="s">
        <v>7555</v>
      </c>
      <c r="L1493">
        <v>1960</v>
      </c>
      <c r="M1493">
        <v>1</v>
      </c>
      <c r="N1493">
        <v>3</v>
      </c>
      <c r="O1493" s="3">
        <v>0</v>
      </c>
      <c r="P1493" s="3">
        <v>22195</v>
      </c>
      <c r="Q1493" s="3" t="s">
        <v>108</v>
      </c>
      <c r="R1493" s="3" t="s">
        <v>108</v>
      </c>
      <c r="S1493" s="3">
        <v>22195</v>
      </c>
      <c r="X1493" s="3">
        <f>Tabela3[[#This Row],[PropertyGFABuilding(s)]]+Tabela3[[#This Row],[PropertyGFAParking]]</f>
        <v>22195</v>
      </c>
      <c r="Y1493" s="3">
        <f>Tabela3[[#This Row],[LargestPropertyUseTypeGFA]]+Tabela3[[#This Row],[SecondLargestPropertyUseTypeGFA]]+Tabela3[[#This Row],[ThirdLargestPropertyUseTypeGFA]]</f>
        <v>22195</v>
      </c>
      <c r="Z1493" s="3">
        <f>Tabela3[[#This Row],[GFA total]]-Tabela3[[#This Row],[Kolumna3]]</f>
        <v>0</v>
      </c>
      <c r="AB1493">
        <v>78</v>
      </c>
      <c r="AC1493">
        <v>24.9</v>
      </c>
      <c r="AD1493">
        <v>28.6</v>
      </c>
      <c r="AE1493">
        <v>78.3</v>
      </c>
      <c r="AF1493">
        <v>89.6</v>
      </c>
      <c r="AG1493" s="3">
        <v>553230</v>
      </c>
      <c r="AH1493" s="3">
        <v>1887699.0973680001</v>
      </c>
      <c r="AI1493" s="3">
        <v>633677</v>
      </c>
      <c r="AJ1493" s="3">
        <v>2162195.6526632002</v>
      </c>
      <c r="AK1493" s="3">
        <v>0</v>
      </c>
      <c r="AL1493" s="3">
        <v>0</v>
      </c>
      <c r="AM1493" s="3">
        <v>162142</v>
      </c>
      <c r="AN1493" s="3">
        <v>553253</v>
      </c>
      <c r="AO1493" s="3">
        <v>0</v>
      </c>
      <c r="AP1493" s="3">
        <v>0</v>
      </c>
      <c r="AQ1493" s="3">
        <v>0</v>
      </c>
      <c r="AR1493" s="3">
        <v>0</v>
      </c>
      <c r="AS1493" s="3">
        <f>Tabela3[[#This Row],[NaturalGas(kBtu)]]+Tabela3[[#This Row],[Electricity(kBtu)]]+Tabela3[[#This Row],[SteamUse(kBtu)]]</f>
        <v>553253</v>
      </c>
      <c r="AT1493" s="3">
        <f>Tabela3[[#This Row],[SiteEnergyUse(kBtu)]]-Tabela3[[#This Row],[Kolumna1]]</f>
        <v>-23</v>
      </c>
      <c r="AU1493">
        <v>3.86</v>
      </c>
      <c r="AV1493">
        <v>7.0000000000000007E-2</v>
      </c>
      <c r="AW1493" t="s">
        <v>55</v>
      </c>
      <c r="AY1493" t="s">
        <v>56</v>
      </c>
    </row>
    <row r="1494" spans="1:52" hidden="1" x14ac:dyDescent="0.25">
      <c r="A1494">
        <v>23372</v>
      </c>
      <c r="B1494">
        <v>2015</v>
      </c>
      <c r="C1494" t="s">
        <v>311</v>
      </c>
      <c r="D1494" t="s">
        <v>312</v>
      </c>
      <c r="E1494" t="s">
        <v>7565</v>
      </c>
      <c r="F1494" t="s">
        <v>7566</v>
      </c>
      <c r="G1494" t="s">
        <v>761</v>
      </c>
      <c r="H1494">
        <v>1</v>
      </c>
      <c r="I1494" t="s">
        <v>372</v>
      </c>
      <c r="J1494" t="s">
        <v>7567</v>
      </c>
      <c r="K1494" t="s">
        <v>7568</v>
      </c>
      <c r="L1494">
        <v>1989</v>
      </c>
      <c r="M1494">
        <v>1</v>
      </c>
      <c r="N1494">
        <v>3</v>
      </c>
      <c r="O1494" s="3">
        <v>7448</v>
      </c>
      <c r="P1494" s="3">
        <v>22632</v>
      </c>
      <c r="Q1494" s="3" t="s">
        <v>108</v>
      </c>
      <c r="R1494" s="3" t="s">
        <v>108</v>
      </c>
      <c r="S1494" s="3">
        <v>30080</v>
      </c>
      <c r="X1494" s="3">
        <f>Tabela3[[#This Row],[PropertyGFABuilding(s)]]+Tabela3[[#This Row],[PropertyGFAParking]]</f>
        <v>30080</v>
      </c>
      <c r="Y1494" s="3">
        <f>Tabela3[[#This Row],[LargestPropertyUseTypeGFA]]+Tabela3[[#This Row],[SecondLargestPropertyUseTypeGFA]]+Tabela3[[#This Row],[ThirdLargestPropertyUseTypeGFA]]</f>
        <v>30080</v>
      </c>
      <c r="Z1494" s="3">
        <f>Tabela3[[#This Row],[GFA total]]-Tabela3[[#This Row],[Kolumna3]]</f>
        <v>0</v>
      </c>
      <c r="AB1494">
        <v>87</v>
      </c>
      <c r="AC1494">
        <v>20.399999999999999</v>
      </c>
      <c r="AD1494">
        <v>22.3</v>
      </c>
      <c r="AE1494">
        <v>63.9</v>
      </c>
      <c r="AF1494">
        <v>70</v>
      </c>
      <c r="AG1494" s="3">
        <v>612173</v>
      </c>
      <c r="AH1494" s="3">
        <v>2088820.9596968</v>
      </c>
      <c r="AI1494" s="3">
        <v>670440</v>
      </c>
      <c r="AJ1494" s="3">
        <v>2287636.2143040001</v>
      </c>
      <c r="AK1494" s="3">
        <v>0</v>
      </c>
      <c r="AL1494" s="3">
        <v>0</v>
      </c>
      <c r="AM1494" s="3">
        <v>179418</v>
      </c>
      <c r="AN1494" s="3">
        <v>612198</v>
      </c>
      <c r="AO1494" s="3">
        <v>0</v>
      </c>
      <c r="AP1494" s="3">
        <v>0</v>
      </c>
      <c r="AQ1494" s="3">
        <v>0</v>
      </c>
      <c r="AR1494" s="3">
        <v>0</v>
      </c>
      <c r="AS1494" s="3">
        <f>Tabela3[[#This Row],[NaturalGas(kBtu)]]+Tabela3[[#This Row],[Electricity(kBtu)]]+Tabela3[[#This Row],[SteamUse(kBtu)]]</f>
        <v>612198</v>
      </c>
      <c r="AT1494" s="3">
        <f>Tabela3[[#This Row],[SiteEnergyUse(kBtu)]]-Tabela3[[#This Row],[Kolumna1]]</f>
        <v>-25</v>
      </c>
      <c r="AU1494">
        <v>4.2699999999999996</v>
      </c>
      <c r="AV1494">
        <v>0.05</v>
      </c>
      <c r="AW1494" t="s">
        <v>55</v>
      </c>
      <c r="AY1494" t="s">
        <v>56</v>
      </c>
    </row>
    <row r="1495" spans="1:52" hidden="1" x14ac:dyDescent="0.25">
      <c r="A1495">
        <v>23377</v>
      </c>
      <c r="B1495">
        <v>2015</v>
      </c>
      <c r="C1495" t="s">
        <v>311</v>
      </c>
      <c r="D1495" t="s">
        <v>312</v>
      </c>
      <c r="E1495" t="s">
        <v>6586</v>
      </c>
      <c r="F1495" t="s">
        <v>7574</v>
      </c>
      <c r="G1495" t="s">
        <v>270</v>
      </c>
      <c r="H1495">
        <v>2</v>
      </c>
      <c r="I1495" t="s">
        <v>246</v>
      </c>
      <c r="J1495" t="s">
        <v>7575</v>
      </c>
      <c r="K1495" t="s">
        <v>7576</v>
      </c>
      <c r="L1495">
        <v>1963</v>
      </c>
      <c r="M1495">
        <v>1</v>
      </c>
      <c r="N1495">
        <v>4</v>
      </c>
      <c r="O1495" s="3">
        <v>0</v>
      </c>
      <c r="P1495" s="3">
        <v>20467</v>
      </c>
      <c r="Q1495" s="3" t="s">
        <v>108</v>
      </c>
      <c r="R1495" s="3" t="s">
        <v>108</v>
      </c>
      <c r="S1495" s="3">
        <v>20467</v>
      </c>
      <c r="X1495" s="3">
        <f>Tabela3[[#This Row],[PropertyGFABuilding(s)]]+Tabela3[[#This Row],[PropertyGFAParking]]</f>
        <v>20467</v>
      </c>
      <c r="Y1495" s="3">
        <f>Tabela3[[#This Row],[LargestPropertyUseTypeGFA]]+Tabela3[[#This Row],[SecondLargestPropertyUseTypeGFA]]+Tabela3[[#This Row],[ThirdLargestPropertyUseTypeGFA]]</f>
        <v>20467</v>
      </c>
      <c r="Z1495" s="3">
        <f>Tabela3[[#This Row],[GFA total]]-Tabela3[[#This Row],[Kolumna3]]</f>
        <v>0</v>
      </c>
      <c r="AB1495">
        <v>94</v>
      </c>
      <c r="AC1495">
        <v>17</v>
      </c>
      <c r="AD1495">
        <v>18.7</v>
      </c>
      <c r="AE1495">
        <v>53.4</v>
      </c>
      <c r="AF1495">
        <v>58.7</v>
      </c>
      <c r="AG1495" s="3">
        <v>348061</v>
      </c>
      <c r="AH1495" s="3">
        <v>1187633.4174376</v>
      </c>
      <c r="AI1495" s="3">
        <v>382810</v>
      </c>
      <c r="AJ1495" s="3">
        <v>1306201.9258959999</v>
      </c>
      <c r="AK1495" s="3">
        <v>0</v>
      </c>
      <c r="AL1495" s="3">
        <v>0</v>
      </c>
      <c r="AM1495" s="3">
        <v>102011</v>
      </c>
      <c r="AN1495" s="3">
        <v>348075</v>
      </c>
      <c r="AO1495" s="3">
        <v>0</v>
      </c>
      <c r="AP1495" s="3">
        <v>0</v>
      </c>
      <c r="AQ1495" s="3">
        <v>0</v>
      </c>
      <c r="AR1495" s="3">
        <v>0</v>
      </c>
      <c r="AS1495" s="3">
        <f>Tabela3[[#This Row],[NaturalGas(kBtu)]]+Tabela3[[#This Row],[Electricity(kBtu)]]+Tabela3[[#This Row],[SteamUse(kBtu)]]</f>
        <v>348075</v>
      </c>
      <c r="AT1495" s="3">
        <f>Tabela3[[#This Row],[SiteEnergyUse(kBtu)]]-Tabela3[[#This Row],[Kolumna1]]</f>
        <v>-14</v>
      </c>
      <c r="AU1495">
        <v>2.4300000000000002</v>
      </c>
      <c r="AV1495">
        <v>0.05</v>
      </c>
      <c r="AW1495" t="s">
        <v>55</v>
      </c>
      <c r="AY1495" t="s">
        <v>56</v>
      </c>
      <c r="AZ1495" t="s">
        <v>391</v>
      </c>
    </row>
    <row r="1496" spans="1:52" hidden="1" x14ac:dyDescent="0.25">
      <c r="A1496">
        <v>23397</v>
      </c>
      <c r="B1496">
        <v>2015</v>
      </c>
      <c r="C1496" t="s">
        <v>47</v>
      </c>
      <c r="D1496" t="s">
        <v>82</v>
      </c>
      <c r="E1496" t="s">
        <v>7582</v>
      </c>
      <c r="F1496" t="s">
        <v>7583</v>
      </c>
      <c r="G1496" t="s">
        <v>465</v>
      </c>
      <c r="H1496">
        <v>1</v>
      </c>
      <c r="I1496" t="s">
        <v>466</v>
      </c>
      <c r="J1496" t="s">
        <v>7584</v>
      </c>
      <c r="K1496" t="s">
        <v>7585</v>
      </c>
      <c r="L1496">
        <v>1966</v>
      </c>
      <c r="M1496">
        <v>1</v>
      </c>
      <c r="N1496">
        <v>2</v>
      </c>
      <c r="O1496" s="3">
        <v>0</v>
      </c>
      <c r="P1496" s="3">
        <v>28109</v>
      </c>
      <c r="Q1496" s="3" t="s">
        <v>82</v>
      </c>
      <c r="R1496" s="3" t="s">
        <v>82</v>
      </c>
      <c r="S1496" s="3">
        <v>28109</v>
      </c>
      <c r="X1496" s="3">
        <f>Tabela3[[#This Row],[PropertyGFABuilding(s)]]+Tabela3[[#This Row],[PropertyGFAParking]]</f>
        <v>28109</v>
      </c>
      <c r="Y1496" s="3">
        <f>Tabela3[[#This Row],[LargestPropertyUseTypeGFA]]+Tabela3[[#This Row],[SecondLargestPropertyUseTypeGFA]]+Tabela3[[#This Row],[ThirdLargestPropertyUseTypeGFA]]</f>
        <v>28109</v>
      </c>
      <c r="Z1496" s="3">
        <f>Tabela3[[#This Row],[GFA total]]-Tabela3[[#This Row],[Kolumna3]]</f>
        <v>0</v>
      </c>
      <c r="AC1496">
        <v>81.8</v>
      </c>
      <c r="AD1496">
        <v>81.8</v>
      </c>
      <c r="AE1496">
        <v>237.4</v>
      </c>
      <c r="AF1496">
        <v>237.4</v>
      </c>
      <c r="AG1496" s="3">
        <v>2298648</v>
      </c>
      <c r="AH1496" s="3">
        <v>7843312.4645568002</v>
      </c>
      <c r="AI1496" s="3">
        <v>2298648</v>
      </c>
      <c r="AJ1496" s="3">
        <v>7843312.4645568002</v>
      </c>
      <c r="AK1496" s="3">
        <v>0</v>
      </c>
      <c r="AL1496" s="3">
        <v>0</v>
      </c>
      <c r="AM1496" s="3">
        <v>597441</v>
      </c>
      <c r="AN1496" s="3">
        <v>2038554</v>
      </c>
      <c r="AO1496" s="3">
        <v>2602</v>
      </c>
      <c r="AP1496" s="3">
        <v>260179</v>
      </c>
      <c r="AQ1496" s="3">
        <v>887767.5893464</v>
      </c>
      <c r="AR1496" s="3">
        <v>0</v>
      </c>
      <c r="AS1496" s="3">
        <f>Tabela3[[#This Row],[NaturalGas(kBtu)]]+Tabela3[[#This Row],[Electricity(kBtu)]]+Tabela3[[#This Row],[SteamUse(kBtu)]]</f>
        <v>2298733</v>
      </c>
      <c r="AT1496" s="3">
        <f>Tabela3[[#This Row],[SiteEnergyUse(kBtu)]]-Tabela3[[#This Row],[Kolumna1]]</f>
        <v>-85</v>
      </c>
      <c r="AU1496">
        <v>28.03</v>
      </c>
      <c r="AV1496">
        <v>0.69</v>
      </c>
      <c r="AW1496" t="s">
        <v>55</v>
      </c>
      <c r="AY1496" t="s">
        <v>56</v>
      </c>
    </row>
    <row r="1497" spans="1:52" hidden="1" x14ac:dyDescent="0.25">
      <c r="A1497">
        <v>23408</v>
      </c>
      <c r="B1497">
        <v>2015</v>
      </c>
      <c r="C1497" t="s">
        <v>47</v>
      </c>
      <c r="D1497" t="s">
        <v>48</v>
      </c>
      <c r="E1497" t="s">
        <v>7593</v>
      </c>
      <c r="F1497" t="s">
        <v>7594</v>
      </c>
      <c r="G1497" t="s">
        <v>99</v>
      </c>
      <c r="H1497">
        <v>3</v>
      </c>
      <c r="I1497" t="s">
        <v>194</v>
      </c>
      <c r="J1497" t="s">
        <v>7595</v>
      </c>
      <c r="K1497" t="s">
        <v>7596</v>
      </c>
      <c r="L1497">
        <v>1928</v>
      </c>
      <c r="M1497">
        <v>1</v>
      </c>
      <c r="N1497">
        <v>6</v>
      </c>
      <c r="O1497" s="3">
        <v>0</v>
      </c>
      <c r="P1497" s="3">
        <v>35770</v>
      </c>
      <c r="Q1497" s="3" t="s">
        <v>48</v>
      </c>
      <c r="R1497" s="3" t="s">
        <v>48</v>
      </c>
      <c r="S1497" s="3">
        <v>35770</v>
      </c>
      <c r="X1497" s="3">
        <f>Tabela3[[#This Row],[PropertyGFABuilding(s)]]+Tabela3[[#This Row],[PropertyGFAParking]]</f>
        <v>35770</v>
      </c>
      <c r="Y1497" s="3">
        <f>Tabela3[[#This Row],[LargestPropertyUseTypeGFA]]+Tabela3[[#This Row],[SecondLargestPropertyUseTypeGFA]]+Tabela3[[#This Row],[ThirdLargestPropertyUseTypeGFA]]</f>
        <v>35770</v>
      </c>
      <c r="Z1497" s="3">
        <f>Tabela3[[#This Row],[GFA total]]-Tabela3[[#This Row],[Kolumna3]]</f>
        <v>0</v>
      </c>
      <c r="AB1497">
        <v>59</v>
      </c>
      <c r="AC1497">
        <v>72.7</v>
      </c>
      <c r="AD1497">
        <v>82.4</v>
      </c>
      <c r="AE1497">
        <v>109.6</v>
      </c>
      <c r="AF1497">
        <v>119.7</v>
      </c>
      <c r="AG1497" s="3">
        <v>2601945</v>
      </c>
      <c r="AH1497" s="3">
        <v>8878204.7754120007</v>
      </c>
      <c r="AI1497" s="3">
        <v>2946833</v>
      </c>
      <c r="AJ1497" s="3">
        <v>10055011.4675528</v>
      </c>
      <c r="AK1497" s="3">
        <v>0</v>
      </c>
      <c r="AL1497" s="3">
        <v>0</v>
      </c>
      <c r="AM1497" s="3">
        <v>166693</v>
      </c>
      <c r="AN1497" s="3">
        <v>568782</v>
      </c>
      <c r="AO1497" s="3">
        <v>20332</v>
      </c>
      <c r="AP1497" s="3">
        <v>2033187</v>
      </c>
      <c r="AQ1497" s="3">
        <v>6937521.9432792002</v>
      </c>
      <c r="AR1497" s="3">
        <v>0</v>
      </c>
      <c r="AS1497" s="3">
        <f>Tabela3[[#This Row],[NaturalGas(kBtu)]]+Tabela3[[#This Row],[Electricity(kBtu)]]+Tabela3[[#This Row],[SteamUse(kBtu)]]</f>
        <v>2601969</v>
      </c>
      <c r="AT1497" s="3">
        <f>Tabela3[[#This Row],[SiteEnergyUse(kBtu)]]-Tabela3[[#This Row],[Kolumna1]]</f>
        <v>-24</v>
      </c>
      <c r="AU1497">
        <v>111.95</v>
      </c>
      <c r="AV1497">
        <v>3.06</v>
      </c>
      <c r="AW1497" t="s">
        <v>55</v>
      </c>
      <c r="AY1497" t="s">
        <v>56</v>
      </c>
    </row>
    <row r="1498" spans="1:52" hidden="1" x14ac:dyDescent="0.25">
      <c r="A1498">
        <v>23409</v>
      </c>
      <c r="B1498">
        <v>2015</v>
      </c>
      <c r="C1498" t="s">
        <v>102</v>
      </c>
      <c r="D1498" t="s">
        <v>103</v>
      </c>
      <c r="E1498" t="s">
        <v>7597</v>
      </c>
      <c r="F1498" t="s">
        <v>7598</v>
      </c>
      <c r="G1498" t="s">
        <v>99</v>
      </c>
      <c r="H1498">
        <v>3</v>
      </c>
      <c r="I1498" t="s">
        <v>194</v>
      </c>
      <c r="J1498" t="s">
        <v>7599</v>
      </c>
      <c r="K1498" t="s">
        <v>7600</v>
      </c>
      <c r="L1498">
        <v>1925</v>
      </c>
      <c r="M1498">
        <v>1</v>
      </c>
      <c r="N1498">
        <v>5</v>
      </c>
      <c r="O1498" s="3">
        <v>0</v>
      </c>
      <c r="P1498" s="3">
        <v>51900</v>
      </c>
      <c r="Q1498" s="3" t="s">
        <v>108</v>
      </c>
      <c r="R1498" s="3" t="s">
        <v>108</v>
      </c>
      <c r="S1498" s="3">
        <v>51900</v>
      </c>
      <c r="X1498" s="3">
        <f>Tabela3[[#This Row],[PropertyGFABuilding(s)]]+Tabela3[[#This Row],[PropertyGFAParking]]</f>
        <v>51900</v>
      </c>
      <c r="Y1498" s="3">
        <f>Tabela3[[#This Row],[LargestPropertyUseTypeGFA]]+Tabela3[[#This Row],[SecondLargestPropertyUseTypeGFA]]+Tabela3[[#This Row],[ThirdLargestPropertyUseTypeGFA]]</f>
        <v>51900</v>
      </c>
      <c r="Z1498" s="3">
        <f>Tabela3[[#This Row],[GFA total]]-Tabela3[[#This Row],[Kolumna3]]</f>
        <v>0</v>
      </c>
      <c r="AB1498">
        <v>79</v>
      </c>
      <c r="AC1498">
        <v>51.2</v>
      </c>
      <c r="AD1498">
        <v>63.4</v>
      </c>
      <c r="AE1498">
        <v>72.2</v>
      </c>
      <c r="AF1498">
        <v>85</v>
      </c>
      <c r="AG1498" s="3">
        <v>2656729</v>
      </c>
      <c r="AH1498" s="3">
        <v>9065135.5408264007</v>
      </c>
      <c r="AI1498" s="3">
        <v>3290785</v>
      </c>
      <c r="AJ1498" s="3">
        <v>11228624.395156</v>
      </c>
      <c r="AK1498" s="3">
        <v>0</v>
      </c>
      <c r="AL1498" s="3">
        <v>0</v>
      </c>
      <c r="AM1498" s="3">
        <v>134243</v>
      </c>
      <c r="AN1498" s="3">
        <v>458055</v>
      </c>
      <c r="AO1498" s="3">
        <v>21987</v>
      </c>
      <c r="AP1498" s="3">
        <v>2198693</v>
      </c>
      <c r="AQ1498" s="3">
        <v>7502251.8509288002</v>
      </c>
      <c r="AR1498" s="3">
        <v>0</v>
      </c>
      <c r="AS1498" s="3">
        <f>Tabela3[[#This Row],[NaturalGas(kBtu)]]+Tabela3[[#This Row],[Electricity(kBtu)]]+Tabela3[[#This Row],[SteamUse(kBtu)]]</f>
        <v>2656748</v>
      </c>
      <c r="AT1498" s="3">
        <f>Tabela3[[#This Row],[SiteEnergyUse(kBtu)]]-Tabela3[[#This Row],[Kolumna1]]</f>
        <v>-19</v>
      </c>
      <c r="AU1498">
        <v>119.97</v>
      </c>
      <c r="AV1498">
        <v>2.27</v>
      </c>
      <c r="AW1498" t="s">
        <v>55</v>
      </c>
      <c r="AY1498" t="s">
        <v>56</v>
      </c>
    </row>
    <row r="1499" spans="1:52" hidden="1" x14ac:dyDescent="0.25">
      <c r="A1499">
        <v>23410</v>
      </c>
      <c r="B1499">
        <v>2015</v>
      </c>
      <c r="C1499" t="s">
        <v>47</v>
      </c>
      <c r="D1499" t="s">
        <v>48</v>
      </c>
      <c r="E1499" t="s">
        <v>7601</v>
      </c>
      <c r="F1499" t="s">
        <v>7602</v>
      </c>
      <c r="G1499" t="s">
        <v>99</v>
      </c>
      <c r="H1499">
        <v>3</v>
      </c>
      <c r="I1499" t="s">
        <v>194</v>
      </c>
      <c r="J1499" t="s">
        <v>7603</v>
      </c>
      <c r="K1499" t="s">
        <v>7604</v>
      </c>
      <c r="L1499">
        <v>1928</v>
      </c>
      <c r="M1499">
        <v>1</v>
      </c>
      <c r="N1499">
        <v>9</v>
      </c>
      <c r="O1499" s="3">
        <v>0</v>
      </c>
      <c r="P1499" s="3">
        <v>48006</v>
      </c>
      <c r="Q1499" s="3" t="s">
        <v>48</v>
      </c>
      <c r="R1499" s="3" t="s">
        <v>48</v>
      </c>
      <c r="S1499" s="3">
        <v>48006</v>
      </c>
      <c r="X1499" s="3">
        <f>Tabela3[[#This Row],[PropertyGFABuilding(s)]]+Tabela3[[#This Row],[PropertyGFAParking]]</f>
        <v>48006</v>
      </c>
      <c r="Y1499" s="3">
        <f>Tabela3[[#This Row],[LargestPropertyUseTypeGFA]]+Tabela3[[#This Row],[SecondLargestPropertyUseTypeGFA]]+Tabela3[[#This Row],[ThirdLargestPropertyUseTypeGFA]]</f>
        <v>48006</v>
      </c>
      <c r="Z1499" s="3">
        <f>Tabela3[[#This Row],[GFA total]]-Tabela3[[#This Row],[Kolumna3]]</f>
        <v>0</v>
      </c>
      <c r="AB1499">
        <v>95</v>
      </c>
      <c r="AC1499">
        <v>49.2</v>
      </c>
      <c r="AD1499">
        <v>48</v>
      </c>
      <c r="AE1499">
        <v>105.7</v>
      </c>
      <c r="AF1499">
        <v>101.9</v>
      </c>
      <c r="AG1499" s="3">
        <v>2363705</v>
      </c>
      <c r="AH1499" s="3">
        <v>8065296.1606280003</v>
      </c>
      <c r="AI1499" s="3">
        <v>2305450</v>
      </c>
      <c r="AJ1499" s="3">
        <v>7866521.8517199997</v>
      </c>
      <c r="AK1499" s="3">
        <v>0</v>
      </c>
      <c r="AL1499" s="3">
        <v>0</v>
      </c>
      <c r="AM1499" s="3">
        <v>363827</v>
      </c>
      <c r="AN1499" s="3">
        <v>1241428</v>
      </c>
      <c r="AO1499" s="3">
        <v>11223</v>
      </c>
      <c r="AP1499" s="3">
        <v>1122328</v>
      </c>
      <c r="AQ1499" s="3">
        <v>3829542.0576447998</v>
      </c>
      <c r="AR1499" s="3">
        <v>0</v>
      </c>
      <c r="AS1499" s="3">
        <f>Tabela3[[#This Row],[NaturalGas(kBtu)]]+Tabela3[[#This Row],[Electricity(kBtu)]]+Tabela3[[#This Row],[SteamUse(kBtu)]]</f>
        <v>2363756</v>
      </c>
      <c r="AT1499" s="3">
        <f>Tabela3[[#This Row],[SiteEnergyUse(kBtu)]]-Tabela3[[#This Row],[Kolumna1]]</f>
        <v>-51</v>
      </c>
      <c r="AU1499">
        <v>68.260000000000005</v>
      </c>
      <c r="AV1499">
        <v>1.31</v>
      </c>
      <c r="AW1499" t="s">
        <v>55</v>
      </c>
      <c r="AY1499" t="s">
        <v>56</v>
      </c>
    </row>
    <row r="1500" spans="1:52" hidden="1" x14ac:dyDescent="0.25">
      <c r="A1500">
        <v>23420</v>
      </c>
      <c r="B1500">
        <v>2015</v>
      </c>
      <c r="C1500" t="s">
        <v>102</v>
      </c>
      <c r="D1500" t="s">
        <v>103</v>
      </c>
      <c r="E1500" t="s">
        <v>7618</v>
      </c>
      <c r="F1500" t="s">
        <v>7619</v>
      </c>
      <c r="G1500" t="s">
        <v>867</v>
      </c>
      <c r="H1500">
        <v>1</v>
      </c>
      <c r="I1500" t="s">
        <v>372</v>
      </c>
      <c r="J1500" t="s">
        <v>7620</v>
      </c>
      <c r="K1500" t="s">
        <v>7621</v>
      </c>
      <c r="L1500">
        <v>1996</v>
      </c>
      <c r="M1500">
        <v>1</v>
      </c>
      <c r="N1500">
        <v>5</v>
      </c>
      <c r="O1500" s="3">
        <v>0</v>
      </c>
      <c r="P1500" s="3">
        <v>23821</v>
      </c>
      <c r="Q1500" s="3" t="s">
        <v>108</v>
      </c>
      <c r="R1500" s="3" t="s">
        <v>108</v>
      </c>
      <c r="S1500" s="3">
        <v>23821</v>
      </c>
      <c r="X1500" s="3">
        <f>Tabela3[[#This Row],[PropertyGFABuilding(s)]]+Tabela3[[#This Row],[PropertyGFAParking]]</f>
        <v>23821</v>
      </c>
      <c r="Y1500" s="3">
        <f>Tabela3[[#This Row],[LargestPropertyUseTypeGFA]]+Tabela3[[#This Row],[SecondLargestPropertyUseTypeGFA]]+Tabela3[[#This Row],[ThirdLargestPropertyUseTypeGFA]]</f>
        <v>23821</v>
      </c>
      <c r="Z1500" s="3">
        <f>Tabela3[[#This Row],[GFA total]]-Tabela3[[#This Row],[Kolumna3]]</f>
        <v>0</v>
      </c>
      <c r="AC1500">
        <v>37.1</v>
      </c>
      <c r="AD1500">
        <v>41.9</v>
      </c>
      <c r="AE1500">
        <v>69.5</v>
      </c>
      <c r="AF1500">
        <v>74.5</v>
      </c>
      <c r="AG1500" s="3">
        <v>884084</v>
      </c>
      <c r="AH1500" s="3">
        <v>3016619.7942944001</v>
      </c>
      <c r="AI1500" s="3">
        <v>997547</v>
      </c>
      <c r="AJ1500" s="3">
        <v>3403771.6166551998</v>
      </c>
      <c r="AK1500" s="3">
        <v>0</v>
      </c>
      <c r="AL1500" s="3">
        <v>0</v>
      </c>
      <c r="AM1500" s="3">
        <v>102093</v>
      </c>
      <c r="AN1500" s="3">
        <v>348355</v>
      </c>
      <c r="AO1500" s="3">
        <v>5357</v>
      </c>
      <c r="AP1500" s="3">
        <v>535743</v>
      </c>
      <c r="AQ1500" s="3">
        <v>1828030.9772087999</v>
      </c>
      <c r="AR1500" s="3">
        <v>0</v>
      </c>
      <c r="AS1500" s="3">
        <f>Tabela3[[#This Row],[NaturalGas(kBtu)]]+Tabela3[[#This Row],[Electricity(kBtu)]]+Tabela3[[#This Row],[SteamUse(kBtu)]]</f>
        <v>884098</v>
      </c>
      <c r="AT1500" s="3">
        <f>Tabela3[[#This Row],[SiteEnergyUse(kBtu)]]-Tabela3[[#This Row],[Kolumna1]]</f>
        <v>-14</v>
      </c>
      <c r="AU1500">
        <v>30.88</v>
      </c>
      <c r="AV1500">
        <v>1.23</v>
      </c>
      <c r="AW1500" t="s">
        <v>55</v>
      </c>
      <c r="AY1500" t="s">
        <v>56</v>
      </c>
    </row>
    <row r="1501" spans="1:52" hidden="1" x14ac:dyDescent="0.25">
      <c r="A1501">
        <v>23430</v>
      </c>
      <c r="B1501">
        <v>2015</v>
      </c>
      <c r="C1501" t="s">
        <v>311</v>
      </c>
      <c r="D1501" t="s">
        <v>312</v>
      </c>
      <c r="E1501" t="s">
        <v>7626</v>
      </c>
      <c r="F1501" t="s">
        <v>7627</v>
      </c>
      <c r="G1501" t="s">
        <v>1530</v>
      </c>
      <c r="H1501">
        <v>4</v>
      </c>
      <c r="I1501" t="s">
        <v>229</v>
      </c>
      <c r="J1501" t="s">
        <v>7628</v>
      </c>
      <c r="K1501" t="s">
        <v>7629</v>
      </c>
      <c r="L1501">
        <v>1991</v>
      </c>
      <c r="M1501">
        <v>1</v>
      </c>
      <c r="N1501">
        <v>4</v>
      </c>
      <c r="O1501" s="3">
        <v>0</v>
      </c>
      <c r="P1501" s="3">
        <v>32040</v>
      </c>
      <c r="Q1501" s="3" t="s">
        <v>108</v>
      </c>
      <c r="R1501" s="3" t="s">
        <v>108</v>
      </c>
      <c r="S1501" s="3">
        <v>32040</v>
      </c>
      <c r="X1501" s="3">
        <f>Tabela3[[#This Row],[PropertyGFABuilding(s)]]+Tabela3[[#This Row],[PropertyGFAParking]]</f>
        <v>32040</v>
      </c>
      <c r="Y1501" s="3">
        <f>Tabela3[[#This Row],[LargestPropertyUseTypeGFA]]+Tabela3[[#This Row],[SecondLargestPropertyUseTypeGFA]]+Tabela3[[#This Row],[ThirdLargestPropertyUseTypeGFA]]</f>
        <v>32040</v>
      </c>
      <c r="Z1501" s="3">
        <f>Tabela3[[#This Row],[GFA total]]-Tabela3[[#This Row],[Kolumna3]]</f>
        <v>0</v>
      </c>
      <c r="AB1501">
        <v>72</v>
      </c>
      <c r="AC1501">
        <v>26.3</v>
      </c>
      <c r="AD1501">
        <v>28.4</v>
      </c>
      <c r="AE1501">
        <v>82.5</v>
      </c>
      <c r="AF1501">
        <v>89.3</v>
      </c>
      <c r="AG1501" s="3">
        <v>841891</v>
      </c>
      <c r="AH1501" s="3">
        <v>2872651.3037656001</v>
      </c>
      <c r="AI1501" s="3">
        <v>911303</v>
      </c>
      <c r="AJ1501" s="3">
        <v>3109494.8765047998</v>
      </c>
      <c r="AK1501" s="3">
        <v>0</v>
      </c>
      <c r="AL1501" s="3">
        <v>0</v>
      </c>
      <c r="AM1501" s="3">
        <v>246744</v>
      </c>
      <c r="AN1501" s="3">
        <v>841925</v>
      </c>
      <c r="AO1501" s="3">
        <v>0</v>
      </c>
      <c r="AP1501" s="3">
        <v>0</v>
      </c>
      <c r="AQ1501" s="3">
        <v>0</v>
      </c>
      <c r="AR1501" s="3">
        <v>0</v>
      </c>
      <c r="AS1501" s="3">
        <f>Tabela3[[#This Row],[NaturalGas(kBtu)]]+Tabela3[[#This Row],[Electricity(kBtu)]]+Tabela3[[#This Row],[SteamUse(kBtu)]]</f>
        <v>841925</v>
      </c>
      <c r="AT1501" s="3">
        <f>Tabela3[[#This Row],[SiteEnergyUse(kBtu)]]-Tabela3[[#This Row],[Kolumna1]]</f>
        <v>-34</v>
      </c>
      <c r="AU1501">
        <v>5.87</v>
      </c>
      <c r="AV1501">
        <v>7.0000000000000007E-2</v>
      </c>
      <c r="AW1501" t="s">
        <v>70</v>
      </c>
      <c r="AY1501" t="s">
        <v>56</v>
      </c>
    </row>
    <row r="1502" spans="1:52" hidden="1" x14ac:dyDescent="0.25">
      <c r="A1502">
        <v>23432</v>
      </c>
      <c r="B1502">
        <v>2015</v>
      </c>
      <c r="C1502" t="s">
        <v>311</v>
      </c>
      <c r="D1502" t="s">
        <v>312</v>
      </c>
      <c r="E1502" t="s">
        <v>7630</v>
      </c>
      <c r="F1502" t="s">
        <v>7631</v>
      </c>
      <c r="G1502" t="s">
        <v>352</v>
      </c>
      <c r="H1502">
        <v>7</v>
      </c>
      <c r="I1502" t="s">
        <v>222</v>
      </c>
      <c r="J1502" t="s">
        <v>7632</v>
      </c>
      <c r="K1502" t="s">
        <v>7633</v>
      </c>
      <c r="L1502">
        <v>1985</v>
      </c>
      <c r="M1502">
        <v>1</v>
      </c>
      <c r="N1502">
        <v>4</v>
      </c>
      <c r="O1502" s="3">
        <v>0</v>
      </c>
      <c r="P1502" s="3">
        <v>22716</v>
      </c>
      <c r="Q1502" s="3" t="s">
        <v>108</v>
      </c>
      <c r="R1502" s="3" t="s">
        <v>108</v>
      </c>
      <c r="S1502" s="3">
        <v>22716</v>
      </c>
      <c r="X1502" s="3">
        <f>Tabela3[[#This Row],[PropertyGFABuilding(s)]]+Tabela3[[#This Row],[PropertyGFAParking]]</f>
        <v>22716</v>
      </c>
      <c r="Y1502" s="3">
        <f>Tabela3[[#This Row],[LargestPropertyUseTypeGFA]]+Tabela3[[#This Row],[SecondLargestPropertyUseTypeGFA]]+Tabela3[[#This Row],[ThirdLargestPropertyUseTypeGFA]]</f>
        <v>22716</v>
      </c>
      <c r="Z1502" s="3">
        <f>Tabela3[[#This Row],[GFA total]]-Tabela3[[#This Row],[Kolumna3]]</f>
        <v>0</v>
      </c>
      <c r="AB1502">
        <v>35</v>
      </c>
      <c r="AC1502">
        <v>33.5</v>
      </c>
      <c r="AD1502">
        <v>37</v>
      </c>
      <c r="AE1502">
        <v>105.1</v>
      </c>
      <c r="AF1502">
        <v>116.2</v>
      </c>
      <c r="AG1502" s="3">
        <v>760071</v>
      </c>
      <c r="AH1502" s="3">
        <v>2593469.8780536</v>
      </c>
      <c r="AI1502" s="3">
        <v>840663</v>
      </c>
      <c r="AJ1502" s="3">
        <v>2868461.1938808002</v>
      </c>
      <c r="AK1502" s="3">
        <v>0</v>
      </c>
      <c r="AL1502" s="3">
        <v>0</v>
      </c>
      <c r="AM1502" s="3">
        <v>222764</v>
      </c>
      <c r="AN1502" s="3">
        <v>760102</v>
      </c>
      <c r="AO1502" s="3">
        <v>0</v>
      </c>
      <c r="AP1502" s="3">
        <v>0</v>
      </c>
      <c r="AQ1502" s="3">
        <v>0</v>
      </c>
      <c r="AR1502" s="3">
        <v>0</v>
      </c>
      <c r="AS1502" s="3">
        <f>Tabela3[[#This Row],[NaturalGas(kBtu)]]+Tabela3[[#This Row],[Electricity(kBtu)]]+Tabela3[[#This Row],[SteamUse(kBtu)]]</f>
        <v>760102</v>
      </c>
      <c r="AT1502" s="3">
        <f>Tabela3[[#This Row],[SiteEnergyUse(kBtu)]]-Tabela3[[#This Row],[Kolumna1]]</f>
        <v>-31</v>
      </c>
      <c r="AU1502">
        <v>5.3</v>
      </c>
      <c r="AV1502">
        <v>0.09</v>
      </c>
      <c r="AW1502" t="s">
        <v>70</v>
      </c>
      <c r="AY1502" t="s">
        <v>56</v>
      </c>
    </row>
    <row r="1503" spans="1:52" hidden="1" x14ac:dyDescent="0.25">
      <c r="A1503">
        <v>23438</v>
      </c>
      <c r="B1503">
        <v>2015</v>
      </c>
      <c r="C1503" t="s">
        <v>311</v>
      </c>
      <c r="D1503" t="s">
        <v>312</v>
      </c>
      <c r="E1503" t="s">
        <v>7642</v>
      </c>
      <c r="F1503" t="s">
        <v>7643</v>
      </c>
      <c r="G1503" t="s">
        <v>352</v>
      </c>
      <c r="H1503">
        <v>7</v>
      </c>
      <c r="I1503" t="s">
        <v>222</v>
      </c>
      <c r="J1503" t="s">
        <v>7644</v>
      </c>
      <c r="K1503" t="s">
        <v>7645</v>
      </c>
      <c r="L1503">
        <v>1982</v>
      </c>
      <c r="M1503">
        <v>1</v>
      </c>
      <c r="N1503">
        <v>4</v>
      </c>
      <c r="O1503" s="3">
        <v>22000</v>
      </c>
      <c r="P1503" s="3">
        <v>87864</v>
      </c>
      <c r="Q1503" s="3" t="s">
        <v>2959</v>
      </c>
      <c r="R1503" s="3" t="s">
        <v>108</v>
      </c>
      <c r="S1503" s="3">
        <v>87864</v>
      </c>
      <c r="T1503" s="3" t="s">
        <v>62</v>
      </c>
      <c r="U1503" s="3">
        <v>22000</v>
      </c>
      <c r="X1503" s="3">
        <f>Tabela3[[#This Row],[PropertyGFABuilding(s)]]+Tabela3[[#This Row],[PropertyGFAParking]]</f>
        <v>109864</v>
      </c>
      <c r="Y1503" s="3">
        <f>Tabela3[[#This Row],[LargestPropertyUseTypeGFA]]+Tabela3[[#This Row],[SecondLargestPropertyUseTypeGFA]]+Tabela3[[#This Row],[ThirdLargestPropertyUseTypeGFA]]</f>
        <v>109864</v>
      </c>
      <c r="Z1503" s="3">
        <f>Tabela3[[#This Row],[GFA total]]-Tabela3[[#This Row],[Kolumna3]]</f>
        <v>0</v>
      </c>
      <c r="AB1503">
        <v>90</v>
      </c>
      <c r="AC1503">
        <v>23.8</v>
      </c>
      <c r="AD1503">
        <v>26.4</v>
      </c>
      <c r="AE1503">
        <v>74.8</v>
      </c>
      <c r="AF1503">
        <v>82.8</v>
      </c>
      <c r="AG1503" s="3">
        <v>2091869</v>
      </c>
      <c r="AH1503" s="3">
        <v>7137753.2366503999</v>
      </c>
      <c r="AI1503" s="3">
        <v>2317890</v>
      </c>
      <c r="AJ1503" s="3">
        <v>7908968.893224</v>
      </c>
      <c r="AK1503" s="3">
        <v>0</v>
      </c>
      <c r="AL1503" s="3">
        <v>0</v>
      </c>
      <c r="AM1503" s="3">
        <v>613092</v>
      </c>
      <c r="AN1503" s="3">
        <v>2091956</v>
      </c>
      <c r="AO1503" s="3">
        <v>0</v>
      </c>
      <c r="AP1503" s="3">
        <v>0</v>
      </c>
      <c r="AQ1503" s="3">
        <v>0</v>
      </c>
      <c r="AR1503" s="3">
        <v>0</v>
      </c>
      <c r="AS1503" s="3">
        <f>Tabela3[[#This Row],[NaturalGas(kBtu)]]+Tabela3[[#This Row],[Electricity(kBtu)]]+Tabela3[[#This Row],[SteamUse(kBtu)]]</f>
        <v>2091956</v>
      </c>
      <c r="AT1503" s="3">
        <f>Tabela3[[#This Row],[SiteEnergyUse(kBtu)]]-Tabela3[[#This Row],[Kolumna1]]</f>
        <v>-87</v>
      </c>
      <c r="AU1503">
        <v>14.58</v>
      </c>
      <c r="AV1503">
        <v>0.05</v>
      </c>
      <c r="AW1503" t="s">
        <v>55</v>
      </c>
      <c r="AY1503" t="s">
        <v>56</v>
      </c>
    </row>
    <row r="1504" spans="1:52" hidden="1" x14ac:dyDescent="0.25">
      <c r="A1504">
        <v>23439</v>
      </c>
      <c r="B1504">
        <v>2015</v>
      </c>
      <c r="C1504" t="s">
        <v>311</v>
      </c>
      <c r="D1504" t="s">
        <v>312</v>
      </c>
      <c r="E1504" t="s">
        <v>7646</v>
      </c>
      <c r="F1504" t="s">
        <v>7647</v>
      </c>
      <c r="G1504" t="s">
        <v>352</v>
      </c>
      <c r="H1504">
        <v>7</v>
      </c>
      <c r="I1504" t="s">
        <v>222</v>
      </c>
      <c r="J1504" t="s">
        <v>7648</v>
      </c>
      <c r="K1504" t="s">
        <v>7649</v>
      </c>
      <c r="L1504">
        <v>1982</v>
      </c>
      <c r="M1504">
        <v>1</v>
      </c>
      <c r="N1504">
        <v>4</v>
      </c>
      <c r="O1504" s="3">
        <v>0</v>
      </c>
      <c r="P1504" s="3">
        <v>25357</v>
      </c>
      <c r="Q1504" s="3" t="s">
        <v>108</v>
      </c>
      <c r="R1504" s="3" t="s">
        <v>108</v>
      </c>
      <c r="S1504" s="3">
        <v>25357</v>
      </c>
      <c r="X1504" s="3">
        <f>Tabela3[[#This Row],[PropertyGFABuilding(s)]]+Tabela3[[#This Row],[PropertyGFAParking]]</f>
        <v>25357</v>
      </c>
      <c r="Y1504" s="3">
        <f>Tabela3[[#This Row],[LargestPropertyUseTypeGFA]]+Tabela3[[#This Row],[SecondLargestPropertyUseTypeGFA]]+Tabela3[[#This Row],[ThirdLargestPropertyUseTypeGFA]]</f>
        <v>25357</v>
      </c>
      <c r="Z1504" s="3">
        <f>Tabela3[[#This Row],[GFA total]]-Tabela3[[#This Row],[Kolumna3]]</f>
        <v>0</v>
      </c>
      <c r="AC1504">
        <v>20.7</v>
      </c>
      <c r="AD1504">
        <v>24.3</v>
      </c>
      <c r="AE1504">
        <v>58.8</v>
      </c>
      <c r="AF1504">
        <v>67.5</v>
      </c>
      <c r="AG1504" s="3">
        <v>524479</v>
      </c>
      <c r="AH1504" s="3">
        <v>1789596.6142263999</v>
      </c>
      <c r="AI1504" s="3">
        <v>617164</v>
      </c>
      <c r="AJ1504" s="3">
        <v>2105850.9584224001</v>
      </c>
      <c r="AK1504" s="3">
        <v>0</v>
      </c>
      <c r="AL1504" s="3">
        <v>0</v>
      </c>
      <c r="AM1504" s="3">
        <v>131735</v>
      </c>
      <c r="AN1504" s="3">
        <v>449498</v>
      </c>
      <c r="AO1504" s="3">
        <v>750</v>
      </c>
      <c r="AP1504" s="3">
        <v>74999</v>
      </c>
      <c r="AQ1504" s="3">
        <v>255907.20785840001</v>
      </c>
      <c r="AR1504" s="3">
        <v>0</v>
      </c>
      <c r="AS1504" s="3">
        <f>Tabela3[[#This Row],[NaturalGas(kBtu)]]+Tabela3[[#This Row],[Electricity(kBtu)]]+Tabela3[[#This Row],[SteamUse(kBtu)]]</f>
        <v>524497</v>
      </c>
      <c r="AT1504" s="3">
        <f>Tabela3[[#This Row],[SiteEnergyUse(kBtu)]]-Tabela3[[#This Row],[Kolumna1]]</f>
        <v>-18</v>
      </c>
      <c r="AU1504">
        <v>7.12</v>
      </c>
      <c r="AV1504">
        <v>0.2</v>
      </c>
      <c r="AW1504" t="s">
        <v>55</v>
      </c>
      <c r="AY1504" t="s">
        <v>56</v>
      </c>
    </row>
    <row r="1505" spans="1:51" hidden="1" x14ac:dyDescent="0.25">
      <c r="A1505">
        <v>23446</v>
      </c>
      <c r="B1505">
        <v>2015</v>
      </c>
      <c r="C1505" t="s">
        <v>311</v>
      </c>
      <c r="D1505" t="s">
        <v>312</v>
      </c>
      <c r="E1505" t="s">
        <v>7654</v>
      </c>
      <c r="F1505" t="s">
        <v>7655</v>
      </c>
      <c r="G1505" t="s">
        <v>221</v>
      </c>
      <c r="H1505">
        <v>7</v>
      </c>
      <c r="I1505" t="s">
        <v>222</v>
      </c>
      <c r="J1505" t="s">
        <v>7656</v>
      </c>
      <c r="K1505" t="s">
        <v>7657</v>
      </c>
      <c r="L1505">
        <v>1915</v>
      </c>
      <c r="M1505">
        <v>1</v>
      </c>
      <c r="N1505">
        <v>4</v>
      </c>
      <c r="O1505" s="3">
        <v>0</v>
      </c>
      <c r="P1505" s="3">
        <v>24280</v>
      </c>
      <c r="Q1505" s="3" t="s">
        <v>108</v>
      </c>
      <c r="R1505" s="3" t="s">
        <v>108</v>
      </c>
      <c r="S1505" s="3">
        <v>24280</v>
      </c>
      <c r="X1505" s="3">
        <f>Tabela3[[#This Row],[PropertyGFABuilding(s)]]+Tabela3[[#This Row],[PropertyGFAParking]]</f>
        <v>24280</v>
      </c>
      <c r="Y1505" s="3">
        <f>Tabela3[[#This Row],[LargestPropertyUseTypeGFA]]+Tabela3[[#This Row],[SecondLargestPropertyUseTypeGFA]]+Tabela3[[#This Row],[ThirdLargestPropertyUseTypeGFA]]</f>
        <v>24280</v>
      </c>
      <c r="Z1505" s="3">
        <f>Tabela3[[#This Row],[GFA total]]-Tabela3[[#This Row],[Kolumna3]]</f>
        <v>0</v>
      </c>
      <c r="AB1505">
        <v>68</v>
      </c>
      <c r="AC1505">
        <v>33.5</v>
      </c>
      <c r="AD1505">
        <v>38</v>
      </c>
      <c r="AE1505">
        <v>72.7</v>
      </c>
      <c r="AF1505">
        <v>83.9</v>
      </c>
      <c r="AG1505" s="3">
        <v>814123</v>
      </c>
      <c r="AH1505" s="3">
        <v>2777902.9558167998</v>
      </c>
      <c r="AI1505" s="3">
        <v>921762</v>
      </c>
      <c r="AJ1505" s="3">
        <v>3145182.4654991999</v>
      </c>
      <c r="AK1505" s="3">
        <v>0</v>
      </c>
      <c r="AL1505" s="3">
        <v>0</v>
      </c>
      <c r="AM1505" s="3">
        <v>127490</v>
      </c>
      <c r="AN1505" s="3">
        <v>435013</v>
      </c>
      <c r="AO1505" s="3">
        <v>3791</v>
      </c>
      <c r="AP1505" s="3">
        <v>379128</v>
      </c>
      <c r="AQ1505" s="3">
        <v>1293638.4205248</v>
      </c>
      <c r="AR1505" s="3">
        <v>0</v>
      </c>
      <c r="AS1505" s="3">
        <f>Tabela3[[#This Row],[NaturalGas(kBtu)]]+Tabela3[[#This Row],[Electricity(kBtu)]]+Tabela3[[#This Row],[SteamUse(kBtu)]]</f>
        <v>814141</v>
      </c>
      <c r="AT1505" s="3">
        <f>Tabela3[[#This Row],[SiteEnergyUse(kBtu)]]-Tabela3[[#This Row],[Kolumna1]]</f>
        <v>-18</v>
      </c>
      <c r="AU1505">
        <v>23.17</v>
      </c>
      <c r="AV1505">
        <v>0.88</v>
      </c>
      <c r="AW1505" t="s">
        <v>55</v>
      </c>
      <c r="AY1505" t="s">
        <v>56</v>
      </c>
    </row>
    <row r="1506" spans="1:51" hidden="1" x14ac:dyDescent="0.25">
      <c r="A1506">
        <v>23447</v>
      </c>
      <c r="B1506">
        <v>2015</v>
      </c>
      <c r="C1506" t="s">
        <v>311</v>
      </c>
      <c r="D1506" t="s">
        <v>312</v>
      </c>
      <c r="E1506" t="s">
        <v>7658</v>
      </c>
      <c r="F1506" t="s">
        <v>7659</v>
      </c>
      <c r="G1506" t="s">
        <v>221</v>
      </c>
      <c r="H1506">
        <v>7</v>
      </c>
      <c r="I1506" t="s">
        <v>222</v>
      </c>
      <c r="J1506" t="s">
        <v>7660</v>
      </c>
      <c r="K1506" t="s">
        <v>7661</v>
      </c>
      <c r="L1506">
        <v>1958</v>
      </c>
      <c r="M1506">
        <v>1</v>
      </c>
      <c r="N1506">
        <v>4</v>
      </c>
      <c r="O1506" s="3">
        <v>0</v>
      </c>
      <c r="P1506" s="3">
        <v>36732</v>
      </c>
      <c r="Q1506" s="3" t="s">
        <v>108</v>
      </c>
      <c r="R1506" s="3" t="s">
        <v>108</v>
      </c>
      <c r="S1506" s="3">
        <v>36732</v>
      </c>
      <c r="X1506" s="3">
        <f>Tabela3[[#This Row],[PropertyGFABuilding(s)]]+Tabela3[[#This Row],[PropertyGFAParking]]</f>
        <v>36732</v>
      </c>
      <c r="Y1506" s="3">
        <f>Tabela3[[#This Row],[LargestPropertyUseTypeGFA]]+Tabela3[[#This Row],[SecondLargestPropertyUseTypeGFA]]+Tabela3[[#This Row],[ThirdLargestPropertyUseTypeGFA]]</f>
        <v>36732</v>
      </c>
      <c r="Z1506" s="3">
        <f>Tabela3[[#This Row],[GFA total]]-Tabela3[[#This Row],[Kolumna3]]</f>
        <v>0</v>
      </c>
      <c r="AB1506">
        <v>81</v>
      </c>
      <c r="AC1506">
        <v>24.7</v>
      </c>
      <c r="AD1506">
        <v>27.4</v>
      </c>
      <c r="AE1506">
        <v>77.599999999999994</v>
      </c>
      <c r="AF1506">
        <v>85.9</v>
      </c>
      <c r="AG1506" s="3">
        <v>907617</v>
      </c>
      <c r="AH1506" s="3">
        <v>3096917.7225672002</v>
      </c>
      <c r="AI1506" s="3">
        <v>1004810</v>
      </c>
      <c r="AJ1506" s="3">
        <v>3428554.001096</v>
      </c>
      <c r="AK1506" s="3">
        <v>0</v>
      </c>
      <c r="AL1506" s="3">
        <v>0</v>
      </c>
      <c r="AM1506" s="3">
        <v>266007</v>
      </c>
      <c r="AN1506" s="3">
        <v>907655</v>
      </c>
      <c r="AO1506" s="3">
        <v>0</v>
      </c>
      <c r="AP1506" s="3">
        <v>0</v>
      </c>
      <c r="AQ1506" s="3">
        <v>0</v>
      </c>
      <c r="AR1506" s="3">
        <v>0</v>
      </c>
      <c r="AS1506" s="3">
        <f>Tabela3[[#This Row],[NaturalGas(kBtu)]]+Tabela3[[#This Row],[Electricity(kBtu)]]+Tabela3[[#This Row],[SteamUse(kBtu)]]</f>
        <v>907655</v>
      </c>
      <c r="AT1506" s="3">
        <f>Tabela3[[#This Row],[SiteEnergyUse(kBtu)]]-Tabela3[[#This Row],[Kolumna1]]</f>
        <v>-38</v>
      </c>
      <c r="AU1506">
        <v>6.33</v>
      </c>
      <c r="AV1506">
        <v>7.0000000000000007E-2</v>
      </c>
      <c r="AW1506" t="s">
        <v>55</v>
      </c>
      <c r="AY1506" t="s">
        <v>56</v>
      </c>
    </row>
    <row r="1507" spans="1:51" hidden="1" x14ac:dyDescent="0.25">
      <c r="A1507">
        <v>23450</v>
      </c>
      <c r="B1507">
        <v>2015</v>
      </c>
      <c r="C1507" t="s">
        <v>311</v>
      </c>
      <c r="D1507" t="s">
        <v>312</v>
      </c>
      <c r="E1507" t="s">
        <v>7666</v>
      </c>
      <c r="F1507" t="s">
        <v>7667</v>
      </c>
      <c r="G1507" t="s">
        <v>221</v>
      </c>
      <c r="H1507">
        <v>7</v>
      </c>
      <c r="I1507" t="s">
        <v>222</v>
      </c>
      <c r="J1507" t="s">
        <v>7668</v>
      </c>
      <c r="K1507" t="s">
        <v>7669</v>
      </c>
      <c r="L1507">
        <v>1913</v>
      </c>
      <c r="M1507">
        <v>1</v>
      </c>
      <c r="N1507">
        <v>3</v>
      </c>
      <c r="O1507" s="3">
        <v>0</v>
      </c>
      <c r="P1507" s="3">
        <v>21234</v>
      </c>
      <c r="Q1507" s="3" t="s">
        <v>108</v>
      </c>
      <c r="R1507" s="3" t="s">
        <v>108</v>
      </c>
      <c r="S1507" s="3">
        <v>21234</v>
      </c>
      <c r="X1507" s="3">
        <f>Tabela3[[#This Row],[PropertyGFABuilding(s)]]+Tabela3[[#This Row],[PropertyGFAParking]]</f>
        <v>21234</v>
      </c>
      <c r="Y1507" s="3">
        <f>Tabela3[[#This Row],[LargestPropertyUseTypeGFA]]+Tabela3[[#This Row],[SecondLargestPropertyUseTypeGFA]]+Tabela3[[#This Row],[ThirdLargestPropertyUseTypeGFA]]</f>
        <v>21234</v>
      </c>
      <c r="Z1507" s="3">
        <f>Tabela3[[#This Row],[GFA total]]-Tabela3[[#This Row],[Kolumna3]]</f>
        <v>0</v>
      </c>
      <c r="AB1507">
        <v>88</v>
      </c>
      <c r="AC1507">
        <v>36.1</v>
      </c>
      <c r="AD1507">
        <v>40.1</v>
      </c>
      <c r="AE1507">
        <v>71.099999999999994</v>
      </c>
      <c r="AF1507">
        <v>80.900000000000006</v>
      </c>
      <c r="AG1507" s="3">
        <v>767213</v>
      </c>
      <c r="AH1507" s="3">
        <v>2617839.3933608001</v>
      </c>
      <c r="AI1507" s="3">
        <v>850457</v>
      </c>
      <c r="AJ1507" s="3">
        <v>2901879.7087111999</v>
      </c>
      <c r="AK1507" s="3">
        <v>0</v>
      </c>
      <c r="AL1507" s="3">
        <v>0</v>
      </c>
      <c r="AM1507" s="3">
        <v>98634</v>
      </c>
      <c r="AN1507" s="3">
        <v>336551</v>
      </c>
      <c r="AO1507" s="3">
        <v>4307</v>
      </c>
      <c r="AP1507" s="3">
        <v>430675</v>
      </c>
      <c r="AQ1507" s="3">
        <v>1469524.0835800001</v>
      </c>
      <c r="AR1507" s="3">
        <v>0</v>
      </c>
      <c r="AS1507" s="3">
        <f>Tabela3[[#This Row],[NaturalGas(kBtu)]]+Tabela3[[#This Row],[Electricity(kBtu)]]+Tabela3[[#This Row],[SteamUse(kBtu)]]</f>
        <v>767226</v>
      </c>
      <c r="AT1507" s="3">
        <f>Tabela3[[#This Row],[SiteEnergyUse(kBtu)]]-Tabela3[[#This Row],[Kolumna1]]</f>
        <v>-13</v>
      </c>
      <c r="AU1507">
        <v>25.22</v>
      </c>
      <c r="AV1507">
        <v>1.1200000000000001</v>
      </c>
      <c r="AW1507" t="s">
        <v>55</v>
      </c>
      <c r="AY1507" t="s">
        <v>56</v>
      </c>
    </row>
    <row r="1508" spans="1:51" hidden="1" x14ac:dyDescent="0.25">
      <c r="A1508">
        <v>23451</v>
      </c>
      <c r="B1508">
        <v>2015</v>
      </c>
      <c r="C1508" t="s">
        <v>102</v>
      </c>
      <c r="D1508" t="s">
        <v>103</v>
      </c>
      <c r="E1508" t="s">
        <v>7670</v>
      </c>
      <c r="F1508" t="s">
        <v>7671</v>
      </c>
      <c r="G1508" t="s">
        <v>221</v>
      </c>
      <c r="H1508">
        <v>7</v>
      </c>
      <c r="I1508" t="s">
        <v>222</v>
      </c>
      <c r="J1508" t="s">
        <v>7672</v>
      </c>
      <c r="K1508" t="s">
        <v>7673</v>
      </c>
      <c r="L1508">
        <v>1962</v>
      </c>
      <c r="M1508">
        <v>1</v>
      </c>
      <c r="N1508">
        <v>5</v>
      </c>
      <c r="O1508" s="3">
        <v>3783</v>
      </c>
      <c r="P1508" s="3">
        <v>25671</v>
      </c>
      <c r="Q1508" s="3" t="s">
        <v>2959</v>
      </c>
      <c r="R1508" s="3" t="s">
        <v>108</v>
      </c>
      <c r="S1508" s="3">
        <v>25671</v>
      </c>
      <c r="T1508" s="3" t="s">
        <v>62</v>
      </c>
      <c r="U1508" s="3">
        <v>3783</v>
      </c>
      <c r="X1508" s="3">
        <f>Tabela3[[#This Row],[PropertyGFABuilding(s)]]+Tabela3[[#This Row],[PropertyGFAParking]]</f>
        <v>29454</v>
      </c>
      <c r="Y1508" s="3">
        <f>Tabela3[[#This Row],[LargestPropertyUseTypeGFA]]+Tabela3[[#This Row],[SecondLargestPropertyUseTypeGFA]]+Tabela3[[#This Row],[ThirdLargestPropertyUseTypeGFA]]</f>
        <v>29454</v>
      </c>
      <c r="Z1508" s="3">
        <f>Tabela3[[#This Row],[GFA total]]-Tabela3[[#This Row],[Kolumna3]]</f>
        <v>0</v>
      </c>
      <c r="AB1508">
        <v>76</v>
      </c>
      <c r="AC1508">
        <v>27.2</v>
      </c>
      <c r="AD1508">
        <v>30.6</v>
      </c>
      <c r="AE1508">
        <v>85.4</v>
      </c>
      <c r="AF1508">
        <v>96.1</v>
      </c>
      <c r="AG1508" s="3">
        <v>697824</v>
      </c>
      <c r="AH1508" s="3">
        <v>2381074.2998783998</v>
      </c>
      <c r="AI1508" s="3">
        <v>785377</v>
      </c>
      <c r="AJ1508" s="3">
        <v>2679817.5333831999</v>
      </c>
      <c r="AK1508" s="3">
        <v>0</v>
      </c>
      <c r="AL1508" s="3">
        <v>0</v>
      </c>
      <c r="AM1508" s="3">
        <v>204520</v>
      </c>
      <c r="AN1508" s="3">
        <v>697853</v>
      </c>
      <c r="AO1508" s="3">
        <v>0</v>
      </c>
      <c r="AP1508" s="3">
        <v>0</v>
      </c>
      <c r="AQ1508" s="3">
        <v>0</v>
      </c>
      <c r="AR1508" s="3">
        <v>0</v>
      </c>
      <c r="AS1508" s="3">
        <f>Tabela3[[#This Row],[NaturalGas(kBtu)]]+Tabela3[[#This Row],[Electricity(kBtu)]]+Tabela3[[#This Row],[SteamUse(kBtu)]]</f>
        <v>697853</v>
      </c>
      <c r="AT1508" s="3">
        <f>Tabela3[[#This Row],[SiteEnergyUse(kBtu)]]-Tabela3[[#This Row],[Kolumna1]]</f>
        <v>-29</v>
      </c>
      <c r="AU1508">
        <v>4.8600000000000003</v>
      </c>
      <c r="AV1508">
        <v>0.06</v>
      </c>
      <c r="AW1508" t="s">
        <v>70</v>
      </c>
      <c r="AY1508" t="s">
        <v>56</v>
      </c>
    </row>
    <row r="1509" spans="1:51" hidden="1" x14ac:dyDescent="0.25">
      <c r="A1509">
        <v>23452</v>
      </c>
      <c r="B1509">
        <v>2015</v>
      </c>
      <c r="C1509" t="s">
        <v>311</v>
      </c>
      <c r="D1509" t="s">
        <v>312</v>
      </c>
      <c r="E1509" t="s">
        <v>7674</v>
      </c>
      <c r="F1509" t="s">
        <v>7675</v>
      </c>
      <c r="G1509" t="s">
        <v>221</v>
      </c>
      <c r="H1509">
        <v>7</v>
      </c>
      <c r="I1509" t="s">
        <v>222</v>
      </c>
      <c r="J1509" t="s">
        <v>7676</v>
      </c>
      <c r="K1509" t="s">
        <v>7677</v>
      </c>
      <c r="L1509">
        <v>1962</v>
      </c>
      <c r="M1509">
        <v>1</v>
      </c>
      <c r="N1509">
        <v>4</v>
      </c>
      <c r="O1509" s="3">
        <v>0</v>
      </c>
      <c r="P1509" s="3">
        <v>25596</v>
      </c>
      <c r="Q1509" s="3" t="s">
        <v>108</v>
      </c>
      <c r="R1509" s="3" t="s">
        <v>108</v>
      </c>
      <c r="S1509" s="3">
        <v>25596</v>
      </c>
      <c r="X1509" s="3">
        <f>Tabela3[[#This Row],[PropertyGFABuilding(s)]]+Tabela3[[#This Row],[PropertyGFAParking]]</f>
        <v>25596</v>
      </c>
      <c r="Y1509" s="3">
        <f>Tabela3[[#This Row],[LargestPropertyUseTypeGFA]]+Tabela3[[#This Row],[SecondLargestPropertyUseTypeGFA]]+Tabela3[[#This Row],[ThirdLargestPropertyUseTypeGFA]]</f>
        <v>25596</v>
      </c>
      <c r="Z1509" s="3">
        <f>Tabela3[[#This Row],[GFA total]]-Tabela3[[#This Row],[Kolumna3]]</f>
        <v>0</v>
      </c>
      <c r="AB1509">
        <v>88</v>
      </c>
      <c r="AC1509">
        <v>23.2</v>
      </c>
      <c r="AD1509">
        <v>24.2</v>
      </c>
      <c r="AE1509">
        <v>72.7</v>
      </c>
      <c r="AF1509">
        <v>76</v>
      </c>
      <c r="AG1509" s="3">
        <v>592805</v>
      </c>
      <c r="AH1509" s="3">
        <v>2022734.6011880001</v>
      </c>
      <c r="AI1509" s="3">
        <v>619487</v>
      </c>
      <c r="AJ1509" s="3">
        <v>2113777.3633591998</v>
      </c>
      <c r="AK1509" s="3">
        <v>0</v>
      </c>
      <c r="AL1509" s="3">
        <v>0</v>
      </c>
      <c r="AM1509" s="3">
        <v>173741</v>
      </c>
      <c r="AN1509" s="3">
        <v>592830</v>
      </c>
      <c r="AO1509" s="3">
        <v>0</v>
      </c>
      <c r="AP1509" s="3">
        <v>0</v>
      </c>
      <c r="AQ1509" s="3">
        <v>0</v>
      </c>
      <c r="AR1509" s="3">
        <v>0</v>
      </c>
      <c r="AS1509" s="3">
        <f>Tabela3[[#This Row],[NaturalGas(kBtu)]]+Tabela3[[#This Row],[Electricity(kBtu)]]+Tabela3[[#This Row],[SteamUse(kBtu)]]</f>
        <v>592830</v>
      </c>
      <c r="AT1509" s="3">
        <f>Tabela3[[#This Row],[SiteEnergyUse(kBtu)]]-Tabela3[[#This Row],[Kolumna1]]</f>
        <v>-25</v>
      </c>
      <c r="AU1509">
        <v>4.13</v>
      </c>
      <c r="AV1509">
        <v>0.06</v>
      </c>
      <c r="AW1509" t="s">
        <v>70</v>
      </c>
      <c r="AY1509" t="s">
        <v>56</v>
      </c>
    </row>
    <row r="1510" spans="1:51" hidden="1" x14ac:dyDescent="0.25">
      <c r="A1510">
        <v>23453</v>
      </c>
      <c r="B1510">
        <v>2015</v>
      </c>
      <c r="C1510" t="s">
        <v>311</v>
      </c>
      <c r="D1510" t="s">
        <v>312</v>
      </c>
      <c r="E1510" t="s">
        <v>7678</v>
      </c>
      <c r="F1510" t="s">
        <v>7679</v>
      </c>
      <c r="G1510" t="s">
        <v>221</v>
      </c>
      <c r="H1510">
        <v>7</v>
      </c>
      <c r="I1510" t="s">
        <v>222</v>
      </c>
      <c r="J1510" t="s">
        <v>7680</v>
      </c>
      <c r="K1510" t="s">
        <v>7681</v>
      </c>
      <c r="L1510">
        <v>1948</v>
      </c>
      <c r="M1510">
        <v>1</v>
      </c>
      <c r="N1510">
        <v>3</v>
      </c>
      <c r="O1510" s="3">
        <v>0</v>
      </c>
      <c r="P1510" s="3">
        <v>23120</v>
      </c>
      <c r="Q1510" s="3" t="s">
        <v>108</v>
      </c>
      <c r="R1510" s="3" t="s">
        <v>108</v>
      </c>
      <c r="S1510" s="3">
        <v>23120</v>
      </c>
      <c r="X1510" s="3">
        <f>Tabela3[[#This Row],[PropertyGFABuilding(s)]]+Tabela3[[#This Row],[PropertyGFAParking]]</f>
        <v>23120</v>
      </c>
      <c r="Y1510" s="3">
        <f>Tabela3[[#This Row],[LargestPropertyUseTypeGFA]]+Tabela3[[#This Row],[SecondLargestPropertyUseTypeGFA]]+Tabela3[[#This Row],[ThirdLargestPropertyUseTypeGFA]]</f>
        <v>23120</v>
      </c>
      <c r="Z1510" s="3">
        <f>Tabela3[[#This Row],[GFA total]]-Tabela3[[#This Row],[Kolumna3]]</f>
        <v>0</v>
      </c>
      <c r="AB1510">
        <v>87</v>
      </c>
      <c r="AC1510">
        <v>46.1</v>
      </c>
      <c r="AD1510">
        <v>53.2</v>
      </c>
      <c r="AE1510">
        <v>64.099999999999994</v>
      </c>
      <c r="AF1510">
        <v>71.599999999999994</v>
      </c>
      <c r="AG1510" s="3">
        <v>1066894</v>
      </c>
      <c r="AH1510" s="3">
        <v>3640393.4001904</v>
      </c>
      <c r="AI1510" s="3">
        <v>1230852</v>
      </c>
      <c r="AJ1510" s="3">
        <v>4199841.3126432002</v>
      </c>
      <c r="AK1510" s="3">
        <v>0</v>
      </c>
      <c r="AL1510" s="3">
        <v>0</v>
      </c>
      <c r="AM1510" s="3">
        <v>50788</v>
      </c>
      <c r="AN1510" s="3">
        <v>173297</v>
      </c>
      <c r="AO1510" s="3">
        <v>8936</v>
      </c>
      <c r="AP1510" s="3">
        <v>893604</v>
      </c>
      <c r="AQ1510" s="3">
        <v>3049103.3823263999</v>
      </c>
      <c r="AR1510" s="3">
        <v>0</v>
      </c>
      <c r="AS1510" s="3">
        <f>Tabela3[[#This Row],[NaturalGas(kBtu)]]+Tabela3[[#This Row],[Electricity(kBtu)]]+Tabela3[[#This Row],[SteamUse(kBtu)]]</f>
        <v>1066901</v>
      </c>
      <c r="AT1510" s="3">
        <f>Tabela3[[#This Row],[SiteEnergyUse(kBtu)]]-Tabela3[[#This Row],[Kolumna1]]</f>
        <v>-7</v>
      </c>
      <c r="AU1510">
        <v>48.67</v>
      </c>
      <c r="AV1510">
        <v>2.0699999999999998</v>
      </c>
      <c r="AW1510" t="s">
        <v>55</v>
      </c>
      <c r="AY1510" t="s">
        <v>56</v>
      </c>
    </row>
    <row r="1511" spans="1:51" hidden="1" x14ac:dyDescent="0.25">
      <c r="A1511">
        <v>23454</v>
      </c>
      <c r="B1511">
        <v>2015</v>
      </c>
      <c r="C1511" t="s">
        <v>102</v>
      </c>
      <c r="D1511" t="s">
        <v>103</v>
      </c>
      <c r="E1511" t="s">
        <v>7682</v>
      </c>
      <c r="F1511" t="s">
        <v>7683</v>
      </c>
      <c r="G1511" t="s">
        <v>221</v>
      </c>
      <c r="H1511">
        <v>7</v>
      </c>
      <c r="I1511" t="s">
        <v>222</v>
      </c>
      <c r="J1511" t="s">
        <v>7684</v>
      </c>
      <c r="K1511" t="s">
        <v>7685</v>
      </c>
      <c r="L1511">
        <v>1958</v>
      </c>
      <c r="M1511">
        <v>1</v>
      </c>
      <c r="N1511">
        <v>6</v>
      </c>
      <c r="O1511" s="3">
        <v>0</v>
      </c>
      <c r="P1511" s="3">
        <v>39212</v>
      </c>
      <c r="Q1511" s="3" t="s">
        <v>108</v>
      </c>
      <c r="R1511" s="3" t="s">
        <v>108</v>
      </c>
      <c r="S1511" s="3">
        <v>39212</v>
      </c>
      <c r="X1511" s="3">
        <f>Tabela3[[#This Row],[PropertyGFABuilding(s)]]+Tabela3[[#This Row],[PropertyGFAParking]]</f>
        <v>39212</v>
      </c>
      <c r="Y1511" s="3">
        <f>Tabela3[[#This Row],[LargestPropertyUseTypeGFA]]+Tabela3[[#This Row],[SecondLargestPropertyUseTypeGFA]]+Tabela3[[#This Row],[ThirdLargestPropertyUseTypeGFA]]</f>
        <v>39212</v>
      </c>
      <c r="Z1511" s="3">
        <f>Tabela3[[#This Row],[GFA total]]-Tabela3[[#This Row],[Kolumna3]]</f>
        <v>0</v>
      </c>
      <c r="AB1511">
        <v>35</v>
      </c>
      <c r="AC1511">
        <v>33.700000000000003</v>
      </c>
      <c r="AD1511">
        <v>38.700000000000003</v>
      </c>
      <c r="AE1511">
        <v>105.7</v>
      </c>
      <c r="AF1511">
        <v>121.4</v>
      </c>
      <c r="AG1511" s="3">
        <v>1320334</v>
      </c>
      <c r="AH1511" s="3">
        <v>4505166.5672944002</v>
      </c>
      <c r="AI1511" s="3">
        <v>1515890</v>
      </c>
      <c r="AJ1511" s="3">
        <v>5172431.3300240003</v>
      </c>
      <c r="AK1511" s="3">
        <v>0</v>
      </c>
      <c r="AL1511" s="3">
        <v>0</v>
      </c>
      <c r="AM1511" s="3">
        <v>386968</v>
      </c>
      <c r="AN1511" s="3">
        <v>1320389</v>
      </c>
      <c r="AO1511" s="3">
        <v>0</v>
      </c>
      <c r="AP1511" s="3">
        <v>0</v>
      </c>
      <c r="AQ1511" s="3">
        <v>0</v>
      </c>
      <c r="AR1511" s="3">
        <v>0</v>
      </c>
      <c r="AS1511" s="3">
        <f>Tabela3[[#This Row],[NaturalGas(kBtu)]]+Tabela3[[#This Row],[Electricity(kBtu)]]+Tabela3[[#This Row],[SteamUse(kBtu)]]</f>
        <v>1320389</v>
      </c>
      <c r="AT1511" s="3">
        <f>Tabela3[[#This Row],[SiteEnergyUse(kBtu)]]-Tabela3[[#This Row],[Kolumna1]]</f>
        <v>-55</v>
      </c>
      <c r="AU1511">
        <v>9.1999999999999993</v>
      </c>
      <c r="AV1511">
        <v>0.09</v>
      </c>
      <c r="AW1511" t="s">
        <v>70</v>
      </c>
      <c r="AY1511" t="s">
        <v>56</v>
      </c>
    </row>
    <row r="1512" spans="1:51" hidden="1" x14ac:dyDescent="0.25">
      <c r="A1512">
        <v>23458</v>
      </c>
      <c r="B1512">
        <v>2015</v>
      </c>
      <c r="C1512" t="s">
        <v>311</v>
      </c>
      <c r="D1512" t="s">
        <v>312</v>
      </c>
      <c r="E1512" t="s">
        <v>7690</v>
      </c>
      <c r="F1512" t="s">
        <v>7691</v>
      </c>
      <c r="G1512" t="s">
        <v>221</v>
      </c>
      <c r="H1512">
        <v>7</v>
      </c>
      <c r="I1512" t="s">
        <v>222</v>
      </c>
      <c r="J1512" t="s">
        <v>7692</v>
      </c>
      <c r="K1512" t="s">
        <v>7693</v>
      </c>
      <c r="L1512">
        <v>1906</v>
      </c>
      <c r="M1512">
        <v>1</v>
      </c>
      <c r="N1512">
        <v>2</v>
      </c>
      <c r="O1512" s="3">
        <v>0</v>
      </c>
      <c r="P1512" s="3">
        <v>22113</v>
      </c>
      <c r="Q1512" s="3" t="s">
        <v>317</v>
      </c>
      <c r="R1512" s="3" t="s">
        <v>108</v>
      </c>
      <c r="S1512" s="3">
        <v>15900</v>
      </c>
      <c r="T1512" s="3" t="s">
        <v>198</v>
      </c>
      <c r="U1512" s="3">
        <v>6213</v>
      </c>
      <c r="X1512" s="3">
        <f>Tabela3[[#This Row],[PropertyGFABuilding(s)]]+Tabela3[[#This Row],[PropertyGFAParking]]</f>
        <v>22113</v>
      </c>
      <c r="Y1512" s="3">
        <f>Tabela3[[#This Row],[LargestPropertyUseTypeGFA]]+Tabela3[[#This Row],[SecondLargestPropertyUseTypeGFA]]+Tabela3[[#This Row],[ThirdLargestPropertyUseTypeGFA]]</f>
        <v>22113</v>
      </c>
      <c r="Z1512" s="3">
        <f>Tabela3[[#This Row],[GFA total]]-Tabela3[[#This Row],[Kolumna3]]</f>
        <v>0</v>
      </c>
      <c r="AB1512">
        <v>78</v>
      </c>
      <c r="AC1512">
        <v>33.6</v>
      </c>
      <c r="AD1512">
        <v>38.799999999999997</v>
      </c>
      <c r="AE1512">
        <v>105.5</v>
      </c>
      <c r="AF1512">
        <v>121.8</v>
      </c>
      <c r="AG1512" s="3">
        <v>742630</v>
      </c>
      <c r="AH1512" s="3">
        <v>2533958.7164079999</v>
      </c>
      <c r="AI1512" s="3">
        <v>858033</v>
      </c>
      <c r="AJ1512" s="3">
        <v>2927730.0934728002</v>
      </c>
      <c r="AK1512" s="3">
        <v>0</v>
      </c>
      <c r="AL1512" s="3">
        <v>0</v>
      </c>
      <c r="AM1512" s="3">
        <v>217652</v>
      </c>
      <c r="AN1512" s="3">
        <v>742661</v>
      </c>
      <c r="AO1512" s="3">
        <v>0</v>
      </c>
      <c r="AP1512" s="3">
        <v>0</v>
      </c>
      <c r="AQ1512" s="3">
        <v>0</v>
      </c>
      <c r="AR1512" s="3">
        <v>0</v>
      </c>
      <c r="AS1512" s="3">
        <f>Tabela3[[#This Row],[NaturalGas(kBtu)]]+Tabela3[[#This Row],[Electricity(kBtu)]]+Tabela3[[#This Row],[SteamUse(kBtu)]]</f>
        <v>742661</v>
      </c>
      <c r="AT1512" s="3">
        <f>Tabela3[[#This Row],[SiteEnergyUse(kBtu)]]-Tabela3[[#This Row],[Kolumna1]]</f>
        <v>-31</v>
      </c>
      <c r="AU1512">
        <v>5.18</v>
      </c>
      <c r="AV1512">
        <v>0.09</v>
      </c>
      <c r="AW1512" t="s">
        <v>70</v>
      </c>
      <c r="AY1512" t="s">
        <v>56</v>
      </c>
    </row>
    <row r="1513" spans="1:51" hidden="1" x14ac:dyDescent="0.25">
      <c r="A1513">
        <v>23462</v>
      </c>
      <c r="B1513">
        <v>2015</v>
      </c>
      <c r="C1513" t="s">
        <v>311</v>
      </c>
      <c r="D1513" t="s">
        <v>312</v>
      </c>
      <c r="E1513" t="s">
        <v>7698</v>
      </c>
      <c r="F1513" t="s">
        <v>7699</v>
      </c>
      <c r="G1513" t="s">
        <v>352</v>
      </c>
      <c r="H1513">
        <v>7</v>
      </c>
      <c r="I1513" t="s">
        <v>222</v>
      </c>
      <c r="J1513" t="s">
        <v>7700</v>
      </c>
      <c r="K1513" t="s">
        <v>7701</v>
      </c>
      <c r="L1513">
        <v>1914</v>
      </c>
      <c r="M1513">
        <v>1</v>
      </c>
      <c r="N1513">
        <v>4</v>
      </c>
      <c r="O1513" s="3">
        <v>0</v>
      </c>
      <c r="P1513" s="3">
        <v>40370</v>
      </c>
      <c r="Q1513" s="3" t="s">
        <v>108</v>
      </c>
      <c r="R1513" s="3" t="s">
        <v>108</v>
      </c>
      <c r="S1513" s="3">
        <v>40370</v>
      </c>
      <c r="X1513" s="3">
        <f>Tabela3[[#This Row],[PropertyGFABuilding(s)]]+Tabela3[[#This Row],[PropertyGFAParking]]</f>
        <v>40370</v>
      </c>
      <c r="Y1513" s="3">
        <f>Tabela3[[#This Row],[LargestPropertyUseTypeGFA]]+Tabela3[[#This Row],[SecondLargestPropertyUseTypeGFA]]+Tabela3[[#This Row],[ThirdLargestPropertyUseTypeGFA]]</f>
        <v>40370</v>
      </c>
      <c r="Z1513" s="3">
        <f>Tabela3[[#This Row],[GFA total]]-Tabela3[[#This Row],[Kolumna3]]</f>
        <v>0</v>
      </c>
      <c r="AB1513">
        <v>53</v>
      </c>
      <c r="AC1513">
        <v>24.2</v>
      </c>
      <c r="AD1513">
        <v>27.3</v>
      </c>
      <c r="AE1513">
        <v>76.099999999999994</v>
      </c>
      <c r="AF1513">
        <v>85.7</v>
      </c>
      <c r="AG1513" s="3">
        <v>978463</v>
      </c>
      <c r="AH1513" s="3">
        <v>3338654.3063607998</v>
      </c>
      <c r="AI1513" s="3">
        <v>1102136</v>
      </c>
      <c r="AJ1513" s="3">
        <v>3760644.0944575998</v>
      </c>
      <c r="AK1513" s="3">
        <v>0</v>
      </c>
      <c r="AL1513" s="3">
        <v>0</v>
      </c>
      <c r="AM1513" s="3">
        <v>286771</v>
      </c>
      <c r="AN1513" s="3">
        <v>978504</v>
      </c>
      <c r="AO1513" s="3">
        <v>0</v>
      </c>
      <c r="AP1513" s="3">
        <v>0</v>
      </c>
      <c r="AQ1513" s="3">
        <v>0</v>
      </c>
      <c r="AR1513" s="3">
        <v>0</v>
      </c>
      <c r="AS1513" s="3">
        <f>Tabela3[[#This Row],[NaturalGas(kBtu)]]+Tabela3[[#This Row],[Electricity(kBtu)]]+Tabela3[[#This Row],[SteamUse(kBtu)]]</f>
        <v>978504</v>
      </c>
      <c r="AT1513" s="3">
        <f>Tabela3[[#This Row],[SiteEnergyUse(kBtu)]]-Tabela3[[#This Row],[Kolumna1]]</f>
        <v>-41</v>
      </c>
      <c r="AU1513">
        <v>6.82</v>
      </c>
      <c r="AV1513">
        <v>0.06</v>
      </c>
      <c r="AW1513" t="s">
        <v>55</v>
      </c>
      <c r="AY1513" t="s">
        <v>56</v>
      </c>
    </row>
    <row r="1514" spans="1:51" hidden="1" x14ac:dyDescent="0.25">
      <c r="A1514">
        <v>23466</v>
      </c>
      <c r="B1514">
        <v>2015</v>
      </c>
      <c r="C1514" t="s">
        <v>102</v>
      </c>
      <c r="D1514" t="s">
        <v>103</v>
      </c>
      <c r="E1514" t="s">
        <v>7706</v>
      </c>
      <c r="F1514" t="s">
        <v>7707</v>
      </c>
      <c r="G1514" t="s">
        <v>352</v>
      </c>
      <c r="H1514">
        <v>7</v>
      </c>
      <c r="I1514" t="s">
        <v>222</v>
      </c>
      <c r="J1514" t="s">
        <v>7708</v>
      </c>
      <c r="K1514" t="s">
        <v>7709</v>
      </c>
      <c r="L1514">
        <v>1950</v>
      </c>
      <c r="M1514">
        <v>1</v>
      </c>
      <c r="N1514">
        <v>8</v>
      </c>
      <c r="O1514" s="3">
        <v>46554</v>
      </c>
      <c r="P1514" s="3">
        <v>83306</v>
      </c>
      <c r="Q1514" s="3" t="s">
        <v>2959</v>
      </c>
      <c r="R1514" s="3" t="s">
        <v>108</v>
      </c>
      <c r="S1514" s="3">
        <v>83306</v>
      </c>
      <c r="T1514" s="3" t="s">
        <v>62</v>
      </c>
      <c r="U1514" s="3">
        <v>46554</v>
      </c>
      <c r="X1514" s="3">
        <f>Tabela3[[#This Row],[PropertyGFABuilding(s)]]+Tabela3[[#This Row],[PropertyGFAParking]]</f>
        <v>129860</v>
      </c>
      <c r="Y1514" s="3">
        <f>Tabela3[[#This Row],[LargestPropertyUseTypeGFA]]+Tabela3[[#This Row],[SecondLargestPropertyUseTypeGFA]]+Tabela3[[#This Row],[ThirdLargestPropertyUseTypeGFA]]</f>
        <v>129860</v>
      </c>
      <c r="Z1514" s="3">
        <f>Tabela3[[#This Row],[GFA total]]-Tabela3[[#This Row],[Kolumna3]]</f>
        <v>0</v>
      </c>
      <c r="AB1514">
        <v>98</v>
      </c>
      <c r="AC1514">
        <v>63.9</v>
      </c>
      <c r="AD1514">
        <v>76.2</v>
      </c>
      <c r="AE1514">
        <v>99</v>
      </c>
      <c r="AF1514">
        <v>111.9</v>
      </c>
      <c r="AG1514" s="3">
        <v>5326222</v>
      </c>
      <c r="AH1514" s="3">
        <v>18173823.657035202</v>
      </c>
      <c r="AI1514" s="3">
        <v>6351498</v>
      </c>
      <c r="AJ1514" s="3">
        <v>21672210.548116799</v>
      </c>
      <c r="AK1514" s="3">
        <v>0</v>
      </c>
      <c r="AL1514" s="3">
        <v>0</v>
      </c>
      <c r="AM1514" s="3">
        <v>372160</v>
      </c>
      <c r="AN1514" s="3">
        <v>1269863</v>
      </c>
      <c r="AO1514" s="3">
        <v>40564</v>
      </c>
      <c r="AP1514" s="3">
        <v>4056411</v>
      </c>
      <c r="AQ1514" s="3">
        <v>13841048.7197976</v>
      </c>
      <c r="AR1514" s="3">
        <v>0</v>
      </c>
      <c r="AS1514" s="3">
        <f>Tabela3[[#This Row],[NaturalGas(kBtu)]]+Tabela3[[#This Row],[Electricity(kBtu)]]+Tabela3[[#This Row],[SteamUse(kBtu)]]</f>
        <v>5326274</v>
      </c>
      <c r="AT1514" s="3">
        <f>Tabela3[[#This Row],[SiteEnergyUse(kBtu)]]-Tabela3[[#This Row],[Kolumna1]]</f>
        <v>-52</v>
      </c>
      <c r="AU1514">
        <v>224.29</v>
      </c>
      <c r="AV1514">
        <v>1.69</v>
      </c>
      <c r="AW1514" t="s">
        <v>55</v>
      </c>
      <c r="AY1514" t="s">
        <v>56</v>
      </c>
    </row>
    <row r="1515" spans="1:51" hidden="1" x14ac:dyDescent="0.25">
      <c r="A1515">
        <v>23484</v>
      </c>
      <c r="B1515">
        <v>2015</v>
      </c>
      <c r="C1515" t="s">
        <v>311</v>
      </c>
      <c r="D1515" t="s">
        <v>312</v>
      </c>
      <c r="E1515" t="s">
        <v>7710</v>
      </c>
      <c r="F1515" t="s">
        <v>7711</v>
      </c>
      <c r="G1515" t="s">
        <v>270</v>
      </c>
      <c r="H1515">
        <v>2</v>
      </c>
      <c r="I1515" t="s">
        <v>246</v>
      </c>
      <c r="J1515" t="s">
        <v>7712</v>
      </c>
      <c r="K1515" t="s">
        <v>7713</v>
      </c>
      <c r="L1515">
        <v>1968</v>
      </c>
      <c r="M1515">
        <v>1</v>
      </c>
      <c r="N1515">
        <v>4</v>
      </c>
      <c r="O1515" s="3">
        <v>0</v>
      </c>
      <c r="P1515" s="3">
        <v>35796</v>
      </c>
      <c r="Q1515" s="3" t="s">
        <v>108</v>
      </c>
      <c r="R1515" s="3" t="s">
        <v>108</v>
      </c>
      <c r="S1515" s="3">
        <v>35796</v>
      </c>
      <c r="X1515" s="3">
        <f>Tabela3[[#This Row],[PropertyGFABuilding(s)]]+Tabela3[[#This Row],[PropertyGFAParking]]</f>
        <v>35796</v>
      </c>
      <c r="Y1515" s="3">
        <f>Tabela3[[#This Row],[LargestPropertyUseTypeGFA]]+Tabela3[[#This Row],[SecondLargestPropertyUseTypeGFA]]+Tabela3[[#This Row],[ThirdLargestPropertyUseTypeGFA]]</f>
        <v>35796</v>
      </c>
      <c r="Z1515" s="3">
        <f>Tabela3[[#This Row],[GFA total]]-Tabela3[[#This Row],[Kolumna3]]</f>
        <v>0</v>
      </c>
      <c r="AB1515">
        <v>32</v>
      </c>
      <c r="AC1515">
        <v>34.200000000000003</v>
      </c>
      <c r="AD1515">
        <v>38.299999999999997</v>
      </c>
      <c r="AE1515">
        <v>107.2</v>
      </c>
      <c r="AF1515">
        <v>120.4</v>
      </c>
      <c r="AG1515" s="3">
        <v>1222509</v>
      </c>
      <c r="AH1515" s="3">
        <v>4171373.8152744002</v>
      </c>
      <c r="AI1515" s="3">
        <v>1372572</v>
      </c>
      <c r="AJ1515" s="3">
        <v>4683410.0201952001</v>
      </c>
      <c r="AK1515" s="3">
        <v>0</v>
      </c>
      <c r="AL1515" s="3">
        <v>0</v>
      </c>
      <c r="AM1515" s="3">
        <v>358297</v>
      </c>
      <c r="AN1515" s="3">
        <v>1222560</v>
      </c>
      <c r="AO1515" s="3">
        <v>0</v>
      </c>
      <c r="AP1515" s="3">
        <v>0</v>
      </c>
      <c r="AQ1515" s="3">
        <v>0</v>
      </c>
      <c r="AR1515" s="3">
        <v>0</v>
      </c>
      <c r="AS1515" s="3">
        <f>Tabela3[[#This Row],[NaturalGas(kBtu)]]+Tabela3[[#This Row],[Electricity(kBtu)]]+Tabela3[[#This Row],[SteamUse(kBtu)]]</f>
        <v>1222560</v>
      </c>
      <c r="AT1515" s="3">
        <f>Tabela3[[#This Row],[SiteEnergyUse(kBtu)]]-Tabela3[[#This Row],[Kolumna1]]</f>
        <v>-51</v>
      </c>
      <c r="AU1515">
        <v>8.52</v>
      </c>
      <c r="AV1515">
        <v>0.09</v>
      </c>
      <c r="AW1515" t="s">
        <v>70</v>
      </c>
      <c r="AY1515" t="s">
        <v>56</v>
      </c>
    </row>
    <row r="1516" spans="1:51" hidden="1" x14ac:dyDescent="0.25">
      <c r="A1516">
        <v>23501</v>
      </c>
      <c r="B1516">
        <v>2015</v>
      </c>
      <c r="C1516" t="s">
        <v>311</v>
      </c>
      <c r="D1516" t="s">
        <v>312</v>
      </c>
      <c r="E1516" t="s">
        <v>7726</v>
      </c>
      <c r="F1516" t="s">
        <v>7727</v>
      </c>
      <c r="G1516" t="s">
        <v>215</v>
      </c>
      <c r="H1516">
        <v>5</v>
      </c>
      <c r="I1516" t="s">
        <v>216</v>
      </c>
      <c r="J1516" t="s">
        <v>7728</v>
      </c>
      <c r="K1516" t="s">
        <v>7729</v>
      </c>
      <c r="L1516">
        <v>1970</v>
      </c>
      <c r="M1516">
        <v>1</v>
      </c>
      <c r="N1516">
        <v>2</v>
      </c>
      <c r="O1516" s="3">
        <v>0</v>
      </c>
      <c r="P1516" s="3">
        <v>101613</v>
      </c>
      <c r="Q1516" s="3" t="s">
        <v>108</v>
      </c>
      <c r="R1516" s="3" t="s">
        <v>108</v>
      </c>
      <c r="S1516" s="3">
        <v>101613</v>
      </c>
      <c r="X1516" s="3">
        <f>Tabela3[[#This Row],[PropertyGFABuilding(s)]]+Tabela3[[#This Row],[PropertyGFAParking]]</f>
        <v>101613</v>
      </c>
      <c r="Y1516" s="3">
        <f>Tabela3[[#This Row],[LargestPropertyUseTypeGFA]]+Tabela3[[#This Row],[SecondLargestPropertyUseTypeGFA]]+Tabela3[[#This Row],[ThirdLargestPropertyUseTypeGFA]]</f>
        <v>101613</v>
      </c>
      <c r="Z1516" s="3">
        <f>Tabela3[[#This Row],[GFA total]]-Tabela3[[#This Row],[Kolumna3]]</f>
        <v>0</v>
      </c>
      <c r="AB1516">
        <v>97</v>
      </c>
      <c r="AC1516">
        <v>22.2</v>
      </c>
      <c r="AD1516">
        <v>25</v>
      </c>
      <c r="AE1516">
        <v>59.3</v>
      </c>
      <c r="AF1516">
        <v>67.7</v>
      </c>
      <c r="AG1516" s="3">
        <v>2251442</v>
      </c>
      <c r="AH1516" s="3">
        <v>7682238.9081872003</v>
      </c>
      <c r="AI1516" s="3">
        <v>2541069</v>
      </c>
      <c r="AJ1516" s="3">
        <v>8670487.2433704007</v>
      </c>
      <c r="AK1516" s="3">
        <v>0</v>
      </c>
      <c r="AL1516" s="3">
        <v>0</v>
      </c>
      <c r="AM1516" s="3">
        <v>513916</v>
      </c>
      <c r="AN1516" s="3">
        <v>1753554</v>
      </c>
      <c r="AO1516" s="3">
        <v>4980</v>
      </c>
      <c r="AP1516" s="3">
        <v>497961</v>
      </c>
      <c r="AQ1516" s="3">
        <v>1699113.4432776</v>
      </c>
      <c r="AR1516" s="3">
        <v>0</v>
      </c>
      <c r="AS1516" s="3">
        <f>Tabela3[[#This Row],[NaturalGas(kBtu)]]+Tabela3[[#This Row],[Electricity(kBtu)]]+Tabela3[[#This Row],[SteamUse(kBtu)]]</f>
        <v>2251515</v>
      </c>
      <c r="AT1516" s="3">
        <f>Tabela3[[#This Row],[SiteEnergyUse(kBtu)]]-Tabela3[[#This Row],[Kolumna1]]</f>
        <v>-73</v>
      </c>
      <c r="AU1516">
        <v>38.67</v>
      </c>
      <c r="AV1516">
        <v>0.31</v>
      </c>
      <c r="AW1516" t="s">
        <v>70</v>
      </c>
      <c r="AY1516" t="s">
        <v>56</v>
      </c>
    </row>
    <row r="1517" spans="1:51" hidden="1" x14ac:dyDescent="0.25">
      <c r="A1517">
        <v>23502</v>
      </c>
      <c r="B1517">
        <v>2015</v>
      </c>
      <c r="C1517" t="s">
        <v>311</v>
      </c>
      <c r="D1517" t="s">
        <v>312</v>
      </c>
      <c r="E1517" t="s">
        <v>7730</v>
      </c>
      <c r="F1517" t="s">
        <v>7731</v>
      </c>
      <c r="G1517" t="s">
        <v>215</v>
      </c>
      <c r="H1517">
        <v>5</v>
      </c>
      <c r="I1517" t="s">
        <v>216</v>
      </c>
      <c r="J1517" t="s">
        <v>7732</v>
      </c>
      <c r="K1517" t="s">
        <v>7733</v>
      </c>
      <c r="L1517">
        <v>1986</v>
      </c>
      <c r="M1517">
        <v>1</v>
      </c>
      <c r="N1517">
        <v>3</v>
      </c>
      <c r="O1517" s="3">
        <v>0</v>
      </c>
      <c r="P1517" s="3">
        <v>30942</v>
      </c>
      <c r="Q1517" s="3" t="s">
        <v>108</v>
      </c>
      <c r="R1517" s="3" t="s">
        <v>108</v>
      </c>
      <c r="S1517" s="3">
        <v>30942</v>
      </c>
      <c r="X1517" s="3">
        <f>Tabela3[[#This Row],[PropertyGFABuilding(s)]]+Tabela3[[#This Row],[PropertyGFAParking]]</f>
        <v>30942</v>
      </c>
      <c r="Y1517" s="3">
        <f>Tabela3[[#This Row],[LargestPropertyUseTypeGFA]]+Tabela3[[#This Row],[SecondLargestPropertyUseTypeGFA]]+Tabela3[[#This Row],[ThirdLargestPropertyUseTypeGFA]]</f>
        <v>30942</v>
      </c>
      <c r="Z1517" s="3">
        <f>Tabela3[[#This Row],[GFA total]]-Tabela3[[#This Row],[Kolumna3]]</f>
        <v>0</v>
      </c>
      <c r="AB1517">
        <v>61</v>
      </c>
      <c r="AC1517">
        <v>29</v>
      </c>
      <c r="AD1517">
        <v>32.4</v>
      </c>
      <c r="AE1517">
        <v>91.1</v>
      </c>
      <c r="AF1517">
        <v>101.7</v>
      </c>
      <c r="AG1517" s="3">
        <v>897514</v>
      </c>
      <c r="AH1517" s="3">
        <v>3062444.8559824</v>
      </c>
      <c r="AI1517" s="3">
        <v>1002525</v>
      </c>
      <c r="AJ1517" s="3">
        <v>3420757.2575400001</v>
      </c>
      <c r="AK1517" s="3">
        <v>0</v>
      </c>
      <c r="AL1517" s="3">
        <v>0</v>
      </c>
      <c r="AM1517" s="3">
        <v>263046</v>
      </c>
      <c r="AN1517" s="3">
        <v>897551</v>
      </c>
      <c r="AO1517" s="3">
        <v>0</v>
      </c>
      <c r="AP1517" s="3">
        <v>0</v>
      </c>
      <c r="AQ1517" s="3">
        <v>0</v>
      </c>
      <c r="AR1517" s="3">
        <v>0</v>
      </c>
      <c r="AS1517" s="3">
        <f>Tabela3[[#This Row],[NaturalGas(kBtu)]]+Tabela3[[#This Row],[Electricity(kBtu)]]+Tabela3[[#This Row],[SteamUse(kBtu)]]</f>
        <v>897551</v>
      </c>
      <c r="AT1517" s="3">
        <f>Tabela3[[#This Row],[SiteEnergyUse(kBtu)]]-Tabela3[[#This Row],[Kolumna1]]</f>
        <v>-37</v>
      </c>
      <c r="AU1517">
        <v>6.26</v>
      </c>
      <c r="AV1517">
        <v>0.08</v>
      </c>
      <c r="AW1517" t="s">
        <v>55</v>
      </c>
      <c r="AY1517" t="s">
        <v>56</v>
      </c>
    </row>
    <row r="1518" spans="1:51" hidden="1" x14ac:dyDescent="0.25">
      <c r="A1518">
        <v>23503</v>
      </c>
      <c r="B1518">
        <v>2015</v>
      </c>
      <c r="C1518" t="s">
        <v>47</v>
      </c>
      <c r="D1518" t="s">
        <v>3147</v>
      </c>
      <c r="E1518" t="s">
        <v>7734</v>
      </c>
      <c r="F1518" t="s">
        <v>7735</v>
      </c>
      <c r="G1518" t="s">
        <v>371</v>
      </c>
      <c r="H1518">
        <v>1</v>
      </c>
      <c r="I1518" t="s">
        <v>372</v>
      </c>
      <c r="J1518" t="s">
        <v>7736</v>
      </c>
      <c r="K1518" t="s">
        <v>7737</v>
      </c>
      <c r="L1518">
        <v>1902</v>
      </c>
      <c r="M1518">
        <v>1</v>
      </c>
      <c r="N1518">
        <v>2</v>
      </c>
      <c r="O1518" s="3">
        <v>0</v>
      </c>
      <c r="P1518" s="3">
        <v>20398</v>
      </c>
      <c r="Q1518" s="3" t="s">
        <v>886</v>
      </c>
      <c r="R1518" s="3" t="s">
        <v>63</v>
      </c>
      <c r="S1518" s="3">
        <v>19232</v>
      </c>
      <c r="T1518" s="3" t="s">
        <v>143</v>
      </c>
      <c r="U1518" s="3">
        <v>1166</v>
      </c>
      <c r="X1518" s="3">
        <f>Tabela3[[#This Row],[PropertyGFABuilding(s)]]+Tabela3[[#This Row],[PropertyGFAParking]]</f>
        <v>20398</v>
      </c>
      <c r="Y1518" s="3">
        <f>Tabela3[[#This Row],[LargestPropertyUseTypeGFA]]+Tabela3[[#This Row],[SecondLargestPropertyUseTypeGFA]]+Tabela3[[#This Row],[ThirdLargestPropertyUseTypeGFA]]</f>
        <v>20398</v>
      </c>
      <c r="Z1518" s="3">
        <f>Tabela3[[#This Row],[GFA total]]-Tabela3[[#This Row],[Kolumna3]]</f>
        <v>0</v>
      </c>
      <c r="AC1518">
        <v>445.4</v>
      </c>
      <c r="AD1518">
        <v>460.1</v>
      </c>
      <c r="AE1518">
        <v>813.8</v>
      </c>
      <c r="AF1518">
        <v>819.3</v>
      </c>
      <c r="AG1518" s="3">
        <v>9085108</v>
      </c>
      <c r="AH1518" s="3">
        <v>30999674.947292801</v>
      </c>
      <c r="AI1518" s="3">
        <v>9385788</v>
      </c>
      <c r="AJ1518" s="3">
        <v>32025637.683580801</v>
      </c>
      <c r="AK1518" s="3">
        <v>0</v>
      </c>
      <c r="AL1518" s="3">
        <v>0</v>
      </c>
      <c r="AM1518" s="3">
        <v>990053</v>
      </c>
      <c r="AN1518" s="3">
        <v>3378201</v>
      </c>
      <c r="AO1518" s="3">
        <v>57070</v>
      </c>
      <c r="AP1518" s="3">
        <v>5707048</v>
      </c>
      <c r="AQ1518" s="3">
        <v>19473255.893996801</v>
      </c>
      <c r="AR1518" s="3">
        <v>0</v>
      </c>
      <c r="AS1518" s="3">
        <f>Tabela3[[#This Row],[NaturalGas(kBtu)]]+Tabela3[[#This Row],[Electricity(kBtu)]]+Tabela3[[#This Row],[SteamUse(kBtu)]]</f>
        <v>9085249</v>
      </c>
      <c r="AT1518" s="3">
        <f>Tabela3[[#This Row],[SiteEnergyUse(kBtu)]]-Tabela3[[#This Row],[Kolumna1]]</f>
        <v>-141</v>
      </c>
      <c r="AU1518">
        <v>326.64999999999998</v>
      </c>
      <c r="AV1518">
        <v>15.3</v>
      </c>
      <c r="AW1518" t="s">
        <v>55</v>
      </c>
      <c r="AY1518" t="s">
        <v>56</v>
      </c>
    </row>
    <row r="1519" spans="1:51" hidden="1" x14ac:dyDescent="0.25">
      <c r="A1519">
        <v>23504</v>
      </c>
      <c r="B1519">
        <v>2015</v>
      </c>
      <c r="C1519" t="s">
        <v>47</v>
      </c>
      <c r="D1519" t="s">
        <v>786</v>
      </c>
      <c r="E1519" t="s">
        <v>7738</v>
      </c>
      <c r="F1519" t="s">
        <v>7739</v>
      </c>
      <c r="G1519" t="s">
        <v>581</v>
      </c>
      <c r="H1519">
        <v>2</v>
      </c>
      <c r="I1519" t="s">
        <v>246</v>
      </c>
      <c r="J1519" t="s">
        <v>7740</v>
      </c>
      <c r="K1519" t="s">
        <v>7741</v>
      </c>
      <c r="L1519">
        <v>1952</v>
      </c>
      <c r="M1519">
        <v>1</v>
      </c>
      <c r="N1519">
        <v>1</v>
      </c>
      <c r="O1519" s="3">
        <v>0</v>
      </c>
      <c r="P1519" s="3">
        <v>41308</v>
      </c>
      <c r="Q1519" s="3" t="s">
        <v>243</v>
      </c>
      <c r="R1519" s="3" t="s">
        <v>243</v>
      </c>
      <c r="S1519" s="3">
        <v>41308</v>
      </c>
      <c r="X1519" s="3">
        <f>Tabela3[[#This Row],[PropertyGFABuilding(s)]]+Tabela3[[#This Row],[PropertyGFAParking]]</f>
        <v>41308</v>
      </c>
      <c r="Y1519" s="3">
        <f>Tabela3[[#This Row],[LargestPropertyUseTypeGFA]]+Tabela3[[#This Row],[SecondLargestPropertyUseTypeGFA]]+Tabela3[[#This Row],[ThirdLargestPropertyUseTypeGFA]]</f>
        <v>41308</v>
      </c>
      <c r="Z1519" s="3">
        <f>Tabela3[[#This Row],[GFA total]]-Tabela3[[#This Row],[Kolumna3]]</f>
        <v>0</v>
      </c>
      <c r="AB1519">
        <v>20</v>
      </c>
      <c r="AC1519">
        <v>38.4</v>
      </c>
      <c r="AD1519">
        <v>44.8</v>
      </c>
      <c r="AE1519">
        <v>93</v>
      </c>
      <c r="AF1519">
        <v>99.6</v>
      </c>
      <c r="AG1519" s="3">
        <v>1588231</v>
      </c>
      <c r="AH1519" s="3">
        <v>5419269.0655095996</v>
      </c>
      <c r="AI1519" s="3">
        <v>1849300</v>
      </c>
      <c r="AJ1519" s="3">
        <v>6310073.4608800001</v>
      </c>
      <c r="AK1519" s="3">
        <v>0</v>
      </c>
      <c r="AL1519" s="3">
        <v>0</v>
      </c>
      <c r="AM1519" s="3">
        <v>304899</v>
      </c>
      <c r="AN1519" s="3">
        <v>1040360</v>
      </c>
      <c r="AO1519" s="3">
        <v>5479</v>
      </c>
      <c r="AP1519" s="3">
        <v>547914</v>
      </c>
      <c r="AQ1519" s="3">
        <v>1869560.1526224001</v>
      </c>
      <c r="AR1519" s="3">
        <v>0</v>
      </c>
      <c r="AS1519" s="3">
        <f>Tabela3[[#This Row],[NaturalGas(kBtu)]]+Tabela3[[#This Row],[Electricity(kBtu)]]+Tabela3[[#This Row],[SteamUse(kBtu)]]</f>
        <v>1588274</v>
      </c>
      <c r="AT1519" s="3">
        <f>Tabela3[[#This Row],[SiteEnergyUse(kBtu)]]-Tabela3[[#This Row],[Kolumna1]]</f>
        <v>-43</v>
      </c>
      <c r="AU1519">
        <v>36.35</v>
      </c>
      <c r="AV1519">
        <v>0.77</v>
      </c>
      <c r="AW1519" t="s">
        <v>70</v>
      </c>
      <c r="AY1519" t="s">
        <v>56</v>
      </c>
    </row>
    <row r="1520" spans="1:51" hidden="1" x14ac:dyDescent="0.25">
      <c r="A1520">
        <v>23510</v>
      </c>
      <c r="B1520">
        <v>2015</v>
      </c>
      <c r="C1520" t="s">
        <v>311</v>
      </c>
      <c r="D1520" t="s">
        <v>312</v>
      </c>
      <c r="E1520" t="s">
        <v>7746</v>
      </c>
      <c r="F1520" t="s">
        <v>7747</v>
      </c>
      <c r="G1520" t="s">
        <v>761</v>
      </c>
      <c r="H1520">
        <v>1</v>
      </c>
      <c r="I1520" t="s">
        <v>372</v>
      </c>
      <c r="J1520" t="s">
        <v>7748</v>
      </c>
      <c r="K1520" t="s">
        <v>7749</v>
      </c>
      <c r="L1520">
        <v>1978</v>
      </c>
      <c r="M1520">
        <v>1</v>
      </c>
      <c r="N1520">
        <v>4</v>
      </c>
      <c r="O1520" s="3">
        <v>0</v>
      </c>
      <c r="P1520" s="3">
        <v>39888</v>
      </c>
      <c r="Q1520" s="3" t="s">
        <v>108</v>
      </c>
      <c r="R1520" s="3" t="s">
        <v>108</v>
      </c>
      <c r="S1520" s="3">
        <v>39888</v>
      </c>
      <c r="X1520" s="3">
        <f>Tabela3[[#This Row],[PropertyGFABuilding(s)]]+Tabela3[[#This Row],[PropertyGFAParking]]</f>
        <v>39888</v>
      </c>
      <c r="Y1520" s="3">
        <f>Tabela3[[#This Row],[LargestPropertyUseTypeGFA]]+Tabela3[[#This Row],[SecondLargestPropertyUseTypeGFA]]+Tabela3[[#This Row],[ThirdLargestPropertyUseTypeGFA]]</f>
        <v>39888</v>
      </c>
      <c r="Z1520" s="3">
        <f>Tabela3[[#This Row],[GFA total]]-Tabela3[[#This Row],[Kolumna3]]</f>
        <v>0</v>
      </c>
      <c r="AB1520">
        <v>41</v>
      </c>
      <c r="AC1520">
        <v>54.8</v>
      </c>
      <c r="AD1520">
        <v>63.2</v>
      </c>
      <c r="AE1520">
        <v>104.7</v>
      </c>
      <c r="AF1520">
        <v>120.5</v>
      </c>
      <c r="AG1520" s="3">
        <v>2185530</v>
      </c>
      <c r="AH1520" s="3">
        <v>7457337.8310479997</v>
      </c>
      <c r="AI1520" s="3">
        <v>2522499</v>
      </c>
      <c r="AJ1520" s="3">
        <v>8607123.7738584001</v>
      </c>
      <c r="AK1520" s="3">
        <v>0</v>
      </c>
      <c r="AL1520" s="3">
        <v>0</v>
      </c>
      <c r="AM1520" s="3">
        <v>263771</v>
      </c>
      <c r="AN1520" s="3">
        <v>900024</v>
      </c>
      <c r="AO1520" s="3">
        <v>12855</v>
      </c>
      <c r="AP1520" s="3">
        <v>1285543</v>
      </c>
      <c r="AQ1520" s="3">
        <v>4386454.7488887999</v>
      </c>
      <c r="AR1520" s="3">
        <v>0</v>
      </c>
      <c r="AS1520" s="3">
        <f>Tabela3[[#This Row],[NaturalGas(kBtu)]]+Tabela3[[#This Row],[Electricity(kBtu)]]+Tabela3[[#This Row],[SteamUse(kBtu)]]</f>
        <v>2185567</v>
      </c>
      <c r="AT1520" s="3">
        <f>Tabela3[[#This Row],[SiteEnergyUse(kBtu)]]-Tabela3[[#This Row],[Kolumna1]]</f>
        <v>-37</v>
      </c>
      <c r="AU1520">
        <v>74.55</v>
      </c>
      <c r="AV1520">
        <v>1.77</v>
      </c>
      <c r="AW1520" t="s">
        <v>55</v>
      </c>
      <c r="AY1520" t="s">
        <v>56</v>
      </c>
    </row>
    <row r="1521" spans="1:51" hidden="1" x14ac:dyDescent="0.25">
      <c r="A1521">
        <v>23515</v>
      </c>
      <c r="B1521">
        <v>2015</v>
      </c>
      <c r="C1521" t="s">
        <v>311</v>
      </c>
      <c r="D1521" t="s">
        <v>312</v>
      </c>
      <c r="E1521" t="s">
        <v>7750</v>
      </c>
      <c r="F1521" t="s">
        <v>7751</v>
      </c>
      <c r="G1521" t="s">
        <v>215</v>
      </c>
      <c r="H1521">
        <v>5</v>
      </c>
      <c r="I1521" t="s">
        <v>216</v>
      </c>
      <c r="J1521" t="s">
        <v>7752</v>
      </c>
      <c r="K1521" t="s">
        <v>7753</v>
      </c>
      <c r="L1521">
        <v>2000</v>
      </c>
      <c r="M1521">
        <v>1</v>
      </c>
      <c r="N1521">
        <v>3</v>
      </c>
      <c r="O1521" s="3">
        <v>0</v>
      </c>
      <c r="P1521" s="3">
        <v>30833</v>
      </c>
      <c r="Q1521" s="3" t="s">
        <v>108</v>
      </c>
      <c r="R1521" s="3" t="s">
        <v>108</v>
      </c>
      <c r="S1521" s="3">
        <v>30833</v>
      </c>
      <c r="X1521" s="3">
        <f>Tabela3[[#This Row],[PropertyGFABuilding(s)]]+Tabela3[[#This Row],[PropertyGFAParking]]</f>
        <v>30833</v>
      </c>
      <c r="Y1521" s="3">
        <f>Tabela3[[#This Row],[LargestPropertyUseTypeGFA]]+Tabela3[[#This Row],[SecondLargestPropertyUseTypeGFA]]+Tabela3[[#This Row],[ThirdLargestPropertyUseTypeGFA]]</f>
        <v>30833</v>
      </c>
      <c r="Z1521" s="3">
        <f>Tabela3[[#This Row],[GFA total]]-Tabela3[[#This Row],[Kolumna3]]</f>
        <v>0</v>
      </c>
      <c r="AB1521">
        <v>65</v>
      </c>
      <c r="AC1521">
        <v>22.9</v>
      </c>
      <c r="AD1521">
        <v>24.7</v>
      </c>
      <c r="AE1521">
        <v>72</v>
      </c>
      <c r="AF1521">
        <v>77.5</v>
      </c>
      <c r="AG1521" s="3">
        <v>706961</v>
      </c>
      <c r="AH1521" s="3">
        <v>2412251.0376776</v>
      </c>
      <c r="AI1521" s="3">
        <v>761049</v>
      </c>
      <c r="AJ1521" s="3">
        <v>2596806.9525384</v>
      </c>
      <c r="AK1521" s="3">
        <v>0</v>
      </c>
      <c r="AL1521" s="3">
        <v>0</v>
      </c>
      <c r="AM1521" s="3">
        <v>207199</v>
      </c>
      <c r="AN1521" s="3">
        <v>706991</v>
      </c>
      <c r="AO1521" s="3">
        <v>0</v>
      </c>
      <c r="AP1521" s="3">
        <v>0</v>
      </c>
      <c r="AQ1521" s="3">
        <v>0</v>
      </c>
      <c r="AR1521" s="3">
        <v>0</v>
      </c>
      <c r="AS1521" s="3">
        <f>Tabela3[[#This Row],[NaturalGas(kBtu)]]+Tabela3[[#This Row],[Electricity(kBtu)]]+Tabela3[[#This Row],[SteamUse(kBtu)]]</f>
        <v>706991</v>
      </c>
      <c r="AT1521" s="3">
        <f>Tabela3[[#This Row],[SiteEnergyUse(kBtu)]]-Tabela3[[#This Row],[Kolumna1]]</f>
        <v>-30</v>
      </c>
      <c r="AU1521">
        <v>4.93</v>
      </c>
      <c r="AV1521">
        <v>0.06</v>
      </c>
      <c r="AW1521" t="s">
        <v>55</v>
      </c>
      <c r="AY1521" t="s">
        <v>56</v>
      </c>
    </row>
    <row r="1522" spans="1:51" hidden="1" x14ac:dyDescent="0.25">
      <c r="A1522">
        <v>23517</v>
      </c>
      <c r="B1522">
        <v>2015</v>
      </c>
      <c r="C1522" t="s">
        <v>102</v>
      </c>
      <c r="D1522" t="s">
        <v>103</v>
      </c>
      <c r="E1522" t="s">
        <v>7758</v>
      </c>
      <c r="F1522" t="s">
        <v>7759</v>
      </c>
      <c r="G1522" t="s">
        <v>1530</v>
      </c>
      <c r="H1522">
        <v>3</v>
      </c>
      <c r="I1522" t="s">
        <v>194</v>
      </c>
      <c r="J1522" t="s">
        <v>7760</v>
      </c>
      <c r="K1522" t="s">
        <v>7761</v>
      </c>
      <c r="L1522">
        <v>1966</v>
      </c>
      <c r="M1522">
        <v>1</v>
      </c>
      <c r="N1522">
        <v>7</v>
      </c>
      <c r="O1522" s="3">
        <v>0</v>
      </c>
      <c r="P1522" s="3">
        <v>28291</v>
      </c>
      <c r="Q1522" s="3" t="s">
        <v>108</v>
      </c>
      <c r="R1522" s="3" t="s">
        <v>108</v>
      </c>
      <c r="S1522" s="3">
        <v>28291</v>
      </c>
      <c r="X1522" s="3">
        <f>Tabela3[[#This Row],[PropertyGFABuilding(s)]]+Tabela3[[#This Row],[PropertyGFAParking]]</f>
        <v>28291</v>
      </c>
      <c r="Y1522" s="3">
        <f>Tabela3[[#This Row],[LargestPropertyUseTypeGFA]]+Tabela3[[#This Row],[SecondLargestPropertyUseTypeGFA]]+Tabela3[[#This Row],[ThirdLargestPropertyUseTypeGFA]]</f>
        <v>28291</v>
      </c>
      <c r="Z1522" s="3">
        <f>Tabela3[[#This Row],[GFA total]]-Tabela3[[#This Row],[Kolumna3]]</f>
        <v>0</v>
      </c>
      <c r="AB1522">
        <v>94</v>
      </c>
      <c r="AC1522">
        <v>23</v>
      </c>
      <c r="AD1522">
        <v>24.6</v>
      </c>
      <c r="AE1522">
        <v>72.099999999999994</v>
      </c>
      <c r="AF1522">
        <v>77.3</v>
      </c>
      <c r="AG1522" s="3">
        <v>650008</v>
      </c>
      <c r="AH1522" s="3">
        <v>2217919.3371327999</v>
      </c>
      <c r="AI1522" s="3">
        <v>696706</v>
      </c>
      <c r="AJ1522" s="3">
        <v>2377259.5255696001</v>
      </c>
      <c r="AK1522" s="3">
        <v>0</v>
      </c>
      <c r="AL1522" s="3">
        <v>0</v>
      </c>
      <c r="AM1522" s="3">
        <v>190506</v>
      </c>
      <c r="AN1522" s="3">
        <v>650035</v>
      </c>
      <c r="AO1522" s="3">
        <v>0</v>
      </c>
      <c r="AP1522" s="3">
        <v>0</v>
      </c>
      <c r="AQ1522" s="3">
        <v>0</v>
      </c>
      <c r="AR1522" s="3">
        <v>0</v>
      </c>
      <c r="AS1522" s="3">
        <f>Tabela3[[#This Row],[NaturalGas(kBtu)]]+Tabela3[[#This Row],[Electricity(kBtu)]]+Tabela3[[#This Row],[SteamUse(kBtu)]]</f>
        <v>650035</v>
      </c>
      <c r="AT1522" s="3">
        <f>Tabela3[[#This Row],[SiteEnergyUse(kBtu)]]-Tabela3[[#This Row],[Kolumna1]]</f>
        <v>-27</v>
      </c>
      <c r="AU1522">
        <v>4.53</v>
      </c>
      <c r="AV1522">
        <v>0.06</v>
      </c>
      <c r="AW1522" t="s">
        <v>55</v>
      </c>
      <c r="AY1522" t="s">
        <v>56</v>
      </c>
    </row>
    <row r="1523" spans="1:51" hidden="1" x14ac:dyDescent="0.25">
      <c r="A1523">
        <v>23519</v>
      </c>
      <c r="B1523">
        <v>2015</v>
      </c>
      <c r="C1523" t="s">
        <v>102</v>
      </c>
      <c r="D1523" t="s">
        <v>103</v>
      </c>
      <c r="E1523" t="s">
        <v>7766</v>
      </c>
      <c r="F1523" t="s">
        <v>7767</v>
      </c>
      <c r="G1523" t="s">
        <v>867</v>
      </c>
      <c r="H1523">
        <v>1</v>
      </c>
      <c r="I1523" t="s">
        <v>372</v>
      </c>
      <c r="J1523" t="s">
        <v>7768</v>
      </c>
      <c r="K1523" t="s">
        <v>7769</v>
      </c>
      <c r="L1523">
        <v>2002</v>
      </c>
      <c r="M1523">
        <v>1</v>
      </c>
      <c r="N1523">
        <v>6</v>
      </c>
      <c r="O1523" s="3">
        <v>0</v>
      </c>
      <c r="P1523" s="3">
        <v>40025</v>
      </c>
      <c r="Q1523" s="3" t="s">
        <v>108</v>
      </c>
      <c r="R1523" s="3" t="s">
        <v>108</v>
      </c>
      <c r="S1523" s="3">
        <v>40025</v>
      </c>
      <c r="X1523" s="3">
        <f>Tabela3[[#This Row],[PropertyGFABuilding(s)]]+Tabela3[[#This Row],[PropertyGFAParking]]</f>
        <v>40025</v>
      </c>
      <c r="Y1523" s="3">
        <f>Tabela3[[#This Row],[LargestPropertyUseTypeGFA]]+Tabela3[[#This Row],[SecondLargestPropertyUseTypeGFA]]+Tabela3[[#This Row],[ThirdLargestPropertyUseTypeGFA]]</f>
        <v>40025</v>
      </c>
      <c r="Z1523" s="3">
        <f>Tabela3[[#This Row],[GFA total]]-Tabela3[[#This Row],[Kolumna3]]</f>
        <v>0</v>
      </c>
      <c r="AB1523">
        <v>73</v>
      </c>
      <c r="AC1523">
        <v>37.799999999999997</v>
      </c>
      <c r="AD1523">
        <v>41.2</v>
      </c>
      <c r="AE1523">
        <v>93</v>
      </c>
      <c r="AF1523">
        <v>99</v>
      </c>
      <c r="AG1523" s="3">
        <v>1514279</v>
      </c>
      <c r="AH1523" s="3">
        <v>5166934.3699064003</v>
      </c>
      <c r="AI1523" s="3">
        <v>1650456</v>
      </c>
      <c r="AJ1523" s="3">
        <v>5631589.5765696</v>
      </c>
      <c r="AK1523" s="3">
        <v>0</v>
      </c>
      <c r="AL1523" s="3">
        <v>0</v>
      </c>
      <c r="AM1523" s="3">
        <v>298860</v>
      </c>
      <c r="AN1523" s="3">
        <v>1019753</v>
      </c>
      <c r="AO1523" s="3">
        <v>4946</v>
      </c>
      <c r="AP1523" s="3">
        <v>494568</v>
      </c>
      <c r="AQ1523" s="3">
        <v>1687536.0468288001</v>
      </c>
      <c r="AR1523" s="3">
        <v>0</v>
      </c>
      <c r="AS1523" s="3">
        <f>Tabela3[[#This Row],[NaturalGas(kBtu)]]+Tabela3[[#This Row],[Electricity(kBtu)]]+Tabela3[[#This Row],[SteamUse(kBtu)]]</f>
        <v>1514321</v>
      </c>
      <c r="AT1523" s="3">
        <f>Tabela3[[#This Row],[SiteEnergyUse(kBtu)]]-Tabela3[[#This Row],[Kolumna1]]</f>
        <v>-42</v>
      </c>
      <c r="AU1523">
        <v>33.380000000000003</v>
      </c>
      <c r="AV1523">
        <v>0.72</v>
      </c>
      <c r="AW1523" t="s">
        <v>55</v>
      </c>
      <c r="AY1523" t="s">
        <v>56</v>
      </c>
    </row>
    <row r="1524" spans="1:51" hidden="1" x14ac:dyDescent="0.25">
      <c r="A1524">
        <v>23521</v>
      </c>
      <c r="B1524">
        <v>2015</v>
      </c>
      <c r="C1524" t="s">
        <v>102</v>
      </c>
      <c r="D1524" t="s">
        <v>103</v>
      </c>
      <c r="E1524" t="s">
        <v>7770</v>
      </c>
      <c r="F1524" t="s">
        <v>7771</v>
      </c>
      <c r="G1524" t="s">
        <v>1530</v>
      </c>
      <c r="H1524">
        <v>3</v>
      </c>
      <c r="I1524" t="s">
        <v>194</v>
      </c>
      <c r="J1524" t="s">
        <v>7772</v>
      </c>
      <c r="K1524" t="s">
        <v>7773</v>
      </c>
      <c r="L1524">
        <v>1981</v>
      </c>
      <c r="M1524">
        <v>1</v>
      </c>
      <c r="N1524">
        <v>8</v>
      </c>
      <c r="O1524" s="3">
        <v>0</v>
      </c>
      <c r="P1524" s="3">
        <v>25012</v>
      </c>
      <c r="Q1524" s="3" t="s">
        <v>108</v>
      </c>
      <c r="R1524" s="3" t="s">
        <v>108</v>
      </c>
      <c r="S1524" s="3">
        <v>25012</v>
      </c>
      <c r="X1524" s="3">
        <f>Tabela3[[#This Row],[PropertyGFABuilding(s)]]+Tabela3[[#This Row],[PropertyGFAParking]]</f>
        <v>25012</v>
      </c>
      <c r="Y1524" s="3">
        <f>Tabela3[[#This Row],[LargestPropertyUseTypeGFA]]+Tabela3[[#This Row],[SecondLargestPropertyUseTypeGFA]]+Tabela3[[#This Row],[ThirdLargestPropertyUseTypeGFA]]</f>
        <v>25012</v>
      </c>
      <c r="Z1524" s="3">
        <f>Tabela3[[#This Row],[GFA total]]-Tabela3[[#This Row],[Kolumna3]]</f>
        <v>0</v>
      </c>
      <c r="AC1524">
        <v>30.4</v>
      </c>
      <c r="AD1524">
        <v>33.5</v>
      </c>
      <c r="AE1524">
        <v>95.5</v>
      </c>
      <c r="AF1524">
        <v>105.2</v>
      </c>
      <c r="AG1524" s="3">
        <v>760574</v>
      </c>
      <c r="AH1524" s="3">
        <v>2595186.1852783998</v>
      </c>
      <c r="AI1524" s="3">
        <v>837821</v>
      </c>
      <c r="AJ1524" s="3">
        <v>2858763.8874535998</v>
      </c>
      <c r="AK1524" s="3">
        <v>0</v>
      </c>
      <c r="AL1524" s="3">
        <v>0</v>
      </c>
      <c r="AM1524" s="3">
        <v>222911</v>
      </c>
      <c r="AN1524" s="3">
        <v>760605</v>
      </c>
      <c r="AO1524" s="3">
        <v>0</v>
      </c>
      <c r="AP1524" s="3">
        <v>0</v>
      </c>
      <c r="AQ1524" s="3">
        <v>0</v>
      </c>
      <c r="AR1524" s="3">
        <v>0</v>
      </c>
      <c r="AS1524" s="3">
        <f>Tabela3[[#This Row],[NaturalGas(kBtu)]]+Tabela3[[#This Row],[Electricity(kBtu)]]+Tabela3[[#This Row],[SteamUse(kBtu)]]</f>
        <v>760605</v>
      </c>
      <c r="AT1524" s="3">
        <f>Tabela3[[#This Row],[SiteEnergyUse(kBtu)]]-Tabela3[[#This Row],[Kolumna1]]</f>
        <v>-31</v>
      </c>
      <c r="AU1524">
        <v>5.3</v>
      </c>
      <c r="AV1524">
        <v>0.08</v>
      </c>
      <c r="AW1524" t="s">
        <v>55</v>
      </c>
      <c r="AY1524" t="s">
        <v>56</v>
      </c>
    </row>
    <row r="1525" spans="1:51" hidden="1" x14ac:dyDescent="0.25">
      <c r="A1525">
        <v>23522</v>
      </c>
      <c r="B1525">
        <v>2015</v>
      </c>
      <c r="C1525" t="s">
        <v>102</v>
      </c>
      <c r="D1525" t="s">
        <v>103</v>
      </c>
      <c r="E1525" t="s">
        <v>7774</v>
      </c>
      <c r="F1525" t="s">
        <v>7775</v>
      </c>
      <c r="G1525" t="s">
        <v>221</v>
      </c>
      <c r="H1525">
        <v>7</v>
      </c>
      <c r="I1525" t="s">
        <v>222</v>
      </c>
      <c r="J1525" t="s">
        <v>7776</v>
      </c>
      <c r="K1525" t="s">
        <v>7777</v>
      </c>
      <c r="L1525">
        <v>1968</v>
      </c>
      <c r="M1525">
        <v>1</v>
      </c>
      <c r="N1525">
        <v>7</v>
      </c>
      <c r="O1525" s="3">
        <v>5041</v>
      </c>
      <c r="P1525" s="3">
        <v>30709</v>
      </c>
      <c r="Q1525" s="3" t="s">
        <v>108</v>
      </c>
      <c r="R1525" s="3" t="s">
        <v>108</v>
      </c>
      <c r="S1525" s="3">
        <v>35750</v>
      </c>
      <c r="X1525" s="3">
        <f>Tabela3[[#This Row],[PropertyGFABuilding(s)]]+Tabela3[[#This Row],[PropertyGFAParking]]</f>
        <v>35750</v>
      </c>
      <c r="Y1525" s="3">
        <f>Tabela3[[#This Row],[LargestPropertyUseTypeGFA]]+Tabela3[[#This Row],[SecondLargestPropertyUseTypeGFA]]+Tabela3[[#This Row],[ThirdLargestPropertyUseTypeGFA]]</f>
        <v>35750</v>
      </c>
      <c r="Z1525" s="3">
        <f>Tabela3[[#This Row],[GFA total]]-Tabela3[[#This Row],[Kolumna3]]</f>
        <v>0</v>
      </c>
      <c r="AB1525">
        <v>100</v>
      </c>
      <c r="AC1525">
        <v>33.700000000000003</v>
      </c>
      <c r="AD1525">
        <v>37.299999999999997</v>
      </c>
      <c r="AE1525">
        <v>74.2</v>
      </c>
      <c r="AF1525">
        <v>83.5</v>
      </c>
      <c r="AG1525" s="3">
        <v>1206065</v>
      </c>
      <c r="AH1525" s="3">
        <v>4115264.5588039998</v>
      </c>
      <c r="AI1525" s="3">
        <v>1334163</v>
      </c>
      <c r="AJ1525" s="3">
        <v>4552353.0734807998</v>
      </c>
      <c r="AK1525" s="3">
        <v>0</v>
      </c>
      <c r="AL1525" s="3">
        <v>0</v>
      </c>
      <c r="AM1525" s="3">
        <v>194426</v>
      </c>
      <c r="AN1525" s="3">
        <v>663407</v>
      </c>
      <c r="AO1525" s="3">
        <v>5427</v>
      </c>
      <c r="AP1525" s="3">
        <v>542685</v>
      </c>
      <c r="AQ1525" s="3">
        <v>1851718.0641960001</v>
      </c>
      <c r="AR1525" s="3">
        <v>0</v>
      </c>
      <c r="AS1525" s="3">
        <f>Tabela3[[#This Row],[NaturalGas(kBtu)]]+Tabela3[[#This Row],[Electricity(kBtu)]]+Tabela3[[#This Row],[SteamUse(kBtu)]]</f>
        <v>1206092</v>
      </c>
      <c r="AT1525" s="3">
        <f>Tabela3[[#This Row],[SiteEnergyUse(kBtu)]]-Tabela3[[#This Row],[Kolumna1]]</f>
        <v>-27</v>
      </c>
      <c r="AU1525">
        <v>33.450000000000003</v>
      </c>
      <c r="AV1525">
        <v>0.86</v>
      </c>
      <c r="AW1525" t="s">
        <v>55</v>
      </c>
      <c r="AY1525" t="s">
        <v>56</v>
      </c>
    </row>
    <row r="1526" spans="1:51" hidden="1" x14ac:dyDescent="0.25">
      <c r="A1526">
        <v>23523</v>
      </c>
      <c r="B1526">
        <v>2015</v>
      </c>
      <c r="C1526" t="s">
        <v>102</v>
      </c>
      <c r="D1526" t="s">
        <v>103</v>
      </c>
      <c r="E1526" t="s">
        <v>7778</v>
      </c>
      <c r="F1526" t="s">
        <v>7779</v>
      </c>
      <c r="G1526" t="s">
        <v>221</v>
      </c>
      <c r="H1526">
        <v>7</v>
      </c>
      <c r="I1526" t="s">
        <v>222</v>
      </c>
      <c r="J1526" t="s">
        <v>7780</v>
      </c>
      <c r="K1526" t="s">
        <v>7781</v>
      </c>
      <c r="L1526">
        <v>1984</v>
      </c>
      <c r="M1526">
        <v>1</v>
      </c>
      <c r="N1526">
        <v>5</v>
      </c>
      <c r="O1526" s="3">
        <v>0</v>
      </c>
      <c r="P1526" s="3">
        <v>34726</v>
      </c>
      <c r="Q1526" s="3" t="s">
        <v>108</v>
      </c>
      <c r="R1526" s="3" t="s">
        <v>108</v>
      </c>
      <c r="S1526" s="3">
        <v>34726</v>
      </c>
      <c r="X1526" s="3">
        <f>Tabela3[[#This Row],[PropertyGFABuilding(s)]]+Tabela3[[#This Row],[PropertyGFAParking]]</f>
        <v>34726</v>
      </c>
      <c r="Y1526" s="3">
        <f>Tabela3[[#This Row],[LargestPropertyUseTypeGFA]]+Tabela3[[#This Row],[SecondLargestPropertyUseTypeGFA]]+Tabela3[[#This Row],[ThirdLargestPropertyUseTypeGFA]]</f>
        <v>34726</v>
      </c>
      <c r="Z1526" s="3">
        <f>Tabela3[[#This Row],[GFA total]]-Tabela3[[#This Row],[Kolumna3]]</f>
        <v>0</v>
      </c>
      <c r="AB1526">
        <v>80</v>
      </c>
      <c r="AC1526">
        <v>24.6</v>
      </c>
      <c r="AD1526">
        <v>26.4</v>
      </c>
      <c r="AE1526">
        <v>77.099999999999994</v>
      </c>
      <c r="AF1526">
        <v>83</v>
      </c>
      <c r="AG1526" s="3">
        <v>853071</v>
      </c>
      <c r="AH1526" s="3">
        <v>2910799.0468536001</v>
      </c>
      <c r="AI1526" s="3">
        <v>917828</v>
      </c>
      <c r="AJ1526" s="3">
        <v>3131759.1004448002</v>
      </c>
      <c r="AK1526" s="3">
        <v>0</v>
      </c>
      <c r="AL1526" s="3">
        <v>0</v>
      </c>
      <c r="AM1526" s="3">
        <v>250021</v>
      </c>
      <c r="AN1526" s="3">
        <v>853107</v>
      </c>
      <c r="AO1526" s="3">
        <v>0</v>
      </c>
      <c r="AP1526" s="3">
        <v>0</v>
      </c>
      <c r="AQ1526" s="3">
        <v>0</v>
      </c>
      <c r="AR1526" s="3">
        <v>0</v>
      </c>
      <c r="AS1526" s="3">
        <f>Tabela3[[#This Row],[NaturalGas(kBtu)]]+Tabela3[[#This Row],[Electricity(kBtu)]]+Tabela3[[#This Row],[SteamUse(kBtu)]]</f>
        <v>853107</v>
      </c>
      <c r="AT1526" s="3">
        <f>Tabela3[[#This Row],[SiteEnergyUse(kBtu)]]-Tabela3[[#This Row],[Kolumna1]]</f>
        <v>-36</v>
      </c>
      <c r="AU1526">
        <v>5.95</v>
      </c>
      <c r="AV1526">
        <v>7.0000000000000007E-2</v>
      </c>
      <c r="AW1526" t="s">
        <v>70</v>
      </c>
      <c r="AY1526" t="s">
        <v>56</v>
      </c>
    </row>
    <row r="1527" spans="1:51" hidden="1" x14ac:dyDescent="0.25">
      <c r="A1527">
        <v>23530</v>
      </c>
      <c r="B1527">
        <v>2015</v>
      </c>
      <c r="C1527" t="s">
        <v>311</v>
      </c>
      <c r="D1527" t="s">
        <v>312</v>
      </c>
      <c r="E1527" t="s">
        <v>7782</v>
      </c>
      <c r="F1527" t="s">
        <v>7783</v>
      </c>
      <c r="G1527" t="s">
        <v>365</v>
      </c>
      <c r="H1527">
        <v>3</v>
      </c>
      <c r="I1527" t="s">
        <v>194</v>
      </c>
      <c r="J1527" t="s">
        <v>7784</v>
      </c>
      <c r="K1527" t="s">
        <v>7785</v>
      </c>
      <c r="L1527">
        <v>1980</v>
      </c>
      <c r="M1527">
        <v>1</v>
      </c>
      <c r="N1527">
        <v>3</v>
      </c>
      <c r="O1527" s="3">
        <v>0</v>
      </c>
      <c r="P1527" s="3">
        <v>49106</v>
      </c>
      <c r="Q1527" s="3" t="s">
        <v>108</v>
      </c>
      <c r="R1527" s="3" t="s">
        <v>108</v>
      </c>
      <c r="S1527" s="3">
        <v>49106</v>
      </c>
      <c r="X1527" s="3">
        <f>Tabela3[[#This Row],[PropertyGFABuilding(s)]]+Tabela3[[#This Row],[PropertyGFAParking]]</f>
        <v>49106</v>
      </c>
      <c r="Y1527" s="3">
        <f>Tabela3[[#This Row],[LargestPropertyUseTypeGFA]]+Tabela3[[#This Row],[SecondLargestPropertyUseTypeGFA]]+Tabela3[[#This Row],[ThirdLargestPropertyUseTypeGFA]]</f>
        <v>49106</v>
      </c>
      <c r="Z1527" s="3">
        <f>Tabela3[[#This Row],[GFA total]]-Tabela3[[#This Row],[Kolumna3]]</f>
        <v>0</v>
      </c>
      <c r="AB1527">
        <v>39</v>
      </c>
      <c r="AC1527">
        <v>23.5</v>
      </c>
      <c r="AD1527">
        <v>27.3</v>
      </c>
      <c r="AE1527">
        <v>73.7</v>
      </c>
      <c r="AF1527">
        <v>85.6</v>
      </c>
      <c r="AG1527" s="3">
        <v>1153276</v>
      </c>
      <c r="AH1527" s="3">
        <v>3935141.0158815999</v>
      </c>
      <c r="AI1527" s="3">
        <v>1339272</v>
      </c>
      <c r="AJ1527" s="3">
        <v>4569785.7049152004</v>
      </c>
      <c r="AK1527" s="3">
        <v>0</v>
      </c>
      <c r="AL1527" s="3">
        <v>0</v>
      </c>
      <c r="AM1527" s="3">
        <v>338006</v>
      </c>
      <c r="AN1527" s="3">
        <v>1153324</v>
      </c>
      <c r="AO1527" s="3">
        <v>0</v>
      </c>
      <c r="AP1527" s="3">
        <v>0</v>
      </c>
      <c r="AQ1527" s="3">
        <v>0</v>
      </c>
      <c r="AR1527" s="3">
        <v>0</v>
      </c>
      <c r="AS1527" s="3">
        <f>Tabela3[[#This Row],[NaturalGas(kBtu)]]+Tabela3[[#This Row],[Electricity(kBtu)]]+Tabela3[[#This Row],[SteamUse(kBtu)]]</f>
        <v>1153324</v>
      </c>
      <c r="AT1527" s="3">
        <f>Tabela3[[#This Row],[SiteEnergyUse(kBtu)]]-Tabela3[[#This Row],[Kolumna1]]</f>
        <v>-48</v>
      </c>
      <c r="AU1527">
        <v>8.0399999999999991</v>
      </c>
      <c r="AV1527">
        <v>0.06</v>
      </c>
      <c r="AW1527" t="s">
        <v>55</v>
      </c>
      <c r="AY1527" t="s">
        <v>56</v>
      </c>
    </row>
    <row r="1528" spans="1:51" hidden="1" x14ac:dyDescent="0.25">
      <c r="A1528">
        <v>23531</v>
      </c>
      <c r="B1528">
        <v>2015</v>
      </c>
      <c r="C1528" t="s">
        <v>311</v>
      </c>
      <c r="D1528" t="s">
        <v>312</v>
      </c>
      <c r="E1528" t="s">
        <v>7786</v>
      </c>
      <c r="F1528" t="s">
        <v>7787</v>
      </c>
      <c r="G1528" t="s">
        <v>365</v>
      </c>
      <c r="H1528">
        <v>3</v>
      </c>
      <c r="I1528" t="s">
        <v>194</v>
      </c>
      <c r="J1528" t="s">
        <v>7788</v>
      </c>
      <c r="K1528" t="s">
        <v>7789</v>
      </c>
      <c r="L1528">
        <v>1965</v>
      </c>
      <c r="M1528">
        <v>1</v>
      </c>
      <c r="N1528">
        <v>3</v>
      </c>
      <c r="O1528" s="3">
        <v>0</v>
      </c>
      <c r="P1528" s="3">
        <v>24754</v>
      </c>
      <c r="Q1528" s="3" t="s">
        <v>108</v>
      </c>
      <c r="R1528" s="3" t="s">
        <v>108</v>
      </c>
      <c r="S1528" s="3">
        <v>24754</v>
      </c>
      <c r="X1528" s="3">
        <f>Tabela3[[#This Row],[PropertyGFABuilding(s)]]+Tabela3[[#This Row],[PropertyGFAParking]]</f>
        <v>24754</v>
      </c>
      <c r="Y1528" s="3">
        <f>Tabela3[[#This Row],[LargestPropertyUseTypeGFA]]+Tabela3[[#This Row],[SecondLargestPropertyUseTypeGFA]]+Tabela3[[#This Row],[ThirdLargestPropertyUseTypeGFA]]</f>
        <v>24754</v>
      </c>
      <c r="Z1528" s="3">
        <f>Tabela3[[#This Row],[GFA total]]-Tabela3[[#This Row],[Kolumna3]]</f>
        <v>0</v>
      </c>
      <c r="AB1528">
        <v>70</v>
      </c>
      <c r="AC1528">
        <v>26.7</v>
      </c>
      <c r="AD1528">
        <v>28.7</v>
      </c>
      <c r="AE1528">
        <v>83.9</v>
      </c>
      <c r="AF1528">
        <v>90.1</v>
      </c>
      <c r="AG1528" s="3">
        <v>661380</v>
      </c>
      <c r="AH1528" s="3">
        <v>2256722.211408</v>
      </c>
      <c r="AI1528" s="3">
        <v>710090</v>
      </c>
      <c r="AJ1528" s="3">
        <v>2422927.6287440001</v>
      </c>
      <c r="AK1528" s="3">
        <v>0</v>
      </c>
      <c r="AL1528" s="3">
        <v>0</v>
      </c>
      <c r="AM1528" s="3">
        <v>193839</v>
      </c>
      <c r="AN1528" s="3">
        <v>661408</v>
      </c>
      <c r="AO1528" s="3">
        <v>0</v>
      </c>
      <c r="AP1528" s="3">
        <v>0</v>
      </c>
      <c r="AQ1528" s="3">
        <v>0</v>
      </c>
      <c r="AR1528" s="3">
        <v>0</v>
      </c>
      <c r="AS1528" s="3">
        <f>Tabela3[[#This Row],[NaturalGas(kBtu)]]+Tabela3[[#This Row],[Electricity(kBtu)]]+Tabela3[[#This Row],[SteamUse(kBtu)]]</f>
        <v>661408</v>
      </c>
      <c r="AT1528" s="3">
        <f>Tabela3[[#This Row],[SiteEnergyUse(kBtu)]]-Tabela3[[#This Row],[Kolumna1]]</f>
        <v>-28</v>
      </c>
      <c r="AU1528">
        <v>4.6100000000000003</v>
      </c>
      <c r="AV1528">
        <v>7.0000000000000007E-2</v>
      </c>
      <c r="AW1528" t="s">
        <v>55</v>
      </c>
      <c r="AY1528" t="s">
        <v>56</v>
      </c>
    </row>
    <row r="1529" spans="1:51" hidden="1" x14ac:dyDescent="0.25">
      <c r="A1529">
        <v>23552</v>
      </c>
      <c r="B1529">
        <v>2015</v>
      </c>
      <c r="C1529" t="s">
        <v>102</v>
      </c>
      <c r="D1529" t="s">
        <v>103</v>
      </c>
      <c r="E1529" t="s">
        <v>7794</v>
      </c>
      <c r="F1529" t="s">
        <v>7795</v>
      </c>
      <c r="G1529" t="s">
        <v>99</v>
      </c>
      <c r="H1529">
        <v>2</v>
      </c>
      <c r="I1529" t="s">
        <v>52</v>
      </c>
      <c r="J1529" t="s">
        <v>7796</v>
      </c>
      <c r="K1529" t="s">
        <v>7797</v>
      </c>
      <c r="L1529">
        <v>2001</v>
      </c>
      <c r="M1529">
        <v>1</v>
      </c>
      <c r="N1529">
        <v>7</v>
      </c>
      <c r="O1529" s="3">
        <v>0</v>
      </c>
      <c r="P1529" s="3">
        <v>109284</v>
      </c>
      <c r="Q1529" s="3" t="s">
        <v>2959</v>
      </c>
      <c r="R1529" s="3" t="s">
        <v>108</v>
      </c>
      <c r="S1529" s="3">
        <v>78669</v>
      </c>
      <c r="T1529" s="3" t="s">
        <v>62</v>
      </c>
      <c r="U1529" s="3">
        <v>30615</v>
      </c>
      <c r="X1529" s="3">
        <f>Tabela3[[#This Row],[PropertyGFABuilding(s)]]+Tabela3[[#This Row],[PropertyGFAParking]]</f>
        <v>109284</v>
      </c>
      <c r="Y1529" s="3">
        <f>Tabela3[[#This Row],[LargestPropertyUseTypeGFA]]+Tabela3[[#This Row],[SecondLargestPropertyUseTypeGFA]]+Tabela3[[#This Row],[ThirdLargestPropertyUseTypeGFA]]</f>
        <v>109284</v>
      </c>
      <c r="Z1529" s="3">
        <f>Tabela3[[#This Row],[GFA total]]-Tabela3[[#This Row],[Kolumna3]]</f>
        <v>0</v>
      </c>
      <c r="AA1529" t="s">
        <v>254</v>
      </c>
      <c r="AB1529">
        <v>100</v>
      </c>
      <c r="AC1529">
        <v>22</v>
      </c>
      <c r="AD1529">
        <v>23.3</v>
      </c>
      <c r="AE1529">
        <v>69</v>
      </c>
      <c r="AF1529">
        <v>73.3</v>
      </c>
      <c r="AG1529" s="3">
        <v>1727783</v>
      </c>
      <c r="AH1529" s="3">
        <v>5895440.2500727996</v>
      </c>
      <c r="AI1529" s="3">
        <v>1836081</v>
      </c>
      <c r="AJ1529" s="3">
        <v>6264968.3610696001</v>
      </c>
      <c r="AK1529" s="3">
        <v>0</v>
      </c>
      <c r="AL1529" s="3">
        <v>0</v>
      </c>
      <c r="AM1529" s="3">
        <v>506384</v>
      </c>
      <c r="AN1529" s="3">
        <v>1727855</v>
      </c>
      <c r="AO1529" s="3">
        <v>0</v>
      </c>
      <c r="AP1529" s="3">
        <v>0</v>
      </c>
      <c r="AQ1529" s="3">
        <v>0</v>
      </c>
      <c r="AR1529" s="3">
        <v>0</v>
      </c>
      <c r="AS1529" s="3">
        <f>Tabela3[[#This Row],[NaturalGas(kBtu)]]+Tabela3[[#This Row],[Electricity(kBtu)]]+Tabela3[[#This Row],[SteamUse(kBtu)]]</f>
        <v>1727855</v>
      </c>
      <c r="AT1529" s="3">
        <f>Tabela3[[#This Row],[SiteEnergyUse(kBtu)]]-Tabela3[[#This Row],[Kolumna1]]</f>
        <v>-72</v>
      </c>
      <c r="AU1529">
        <v>12.05</v>
      </c>
      <c r="AV1529">
        <v>0.04</v>
      </c>
      <c r="AW1529" t="s">
        <v>55</v>
      </c>
      <c r="AY1529" t="s">
        <v>56</v>
      </c>
    </row>
    <row r="1530" spans="1:51" hidden="1" x14ac:dyDescent="0.25">
      <c r="A1530">
        <v>23554</v>
      </c>
      <c r="B1530">
        <v>2015</v>
      </c>
      <c r="C1530" t="s">
        <v>311</v>
      </c>
      <c r="D1530" t="s">
        <v>312</v>
      </c>
      <c r="E1530" t="s">
        <v>7798</v>
      </c>
      <c r="F1530" t="s">
        <v>7799</v>
      </c>
      <c r="G1530" t="s">
        <v>221</v>
      </c>
      <c r="H1530">
        <v>7</v>
      </c>
      <c r="I1530" t="s">
        <v>222</v>
      </c>
      <c r="J1530" t="s">
        <v>7800</v>
      </c>
      <c r="K1530" t="s">
        <v>7801</v>
      </c>
      <c r="L1530">
        <v>1999</v>
      </c>
      <c r="M1530">
        <v>1</v>
      </c>
      <c r="N1530">
        <v>4</v>
      </c>
      <c r="O1530" s="3">
        <v>0</v>
      </c>
      <c r="P1530" s="3">
        <v>28766</v>
      </c>
      <c r="Q1530" s="3" t="s">
        <v>108</v>
      </c>
      <c r="R1530" s="3" t="s">
        <v>108</v>
      </c>
      <c r="S1530" s="3">
        <v>28766</v>
      </c>
      <c r="X1530" s="3">
        <f>Tabela3[[#This Row],[PropertyGFABuilding(s)]]+Tabela3[[#This Row],[PropertyGFAParking]]</f>
        <v>28766</v>
      </c>
      <c r="Y1530" s="3">
        <f>Tabela3[[#This Row],[LargestPropertyUseTypeGFA]]+Tabela3[[#This Row],[SecondLargestPropertyUseTypeGFA]]+Tabela3[[#This Row],[ThirdLargestPropertyUseTypeGFA]]</f>
        <v>28766</v>
      </c>
      <c r="Z1530" s="3">
        <f>Tabela3[[#This Row],[GFA total]]-Tabela3[[#This Row],[Kolumna3]]</f>
        <v>0</v>
      </c>
      <c r="AB1530">
        <v>100</v>
      </c>
      <c r="AC1530">
        <v>27.3</v>
      </c>
      <c r="AD1530">
        <v>31.2</v>
      </c>
      <c r="AE1530">
        <v>66.2</v>
      </c>
      <c r="AF1530">
        <v>73.8</v>
      </c>
      <c r="AG1530" s="3">
        <v>786346</v>
      </c>
      <c r="AH1530" s="3">
        <v>2683123.8985935999</v>
      </c>
      <c r="AI1530" s="3">
        <v>897606</v>
      </c>
      <c r="AJ1530" s="3">
        <v>3062758.7730096001</v>
      </c>
      <c r="AK1530" s="3">
        <v>0</v>
      </c>
      <c r="AL1530" s="3">
        <v>0</v>
      </c>
      <c r="AM1530" s="3">
        <v>151081</v>
      </c>
      <c r="AN1530" s="3">
        <v>515511</v>
      </c>
      <c r="AO1530" s="3">
        <v>2709</v>
      </c>
      <c r="AP1530" s="3">
        <v>270856</v>
      </c>
      <c r="AQ1530" s="3">
        <v>924199.02520959999</v>
      </c>
      <c r="AR1530" s="3">
        <v>0</v>
      </c>
      <c r="AS1530" s="3">
        <f>Tabela3[[#This Row],[NaturalGas(kBtu)]]+Tabela3[[#This Row],[Electricity(kBtu)]]+Tabela3[[#This Row],[SteamUse(kBtu)]]</f>
        <v>786367</v>
      </c>
      <c r="AT1530" s="3">
        <f>Tabela3[[#This Row],[SiteEnergyUse(kBtu)]]-Tabela3[[#This Row],[Kolumna1]]</f>
        <v>-21</v>
      </c>
      <c r="AU1530">
        <v>17.98</v>
      </c>
      <c r="AV1530">
        <v>0.55000000000000004</v>
      </c>
      <c r="AW1530" t="s">
        <v>55</v>
      </c>
      <c r="AY1530" t="s">
        <v>56</v>
      </c>
    </row>
    <row r="1531" spans="1:51" hidden="1" x14ac:dyDescent="0.25">
      <c r="A1531">
        <v>23558</v>
      </c>
      <c r="B1531">
        <v>2015</v>
      </c>
      <c r="C1531" t="s">
        <v>102</v>
      </c>
      <c r="D1531" t="s">
        <v>103</v>
      </c>
      <c r="E1531" t="s">
        <v>7806</v>
      </c>
      <c r="F1531" t="s">
        <v>7807</v>
      </c>
      <c r="G1531" t="s">
        <v>365</v>
      </c>
      <c r="H1531">
        <v>3</v>
      </c>
      <c r="I1531" t="s">
        <v>194</v>
      </c>
      <c r="J1531" t="s">
        <v>7808</v>
      </c>
      <c r="K1531" t="s">
        <v>7809</v>
      </c>
      <c r="L1531">
        <v>2007</v>
      </c>
      <c r="M1531">
        <v>1</v>
      </c>
      <c r="N1531">
        <v>5</v>
      </c>
      <c r="O1531" s="3">
        <v>0</v>
      </c>
      <c r="P1531" s="3">
        <v>50749</v>
      </c>
      <c r="Q1531" s="3" t="s">
        <v>317</v>
      </c>
      <c r="R1531" s="3" t="s">
        <v>108</v>
      </c>
      <c r="S1531" s="3">
        <v>39432</v>
      </c>
      <c r="T1531" s="3" t="s">
        <v>198</v>
      </c>
      <c r="U1531" s="3">
        <v>11317</v>
      </c>
      <c r="X1531" s="3">
        <f>Tabela3[[#This Row],[PropertyGFABuilding(s)]]+Tabela3[[#This Row],[PropertyGFAParking]]</f>
        <v>50749</v>
      </c>
      <c r="Y1531" s="3">
        <f>Tabela3[[#This Row],[LargestPropertyUseTypeGFA]]+Tabela3[[#This Row],[SecondLargestPropertyUseTypeGFA]]+Tabela3[[#This Row],[ThirdLargestPropertyUseTypeGFA]]</f>
        <v>50749</v>
      </c>
      <c r="Z1531" s="3">
        <f>Tabela3[[#This Row],[GFA total]]-Tabela3[[#This Row],[Kolumna3]]</f>
        <v>0</v>
      </c>
      <c r="AB1531">
        <v>66</v>
      </c>
      <c r="AC1531">
        <v>30.4</v>
      </c>
      <c r="AD1531">
        <v>30.4</v>
      </c>
      <c r="AE1531">
        <v>94.2</v>
      </c>
      <c r="AF1531">
        <v>94.2</v>
      </c>
      <c r="AG1531" s="3">
        <v>1540618</v>
      </c>
      <c r="AH1531" s="3">
        <v>5256806.7675088001</v>
      </c>
      <c r="AI1531" s="3">
        <v>1540618</v>
      </c>
      <c r="AJ1531" s="3">
        <v>5256806.7675088001</v>
      </c>
      <c r="AK1531" s="3">
        <v>0</v>
      </c>
      <c r="AL1531" s="3">
        <v>0</v>
      </c>
      <c r="AM1531" s="3">
        <v>443323</v>
      </c>
      <c r="AN1531" s="3">
        <v>1512679</v>
      </c>
      <c r="AO1531" s="3">
        <v>280</v>
      </c>
      <c r="AP1531" s="3">
        <v>28001</v>
      </c>
      <c r="AQ1531" s="3">
        <v>95543.3769416</v>
      </c>
      <c r="AR1531" s="3">
        <v>0</v>
      </c>
      <c r="AS1531" s="3">
        <f>Tabela3[[#This Row],[NaturalGas(kBtu)]]+Tabela3[[#This Row],[Electricity(kBtu)]]+Tabela3[[#This Row],[SteamUse(kBtu)]]</f>
        <v>1540680</v>
      </c>
      <c r="AT1531" s="3">
        <f>Tabela3[[#This Row],[SiteEnergyUse(kBtu)]]-Tabela3[[#This Row],[Kolumna1]]</f>
        <v>-62</v>
      </c>
      <c r="AU1531">
        <v>12.03</v>
      </c>
      <c r="AV1531">
        <v>0.11</v>
      </c>
      <c r="AW1531" t="s">
        <v>70</v>
      </c>
      <c r="AY1531" t="s">
        <v>56</v>
      </c>
    </row>
    <row r="1532" spans="1:51" hidden="1" x14ac:dyDescent="0.25">
      <c r="A1532">
        <v>23559</v>
      </c>
      <c r="B1532">
        <v>2015</v>
      </c>
      <c r="C1532" t="s">
        <v>102</v>
      </c>
      <c r="D1532" t="s">
        <v>103</v>
      </c>
      <c r="E1532" t="s">
        <v>7810</v>
      </c>
      <c r="F1532" t="s">
        <v>7811</v>
      </c>
      <c r="G1532" t="s">
        <v>365</v>
      </c>
      <c r="H1532">
        <v>3</v>
      </c>
      <c r="I1532" t="s">
        <v>194</v>
      </c>
      <c r="J1532" t="s">
        <v>7812</v>
      </c>
      <c r="K1532" t="s">
        <v>7813</v>
      </c>
      <c r="L1532">
        <v>2007</v>
      </c>
      <c r="M1532">
        <v>1</v>
      </c>
      <c r="N1532">
        <v>6</v>
      </c>
      <c r="O1532" s="3">
        <v>0</v>
      </c>
      <c r="P1532" s="3">
        <v>91520</v>
      </c>
      <c r="Q1532" s="3" t="s">
        <v>317</v>
      </c>
      <c r="R1532" s="3" t="s">
        <v>108</v>
      </c>
      <c r="S1532" s="3">
        <v>82368</v>
      </c>
      <c r="T1532" s="3" t="s">
        <v>198</v>
      </c>
      <c r="U1532" s="3">
        <v>9152</v>
      </c>
      <c r="X1532" s="3">
        <f>Tabela3[[#This Row],[PropertyGFABuilding(s)]]+Tabela3[[#This Row],[PropertyGFAParking]]</f>
        <v>91520</v>
      </c>
      <c r="Y1532" s="3">
        <f>Tabela3[[#This Row],[LargestPropertyUseTypeGFA]]+Tabela3[[#This Row],[SecondLargestPropertyUseTypeGFA]]+Tabela3[[#This Row],[ThirdLargestPropertyUseTypeGFA]]</f>
        <v>91520</v>
      </c>
      <c r="Z1532" s="3">
        <f>Tabela3[[#This Row],[GFA total]]-Tabela3[[#This Row],[Kolumna3]]</f>
        <v>0</v>
      </c>
      <c r="AB1532">
        <v>35</v>
      </c>
      <c r="AC1532">
        <v>37.299999999999997</v>
      </c>
      <c r="AD1532">
        <v>37.4</v>
      </c>
      <c r="AE1532">
        <v>116</v>
      </c>
      <c r="AF1532">
        <v>116</v>
      </c>
      <c r="AG1532" s="3">
        <v>3418139</v>
      </c>
      <c r="AH1532" s="3">
        <v>11663174.2764824</v>
      </c>
      <c r="AI1532" s="3">
        <v>3419980</v>
      </c>
      <c r="AJ1532" s="3">
        <v>11669456.029168</v>
      </c>
      <c r="AK1532" s="3">
        <v>0</v>
      </c>
      <c r="AL1532" s="3">
        <v>0</v>
      </c>
      <c r="AM1532" s="3">
        <v>985246</v>
      </c>
      <c r="AN1532" s="3">
        <v>3361800</v>
      </c>
      <c r="AO1532" s="3">
        <v>565</v>
      </c>
      <c r="AP1532" s="3">
        <v>56479</v>
      </c>
      <c r="AQ1532" s="3">
        <v>192714.34542639999</v>
      </c>
      <c r="AR1532" s="3">
        <v>0</v>
      </c>
      <c r="AS1532" s="3">
        <f>Tabela3[[#This Row],[NaturalGas(kBtu)]]+Tabela3[[#This Row],[Electricity(kBtu)]]+Tabela3[[#This Row],[SteamUse(kBtu)]]</f>
        <v>3418279</v>
      </c>
      <c r="AT1532" s="3">
        <f>Tabela3[[#This Row],[SiteEnergyUse(kBtu)]]-Tabela3[[#This Row],[Kolumna1]]</f>
        <v>-140</v>
      </c>
      <c r="AU1532">
        <v>26.44</v>
      </c>
      <c r="AV1532">
        <v>0.13</v>
      </c>
      <c r="AW1532" t="s">
        <v>70</v>
      </c>
      <c r="AY1532" t="s">
        <v>56</v>
      </c>
    </row>
    <row r="1533" spans="1:51" hidden="1" x14ac:dyDescent="0.25">
      <c r="A1533">
        <v>23561</v>
      </c>
      <c r="B1533">
        <v>2015</v>
      </c>
      <c r="C1533" t="s">
        <v>102</v>
      </c>
      <c r="D1533" t="s">
        <v>103</v>
      </c>
      <c r="E1533" t="s">
        <v>7818</v>
      </c>
      <c r="F1533" t="s">
        <v>7819</v>
      </c>
      <c r="G1533" t="s">
        <v>78</v>
      </c>
      <c r="H1533">
        <v>7</v>
      </c>
      <c r="I1533" t="s">
        <v>52</v>
      </c>
      <c r="J1533" t="s">
        <v>7820</v>
      </c>
      <c r="K1533" t="s">
        <v>7821</v>
      </c>
      <c r="L1533">
        <v>2003</v>
      </c>
      <c r="M1533">
        <v>1</v>
      </c>
      <c r="N1533">
        <v>7</v>
      </c>
      <c r="O1533" s="3">
        <v>0</v>
      </c>
      <c r="P1533" s="3">
        <v>39962</v>
      </c>
      <c r="Q1533" s="3" t="s">
        <v>108</v>
      </c>
      <c r="R1533" s="3" t="s">
        <v>108</v>
      </c>
      <c r="S1533" s="3">
        <v>39962</v>
      </c>
      <c r="X1533" s="3">
        <f>Tabela3[[#This Row],[PropertyGFABuilding(s)]]+Tabela3[[#This Row],[PropertyGFAParking]]</f>
        <v>39962</v>
      </c>
      <c r="Y1533" s="3">
        <f>Tabela3[[#This Row],[LargestPropertyUseTypeGFA]]+Tabela3[[#This Row],[SecondLargestPropertyUseTypeGFA]]+Tabela3[[#This Row],[ThirdLargestPropertyUseTypeGFA]]</f>
        <v>39962</v>
      </c>
      <c r="Z1533" s="3">
        <f>Tabela3[[#This Row],[GFA total]]-Tabela3[[#This Row],[Kolumna3]]</f>
        <v>0</v>
      </c>
      <c r="AB1533">
        <v>75</v>
      </c>
      <c r="AC1533">
        <v>36.5</v>
      </c>
      <c r="AD1533">
        <v>40.799999999999997</v>
      </c>
      <c r="AE1533">
        <v>79.5</v>
      </c>
      <c r="AF1533">
        <v>87.7</v>
      </c>
      <c r="AG1533" s="3">
        <v>1456808</v>
      </c>
      <c r="AH1533" s="3">
        <v>4970835.1800127998</v>
      </c>
      <c r="AI1533" s="3">
        <v>1631879</v>
      </c>
      <c r="AJ1533" s="3">
        <v>5568202.2220663996</v>
      </c>
      <c r="AK1533" s="3">
        <v>0</v>
      </c>
      <c r="AL1533" s="3">
        <v>0</v>
      </c>
      <c r="AM1533" s="3">
        <v>230769</v>
      </c>
      <c r="AN1533" s="3">
        <v>787415</v>
      </c>
      <c r="AO1533" s="3">
        <v>6694</v>
      </c>
      <c r="AP1533" s="3">
        <v>669426</v>
      </c>
      <c r="AQ1533" s="3">
        <v>2284176.3027216</v>
      </c>
      <c r="AR1533" s="3">
        <v>0</v>
      </c>
      <c r="AS1533" s="3">
        <f>Tabela3[[#This Row],[NaturalGas(kBtu)]]+Tabela3[[#This Row],[Electricity(kBtu)]]+Tabela3[[#This Row],[SteamUse(kBtu)]]</f>
        <v>1456841</v>
      </c>
      <c r="AT1533" s="3">
        <f>Tabela3[[#This Row],[SiteEnergyUse(kBtu)]]-Tabela3[[#This Row],[Kolumna1]]</f>
        <v>-33</v>
      </c>
      <c r="AU1533">
        <v>41.04</v>
      </c>
      <c r="AV1533">
        <v>0.94</v>
      </c>
      <c r="AW1533" t="s">
        <v>55</v>
      </c>
      <c r="AY1533" t="s">
        <v>56</v>
      </c>
    </row>
    <row r="1534" spans="1:51" hidden="1" x14ac:dyDescent="0.25">
      <c r="A1534">
        <v>23566</v>
      </c>
      <c r="B1534">
        <v>2015</v>
      </c>
      <c r="C1534" t="s">
        <v>47</v>
      </c>
      <c r="D1534" t="s">
        <v>82</v>
      </c>
      <c r="E1534" t="s">
        <v>7827</v>
      </c>
      <c r="F1534" t="s">
        <v>7828</v>
      </c>
      <c r="G1534" t="s">
        <v>352</v>
      </c>
      <c r="H1534">
        <v>7</v>
      </c>
      <c r="I1534" t="s">
        <v>222</v>
      </c>
      <c r="J1534" t="s">
        <v>7829</v>
      </c>
      <c r="K1534" t="s">
        <v>7830</v>
      </c>
      <c r="L1534">
        <v>1912</v>
      </c>
      <c r="M1534">
        <v>1</v>
      </c>
      <c r="N1534">
        <v>3</v>
      </c>
      <c r="O1534" s="3">
        <v>0</v>
      </c>
      <c r="P1534" s="3">
        <v>34976</v>
      </c>
      <c r="Q1534" s="3" t="s">
        <v>1268</v>
      </c>
      <c r="R1534" s="3" t="s">
        <v>1268</v>
      </c>
      <c r="S1534" s="3">
        <v>34976</v>
      </c>
      <c r="X1534" s="3">
        <f>Tabela3[[#This Row],[PropertyGFABuilding(s)]]+Tabela3[[#This Row],[PropertyGFAParking]]</f>
        <v>34976</v>
      </c>
      <c r="Y1534" s="3">
        <f>Tabela3[[#This Row],[LargestPropertyUseTypeGFA]]+Tabela3[[#This Row],[SecondLargestPropertyUseTypeGFA]]+Tabela3[[#This Row],[ThirdLargestPropertyUseTypeGFA]]</f>
        <v>34976</v>
      </c>
      <c r="Z1534" s="3">
        <f>Tabela3[[#This Row],[GFA total]]-Tabela3[[#This Row],[Kolumna3]]</f>
        <v>0</v>
      </c>
      <c r="AC1534">
        <v>22.9</v>
      </c>
      <c r="AD1534">
        <v>22.9</v>
      </c>
      <c r="AE1534">
        <v>64.400000000000006</v>
      </c>
      <c r="AF1534">
        <v>64.400000000000006</v>
      </c>
      <c r="AG1534" s="3">
        <v>801264</v>
      </c>
      <c r="AH1534" s="3">
        <v>2734026.2269823998</v>
      </c>
      <c r="AI1534" s="3">
        <v>801264</v>
      </c>
      <c r="AJ1534" s="3">
        <v>2734026.2269823998</v>
      </c>
      <c r="AK1534" s="3">
        <v>0</v>
      </c>
      <c r="AL1534" s="3">
        <v>0</v>
      </c>
      <c r="AM1534" s="3">
        <v>197942</v>
      </c>
      <c r="AN1534" s="3">
        <v>675407</v>
      </c>
      <c r="AO1534" s="3">
        <v>1259</v>
      </c>
      <c r="AP1534" s="3">
        <v>125885</v>
      </c>
      <c r="AQ1534" s="3">
        <v>429537.44531600003</v>
      </c>
      <c r="AR1534" s="3">
        <v>0</v>
      </c>
      <c r="AS1534" s="3">
        <f>Tabela3[[#This Row],[NaturalGas(kBtu)]]+Tabela3[[#This Row],[Electricity(kBtu)]]+Tabela3[[#This Row],[SteamUse(kBtu)]]</f>
        <v>801292</v>
      </c>
      <c r="AT1534" s="3">
        <f>Tabela3[[#This Row],[SiteEnergyUse(kBtu)]]-Tabela3[[#This Row],[Kolumna1]]</f>
        <v>-28</v>
      </c>
      <c r="AU1534">
        <v>11.39</v>
      </c>
      <c r="AV1534">
        <v>0.24</v>
      </c>
      <c r="AW1534" t="s">
        <v>55</v>
      </c>
      <c r="AY1534" t="s">
        <v>56</v>
      </c>
    </row>
    <row r="1535" spans="1:51" hidden="1" x14ac:dyDescent="0.25">
      <c r="A1535">
        <v>23567</v>
      </c>
      <c r="B1535">
        <v>2015</v>
      </c>
      <c r="C1535" t="s">
        <v>311</v>
      </c>
      <c r="D1535" t="s">
        <v>312</v>
      </c>
      <c r="E1535" t="s">
        <v>7831</v>
      </c>
      <c r="F1535" t="s">
        <v>7832</v>
      </c>
      <c r="G1535" t="s">
        <v>352</v>
      </c>
      <c r="H1535">
        <v>7</v>
      </c>
      <c r="I1535" t="s">
        <v>222</v>
      </c>
      <c r="J1535" t="s">
        <v>7833</v>
      </c>
      <c r="K1535" t="s">
        <v>7834</v>
      </c>
      <c r="L1535">
        <v>1947</v>
      </c>
      <c r="M1535">
        <v>1</v>
      </c>
      <c r="N1535">
        <v>3</v>
      </c>
      <c r="O1535" s="3">
        <v>0</v>
      </c>
      <c r="P1535" s="3">
        <v>22604</v>
      </c>
      <c r="Q1535" s="3" t="s">
        <v>108</v>
      </c>
      <c r="R1535" s="3" t="s">
        <v>108</v>
      </c>
      <c r="S1535" s="3">
        <v>22604</v>
      </c>
      <c r="X1535" s="3">
        <f>Tabela3[[#This Row],[PropertyGFABuilding(s)]]+Tabela3[[#This Row],[PropertyGFAParking]]</f>
        <v>22604</v>
      </c>
      <c r="Y1535" s="3">
        <f>Tabela3[[#This Row],[LargestPropertyUseTypeGFA]]+Tabela3[[#This Row],[SecondLargestPropertyUseTypeGFA]]+Tabela3[[#This Row],[ThirdLargestPropertyUseTypeGFA]]</f>
        <v>22604</v>
      </c>
      <c r="Z1535" s="3">
        <f>Tabela3[[#This Row],[GFA total]]-Tabela3[[#This Row],[Kolumna3]]</f>
        <v>0</v>
      </c>
      <c r="AB1535">
        <v>41</v>
      </c>
      <c r="AC1535">
        <v>64.5</v>
      </c>
      <c r="AD1535">
        <v>78.400000000000006</v>
      </c>
      <c r="AE1535">
        <v>89.9</v>
      </c>
      <c r="AF1535">
        <v>104.5</v>
      </c>
      <c r="AG1535" s="3">
        <v>1457827</v>
      </c>
      <c r="AH1535" s="3">
        <v>4974312.1523032002</v>
      </c>
      <c r="AI1535" s="3">
        <v>1772951</v>
      </c>
      <c r="AJ1535" s="3">
        <v>6049559.8618615996</v>
      </c>
      <c r="AK1535" s="3">
        <v>0</v>
      </c>
      <c r="AL1535" s="3">
        <v>0</v>
      </c>
      <c r="AM1535" s="3">
        <v>70235</v>
      </c>
      <c r="AN1535" s="3">
        <v>239652</v>
      </c>
      <c r="AO1535" s="3">
        <v>12182</v>
      </c>
      <c r="AP1535" s="3">
        <v>1218185</v>
      </c>
      <c r="AQ1535" s="3">
        <v>4156619.7149959998</v>
      </c>
      <c r="AR1535" s="3">
        <v>0</v>
      </c>
      <c r="AS1535" s="3">
        <f>Tabela3[[#This Row],[NaturalGas(kBtu)]]+Tabela3[[#This Row],[Electricity(kBtu)]]+Tabela3[[#This Row],[SteamUse(kBtu)]]</f>
        <v>1457837</v>
      </c>
      <c r="AT1535" s="3">
        <f>Tabela3[[#This Row],[SiteEnergyUse(kBtu)]]-Tabela3[[#This Row],[Kolumna1]]</f>
        <v>-10</v>
      </c>
      <c r="AU1535">
        <v>66.37</v>
      </c>
      <c r="AV1535">
        <v>2.89</v>
      </c>
      <c r="AW1535" t="s">
        <v>55</v>
      </c>
      <c r="AY1535" t="s">
        <v>56</v>
      </c>
    </row>
    <row r="1536" spans="1:51" hidden="1" x14ac:dyDescent="0.25">
      <c r="A1536">
        <v>23570</v>
      </c>
      <c r="B1536">
        <v>2015</v>
      </c>
      <c r="C1536" t="s">
        <v>311</v>
      </c>
      <c r="D1536" t="s">
        <v>312</v>
      </c>
      <c r="E1536" t="s">
        <v>7835</v>
      </c>
      <c r="F1536" t="s">
        <v>7836</v>
      </c>
      <c r="G1536" t="s">
        <v>352</v>
      </c>
      <c r="H1536">
        <v>7</v>
      </c>
      <c r="I1536" t="s">
        <v>222</v>
      </c>
      <c r="J1536" t="s">
        <v>7837</v>
      </c>
      <c r="K1536" t="s">
        <v>7838</v>
      </c>
      <c r="L1536">
        <v>1909</v>
      </c>
      <c r="M1536">
        <v>1</v>
      </c>
      <c r="N1536">
        <v>4</v>
      </c>
      <c r="O1536" s="3">
        <v>0</v>
      </c>
      <c r="P1536" s="3">
        <v>46296</v>
      </c>
      <c r="Q1536" s="3" t="s">
        <v>108</v>
      </c>
      <c r="R1536" s="3" t="s">
        <v>108</v>
      </c>
      <c r="S1536" s="3">
        <v>46296</v>
      </c>
      <c r="X1536" s="3">
        <f>Tabela3[[#This Row],[PropertyGFABuilding(s)]]+Tabela3[[#This Row],[PropertyGFAParking]]</f>
        <v>46296</v>
      </c>
      <c r="Y1536" s="3">
        <f>Tabela3[[#This Row],[LargestPropertyUseTypeGFA]]+Tabela3[[#This Row],[SecondLargestPropertyUseTypeGFA]]+Tabela3[[#This Row],[ThirdLargestPropertyUseTypeGFA]]</f>
        <v>46296</v>
      </c>
      <c r="Z1536" s="3">
        <f>Tabela3[[#This Row],[GFA total]]-Tabela3[[#This Row],[Kolumna3]]</f>
        <v>0</v>
      </c>
      <c r="AB1536">
        <v>48</v>
      </c>
      <c r="AC1536">
        <v>55.8</v>
      </c>
      <c r="AD1536">
        <v>68.3</v>
      </c>
      <c r="AE1536">
        <v>74.599999999999994</v>
      </c>
      <c r="AF1536">
        <v>87.8</v>
      </c>
      <c r="AG1536" s="3">
        <v>2583968</v>
      </c>
      <c r="AH1536" s="3">
        <v>8816864.7058687992</v>
      </c>
      <c r="AI1536" s="3">
        <v>3162526</v>
      </c>
      <c r="AJ1536" s="3">
        <v>10790986.5256816</v>
      </c>
      <c r="AK1536" s="3">
        <v>0</v>
      </c>
      <c r="AL1536" s="3">
        <v>0</v>
      </c>
      <c r="AM1536" s="3">
        <v>104119</v>
      </c>
      <c r="AN1536" s="3">
        <v>355267</v>
      </c>
      <c r="AO1536" s="3">
        <v>22287</v>
      </c>
      <c r="AP1536" s="3">
        <v>2228716</v>
      </c>
      <c r="AQ1536" s="3">
        <v>7604694.5781856002</v>
      </c>
      <c r="AR1536" s="3">
        <v>0</v>
      </c>
      <c r="AS1536" s="3">
        <f>Tabela3[[#This Row],[NaturalGas(kBtu)]]+Tabela3[[#This Row],[Electricity(kBtu)]]+Tabela3[[#This Row],[SteamUse(kBtu)]]</f>
        <v>2583983</v>
      </c>
      <c r="AT1536" s="3">
        <f>Tabela3[[#This Row],[SiteEnergyUse(kBtu)]]-Tabela3[[#This Row],[Kolumna1]]</f>
        <v>-15</v>
      </c>
      <c r="AU1536">
        <v>120.84</v>
      </c>
      <c r="AV1536">
        <v>2.58</v>
      </c>
      <c r="AW1536" t="s">
        <v>55</v>
      </c>
      <c r="AY1536" t="s">
        <v>56</v>
      </c>
    </row>
    <row r="1537" spans="1:52" hidden="1" x14ac:dyDescent="0.25">
      <c r="A1537">
        <v>23571</v>
      </c>
      <c r="B1537">
        <v>2015</v>
      </c>
      <c r="C1537" t="s">
        <v>311</v>
      </c>
      <c r="D1537" t="s">
        <v>312</v>
      </c>
      <c r="E1537" t="s">
        <v>7839</v>
      </c>
      <c r="F1537" t="s">
        <v>7840</v>
      </c>
      <c r="G1537" t="s">
        <v>352</v>
      </c>
      <c r="H1537">
        <v>7</v>
      </c>
      <c r="I1537" t="s">
        <v>222</v>
      </c>
      <c r="J1537" t="s">
        <v>7841</v>
      </c>
      <c r="K1537" t="s">
        <v>7842</v>
      </c>
      <c r="L1537">
        <v>1929</v>
      </c>
      <c r="M1537">
        <v>1</v>
      </c>
      <c r="N1537">
        <v>3</v>
      </c>
      <c r="O1537" s="3">
        <v>4882</v>
      </c>
      <c r="P1537" s="3">
        <v>31400</v>
      </c>
      <c r="Q1537" s="3" t="s">
        <v>2959</v>
      </c>
      <c r="R1537" s="3" t="s">
        <v>108</v>
      </c>
      <c r="S1537" s="3">
        <v>31400</v>
      </c>
      <c r="T1537" s="3" t="s">
        <v>62</v>
      </c>
      <c r="U1537" s="3">
        <v>4882</v>
      </c>
      <c r="X1537" s="3">
        <f>Tabela3[[#This Row],[PropertyGFABuilding(s)]]+Tabela3[[#This Row],[PropertyGFAParking]]</f>
        <v>36282</v>
      </c>
      <c r="Y1537" s="3">
        <f>Tabela3[[#This Row],[LargestPropertyUseTypeGFA]]+Tabela3[[#This Row],[SecondLargestPropertyUseTypeGFA]]+Tabela3[[#This Row],[ThirdLargestPropertyUseTypeGFA]]</f>
        <v>36282</v>
      </c>
      <c r="Z1537" s="3">
        <f>Tabela3[[#This Row],[GFA total]]-Tabela3[[#This Row],[Kolumna3]]</f>
        <v>0</v>
      </c>
      <c r="AB1537">
        <v>94</v>
      </c>
      <c r="AC1537">
        <v>31.4</v>
      </c>
      <c r="AD1537">
        <v>35.799999999999997</v>
      </c>
      <c r="AE1537">
        <v>69.599999999999994</v>
      </c>
      <c r="AF1537">
        <v>81.599999999999994</v>
      </c>
      <c r="AG1537" s="3">
        <v>985236</v>
      </c>
      <c r="AH1537" s="3">
        <v>3361764.7414175998</v>
      </c>
      <c r="AI1537" s="3">
        <v>1125034</v>
      </c>
      <c r="AJ1537" s="3">
        <v>3838775.3128144001</v>
      </c>
      <c r="AK1537" s="3">
        <v>0</v>
      </c>
      <c r="AL1537" s="3">
        <v>0</v>
      </c>
      <c r="AM1537" s="3">
        <v>161485</v>
      </c>
      <c r="AN1537" s="3">
        <v>551010</v>
      </c>
      <c r="AO1537" s="3">
        <v>4342</v>
      </c>
      <c r="AP1537" s="3">
        <v>434249</v>
      </c>
      <c r="AQ1537" s="3">
        <v>1481719.0776583999</v>
      </c>
      <c r="AR1537" s="3">
        <v>0</v>
      </c>
      <c r="AS1537" s="3">
        <f>Tabela3[[#This Row],[NaturalGas(kBtu)]]+Tabela3[[#This Row],[Electricity(kBtu)]]+Tabela3[[#This Row],[SteamUse(kBtu)]]</f>
        <v>985259</v>
      </c>
      <c r="AT1537" s="3">
        <f>Tabela3[[#This Row],[SiteEnergyUse(kBtu)]]-Tabela3[[#This Row],[Kolumna1]]</f>
        <v>-23</v>
      </c>
      <c r="AU1537">
        <v>26.9</v>
      </c>
      <c r="AV1537">
        <v>0.68</v>
      </c>
      <c r="AW1537" t="s">
        <v>70</v>
      </c>
      <c r="AY1537" t="s">
        <v>56</v>
      </c>
    </row>
    <row r="1538" spans="1:52" hidden="1" x14ac:dyDescent="0.25">
      <c r="A1538">
        <v>23574</v>
      </c>
      <c r="B1538">
        <v>2015</v>
      </c>
      <c r="C1538" t="s">
        <v>102</v>
      </c>
      <c r="D1538" t="s">
        <v>103</v>
      </c>
      <c r="E1538" t="s">
        <v>7843</v>
      </c>
      <c r="F1538" t="s">
        <v>7844</v>
      </c>
      <c r="G1538" t="s">
        <v>352</v>
      </c>
      <c r="H1538">
        <v>7</v>
      </c>
      <c r="I1538" t="s">
        <v>222</v>
      </c>
      <c r="J1538" t="s">
        <v>7845</v>
      </c>
      <c r="K1538" t="s">
        <v>7846</v>
      </c>
      <c r="L1538">
        <v>1970</v>
      </c>
      <c r="M1538">
        <v>1</v>
      </c>
      <c r="N1538">
        <v>9</v>
      </c>
      <c r="O1538" s="3">
        <v>10273</v>
      </c>
      <c r="P1538" s="3">
        <v>44547</v>
      </c>
      <c r="Q1538" s="3" t="s">
        <v>2959</v>
      </c>
      <c r="R1538" s="3" t="s">
        <v>108</v>
      </c>
      <c r="S1538" s="3">
        <v>44547</v>
      </c>
      <c r="T1538" s="3" t="s">
        <v>62</v>
      </c>
      <c r="U1538" s="3">
        <v>10273</v>
      </c>
      <c r="X1538" s="3">
        <f>Tabela3[[#This Row],[PropertyGFABuilding(s)]]+Tabela3[[#This Row],[PropertyGFAParking]]</f>
        <v>54820</v>
      </c>
      <c r="Y1538" s="3">
        <f>Tabela3[[#This Row],[LargestPropertyUseTypeGFA]]+Tabela3[[#This Row],[SecondLargestPropertyUseTypeGFA]]+Tabela3[[#This Row],[ThirdLargestPropertyUseTypeGFA]]</f>
        <v>54820</v>
      </c>
      <c r="Z1538" s="3">
        <f>Tabela3[[#This Row],[GFA total]]-Tabela3[[#This Row],[Kolumna3]]</f>
        <v>0</v>
      </c>
      <c r="AB1538">
        <v>19</v>
      </c>
      <c r="AC1538">
        <v>48.4</v>
      </c>
      <c r="AD1538">
        <v>55.7</v>
      </c>
      <c r="AE1538">
        <v>127.1</v>
      </c>
      <c r="AF1538">
        <v>148.4</v>
      </c>
      <c r="AG1538" s="3">
        <v>2157144</v>
      </c>
      <c r="AH1538" s="3">
        <v>7360480.7795903999</v>
      </c>
      <c r="AI1538" s="3">
        <v>2479472</v>
      </c>
      <c r="AJ1538" s="3">
        <v>8460309.5572352</v>
      </c>
      <c r="AK1538" s="3">
        <v>0</v>
      </c>
      <c r="AL1538" s="3">
        <v>0</v>
      </c>
      <c r="AM1538" s="3">
        <v>476449</v>
      </c>
      <c r="AN1538" s="3">
        <v>1625710</v>
      </c>
      <c r="AO1538" s="3">
        <v>5315</v>
      </c>
      <c r="AP1538" s="3">
        <v>531501</v>
      </c>
      <c r="AQ1538" s="3">
        <v>1813556.6725416</v>
      </c>
      <c r="AR1538" s="3">
        <v>0</v>
      </c>
      <c r="AS1538" s="3">
        <f>Tabela3[[#This Row],[NaturalGas(kBtu)]]+Tabela3[[#This Row],[Electricity(kBtu)]]+Tabela3[[#This Row],[SteamUse(kBtu)]]</f>
        <v>2157211</v>
      </c>
      <c r="AT1538" s="3">
        <f>Tabela3[[#This Row],[SiteEnergyUse(kBtu)]]-Tabela3[[#This Row],[Kolumna1]]</f>
        <v>-67</v>
      </c>
      <c r="AU1538">
        <v>39.56</v>
      </c>
      <c r="AV1538">
        <v>0.59</v>
      </c>
      <c r="AW1538" t="s">
        <v>70</v>
      </c>
      <c r="AY1538" t="s">
        <v>56</v>
      </c>
    </row>
    <row r="1539" spans="1:52" hidden="1" x14ac:dyDescent="0.25">
      <c r="A1539">
        <v>23575</v>
      </c>
      <c r="B1539">
        <v>2015</v>
      </c>
      <c r="C1539" t="s">
        <v>102</v>
      </c>
      <c r="D1539" t="s">
        <v>103</v>
      </c>
      <c r="E1539" t="s">
        <v>7847</v>
      </c>
      <c r="F1539" t="s">
        <v>7848</v>
      </c>
      <c r="G1539" t="s">
        <v>352</v>
      </c>
      <c r="H1539">
        <v>7</v>
      </c>
      <c r="I1539" t="s">
        <v>222</v>
      </c>
      <c r="J1539" t="s">
        <v>7849</v>
      </c>
      <c r="K1539" t="s">
        <v>7850</v>
      </c>
      <c r="L1539">
        <v>1960</v>
      </c>
      <c r="M1539">
        <v>1</v>
      </c>
      <c r="N1539">
        <v>6</v>
      </c>
      <c r="O1539" s="3">
        <v>6720</v>
      </c>
      <c r="P1539" s="3">
        <v>37296</v>
      </c>
      <c r="Q1539" s="3" t="s">
        <v>2959</v>
      </c>
      <c r="R1539" s="3" t="s">
        <v>108</v>
      </c>
      <c r="S1539" s="3">
        <v>37296</v>
      </c>
      <c r="T1539" s="3" t="s">
        <v>62</v>
      </c>
      <c r="U1539" s="3">
        <v>6720</v>
      </c>
      <c r="X1539" s="3">
        <f>Tabela3[[#This Row],[PropertyGFABuilding(s)]]+Tabela3[[#This Row],[PropertyGFAParking]]</f>
        <v>44016</v>
      </c>
      <c r="Y1539" s="3">
        <f>Tabela3[[#This Row],[LargestPropertyUseTypeGFA]]+Tabela3[[#This Row],[SecondLargestPropertyUseTypeGFA]]+Tabela3[[#This Row],[ThirdLargestPropertyUseTypeGFA]]</f>
        <v>44016</v>
      </c>
      <c r="Z1539" s="3">
        <f>Tabela3[[#This Row],[GFA total]]-Tabela3[[#This Row],[Kolumna3]]</f>
        <v>0</v>
      </c>
      <c r="AB1539">
        <v>100</v>
      </c>
      <c r="AC1539">
        <v>15.7</v>
      </c>
      <c r="AD1539">
        <v>17.600000000000001</v>
      </c>
      <c r="AE1539">
        <v>49.3</v>
      </c>
      <c r="AF1539">
        <v>55.2</v>
      </c>
      <c r="AG1539" s="3">
        <v>585559</v>
      </c>
      <c r="AH1539" s="3">
        <v>1998010.2231544</v>
      </c>
      <c r="AI1539" s="3">
        <v>655489</v>
      </c>
      <c r="AJ1539" s="3">
        <v>2236621.2852424001</v>
      </c>
      <c r="AK1539" s="3">
        <v>0</v>
      </c>
      <c r="AL1539" s="3">
        <v>0</v>
      </c>
      <c r="AM1539" s="3">
        <v>171618</v>
      </c>
      <c r="AN1539" s="3">
        <v>585584</v>
      </c>
      <c r="AO1539" s="3">
        <v>0</v>
      </c>
      <c r="AP1539" s="3">
        <v>0</v>
      </c>
      <c r="AQ1539" s="3">
        <v>0</v>
      </c>
      <c r="AR1539" s="3">
        <v>0</v>
      </c>
      <c r="AS1539" s="3">
        <f>Tabela3[[#This Row],[NaturalGas(kBtu)]]+Tabela3[[#This Row],[Electricity(kBtu)]]+Tabela3[[#This Row],[SteamUse(kBtu)]]</f>
        <v>585584</v>
      </c>
      <c r="AT1539" s="3">
        <f>Tabela3[[#This Row],[SiteEnergyUse(kBtu)]]-Tabela3[[#This Row],[Kolumna1]]</f>
        <v>-25</v>
      </c>
      <c r="AU1539">
        <v>4.08</v>
      </c>
      <c r="AV1539">
        <v>0.04</v>
      </c>
      <c r="AW1539" t="s">
        <v>55</v>
      </c>
      <c r="AY1539" t="s">
        <v>56</v>
      </c>
      <c r="AZ1539" t="s">
        <v>391</v>
      </c>
    </row>
    <row r="1540" spans="1:52" hidden="1" x14ac:dyDescent="0.25">
      <c r="A1540">
        <v>23576</v>
      </c>
      <c r="B1540">
        <v>2015</v>
      </c>
      <c r="C1540" t="s">
        <v>311</v>
      </c>
      <c r="D1540" t="s">
        <v>312</v>
      </c>
      <c r="E1540" t="s">
        <v>7851</v>
      </c>
      <c r="F1540" t="s">
        <v>7852</v>
      </c>
      <c r="G1540" t="s">
        <v>352</v>
      </c>
      <c r="H1540">
        <v>7</v>
      </c>
      <c r="I1540" t="s">
        <v>222</v>
      </c>
      <c r="J1540" t="s">
        <v>7853</v>
      </c>
      <c r="K1540" t="s">
        <v>7854</v>
      </c>
      <c r="L1540">
        <v>1930</v>
      </c>
      <c r="M1540">
        <v>1</v>
      </c>
      <c r="N1540">
        <v>3</v>
      </c>
      <c r="O1540" s="3">
        <v>2988</v>
      </c>
      <c r="P1540" s="3">
        <v>28564</v>
      </c>
      <c r="Q1540" s="3" t="s">
        <v>108</v>
      </c>
      <c r="R1540" s="3" t="s">
        <v>108</v>
      </c>
      <c r="S1540" s="3">
        <v>31552</v>
      </c>
      <c r="X1540" s="3">
        <f>Tabela3[[#This Row],[PropertyGFABuilding(s)]]+Tabela3[[#This Row],[PropertyGFAParking]]</f>
        <v>31552</v>
      </c>
      <c r="Y1540" s="3">
        <f>Tabela3[[#This Row],[LargestPropertyUseTypeGFA]]+Tabela3[[#This Row],[SecondLargestPropertyUseTypeGFA]]+Tabela3[[#This Row],[ThirdLargestPropertyUseTypeGFA]]</f>
        <v>31552</v>
      </c>
      <c r="Z1540" s="3">
        <f>Tabela3[[#This Row],[GFA total]]-Tabela3[[#This Row],[Kolumna3]]</f>
        <v>0</v>
      </c>
      <c r="AB1540">
        <v>86</v>
      </c>
      <c r="AC1540">
        <v>49.7</v>
      </c>
      <c r="AD1540">
        <v>61.6</v>
      </c>
      <c r="AE1540">
        <v>69.7</v>
      </c>
      <c r="AF1540">
        <v>82.2</v>
      </c>
      <c r="AG1540" s="3">
        <v>1566802</v>
      </c>
      <c r="AH1540" s="3">
        <v>5346150.2831632001</v>
      </c>
      <c r="AI1540" s="3">
        <v>1944106</v>
      </c>
      <c r="AJ1540" s="3">
        <v>6633564.9574095998</v>
      </c>
      <c r="AK1540" s="3">
        <v>0</v>
      </c>
      <c r="AL1540" s="3">
        <v>0</v>
      </c>
      <c r="AM1540" s="3">
        <v>77531</v>
      </c>
      <c r="AN1540" s="3">
        <v>264548</v>
      </c>
      <c r="AO1540" s="3">
        <v>13023</v>
      </c>
      <c r="AP1540" s="3">
        <v>1302265</v>
      </c>
      <c r="AQ1540" s="3">
        <v>4443512.580724</v>
      </c>
      <c r="AR1540" s="3">
        <v>0</v>
      </c>
      <c r="AS1540" s="3">
        <f>Tabela3[[#This Row],[NaturalGas(kBtu)]]+Tabela3[[#This Row],[Electricity(kBtu)]]+Tabela3[[#This Row],[SteamUse(kBtu)]]</f>
        <v>1566813</v>
      </c>
      <c r="AT1540" s="3">
        <f>Tabela3[[#This Row],[SiteEnergyUse(kBtu)]]-Tabela3[[#This Row],[Kolumna1]]</f>
        <v>-11</v>
      </c>
      <c r="AU1540">
        <v>71.010000000000005</v>
      </c>
      <c r="AV1540">
        <v>2.21</v>
      </c>
      <c r="AW1540" t="s">
        <v>70</v>
      </c>
      <c r="AY1540" t="s">
        <v>56</v>
      </c>
    </row>
    <row r="1541" spans="1:52" hidden="1" x14ac:dyDescent="0.25">
      <c r="A1541">
        <v>23577</v>
      </c>
      <c r="B1541">
        <v>2015</v>
      </c>
      <c r="C1541" t="s">
        <v>311</v>
      </c>
      <c r="D1541" t="s">
        <v>312</v>
      </c>
      <c r="E1541" t="s">
        <v>7855</v>
      </c>
      <c r="F1541" t="s">
        <v>7856</v>
      </c>
      <c r="G1541" t="s">
        <v>352</v>
      </c>
      <c r="H1541">
        <v>7</v>
      </c>
      <c r="I1541" t="s">
        <v>222</v>
      </c>
      <c r="J1541" t="s">
        <v>7857</v>
      </c>
      <c r="K1541" t="s">
        <v>7858</v>
      </c>
      <c r="L1541">
        <v>1925</v>
      </c>
      <c r="M1541">
        <v>1</v>
      </c>
      <c r="N1541">
        <v>3</v>
      </c>
      <c r="O1541" s="3">
        <v>0</v>
      </c>
      <c r="P1541" s="3">
        <v>29533</v>
      </c>
      <c r="Q1541" s="3" t="s">
        <v>108</v>
      </c>
      <c r="R1541" s="3" t="s">
        <v>108</v>
      </c>
      <c r="S1541" s="3">
        <v>29533</v>
      </c>
      <c r="X1541" s="3">
        <f>Tabela3[[#This Row],[PropertyGFABuilding(s)]]+Tabela3[[#This Row],[PropertyGFAParking]]</f>
        <v>29533</v>
      </c>
      <c r="Y1541" s="3">
        <f>Tabela3[[#This Row],[LargestPropertyUseTypeGFA]]+Tabela3[[#This Row],[SecondLargestPropertyUseTypeGFA]]+Tabela3[[#This Row],[ThirdLargestPropertyUseTypeGFA]]</f>
        <v>29533</v>
      </c>
      <c r="Z1541" s="3">
        <f>Tabela3[[#This Row],[GFA total]]-Tabela3[[#This Row],[Kolumna3]]</f>
        <v>0</v>
      </c>
      <c r="AB1541">
        <v>96</v>
      </c>
      <c r="AC1541">
        <v>44.9</v>
      </c>
      <c r="AD1541">
        <v>51.2</v>
      </c>
      <c r="AE1541">
        <v>68.099999999999994</v>
      </c>
      <c r="AF1541">
        <v>74.8</v>
      </c>
      <c r="AG1541" s="3">
        <v>1324965</v>
      </c>
      <c r="AH1541" s="3">
        <v>4520968.1950439997</v>
      </c>
      <c r="AI1541" s="3">
        <v>1513013</v>
      </c>
      <c r="AJ1541" s="3">
        <v>5162614.5986408005</v>
      </c>
      <c r="AK1541" s="3">
        <v>0</v>
      </c>
      <c r="AL1541" s="3">
        <v>0</v>
      </c>
      <c r="AM1541" s="3">
        <v>86936</v>
      </c>
      <c r="AN1541" s="3">
        <v>296639</v>
      </c>
      <c r="AO1541" s="3">
        <v>10283</v>
      </c>
      <c r="AP1541" s="3">
        <v>1028338</v>
      </c>
      <c r="AQ1541" s="3">
        <v>3508834.8686608002</v>
      </c>
      <c r="AR1541" s="3">
        <v>0</v>
      </c>
      <c r="AS1541" s="3">
        <f>Tabela3[[#This Row],[NaturalGas(kBtu)]]+Tabela3[[#This Row],[Electricity(kBtu)]]+Tabela3[[#This Row],[SteamUse(kBtu)]]</f>
        <v>1324977</v>
      </c>
      <c r="AT1541" s="3">
        <f>Tabela3[[#This Row],[SiteEnergyUse(kBtu)]]-Tabela3[[#This Row],[Kolumna1]]</f>
        <v>-12</v>
      </c>
      <c r="AU1541">
        <v>56.68</v>
      </c>
      <c r="AV1541">
        <v>1.88</v>
      </c>
      <c r="AW1541" t="s">
        <v>55</v>
      </c>
      <c r="AY1541" t="s">
        <v>56</v>
      </c>
    </row>
    <row r="1542" spans="1:52" hidden="1" x14ac:dyDescent="0.25">
      <c r="A1542">
        <v>23578</v>
      </c>
      <c r="B1542">
        <v>2015</v>
      </c>
      <c r="C1542" t="s">
        <v>311</v>
      </c>
      <c r="D1542" t="s">
        <v>312</v>
      </c>
      <c r="E1542" t="s">
        <v>7859</v>
      </c>
      <c r="F1542" t="s">
        <v>7860</v>
      </c>
      <c r="G1542" t="s">
        <v>352</v>
      </c>
      <c r="H1542">
        <v>7</v>
      </c>
      <c r="I1542" t="s">
        <v>222</v>
      </c>
      <c r="J1542" t="s">
        <v>7861</v>
      </c>
      <c r="K1542" t="s">
        <v>7862</v>
      </c>
      <c r="L1542">
        <v>1930</v>
      </c>
      <c r="M1542">
        <v>1</v>
      </c>
      <c r="N1542">
        <v>3</v>
      </c>
      <c r="O1542" s="3">
        <v>0</v>
      </c>
      <c r="P1542" s="3">
        <v>20688</v>
      </c>
      <c r="Q1542" s="3" t="s">
        <v>108</v>
      </c>
      <c r="R1542" s="3" t="s">
        <v>108</v>
      </c>
      <c r="S1542" s="3">
        <v>20688</v>
      </c>
      <c r="X1542" s="3">
        <f>Tabela3[[#This Row],[PropertyGFABuilding(s)]]+Tabela3[[#This Row],[PropertyGFAParking]]</f>
        <v>20688</v>
      </c>
      <c r="Y1542" s="3">
        <f>Tabela3[[#This Row],[LargestPropertyUseTypeGFA]]+Tabela3[[#This Row],[SecondLargestPropertyUseTypeGFA]]+Tabela3[[#This Row],[ThirdLargestPropertyUseTypeGFA]]</f>
        <v>20688</v>
      </c>
      <c r="Z1542" s="3">
        <f>Tabela3[[#This Row],[GFA total]]-Tabela3[[#This Row],[Kolumna3]]</f>
        <v>0</v>
      </c>
      <c r="AB1542">
        <v>28</v>
      </c>
      <c r="AC1542">
        <v>73.5</v>
      </c>
      <c r="AD1542">
        <v>85.7</v>
      </c>
      <c r="AE1542">
        <v>100.3</v>
      </c>
      <c r="AF1542">
        <v>113.1</v>
      </c>
      <c r="AG1542" s="3">
        <v>1521202</v>
      </c>
      <c r="AH1542" s="3">
        <v>5190556.6262031998</v>
      </c>
      <c r="AI1542" s="3">
        <v>1771952</v>
      </c>
      <c r="AJ1542" s="3">
        <v>6046151.1324031996</v>
      </c>
      <c r="AK1542" s="3">
        <v>0</v>
      </c>
      <c r="AL1542" s="3">
        <v>0</v>
      </c>
      <c r="AM1542" s="3">
        <v>67099</v>
      </c>
      <c r="AN1542" s="3">
        <v>228951</v>
      </c>
      <c r="AO1542" s="3">
        <v>12923</v>
      </c>
      <c r="AP1542" s="3">
        <v>1292260</v>
      </c>
      <c r="AQ1542" s="3">
        <v>4409374.1040160004</v>
      </c>
      <c r="AR1542" s="3">
        <v>0</v>
      </c>
      <c r="AS1542" s="3">
        <f>Tabela3[[#This Row],[NaturalGas(kBtu)]]+Tabela3[[#This Row],[Electricity(kBtu)]]+Tabela3[[#This Row],[SteamUse(kBtu)]]</f>
        <v>1521211</v>
      </c>
      <c r="AT1542" s="3">
        <f>Tabela3[[#This Row],[SiteEnergyUse(kBtu)]]-Tabela3[[#This Row],[Kolumna1]]</f>
        <v>-9</v>
      </c>
      <c r="AU1542">
        <v>70.23</v>
      </c>
      <c r="AV1542">
        <v>3.35</v>
      </c>
      <c r="AW1542" t="s">
        <v>55</v>
      </c>
      <c r="AY1542" t="s">
        <v>56</v>
      </c>
    </row>
    <row r="1543" spans="1:52" hidden="1" x14ac:dyDescent="0.25">
      <c r="A1543">
        <v>23579</v>
      </c>
      <c r="B1543">
        <v>2015</v>
      </c>
      <c r="C1543" t="s">
        <v>311</v>
      </c>
      <c r="D1543" t="s">
        <v>312</v>
      </c>
      <c r="E1543" t="s">
        <v>7863</v>
      </c>
      <c r="F1543" t="s">
        <v>2643</v>
      </c>
      <c r="G1543" t="s">
        <v>99</v>
      </c>
      <c r="H1543">
        <v>7</v>
      </c>
      <c r="I1543" t="s">
        <v>52</v>
      </c>
      <c r="J1543" t="s">
        <v>7864</v>
      </c>
      <c r="K1543" t="s">
        <v>7865</v>
      </c>
      <c r="L1543">
        <v>1946</v>
      </c>
      <c r="M1543">
        <v>1</v>
      </c>
      <c r="N1543">
        <v>3</v>
      </c>
      <c r="O1543" s="3">
        <v>0</v>
      </c>
      <c r="P1543" s="3">
        <v>22972</v>
      </c>
      <c r="Q1543" s="3" t="s">
        <v>108</v>
      </c>
      <c r="R1543" s="3" t="s">
        <v>108</v>
      </c>
      <c r="S1543" s="3">
        <v>22972</v>
      </c>
      <c r="X1543" s="3">
        <f>Tabela3[[#This Row],[PropertyGFABuilding(s)]]+Tabela3[[#This Row],[PropertyGFAParking]]</f>
        <v>22972</v>
      </c>
      <c r="Y1543" s="3">
        <f>Tabela3[[#This Row],[LargestPropertyUseTypeGFA]]+Tabela3[[#This Row],[SecondLargestPropertyUseTypeGFA]]+Tabela3[[#This Row],[ThirdLargestPropertyUseTypeGFA]]</f>
        <v>22972</v>
      </c>
      <c r="Z1543" s="3">
        <f>Tabela3[[#This Row],[GFA total]]-Tabela3[[#This Row],[Kolumna3]]</f>
        <v>0</v>
      </c>
      <c r="AB1543">
        <v>46</v>
      </c>
      <c r="AC1543">
        <v>62</v>
      </c>
      <c r="AD1543">
        <v>74</v>
      </c>
      <c r="AE1543">
        <v>86.1</v>
      </c>
      <c r="AF1543">
        <v>98.7</v>
      </c>
      <c r="AG1543" s="3">
        <v>1425226</v>
      </c>
      <c r="AH1543" s="3">
        <v>4863072.9240015997</v>
      </c>
      <c r="AI1543" s="3">
        <v>1700473</v>
      </c>
      <c r="AJ1543" s="3">
        <v>5802254.6629768005</v>
      </c>
      <c r="AK1543" s="3">
        <v>0</v>
      </c>
      <c r="AL1543" s="3">
        <v>0</v>
      </c>
      <c r="AM1543" s="3">
        <v>67449</v>
      </c>
      <c r="AN1543" s="3">
        <v>230147</v>
      </c>
      <c r="AO1543" s="3">
        <v>11951</v>
      </c>
      <c r="AP1543" s="3">
        <v>1195089</v>
      </c>
      <c r="AQ1543" s="3">
        <v>4077812.8926023999</v>
      </c>
      <c r="AR1543" s="3">
        <v>0</v>
      </c>
      <c r="AS1543" s="3">
        <f>Tabela3[[#This Row],[NaturalGas(kBtu)]]+Tabela3[[#This Row],[Electricity(kBtu)]]+Tabela3[[#This Row],[SteamUse(kBtu)]]</f>
        <v>1425236</v>
      </c>
      <c r="AT1543" s="3">
        <f>Tabela3[[#This Row],[SiteEnergyUse(kBtu)]]-Tabela3[[#This Row],[Kolumna1]]</f>
        <v>-10</v>
      </c>
      <c r="AU1543">
        <v>65.08</v>
      </c>
      <c r="AV1543">
        <v>2.79</v>
      </c>
      <c r="AW1543" t="s">
        <v>55</v>
      </c>
      <c r="AY1543" t="s">
        <v>56</v>
      </c>
    </row>
    <row r="1544" spans="1:52" hidden="1" x14ac:dyDescent="0.25">
      <c r="A1544">
        <v>23589</v>
      </c>
      <c r="B1544">
        <v>2015</v>
      </c>
      <c r="C1544" t="s">
        <v>311</v>
      </c>
      <c r="D1544" t="s">
        <v>312</v>
      </c>
      <c r="E1544" t="s">
        <v>7866</v>
      </c>
      <c r="F1544" t="s">
        <v>7867</v>
      </c>
      <c r="G1544" t="s">
        <v>352</v>
      </c>
      <c r="H1544">
        <v>7</v>
      </c>
      <c r="I1544" t="s">
        <v>222</v>
      </c>
      <c r="J1544" t="s">
        <v>7868</v>
      </c>
      <c r="K1544" t="s">
        <v>7869</v>
      </c>
      <c r="L1544">
        <v>1985</v>
      </c>
      <c r="M1544">
        <v>1</v>
      </c>
      <c r="N1544">
        <v>4</v>
      </c>
      <c r="O1544" s="3">
        <v>3540</v>
      </c>
      <c r="P1544" s="3">
        <v>45494</v>
      </c>
      <c r="Q1544" s="3" t="s">
        <v>2959</v>
      </c>
      <c r="R1544" s="3" t="s">
        <v>108</v>
      </c>
      <c r="S1544" s="3">
        <v>45494</v>
      </c>
      <c r="T1544" s="3" t="s">
        <v>62</v>
      </c>
      <c r="U1544" s="3">
        <v>3540</v>
      </c>
      <c r="X1544" s="3">
        <f>Tabela3[[#This Row],[PropertyGFABuilding(s)]]+Tabela3[[#This Row],[PropertyGFAParking]]</f>
        <v>49034</v>
      </c>
      <c r="Y1544" s="3">
        <f>Tabela3[[#This Row],[LargestPropertyUseTypeGFA]]+Tabela3[[#This Row],[SecondLargestPropertyUseTypeGFA]]+Tabela3[[#This Row],[ThirdLargestPropertyUseTypeGFA]]</f>
        <v>49034</v>
      </c>
      <c r="Z1544" s="3">
        <f>Tabela3[[#This Row],[GFA total]]-Tabela3[[#This Row],[Kolumna3]]</f>
        <v>0</v>
      </c>
      <c r="AB1544">
        <v>57</v>
      </c>
      <c r="AC1544">
        <v>30</v>
      </c>
      <c r="AD1544">
        <v>33.1</v>
      </c>
      <c r="AE1544">
        <v>94.1</v>
      </c>
      <c r="AF1544">
        <v>103.9</v>
      </c>
      <c r="AG1544" s="3">
        <v>1364063</v>
      </c>
      <c r="AH1544" s="3">
        <v>4654376.1073208004</v>
      </c>
      <c r="AI1544" s="3">
        <v>1505508</v>
      </c>
      <c r="AJ1544" s="3">
        <v>5137006.4759328002</v>
      </c>
      <c r="AK1544" s="3">
        <v>0</v>
      </c>
      <c r="AL1544" s="3">
        <v>0</v>
      </c>
      <c r="AM1544" s="3">
        <v>399784</v>
      </c>
      <c r="AN1544" s="3">
        <v>1364119</v>
      </c>
      <c r="AO1544" s="3">
        <v>0</v>
      </c>
      <c r="AP1544" s="3">
        <v>0</v>
      </c>
      <c r="AQ1544" s="3">
        <v>0</v>
      </c>
      <c r="AR1544" s="3">
        <v>0</v>
      </c>
      <c r="AS1544" s="3">
        <f>Tabela3[[#This Row],[NaturalGas(kBtu)]]+Tabela3[[#This Row],[Electricity(kBtu)]]+Tabela3[[#This Row],[SteamUse(kBtu)]]</f>
        <v>1364119</v>
      </c>
      <c r="AT1544" s="3">
        <f>Tabela3[[#This Row],[SiteEnergyUse(kBtu)]]-Tabela3[[#This Row],[Kolumna1]]</f>
        <v>-56</v>
      </c>
      <c r="AU1544">
        <v>9.51</v>
      </c>
      <c r="AV1544">
        <v>7.0000000000000007E-2</v>
      </c>
      <c r="AW1544" t="s">
        <v>70</v>
      </c>
      <c r="AY1544" t="s">
        <v>56</v>
      </c>
    </row>
    <row r="1545" spans="1:52" hidden="1" x14ac:dyDescent="0.25">
      <c r="A1545">
        <v>23590</v>
      </c>
      <c r="B1545">
        <v>2015</v>
      </c>
      <c r="C1545" t="s">
        <v>311</v>
      </c>
      <c r="D1545" t="s">
        <v>312</v>
      </c>
      <c r="E1545" t="s">
        <v>7870</v>
      </c>
      <c r="F1545" t="s">
        <v>7871</v>
      </c>
      <c r="G1545" t="s">
        <v>352</v>
      </c>
      <c r="H1545">
        <v>7</v>
      </c>
      <c r="I1545" t="s">
        <v>222</v>
      </c>
      <c r="J1545" t="s">
        <v>7872</v>
      </c>
      <c r="K1545" t="s">
        <v>7873</v>
      </c>
      <c r="L1545">
        <v>1962</v>
      </c>
      <c r="M1545">
        <v>1</v>
      </c>
      <c r="N1545">
        <v>4</v>
      </c>
      <c r="O1545" s="3">
        <v>6156</v>
      </c>
      <c r="P1545" s="3">
        <v>27008</v>
      </c>
      <c r="Q1545" s="3" t="s">
        <v>2959</v>
      </c>
      <c r="R1545" s="3" t="s">
        <v>108</v>
      </c>
      <c r="S1545" s="3">
        <v>27008</v>
      </c>
      <c r="T1545" s="3" t="s">
        <v>62</v>
      </c>
      <c r="U1545" s="3">
        <v>6156</v>
      </c>
      <c r="X1545" s="3">
        <f>Tabela3[[#This Row],[PropertyGFABuilding(s)]]+Tabela3[[#This Row],[PropertyGFAParking]]</f>
        <v>33164</v>
      </c>
      <c r="Y1545" s="3">
        <f>Tabela3[[#This Row],[LargestPropertyUseTypeGFA]]+Tabela3[[#This Row],[SecondLargestPropertyUseTypeGFA]]+Tabela3[[#This Row],[ThirdLargestPropertyUseTypeGFA]]</f>
        <v>33164</v>
      </c>
      <c r="Z1545" s="3">
        <f>Tabela3[[#This Row],[GFA total]]-Tabela3[[#This Row],[Kolumna3]]</f>
        <v>0</v>
      </c>
      <c r="AB1545">
        <v>93</v>
      </c>
      <c r="AC1545">
        <v>21.8</v>
      </c>
      <c r="AD1545">
        <v>22.9</v>
      </c>
      <c r="AE1545">
        <v>68.400000000000006</v>
      </c>
      <c r="AF1545">
        <v>71.8</v>
      </c>
      <c r="AG1545" s="3">
        <v>587903</v>
      </c>
      <c r="AH1545" s="3">
        <v>2006008.2830648001</v>
      </c>
      <c r="AI1545" s="3">
        <v>617360</v>
      </c>
      <c r="AJ1545" s="3">
        <v>2106519.7381759998</v>
      </c>
      <c r="AK1545" s="3">
        <v>0</v>
      </c>
      <c r="AL1545" s="3">
        <v>0</v>
      </c>
      <c r="AM1545" s="3">
        <v>172304</v>
      </c>
      <c r="AN1545" s="3">
        <v>587927</v>
      </c>
      <c r="AO1545" s="3">
        <v>0</v>
      </c>
      <c r="AP1545" s="3">
        <v>0</v>
      </c>
      <c r="AQ1545" s="3">
        <v>0</v>
      </c>
      <c r="AR1545" s="3">
        <v>0</v>
      </c>
      <c r="AS1545" s="3">
        <f>Tabela3[[#This Row],[NaturalGas(kBtu)]]+Tabela3[[#This Row],[Electricity(kBtu)]]+Tabela3[[#This Row],[SteamUse(kBtu)]]</f>
        <v>587927</v>
      </c>
      <c r="AT1545" s="3">
        <f>Tabela3[[#This Row],[SiteEnergyUse(kBtu)]]-Tabela3[[#This Row],[Kolumna1]]</f>
        <v>-24</v>
      </c>
      <c r="AU1545">
        <v>4.0999999999999996</v>
      </c>
      <c r="AV1545">
        <v>0.05</v>
      </c>
      <c r="AW1545" t="s">
        <v>55</v>
      </c>
      <c r="AY1545" t="s">
        <v>56</v>
      </c>
    </row>
    <row r="1546" spans="1:52" hidden="1" x14ac:dyDescent="0.25">
      <c r="A1546">
        <v>23593</v>
      </c>
      <c r="B1546">
        <v>2015</v>
      </c>
      <c r="C1546" t="s">
        <v>311</v>
      </c>
      <c r="D1546" t="s">
        <v>312</v>
      </c>
      <c r="E1546" t="s">
        <v>7874</v>
      </c>
      <c r="F1546" t="s">
        <v>7875</v>
      </c>
      <c r="G1546" t="s">
        <v>352</v>
      </c>
      <c r="H1546">
        <v>7</v>
      </c>
      <c r="I1546" t="s">
        <v>222</v>
      </c>
      <c r="J1546" t="s">
        <v>7876</v>
      </c>
      <c r="K1546" t="s">
        <v>7877</v>
      </c>
      <c r="L1546">
        <v>1907</v>
      </c>
      <c r="M1546">
        <v>1</v>
      </c>
      <c r="N1546">
        <v>4</v>
      </c>
      <c r="O1546" s="3">
        <v>0</v>
      </c>
      <c r="P1546" s="3">
        <v>38407</v>
      </c>
      <c r="Q1546" s="3" t="s">
        <v>108</v>
      </c>
      <c r="R1546" s="3" t="s">
        <v>108</v>
      </c>
      <c r="S1546" s="3">
        <v>38407</v>
      </c>
      <c r="X1546" s="3">
        <f>Tabela3[[#This Row],[PropertyGFABuilding(s)]]+Tabela3[[#This Row],[PropertyGFAParking]]</f>
        <v>38407</v>
      </c>
      <c r="Y1546" s="3">
        <f>Tabela3[[#This Row],[LargestPropertyUseTypeGFA]]+Tabela3[[#This Row],[SecondLargestPropertyUseTypeGFA]]+Tabela3[[#This Row],[ThirdLargestPropertyUseTypeGFA]]</f>
        <v>38407</v>
      </c>
      <c r="Z1546" s="3">
        <f>Tabela3[[#This Row],[GFA total]]-Tabela3[[#This Row],[Kolumna3]]</f>
        <v>0</v>
      </c>
      <c r="AB1546">
        <v>59</v>
      </c>
      <c r="AC1546">
        <v>31.3</v>
      </c>
      <c r="AD1546">
        <v>36.1</v>
      </c>
      <c r="AE1546">
        <v>98.1</v>
      </c>
      <c r="AF1546">
        <v>113.3</v>
      </c>
      <c r="AG1546" s="3">
        <v>1200381</v>
      </c>
      <c r="AH1546" s="3">
        <v>4095869.9459496001</v>
      </c>
      <c r="AI1546" s="3">
        <v>1385870</v>
      </c>
      <c r="AJ1546" s="3">
        <v>4728784.6791920001</v>
      </c>
      <c r="AK1546" s="3">
        <v>0</v>
      </c>
      <c r="AL1546" s="3">
        <v>0</v>
      </c>
      <c r="AM1546" s="3">
        <v>351812</v>
      </c>
      <c r="AN1546" s="3">
        <v>1200431</v>
      </c>
      <c r="AO1546" s="3">
        <v>0</v>
      </c>
      <c r="AP1546" s="3">
        <v>0</v>
      </c>
      <c r="AQ1546" s="3">
        <v>0</v>
      </c>
      <c r="AR1546" s="3">
        <v>0</v>
      </c>
      <c r="AS1546" s="3">
        <f>Tabela3[[#This Row],[NaturalGas(kBtu)]]+Tabela3[[#This Row],[Electricity(kBtu)]]+Tabela3[[#This Row],[SteamUse(kBtu)]]</f>
        <v>1200431</v>
      </c>
      <c r="AT1546" s="3">
        <f>Tabela3[[#This Row],[SiteEnergyUse(kBtu)]]-Tabela3[[#This Row],[Kolumna1]]</f>
        <v>-50</v>
      </c>
      <c r="AU1546">
        <v>8.3699999999999992</v>
      </c>
      <c r="AV1546">
        <v>0.08</v>
      </c>
      <c r="AW1546" t="s">
        <v>55</v>
      </c>
      <c r="AY1546" t="s">
        <v>56</v>
      </c>
    </row>
    <row r="1547" spans="1:52" hidden="1" x14ac:dyDescent="0.25">
      <c r="A1547">
        <v>23595</v>
      </c>
      <c r="B1547">
        <v>2015</v>
      </c>
      <c r="C1547" t="s">
        <v>311</v>
      </c>
      <c r="D1547" t="s">
        <v>312</v>
      </c>
      <c r="E1547" t="s">
        <v>7882</v>
      </c>
      <c r="F1547" t="s">
        <v>7883</v>
      </c>
      <c r="G1547" t="s">
        <v>352</v>
      </c>
      <c r="H1547">
        <v>7</v>
      </c>
      <c r="I1547" t="s">
        <v>222</v>
      </c>
      <c r="J1547" t="s">
        <v>7884</v>
      </c>
      <c r="K1547" t="s">
        <v>7885</v>
      </c>
      <c r="L1547">
        <v>1907</v>
      </c>
      <c r="M1547">
        <v>1</v>
      </c>
      <c r="N1547">
        <v>4</v>
      </c>
      <c r="O1547" s="3">
        <v>0</v>
      </c>
      <c r="P1547" s="3">
        <v>34498</v>
      </c>
      <c r="Q1547" s="3" t="s">
        <v>108</v>
      </c>
      <c r="R1547" s="3" t="s">
        <v>108</v>
      </c>
      <c r="S1547" s="3">
        <v>34498</v>
      </c>
      <c r="X1547" s="3">
        <f>Tabela3[[#This Row],[PropertyGFABuilding(s)]]+Tabela3[[#This Row],[PropertyGFAParking]]</f>
        <v>34498</v>
      </c>
      <c r="Y1547" s="3">
        <f>Tabela3[[#This Row],[LargestPropertyUseTypeGFA]]+Tabela3[[#This Row],[SecondLargestPropertyUseTypeGFA]]+Tabela3[[#This Row],[ThirdLargestPropertyUseTypeGFA]]</f>
        <v>34498</v>
      </c>
      <c r="Z1547" s="3">
        <f>Tabela3[[#This Row],[GFA total]]-Tabela3[[#This Row],[Kolumna3]]</f>
        <v>0</v>
      </c>
      <c r="AB1547">
        <v>100</v>
      </c>
      <c r="AC1547">
        <v>27.4</v>
      </c>
      <c r="AD1547">
        <v>32.6</v>
      </c>
      <c r="AE1547">
        <v>40</v>
      </c>
      <c r="AF1547">
        <v>46.1</v>
      </c>
      <c r="AG1547" s="3">
        <v>943853</v>
      </c>
      <c r="AH1547" s="3">
        <v>3220560.0855848002</v>
      </c>
      <c r="AI1547" s="3">
        <v>1123577</v>
      </c>
      <c r="AJ1547" s="3">
        <v>3833803.8225031998</v>
      </c>
      <c r="AK1547" s="3">
        <v>0</v>
      </c>
      <c r="AL1547" s="3">
        <v>0</v>
      </c>
      <c r="AM1547" s="3">
        <v>54345</v>
      </c>
      <c r="AN1547" s="3">
        <v>185431</v>
      </c>
      <c r="AO1547" s="3">
        <v>7584</v>
      </c>
      <c r="AP1547" s="3">
        <v>758429</v>
      </c>
      <c r="AQ1547" s="3">
        <v>2587867.1415463998</v>
      </c>
      <c r="AR1547" s="3">
        <v>0</v>
      </c>
      <c r="AS1547" s="3">
        <f>Tabela3[[#This Row],[NaturalGas(kBtu)]]+Tabela3[[#This Row],[Electricity(kBtu)]]+Tabela3[[#This Row],[SteamUse(kBtu)]]</f>
        <v>943860</v>
      </c>
      <c r="AT1547" s="3">
        <f>Tabela3[[#This Row],[SiteEnergyUse(kBtu)]]-Tabela3[[#This Row],[Kolumna1]]</f>
        <v>-7</v>
      </c>
      <c r="AU1547">
        <v>41.57</v>
      </c>
      <c r="AV1547">
        <v>1.18</v>
      </c>
      <c r="AW1547" t="s">
        <v>55</v>
      </c>
      <c r="AY1547" t="s">
        <v>56</v>
      </c>
    </row>
    <row r="1548" spans="1:52" hidden="1" x14ac:dyDescent="0.25">
      <c r="A1548">
        <v>23605</v>
      </c>
      <c r="B1548">
        <v>2015</v>
      </c>
      <c r="C1548" t="s">
        <v>311</v>
      </c>
      <c r="D1548" t="s">
        <v>312</v>
      </c>
      <c r="E1548" t="s">
        <v>7886</v>
      </c>
      <c r="F1548" t="s">
        <v>7887</v>
      </c>
      <c r="G1548" t="s">
        <v>215</v>
      </c>
      <c r="H1548">
        <v>5</v>
      </c>
      <c r="I1548" t="s">
        <v>216</v>
      </c>
      <c r="J1548" t="s">
        <v>7888</v>
      </c>
      <c r="K1548" t="s">
        <v>7889</v>
      </c>
      <c r="L1548">
        <v>1985</v>
      </c>
      <c r="M1548">
        <v>1</v>
      </c>
      <c r="N1548">
        <v>4</v>
      </c>
      <c r="O1548" s="3">
        <v>0</v>
      </c>
      <c r="P1548" s="3">
        <v>56074</v>
      </c>
      <c r="Q1548" s="3" t="s">
        <v>2959</v>
      </c>
      <c r="R1548" s="3" t="s">
        <v>108</v>
      </c>
      <c r="S1548" s="3">
        <v>56074</v>
      </c>
      <c r="T1548" s="3" t="s">
        <v>62</v>
      </c>
      <c r="U1548" s="3">
        <v>0</v>
      </c>
      <c r="X1548" s="3">
        <f>Tabela3[[#This Row],[PropertyGFABuilding(s)]]+Tabela3[[#This Row],[PropertyGFAParking]]</f>
        <v>56074</v>
      </c>
      <c r="Y1548" s="3">
        <f>Tabela3[[#This Row],[LargestPropertyUseTypeGFA]]+Tabela3[[#This Row],[SecondLargestPropertyUseTypeGFA]]+Tabela3[[#This Row],[ThirdLargestPropertyUseTypeGFA]]</f>
        <v>56074</v>
      </c>
      <c r="Z1548" s="3">
        <f>Tabela3[[#This Row],[GFA total]]-Tabela3[[#This Row],[Kolumna3]]</f>
        <v>0</v>
      </c>
      <c r="AB1548">
        <v>72</v>
      </c>
      <c r="AC1548">
        <v>27.7</v>
      </c>
      <c r="AD1548">
        <v>30.1</v>
      </c>
      <c r="AE1548">
        <v>87</v>
      </c>
      <c r="AF1548">
        <v>94.4</v>
      </c>
      <c r="AG1548" s="3">
        <v>1554342</v>
      </c>
      <c r="AH1548" s="3">
        <v>5303634.9988272004</v>
      </c>
      <c r="AI1548" s="3">
        <v>1686439</v>
      </c>
      <c r="AJ1548" s="3">
        <v>5754368.6677623997</v>
      </c>
      <c r="AK1548" s="3">
        <v>0</v>
      </c>
      <c r="AL1548" s="3">
        <v>0</v>
      </c>
      <c r="AM1548" s="3">
        <v>455552</v>
      </c>
      <c r="AN1548" s="3">
        <v>1554407</v>
      </c>
      <c r="AO1548" s="3">
        <v>0</v>
      </c>
      <c r="AP1548" s="3">
        <v>0</v>
      </c>
      <c r="AQ1548" s="3">
        <v>0</v>
      </c>
      <c r="AR1548" s="3">
        <v>0</v>
      </c>
      <c r="AS1548" s="3">
        <f>Tabela3[[#This Row],[NaturalGas(kBtu)]]+Tabela3[[#This Row],[Electricity(kBtu)]]+Tabela3[[#This Row],[SteamUse(kBtu)]]</f>
        <v>1554407</v>
      </c>
      <c r="AT1548" s="3">
        <f>Tabela3[[#This Row],[SiteEnergyUse(kBtu)]]-Tabela3[[#This Row],[Kolumna1]]</f>
        <v>-65</v>
      </c>
      <c r="AU1548">
        <v>10.84</v>
      </c>
      <c r="AV1548">
        <v>7.0000000000000007E-2</v>
      </c>
      <c r="AW1548" t="s">
        <v>55</v>
      </c>
      <c r="AY1548" t="s">
        <v>56</v>
      </c>
    </row>
    <row r="1549" spans="1:52" hidden="1" x14ac:dyDescent="0.25">
      <c r="A1549">
        <v>23609</v>
      </c>
      <c r="B1549">
        <v>2015</v>
      </c>
      <c r="C1549" t="s">
        <v>311</v>
      </c>
      <c r="D1549" t="s">
        <v>312</v>
      </c>
      <c r="E1549" t="s">
        <v>7890</v>
      </c>
      <c r="F1549" t="s">
        <v>7891</v>
      </c>
      <c r="G1549" t="s">
        <v>215</v>
      </c>
      <c r="H1549">
        <v>5</v>
      </c>
      <c r="I1549" t="s">
        <v>216</v>
      </c>
      <c r="J1549" t="s">
        <v>7892</v>
      </c>
      <c r="K1549" t="s">
        <v>7893</v>
      </c>
      <c r="L1549">
        <v>1981</v>
      </c>
      <c r="M1549">
        <v>1</v>
      </c>
      <c r="N1549">
        <v>4</v>
      </c>
      <c r="O1549" s="3">
        <v>0</v>
      </c>
      <c r="P1549" s="3">
        <v>43132</v>
      </c>
      <c r="Q1549" s="3" t="s">
        <v>108</v>
      </c>
      <c r="R1549" s="3" t="s">
        <v>108</v>
      </c>
      <c r="S1549" s="3">
        <v>43132</v>
      </c>
      <c r="X1549" s="3">
        <f>Tabela3[[#This Row],[PropertyGFABuilding(s)]]+Tabela3[[#This Row],[PropertyGFAParking]]</f>
        <v>43132</v>
      </c>
      <c r="Y1549" s="3">
        <f>Tabela3[[#This Row],[LargestPropertyUseTypeGFA]]+Tabela3[[#This Row],[SecondLargestPropertyUseTypeGFA]]+Tabela3[[#This Row],[ThirdLargestPropertyUseTypeGFA]]</f>
        <v>43132</v>
      </c>
      <c r="Z1549" s="3">
        <f>Tabela3[[#This Row],[GFA total]]-Tabela3[[#This Row],[Kolumna3]]</f>
        <v>0</v>
      </c>
      <c r="AB1549">
        <v>61</v>
      </c>
      <c r="AC1549">
        <v>26</v>
      </c>
      <c r="AD1549">
        <v>28.2</v>
      </c>
      <c r="AE1549">
        <v>81.599999999999994</v>
      </c>
      <c r="AF1549">
        <v>88.5</v>
      </c>
      <c r="AG1549" s="3">
        <v>1120197</v>
      </c>
      <c r="AH1549" s="3">
        <v>3822270.7838952001</v>
      </c>
      <c r="AI1549" s="3">
        <v>1215144</v>
      </c>
      <c r="AJ1549" s="3">
        <v>4146243.3923904002</v>
      </c>
      <c r="AK1549" s="3">
        <v>0</v>
      </c>
      <c r="AL1549" s="3">
        <v>0</v>
      </c>
      <c r="AM1549" s="3">
        <v>328311</v>
      </c>
      <c r="AN1549" s="3">
        <v>1120243</v>
      </c>
      <c r="AO1549" s="3">
        <v>0</v>
      </c>
      <c r="AP1549" s="3">
        <v>0</v>
      </c>
      <c r="AQ1549" s="3">
        <v>0</v>
      </c>
      <c r="AR1549" s="3">
        <v>0</v>
      </c>
      <c r="AS1549" s="3">
        <f>Tabela3[[#This Row],[NaturalGas(kBtu)]]+Tabela3[[#This Row],[Electricity(kBtu)]]+Tabela3[[#This Row],[SteamUse(kBtu)]]</f>
        <v>1120243</v>
      </c>
      <c r="AT1549" s="3">
        <f>Tabela3[[#This Row],[SiteEnergyUse(kBtu)]]-Tabela3[[#This Row],[Kolumna1]]</f>
        <v>-46</v>
      </c>
      <c r="AU1549">
        <v>7.81</v>
      </c>
      <c r="AV1549">
        <v>7.0000000000000007E-2</v>
      </c>
      <c r="AW1549" t="s">
        <v>55</v>
      </c>
      <c r="AY1549" t="s">
        <v>56</v>
      </c>
    </row>
    <row r="1550" spans="1:52" hidden="1" x14ac:dyDescent="0.25">
      <c r="A1550">
        <v>23610</v>
      </c>
      <c r="B1550">
        <v>2015</v>
      </c>
      <c r="C1550" t="s">
        <v>102</v>
      </c>
      <c r="D1550" t="s">
        <v>103</v>
      </c>
      <c r="E1550" t="s">
        <v>7894</v>
      </c>
      <c r="F1550" t="s">
        <v>7895</v>
      </c>
      <c r="G1550" t="s">
        <v>215</v>
      </c>
      <c r="H1550">
        <v>5</v>
      </c>
      <c r="I1550" t="s">
        <v>216</v>
      </c>
      <c r="J1550" t="s">
        <v>7896</v>
      </c>
      <c r="K1550" t="s">
        <v>7897</v>
      </c>
      <c r="L1550">
        <v>1968</v>
      </c>
      <c r="M1550">
        <v>1</v>
      </c>
      <c r="N1550">
        <v>5</v>
      </c>
      <c r="O1550" s="3">
        <v>0</v>
      </c>
      <c r="P1550" s="3">
        <v>25671</v>
      </c>
      <c r="Q1550" s="3" t="s">
        <v>108</v>
      </c>
      <c r="R1550" s="3" t="s">
        <v>108</v>
      </c>
      <c r="S1550" s="3">
        <v>25671</v>
      </c>
      <c r="X1550" s="3">
        <f>Tabela3[[#This Row],[PropertyGFABuilding(s)]]+Tabela3[[#This Row],[PropertyGFAParking]]</f>
        <v>25671</v>
      </c>
      <c r="Y1550" s="3">
        <f>Tabela3[[#This Row],[LargestPropertyUseTypeGFA]]+Tabela3[[#This Row],[SecondLargestPropertyUseTypeGFA]]+Tabela3[[#This Row],[ThirdLargestPropertyUseTypeGFA]]</f>
        <v>25671</v>
      </c>
      <c r="Z1550" s="3">
        <f>Tabela3[[#This Row],[GFA total]]-Tabela3[[#This Row],[Kolumna3]]</f>
        <v>0</v>
      </c>
      <c r="AB1550">
        <v>93</v>
      </c>
      <c r="AC1550">
        <v>26</v>
      </c>
      <c r="AD1550">
        <v>28.2</v>
      </c>
      <c r="AE1550">
        <v>81.5</v>
      </c>
      <c r="AF1550">
        <v>88.5</v>
      </c>
      <c r="AG1550" s="3">
        <v>666385</v>
      </c>
      <c r="AH1550" s="3">
        <v>2273799.9801159999</v>
      </c>
      <c r="AI1550" s="3">
        <v>723561</v>
      </c>
      <c r="AJ1550" s="3">
        <v>2468892.5882375999</v>
      </c>
      <c r="AK1550" s="3">
        <v>0</v>
      </c>
      <c r="AL1550" s="3">
        <v>0</v>
      </c>
      <c r="AM1550" s="3">
        <v>195306</v>
      </c>
      <c r="AN1550" s="3">
        <v>666413</v>
      </c>
      <c r="AO1550" s="3">
        <v>0</v>
      </c>
      <c r="AP1550" s="3">
        <v>0</v>
      </c>
      <c r="AQ1550" s="3">
        <v>0</v>
      </c>
      <c r="AR1550" s="3">
        <v>0</v>
      </c>
      <c r="AS1550" s="3">
        <f>Tabela3[[#This Row],[NaturalGas(kBtu)]]+Tabela3[[#This Row],[Electricity(kBtu)]]+Tabela3[[#This Row],[SteamUse(kBtu)]]</f>
        <v>666413</v>
      </c>
      <c r="AT1550" s="3">
        <f>Tabela3[[#This Row],[SiteEnergyUse(kBtu)]]-Tabela3[[#This Row],[Kolumna1]]</f>
        <v>-28</v>
      </c>
      <c r="AU1550">
        <v>4.6500000000000004</v>
      </c>
      <c r="AV1550">
        <v>7.0000000000000007E-2</v>
      </c>
      <c r="AW1550" t="s">
        <v>55</v>
      </c>
      <c r="AY1550" t="s">
        <v>56</v>
      </c>
    </row>
    <row r="1551" spans="1:52" hidden="1" x14ac:dyDescent="0.25">
      <c r="A1551">
        <v>23618</v>
      </c>
      <c r="B1551">
        <v>2015</v>
      </c>
      <c r="C1551" t="s">
        <v>47</v>
      </c>
      <c r="D1551" t="s">
        <v>267</v>
      </c>
      <c r="E1551" t="s">
        <v>7910</v>
      </c>
      <c r="F1551" t="s">
        <v>7911</v>
      </c>
      <c r="G1551" t="s">
        <v>352</v>
      </c>
      <c r="H1551">
        <v>7</v>
      </c>
      <c r="I1551" t="s">
        <v>222</v>
      </c>
      <c r="J1551" t="s">
        <v>2371</v>
      </c>
      <c r="K1551" t="s">
        <v>2372</v>
      </c>
      <c r="L1551">
        <v>1957</v>
      </c>
      <c r="M1551">
        <v>1</v>
      </c>
      <c r="N1551">
        <v>1</v>
      </c>
      <c r="O1551" s="3">
        <v>0</v>
      </c>
      <c r="P1551" s="3">
        <v>38255</v>
      </c>
      <c r="Q1551" s="3" t="s">
        <v>267</v>
      </c>
      <c r="R1551" s="3" t="s">
        <v>267</v>
      </c>
      <c r="S1551" s="3">
        <v>38255</v>
      </c>
      <c r="X1551" s="3">
        <f>Tabela3[[#This Row],[PropertyGFABuilding(s)]]+Tabela3[[#This Row],[PropertyGFAParking]]</f>
        <v>38255</v>
      </c>
      <c r="Y1551" s="3">
        <f>Tabela3[[#This Row],[LargestPropertyUseTypeGFA]]+Tabela3[[#This Row],[SecondLargestPropertyUseTypeGFA]]+Tabela3[[#This Row],[ThirdLargestPropertyUseTypeGFA]]</f>
        <v>38255</v>
      </c>
      <c r="Z1551" s="3">
        <f>Tabela3[[#This Row],[GFA total]]-Tabela3[[#This Row],[Kolumna3]]</f>
        <v>0</v>
      </c>
      <c r="AB1551">
        <v>13</v>
      </c>
      <c r="AC1551">
        <v>24.2</v>
      </c>
      <c r="AD1551">
        <v>30</v>
      </c>
      <c r="AE1551">
        <v>48.1</v>
      </c>
      <c r="AF1551">
        <v>54.2</v>
      </c>
      <c r="AG1551" s="3">
        <v>925097</v>
      </c>
      <c r="AH1551" s="3">
        <v>3156561.9577351999</v>
      </c>
      <c r="AI1551" s="3">
        <v>1147076</v>
      </c>
      <c r="AJ1551" s="3">
        <v>3913985.7379616001</v>
      </c>
      <c r="AK1551" s="3">
        <v>0</v>
      </c>
      <c r="AL1551" s="3">
        <v>0</v>
      </c>
      <c r="AM1551" s="3">
        <v>122057</v>
      </c>
      <c r="AN1551" s="3">
        <v>416476</v>
      </c>
      <c r="AO1551" s="3">
        <v>5086</v>
      </c>
      <c r="AP1551" s="3">
        <v>508638</v>
      </c>
      <c r="AQ1551" s="3">
        <v>1735544.8791408001</v>
      </c>
      <c r="AR1551" s="3">
        <v>0</v>
      </c>
      <c r="AS1551" s="3">
        <f>Tabela3[[#This Row],[NaturalGas(kBtu)]]+Tabela3[[#This Row],[Electricity(kBtu)]]+Tabela3[[#This Row],[SteamUse(kBtu)]]</f>
        <v>925114</v>
      </c>
      <c r="AT1551" s="3">
        <f>Tabela3[[#This Row],[SiteEnergyUse(kBtu)]]-Tabela3[[#This Row],[Kolumna1]]</f>
        <v>-17</v>
      </c>
      <c r="AU1551">
        <v>29.92</v>
      </c>
      <c r="AV1551">
        <v>0.74</v>
      </c>
      <c r="AW1551" t="s">
        <v>55</v>
      </c>
      <c r="AY1551" t="s">
        <v>56</v>
      </c>
    </row>
    <row r="1552" spans="1:52" hidden="1" x14ac:dyDescent="0.25">
      <c r="A1552">
        <v>23622</v>
      </c>
      <c r="B1552">
        <v>2015</v>
      </c>
      <c r="C1552" t="s">
        <v>569</v>
      </c>
      <c r="D1552" t="s">
        <v>82</v>
      </c>
      <c r="E1552" t="s">
        <v>7912</v>
      </c>
      <c r="F1552" t="s">
        <v>7913</v>
      </c>
      <c r="G1552" t="s">
        <v>352</v>
      </c>
      <c r="H1552">
        <v>7</v>
      </c>
      <c r="I1552" t="s">
        <v>222</v>
      </c>
      <c r="J1552" t="s">
        <v>7914</v>
      </c>
      <c r="K1552" t="s">
        <v>7915</v>
      </c>
      <c r="L1552">
        <v>1955</v>
      </c>
      <c r="M1552">
        <v>1</v>
      </c>
      <c r="N1552">
        <v>1</v>
      </c>
      <c r="O1552" s="3">
        <v>0</v>
      </c>
      <c r="P1552" s="3">
        <v>260241</v>
      </c>
      <c r="Q1552" s="3" t="s">
        <v>82</v>
      </c>
      <c r="R1552" s="3" t="s">
        <v>82</v>
      </c>
      <c r="S1552" s="3">
        <v>260241</v>
      </c>
      <c r="X1552" s="3">
        <f>Tabela3[[#This Row],[PropertyGFABuilding(s)]]+Tabela3[[#This Row],[PropertyGFAParking]]</f>
        <v>260241</v>
      </c>
      <c r="Y1552" s="3">
        <f>Tabela3[[#This Row],[LargestPropertyUseTypeGFA]]+Tabela3[[#This Row],[SecondLargestPropertyUseTypeGFA]]+Tabela3[[#This Row],[ThirdLargestPropertyUseTypeGFA]]</f>
        <v>260241</v>
      </c>
      <c r="Z1552" s="3">
        <f>Tabela3[[#This Row],[GFA total]]-Tabela3[[#This Row],[Kolumna3]]</f>
        <v>0</v>
      </c>
      <c r="AC1552">
        <v>125.6</v>
      </c>
      <c r="AD1552">
        <v>137.69999999999999</v>
      </c>
      <c r="AE1552">
        <v>337.5</v>
      </c>
      <c r="AF1552">
        <v>370.2</v>
      </c>
      <c r="AG1552" s="3">
        <v>32675250</v>
      </c>
      <c r="AH1552" s="3">
        <v>111492579.8154</v>
      </c>
      <c r="AI1552" s="3">
        <v>35823228</v>
      </c>
      <c r="AJ1552" s="3">
        <v>122233926.5050848</v>
      </c>
      <c r="AK1552" s="3">
        <v>0</v>
      </c>
      <c r="AL1552" s="3">
        <v>0</v>
      </c>
      <c r="AM1552" s="3">
        <v>7504491</v>
      </c>
      <c r="AN1552" s="3">
        <v>25606386</v>
      </c>
      <c r="AO1552" s="3">
        <v>70699</v>
      </c>
      <c r="AP1552" s="3">
        <v>7069925</v>
      </c>
      <c r="AQ1552" s="3">
        <v>24123585.20138</v>
      </c>
      <c r="AR1552" s="3">
        <v>0</v>
      </c>
      <c r="AS1552" s="3">
        <f>Tabela3[[#This Row],[NaturalGas(kBtu)]]+Tabela3[[#This Row],[Electricity(kBtu)]]+Tabela3[[#This Row],[SteamUse(kBtu)]]</f>
        <v>32676311</v>
      </c>
      <c r="AT1552" s="3">
        <f>Tabela3[[#This Row],[SiteEnergyUse(kBtu)]]-Tabela3[[#This Row],[Kolumna1]]</f>
        <v>-1061</v>
      </c>
      <c r="AU1552">
        <v>553.99</v>
      </c>
      <c r="AV1552">
        <v>1.71</v>
      </c>
      <c r="AW1552" t="s">
        <v>55</v>
      </c>
      <c r="AY1552" t="s">
        <v>56</v>
      </c>
    </row>
    <row r="1553" spans="1:52" hidden="1" x14ac:dyDescent="0.25">
      <c r="A1553">
        <v>23632</v>
      </c>
      <c r="B1553">
        <v>2015</v>
      </c>
      <c r="C1553" t="s">
        <v>311</v>
      </c>
      <c r="D1553" t="s">
        <v>312</v>
      </c>
      <c r="E1553" t="s">
        <v>7916</v>
      </c>
      <c r="F1553" t="s">
        <v>7917</v>
      </c>
      <c r="G1553" t="s">
        <v>257</v>
      </c>
      <c r="H1553">
        <v>4</v>
      </c>
      <c r="I1553" t="s">
        <v>179</v>
      </c>
      <c r="J1553" t="s">
        <v>7918</v>
      </c>
      <c r="K1553" t="s">
        <v>7919</v>
      </c>
      <c r="L1553">
        <v>1970</v>
      </c>
      <c r="M1553">
        <v>1</v>
      </c>
      <c r="N1553">
        <v>4</v>
      </c>
      <c r="O1553" s="3">
        <v>0</v>
      </c>
      <c r="P1553" s="3">
        <v>144779</v>
      </c>
      <c r="Q1553" s="3" t="s">
        <v>108</v>
      </c>
      <c r="R1553" s="3" t="s">
        <v>108</v>
      </c>
      <c r="S1553" s="3">
        <v>144779</v>
      </c>
      <c r="X1553" s="3">
        <f>Tabela3[[#This Row],[PropertyGFABuilding(s)]]+Tabela3[[#This Row],[PropertyGFAParking]]</f>
        <v>144779</v>
      </c>
      <c r="Y1553" s="3">
        <f>Tabela3[[#This Row],[LargestPropertyUseTypeGFA]]+Tabela3[[#This Row],[SecondLargestPropertyUseTypeGFA]]+Tabela3[[#This Row],[ThirdLargestPropertyUseTypeGFA]]</f>
        <v>144779</v>
      </c>
      <c r="Z1553" s="3">
        <f>Tabela3[[#This Row],[GFA total]]-Tabela3[[#This Row],[Kolumna3]]</f>
        <v>0</v>
      </c>
      <c r="AB1553">
        <v>65</v>
      </c>
      <c r="AC1553">
        <v>26.6</v>
      </c>
      <c r="AD1553">
        <v>28.5</v>
      </c>
      <c r="AE1553">
        <v>83.5</v>
      </c>
      <c r="AF1553">
        <v>89.4</v>
      </c>
      <c r="AG1553" s="3">
        <v>3850963</v>
      </c>
      <c r="AH1553" s="3">
        <v>13140031.052360799</v>
      </c>
      <c r="AI1553" s="3">
        <v>4122464</v>
      </c>
      <c r="AJ1553" s="3">
        <v>14066430.908902399</v>
      </c>
      <c r="AK1553" s="3">
        <v>0</v>
      </c>
      <c r="AL1553" s="3">
        <v>0</v>
      </c>
      <c r="AM1553" s="3">
        <v>1128653</v>
      </c>
      <c r="AN1553" s="3">
        <v>3851124</v>
      </c>
      <c r="AO1553" s="3">
        <v>0</v>
      </c>
      <c r="AP1553" s="3">
        <v>0</v>
      </c>
      <c r="AQ1553" s="3">
        <v>0</v>
      </c>
      <c r="AR1553" s="3">
        <v>0</v>
      </c>
      <c r="AS1553" s="3">
        <f>Tabela3[[#This Row],[NaturalGas(kBtu)]]+Tabela3[[#This Row],[Electricity(kBtu)]]+Tabela3[[#This Row],[SteamUse(kBtu)]]</f>
        <v>3851124</v>
      </c>
      <c r="AT1553" s="3">
        <f>Tabela3[[#This Row],[SiteEnergyUse(kBtu)]]-Tabela3[[#This Row],[Kolumna1]]</f>
        <v>-161</v>
      </c>
      <c r="AU1553">
        <v>26.85</v>
      </c>
      <c r="AV1553">
        <v>7.0000000000000007E-2</v>
      </c>
      <c r="AW1553" t="s">
        <v>55</v>
      </c>
      <c r="AY1553" t="s">
        <v>56</v>
      </c>
    </row>
    <row r="1554" spans="1:52" hidden="1" x14ac:dyDescent="0.25">
      <c r="A1554">
        <v>23637</v>
      </c>
      <c r="B1554">
        <v>2015</v>
      </c>
      <c r="C1554" t="s">
        <v>311</v>
      </c>
      <c r="D1554" t="s">
        <v>312</v>
      </c>
      <c r="E1554" t="s">
        <v>7924</v>
      </c>
      <c r="F1554" t="s">
        <v>7925</v>
      </c>
      <c r="G1554" t="s">
        <v>172</v>
      </c>
      <c r="H1554">
        <v>2</v>
      </c>
      <c r="I1554" t="s">
        <v>173</v>
      </c>
      <c r="J1554" t="s">
        <v>7926</v>
      </c>
      <c r="K1554" t="s">
        <v>7927</v>
      </c>
      <c r="L1554">
        <v>1956</v>
      </c>
      <c r="M1554">
        <v>2</v>
      </c>
      <c r="N1554">
        <v>2</v>
      </c>
      <c r="O1554" s="3">
        <v>0</v>
      </c>
      <c r="P1554" s="3">
        <v>21708</v>
      </c>
      <c r="Q1554" s="3" t="s">
        <v>108</v>
      </c>
      <c r="R1554" s="3" t="s">
        <v>108</v>
      </c>
      <c r="S1554" s="3">
        <v>21708</v>
      </c>
      <c r="X1554" s="3">
        <f>Tabela3[[#This Row],[PropertyGFABuilding(s)]]+Tabela3[[#This Row],[PropertyGFAParking]]</f>
        <v>21708</v>
      </c>
      <c r="Y1554" s="3">
        <f>Tabela3[[#This Row],[LargestPropertyUseTypeGFA]]+Tabela3[[#This Row],[SecondLargestPropertyUseTypeGFA]]+Tabela3[[#This Row],[ThirdLargestPropertyUseTypeGFA]]</f>
        <v>21708</v>
      </c>
      <c r="Z1554" s="3">
        <f>Tabela3[[#This Row],[GFA total]]-Tabela3[[#This Row],[Kolumna3]]</f>
        <v>0</v>
      </c>
      <c r="AB1554">
        <v>59</v>
      </c>
      <c r="AC1554">
        <v>60.6</v>
      </c>
      <c r="AD1554">
        <v>72.7</v>
      </c>
      <c r="AE1554">
        <v>102.2</v>
      </c>
      <c r="AF1554">
        <v>114.8</v>
      </c>
      <c r="AG1554" s="3">
        <v>1315298</v>
      </c>
      <c r="AH1554" s="3">
        <v>4487983.0221968004</v>
      </c>
      <c r="AI1554" s="3">
        <v>1577240</v>
      </c>
      <c r="AJ1554" s="3">
        <v>5381766.2171839997</v>
      </c>
      <c r="AK1554" s="3">
        <v>0</v>
      </c>
      <c r="AL1554" s="3">
        <v>0</v>
      </c>
      <c r="AM1554" s="3">
        <v>117310</v>
      </c>
      <c r="AN1554" s="3">
        <v>400280</v>
      </c>
      <c r="AO1554" s="3">
        <v>9150</v>
      </c>
      <c r="AP1554" s="3">
        <v>915035</v>
      </c>
      <c r="AQ1554" s="3">
        <v>3122228.9889560002</v>
      </c>
      <c r="AR1554" s="3">
        <v>0</v>
      </c>
      <c r="AS1554" s="3">
        <f>Tabela3[[#This Row],[NaturalGas(kBtu)]]+Tabela3[[#This Row],[Electricity(kBtu)]]+Tabela3[[#This Row],[SteamUse(kBtu)]]</f>
        <v>1315315</v>
      </c>
      <c r="AT1554" s="3">
        <f>Tabela3[[#This Row],[SiteEnergyUse(kBtu)]]-Tabela3[[#This Row],[Kolumna1]]</f>
        <v>-17</v>
      </c>
      <c r="AU1554">
        <v>51.39</v>
      </c>
      <c r="AV1554">
        <v>2.29</v>
      </c>
      <c r="AW1554" t="s">
        <v>55</v>
      </c>
      <c r="AY1554" t="s">
        <v>56</v>
      </c>
    </row>
    <row r="1555" spans="1:52" hidden="1" x14ac:dyDescent="0.25">
      <c r="A1555">
        <v>23639</v>
      </c>
      <c r="B1555">
        <v>2015</v>
      </c>
      <c r="C1555" t="s">
        <v>311</v>
      </c>
      <c r="D1555" t="s">
        <v>312</v>
      </c>
      <c r="E1555" t="s">
        <v>7928</v>
      </c>
      <c r="F1555" t="s">
        <v>7929</v>
      </c>
      <c r="G1555" t="s">
        <v>172</v>
      </c>
      <c r="H1555">
        <v>2</v>
      </c>
      <c r="I1555" t="s">
        <v>173</v>
      </c>
      <c r="J1555" t="s">
        <v>7930</v>
      </c>
      <c r="K1555" t="s">
        <v>7931</v>
      </c>
      <c r="L1555">
        <v>2006</v>
      </c>
      <c r="M1555">
        <v>1</v>
      </c>
      <c r="N1555">
        <v>2</v>
      </c>
      <c r="O1555" s="3">
        <v>0</v>
      </c>
      <c r="P1555" s="3">
        <v>55842</v>
      </c>
      <c r="Q1555" s="3" t="s">
        <v>2959</v>
      </c>
      <c r="R1555" s="3" t="s">
        <v>108</v>
      </c>
      <c r="S1555" s="3">
        <v>42762</v>
      </c>
      <c r="T1555" s="3" t="s">
        <v>62</v>
      </c>
      <c r="U1555" s="3">
        <v>13080</v>
      </c>
      <c r="X1555" s="3">
        <f>Tabela3[[#This Row],[PropertyGFABuilding(s)]]+Tabela3[[#This Row],[PropertyGFAParking]]</f>
        <v>55842</v>
      </c>
      <c r="Y1555" s="3">
        <f>Tabela3[[#This Row],[LargestPropertyUseTypeGFA]]+Tabela3[[#This Row],[SecondLargestPropertyUseTypeGFA]]+Tabela3[[#This Row],[ThirdLargestPropertyUseTypeGFA]]</f>
        <v>55842</v>
      </c>
      <c r="Z1555" s="3">
        <f>Tabela3[[#This Row],[GFA total]]-Tabela3[[#This Row],[Kolumna3]]</f>
        <v>0</v>
      </c>
      <c r="AB1555">
        <v>36</v>
      </c>
      <c r="AC1555">
        <v>31.1</v>
      </c>
      <c r="AD1555">
        <v>33.4</v>
      </c>
      <c r="AE1555">
        <v>97.7</v>
      </c>
      <c r="AF1555">
        <v>104.9</v>
      </c>
      <c r="AG1555" s="3">
        <v>1331031</v>
      </c>
      <c r="AH1555" s="3">
        <v>4541666.2459896002</v>
      </c>
      <c r="AI1555" s="3">
        <v>1429141</v>
      </c>
      <c r="AJ1555" s="3">
        <v>4876431.4583655996</v>
      </c>
      <c r="AK1555" s="3">
        <v>0</v>
      </c>
      <c r="AL1555" s="3">
        <v>0</v>
      </c>
      <c r="AM1555" s="3">
        <v>390103</v>
      </c>
      <c r="AN1555" s="3">
        <v>1331086</v>
      </c>
      <c r="AO1555" s="3">
        <v>0</v>
      </c>
      <c r="AP1555" s="3">
        <v>0</v>
      </c>
      <c r="AQ1555" s="3">
        <v>0</v>
      </c>
      <c r="AR1555" s="3">
        <v>0</v>
      </c>
      <c r="AS1555" s="3">
        <f>Tabela3[[#This Row],[NaturalGas(kBtu)]]+Tabela3[[#This Row],[Electricity(kBtu)]]+Tabela3[[#This Row],[SteamUse(kBtu)]]</f>
        <v>1331086</v>
      </c>
      <c r="AT1555" s="3">
        <f>Tabela3[[#This Row],[SiteEnergyUse(kBtu)]]-Tabela3[[#This Row],[Kolumna1]]</f>
        <v>-55</v>
      </c>
      <c r="AU1555">
        <v>9.2799999999999994</v>
      </c>
      <c r="AV1555">
        <v>0.06</v>
      </c>
      <c r="AW1555" t="s">
        <v>55</v>
      </c>
      <c r="AY1555" t="s">
        <v>56</v>
      </c>
    </row>
    <row r="1556" spans="1:52" hidden="1" x14ac:dyDescent="0.25">
      <c r="A1556">
        <v>23643</v>
      </c>
      <c r="B1556">
        <v>2015</v>
      </c>
      <c r="C1556" t="s">
        <v>311</v>
      </c>
      <c r="D1556" t="s">
        <v>312</v>
      </c>
      <c r="E1556" t="s">
        <v>7936</v>
      </c>
      <c r="F1556" t="s">
        <v>7937</v>
      </c>
      <c r="G1556" t="s">
        <v>205</v>
      </c>
      <c r="H1556">
        <v>3</v>
      </c>
      <c r="I1556" t="s">
        <v>206</v>
      </c>
      <c r="J1556" t="s">
        <v>7938</v>
      </c>
      <c r="K1556" t="s">
        <v>7939</v>
      </c>
      <c r="L1556">
        <v>1929</v>
      </c>
      <c r="M1556">
        <v>1</v>
      </c>
      <c r="N1556">
        <v>4</v>
      </c>
      <c r="O1556" s="3">
        <v>0</v>
      </c>
      <c r="P1556" s="3">
        <v>23875</v>
      </c>
      <c r="Q1556" s="3" t="s">
        <v>108</v>
      </c>
      <c r="R1556" s="3" t="s">
        <v>108</v>
      </c>
      <c r="S1556" s="3">
        <v>23875</v>
      </c>
      <c r="X1556" s="3">
        <f>Tabela3[[#This Row],[PropertyGFABuilding(s)]]+Tabela3[[#This Row],[PropertyGFAParking]]</f>
        <v>23875</v>
      </c>
      <c r="Y1556" s="3">
        <f>Tabela3[[#This Row],[LargestPropertyUseTypeGFA]]+Tabela3[[#This Row],[SecondLargestPropertyUseTypeGFA]]+Tabela3[[#This Row],[ThirdLargestPropertyUseTypeGFA]]</f>
        <v>23875</v>
      </c>
      <c r="Z1556" s="3">
        <f>Tabela3[[#This Row],[GFA total]]-Tabela3[[#This Row],[Kolumna3]]</f>
        <v>0</v>
      </c>
      <c r="AB1556">
        <v>51</v>
      </c>
      <c r="AC1556">
        <v>49.7</v>
      </c>
      <c r="AD1556">
        <v>60</v>
      </c>
      <c r="AE1556">
        <v>82.5</v>
      </c>
      <c r="AF1556">
        <v>95.2</v>
      </c>
      <c r="AG1556" s="3">
        <v>1185469</v>
      </c>
      <c r="AH1556" s="3">
        <v>4044988.0904104002</v>
      </c>
      <c r="AI1556" s="3">
        <v>1431479</v>
      </c>
      <c r="AJ1556" s="3">
        <v>4884409.0454264004</v>
      </c>
      <c r="AK1556" s="3">
        <v>0</v>
      </c>
      <c r="AL1556" s="3">
        <v>0</v>
      </c>
      <c r="AM1556" s="3">
        <v>101812</v>
      </c>
      <c r="AN1556" s="3">
        <v>347397</v>
      </c>
      <c r="AO1556" s="3">
        <v>8381</v>
      </c>
      <c r="AP1556" s="3">
        <v>838086</v>
      </c>
      <c r="AQ1556" s="3">
        <v>2859668.1049775998</v>
      </c>
      <c r="AR1556" s="3">
        <v>0</v>
      </c>
      <c r="AS1556" s="3">
        <f>Tabela3[[#This Row],[NaturalGas(kBtu)]]+Tabela3[[#This Row],[Electricity(kBtu)]]+Tabela3[[#This Row],[SteamUse(kBtu)]]</f>
        <v>1185483</v>
      </c>
      <c r="AT1556" s="3">
        <f>Tabela3[[#This Row],[SiteEnergyUse(kBtu)]]-Tabela3[[#This Row],[Kolumna1]]</f>
        <v>-14</v>
      </c>
      <c r="AU1556">
        <v>46.93</v>
      </c>
      <c r="AV1556">
        <v>1.9</v>
      </c>
      <c r="AW1556" t="s">
        <v>55</v>
      </c>
      <c r="AY1556" t="s">
        <v>56</v>
      </c>
    </row>
    <row r="1557" spans="1:52" hidden="1" x14ac:dyDescent="0.25">
      <c r="A1557">
        <v>23658</v>
      </c>
      <c r="B1557">
        <v>2015</v>
      </c>
      <c r="C1557" t="s">
        <v>311</v>
      </c>
      <c r="D1557" t="s">
        <v>312</v>
      </c>
      <c r="E1557" t="s">
        <v>7952</v>
      </c>
      <c r="F1557" t="s">
        <v>7953</v>
      </c>
      <c r="G1557" t="s">
        <v>1530</v>
      </c>
      <c r="H1557">
        <v>4</v>
      </c>
      <c r="I1557" t="s">
        <v>229</v>
      </c>
      <c r="J1557" t="s">
        <v>7954</v>
      </c>
      <c r="K1557" t="s">
        <v>7955</v>
      </c>
      <c r="L1557">
        <v>1989</v>
      </c>
      <c r="M1557">
        <v>1</v>
      </c>
      <c r="N1557">
        <v>2</v>
      </c>
      <c r="O1557" s="3">
        <v>0</v>
      </c>
      <c r="P1557" s="3">
        <v>21643</v>
      </c>
      <c r="Q1557" s="3" t="s">
        <v>108</v>
      </c>
      <c r="R1557" s="3" t="s">
        <v>108</v>
      </c>
      <c r="S1557" s="3">
        <v>21643</v>
      </c>
      <c r="X1557" s="3">
        <f>Tabela3[[#This Row],[PropertyGFABuilding(s)]]+Tabela3[[#This Row],[PropertyGFAParking]]</f>
        <v>21643</v>
      </c>
      <c r="Y1557" s="3">
        <f>Tabela3[[#This Row],[LargestPropertyUseTypeGFA]]+Tabela3[[#This Row],[SecondLargestPropertyUseTypeGFA]]+Tabela3[[#This Row],[ThirdLargestPropertyUseTypeGFA]]</f>
        <v>21643</v>
      </c>
      <c r="Z1557" s="3">
        <f>Tabela3[[#This Row],[GFA total]]-Tabela3[[#This Row],[Kolumna3]]</f>
        <v>0</v>
      </c>
      <c r="AC1557">
        <v>44</v>
      </c>
      <c r="AD1557">
        <v>52.6</v>
      </c>
      <c r="AE1557">
        <v>69.400000000000006</v>
      </c>
      <c r="AF1557">
        <v>79.5</v>
      </c>
      <c r="AG1557" s="3">
        <v>951913</v>
      </c>
      <c r="AH1557" s="3">
        <v>3248061.9468808002</v>
      </c>
      <c r="AI1557" s="3">
        <v>1138862</v>
      </c>
      <c r="AJ1557" s="3">
        <v>3885958.4068592</v>
      </c>
      <c r="AK1557" s="3">
        <v>0</v>
      </c>
      <c r="AL1557" s="3">
        <v>0</v>
      </c>
      <c r="AM1557" s="3">
        <v>70337</v>
      </c>
      <c r="AN1557" s="3">
        <v>239998</v>
      </c>
      <c r="AO1557" s="3">
        <v>7119</v>
      </c>
      <c r="AP1557" s="3">
        <v>711925</v>
      </c>
      <c r="AQ1557" s="3">
        <v>2429188.90858</v>
      </c>
      <c r="AR1557" s="3">
        <v>0</v>
      </c>
      <c r="AS1557" s="3">
        <f>Tabela3[[#This Row],[NaturalGas(kBtu)]]+Tabela3[[#This Row],[Electricity(kBtu)]]+Tabela3[[#This Row],[SteamUse(kBtu)]]</f>
        <v>951923</v>
      </c>
      <c r="AT1557" s="3">
        <f>Tabela3[[#This Row],[SiteEnergyUse(kBtu)]]-Tabela3[[#This Row],[Kolumna1]]</f>
        <v>-10</v>
      </c>
      <c r="AU1557">
        <v>39.479999999999997</v>
      </c>
      <c r="AV1557">
        <v>1.78</v>
      </c>
      <c r="AW1557" t="s">
        <v>55</v>
      </c>
      <c r="AY1557" t="s">
        <v>56</v>
      </c>
    </row>
    <row r="1558" spans="1:52" hidden="1" x14ac:dyDescent="0.25">
      <c r="A1558">
        <v>23671</v>
      </c>
      <c r="B1558">
        <v>2015</v>
      </c>
      <c r="C1558" t="s">
        <v>47</v>
      </c>
      <c r="D1558" t="s">
        <v>225</v>
      </c>
      <c r="E1558" t="s">
        <v>7965</v>
      </c>
      <c r="F1558" t="s">
        <v>7966</v>
      </c>
      <c r="G1558" t="s">
        <v>1530</v>
      </c>
      <c r="H1558">
        <v>4</v>
      </c>
      <c r="I1558" t="s">
        <v>229</v>
      </c>
      <c r="J1558" t="s">
        <v>7967</v>
      </c>
      <c r="K1558" t="s">
        <v>7968</v>
      </c>
      <c r="L1558">
        <v>1959</v>
      </c>
      <c r="M1558">
        <v>1</v>
      </c>
      <c r="N1558">
        <v>4</v>
      </c>
      <c r="O1558" s="3">
        <v>18036</v>
      </c>
      <c r="P1558" s="3">
        <v>32297</v>
      </c>
      <c r="Q1558" s="3" t="s">
        <v>143</v>
      </c>
      <c r="R1558" s="3" t="s">
        <v>143</v>
      </c>
      <c r="S1558" s="3">
        <v>50333</v>
      </c>
      <c r="X1558" s="3">
        <f>Tabela3[[#This Row],[PropertyGFABuilding(s)]]+Tabela3[[#This Row],[PropertyGFAParking]]</f>
        <v>50333</v>
      </c>
      <c r="Y1558" s="3">
        <f>Tabela3[[#This Row],[LargestPropertyUseTypeGFA]]+Tabela3[[#This Row],[SecondLargestPropertyUseTypeGFA]]+Tabela3[[#This Row],[ThirdLargestPropertyUseTypeGFA]]</f>
        <v>50333</v>
      </c>
      <c r="Z1558" s="3">
        <f>Tabela3[[#This Row],[GFA total]]-Tabela3[[#This Row],[Kolumna3]]</f>
        <v>0</v>
      </c>
      <c r="AB1558">
        <v>91</v>
      </c>
      <c r="AC1558">
        <v>29.4</v>
      </c>
      <c r="AD1558">
        <v>34.6</v>
      </c>
      <c r="AE1558">
        <v>92.2</v>
      </c>
      <c r="AF1558">
        <v>108.8</v>
      </c>
      <c r="AG1558" s="3">
        <v>1477321</v>
      </c>
      <c r="AH1558" s="3">
        <v>5040828.4406535998</v>
      </c>
      <c r="AI1558" s="3">
        <v>1743543</v>
      </c>
      <c r="AJ1558" s="3">
        <v>5949215.6016888004</v>
      </c>
      <c r="AK1558" s="3">
        <v>0</v>
      </c>
      <c r="AL1558" s="3">
        <v>0</v>
      </c>
      <c r="AM1558" s="3">
        <v>432978</v>
      </c>
      <c r="AN1558" s="3">
        <v>1477382</v>
      </c>
      <c r="AO1558" s="3">
        <v>0</v>
      </c>
      <c r="AP1558" s="3">
        <v>0</v>
      </c>
      <c r="AQ1558" s="3">
        <v>0</v>
      </c>
      <c r="AR1558" s="3">
        <v>0</v>
      </c>
      <c r="AS1558" s="3">
        <f>Tabela3[[#This Row],[NaturalGas(kBtu)]]+Tabela3[[#This Row],[Electricity(kBtu)]]+Tabela3[[#This Row],[SteamUse(kBtu)]]</f>
        <v>1477382</v>
      </c>
      <c r="AT1558" s="3">
        <f>Tabela3[[#This Row],[SiteEnergyUse(kBtu)]]-Tabela3[[#This Row],[Kolumna1]]</f>
        <v>-61</v>
      </c>
      <c r="AU1558">
        <v>10.3</v>
      </c>
      <c r="AV1558">
        <v>0.08</v>
      </c>
      <c r="AW1558" t="s">
        <v>55</v>
      </c>
      <c r="AY1558" t="s">
        <v>56</v>
      </c>
    </row>
    <row r="1559" spans="1:52" hidden="1" x14ac:dyDescent="0.25">
      <c r="A1559">
        <v>23677</v>
      </c>
      <c r="B1559">
        <v>2015</v>
      </c>
      <c r="C1559" t="s">
        <v>102</v>
      </c>
      <c r="D1559" t="s">
        <v>103</v>
      </c>
      <c r="E1559" t="s">
        <v>7981</v>
      </c>
      <c r="F1559" t="s">
        <v>7982</v>
      </c>
      <c r="G1559" t="s">
        <v>371</v>
      </c>
      <c r="H1559">
        <v>1</v>
      </c>
      <c r="I1559" t="s">
        <v>466</v>
      </c>
      <c r="J1559" t="s">
        <v>7983</v>
      </c>
      <c r="K1559" t="s">
        <v>7984</v>
      </c>
      <c r="L1559">
        <v>1968</v>
      </c>
      <c r="M1559">
        <v>1</v>
      </c>
      <c r="N1559">
        <v>6</v>
      </c>
      <c r="O1559" s="3">
        <v>0</v>
      </c>
      <c r="P1559" s="3">
        <v>49510</v>
      </c>
      <c r="Q1559" s="3" t="s">
        <v>108</v>
      </c>
      <c r="R1559" s="3" t="s">
        <v>108</v>
      </c>
      <c r="S1559" s="3">
        <v>49510</v>
      </c>
      <c r="X1559" s="3">
        <f>Tabela3[[#This Row],[PropertyGFABuilding(s)]]+Tabela3[[#This Row],[PropertyGFAParking]]</f>
        <v>49510</v>
      </c>
      <c r="Y1559" s="3">
        <f>Tabela3[[#This Row],[LargestPropertyUseTypeGFA]]+Tabela3[[#This Row],[SecondLargestPropertyUseTypeGFA]]+Tabela3[[#This Row],[ThirdLargestPropertyUseTypeGFA]]</f>
        <v>49510</v>
      </c>
      <c r="Z1559" s="3">
        <f>Tabela3[[#This Row],[GFA total]]-Tabela3[[#This Row],[Kolumna3]]</f>
        <v>0</v>
      </c>
      <c r="AB1559">
        <v>3</v>
      </c>
      <c r="AC1559">
        <v>54.4</v>
      </c>
      <c r="AD1559">
        <v>61.4</v>
      </c>
      <c r="AE1559">
        <v>148.6</v>
      </c>
      <c r="AF1559">
        <v>168.9</v>
      </c>
      <c r="AG1559" s="3">
        <v>2694853</v>
      </c>
      <c r="AH1559" s="3">
        <v>9195220.0271847993</v>
      </c>
      <c r="AI1559" s="3">
        <v>3038937</v>
      </c>
      <c r="AJ1559" s="3">
        <v>10369283.3574792</v>
      </c>
      <c r="AK1559" s="3">
        <v>0</v>
      </c>
      <c r="AL1559" s="3">
        <v>0</v>
      </c>
      <c r="AM1559" s="3">
        <v>635078</v>
      </c>
      <c r="AN1559" s="3">
        <v>2166976</v>
      </c>
      <c r="AO1559" s="3">
        <v>5280</v>
      </c>
      <c r="AP1559" s="3">
        <v>527967</v>
      </c>
      <c r="AQ1559" s="3">
        <v>1801498.1641271999</v>
      </c>
      <c r="AR1559" s="3">
        <v>0</v>
      </c>
      <c r="AS1559" s="3">
        <f>Tabela3[[#This Row],[NaturalGas(kBtu)]]+Tabela3[[#This Row],[Electricity(kBtu)]]+Tabela3[[#This Row],[SteamUse(kBtu)]]</f>
        <v>2694943</v>
      </c>
      <c r="AT1559" s="3">
        <f>Tabela3[[#This Row],[SiteEnergyUse(kBtu)]]-Tabela3[[#This Row],[Kolumna1]]</f>
        <v>-90</v>
      </c>
      <c r="AU1559">
        <v>43.15</v>
      </c>
      <c r="AV1559">
        <v>0.68</v>
      </c>
      <c r="AW1559" t="s">
        <v>70</v>
      </c>
      <c r="AY1559" t="s">
        <v>56</v>
      </c>
    </row>
    <row r="1560" spans="1:52" hidden="1" x14ac:dyDescent="0.25">
      <c r="A1560">
        <v>23679</v>
      </c>
      <c r="B1560">
        <v>2015</v>
      </c>
      <c r="C1560" t="s">
        <v>311</v>
      </c>
      <c r="D1560" t="s">
        <v>312</v>
      </c>
      <c r="E1560" t="s">
        <v>7985</v>
      </c>
      <c r="F1560" t="s">
        <v>7986</v>
      </c>
      <c r="G1560" t="s">
        <v>371</v>
      </c>
      <c r="H1560">
        <v>1</v>
      </c>
      <c r="I1560" t="s">
        <v>466</v>
      </c>
      <c r="J1560" t="s">
        <v>7987</v>
      </c>
      <c r="K1560" t="s">
        <v>7988</v>
      </c>
      <c r="L1560">
        <v>1977</v>
      </c>
      <c r="M1560">
        <v>1</v>
      </c>
      <c r="N1560">
        <v>3</v>
      </c>
      <c r="O1560" s="3">
        <v>0</v>
      </c>
      <c r="P1560" s="3">
        <v>23664</v>
      </c>
      <c r="Q1560" s="3" t="s">
        <v>108</v>
      </c>
      <c r="R1560" s="3" t="s">
        <v>108</v>
      </c>
      <c r="S1560" s="3">
        <v>23664</v>
      </c>
      <c r="X1560" s="3">
        <f>Tabela3[[#This Row],[PropertyGFABuilding(s)]]+Tabela3[[#This Row],[PropertyGFAParking]]</f>
        <v>23664</v>
      </c>
      <c r="Y1560" s="3">
        <f>Tabela3[[#This Row],[LargestPropertyUseTypeGFA]]+Tabela3[[#This Row],[SecondLargestPropertyUseTypeGFA]]+Tabela3[[#This Row],[ThirdLargestPropertyUseTypeGFA]]</f>
        <v>23664</v>
      </c>
      <c r="Z1560" s="3">
        <f>Tabela3[[#This Row],[GFA total]]-Tabela3[[#This Row],[Kolumna3]]</f>
        <v>0</v>
      </c>
      <c r="AB1560">
        <v>10</v>
      </c>
      <c r="AC1560">
        <v>41.6</v>
      </c>
      <c r="AD1560">
        <v>47</v>
      </c>
      <c r="AE1560">
        <v>130.6</v>
      </c>
      <c r="AF1560">
        <v>147.5</v>
      </c>
      <c r="AG1560" s="3">
        <v>984618</v>
      </c>
      <c r="AH1560" s="3">
        <v>3359656.0379087999</v>
      </c>
      <c r="AI1560" s="3">
        <v>1111734</v>
      </c>
      <c r="AJ1560" s="3">
        <v>3793393.8295343998</v>
      </c>
      <c r="AK1560" s="3">
        <v>0</v>
      </c>
      <c r="AL1560" s="3">
        <v>0</v>
      </c>
      <c r="AM1560" s="3">
        <v>288575</v>
      </c>
      <c r="AN1560" s="3">
        <v>984659</v>
      </c>
      <c r="AO1560" s="3">
        <v>0</v>
      </c>
      <c r="AP1560" s="3">
        <v>0</v>
      </c>
      <c r="AQ1560" s="3">
        <v>0</v>
      </c>
      <c r="AR1560" s="3">
        <v>0</v>
      </c>
      <c r="AS1560" s="3">
        <f>Tabela3[[#This Row],[NaturalGas(kBtu)]]+Tabela3[[#This Row],[Electricity(kBtu)]]+Tabela3[[#This Row],[SteamUse(kBtu)]]</f>
        <v>984659</v>
      </c>
      <c r="AT1560" s="3">
        <f>Tabela3[[#This Row],[SiteEnergyUse(kBtu)]]-Tabela3[[#This Row],[Kolumna1]]</f>
        <v>-41</v>
      </c>
      <c r="AU1560">
        <v>6.86</v>
      </c>
      <c r="AV1560">
        <v>0.11</v>
      </c>
      <c r="AW1560" t="s">
        <v>70</v>
      </c>
      <c r="AY1560" t="s">
        <v>56</v>
      </c>
    </row>
    <row r="1561" spans="1:52" hidden="1" x14ac:dyDescent="0.25">
      <c r="A1561">
        <v>23682</v>
      </c>
      <c r="B1561">
        <v>2015</v>
      </c>
      <c r="C1561" t="s">
        <v>311</v>
      </c>
      <c r="D1561" t="s">
        <v>368</v>
      </c>
      <c r="E1561" t="s">
        <v>7997</v>
      </c>
      <c r="F1561" t="s">
        <v>7998</v>
      </c>
      <c r="G1561" t="s">
        <v>371</v>
      </c>
      <c r="H1561">
        <v>1</v>
      </c>
      <c r="I1561" t="s">
        <v>466</v>
      </c>
      <c r="J1561" t="s">
        <v>7999</v>
      </c>
      <c r="K1561" t="s">
        <v>8000</v>
      </c>
      <c r="L1561">
        <v>2008</v>
      </c>
      <c r="M1561">
        <v>1</v>
      </c>
      <c r="N1561">
        <v>3</v>
      </c>
      <c r="O1561" s="3">
        <v>0</v>
      </c>
      <c r="P1561" s="3">
        <v>144682</v>
      </c>
      <c r="Q1561" s="3" t="s">
        <v>8001</v>
      </c>
      <c r="R1561" s="3" t="s">
        <v>368</v>
      </c>
      <c r="S1561" s="3">
        <v>120513</v>
      </c>
      <c r="T1561" s="3" t="s">
        <v>63</v>
      </c>
      <c r="U1561" s="3">
        <v>24169</v>
      </c>
      <c r="X1561" s="3">
        <f>Tabela3[[#This Row],[PropertyGFABuilding(s)]]+Tabela3[[#This Row],[PropertyGFAParking]]</f>
        <v>144682</v>
      </c>
      <c r="Y1561" s="3">
        <f>Tabela3[[#This Row],[LargestPropertyUseTypeGFA]]+Tabela3[[#This Row],[SecondLargestPropertyUseTypeGFA]]+Tabela3[[#This Row],[ThirdLargestPropertyUseTypeGFA]]</f>
        <v>144682</v>
      </c>
      <c r="Z1561" s="3">
        <f>Tabela3[[#This Row],[GFA total]]-Tabela3[[#This Row],[Kolumna3]]</f>
        <v>0</v>
      </c>
      <c r="AB1561">
        <v>95</v>
      </c>
      <c r="AC1561">
        <v>36.200000000000003</v>
      </c>
      <c r="AD1561">
        <v>38.5</v>
      </c>
      <c r="AE1561">
        <v>89.7</v>
      </c>
      <c r="AF1561">
        <v>95.6</v>
      </c>
      <c r="AG1561" s="3">
        <v>5231373</v>
      </c>
      <c r="AH1561" s="3">
        <v>17850185.438416801</v>
      </c>
      <c r="AI1561" s="3">
        <v>5573246</v>
      </c>
      <c r="AJ1561" s="3">
        <v>19016704.523633599</v>
      </c>
      <c r="AK1561" s="3">
        <v>0</v>
      </c>
      <c r="AL1561" s="3">
        <v>0</v>
      </c>
      <c r="AM1561" s="3">
        <v>1050134</v>
      </c>
      <c r="AN1561" s="3">
        <v>3583206</v>
      </c>
      <c r="AO1561" s="3">
        <v>16483</v>
      </c>
      <c r="AP1561" s="3">
        <v>1648316</v>
      </c>
      <c r="AQ1561" s="3">
        <v>5624287.5935455998</v>
      </c>
      <c r="AR1561" s="3">
        <v>0</v>
      </c>
      <c r="AS1561" s="3">
        <f>Tabela3[[#This Row],[NaturalGas(kBtu)]]+Tabela3[[#This Row],[Electricity(kBtu)]]+Tabela3[[#This Row],[SteamUse(kBtu)]]</f>
        <v>5231522</v>
      </c>
      <c r="AT1561" s="3">
        <f>Tabela3[[#This Row],[SiteEnergyUse(kBtu)]]-Tabela3[[#This Row],[Kolumna1]]</f>
        <v>-149</v>
      </c>
      <c r="AU1561">
        <v>112.52</v>
      </c>
      <c r="AV1561">
        <v>0.67</v>
      </c>
      <c r="AW1561" t="s">
        <v>55</v>
      </c>
      <c r="AY1561" t="s">
        <v>56</v>
      </c>
    </row>
    <row r="1562" spans="1:52" hidden="1" x14ac:dyDescent="0.25">
      <c r="A1562">
        <v>23689</v>
      </c>
      <c r="B1562">
        <v>2015</v>
      </c>
      <c r="C1562" t="s">
        <v>47</v>
      </c>
      <c r="D1562" t="s">
        <v>887</v>
      </c>
      <c r="E1562" t="s">
        <v>2495</v>
      </c>
      <c r="F1562" t="s">
        <v>8002</v>
      </c>
      <c r="G1562" t="s">
        <v>465</v>
      </c>
      <c r="H1562">
        <v>1</v>
      </c>
      <c r="I1562" t="s">
        <v>466</v>
      </c>
      <c r="J1562" t="s">
        <v>8003</v>
      </c>
      <c r="K1562" t="s">
        <v>8004</v>
      </c>
      <c r="L1562">
        <v>1957</v>
      </c>
      <c r="M1562">
        <v>1</v>
      </c>
      <c r="N1562">
        <v>2</v>
      </c>
      <c r="O1562" s="3">
        <v>0</v>
      </c>
      <c r="P1562" s="3">
        <v>24224</v>
      </c>
      <c r="Q1562" s="3" t="s">
        <v>4010</v>
      </c>
      <c r="R1562" s="3" t="s">
        <v>887</v>
      </c>
      <c r="S1562" s="3">
        <v>24224</v>
      </c>
      <c r="T1562" s="3" t="s">
        <v>62</v>
      </c>
      <c r="U1562" s="3">
        <v>0</v>
      </c>
      <c r="X1562" s="3">
        <f>Tabela3[[#This Row],[PropertyGFABuilding(s)]]+Tabela3[[#This Row],[PropertyGFAParking]]</f>
        <v>24224</v>
      </c>
      <c r="Y1562" s="3">
        <f>Tabela3[[#This Row],[LargestPropertyUseTypeGFA]]+Tabela3[[#This Row],[SecondLargestPropertyUseTypeGFA]]+Tabela3[[#This Row],[ThirdLargestPropertyUseTypeGFA]]</f>
        <v>24224</v>
      </c>
      <c r="Z1562" s="3">
        <f>Tabela3[[#This Row],[GFA total]]-Tabela3[[#This Row],[Kolumna3]]</f>
        <v>0</v>
      </c>
      <c r="AB1562">
        <v>41</v>
      </c>
      <c r="AC1562">
        <v>44</v>
      </c>
      <c r="AD1562">
        <v>49.6</v>
      </c>
      <c r="AE1562">
        <v>100</v>
      </c>
      <c r="AF1562">
        <v>105.9</v>
      </c>
      <c r="AG1562" s="3">
        <v>1064745</v>
      </c>
      <c r="AH1562" s="3">
        <v>3633060.7078920002</v>
      </c>
      <c r="AI1562" s="3">
        <v>1201212</v>
      </c>
      <c r="AJ1562" s="3">
        <v>4098705.4356192001</v>
      </c>
      <c r="AK1562" s="3">
        <v>0</v>
      </c>
      <c r="AL1562" s="3">
        <v>0</v>
      </c>
      <c r="AM1562" s="3">
        <v>182842</v>
      </c>
      <c r="AN1562" s="3">
        <v>623884</v>
      </c>
      <c r="AO1562" s="3">
        <v>4409</v>
      </c>
      <c r="AP1562" s="3">
        <v>440886</v>
      </c>
      <c r="AQ1562" s="3">
        <v>1504365.4614575999</v>
      </c>
      <c r="AR1562" s="3">
        <v>0</v>
      </c>
      <c r="AS1562" s="3">
        <f>Tabela3[[#This Row],[NaturalGas(kBtu)]]+Tabela3[[#This Row],[Electricity(kBtu)]]+Tabela3[[#This Row],[SteamUse(kBtu)]]</f>
        <v>1064770</v>
      </c>
      <c r="AT1562" s="3">
        <f>Tabela3[[#This Row],[SiteEnergyUse(kBtu)]]-Tabela3[[#This Row],[Kolumna1]]</f>
        <v>-25</v>
      </c>
      <c r="AU1562">
        <v>27.76</v>
      </c>
      <c r="AV1562">
        <v>1.04</v>
      </c>
      <c r="AW1562" t="s">
        <v>55</v>
      </c>
      <c r="AY1562" t="s">
        <v>56</v>
      </c>
    </row>
    <row r="1563" spans="1:52" hidden="1" x14ac:dyDescent="0.25">
      <c r="A1563">
        <v>23691</v>
      </c>
      <c r="B1563">
        <v>2015</v>
      </c>
      <c r="C1563" t="s">
        <v>47</v>
      </c>
      <c r="D1563" t="s">
        <v>887</v>
      </c>
      <c r="E1563" t="s">
        <v>8005</v>
      </c>
      <c r="F1563" t="s">
        <v>8006</v>
      </c>
      <c r="G1563" t="s">
        <v>465</v>
      </c>
      <c r="H1563">
        <v>1</v>
      </c>
      <c r="I1563" t="s">
        <v>466</v>
      </c>
      <c r="J1563" t="s">
        <v>8007</v>
      </c>
      <c r="K1563" t="s">
        <v>8008</v>
      </c>
      <c r="L1563">
        <v>1963</v>
      </c>
      <c r="M1563">
        <v>1</v>
      </c>
      <c r="N1563">
        <v>1</v>
      </c>
      <c r="O1563" s="3">
        <v>0</v>
      </c>
      <c r="P1563" s="3">
        <v>23706</v>
      </c>
      <c r="Q1563" s="3" t="s">
        <v>887</v>
      </c>
      <c r="R1563" s="3" t="s">
        <v>887</v>
      </c>
      <c r="S1563" s="3">
        <v>23706</v>
      </c>
      <c r="X1563" s="3">
        <f>Tabela3[[#This Row],[PropertyGFABuilding(s)]]+Tabela3[[#This Row],[PropertyGFAParking]]</f>
        <v>23706</v>
      </c>
      <c r="Y1563" s="3">
        <f>Tabela3[[#This Row],[LargestPropertyUseTypeGFA]]+Tabela3[[#This Row],[SecondLargestPropertyUseTypeGFA]]+Tabela3[[#This Row],[ThirdLargestPropertyUseTypeGFA]]</f>
        <v>23706</v>
      </c>
      <c r="Z1563" s="3">
        <f>Tabela3[[#This Row],[GFA total]]-Tabela3[[#This Row],[Kolumna3]]</f>
        <v>0</v>
      </c>
      <c r="AB1563">
        <v>77</v>
      </c>
      <c r="AC1563">
        <v>16.8</v>
      </c>
      <c r="AD1563">
        <v>20.2</v>
      </c>
      <c r="AE1563">
        <v>34.200000000000003</v>
      </c>
      <c r="AF1563">
        <v>37.799999999999997</v>
      </c>
      <c r="AG1563" s="3">
        <v>398357</v>
      </c>
      <c r="AH1563" s="3">
        <v>1359250.4913512</v>
      </c>
      <c r="AI1563" s="3">
        <v>479695</v>
      </c>
      <c r="AJ1563" s="3">
        <v>1636787.2648120001</v>
      </c>
      <c r="AK1563" s="3">
        <v>0</v>
      </c>
      <c r="AL1563" s="3">
        <v>0</v>
      </c>
      <c r="AM1563" s="3">
        <v>54972</v>
      </c>
      <c r="AN1563" s="3">
        <v>187572</v>
      </c>
      <c r="AO1563" s="3">
        <v>2108</v>
      </c>
      <c r="AP1563" s="3">
        <v>210793</v>
      </c>
      <c r="AQ1563" s="3">
        <v>719255.5642888</v>
      </c>
      <c r="AR1563" s="3">
        <v>0</v>
      </c>
      <c r="AS1563" s="3">
        <f>Tabela3[[#This Row],[NaturalGas(kBtu)]]+Tabela3[[#This Row],[Electricity(kBtu)]]+Tabela3[[#This Row],[SteamUse(kBtu)]]</f>
        <v>398365</v>
      </c>
      <c r="AT1563" s="3">
        <f>Tabela3[[#This Row],[SiteEnergyUse(kBtu)]]-Tabela3[[#This Row],[Kolumna1]]</f>
        <v>-8</v>
      </c>
      <c r="AU1563">
        <v>12.5</v>
      </c>
      <c r="AV1563">
        <v>0.49</v>
      </c>
      <c r="AW1563" t="s">
        <v>55</v>
      </c>
      <c r="AY1563" t="s">
        <v>56</v>
      </c>
    </row>
    <row r="1564" spans="1:52" hidden="1" x14ac:dyDescent="0.25">
      <c r="A1564">
        <v>23695</v>
      </c>
      <c r="B1564">
        <v>2015</v>
      </c>
      <c r="C1564" t="s">
        <v>102</v>
      </c>
      <c r="D1564" t="s">
        <v>103</v>
      </c>
      <c r="E1564" t="s">
        <v>8009</v>
      </c>
      <c r="F1564" t="s">
        <v>8010</v>
      </c>
      <c r="G1564" t="s">
        <v>221</v>
      </c>
      <c r="H1564">
        <v>7</v>
      </c>
      <c r="I1564" t="s">
        <v>222</v>
      </c>
      <c r="J1564" t="s">
        <v>8011</v>
      </c>
      <c r="K1564" t="s">
        <v>8012</v>
      </c>
      <c r="L1564">
        <v>1963</v>
      </c>
      <c r="M1564">
        <v>1</v>
      </c>
      <c r="N1564">
        <v>5</v>
      </c>
      <c r="O1564" s="3">
        <v>0</v>
      </c>
      <c r="P1564" s="3">
        <v>27288</v>
      </c>
      <c r="Q1564" s="3" t="s">
        <v>108</v>
      </c>
      <c r="R1564" s="3" t="s">
        <v>108</v>
      </c>
      <c r="S1564" s="3">
        <v>27288</v>
      </c>
      <c r="X1564" s="3">
        <f>Tabela3[[#This Row],[PropertyGFABuilding(s)]]+Tabela3[[#This Row],[PropertyGFAParking]]</f>
        <v>27288</v>
      </c>
      <c r="Y1564" s="3">
        <f>Tabela3[[#This Row],[LargestPropertyUseTypeGFA]]+Tabela3[[#This Row],[SecondLargestPropertyUseTypeGFA]]+Tabela3[[#This Row],[ThirdLargestPropertyUseTypeGFA]]</f>
        <v>27288</v>
      </c>
      <c r="Z1564" s="3">
        <f>Tabela3[[#This Row],[GFA total]]-Tabela3[[#This Row],[Kolumna3]]</f>
        <v>0</v>
      </c>
      <c r="AB1564">
        <v>80</v>
      </c>
      <c r="AC1564">
        <v>43.9</v>
      </c>
      <c r="AD1564">
        <v>52.8</v>
      </c>
      <c r="AE1564">
        <v>71.7</v>
      </c>
      <c r="AF1564">
        <v>81.099999999999994</v>
      </c>
      <c r="AG1564" s="3">
        <v>1198401</v>
      </c>
      <c r="AH1564" s="3">
        <v>4089113.9055816</v>
      </c>
      <c r="AI1564" s="3">
        <v>1441491</v>
      </c>
      <c r="AJ1564" s="3">
        <v>4918571.4071255997</v>
      </c>
      <c r="AK1564" s="3">
        <v>0</v>
      </c>
      <c r="AL1564" s="3">
        <v>0</v>
      </c>
      <c r="AM1564" s="3">
        <v>98088</v>
      </c>
      <c r="AN1564" s="3">
        <v>334690</v>
      </c>
      <c r="AO1564" s="3">
        <v>8637</v>
      </c>
      <c r="AP1564" s="3">
        <v>863725</v>
      </c>
      <c r="AQ1564" s="3">
        <v>2947152.0034599998</v>
      </c>
      <c r="AR1564" s="3">
        <v>0</v>
      </c>
      <c r="AS1564" s="3">
        <f>Tabela3[[#This Row],[NaturalGas(kBtu)]]+Tabela3[[#This Row],[Electricity(kBtu)]]+Tabela3[[#This Row],[SteamUse(kBtu)]]</f>
        <v>1198415</v>
      </c>
      <c r="AT1564" s="3">
        <f>Tabela3[[#This Row],[SiteEnergyUse(kBtu)]]-Tabela3[[#This Row],[Kolumna1]]</f>
        <v>-14</v>
      </c>
      <c r="AU1564">
        <v>48.21</v>
      </c>
      <c r="AV1564">
        <v>1.71</v>
      </c>
      <c r="AW1564" t="s">
        <v>55</v>
      </c>
      <c r="AY1564" t="s">
        <v>56</v>
      </c>
    </row>
    <row r="1565" spans="1:52" hidden="1" x14ac:dyDescent="0.25">
      <c r="A1565">
        <v>23708</v>
      </c>
      <c r="B1565">
        <v>2015</v>
      </c>
      <c r="C1565" t="s">
        <v>311</v>
      </c>
      <c r="D1565" t="s">
        <v>312</v>
      </c>
      <c r="E1565" t="s">
        <v>8017</v>
      </c>
      <c r="F1565" t="s">
        <v>8018</v>
      </c>
      <c r="G1565" t="s">
        <v>867</v>
      </c>
      <c r="H1565">
        <v>1</v>
      </c>
      <c r="I1565" t="s">
        <v>372</v>
      </c>
      <c r="J1565" t="s">
        <v>8019</v>
      </c>
      <c r="K1565" t="s">
        <v>8020</v>
      </c>
      <c r="L1565">
        <v>1957</v>
      </c>
      <c r="M1565">
        <v>1</v>
      </c>
      <c r="N1565">
        <v>3</v>
      </c>
      <c r="O1565" s="3">
        <v>0</v>
      </c>
      <c r="P1565" s="3">
        <v>20184</v>
      </c>
      <c r="Q1565" s="3" t="s">
        <v>108</v>
      </c>
      <c r="R1565" s="3" t="s">
        <v>108</v>
      </c>
      <c r="S1565" s="3">
        <v>20184</v>
      </c>
      <c r="X1565" s="3">
        <f>Tabela3[[#This Row],[PropertyGFABuilding(s)]]+Tabela3[[#This Row],[PropertyGFAParking]]</f>
        <v>20184</v>
      </c>
      <c r="Y1565" s="3">
        <f>Tabela3[[#This Row],[LargestPropertyUseTypeGFA]]+Tabela3[[#This Row],[SecondLargestPropertyUseTypeGFA]]+Tabela3[[#This Row],[ThirdLargestPropertyUseTypeGFA]]</f>
        <v>20184</v>
      </c>
      <c r="Z1565" s="3">
        <f>Tabela3[[#This Row],[GFA total]]-Tabela3[[#This Row],[Kolumna3]]</f>
        <v>0</v>
      </c>
      <c r="AB1565">
        <v>100</v>
      </c>
      <c r="AC1565">
        <v>7.5</v>
      </c>
      <c r="AD1565">
        <v>8.4</v>
      </c>
      <c r="AE1565">
        <v>23.6</v>
      </c>
      <c r="AF1565">
        <v>26.3</v>
      </c>
      <c r="AG1565" s="3">
        <v>151798</v>
      </c>
      <c r="AH1565" s="3">
        <v>517956.27059680002</v>
      </c>
      <c r="AI1565" s="3">
        <v>168939</v>
      </c>
      <c r="AJ1565" s="3">
        <v>576443.78976239997</v>
      </c>
      <c r="AK1565" s="3">
        <v>0</v>
      </c>
      <c r="AL1565" s="3">
        <v>0</v>
      </c>
      <c r="AM1565" s="3">
        <v>44489</v>
      </c>
      <c r="AN1565" s="3">
        <v>151804</v>
      </c>
      <c r="AO1565" s="3">
        <v>0</v>
      </c>
      <c r="AP1565" s="3">
        <v>0</v>
      </c>
      <c r="AQ1565" s="3">
        <v>0</v>
      </c>
      <c r="AR1565" s="3">
        <v>0</v>
      </c>
      <c r="AS1565" s="3">
        <f>Tabela3[[#This Row],[NaturalGas(kBtu)]]+Tabela3[[#This Row],[Electricity(kBtu)]]+Tabela3[[#This Row],[SteamUse(kBtu)]]</f>
        <v>151804</v>
      </c>
      <c r="AT1565" s="3">
        <f>Tabela3[[#This Row],[SiteEnergyUse(kBtu)]]-Tabela3[[#This Row],[Kolumna1]]</f>
        <v>-6</v>
      </c>
      <c r="AU1565">
        <v>1.06</v>
      </c>
      <c r="AV1565">
        <v>0.02</v>
      </c>
      <c r="AW1565" t="s">
        <v>55</v>
      </c>
      <c r="AY1565" t="s">
        <v>56</v>
      </c>
      <c r="AZ1565" t="s">
        <v>391</v>
      </c>
    </row>
    <row r="1566" spans="1:52" hidden="1" x14ac:dyDescent="0.25">
      <c r="A1566">
        <v>23713</v>
      </c>
      <c r="B1566">
        <v>2015</v>
      </c>
      <c r="C1566" t="s">
        <v>311</v>
      </c>
      <c r="D1566" t="s">
        <v>312</v>
      </c>
      <c r="E1566" t="s">
        <v>8030</v>
      </c>
      <c r="F1566" t="s">
        <v>8031</v>
      </c>
      <c r="G1566" t="s">
        <v>172</v>
      </c>
      <c r="H1566">
        <v>2</v>
      </c>
      <c r="I1566" t="s">
        <v>173</v>
      </c>
      <c r="J1566" t="s">
        <v>8032</v>
      </c>
      <c r="K1566" t="s">
        <v>8033</v>
      </c>
      <c r="L1566">
        <v>1962</v>
      </c>
      <c r="M1566">
        <v>1</v>
      </c>
      <c r="N1566">
        <v>4</v>
      </c>
      <c r="O1566" s="3">
        <v>0</v>
      </c>
      <c r="P1566" s="3">
        <v>21540</v>
      </c>
      <c r="Q1566" s="3" t="s">
        <v>108</v>
      </c>
      <c r="R1566" s="3" t="s">
        <v>108</v>
      </c>
      <c r="S1566" s="3">
        <v>21540</v>
      </c>
      <c r="X1566" s="3">
        <f>Tabela3[[#This Row],[PropertyGFABuilding(s)]]+Tabela3[[#This Row],[PropertyGFAParking]]</f>
        <v>21540</v>
      </c>
      <c r="Y1566" s="3">
        <f>Tabela3[[#This Row],[LargestPropertyUseTypeGFA]]+Tabela3[[#This Row],[SecondLargestPropertyUseTypeGFA]]+Tabela3[[#This Row],[ThirdLargestPropertyUseTypeGFA]]</f>
        <v>21540</v>
      </c>
      <c r="Z1566" s="3">
        <f>Tabela3[[#This Row],[GFA total]]-Tabela3[[#This Row],[Kolumna3]]</f>
        <v>0</v>
      </c>
      <c r="AB1566">
        <v>74</v>
      </c>
      <c r="AC1566">
        <v>35.700000000000003</v>
      </c>
      <c r="AD1566">
        <v>35.700000000000003</v>
      </c>
      <c r="AE1566">
        <v>112.2</v>
      </c>
      <c r="AF1566">
        <v>112.2</v>
      </c>
      <c r="AG1566" s="3">
        <v>769676</v>
      </c>
      <c r="AH1566" s="3">
        <v>2626243.4981216001</v>
      </c>
      <c r="AI1566" s="3">
        <v>769676</v>
      </c>
      <c r="AJ1566" s="3">
        <v>2626243.4981216001</v>
      </c>
      <c r="AK1566" s="3">
        <v>0</v>
      </c>
      <c r="AL1566" s="3">
        <v>0</v>
      </c>
      <c r="AM1566" s="3">
        <v>225579</v>
      </c>
      <c r="AN1566" s="3">
        <v>769707</v>
      </c>
      <c r="AO1566" s="3">
        <v>0</v>
      </c>
      <c r="AP1566" s="3">
        <v>0</v>
      </c>
      <c r="AQ1566" s="3">
        <v>0</v>
      </c>
      <c r="AR1566" s="3">
        <v>0</v>
      </c>
      <c r="AS1566" s="3">
        <f>Tabela3[[#This Row],[NaturalGas(kBtu)]]+Tabela3[[#This Row],[Electricity(kBtu)]]+Tabela3[[#This Row],[SteamUse(kBtu)]]</f>
        <v>769707</v>
      </c>
      <c r="AT1566" s="3">
        <f>Tabela3[[#This Row],[SiteEnergyUse(kBtu)]]-Tabela3[[#This Row],[Kolumna1]]</f>
        <v>-31</v>
      </c>
      <c r="AU1566">
        <v>5.37</v>
      </c>
      <c r="AV1566">
        <v>0.1</v>
      </c>
      <c r="AW1566" t="s">
        <v>55</v>
      </c>
      <c r="AY1566" t="s">
        <v>56</v>
      </c>
    </row>
    <row r="1567" spans="1:52" hidden="1" x14ac:dyDescent="0.25">
      <c r="A1567">
        <v>23730</v>
      </c>
      <c r="B1567">
        <v>2015</v>
      </c>
      <c r="C1567" t="s">
        <v>47</v>
      </c>
      <c r="D1567" t="s">
        <v>267</v>
      </c>
      <c r="E1567" t="s">
        <v>8054</v>
      </c>
      <c r="F1567" t="s">
        <v>8055</v>
      </c>
      <c r="G1567" t="s">
        <v>352</v>
      </c>
      <c r="H1567">
        <v>7</v>
      </c>
      <c r="I1567" t="s">
        <v>222</v>
      </c>
      <c r="J1567" t="s">
        <v>8056</v>
      </c>
      <c r="K1567" t="s">
        <v>8057</v>
      </c>
      <c r="L1567">
        <v>1948</v>
      </c>
      <c r="M1567">
        <v>1</v>
      </c>
      <c r="N1567">
        <v>1</v>
      </c>
      <c r="O1567" s="3">
        <v>0</v>
      </c>
      <c r="P1567" s="3">
        <v>46970</v>
      </c>
      <c r="Q1567" s="3" t="s">
        <v>267</v>
      </c>
      <c r="R1567" s="3" t="s">
        <v>267</v>
      </c>
      <c r="S1567" s="3">
        <v>46970</v>
      </c>
      <c r="X1567" s="3">
        <f>Tabela3[[#This Row],[PropertyGFABuilding(s)]]+Tabela3[[#This Row],[PropertyGFAParking]]</f>
        <v>46970</v>
      </c>
      <c r="Y1567" s="3">
        <f>Tabela3[[#This Row],[LargestPropertyUseTypeGFA]]+Tabela3[[#This Row],[SecondLargestPropertyUseTypeGFA]]+Tabela3[[#This Row],[ThirdLargestPropertyUseTypeGFA]]</f>
        <v>46970</v>
      </c>
      <c r="Z1567" s="3">
        <f>Tabela3[[#This Row],[GFA total]]-Tabela3[[#This Row],[Kolumna3]]</f>
        <v>0</v>
      </c>
      <c r="AC1567">
        <v>0.2</v>
      </c>
      <c r="AD1567">
        <v>0.2</v>
      </c>
      <c r="AE1567">
        <v>0.8</v>
      </c>
      <c r="AF1567">
        <v>0.8</v>
      </c>
      <c r="AG1567" s="3">
        <v>11441</v>
      </c>
      <c r="AH1567" s="3">
        <v>39038.312045600003</v>
      </c>
      <c r="AI1567" s="3">
        <v>11441</v>
      </c>
      <c r="AJ1567" s="3">
        <v>39038.312045600003</v>
      </c>
      <c r="AK1567" s="3">
        <v>0</v>
      </c>
      <c r="AL1567" s="3">
        <v>0</v>
      </c>
      <c r="AM1567" s="3">
        <v>3353</v>
      </c>
      <c r="AN1567" s="3">
        <v>11442</v>
      </c>
      <c r="AO1567" s="3">
        <v>0</v>
      </c>
      <c r="AP1567" s="3">
        <v>0</v>
      </c>
      <c r="AQ1567" s="3">
        <v>0</v>
      </c>
      <c r="AR1567" s="3">
        <v>0</v>
      </c>
      <c r="AS1567" s="3">
        <f>Tabela3[[#This Row],[NaturalGas(kBtu)]]+Tabela3[[#This Row],[Electricity(kBtu)]]+Tabela3[[#This Row],[SteamUse(kBtu)]]</f>
        <v>11442</v>
      </c>
      <c r="AT1567" s="3">
        <f>Tabela3[[#This Row],[SiteEnergyUse(kBtu)]]-Tabela3[[#This Row],[Kolumna1]]</f>
        <v>-1</v>
      </c>
      <c r="AU1567">
        <v>0.08</v>
      </c>
      <c r="AV1567">
        <v>0</v>
      </c>
      <c r="AW1567" t="s">
        <v>55</v>
      </c>
      <c r="AY1567" t="s">
        <v>56</v>
      </c>
    </row>
    <row r="1568" spans="1:52" hidden="1" x14ac:dyDescent="0.25">
      <c r="A1568">
        <v>23742</v>
      </c>
      <c r="B1568">
        <v>2015</v>
      </c>
      <c r="C1568" t="s">
        <v>47</v>
      </c>
      <c r="D1568" t="s">
        <v>225</v>
      </c>
      <c r="E1568" t="s">
        <v>8063</v>
      </c>
      <c r="F1568" t="s">
        <v>8064</v>
      </c>
      <c r="G1568" t="s">
        <v>352</v>
      </c>
      <c r="H1568">
        <v>7</v>
      </c>
      <c r="I1568" t="s">
        <v>222</v>
      </c>
      <c r="J1568" t="s">
        <v>8065</v>
      </c>
      <c r="K1568" t="s">
        <v>8066</v>
      </c>
      <c r="L1568">
        <v>1979</v>
      </c>
      <c r="M1568">
        <v>1</v>
      </c>
      <c r="N1568">
        <v>2</v>
      </c>
      <c r="O1568" s="3">
        <v>5400</v>
      </c>
      <c r="P1568" s="3">
        <v>37616</v>
      </c>
      <c r="Q1568" s="3" t="s">
        <v>143</v>
      </c>
      <c r="R1568" s="3" t="s">
        <v>143</v>
      </c>
      <c r="S1568" s="3">
        <v>43016</v>
      </c>
      <c r="X1568" s="3">
        <f>Tabela3[[#This Row],[PropertyGFABuilding(s)]]+Tabela3[[#This Row],[PropertyGFAParking]]</f>
        <v>43016</v>
      </c>
      <c r="Y1568" s="3">
        <f>Tabela3[[#This Row],[LargestPropertyUseTypeGFA]]+Tabela3[[#This Row],[SecondLargestPropertyUseTypeGFA]]+Tabela3[[#This Row],[ThirdLargestPropertyUseTypeGFA]]</f>
        <v>43016</v>
      </c>
      <c r="Z1568" s="3">
        <f>Tabela3[[#This Row],[GFA total]]-Tabela3[[#This Row],[Kolumna3]]</f>
        <v>0</v>
      </c>
      <c r="AB1568">
        <v>100</v>
      </c>
      <c r="AC1568">
        <v>26.4</v>
      </c>
      <c r="AD1568">
        <v>33.799999999999997</v>
      </c>
      <c r="AE1568">
        <v>33.299999999999997</v>
      </c>
      <c r="AF1568">
        <v>41</v>
      </c>
      <c r="AG1568" s="3">
        <v>1137520</v>
      </c>
      <c r="AH1568" s="3">
        <v>3881379.3128320002</v>
      </c>
      <c r="AI1568" s="3">
        <v>1453424</v>
      </c>
      <c r="AJ1568" s="3">
        <v>4959288.4928384004</v>
      </c>
      <c r="AK1568" s="3">
        <v>0</v>
      </c>
      <c r="AL1568" s="3">
        <v>0</v>
      </c>
      <c r="AM1568" s="3">
        <v>33467</v>
      </c>
      <c r="AN1568" s="3">
        <v>114193</v>
      </c>
      <c r="AO1568" s="3">
        <v>10233</v>
      </c>
      <c r="AP1568" s="3">
        <v>1023332</v>
      </c>
      <c r="AQ1568" s="3">
        <v>3491753.6878112</v>
      </c>
      <c r="AR1568" s="3">
        <v>0</v>
      </c>
      <c r="AS1568" s="3">
        <f>Tabela3[[#This Row],[NaturalGas(kBtu)]]+Tabela3[[#This Row],[Electricity(kBtu)]]+Tabela3[[#This Row],[SteamUse(kBtu)]]</f>
        <v>1137525</v>
      </c>
      <c r="AT1568" s="3">
        <f>Tabela3[[#This Row],[SiteEnergyUse(kBtu)]]-Tabela3[[#This Row],[Kolumna1]]</f>
        <v>-5</v>
      </c>
      <c r="AU1568">
        <v>55.15</v>
      </c>
      <c r="AV1568">
        <v>1.27</v>
      </c>
      <c r="AW1568" t="s">
        <v>55</v>
      </c>
      <c r="AY1568" t="s">
        <v>56</v>
      </c>
    </row>
    <row r="1569" spans="1:51" hidden="1" x14ac:dyDescent="0.25">
      <c r="A1569">
        <v>23744</v>
      </c>
      <c r="B1569">
        <v>2015</v>
      </c>
      <c r="C1569" t="s">
        <v>47</v>
      </c>
      <c r="D1569" t="s">
        <v>225</v>
      </c>
      <c r="E1569" t="s">
        <v>8072</v>
      </c>
      <c r="F1569" t="s">
        <v>8073</v>
      </c>
      <c r="G1569" t="s">
        <v>352</v>
      </c>
      <c r="H1569">
        <v>7</v>
      </c>
      <c r="I1569" t="s">
        <v>222</v>
      </c>
      <c r="J1569" t="s">
        <v>8074</v>
      </c>
      <c r="K1569" t="s">
        <v>8075</v>
      </c>
      <c r="L1569">
        <v>1940</v>
      </c>
      <c r="M1569">
        <v>1</v>
      </c>
      <c r="N1569">
        <v>2</v>
      </c>
      <c r="O1569" s="3">
        <v>0</v>
      </c>
      <c r="P1569" s="3">
        <v>20671</v>
      </c>
      <c r="Q1569" s="3" t="s">
        <v>143</v>
      </c>
      <c r="R1569" s="3" t="s">
        <v>143</v>
      </c>
      <c r="S1569" s="3">
        <v>20671</v>
      </c>
      <c r="X1569" s="3">
        <f>Tabela3[[#This Row],[PropertyGFABuilding(s)]]+Tabela3[[#This Row],[PropertyGFAParking]]</f>
        <v>20671</v>
      </c>
      <c r="Y1569" s="3">
        <f>Tabela3[[#This Row],[LargestPropertyUseTypeGFA]]+Tabela3[[#This Row],[SecondLargestPropertyUseTypeGFA]]+Tabela3[[#This Row],[ThirdLargestPropertyUseTypeGFA]]</f>
        <v>20671</v>
      </c>
      <c r="Z1569" s="3">
        <f>Tabela3[[#This Row],[GFA total]]-Tabela3[[#This Row],[Kolumna3]]</f>
        <v>0</v>
      </c>
      <c r="AB1569">
        <v>99</v>
      </c>
      <c r="AC1569">
        <v>30.4</v>
      </c>
      <c r="AD1569">
        <v>39.299999999999997</v>
      </c>
      <c r="AE1569">
        <v>51.2</v>
      </c>
      <c r="AF1569">
        <v>60.6</v>
      </c>
      <c r="AG1569" s="3">
        <v>628023</v>
      </c>
      <c r="AH1569" s="3">
        <v>2142903.4040568001</v>
      </c>
      <c r="AI1569" s="3">
        <v>812340</v>
      </c>
      <c r="AJ1569" s="3">
        <v>2771819.1073440001</v>
      </c>
      <c r="AK1569" s="3">
        <v>0</v>
      </c>
      <c r="AL1569" s="3">
        <v>0</v>
      </c>
      <c r="AM1569" s="3">
        <v>56085</v>
      </c>
      <c r="AN1569" s="3">
        <v>191369</v>
      </c>
      <c r="AO1569" s="3">
        <v>4367</v>
      </c>
      <c r="AP1569" s="3">
        <v>436662</v>
      </c>
      <c r="AQ1569" s="3">
        <v>1489952.5753392</v>
      </c>
      <c r="AR1569" s="3">
        <v>0</v>
      </c>
      <c r="AS1569" s="3">
        <f>Tabela3[[#This Row],[NaturalGas(kBtu)]]+Tabela3[[#This Row],[Electricity(kBtu)]]+Tabela3[[#This Row],[SteamUse(kBtu)]]</f>
        <v>628031</v>
      </c>
      <c r="AT1569" s="3">
        <f>Tabela3[[#This Row],[SiteEnergyUse(kBtu)]]-Tabela3[[#This Row],[Kolumna1]]</f>
        <v>-8</v>
      </c>
      <c r="AU1569">
        <v>24.53</v>
      </c>
      <c r="AV1569">
        <v>1.1499999999999999</v>
      </c>
      <c r="AW1569" t="s">
        <v>55</v>
      </c>
      <c r="AY1569" t="s">
        <v>56</v>
      </c>
    </row>
    <row r="1570" spans="1:51" hidden="1" x14ac:dyDescent="0.25">
      <c r="A1570">
        <v>23757</v>
      </c>
      <c r="B1570">
        <v>2015</v>
      </c>
      <c r="C1570" t="s">
        <v>47</v>
      </c>
      <c r="D1570" t="s">
        <v>267</v>
      </c>
      <c r="E1570" t="s">
        <v>8080</v>
      </c>
      <c r="F1570" t="s">
        <v>8081</v>
      </c>
      <c r="G1570" t="s">
        <v>581</v>
      </c>
      <c r="H1570">
        <v>2</v>
      </c>
      <c r="I1570" t="s">
        <v>246</v>
      </c>
      <c r="J1570" t="s">
        <v>8082</v>
      </c>
      <c r="K1570" t="s">
        <v>8083</v>
      </c>
      <c r="L1570">
        <v>1927</v>
      </c>
      <c r="M1570">
        <v>1</v>
      </c>
      <c r="N1570">
        <v>1</v>
      </c>
      <c r="O1570" s="3">
        <v>0</v>
      </c>
      <c r="P1570" s="3">
        <v>21600</v>
      </c>
      <c r="Q1570" s="3" t="s">
        <v>267</v>
      </c>
      <c r="R1570" s="3" t="s">
        <v>267</v>
      </c>
      <c r="S1570" s="3">
        <v>21600</v>
      </c>
      <c r="X1570" s="3">
        <f>Tabela3[[#This Row],[PropertyGFABuilding(s)]]+Tabela3[[#This Row],[PropertyGFAParking]]</f>
        <v>21600</v>
      </c>
      <c r="Y1570" s="3">
        <f>Tabela3[[#This Row],[LargestPropertyUseTypeGFA]]+Tabela3[[#This Row],[SecondLargestPropertyUseTypeGFA]]+Tabela3[[#This Row],[ThirdLargestPropertyUseTypeGFA]]</f>
        <v>21600</v>
      </c>
      <c r="Z1570" s="3">
        <f>Tabela3[[#This Row],[GFA total]]-Tabela3[[#This Row],[Kolumna3]]</f>
        <v>0</v>
      </c>
      <c r="AB1570">
        <v>55</v>
      </c>
      <c r="AC1570">
        <v>24.2</v>
      </c>
      <c r="AD1570">
        <v>30.5</v>
      </c>
      <c r="AE1570">
        <v>50.7</v>
      </c>
      <c r="AF1570">
        <v>58</v>
      </c>
      <c r="AG1570" s="3">
        <v>523133</v>
      </c>
      <c r="AH1570" s="3">
        <v>1785003.8716328</v>
      </c>
      <c r="AI1570" s="3">
        <v>658094</v>
      </c>
      <c r="AJ1570" s="3">
        <v>2245509.9141103998</v>
      </c>
      <c r="AK1570" s="3">
        <v>0</v>
      </c>
      <c r="AL1570" s="3">
        <v>0</v>
      </c>
      <c r="AM1570" s="3">
        <v>76487</v>
      </c>
      <c r="AN1570" s="3">
        <v>260985</v>
      </c>
      <c r="AO1570" s="3">
        <v>2622</v>
      </c>
      <c r="AP1570" s="3">
        <v>262159</v>
      </c>
      <c r="AQ1570" s="3">
        <v>894523.62971440004</v>
      </c>
      <c r="AR1570" s="3">
        <v>0</v>
      </c>
      <c r="AS1570" s="3">
        <f>Tabela3[[#This Row],[NaturalGas(kBtu)]]+Tabela3[[#This Row],[Electricity(kBtu)]]+Tabela3[[#This Row],[SteamUse(kBtu)]]</f>
        <v>523144</v>
      </c>
      <c r="AT1570" s="3">
        <f>Tabela3[[#This Row],[SiteEnergyUse(kBtu)]]-Tabela3[[#This Row],[Kolumna1]]</f>
        <v>-11</v>
      </c>
      <c r="AU1570">
        <v>15.74</v>
      </c>
      <c r="AV1570">
        <v>0.68</v>
      </c>
      <c r="AW1570" t="s">
        <v>55</v>
      </c>
      <c r="AY1570" t="s">
        <v>56</v>
      </c>
    </row>
    <row r="1571" spans="1:51" hidden="1" x14ac:dyDescent="0.25">
      <c r="A1571">
        <v>23759</v>
      </c>
      <c r="B1571">
        <v>2015</v>
      </c>
      <c r="C1571" t="s">
        <v>311</v>
      </c>
      <c r="D1571" t="s">
        <v>312</v>
      </c>
      <c r="E1571" t="s">
        <v>8088</v>
      </c>
      <c r="F1571" t="s">
        <v>8089</v>
      </c>
      <c r="G1571" t="s">
        <v>352</v>
      </c>
      <c r="H1571">
        <v>7</v>
      </c>
      <c r="I1571" t="s">
        <v>222</v>
      </c>
      <c r="J1571" t="s">
        <v>8090</v>
      </c>
      <c r="K1571" t="s">
        <v>8091</v>
      </c>
      <c r="L1571">
        <v>2000</v>
      </c>
      <c r="M1571">
        <v>1</v>
      </c>
      <c r="N1571">
        <v>4</v>
      </c>
      <c r="O1571" s="3">
        <v>0</v>
      </c>
      <c r="P1571" s="3">
        <v>21754</v>
      </c>
      <c r="Q1571" s="3" t="s">
        <v>2959</v>
      </c>
      <c r="R1571" s="3" t="s">
        <v>108</v>
      </c>
      <c r="S1571" s="3">
        <v>19189</v>
      </c>
      <c r="T1571" s="3" t="s">
        <v>62</v>
      </c>
      <c r="U1571" s="3">
        <v>2565</v>
      </c>
      <c r="X1571" s="3">
        <f>Tabela3[[#This Row],[PropertyGFABuilding(s)]]+Tabela3[[#This Row],[PropertyGFAParking]]</f>
        <v>21754</v>
      </c>
      <c r="Y1571" s="3">
        <f>Tabela3[[#This Row],[LargestPropertyUseTypeGFA]]+Tabela3[[#This Row],[SecondLargestPropertyUseTypeGFA]]+Tabela3[[#This Row],[ThirdLargestPropertyUseTypeGFA]]</f>
        <v>21754</v>
      </c>
      <c r="Z1571" s="3">
        <f>Tabela3[[#This Row],[GFA total]]-Tabela3[[#This Row],[Kolumna3]]</f>
        <v>0</v>
      </c>
      <c r="AC1571">
        <v>61.9</v>
      </c>
      <c r="AD1571">
        <v>66.099999999999994</v>
      </c>
      <c r="AE1571">
        <v>119.3</v>
      </c>
      <c r="AF1571">
        <v>121.7</v>
      </c>
      <c r="AG1571" s="3">
        <v>1187315</v>
      </c>
      <c r="AH1571" s="3">
        <v>4051286.903804</v>
      </c>
      <c r="AI1571" s="3">
        <v>1269133</v>
      </c>
      <c r="AJ1571" s="3">
        <v>4330461.5052327998</v>
      </c>
      <c r="AK1571" s="3">
        <v>0</v>
      </c>
      <c r="AL1571" s="3">
        <v>0</v>
      </c>
      <c r="AM1571" s="3">
        <v>146192</v>
      </c>
      <c r="AN1571" s="3">
        <v>498826</v>
      </c>
      <c r="AO1571" s="3">
        <v>6885</v>
      </c>
      <c r="AP1571" s="3">
        <v>688509</v>
      </c>
      <c r="AQ1571" s="3">
        <v>2349290.2008743999</v>
      </c>
      <c r="AR1571" s="3">
        <v>0</v>
      </c>
      <c r="AS1571" s="3">
        <f>Tabela3[[#This Row],[NaturalGas(kBtu)]]+Tabela3[[#This Row],[Electricity(kBtu)]]+Tabela3[[#This Row],[SteamUse(kBtu)]]</f>
        <v>1187335</v>
      </c>
      <c r="AT1571" s="3">
        <f>Tabela3[[#This Row],[SiteEnergyUse(kBtu)]]-Tabela3[[#This Row],[Kolumna1]]</f>
        <v>-20</v>
      </c>
      <c r="AU1571">
        <v>40.04</v>
      </c>
      <c r="AV1571">
        <v>1.74</v>
      </c>
      <c r="AW1571" t="s">
        <v>55</v>
      </c>
      <c r="AY1571" t="s">
        <v>56</v>
      </c>
    </row>
    <row r="1572" spans="1:51" hidden="1" x14ac:dyDescent="0.25">
      <c r="A1572">
        <v>23762</v>
      </c>
      <c r="B1572">
        <v>2015</v>
      </c>
      <c r="C1572" t="s">
        <v>47</v>
      </c>
      <c r="D1572" t="s">
        <v>887</v>
      </c>
      <c r="E1572" t="s">
        <v>8096</v>
      </c>
      <c r="F1572" t="s">
        <v>8097</v>
      </c>
      <c r="G1572" t="s">
        <v>387</v>
      </c>
      <c r="H1572">
        <v>1</v>
      </c>
      <c r="I1572" t="s">
        <v>372</v>
      </c>
      <c r="J1572" t="s">
        <v>8098</v>
      </c>
      <c r="K1572" t="s">
        <v>8099</v>
      </c>
      <c r="L1572">
        <v>1977</v>
      </c>
      <c r="M1572">
        <v>1</v>
      </c>
      <c r="N1572">
        <v>1</v>
      </c>
      <c r="O1572" s="3">
        <v>0</v>
      </c>
      <c r="P1572" s="3">
        <v>35844</v>
      </c>
      <c r="Q1572" s="3" t="s">
        <v>887</v>
      </c>
      <c r="R1572" s="3" t="s">
        <v>887</v>
      </c>
      <c r="S1572" s="3">
        <v>35844</v>
      </c>
      <c r="X1572" s="3">
        <f>Tabela3[[#This Row],[PropertyGFABuilding(s)]]+Tabela3[[#This Row],[PropertyGFAParking]]</f>
        <v>35844</v>
      </c>
      <c r="Y1572" s="3">
        <f>Tabela3[[#This Row],[LargestPropertyUseTypeGFA]]+Tabela3[[#This Row],[SecondLargestPropertyUseTypeGFA]]+Tabela3[[#This Row],[ThirdLargestPropertyUseTypeGFA]]</f>
        <v>35844</v>
      </c>
      <c r="Z1572" s="3">
        <f>Tabela3[[#This Row],[GFA total]]-Tabela3[[#This Row],[Kolumna3]]</f>
        <v>0</v>
      </c>
      <c r="AB1572">
        <v>4</v>
      </c>
      <c r="AC1572">
        <v>32.4</v>
      </c>
      <c r="AD1572">
        <v>32.4</v>
      </c>
      <c r="AE1572">
        <v>101.8</v>
      </c>
      <c r="AF1572">
        <v>101.8</v>
      </c>
      <c r="AG1572" s="3">
        <v>1162519</v>
      </c>
      <c r="AH1572" s="3">
        <v>3966679.4406904001</v>
      </c>
      <c r="AI1572" s="3">
        <v>1162519</v>
      </c>
      <c r="AJ1572" s="3">
        <v>3966679.4406904001</v>
      </c>
      <c r="AK1572" s="3">
        <v>0</v>
      </c>
      <c r="AL1572" s="3">
        <v>0</v>
      </c>
      <c r="AM1572" s="3">
        <v>340715</v>
      </c>
      <c r="AN1572" s="3">
        <v>1162567</v>
      </c>
      <c r="AO1572" s="3">
        <v>0</v>
      </c>
      <c r="AP1572" s="3">
        <v>0</v>
      </c>
      <c r="AQ1572" s="3">
        <v>0</v>
      </c>
      <c r="AR1572" s="3">
        <v>0</v>
      </c>
      <c r="AS1572" s="3">
        <f>Tabela3[[#This Row],[NaturalGas(kBtu)]]+Tabela3[[#This Row],[Electricity(kBtu)]]+Tabela3[[#This Row],[SteamUse(kBtu)]]</f>
        <v>1162567</v>
      </c>
      <c r="AT1572" s="3">
        <f>Tabela3[[#This Row],[SiteEnergyUse(kBtu)]]-Tabela3[[#This Row],[Kolumna1]]</f>
        <v>-48</v>
      </c>
      <c r="AU1572">
        <v>8.1</v>
      </c>
      <c r="AV1572">
        <v>0.09</v>
      </c>
      <c r="AW1572" t="s">
        <v>55</v>
      </c>
      <c r="AY1572" t="s">
        <v>56</v>
      </c>
    </row>
    <row r="1573" spans="1:51" hidden="1" x14ac:dyDescent="0.25">
      <c r="A1573">
        <v>23774</v>
      </c>
      <c r="B1573">
        <v>2015</v>
      </c>
      <c r="C1573" t="s">
        <v>102</v>
      </c>
      <c r="D1573" t="s">
        <v>103</v>
      </c>
      <c r="E1573" t="s">
        <v>8108</v>
      </c>
      <c r="F1573" t="s">
        <v>8109</v>
      </c>
      <c r="G1573" t="s">
        <v>228</v>
      </c>
      <c r="H1573">
        <v>4</v>
      </c>
      <c r="I1573" t="s">
        <v>229</v>
      </c>
      <c r="J1573" t="s">
        <v>8110</v>
      </c>
      <c r="K1573" t="s">
        <v>8111</v>
      </c>
      <c r="L1573">
        <v>1997</v>
      </c>
      <c r="M1573">
        <v>1</v>
      </c>
      <c r="N1573">
        <v>5</v>
      </c>
      <c r="O1573" s="3">
        <v>57639</v>
      </c>
      <c r="P1573" s="3">
        <v>159507</v>
      </c>
      <c r="Q1573" s="3" t="s">
        <v>8112</v>
      </c>
      <c r="R1573" s="3" t="s">
        <v>108</v>
      </c>
      <c r="S1573" s="3">
        <v>154063</v>
      </c>
      <c r="T1573" s="3" t="s">
        <v>62</v>
      </c>
      <c r="U1573" s="3">
        <v>57639</v>
      </c>
      <c r="V1573" s="3" t="s">
        <v>154</v>
      </c>
      <c r="W1573" s="3">
        <v>5444</v>
      </c>
      <c r="X1573" s="3">
        <f>Tabela3[[#This Row],[PropertyGFABuilding(s)]]+Tabela3[[#This Row],[PropertyGFAParking]]</f>
        <v>217146</v>
      </c>
      <c r="Y1573" s="3">
        <f>Tabela3[[#This Row],[LargestPropertyUseTypeGFA]]+Tabela3[[#This Row],[SecondLargestPropertyUseTypeGFA]]+Tabela3[[#This Row],[ThirdLargestPropertyUseTypeGFA]]</f>
        <v>217146</v>
      </c>
      <c r="Z1573" s="3">
        <f>Tabela3[[#This Row],[GFA total]]-Tabela3[[#This Row],[Kolumna3]]</f>
        <v>0</v>
      </c>
      <c r="AB1573">
        <v>35</v>
      </c>
      <c r="AC1573">
        <v>46.6</v>
      </c>
      <c r="AD1573">
        <v>50.1</v>
      </c>
      <c r="AE1573">
        <v>118.2</v>
      </c>
      <c r="AF1573">
        <v>127.3</v>
      </c>
      <c r="AG1573" s="3">
        <v>7431788</v>
      </c>
      <c r="AH1573" s="3">
        <v>25358312.997180801</v>
      </c>
      <c r="AI1573" s="3">
        <v>7983964</v>
      </c>
      <c r="AJ1573" s="3">
        <v>27242415.697302401</v>
      </c>
      <c r="AK1573" s="3">
        <v>0</v>
      </c>
      <c r="AL1573" s="3">
        <v>0</v>
      </c>
      <c r="AM1573" s="3">
        <v>1549265</v>
      </c>
      <c r="AN1573" s="3">
        <v>5286312</v>
      </c>
      <c r="AO1573" s="3">
        <v>21457</v>
      </c>
      <c r="AP1573" s="3">
        <v>2145696</v>
      </c>
      <c r="AQ1573" s="3">
        <v>7321418.5825536</v>
      </c>
      <c r="AR1573" s="3">
        <v>0</v>
      </c>
      <c r="AS1573" s="3">
        <f>Tabela3[[#This Row],[NaturalGas(kBtu)]]+Tabela3[[#This Row],[Electricity(kBtu)]]+Tabela3[[#This Row],[SteamUse(kBtu)]]</f>
        <v>7432008</v>
      </c>
      <c r="AT1573" s="3">
        <f>Tabela3[[#This Row],[SiteEnergyUse(kBtu)]]-Tabela3[[#This Row],[Kolumna1]]</f>
        <v>-220</v>
      </c>
      <c r="AU1573">
        <v>150.81</v>
      </c>
      <c r="AV1573">
        <v>0.59</v>
      </c>
      <c r="AW1573" t="s">
        <v>70</v>
      </c>
      <c r="AY1573" t="s">
        <v>56</v>
      </c>
    </row>
    <row r="1574" spans="1:51" hidden="1" x14ac:dyDescent="0.25">
      <c r="A1574">
        <v>23783</v>
      </c>
      <c r="B1574">
        <v>2015</v>
      </c>
      <c r="C1574" t="s">
        <v>311</v>
      </c>
      <c r="D1574" t="s">
        <v>312</v>
      </c>
      <c r="E1574" t="s">
        <v>8117</v>
      </c>
      <c r="F1574" t="s">
        <v>8118</v>
      </c>
      <c r="G1574" t="s">
        <v>631</v>
      </c>
      <c r="H1574">
        <v>6</v>
      </c>
      <c r="I1574" t="s">
        <v>263</v>
      </c>
      <c r="J1574" t="s">
        <v>8119</v>
      </c>
      <c r="K1574" t="s">
        <v>8120</v>
      </c>
      <c r="L1574">
        <v>1976</v>
      </c>
      <c r="M1574">
        <v>1</v>
      </c>
      <c r="N1574">
        <v>3</v>
      </c>
      <c r="O1574" s="3">
        <v>3085</v>
      </c>
      <c r="P1574" s="3">
        <v>17514</v>
      </c>
      <c r="Q1574" s="3" t="s">
        <v>2959</v>
      </c>
      <c r="R1574" s="3" t="s">
        <v>108</v>
      </c>
      <c r="S1574" s="3">
        <v>17514</v>
      </c>
      <c r="T1574" s="3" t="s">
        <v>62</v>
      </c>
      <c r="U1574" s="3">
        <v>3085</v>
      </c>
      <c r="X1574" s="3">
        <f>Tabela3[[#This Row],[PropertyGFABuilding(s)]]+Tabela3[[#This Row],[PropertyGFAParking]]</f>
        <v>20599</v>
      </c>
      <c r="Y1574" s="3">
        <f>Tabela3[[#This Row],[LargestPropertyUseTypeGFA]]+Tabela3[[#This Row],[SecondLargestPropertyUseTypeGFA]]+Tabela3[[#This Row],[ThirdLargestPropertyUseTypeGFA]]</f>
        <v>20599</v>
      </c>
      <c r="Z1574" s="3">
        <f>Tabela3[[#This Row],[GFA total]]-Tabela3[[#This Row],[Kolumna3]]</f>
        <v>0</v>
      </c>
      <c r="AC1574">
        <v>27.9</v>
      </c>
      <c r="AD1574">
        <v>29.9</v>
      </c>
      <c r="AE1574">
        <v>87.5</v>
      </c>
      <c r="AF1574">
        <v>94</v>
      </c>
      <c r="AG1574" s="3">
        <v>488181</v>
      </c>
      <c r="AH1574" s="3">
        <v>1665742.6984296001</v>
      </c>
      <c r="AI1574" s="3">
        <v>524270</v>
      </c>
      <c r="AJ1574" s="3">
        <v>1788883.4766319999</v>
      </c>
      <c r="AK1574" s="3">
        <v>0</v>
      </c>
      <c r="AL1574" s="3">
        <v>0</v>
      </c>
      <c r="AM1574" s="3">
        <v>143078</v>
      </c>
      <c r="AN1574" s="3">
        <v>488201</v>
      </c>
      <c r="AO1574" s="3">
        <v>0</v>
      </c>
      <c r="AP1574" s="3">
        <v>0</v>
      </c>
      <c r="AQ1574" s="3">
        <v>0</v>
      </c>
      <c r="AR1574" s="3">
        <v>0</v>
      </c>
      <c r="AS1574" s="3">
        <f>Tabela3[[#This Row],[NaturalGas(kBtu)]]+Tabela3[[#This Row],[Electricity(kBtu)]]+Tabela3[[#This Row],[SteamUse(kBtu)]]</f>
        <v>488201</v>
      </c>
      <c r="AT1574" s="3">
        <f>Tabela3[[#This Row],[SiteEnergyUse(kBtu)]]-Tabela3[[#This Row],[Kolumna1]]</f>
        <v>-20</v>
      </c>
      <c r="AU1574">
        <v>3.4</v>
      </c>
      <c r="AV1574">
        <v>0.06</v>
      </c>
      <c r="AW1574" t="s">
        <v>55</v>
      </c>
      <c r="AY1574" t="s">
        <v>56</v>
      </c>
    </row>
    <row r="1575" spans="1:51" hidden="1" x14ac:dyDescent="0.25">
      <c r="A1575">
        <v>23789</v>
      </c>
      <c r="B1575">
        <v>2015</v>
      </c>
      <c r="C1575" t="s">
        <v>2326</v>
      </c>
      <c r="D1575" t="s">
        <v>2327</v>
      </c>
      <c r="E1575" t="s">
        <v>8121</v>
      </c>
      <c r="F1575" t="s">
        <v>8122</v>
      </c>
      <c r="G1575" t="s">
        <v>1530</v>
      </c>
      <c r="H1575">
        <v>3</v>
      </c>
      <c r="I1575" t="s">
        <v>194</v>
      </c>
      <c r="J1575" t="s">
        <v>8123</v>
      </c>
      <c r="K1575" t="s">
        <v>8124</v>
      </c>
      <c r="L1575">
        <v>1965</v>
      </c>
      <c r="M1575">
        <v>1</v>
      </c>
      <c r="N1575">
        <v>11</v>
      </c>
      <c r="O1575" s="3">
        <v>11290</v>
      </c>
      <c r="P1575" s="3">
        <v>54860</v>
      </c>
      <c r="Q1575" s="3" t="s">
        <v>108</v>
      </c>
      <c r="R1575" s="3" t="s">
        <v>108</v>
      </c>
      <c r="S1575" s="3">
        <v>66150</v>
      </c>
      <c r="X1575" s="3">
        <f>Tabela3[[#This Row],[PropertyGFABuilding(s)]]+Tabela3[[#This Row],[PropertyGFAParking]]</f>
        <v>66150</v>
      </c>
      <c r="Y1575" s="3">
        <f>Tabela3[[#This Row],[LargestPropertyUseTypeGFA]]+Tabela3[[#This Row],[SecondLargestPropertyUseTypeGFA]]+Tabela3[[#This Row],[ThirdLargestPropertyUseTypeGFA]]</f>
        <v>66150</v>
      </c>
      <c r="Z1575" s="3">
        <f>Tabela3[[#This Row],[GFA total]]-Tabela3[[#This Row],[Kolumna3]]</f>
        <v>0</v>
      </c>
      <c r="AB1575">
        <v>25</v>
      </c>
      <c r="AC1575">
        <v>36.6</v>
      </c>
      <c r="AD1575">
        <v>41.2</v>
      </c>
      <c r="AE1575">
        <v>115</v>
      </c>
      <c r="AF1575">
        <v>129.4</v>
      </c>
      <c r="AG1575" s="3">
        <v>2422767</v>
      </c>
      <c r="AH1575" s="3">
        <v>8266824.0678072004</v>
      </c>
      <c r="AI1575" s="3">
        <v>2725121</v>
      </c>
      <c r="AJ1575" s="3">
        <v>9298498.7291336004</v>
      </c>
      <c r="AK1575" s="3">
        <v>0</v>
      </c>
      <c r="AL1575" s="3">
        <v>0</v>
      </c>
      <c r="AM1575" s="3">
        <v>710072</v>
      </c>
      <c r="AN1575" s="3">
        <v>2422867</v>
      </c>
      <c r="AO1575" s="3">
        <v>0</v>
      </c>
      <c r="AP1575" s="3">
        <v>0</v>
      </c>
      <c r="AQ1575" s="3">
        <v>0</v>
      </c>
      <c r="AR1575" s="3">
        <v>0</v>
      </c>
      <c r="AS1575" s="3">
        <f>Tabela3[[#This Row],[NaturalGas(kBtu)]]+Tabela3[[#This Row],[Electricity(kBtu)]]+Tabela3[[#This Row],[SteamUse(kBtu)]]</f>
        <v>2422867</v>
      </c>
      <c r="AT1575" s="3">
        <f>Tabela3[[#This Row],[SiteEnergyUse(kBtu)]]-Tabela3[[#This Row],[Kolumna1]]</f>
        <v>-100</v>
      </c>
      <c r="AU1575">
        <v>16.89</v>
      </c>
      <c r="AV1575">
        <v>0.1</v>
      </c>
      <c r="AW1575" t="s">
        <v>55</v>
      </c>
      <c r="AY1575" t="s">
        <v>56</v>
      </c>
    </row>
    <row r="1576" spans="1:51" hidden="1" x14ac:dyDescent="0.25">
      <c r="A1576">
        <v>23805</v>
      </c>
      <c r="B1576">
        <v>2015</v>
      </c>
      <c r="C1576" t="s">
        <v>311</v>
      </c>
      <c r="D1576" t="s">
        <v>312</v>
      </c>
      <c r="E1576" t="s">
        <v>8129</v>
      </c>
      <c r="F1576" t="s">
        <v>8130</v>
      </c>
      <c r="G1576" t="s">
        <v>205</v>
      </c>
      <c r="H1576">
        <v>3</v>
      </c>
      <c r="I1576" t="s">
        <v>194</v>
      </c>
      <c r="J1576" t="s">
        <v>8131</v>
      </c>
      <c r="K1576" t="s">
        <v>8132</v>
      </c>
      <c r="L1576">
        <v>1910</v>
      </c>
      <c r="M1576">
        <v>1</v>
      </c>
      <c r="N1576">
        <v>3</v>
      </c>
      <c r="O1576" s="3">
        <v>0</v>
      </c>
      <c r="P1576" s="3">
        <v>20022</v>
      </c>
      <c r="Q1576" s="3" t="s">
        <v>108</v>
      </c>
      <c r="R1576" s="3" t="s">
        <v>108</v>
      </c>
      <c r="S1576" s="3">
        <v>20022</v>
      </c>
      <c r="X1576" s="3">
        <f>Tabela3[[#This Row],[PropertyGFABuilding(s)]]+Tabela3[[#This Row],[PropertyGFAParking]]</f>
        <v>20022</v>
      </c>
      <c r="Y1576" s="3">
        <f>Tabela3[[#This Row],[LargestPropertyUseTypeGFA]]+Tabela3[[#This Row],[SecondLargestPropertyUseTypeGFA]]+Tabela3[[#This Row],[ThirdLargestPropertyUseTypeGFA]]</f>
        <v>20022</v>
      </c>
      <c r="Z1576" s="3">
        <f>Tabela3[[#This Row],[GFA total]]-Tabela3[[#This Row],[Kolumna3]]</f>
        <v>0</v>
      </c>
      <c r="AB1576">
        <v>100</v>
      </c>
      <c r="AC1576">
        <v>22.4</v>
      </c>
      <c r="AD1576">
        <v>24.7</v>
      </c>
      <c r="AE1576">
        <v>33.6</v>
      </c>
      <c r="AF1576">
        <v>38.700000000000003</v>
      </c>
      <c r="AG1576" s="3">
        <v>447947</v>
      </c>
      <c r="AH1576" s="3">
        <v>1528458.5932952</v>
      </c>
      <c r="AI1576" s="3">
        <v>494161</v>
      </c>
      <c r="AJ1576" s="3">
        <v>1686147.3051976</v>
      </c>
      <c r="AK1576" s="3">
        <v>0</v>
      </c>
      <c r="AL1576" s="3">
        <v>0</v>
      </c>
      <c r="AM1576" s="3">
        <v>28265</v>
      </c>
      <c r="AN1576" s="3">
        <v>96442</v>
      </c>
      <c r="AO1576" s="3">
        <v>3515</v>
      </c>
      <c r="AP1576" s="3">
        <v>351509</v>
      </c>
      <c r="AQ1576" s="3">
        <v>1199398.4816743999</v>
      </c>
      <c r="AR1576" s="3">
        <v>0</v>
      </c>
      <c r="AS1576" s="3">
        <f>Tabela3[[#This Row],[NaturalGas(kBtu)]]+Tabela3[[#This Row],[Electricity(kBtu)]]+Tabela3[[#This Row],[SteamUse(kBtu)]]</f>
        <v>447951</v>
      </c>
      <c r="AT1576" s="3">
        <f>Tabela3[[#This Row],[SiteEnergyUse(kBtu)]]-Tabela3[[#This Row],[Kolumna1]]</f>
        <v>-4</v>
      </c>
      <c r="AU1576">
        <v>19.34</v>
      </c>
      <c r="AV1576">
        <v>0.95</v>
      </c>
      <c r="AW1576" t="s">
        <v>70</v>
      </c>
      <c r="AY1576" t="s">
        <v>56</v>
      </c>
    </row>
    <row r="1577" spans="1:51" hidden="1" x14ac:dyDescent="0.25">
      <c r="A1577">
        <v>23807</v>
      </c>
      <c r="B1577">
        <v>2015</v>
      </c>
      <c r="C1577" t="s">
        <v>311</v>
      </c>
      <c r="D1577" t="s">
        <v>312</v>
      </c>
      <c r="E1577" t="s">
        <v>8133</v>
      </c>
      <c r="F1577" t="s">
        <v>8134</v>
      </c>
      <c r="G1577" t="s">
        <v>257</v>
      </c>
      <c r="H1577">
        <v>5</v>
      </c>
      <c r="I1577" t="s">
        <v>216</v>
      </c>
      <c r="J1577" t="s">
        <v>8135</v>
      </c>
      <c r="K1577" t="s">
        <v>8136</v>
      </c>
      <c r="L1577">
        <v>1984</v>
      </c>
      <c r="M1577">
        <v>1</v>
      </c>
      <c r="N1577">
        <v>3</v>
      </c>
      <c r="O1577" s="3">
        <v>0</v>
      </c>
      <c r="P1577" s="3">
        <v>49291</v>
      </c>
      <c r="Q1577" s="3" t="s">
        <v>108</v>
      </c>
      <c r="R1577" s="3" t="s">
        <v>108</v>
      </c>
      <c r="S1577" s="3">
        <v>49291</v>
      </c>
      <c r="X1577" s="3">
        <f>Tabela3[[#This Row],[PropertyGFABuilding(s)]]+Tabela3[[#This Row],[PropertyGFAParking]]</f>
        <v>49291</v>
      </c>
      <c r="Y1577" s="3">
        <f>Tabela3[[#This Row],[LargestPropertyUseTypeGFA]]+Tabela3[[#This Row],[SecondLargestPropertyUseTypeGFA]]+Tabela3[[#This Row],[ThirdLargestPropertyUseTypeGFA]]</f>
        <v>49291</v>
      </c>
      <c r="Z1577" s="3">
        <f>Tabela3[[#This Row],[GFA total]]-Tabela3[[#This Row],[Kolumna3]]</f>
        <v>0</v>
      </c>
      <c r="AB1577">
        <v>85</v>
      </c>
      <c r="AC1577">
        <v>22</v>
      </c>
      <c r="AD1577">
        <v>24.1</v>
      </c>
      <c r="AE1577">
        <v>69.099999999999994</v>
      </c>
      <c r="AF1577">
        <v>75.599999999999994</v>
      </c>
      <c r="AG1577" s="3">
        <v>1084048</v>
      </c>
      <c r="AH1577" s="3">
        <v>3698925.2771967999</v>
      </c>
      <c r="AI1577" s="3">
        <v>1186552</v>
      </c>
      <c r="AJ1577" s="3">
        <v>4048683.4397632</v>
      </c>
      <c r="AK1577" s="3">
        <v>0</v>
      </c>
      <c r="AL1577" s="3">
        <v>0</v>
      </c>
      <c r="AM1577" s="3">
        <v>317716</v>
      </c>
      <c r="AN1577" s="3">
        <v>1084093</v>
      </c>
      <c r="AO1577" s="3">
        <v>0</v>
      </c>
      <c r="AP1577" s="3">
        <v>0</v>
      </c>
      <c r="AQ1577" s="3">
        <v>0</v>
      </c>
      <c r="AR1577" s="3">
        <v>0</v>
      </c>
      <c r="AS1577" s="3">
        <f>Tabela3[[#This Row],[NaturalGas(kBtu)]]+Tabela3[[#This Row],[Electricity(kBtu)]]+Tabela3[[#This Row],[SteamUse(kBtu)]]</f>
        <v>1084093</v>
      </c>
      <c r="AT1577" s="3">
        <f>Tabela3[[#This Row],[SiteEnergyUse(kBtu)]]-Tabela3[[#This Row],[Kolumna1]]</f>
        <v>-45</v>
      </c>
      <c r="AU1577">
        <v>7.56</v>
      </c>
      <c r="AV1577">
        <v>0.06</v>
      </c>
      <c r="AW1577" t="s">
        <v>55</v>
      </c>
      <c r="AY1577" t="s">
        <v>56</v>
      </c>
    </row>
    <row r="1578" spans="1:51" hidden="1" x14ac:dyDescent="0.25">
      <c r="A1578">
        <v>23814</v>
      </c>
      <c r="B1578">
        <v>2015</v>
      </c>
      <c r="C1578" t="s">
        <v>2326</v>
      </c>
      <c r="D1578" t="s">
        <v>2327</v>
      </c>
      <c r="E1578" t="s">
        <v>8137</v>
      </c>
      <c r="F1578" t="s">
        <v>8138</v>
      </c>
      <c r="G1578" t="s">
        <v>270</v>
      </c>
      <c r="H1578">
        <v>3</v>
      </c>
      <c r="I1578" t="s">
        <v>206</v>
      </c>
      <c r="J1578" t="s">
        <v>8139</v>
      </c>
      <c r="K1578" t="s">
        <v>8140</v>
      </c>
      <c r="L1578">
        <v>1972</v>
      </c>
      <c r="M1578">
        <v>1</v>
      </c>
      <c r="N1578">
        <v>10</v>
      </c>
      <c r="O1578" s="3">
        <v>0</v>
      </c>
      <c r="P1578" s="3">
        <v>97978</v>
      </c>
      <c r="Q1578" s="3" t="s">
        <v>108</v>
      </c>
      <c r="R1578" s="3" t="s">
        <v>108</v>
      </c>
      <c r="S1578" s="3">
        <v>97978</v>
      </c>
      <c r="X1578" s="3">
        <f>Tabela3[[#This Row],[PropertyGFABuilding(s)]]+Tabela3[[#This Row],[PropertyGFAParking]]</f>
        <v>97978</v>
      </c>
      <c r="Y1578" s="3">
        <f>Tabela3[[#This Row],[LargestPropertyUseTypeGFA]]+Tabela3[[#This Row],[SecondLargestPropertyUseTypeGFA]]+Tabela3[[#This Row],[ThirdLargestPropertyUseTypeGFA]]</f>
        <v>97978</v>
      </c>
      <c r="Z1578" s="3">
        <f>Tabela3[[#This Row],[GFA total]]-Tabela3[[#This Row],[Kolumna3]]</f>
        <v>0</v>
      </c>
      <c r="AB1578">
        <v>72</v>
      </c>
      <c r="AC1578">
        <v>30.4</v>
      </c>
      <c r="AD1578">
        <v>33.799999999999997</v>
      </c>
      <c r="AE1578">
        <v>95.6</v>
      </c>
      <c r="AF1578">
        <v>106</v>
      </c>
      <c r="AG1578" s="3">
        <v>2982450</v>
      </c>
      <c r="AH1578" s="3">
        <v>10176541.714919999</v>
      </c>
      <c r="AI1578" s="3">
        <v>3308963</v>
      </c>
      <c r="AJ1578" s="3">
        <v>11290650.3051608</v>
      </c>
      <c r="AK1578" s="3">
        <v>0</v>
      </c>
      <c r="AL1578" s="3">
        <v>0</v>
      </c>
      <c r="AM1578" s="3">
        <v>874106</v>
      </c>
      <c r="AN1578" s="3">
        <v>2982574</v>
      </c>
      <c r="AO1578" s="3">
        <v>0</v>
      </c>
      <c r="AP1578" s="3">
        <v>0</v>
      </c>
      <c r="AQ1578" s="3">
        <v>0</v>
      </c>
      <c r="AR1578" s="3">
        <v>0</v>
      </c>
      <c r="AS1578" s="3">
        <f>Tabela3[[#This Row],[NaturalGas(kBtu)]]+Tabela3[[#This Row],[Electricity(kBtu)]]+Tabela3[[#This Row],[SteamUse(kBtu)]]</f>
        <v>2982574</v>
      </c>
      <c r="AT1578" s="3">
        <f>Tabela3[[#This Row],[SiteEnergyUse(kBtu)]]-Tabela3[[#This Row],[Kolumna1]]</f>
        <v>-124</v>
      </c>
      <c r="AU1578">
        <v>20.79</v>
      </c>
      <c r="AV1578">
        <v>0.08</v>
      </c>
      <c r="AW1578" t="s">
        <v>55</v>
      </c>
      <c r="AY1578" t="s">
        <v>56</v>
      </c>
    </row>
    <row r="1579" spans="1:51" hidden="1" x14ac:dyDescent="0.25">
      <c r="A1579">
        <v>23826</v>
      </c>
      <c r="B1579">
        <v>2015</v>
      </c>
      <c r="C1579" t="s">
        <v>311</v>
      </c>
      <c r="D1579" t="s">
        <v>312</v>
      </c>
      <c r="E1579" t="s">
        <v>8150</v>
      </c>
      <c r="F1579" t="s">
        <v>8151</v>
      </c>
      <c r="G1579" t="s">
        <v>221</v>
      </c>
      <c r="H1579">
        <v>7</v>
      </c>
      <c r="I1579" t="s">
        <v>222</v>
      </c>
      <c r="J1579" t="s">
        <v>8152</v>
      </c>
      <c r="K1579" t="s">
        <v>8153</v>
      </c>
      <c r="L1579">
        <v>1964</v>
      </c>
      <c r="M1579">
        <v>1</v>
      </c>
      <c r="N1579">
        <v>4</v>
      </c>
      <c r="O1579" s="3">
        <v>0</v>
      </c>
      <c r="P1579" s="3">
        <v>21608</v>
      </c>
      <c r="Q1579" s="3" t="s">
        <v>108</v>
      </c>
      <c r="R1579" s="3" t="s">
        <v>108</v>
      </c>
      <c r="S1579" s="3">
        <v>21608</v>
      </c>
      <c r="X1579" s="3">
        <f>Tabela3[[#This Row],[PropertyGFABuilding(s)]]+Tabela3[[#This Row],[PropertyGFAParking]]</f>
        <v>21608</v>
      </c>
      <c r="Y1579" s="3">
        <f>Tabela3[[#This Row],[LargestPropertyUseTypeGFA]]+Tabela3[[#This Row],[SecondLargestPropertyUseTypeGFA]]+Tabela3[[#This Row],[ThirdLargestPropertyUseTypeGFA]]</f>
        <v>21608</v>
      </c>
      <c r="Z1579" s="3">
        <f>Tabela3[[#This Row],[GFA total]]-Tabela3[[#This Row],[Kolumna3]]</f>
        <v>0</v>
      </c>
      <c r="AB1579">
        <v>89</v>
      </c>
      <c r="AC1579">
        <v>22.2</v>
      </c>
      <c r="AD1579">
        <v>25</v>
      </c>
      <c r="AE1579">
        <v>69.599999999999994</v>
      </c>
      <c r="AF1579">
        <v>78.599999999999994</v>
      </c>
      <c r="AG1579" s="3">
        <v>478982</v>
      </c>
      <c r="AH1579" s="3">
        <v>1634354.4078512001</v>
      </c>
      <c r="AI1579" s="3">
        <v>540749</v>
      </c>
      <c r="AJ1579" s="3">
        <v>1845112.1580584</v>
      </c>
      <c r="AK1579" s="3">
        <v>0</v>
      </c>
      <c r="AL1579" s="3">
        <v>0</v>
      </c>
      <c r="AM1579" s="3">
        <v>140382</v>
      </c>
      <c r="AN1579" s="3">
        <v>479002</v>
      </c>
      <c r="AO1579" s="3">
        <v>0</v>
      </c>
      <c r="AP1579" s="3">
        <v>0</v>
      </c>
      <c r="AQ1579" s="3">
        <v>0</v>
      </c>
      <c r="AR1579" s="3">
        <v>0</v>
      </c>
      <c r="AS1579" s="3">
        <f>Tabela3[[#This Row],[NaturalGas(kBtu)]]+Tabela3[[#This Row],[Electricity(kBtu)]]+Tabela3[[#This Row],[SteamUse(kBtu)]]</f>
        <v>479002</v>
      </c>
      <c r="AT1579" s="3">
        <f>Tabela3[[#This Row],[SiteEnergyUse(kBtu)]]-Tabela3[[#This Row],[Kolumna1]]</f>
        <v>-20</v>
      </c>
      <c r="AU1579">
        <v>3.34</v>
      </c>
      <c r="AV1579">
        <v>0.06</v>
      </c>
      <c r="AW1579" t="s">
        <v>70</v>
      </c>
      <c r="AY1579" t="s">
        <v>56</v>
      </c>
    </row>
    <row r="1580" spans="1:51" hidden="1" x14ac:dyDescent="0.25">
      <c r="A1580">
        <v>23828</v>
      </c>
      <c r="B1580">
        <v>2015</v>
      </c>
      <c r="C1580" t="s">
        <v>311</v>
      </c>
      <c r="D1580" t="s">
        <v>312</v>
      </c>
      <c r="E1580" t="s">
        <v>8154</v>
      </c>
      <c r="F1580" t="s">
        <v>8155</v>
      </c>
      <c r="G1580" t="s">
        <v>631</v>
      </c>
      <c r="H1580">
        <v>6</v>
      </c>
      <c r="I1580" t="s">
        <v>263</v>
      </c>
      <c r="J1580" t="s">
        <v>8156</v>
      </c>
      <c r="K1580" t="s">
        <v>8157</v>
      </c>
      <c r="L1580">
        <v>1991</v>
      </c>
      <c r="M1580">
        <v>1</v>
      </c>
      <c r="N1580">
        <v>3</v>
      </c>
      <c r="O1580" s="3">
        <v>9298</v>
      </c>
      <c r="P1580" s="3">
        <v>24435</v>
      </c>
      <c r="Q1580" s="3" t="s">
        <v>2959</v>
      </c>
      <c r="R1580" s="3" t="s">
        <v>108</v>
      </c>
      <c r="S1580" s="3">
        <v>24435</v>
      </c>
      <c r="T1580" s="3" t="s">
        <v>62</v>
      </c>
      <c r="U1580" s="3">
        <v>9298</v>
      </c>
      <c r="X1580" s="3">
        <f>Tabela3[[#This Row],[PropertyGFABuilding(s)]]+Tabela3[[#This Row],[PropertyGFAParking]]</f>
        <v>33733</v>
      </c>
      <c r="Y1580" s="3">
        <f>Tabela3[[#This Row],[LargestPropertyUseTypeGFA]]+Tabela3[[#This Row],[SecondLargestPropertyUseTypeGFA]]+Tabela3[[#This Row],[ThirdLargestPropertyUseTypeGFA]]</f>
        <v>33733</v>
      </c>
      <c r="Z1580" s="3">
        <f>Tabela3[[#This Row],[GFA total]]-Tabela3[[#This Row],[Kolumna3]]</f>
        <v>0</v>
      </c>
      <c r="AB1580">
        <v>90</v>
      </c>
      <c r="AC1580">
        <v>36</v>
      </c>
      <c r="AD1580">
        <v>39.6</v>
      </c>
      <c r="AE1580">
        <v>82.4</v>
      </c>
      <c r="AF1580">
        <v>89.1</v>
      </c>
      <c r="AG1580" s="3">
        <v>880590</v>
      </c>
      <c r="AH1580" s="3">
        <v>3004697.7715440001</v>
      </c>
      <c r="AI1580" s="3">
        <v>968505</v>
      </c>
      <c r="AJ1580" s="3">
        <v>3304676.2003080002</v>
      </c>
      <c r="AK1580" s="3">
        <v>0</v>
      </c>
      <c r="AL1580" s="3">
        <v>0</v>
      </c>
      <c r="AM1580" s="3">
        <v>152614</v>
      </c>
      <c r="AN1580" s="3">
        <v>520740</v>
      </c>
      <c r="AO1580" s="3">
        <v>3599</v>
      </c>
      <c r="AP1580" s="3">
        <v>359871</v>
      </c>
      <c r="AQ1580" s="3">
        <v>1227930.8097335999</v>
      </c>
      <c r="AR1580" s="3">
        <v>0</v>
      </c>
      <c r="AS1580" s="3">
        <f>Tabela3[[#This Row],[NaturalGas(kBtu)]]+Tabela3[[#This Row],[Electricity(kBtu)]]+Tabela3[[#This Row],[SteamUse(kBtu)]]</f>
        <v>880611</v>
      </c>
      <c r="AT1580" s="3">
        <f>Tabela3[[#This Row],[SiteEnergyUse(kBtu)]]-Tabela3[[#This Row],[Kolumna1]]</f>
        <v>-21</v>
      </c>
      <c r="AU1580">
        <v>22.74</v>
      </c>
      <c r="AV1580">
        <v>0.61</v>
      </c>
      <c r="AW1580" t="s">
        <v>70</v>
      </c>
      <c r="AY1580" t="s">
        <v>56</v>
      </c>
    </row>
    <row r="1581" spans="1:51" hidden="1" x14ac:dyDescent="0.25">
      <c r="A1581">
        <v>23846</v>
      </c>
      <c r="B1581">
        <v>2015</v>
      </c>
      <c r="C1581" t="s">
        <v>47</v>
      </c>
      <c r="D1581" t="s">
        <v>225</v>
      </c>
      <c r="E1581" t="s">
        <v>8164</v>
      </c>
      <c r="F1581" t="s">
        <v>8165</v>
      </c>
      <c r="G1581" t="s">
        <v>78</v>
      </c>
      <c r="H1581">
        <v>7</v>
      </c>
      <c r="I1581" t="s">
        <v>52</v>
      </c>
      <c r="J1581" t="s">
        <v>8166</v>
      </c>
      <c r="K1581" t="s">
        <v>8167</v>
      </c>
      <c r="L1581">
        <v>1979</v>
      </c>
      <c r="M1581">
        <v>2</v>
      </c>
      <c r="N1581">
        <v>3</v>
      </c>
      <c r="O1581" s="3">
        <v>0</v>
      </c>
      <c r="P1581" s="3">
        <v>34030</v>
      </c>
      <c r="Q1581" s="3" t="s">
        <v>143</v>
      </c>
      <c r="R1581" s="3" t="s">
        <v>143</v>
      </c>
      <c r="S1581" s="3">
        <v>34030</v>
      </c>
      <c r="X1581" s="3">
        <f>Tabela3[[#This Row],[PropertyGFABuilding(s)]]+Tabela3[[#This Row],[PropertyGFAParking]]</f>
        <v>34030</v>
      </c>
      <c r="Y1581" s="3">
        <f>Tabela3[[#This Row],[LargestPropertyUseTypeGFA]]+Tabela3[[#This Row],[SecondLargestPropertyUseTypeGFA]]+Tabela3[[#This Row],[ThirdLargestPropertyUseTypeGFA]]</f>
        <v>34030</v>
      </c>
      <c r="Z1581" s="3">
        <f>Tabela3[[#This Row],[GFA total]]-Tabela3[[#This Row],[Kolumna3]]</f>
        <v>0</v>
      </c>
      <c r="AB1581">
        <v>49</v>
      </c>
      <c r="AC1581">
        <v>51.6</v>
      </c>
      <c r="AD1581">
        <v>53.4</v>
      </c>
      <c r="AE1581">
        <v>150.6</v>
      </c>
      <c r="AF1581">
        <v>151.69999999999999</v>
      </c>
      <c r="AG1581" s="3">
        <v>1757194</v>
      </c>
      <c r="AH1581" s="3">
        <v>5995794.7466703998</v>
      </c>
      <c r="AI1581" s="3">
        <v>1818828</v>
      </c>
      <c r="AJ1581" s="3">
        <v>6206098.6820448004</v>
      </c>
      <c r="AK1581" s="3">
        <v>0</v>
      </c>
      <c r="AL1581" s="3">
        <v>0</v>
      </c>
      <c r="AM1581" s="3">
        <v>459720</v>
      </c>
      <c r="AN1581" s="3">
        <v>1568628</v>
      </c>
      <c r="AO1581" s="3">
        <v>1886</v>
      </c>
      <c r="AP1581" s="3">
        <v>188631</v>
      </c>
      <c r="AQ1581" s="3">
        <v>643635.6821496</v>
      </c>
      <c r="AR1581" s="3">
        <v>0</v>
      </c>
      <c r="AS1581" s="3">
        <f>Tabela3[[#This Row],[NaturalGas(kBtu)]]+Tabela3[[#This Row],[Electricity(kBtu)]]+Tabela3[[#This Row],[SteamUse(kBtu)]]</f>
        <v>1757259</v>
      </c>
      <c r="AT1581" s="3">
        <f>Tabela3[[#This Row],[SiteEnergyUse(kBtu)]]-Tabela3[[#This Row],[Kolumna1]]</f>
        <v>-65</v>
      </c>
      <c r="AU1581">
        <v>20.95</v>
      </c>
      <c r="AV1581">
        <v>0.42</v>
      </c>
      <c r="AW1581" t="s">
        <v>55</v>
      </c>
      <c r="AY1581" t="s">
        <v>56</v>
      </c>
    </row>
    <row r="1582" spans="1:51" hidden="1" x14ac:dyDescent="0.25">
      <c r="A1582">
        <v>23848</v>
      </c>
      <c r="B1582">
        <v>2015</v>
      </c>
      <c r="C1582" t="s">
        <v>47</v>
      </c>
      <c r="D1582" t="s">
        <v>3147</v>
      </c>
      <c r="E1582" t="s">
        <v>8168</v>
      </c>
      <c r="F1582" t="s">
        <v>8169</v>
      </c>
      <c r="G1582" t="s">
        <v>78</v>
      </c>
      <c r="H1582">
        <v>7</v>
      </c>
      <c r="I1582" t="s">
        <v>52</v>
      </c>
      <c r="J1582" t="s">
        <v>8170</v>
      </c>
      <c r="K1582" t="s">
        <v>8171</v>
      </c>
      <c r="L1582">
        <v>1902</v>
      </c>
      <c r="M1582">
        <v>1</v>
      </c>
      <c r="N1582">
        <v>2</v>
      </c>
      <c r="O1582" s="3">
        <v>0</v>
      </c>
      <c r="P1582" s="3">
        <v>40320</v>
      </c>
      <c r="Q1582" s="3" t="s">
        <v>886</v>
      </c>
      <c r="R1582" s="3" t="s">
        <v>63</v>
      </c>
      <c r="S1582" s="3">
        <v>24514</v>
      </c>
      <c r="T1582" s="3" t="s">
        <v>143</v>
      </c>
      <c r="U1582" s="3">
        <v>15806</v>
      </c>
      <c r="X1582" s="3">
        <f>Tabela3[[#This Row],[PropertyGFABuilding(s)]]+Tabela3[[#This Row],[PropertyGFAParking]]</f>
        <v>40320</v>
      </c>
      <c r="Y1582" s="3">
        <f>Tabela3[[#This Row],[LargestPropertyUseTypeGFA]]+Tabela3[[#This Row],[SecondLargestPropertyUseTypeGFA]]+Tabela3[[#This Row],[ThirdLargestPropertyUseTypeGFA]]</f>
        <v>40320</v>
      </c>
      <c r="Z1582" s="3">
        <f>Tabela3[[#This Row],[GFA total]]-Tabela3[[#This Row],[Kolumna3]]</f>
        <v>0</v>
      </c>
      <c r="AC1582">
        <v>94.7</v>
      </c>
      <c r="AD1582">
        <v>91.5</v>
      </c>
      <c r="AE1582">
        <v>193.4</v>
      </c>
      <c r="AF1582">
        <v>184.2</v>
      </c>
      <c r="AG1582" s="3">
        <v>3816695</v>
      </c>
      <c r="AH1582" s="3">
        <v>13023103.784011999</v>
      </c>
      <c r="AI1582" s="3">
        <v>3688427</v>
      </c>
      <c r="AJ1582" s="3">
        <v>12585435.205263199</v>
      </c>
      <c r="AK1582" s="3">
        <v>0</v>
      </c>
      <c r="AL1582" s="3">
        <v>0</v>
      </c>
      <c r="AM1582" s="3">
        <v>531636</v>
      </c>
      <c r="AN1582" s="3">
        <v>1814019</v>
      </c>
      <c r="AO1582" s="3">
        <v>20028</v>
      </c>
      <c r="AP1582" s="3">
        <v>2002751</v>
      </c>
      <c r="AQ1582" s="3">
        <v>6833670.0015415996</v>
      </c>
      <c r="AR1582" s="3">
        <v>0</v>
      </c>
      <c r="AS1582" s="3">
        <f>Tabela3[[#This Row],[NaturalGas(kBtu)]]+Tabela3[[#This Row],[Electricity(kBtu)]]+Tabela3[[#This Row],[SteamUse(kBtu)]]</f>
        <v>3816770</v>
      </c>
      <c r="AT1582" s="3">
        <f>Tabela3[[#This Row],[SiteEnergyUse(kBtu)]]-Tabela3[[#This Row],[Kolumna1]]</f>
        <v>-75</v>
      </c>
      <c r="AU1582">
        <v>119.01</v>
      </c>
      <c r="AV1582">
        <v>2.76</v>
      </c>
      <c r="AW1582" t="s">
        <v>55</v>
      </c>
      <c r="AY1582" t="s">
        <v>56</v>
      </c>
    </row>
    <row r="1583" spans="1:51" hidden="1" x14ac:dyDescent="0.25">
      <c r="A1583">
        <v>23854</v>
      </c>
      <c r="B1583">
        <v>2015</v>
      </c>
      <c r="C1583" t="s">
        <v>47</v>
      </c>
      <c r="D1583" t="s">
        <v>3147</v>
      </c>
      <c r="E1583" t="s">
        <v>8172</v>
      </c>
      <c r="F1583" t="s">
        <v>8173</v>
      </c>
      <c r="G1583" t="s">
        <v>51</v>
      </c>
      <c r="H1583">
        <v>7</v>
      </c>
      <c r="I1583" t="s">
        <v>52</v>
      </c>
      <c r="J1583" t="s">
        <v>8174</v>
      </c>
      <c r="K1583" t="s">
        <v>8175</v>
      </c>
      <c r="L1583">
        <v>1900</v>
      </c>
      <c r="M1583">
        <v>1</v>
      </c>
      <c r="N1583">
        <v>1</v>
      </c>
      <c r="O1583" s="3">
        <v>0</v>
      </c>
      <c r="P1583" s="3">
        <v>43728</v>
      </c>
      <c r="Q1583" s="3" t="s">
        <v>63</v>
      </c>
      <c r="R1583" s="3" t="s">
        <v>63</v>
      </c>
      <c r="S1583" s="3">
        <v>43728</v>
      </c>
      <c r="X1583" s="3">
        <f>Tabela3[[#This Row],[PropertyGFABuilding(s)]]+Tabela3[[#This Row],[PropertyGFAParking]]</f>
        <v>43728</v>
      </c>
      <c r="Y1583" s="3">
        <f>Tabela3[[#This Row],[LargestPropertyUseTypeGFA]]+Tabela3[[#This Row],[SecondLargestPropertyUseTypeGFA]]+Tabela3[[#This Row],[ThirdLargestPropertyUseTypeGFA]]</f>
        <v>43728</v>
      </c>
      <c r="Z1583" s="3">
        <f>Tabela3[[#This Row],[GFA total]]-Tabela3[[#This Row],[Kolumna3]]</f>
        <v>0</v>
      </c>
      <c r="AC1583">
        <v>245.2</v>
      </c>
      <c r="AD1583">
        <v>245.2</v>
      </c>
      <c r="AE1583">
        <v>277.8</v>
      </c>
      <c r="AF1583">
        <v>277.8</v>
      </c>
      <c r="AG1583" s="3">
        <v>10721568</v>
      </c>
      <c r="AH1583" s="3">
        <v>36583508.190028802</v>
      </c>
      <c r="AI1583" s="3">
        <v>10721568</v>
      </c>
      <c r="AJ1583" s="3">
        <v>36583508.190028802</v>
      </c>
      <c r="AK1583" s="3">
        <v>0</v>
      </c>
      <c r="AL1583" s="3">
        <v>0</v>
      </c>
      <c r="AM1583" s="3">
        <v>124998</v>
      </c>
      <c r="AN1583" s="3">
        <v>426512</v>
      </c>
      <c r="AO1583" s="3">
        <v>102951</v>
      </c>
      <c r="AP1583" s="3">
        <v>10295074</v>
      </c>
      <c r="AQ1583" s="3">
        <v>35128250.270478398</v>
      </c>
      <c r="AR1583" s="3">
        <v>0</v>
      </c>
      <c r="AS1583" s="3">
        <f>Tabela3[[#This Row],[NaturalGas(kBtu)]]+Tabela3[[#This Row],[Electricity(kBtu)]]+Tabela3[[#This Row],[SteamUse(kBtu)]]</f>
        <v>10721586</v>
      </c>
      <c r="AT1583" s="3">
        <f>Tabela3[[#This Row],[SiteEnergyUse(kBtu)]]-Tabela3[[#This Row],[Kolumna1]]</f>
        <v>-18</v>
      </c>
      <c r="AU1583">
        <v>549.74</v>
      </c>
      <c r="AV1583">
        <v>12.53</v>
      </c>
      <c r="AW1583" t="s">
        <v>55</v>
      </c>
      <c r="AY1583" t="s">
        <v>56</v>
      </c>
    </row>
    <row r="1584" spans="1:51" hidden="1" x14ac:dyDescent="0.25">
      <c r="A1584">
        <v>23858</v>
      </c>
      <c r="B1584">
        <v>2015</v>
      </c>
      <c r="C1584" t="s">
        <v>47</v>
      </c>
      <c r="D1584" t="s">
        <v>225</v>
      </c>
      <c r="E1584" t="s">
        <v>8180</v>
      </c>
      <c r="F1584" t="s">
        <v>8177</v>
      </c>
      <c r="G1584" t="s">
        <v>51</v>
      </c>
      <c r="H1584">
        <v>7</v>
      </c>
      <c r="I1584" t="s">
        <v>52</v>
      </c>
      <c r="J1584" t="s">
        <v>8178</v>
      </c>
      <c r="K1584" t="s">
        <v>8179</v>
      </c>
      <c r="L1584">
        <v>1900</v>
      </c>
      <c r="M1584">
        <v>1</v>
      </c>
      <c r="N1584">
        <v>2</v>
      </c>
      <c r="O1584" s="3">
        <v>0</v>
      </c>
      <c r="P1584" s="3">
        <v>32027</v>
      </c>
      <c r="Q1584" s="3" t="s">
        <v>305</v>
      </c>
      <c r="R1584" s="3" t="s">
        <v>143</v>
      </c>
      <c r="S1584" s="3">
        <v>17526</v>
      </c>
      <c r="T1584" s="3" t="s">
        <v>198</v>
      </c>
      <c r="U1584" s="3">
        <v>14501</v>
      </c>
      <c r="X1584" s="3">
        <f>Tabela3[[#This Row],[PropertyGFABuilding(s)]]+Tabela3[[#This Row],[PropertyGFAParking]]</f>
        <v>32027</v>
      </c>
      <c r="Y1584" s="3">
        <f>Tabela3[[#This Row],[LargestPropertyUseTypeGFA]]+Tabela3[[#This Row],[SecondLargestPropertyUseTypeGFA]]+Tabela3[[#This Row],[ThirdLargestPropertyUseTypeGFA]]</f>
        <v>32027</v>
      </c>
      <c r="Z1584" s="3">
        <f>Tabela3[[#This Row],[GFA total]]-Tabela3[[#This Row],[Kolumna3]]</f>
        <v>0</v>
      </c>
      <c r="AB1584">
        <v>73</v>
      </c>
      <c r="AC1584">
        <v>98.6</v>
      </c>
      <c r="AD1584">
        <v>98.6</v>
      </c>
      <c r="AE1584">
        <v>194.5</v>
      </c>
      <c r="AF1584">
        <v>194.5</v>
      </c>
      <c r="AG1584" s="3">
        <v>3158151</v>
      </c>
      <c r="AH1584" s="3">
        <v>10776058.4061816</v>
      </c>
      <c r="AI1584" s="3">
        <v>3158151</v>
      </c>
      <c r="AJ1584" s="3">
        <v>10776058.4061816</v>
      </c>
      <c r="AK1584" s="3">
        <v>0</v>
      </c>
      <c r="AL1584" s="3">
        <v>0</v>
      </c>
      <c r="AM1584" s="3">
        <v>408625</v>
      </c>
      <c r="AN1584" s="3">
        <v>1394287</v>
      </c>
      <c r="AO1584" s="3">
        <v>17639</v>
      </c>
      <c r="AP1584" s="3">
        <v>1763922</v>
      </c>
      <c r="AQ1584" s="3">
        <v>6018751.6353551997</v>
      </c>
      <c r="AR1584" s="3">
        <v>0</v>
      </c>
      <c r="AS1584" s="3">
        <f>Tabela3[[#This Row],[NaturalGas(kBtu)]]+Tabela3[[#This Row],[Electricity(kBtu)]]+Tabela3[[#This Row],[SteamUse(kBtu)]]</f>
        <v>3158209</v>
      </c>
      <c r="AT1584" s="3">
        <f>Tabela3[[#This Row],[SiteEnergyUse(kBtu)]]-Tabela3[[#This Row],[Kolumna1]]</f>
        <v>-58</v>
      </c>
      <c r="AU1584">
        <v>103.4</v>
      </c>
      <c r="AV1584">
        <v>3.04</v>
      </c>
      <c r="AW1584" t="s">
        <v>55</v>
      </c>
      <c r="AY1584" t="s">
        <v>56</v>
      </c>
    </row>
    <row r="1585" spans="1:52" hidden="1" x14ac:dyDescent="0.25">
      <c r="A1585">
        <v>23863</v>
      </c>
      <c r="B1585">
        <v>2015</v>
      </c>
      <c r="C1585" t="s">
        <v>47</v>
      </c>
      <c r="D1585" t="s">
        <v>82</v>
      </c>
      <c r="E1585" t="s">
        <v>8185</v>
      </c>
      <c r="F1585" t="s">
        <v>8186</v>
      </c>
      <c r="G1585" t="s">
        <v>581</v>
      </c>
      <c r="H1585">
        <v>2</v>
      </c>
      <c r="I1585" t="s">
        <v>246</v>
      </c>
      <c r="J1585" t="s">
        <v>8187</v>
      </c>
      <c r="K1585" t="s">
        <v>8188</v>
      </c>
      <c r="L1585">
        <v>1992</v>
      </c>
      <c r="M1585">
        <v>1</v>
      </c>
      <c r="N1585">
        <v>3</v>
      </c>
      <c r="O1585" s="3">
        <v>7572</v>
      </c>
      <c r="P1585" s="3">
        <v>40264</v>
      </c>
      <c r="Q1585" s="3" t="s">
        <v>8189</v>
      </c>
      <c r="R1585" s="3" t="s">
        <v>608</v>
      </c>
      <c r="S1585" s="3">
        <v>43336</v>
      </c>
      <c r="T1585" s="3" t="s">
        <v>62</v>
      </c>
      <c r="U1585" s="3">
        <v>4500</v>
      </c>
      <c r="X1585" s="3">
        <f>Tabela3[[#This Row],[PropertyGFABuilding(s)]]+Tabela3[[#This Row],[PropertyGFAParking]]</f>
        <v>47836</v>
      </c>
      <c r="Y1585" s="3">
        <f>Tabela3[[#This Row],[LargestPropertyUseTypeGFA]]+Tabela3[[#This Row],[SecondLargestPropertyUseTypeGFA]]+Tabela3[[#This Row],[ThirdLargestPropertyUseTypeGFA]]</f>
        <v>47836</v>
      </c>
      <c r="Z1585" s="3">
        <f>Tabela3[[#This Row],[GFA total]]-Tabela3[[#This Row],[Kolumna3]]</f>
        <v>0</v>
      </c>
      <c r="AC1585">
        <v>79.099999999999994</v>
      </c>
      <c r="AD1585">
        <v>83.2</v>
      </c>
      <c r="AE1585">
        <v>165.8</v>
      </c>
      <c r="AF1585">
        <v>172.7</v>
      </c>
      <c r="AG1585" s="3">
        <v>3428334</v>
      </c>
      <c r="AH1585" s="3">
        <v>11697961.060094399</v>
      </c>
      <c r="AI1585" s="3">
        <v>3605154</v>
      </c>
      <c r="AJ1585" s="3">
        <v>12301295.9378064</v>
      </c>
      <c r="AK1585" s="3">
        <v>0</v>
      </c>
      <c r="AL1585" s="3">
        <v>0</v>
      </c>
      <c r="AM1585" s="3">
        <v>502939</v>
      </c>
      <c r="AN1585" s="3">
        <v>1716099</v>
      </c>
      <c r="AO1585" s="3">
        <v>17123</v>
      </c>
      <c r="AP1585" s="3">
        <v>1712306</v>
      </c>
      <c r="AQ1585" s="3">
        <v>5842630.5345296003</v>
      </c>
      <c r="AR1585" s="3">
        <v>0</v>
      </c>
      <c r="AS1585" s="3">
        <f>Tabela3[[#This Row],[NaturalGas(kBtu)]]+Tabela3[[#This Row],[Electricity(kBtu)]]+Tabela3[[#This Row],[SteamUse(kBtu)]]</f>
        <v>3428405</v>
      </c>
      <c r="AT1585" s="3">
        <f>Tabela3[[#This Row],[SiteEnergyUse(kBtu)]]-Tabela3[[#This Row],[Kolumna1]]</f>
        <v>-71</v>
      </c>
      <c r="AU1585">
        <v>102.9</v>
      </c>
      <c r="AV1585">
        <v>2</v>
      </c>
      <c r="AW1585" t="s">
        <v>55</v>
      </c>
      <c r="AY1585" t="s">
        <v>56</v>
      </c>
    </row>
    <row r="1586" spans="1:52" hidden="1" x14ac:dyDescent="0.25">
      <c r="A1586">
        <v>23877</v>
      </c>
      <c r="B1586">
        <v>2015</v>
      </c>
      <c r="C1586" t="s">
        <v>168</v>
      </c>
      <c r="D1586" t="s">
        <v>169</v>
      </c>
      <c r="E1586" t="s">
        <v>8199</v>
      </c>
      <c r="F1586" t="s">
        <v>8200</v>
      </c>
      <c r="G1586" t="s">
        <v>488</v>
      </c>
      <c r="H1586">
        <v>2</v>
      </c>
      <c r="I1586" t="s">
        <v>246</v>
      </c>
      <c r="J1586" t="s">
        <v>8201</v>
      </c>
      <c r="K1586" t="s">
        <v>8202</v>
      </c>
      <c r="L1586">
        <v>1971</v>
      </c>
      <c r="M1586">
        <v>1</v>
      </c>
      <c r="N1586">
        <v>2</v>
      </c>
      <c r="O1586" s="3">
        <v>0</v>
      </c>
      <c r="P1586" s="3">
        <v>52609</v>
      </c>
      <c r="Q1586" s="3" t="s">
        <v>169</v>
      </c>
      <c r="R1586" s="3" t="s">
        <v>169</v>
      </c>
      <c r="S1586" s="3">
        <v>52609</v>
      </c>
      <c r="X1586" s="3">
        <f>Tabela3[[#This Row],[PropertyGFABuilding(s)]]+Tabela3[[#This Row],[PropertyGFAParking]]</f>
        <v>52609</v>
      </c>
      <c r="Y1586" s="3">
        <f>Tabela3[[#This Row],[LargestPropertyUseTypeGFA]]+Tabela3[[#This Row],[SecondLargestPropertyUseTypeGFA]]+Tabela3[[#This Row],[ThirdLargestPropertyUseTypeGFA]]</f>
        <v>52609</v>
      </c>
      <c r="Z1586" s="3">
        <f>Tabela3[[#This Row],[GFA total]]-Tabela3[[#This Row],[Kolumna3]]</f>
        <v>0</v>
      </c>
      <c r="AB1586">
        <v>66</v>
      </c>
      <c r="AC1586">
        <v>32.5</v>
      </c>
      <c r="AD1586">
        <v>39.200000000000003</v>
      </c>
      <c r="AE1586">
        <v>77.3</v>
      </c>
      <c r="AF1586">
        <v>86.9</v>
      </c>
      <c r="AG1586" s="3">
        <v>1711397</v>
      </c>
      <c r="AH1586" s="3">
        <v>5839528.8978151996</v>
      </c>
      <c r="AI1586" s="3">
        <v>2064194</v>
      </c>
      <c r="AJ1586" s="3">
        <v>7043322.2178704003</v>
      </c>
      <c r="AK1586" s="3">
        <v>0</v>
      </c>
      <c r="AL1586" s="3">
        <v>0</v>
      </c>
      <c r="AM1586" s="3">
        <v>318141</v>
      </c>
      <c r="AN1586" s="3">
        <v>1085542</v>
      </c>
      <c r="AO1586" s="3">
        <v>6259</v>
      </c>
      <c r="AP1586" s="3">
        <v>625900</v>
      </c>
      <c r="AQ1586" s="3">
        <v>2135659.4274400002</v>
      </c>
      <c r="AR1586" s="3">
        <v>0</v>
      </c>
      <c r="AS1586" s="3">
        <f>Tabela3[[#This Row],[NaturalGas(kBtu)]]+Tabela3[[#This Row],[Electricity(kBtu)]]+Tabela3[[#This Row],[SteamUse(kBtu)]]</f>
        <v>1711442</v>
      </c>
      <c r="AT1586" s="3">
        <f>Tabela3[[#This Row],[SiteEnergyUse(kBtu)]]-Tabela3[[#This Row],[Kolumna1]]</f>
        <v>-45</v>
      </c>
      <c r="AU1586">
        <v>40.81</v>
      </c>
      <c r="AV1586">
        <v>0.69</v>
      </c>
      <c r="AW1586" t="s">
        <v>70</v>
      </c>
      <c r="AY1586" t="s">
        <v>56</v>
      </c>
    </row>
    <row r="1587" spans="1:52" hidden="1" x14ac:dyDescent="0.25">
      <c r="A1587">
        <v>23882</v>
      </c>
      <c r="B1587">
        <v>2015</v>
      </c>
      <c r="C1587" t="s">
        <v>102</v>
      </c>
      <c r="D1587" t="s">
        <v>103</v>
      </c>
      <c r="E1587" t="s">
        <v>8203</v>
      </c>
      <c r="F1587" t="s">
        <v>8204</v>
      </c>
      <c r="G1587" t="s">
        <v>867</v>
      </c>
      <c r="H1587">
        <v>1</v>
      </c>
      <c r="I1587" t="s">
        <v>372</v>
      </c>
      <c r="J1587" t="s">
        <v>8205</v>
      </c>
      <c r="K1587" t="s">
        <v>8206</v>
      </c>
      <c r="L1587">
        <v>1993</v>
      </c>
      <c r="M1587">
        <v>1</v>
      </c>
      <c r="N1587">
        <v>6</v>
      </c>
      <c r="O1587" s="3">
        <v>0</v>
      </c>
      <c r="P1587" s="3">
        <v>29358</v>
      </c>
      <c r="Q1587" s="3" t="s">
        <v>108</v>
      </c>
      <c r="R1587" s="3" t="s">
        <v>108</v>
      </c>
      <c r="S1587" s="3">
        <v>29358</v>
      </c>
      <c r="X1587" s="3">
        <f>Tabela3[[#This Row],[PropertyGFABuilding(s)]]+Tabela3[[#This Row],[PropertyGFAParking]]</f>
        <v>29358</v>
      </c>
      <c r="Y1587" s="3">
        <f>Tabela3[[#This Row],[LargestPropertyUseTypeGFA]]+Tabela3[[#This Row],[SecondLargestPropertyUseTypeGFA]]+Tabela3[[#This Row],[ThirdLargestPropertyUseTypeGFA]]</f>
        <v>29358</v>
      </c>
      <c r="Z1587" s="3">
        <f>Tabela3[[#This Row],[GFA total]]-Tabela3[[#This Row],[Kolumna3]]</f>
        <v>0</v>
      </c>
      <c r="AC1587">
        <v>26.4</v>
      </c>
      <c r="AD1587">
        <v>29.5</v>
      </c>
      <c r="AE1587">
        <v>66.099999999999994</v>
      </c>
      <c r="AF1587">
        <v>73.099999999999994</v>
      </c>
      <c r="AG1587" s="3">
        <v>775825</v>
      </c>
      <c r="AH1587" s="3">
        <v>2647224.7568199998</v>
      </c>
      <c r="AI1587" s="3">
        <v>866748</v>
      </c>
      <c r="AJ1587" s="3">
        <v>2957466.9075167999</v>
      </c>
      <c r="AK1587" s="3">
        <v>0</v>
      </c>
      <c r="AL1587" s="3">
        <v>0</v>
      </c>
      <c r="AM1587" s="3">
        <v>157752</v>
      </c>
      <c r="AN1587" s="3">
        <v>538273</v>
      </c>
      <c r="AO1587" s="3">
        <v>2376</v>
      </c>
      <c r="AP1587" s="3">
        <v>237574</v>
      </c>
      <c r="AQ1587" s="3">
        <v>810636.12847839994</v>
      </c>
      <c r="AR1587" s="3">
        <v>0</v>
      </c>
      <c r="AS1587" s="3">
        <f>Tabela3[[#This Row],[NaturalGas(kBtu)]]+Tabela3[[#This Row],[Electricity(kBtu)]]+Tabela3[[#This Row],[SteamUse(kBtu)]]</f>
        <v>775847</v>
      </c>
      <c r="AT1587" s="3">
        <f>Tabela3[[#This Row],[SiteEnergyUse(kBtu)]]-Tabela3[[#This Row],[Kolumna1]]</f>
        <v>-22</v>
      </c>
      <c r="AU1587">
        <v>16.37</v>
      </c>
      <c r="AV1587">
        <v>0.48</v>
      </c>
      <c r="AW1587" t="s">
        <v>55</v>
      </c>
      <c r="AY1587" t="s">
        <v>56</v>
      </c>
    </row>
    <row r="1588" spans="1:52" hidden="1" x14ac:dyDescent="0.25">
      <c r="A1588">
        <v>23891</v>
      </c>
      <c r="B1588">
        <v>2015</v>
      </c>
      <c r="C1588" t="s">
        <v>311</v>
      </c>
      <c r="D1588" t="s">
        <v>312</v>
      </c>
      <c r="E1588" t="s">
        <v>8220</v>
      </c>
      <c r="F1588" t="s">
        <v>8221</v>
      </c>
      <c r="G1588" t="s">
        <v>867</v>
      </c>
      <c r="H1588">
        <v>1</v>
      </c>
      <c r="I1588" t="s">
        <v>372</v>
      </c>
      <c r="J1588" t="s">
        <v>8222</v>
      </c>
      <c r="K1588" t="s">
        <v>8223</v>
      </c>
      <c r="L1588">
        <v>1995</v>
      </c>
      <c r="M1588">
        <v>1</v>
      </c>
      <c r="N1588">
        <v>4</v>
      </c>
      <c r="O1588" s="3">
        <v>0</v>
      </c>
      <c r="P1588" s="3">
        <v>33852</v>
      </c>
      <c r="Q1588" s="3" t="s">
        <v>108</v>
      </c>
      <c r="R1588" s="3" t="s">
        <v>108</v>
      </c>
      <c r="S1588" s="3">
        <v>33852</v>
      </c>
      <c r="X1588" s="3">
        <f>Tabela3[[#This Row],[PropertyGFABuilding(s)]]+Tabela3[[#This Row],[PropertyGFAParking]]</f>
        <v>33852</v>
      </c>
      <c r="Y1588" s="3">
        <f>Tabela3[[#This Row],[LargestPropertyUseTypeGFA]]+Tabela3[[#This Row],[SecondLargestPropertyUseTypeGFA]]+Tabela3[[#This Row],[ThirdLargestPropertyUseTypeGFA]]</f>
        <v>33852</v>
      </c>
      <c r="Z1588" s="3">
        <f>Tabela3[[#This Row],[GFA total]]-Tabela3[[#This Row],[Kolumna3]]</f>
        <v>0</v>
      </c>
      <c r="AB1588">
        <v>90</v>
      </c>
      <c r="AC1588">
        <v>33.9</v>
      </c>
      <c r="AD1588">
        <v>36.700000000000003</v>
      </c>
      <c r="AE1588">
        <v>66.599999999999994</v>
      </c>
      <c r="AF1588">
        <v>69.599999999999994</v>
      </c>
      <c r="AG1588" s="3">
        <v>1148373</v>
      </c>
      <c r="AH1588" s="3">
        <v>3918411.2856168002</v>
      </c>
      <c r="AI1588" s="3">
        <v>1242964</v>
      </c>
      <c r="AJ1588" s="3">
        <v>4241169.1717023998</v>
      </c>
      <c r="AK1588" s="3">
        <v>0</v>
      </c>
      <c r="AL1588" s="3">
        <v>0</v>
      </c>
      <c r="AM1588" s="3">
        <v>147205</v>
      </c>
      <c r="AN1588" s="3">
        <v>502285</v>
      </c>
      <c r="AO1588" s="3">
        <v>6461</v>
      </c>
      <c r="AP1588" s="3">
        <v>646109</v>
      </c>
      <c r="AQ1588" s="3">
        <v>2204615.3970344001</v>
      </c>
      <c r="AR1588" s="3">
        <v>0</v>
      </c>
      <c r="AS1588" s="3">
        <f>Tabela3[[#This Row],[NaturalGas(kBtu)]]+Tabela3[[#This Row],[Electricity(kBtu)]]+Tabela3[[#This Row],[SteamUse(kBtu)]]</f>
        <v>1148394</v>
      </c>
      <c r="AT1588" s="3">
        <f>Tabela3[[#This Row],[SiteEnergyUse(kBtu)]]-Tabela3[[#This Row],[Kolumna1]]</f>
        <v>-21</v>
      </c>
      <c r="AU1588">
        <v>37.82</v>
      </c>
      <c r="AV1588">
        <v>1.05</v>
      </c>
      <c r="AW1588" t="s">
        <v>55</v>
      </c>
      <c r="AY1588" t="s">
        <v>56</v>
      </c>
    </row>
    <row r="1589" spans="1:52" hidden="1" x14ac:dyDescent="0.25">
      <c r="A1589">
        <v>23892</v>
      </c>
      <c r="B1589">
        <v>2015</v>
      </c>
      <c r="C1589" t="s">
        <v>2326</v>
      </c>
      <c r="D1589" t="s">
        <v>2327</v>
      </c>
      <c r="E1589" t="s">
        <v>8224</v>
      </c>
      <c r="F1589" t="s">
        <v>8225</v>
      </c>
      <c r="G1589" t="s">
        <v>51</v>
      </c>
      <c r="H1589">
        <v>7</v>
      </c>
      <c r="I1589" t="s">
        <v>52</v>
      </c>
      <c r="J1589" t="s">
        <v>8226</v>
      </c>
      <c r="K1589" t="s">
        <v>8227</v>
      </c>
      <c r="L1589">
        <v>1985</v>
      </c>
      <c r="M1589">
        <v>1</v>
      </c>
      <c r="N1589">
        <v>13</v>
      </c>
      <c r="O1589" s="3">
        <v>97790</v>
      </c>
      <c r="P1589" s="3">
        <v>57099</v>
      </c>
      <c r="Q1589" s="3" t="s">
        <v>3025</v>
      </c>
      <c r="R1589" s="3" t="s">
        <v>108</v>
      </c>
      <c r="S1589" s="3">
        <v>93207</v>
      </c>
      <c r="T1589" s="3" t="s">
        <v>143</v>
      </c>
      <c r="U1589" s="3">
        <v>61682</v>
      </c>
      <c r="X1589" s="3">
        <f>Tabela3[[#This Row],[PropertyGFABuilding(s)]]+Tabela3[[#This Row],[PropertyGFAParking]]</f>
        <v>154889</v>
      </c>
      <c r="Y1589" s="3">
        <f>Tabela3[[#This Row],[LargestPropertyUseTypeGFA]]+Tabela3[[#This Row],[SecondLargestPropertyUseTypeGFA]]+Tabela3[[#This Row],[ThirdLargestPropertyUseTypeGFA]]</f>
        <v>154889</v>
      </c>
      <c r="Z1589" s="3">
        <f>Tabela3[[#This Row],[GFA total]]-Tabela3[[#This Row],[Kolumna3]]</f>
        <v>0</v>
      </c>
      <c r="AB1589">
        <v>57</v>
      </c>
      <c r="AC1589">
        <v>29.2</v>
      </c>
      <c r="AD1589">
        <v>31.5</v>
      </c>
      <c r="AE1589">
        <v>80.3</v>
      </c>
      <c r="AF1589">
        <v>85.4</v>
      </c>
      <c r="AG1589" s="3">
        <v>4527521</v>
      </c>
      <c r="AH1589" s="3">
        <v>15448542.748973601</v>
      </c>
      <c r="AI1589" s="3">
        <v>4872588</v>
      </c>
      <c r="AJ1589" s="3">
        <v>16625960.214460799</v>
      </c>
      <c r="AK1589" s="3">
        <v>0</v>
      </c>
      <c r="AL1589" s="3">
        <v>0</v>
      </c>
      <c r="AM1589" s="3">
        <v>1077887</v>
      </c>
      <c r="AN1589" s="3">
        <v>3677903</v>
      </c>
      <c r="AO1589" s="3">
        <v>8498</v>
      </c>
      <c r="AP1589" s="3">
        <v>849770</v>
      </c>
      <c r="AQ1589" s="3">
        <v>2899535.5674319998</v>
      </c>
      <c r="AR1589" s="3">
        <v>0</v>
      </c>
      <c r="AS1589" s="3">
        <f>Tabela3[[#This Row],[NaturalGas(kBtu)]]+Tabela3[[#This Row],[Electricity(kBtu)]]+Tabela3[[#This Row],[SteamUse(kBtu)]]</f>
        <v>4527673</v>
      </c>
      <c r="AT1589" s="3">
        <f>Tabela3[[#This Row],[SiteEnergyUse(kBtu)]]-Tabela3[[#This Row],[Kolumna1]]</f>
        <v>-152</v>
      </c>
      <c r="AU1589">
        <v>70.77</v>
      </c>
      <c r="AV1589">
        <v>0.35</v>
      </c>
      <c r="AW1589" t="s">
        <v>55</v>
      </c>
      <c r="AY1589" t="s">
        <v>56</v>
      </c>
    </row>
    <row r="1590" spans="1:52" hidden="1" x14ac:dyDescent="0.25">
      <c r="A1590">
        <v>23896</v>
      </c>
      <c r="B1590">
        <v>2015</v>
      </c>
      <c r="C1590" t="s">
        <v>47</v>
      </c>
      <c r="D1590" t="s">
        <v>786</v>
      </c>
      <c r="E1590" t="s">
        <v>8232</v>
      </c>
      <c r="F1590" t="s">
        <v>8233</v>
      </c>
      <c r="G1590" t="s">
        <v>488</v>
      </c>
      <c r="H1590">
        <v>1</v>
      </c>
      <c r="I1590" t="s">
        <v>246</v>
      </c>
      <c r="J1590" t="s">
        <v>8234</v>
      </c>
      <c r="K1590" t="s">
        <v>8235</v>
      </c>
      <c r="L1590">
        <v>1990</v>
      </c>
      <c r="M1590">
        <v>1</v>
      </c>
      <c r="N1590">
        <v>1</v>
      </c>
      <c r="O1590" s="3">
        <v>0</v>
      </c>
      <c r="P1590" s="3">
        <v>29619</v>
      </c>
      <c r="Q1590" s="3" t="s">
        <v>1523</v>
      </c>
      <c r="R1590" s="3" t="s">
        <v>243</v>
      </c>
      <c r="S1590" s="3">
        <v>15000</v>
      </c>
      <c r="T1590" s="3" t="s">
        <v>143</v>
      </c>
      <c r="U1590" s="3">
        <v>14619</v>
      </c>
      <c r="X1590" s="3">
        <f>Tabela3[[#This Row],[PropertyGFABuilding(s)]]+Tabela3[[#This Row],[PropertyGFAParking]]</f>
        <v>29619</v>
      </c>
      <c r="Y1590" s="3">
        <f>Tabela3[[#This Row],[LargestPropertyUseTypeGFA]]+Tabela3[[#This Row],[SecondLargestPropertyUseTypeGFA]]+Tabela3[[#This Row],[ThirdLargestPropertyUseTypeGFA]]</f>
        <v>29619</v>
      </c>
      <c r="Z1590" s="3">
        <f>Tabela3[[#This Row],[GFA total]]-Tabela3[[#This Row],[Kolumna3]]</f>
        <v>0</v>
      </c>
      <c r="AB1590">
        <v>80</v>
      </c>
      <c r="AC1590">
        <v>24.8</v>
      </c>
      <c r="AD1590">
        <v>24.8</v>
      </c>
      <c r="AE1590">
        <v>54.5</v>
      </c>
      <c r="AF1590">
        <v>54.5</v>
      </c>
      <c r="AG1590" s="3">
        <v>734495</v>
      </c>
      <c r="AH1590" s="3">
        <v>2506200.9444920002</v>
      </c>
      <c r="AI1590" s="3">
        <v>734495</v>
      </c>
      <c r="AJ1590" s="3">
        <v>2506200.9444920002</v>
      </c>
      <c r="AK1590" s="3">
        <v>0</v>
      </c>
      <c r="AL1590" s="3">
        <v>0</v>
      </c>
      <c r="AM1590" s="3">
        <v>118327</v>
      </c>
      <c r="AN1590" s="3">
        <v>403749</v>
      </c>
      <c r="AO1590" s="3">
        <v>3308</v>
      </c>
      <c r="AP1590" s="3">
        <v>330763</v>
      </c>
      <c r="AQ1590" s="3">
        <v>1128610.1920407999</v>
      </c>
      <c r="AR1590" s="3">
        <v>0</v>
      </c>
      <c r="AS1590" s="3">
        <f>Tabela3[[#This Row],[NaturalGas(kBtu)]]+Tabela3[[#This Row],[Electricity(kBtu)]]+Tabela3[[#This Row],[SteamUse(kBtu)]]</f>
        <v>734512</v>
      </c>
      <c r="AT1590" s="3">
        <f>Tabela3[[#This Row],[SiteEnergyUse(kBtu)]]-Tabela3[[#This Row],[Kolumna1]]</f>
        <v>-17</v>
      </c>
      <c r="AU1590">
        <v>20.38</v>
      </c>
      <c r="AV1590">
        <v>0.63</v>
      </c>
      <c r="AW1590" t="s">
        <v>55</v>
      </c>
      <c r="AY1590" t="s">
        <v>56</v>
      </c>
    </row>
    <row r="1591" spans="1:52" hidden="1" x14ac:dyDescent="0.25">
      <c r="A1591">
        <v>23905</v>
      </c>
      <c r="B1591">
        <v>2015</v>
      </c>
      <c r="C1591" t="s">
        <v>311</v>
      </c>
      <c r="D1591" t="s">
        <v>312</v>
      </c>
      <c r="E1591" t="s">
        <v>8236</v>
      </c>
      <c r="F1591" t="s">
        <v>8237</v>
      </c>
      <c r="G1591" t="s">
        <v>270</v>
      </c>
      <c r="H1591">
        <v>3</v>
      </c>
      <c r="I1591" t="s">
        <v>206</v>
      </c>
      <c r="J1591" t="s">
        <v>8238</v>
      </c>
      <c r="K1591" t="s">
        <v>8239</v>
      </c>
      <c r="L1591">
        <v>1968</v>
      </c>
      <c r="M1591">
        <v>1</v>
      </c>
      <c r="N1591">
        <v>3</v>
      </c>
      <c r="O1591" s="3">
        <v>0</v>
      </c>
      <c r="P1591" s="3">
        <v>34846</v>
      </c>
      <c r="Q1591" s="3" t="s">
        <v>108</v>
      </c>
      <c r="R1591" s="3" t="s">
        <v>108</v>
      </c>
      <c r="S1591" s="3">
        <v>34846</v>
      </c>
      <c r="X1591" s="3">
        <f>Tabela3[[#This Row],[PropertyGFABuilding(s)]]+Tabela3[[#This Row],[PropertyGFAParking]]</f>
        <v>34846</v>
      </c>
      <c r="Y1591" s="3">
        <f>Tabela3[[#This Row],[LargestPropertyUseTypeGFA]]+Tabela3[[#This Row],[SecondLargestPropertyUseTypeGFA]]+Tabela3[[#This Row],[ThirdLargestPropertyUseTypeGFA]]</f>
        <v>34846</v>
      </c>
      <c r="Z1591" s="3">
        <f>Tabela3[[#This Row],[GFA total]]-Tabela3[[#This Row],[Kolumna3]]</f>
        <v>0</v>
      </c>
      <c r="AB1591">
        <v>69</v>
      </c>
      <c r="AC1591">
        <v>29.2</v>
      </c>
      <c r="AD1591">
        <v>32.299999999999997</v>
      </c>
      <c r="AE1591">
        <v>91.7</v>
      </c>
      <c r="AF1591">
        <v>101.3</v>
      </c>
      <c r="AG1591" s="3">
        <v>1018190</v>
      </c>
      <c r="AH1591" s="3">
        <v>3474208.4557039998</v>
      </c>
      <c r="AI1591" s="3">
        <v>1124048</v>
      </c>
      <c r="AJ1591" s="3">
        <v>3835410.9411968002</v>
      </c>
      <c r="AK1591" s="3">
        <v>0</v>
      </c>
      <c r="AL1591" s="3">
        <v>0</v>
      </c>
      <c r="AM1591" s="3">
        <v>298415</v>
      </c>
      <c r="AN1591" s="3">
        <v>1018233</v>
      </c>
      <c r="AO1591" s="3">
        <v>0</v>
      </c>
      <c r="AP1591" s="3">
        <v>0</v>
      </c>
      <c r="AQ1591" s="3">
        <v>0</v>
      </c>
      <c r="AR1591" s="3">
        <v>0</v>
      </c>
      <c r="AS1591" s="3">
        <f>Tabela3[[#This Row],[NaturalGas(kBtu)]]+Tabela3[[#This Row],[Electricity(kBtu)]]+Tabela3[[#This Row],[SteamUse(kBtu)]]</f>
        <v>1018233</v>
      </c>
      <c r="AT1591" s="3">
        <f>Tabela3[[#This Row],[SiteEnergyUse(kBtu)]]-Tabela3[[#This Row],[Kolumna1]]</f>
        <v>-43</v>
      </c>
      <c r="AU1591">
        <v>7.1</v>
      </c>
      <c r="AV1591">
        <v>0.08</v>
      </c>
      <c r="AW1591" t="s">
        <v>55</v>
      </c>
      <c r="AY1591" t="s">
        <v>56</v>
      </c>
    </row>
    <row r="1592" spans="1:52" hidden="1" x14ac:dyDescent="0.25">
      <c r="A1592">
        <v>23912</v>
      </c>
      <c r="B1592">
        <v>2015</v>
      </c>
      <c r="C1592" t="s">
        <v>47</v>
      </c>
      <c r="D1592" t="s">
        <v>225</v>
      </c>
      <c r="E1592" t="s">
        <v>8252</v>
      </c>
      <c r="F1592" t="s">
        <v>8253</v>
      </c>
      <c r="G1592" t="s">
        <v>270</v>
      </c>
      <c r="H1592">
        <v>3</v>
      </c>
      <c r="I1592" t="s">
        <v>206</v>
      </c>
      <c r="J1592" t="s">
        <v>8254</v>
      </c>
      <c r="K1592" t="s">
        <v>8255</v>
      </c>
      <c r="L1592">
        <v>1947</v>
      </c>
      <c r="M1592">
        <v>1</v>
      </c>
      <c r="N1592">
        <v>1</v>
      </c>
      <c r="O1592" s="3">
        <v>0</v>
      </c>
      <c r="P1592" s="3">
        <v>45068</v>
      </c>
      <c r="Q1592" s="3" t="s">
        <v>143</v>
      </c>
      <c r="R1592" s="3" t="s">
        <v>143</v>
      </c>
      <c r="S1592" s="3">
        <v>45068</v>
      </c>
      <c r="X1592" s="3">
        <f>Tabela3[[#This Row],[PropertyGFABuilding(s)]]+Tabela3[[#This Row],[PropertyGFAParking]]</f>
        <v>45068</v>
      </c>
      <c r="Y1592" s="3">
        <f>Tabela3[[#This Row],[LargestPropertyUseTypeGFA]]+Tabela3[[#This Row],[SecondLargestPropertyUseTypeGFA]]+Tabela3[[#This Row],[ThirdLargestPropertyUseTypeGFA]]</f>
        <v>45068</v>
      </c>
      <c r="Z1592" s="3">
        <f>Tabela3[[#This Row],[GFA total]]-Tabela3[[#This Row],[Kolumna3]]</f>
        <v>0</v>
      </c>
      <c r="AB1592">
        <v>100</v>
      </c>
      <c r="AC1592">
        <v>6</v>
      </c>
      <c r="AD1592">
        <v>6.4</v>
      </c>
      <c r="AE1592">
        <v>12.4</v>
      </c>
      <c r="AF1592">
        <v>12.8</v>
      </c>
      <c r="AG1592" s="3">
        <v>270004</v>
      </c>
      <c r="AH1592" s="3">
        <v>921291.88056640001</v>
      </c>
      <c r="AI1592" s="3">
        <v>289791</v>
      </c>
      <c r="AJ1592" s="3">
        <v>988807.92640560004</v>
      </c>
      <c r="AK1592" s="3">
        <v>0</v>
      </c>
      <c r="AL1592" s="3">
        <v>0</v>
      </c>
      <c r="AM1592" s="3">
        <v>38412</v>
      </c>
      <c r="AN1592" s="3">
        <v>131065</v>
      </c>
      <c r="AO1592" s="3">
        <v>1389</v>
      </c>
      <c r="AP1592" s="3">
        <v>138944</v>
      </c>
      <c r="AQ1592" s="3">
        <v>474096.60247039999</v>
      </c>
      <c r="AR1592" s="3">
        <v>0</v>
      </c>
      <c r="AS1592" s="3">
        <f>Tabela3[[#This Row],[NaturalGas(kBtu)]]+Tabela3[[#This Row],[Electricity(kBtu)]]+Tabela3[[#This Row],[SteamUse(kBtu)]]</f>
        <v>270009</v>
      </c>
      <c r="AT1592" s="3">
        <f>Tabela3[[#This Row],[SiteEnergyUse(kBtu)]]-Tabela3[[#This Row],[Kolumna1]]</f>
        <v>-5</v>
      </c>
      <c r="AU1592">
        <v>8.2899999999999991</v>
      </c>
      <c r="AV1592">
        <v>0.17</v>
      </c>
      <c r="AW1592" t="s">
        <v>55</v>
      </c>
      <c r="AY1592" t="s">
        <v>56</v>
      </c>
      <c r="AZ1592" t="s">
        <v>391</v>
      </c>
    </row>
    <row r="1593" spans="1:52" hidden="1" x14ac:dyDescent="0.25">
      <c r="A1593">
        <v>23930</v>
      </c>
      <c r="B1593">
        <v>2015</v>
      </c>
      <c r="C1593" t="s">
        <v>47</v>
      </c>
      <c r="D1593" t="s">
        <v>786</v>
      </c>
      <c r="E1593" t="s">
        <v>8272</v>
      </c>
      <c r="F1593" t="s">
        <v>8273</v>
      </c>
      <c r="G1593" t="s">
        <v>581</v>
      </c>
      <c r="H1593">
        <v>2</v>
      </c>
      <c r="I1593" t="s">
        <v>246</v>
      </c>
      <c r="J1593" t="s">
        <v>8274</v>
      </c>
      <c r="K1593" t="s">
        <v>8275</v>
      </c>
      <c r="L1593">
        <v>1968</v>
      </c>
      <c r="M1593">
        <v>1</v>
      </c>
      <c r="N1593">
        <v>1</v>
      </c>
      <c r="O1593" s="3">
        <v>0</v>
      </c>
      <c r="P1593" s="3">
        <v>160000</v>
      </c>
      <c r="Q1593" s="3" t="s">
        <v>243</v>
      </c>
      <c r="R1593" s="3" t="s">
        <v>243</v>
      </c>
      <c r="S1593" s="3">
        <v>160000</v>
      </c>
      <c r="X1593" s="3">
        <f>Tabela3[[#This Row],[PropertyGFABuilding(s)]]+Tabela3[[#This Row],[PropertyGFAParking]]</f>
        <v>160000</v>
      </c>
      <c r="Y1593" s="3">
        <f>Tabela3[[#This Row],[LargestPropertyUseTypeGFA]]+Tabela3[[#This Row],[SecondLargestPropertyUseTypeGFA]]+Tabela3[[#This Row],[ThirdLargestPropertyUseTypeGFA]]</f>
        <v>160000</v>
      </c>
      <c r="Z1593" s="3">
        <f>Tabela3[[#This Row],[GFA total]]-Tabela3[[#This Row],[Kolumna3]]</f>
        <v>0</v>
      </c>
      <c r="AB1593">
        <v>89</v>
      </c>
      <c r="AC1593">
        <v>9.1999999999999993</v>
      </c>
      <c r="AD1593">
        <v>9.1999999999999993</v>
      </c>
      <c r="AE1593">
        <v>29</v>
      </c>
      <c r="AF1593">
        <v>29</v>
      </c>
      <c r="AG1593" s="3">
        <v>1476506</v>
      </c>
      <c r="AH1593" s="3">
        <v>5038047.5452496</v>
      </c>
      <c r="AI1593" s="3">
        <v>1476506</v>
      </c>
      <c r="AJ1593" s="3">
        <v>5038047.5452496</v>
      </c>
      <c r="AK1593" s="3">
        <v>0</v>
      </c>
      <c r="AL1593" s="3">
        <v>0</v>
      </c>
      <c r="AM1593" s="3">
        <v>432739</v>
      </c>
      <c r="AN1593" s="3">
        <v>1476567</v>
      </c>
      <c r="AO1593" s="3">
        <v>0</v>
      </c>
      <c r="AP1593" s="3">
        <v>0</v>
      </c>
      <c r="AQ1593" s="3">
        <v>0</v>
      </c>
      <c r="AR1593" s="3">
        <v>0</v>
      </c>
      <c r="AS1593" s="3">
        <f>Tabela3[[#This Row],[NaturalGas(kBtu)]]+Tabela3[[#This Row],[Electricity(kBtu)]]+Tabela3[[#This Row],[SteamUse(kBtu)]]</f>
        <v>1476567</v>
      </c>
      <c r="AT1593" s="3">
        <f>Tabela3[[#This Row],[SiteEnergyUse(kBtu)]]-Tabela3[[#This Row],[Kolumna1]]</f>
        <v>-61</v>
      </c>
      <c r="AU1593">
        <v>10.29</v>
      </c>
      <c r="AV1593">
        <v>0.02</v>
      </c>
      <c r="AW1593" t="s">
        <v>70</v>
      </c>
      <c r="AY1593" t="s">
        <v>56</v>
      </c>
    </row>
    <row r="1594" spans="1:52" hidden="1" x14ac:dyDescent="0.25">
      <c r="A1594">
        <v>23934</v>
      </c>
      <c r="B1594">
        <v>2015</v>
      </c>
      <c r="C1594" t="s">
        <v>47</v>
      </c>
      <c r="D1594" t="s">
        <v>267</v>
      </c>
      <c r="E1594" t="s">
        <v>8276</v>
      </c>
      <c r="F1594" t="s">
        <v>8277</v>
      </c>
      <c r="G1594" t="s">
        <v>581</v>
      </c>
      <c r="H1594">
        <v>2</v>
      </c>
      <c r="I1594" t="s">
        <v>246</v>
      </c>
      <c r="J1594" t="s">
        <v>8278</v>
      </c>
      <c r="K1594" t="s">
        <v>8279</v>
      </c>
      <c r="L1594">
        <v>1960</v>
      </c>
      <c r="M1594">
        <v>1</v>
      </c>
      <c r="N1594">
        <v>1</v>
      </c>
      <c r="O1594" s="3">
        <v>0</v>
      </c>
      <c r="P1594" s="3">
        <v>53550</v>
      </c>
      <c r="Q1594" s="3" t="s">
        <v>267</v>
      </c>
      <c r="R1594" s="3" t="s">
        <v>267</v>
      </c>
      <c r="S1594" s="3">
        <v>53550</v>
      </c>
      <c r="X1594" s="3">
        <f>Tabela3[[#This Row],[PropertyGFABuilding(s)]]+Tabela3[[#This Row],[PropertyGFAParking]]</f>
        <v>53550</v>
      </c>
      <c r="Y1594" s="3">
        <f>Tabela3[[#This Row],[LargestPropertyUseTypeGFA]]+Tabela3[[#This Row],[SecondLargestPropertyUseTypeGFA]]+Tabela3[[#This Row],[ThirdLargestPropertyUseTypeGFA]]</f>
        <v>53550</v>
      </c>
      <c r="Z1594" s="3">
        <f>Tabela3[[#This Row],[GFA total]]-Tabela3[[#This Row],[Kolumna3]]</f>
        <v>0</v>
      </c>
      <c r="AB1594">
        <v>15</v>
      </c>
      <c r="AC1594">
        <v>74.5</v>
      </c>
      <c r="AD1594">
        <v>88.6</v>
      </c>
      <c r="AE1594">
        <v>137.69999999999999</v>
      </c>
      <c r="AF1594">
        <v>153.80000000000001</v>
      </c>
      <c r="AG1594" s="3">
        <v>3986851</v>
      </c>
      <c r="AH1594" s="3">
        <v>13603700.1501016</v>
      </c>
      <c r="AI1594" s="3">
        <v>4743273</v>
      </c>
      <c r="AJ1594" s="3">
        <v>16184719.1234568</v>
      </c>
      <c r="AK1594" s="3">
        <v>0</v>
      </c>
      <c r="AL1594" s="3">
        <v>0</v>
      </c>
      <c r="AM1594" s="3">
        <v>447347</v>
      </c>
      <c r="AN1594" s="3">
        <v>1526411</v>
      </c>
      <c r="AO1594" s="3">
        <v>24605</v>
      </c>
      <c r="AP1594" s="3">
        <v>2460503</v>
      </c>
      <c r="AQ1594" s="3">
        <v>8395584.6432248</v>
      </c>
      <c r="AR1594" s="3">
        <v>0</v>
      </c>
      <c r="AS1594" s="3">
        <f>Tabela3[[#This Row],[NaturalGas(kBtu)]]+Tabela3[[#This Row],[Electricity(kBtu)]]+Tabela3[[#This Row],[SteamUse(kBtu)]]</f>
        <v>3986914</v>
      </c>
      <c r="AT1594" s="3">
        <f>Tabela3[[#This Row],[SiteEnergyUse(kBtu)]]-Tabela3[[#This Row],[Kolumna1]]</f>
        <v>-63</v>
      </c>
      <c r="AU1594">
        <v>141.32</v>
      </c>
      <c r="AV1594">
        <v>2.52</v>
      </c>
      <c r="AW1594" t="s">
        <v>55</v>
      </c>
      <c r="AY1594" t="s">
        <v>56</v>
      </c>
    </row>
    <row r="1595" spans="1:52" hidden="1" x14ac:dyDescent="0.25">
      <c r="A1595">
        <v>23936</v>
      </c>
      <c r="B1595">
        <v>2015</v>
      </c>
      <c r="C1595" t="s">
        <v>47</v>
      </c>
      <c r="D1595" t="s">
        <v>237</v>
      </c>
      <c r="E1595" t="s">
        <v>8284</v>
      </c>
      <c r="F1595" t="s">
        <v>8285</v>
      </c>
      <c r="G1595" t="s">
        <v>581</v>
      </c>
      <c r="H1595">
        <v>2</v>
      </c>
      <c r="I1595" t="s">
        <v>246</v>
      </c>
      <c r="J1595" t="s">
        <v>8286</v>
      </c>
      <c r="K1595" t="s">
        <v>8287</v>
      </c>
      <c r="L1595">
        <v>1930</v>
      </c>
      <c r="M1595">
        <v>1</v>
      </c>
      <c r="N1595">
        <v>1</v>
      </c>
      <c r="O1595" s="3">
        <v>0</v>
      </c>
      <c r="P1595" s="3">
        <v>25881</v>
      </c>
      <c r="Q1595" s="3" t="s">
        <v>242</v>
      </c>
      <c r="R1595" s="3" t="s">
        <v>242</v>
      </c>
      <c r="S1595" s="3">
        <v>25881</v>
      </c>
      <c r="X1595" s="3">
        <f>Tabela3[[#This Row],[PropertyGFABuilding(s)]]+Tabela3[[#This Row],[PropertyGFAParking]]</f>
        <v>25881</v>
      </c>
      <c r="Y1595" s="3">
        <f>Tabela3[[#This Row],[LargestPropertyUseTypeGFA]]+Tabela3[[#This Row],[SecondLargestPropertyUseTypeGFA]]+Tabela3[[#This Row],[ThirdLargestPropertyUseTypeGFA]]</f>
        <v>25881</v>
      </c>
      <c r="Z1595" s="3">
        <f>Tabela3[[#This Row],[GFA total]]-Tabela3[[#This Row],[Kolumna3]]</f>
        <v>0</v>
      </c>
      <c r="AC1595">
        <v>20.8</v>
      </c>
      <c r="AD1595">
        <v>20.8</v>
      </c>
      <c r="AE1595">
        <v>65.2</v>
      </c>
      <c r="AF1595">
        <v>65.2</v>
      </c>
      <c r="AG1595" s="3">
        <v>537141</v>
      </c>
      <c r="AH1595" s="3">
        <v>1832801.1511655999</v>
      </c>
      <c r="AI1595" s="3">
        <v>537141</v>
      </c>
      <c r="AJ1595" s="3">
        <v>1832801.1511655999</v>
      </c>
      <c r="AK1595" s="3">
        <v>0</v>
      </c>
      <c r="AL1595" s="3">
        <v>0</v>
      </c>
      <c r="AM1595" s="3">
        <v>157427</v>
      </c>
      <c r="AN1595" s="3">
        <v>537164</v>
      </c>
      <c r="AO1595" s="3">
        <v>0</v>
      </c>
      <c r="AP1595" s="3">
        <v>0</v>
      </c>
      <c r="AQ1595" s="3">
        <v>0</v>
      </c>
      <c r="AR1595" s="3">
        <v>0</v>
      </c>
      <c r="AS1595" s="3">
        <f>Tabela3[[#This Row],[NaturalGas(kBtu)]]+Tabela3[[#This Row],[Electricity(kBtu)]]+Tabela3[[#This Row],[SteamUse(kBtu)]]</f>
        <v>537164</v>
      </c>
      <c r="AT1595" s="3">
        <f>Tabela3[[#This Row],[SiteEnergyUse(kBtu)]]-Tabela3[[#This Row],[Kolumna1]]</f>
        <v>-23</v>
      </c>
      <c r="AU1595">
        <v>3.74</v>
      </c>
      <c r="AV1595">
        <v>0.06</v>
      </c>
      <c r="AW1595" t="s">
        <v>55</v>
      </c>
      <c r="AY1595" t="s">
        <v>56</v>
      </c>
    </row>
    <row r="1596" spans="1:52" hidden="1" x14ac:dyDescent="0.25">
      <c r="A1596">
        <v>23937</v>
      </c>
      <c r="B1596">
        <v>2015</v>
      </c>
      <c r="C1596" t="s">
        <v>102</v>
      </c>
      <c r="D1596" t="s">
        <v>103</v>
      </c>
      <c r="E1596" t="s">
        <v>8288</v>
      </c>
      <c r="F1596" t="s">
        <v>8289</v>
      </c>
      <c r="G1596" t="s">
        <v>257</v>
      </c>
      <c r="H1596">
        <v>4</v>
      </c>
      <c r="I1596" t="s">
        <v>179</v>
      </c>
      <c r="J1596" t="s">
        <v>8290</v>
      </c>
      <c r="K1596" t="s">
        <v>8291</v>
      </c>
      <c r="L1596">
        <v>1979</v>
      </c>
      <c r="M1596">
        <v>1</v>
      </c>
      <c r="N1596">
        <v>5</v>
      </c>
      <c r="O1596" s="3">
        <v>0</v>
      </c>
      <c r="P1596" s="3">
        <v>91560</v>
      </c>
      <c r="Q1596" s="3" t="s">
        <v>108</v>
      </c>
      <c r="R1596" s="3" t="s">
        <v>108</v>
      </c>
      <c r="S1596" s="3">
        <v>91560</v>
      </c>
      <c r="X1596" s="3">
        <f>Tabela3[[#This Row],[PropertyGFABuilding(s)]]+Tabela3[[#This Row],[PropertyGFAParking]]</f>
        <v>91560</v>
      </c>
      <c r="Y1596" s="3">
        <f>Tabela3[[#This Row],[LargestPropertyUseTypeGFA]]+Tabela3[[#This Row],[SecondLargestPropertyUseTypeGFA]]+Tabela3[[#This Row],[ThirdLargestPropertyUseTypeGFA]]</f>
        <v>91560</v>
      </c>
      <c r="Z1596" s="3">
        <f>Tabela3[[#This Row],[GFA total]]-Tabela3[[#This Row],[Kolumna3]]</f>
        <v>0</v>
      </c>
      <c r="AB1596">
        <v>76</v>
      </c>
      <c r="AC1596">
        <v>27.4</v>
      </c>
      <c r="AD1596">
        <v>30.7</v>
      </c>
      <c r="AE1596">
        <v>86.1</v>
      </c>
      <c r="AF1596">
        <v>96.4</v>
      </c>
      <c r="AG1596" s="3">
        <v>2509232</v>
      </c>
      <c r="AH1596" s="3">
        <v>8561854.8912512008</v>
      </c>
      <c r="AI1596" s="3">
        <v>2810977</v>
      </c>
      <c r="AJ1596" s="3">
        <v>9591451.5583432</v>
      </c>
      <c r="AK1596" s="3">
        <v>0</v>
      </c>
      <c r="AL1596" s="3">
        <v>0</v>
      </c>
      <c r="AM1596" s="3">
        <v>735414</v>
      </c>
      <c r="AN1596" s="3">
        <v>2509336</v>
      </c>
      <c r="AO1596" s="3">
        <v>0</v>
      </c>
      <c r="AP1596" s="3">
        <v>0</v>
      </c>
      <c r="AQ1596" s="3">
        <v>0</v>
      </c>
      <c r="AR1596" s="3">
        <v>0</v>
      </c>
      <c r="AS1596" s="3">
        <f>Tabela3[[#This Row],[NaturalGas(kBtu)]]+Tabela3[[#This Row],[Electricity(kBtu)]]+Tabela3[[#This Row],[SteamUse(kBtu)]]</f>
        <v>2509336</v>
      </c>
      <c r="AT1596" s="3">
        <f>Tabela3[[#This Row],[SiteEnergyUse(kBtu)]]-Tabela3[[#This Row],[Kolumna1]]</f>
        <v>-104</v>
      </c>
      <c r="AU1596">
        <v>17.489999999999998</v>
      </c>
      <c r="AV1596">
        <v>7.0000000000000007E-2</v>
      </c>
      <c r="AW1596" t="s">
        <v>55</v>
      </c>
      <c r="AY1596" t="s">
        <v>56</v>
      </c>
    </row>
    <row r="1597" spans="1:52" hidden="1" x14ac:dyDescent="0.25">
      <c r="A1597">
        <v>23939</v>
      </c>
      <c r="B1597">
        <v>2015</v>
      </c>
      <c r="C1597" t="s">
        <v>102</v>
      </c>
      <c r="D1597" t="s">
        <v>103</v>
      </c>
      <c r="E1597" t="s">
        <v>8292</v>
      </c>
      <c r="F1597" t="s">
        <v>8293</v>
      </c>
      <c r="G1597" t="s">
        <v>270</v>
      </c>
      <c r="H1597">
        <v>3</v>
      </c>
      <c r="I1597" t="s">
        <v>206</v>
      </c>
      <c r="J1597" t="s">
        <v>8294</v>
      </c>
      <c r="K1597" t="s">
        <v>8295</v>
      </c>
      <c r="L1597">
        <v>2001</v>
      </c>
      <c r="M1597">
        <v>1</v>
      </c>
      <c r="N1597">
        <v>5</v>
      </c>
      <c r="O1597" s="3">
        <v>0</v>
      </c>
      <c r="P1597" s="3">
        <v>23286</v>
      </c>
      <c r="Q1597" s="3" t="s">
        <v>317</v>
      </c>
      <c r="R1597" s="3" t="s">
        <v>108</v>
      </c>
      <c r="S1597" s="3">
        <v>21050</v>
      </c>
      <c r="T1597" s="3" t="s">
        <v>198</v>
      </c>
      <c r="U1597" s="3">
        <v>2236</v>
      </c>
      <c r="X1597" s="3">
        <f>Tabela3[[#This Row],[PropertyGFABuilding(s)]]+Tabela3[[#This Row],[PropertyGFAParking]]</f>
        <v>23286</v>
      </c>
      <c r="Y1597" s="3">
        <f>Tabela3[[#This Row],[LargestPropertyUseTypeGFA]]+Tabela3[[#This Row],[SecondLargestPropertyUseTypeGFA]]+Tabela3[[#This Row],[ThirdLargestPropertyUseTypeGFA]]</f>
        <v>23286</v>
      </c>
      <c r="Z1597" s="3">
        <f>Tabela3[[#This Row],[GFA total]]-Tabela3[[#This Row],[Kolumna3]]</f>
        <v>0</v>
      </c>
      <c r="AC1597">
        <v>37.9</v>
      </c>
      <c r="AD1597">
        <v>37.9</v>
      </c>
      <c r="AE1597">
        <v>119.2</v>
      </c>
      <c r="AF1597">
        <v>119.2</v>
      </c>
      <c r="AG1597" s="3">
        <v>883629</v>
      </c>
      <c r="AH1597" s="3">
        <v>3015067.2698663999</v>
      </c>
      <c r="AI1597" s="3">
        <v>883629</v>
      </c>
      <c r="AJ1597" s="3">
        <v>3015067.2698663999</v>
      </c>
      <c r="AK1597" s="3">
        <v>0</v>
      </c>
      <c r="AL1597" s="3">
        <v>0</v>
      </c>
      <c r="AM1597" s="3">
        <v>258977</v>
      </c>
      <c r="AN1597" s="3">
        <v>883665</v>
      </c>
      <c r="AO1597" s="3">
        <v>0</v>
      </c>
      <c r="AP1597" s="3">
        <v>0</v>
      </c>
      <c r="AQ1597" s="3">
        <v>0</v>
      </c>
      <c r="AR1597" s="3">
        <v>0</v>
      </c>
      <c r="AS1597" s="3">
        <f>Tabela3[[#This Row],[NaturalGas(kBtu)]]+Tabela3[[#This Row],[Electricity(kBtu)]]+Tabela3[[#This Row],[SteamUse(kBtu)]]</f>
        <v>883665</v>
      </c>
      <c r="AT1597" s="3">
        <f>Tabela3[[#This Row],[SiteEnergyUse(kBtu)]]-Tabela3[[#This Row],[Kolumna1]]</f>
        <v>-36</v>
      </c>
      <c r="AU1597">
        <v>6.16</v>
      </c>
      <c r="AV1597">
        <v>0.1</v>
      </c>
      <c r="AW1597" t="s">
        <v>55</v>
      </c>
      <c r="AY1597" t="s">
        <v>56</v>
      </c>
    </row>
    <row r="1598" spans="1:52" hidden="1" x14ac:dyDescent="0.25">
      <c r="A1598">
        <v>23940</v>
      </c>
      <c r="B1598">
        <v>2015</v>
      </c>
      <c r="C1598" t="s">
        <v>311</v>
      </c>
      <c r="D1598" t="s">
        <v>312</v>
      </c>
      <c r="E1598" t="s">
        <v>8296</v>
      </c>
      <c r="F1598" t="s">
        <v>8297</v>
      </c>
      <c r="G1598" t="s">
        <v>228</v>
      </c>
      <c r="H1598">
        <v>5</v>
      </c>
      <c r="I1598" t="s">
        <v>277</v>
      </c>
      <c r="J1598" t="s">
        <v>8298</v>
      </c>
      <c r="K1598" t="s">
        <v>8299</v>
      </c>
      <c r="L1598">
        <v>1989</v>
      </c>
      <c r="M1598">
        <v>1</v>
      </c>
      <c r="N1598">
        <v>4</v>
      </c>
      <c r="O1598" s="3">
        <v>0</v>
      </c>
      <c r="P1598" s="3">
        <v>37456</v>
      </c>
      <c r="Q1598" s="3" t="s">
        <v>108</v>
      </c>
      <c r="R1598" s="3" t="s">
        <v>108</v>
      </c>
      <c r="S1598" s="3">
        <v>37456</v>
      </c>
      <c r="X1598" s="3">
        <f>Tabela3[[#This Row],[PropertyGFABuilding(s)]]+Tabela3[[#This Row],[PropertyGFAParking]]</f>
        <v>37456</v>
      </c>
      <c r="Y1598" s="3">
        <f>Tabela3[[#This Row],[LargestPropertyUseTypeGFA]]+Tabela3[[#This Row],[SecondLargestPropertyUseTypeGFA]]+Tabela3[[#This Row],[ThirdLargestPropertyUseTypeGFA]]</f>
        <v>37456</v>
      </c>
      <c r="Z1598" s="3">
        <f>Tabela3[[#This Row],[GFA total]]-Tabela3[[#This Row],[Kolumna3]]</f>
        <v>0</v>
      </c>
      <c r="AB1598">
        <v>88</v>
      </c>
      <c r="AC1598">
        <v>22.9</v>
      </c>
      <c r="AD1598">
        <v>25.5</v>
      </c>
      <c r="AE1598">
        <v>71.8</v>
      </c>
      <c r="AF1598">
        <v>80.099999999999994</v>
      </c>
      <c r="AG1598" s="3">
        <v>855964</v>
      </c>
      <c r="AH1598" s="3">
        <v>2920670.3725024001</v>
      </c>
      <c r="AI1598" s="3">
        <v>955638</v>
      </c>
      <c r="AJ1598" s="3">
        <v>3260772.1743407999</v>
      </c>
      <c r="AK1598" s="3">
        <v>0</v>
      </c>
      <c r="AL1598" s="3">
        <v>0</v>
      </c>
      <c r="AM1598" s="3">
        <v>250869</v>
      </c>
      <c r="AN1598" s="3">
        <v>855999</v>
      </c>
      <c r="AO1598" s="3">
        <v>0</v>
      </c>
      <c r="AP1598" s="3">
        <v>0</v>
      </c>
      <c r="AQ1598" s="3">
        <v>0</v>
      </c>
      <c r="AR1598" s="3">
        <v>0</v>
      </c>
      <c r="AS1598" s="3">
        <f>Tabela3[[#This Row],[NaturalGas(kBtu)]]+Tabela3[[#This Row],[Electricity(kBtu)]]+Tabela3[[#This Row],[SteamUse(kBtu)]]</f>
        <v>855999</v>
      </c>
      <c r="AT1598" s="3">
        <f>Tabela3[[#This Row],[SiteEnergyUse(kBtu)]]-Tabela3[[#This Row],[Kolumna1]]</f>
        <v>-35</v>
      </c>
      <c r="AU1598">
        <v>5.97</v>
      </c>
      <c r="AV1598">
        <v>0.06</v>
      </c>
      <c r="AW1598" t="s">
        <v>70</v>
      </c>
      <c r="AY1598" t="s">
        <v>56</v>
      </c>
    </row>
    <row r="1599" spans="1:52" hidden="1" x14ac:dyDescent="0.25">
      <c r="A1599">
        <v>23944</v>
      </c>
      <c r="B1599">
        <v>2015</v>
      </c>
      <c r="C1599" t="s">
        <v>102</v>
      </c>
      <c r="D1599" t="s">
        <v>103</v>
      </c>
      <c r="E1599" t="s">
        <v>8300</v>
      </c>
      <c r="F1599" t="s">
        <v>8301</v>
      </c>
      <c r="G1599" t="s">
        <v>365</v>
      </c>
      <c r="H1599">
        <v>3</v>
      </c>
      <c r="I1599" t="s">
        <v>194</v>
      </c>
      <c r="J1599" t="s">
        <v>8302</v>
      </c>
      <c r="K1599" t="s">
        <v>8303</v>
      </c>
      <c r="L1599">
        <v>1963</v>
      </c>
      <c r="M1599">
        <v>1</v>
      </c>
      <c r="N1599">
        <v>8</v>
      </c>
      <c r="O1599" s="3">
        <v>0</v>
      </c>
      <c r="P1599" s="3">
        <v>50784</v>
      </c>
      <c r="Q1599" s="3" t="s">
        <v>108</v>
      </c>
      <c r="R1599" s="3" t="s">
        <v>108</v>
      </c>
      <c r="S1599" s="3">
        <v>50784</v>
      </c>
      <c r="X1599" s="3">
        <f>Tabela3[[#This Row],[PropertyGFABuilding(s)]]+Tabela3[[#This Row],[PropertyGFAParking]]</f>
        <v>50784</v>
      </c>
      <c r="Y1599" s="3">
        <f>Tabela3[[#This Row],[LargestPropertyUseTypeGFA]]+Tabela3[[#This Row],[SecondLargestPropertyUseTypeGFA]]+Tabela3[[#This Row],[ThirdLargestPropertyUseTypeGFA]]</f>
        <v>50784</v>
      </c>
      <c r="Z1599" s="3">
        <f>Tabela3[[#This Row],[GFA total]]-Tabela3[[#This Row],[Kolumna3]]</f>
        <v>0</v>
      </c>
      <c r="AB1599">
        <v>51</v>
      </c>
      <c r="AC1599">
        <v>33.6</v>
      </c>
      <c r="AD1599">
        <v>36.5</v>
      </c>
      <c r="AE1599">
        <v>95</v>
      </c>
      <c r="AF1599">
        <v>107.3</v>
      </c>
      <c r="AG1599" s="3">
        <v>1705685</v>
      </c>
      <c r="AH1599" s="3">
        <v>5820038.7449960001</v>
      </c>
      <c r="AI1599" s="3">
        <v>1853302</v>
      </c>
      <c r="AJ1599" s="3">
        <v>6323728.8515632004</v>
      </c>
      <c r="AK1599" s="3">
        <v>0</v>
      </c>
      <c r="AL1599" s="3">
        <v>0</v>
      </c>
      <c r="AM1599" s="3">
        <v>425230</v>
      </c>
      <c r="AN1599" s="3">
        <v>1450946</v>
      </c>
      <c r="AO1599" s="3">
        <v>2548</v>
      </c>
      <c r="AP1599" s="3">
        <v>254799</v>
      </c>
      <c r="AQ1599" s="3">
        <v>869410.26753840002</v>
      </c>
      <c r="AR1599" s="3">
        <v>0</v>
      </c>
      <c r="AS1599" s="3">
        <f>Tabela3[[#This Row],[NaturalGas(kBtu)]]+Tabela3[[#This Row],[Electricity(kBtu)]]+Tabela3[[#This Row],[SteamUse(kBtu)]]</f>
        <v>1705745</v>
      </c>
      <c r="AT1599" s="3">
        <f>Tabela3[[#This Row],[SiteEnergyUse(kBtu)]]-Tabela3[[#This Row],[Kolumna1]]</f>
        <v>-60</v>
      </c>
      <c r="AU1599">
        <v>23.65</v>
      </c>
      <c r="AV1599">
        <v>0.34</v>
      </c>
      <c r="AW1599" t="s">
        <v>70</v>
      </c>
      <c r="AY1599" t="s">
        <v>56</v>
      </c>
    </row>
    <row r="1600" spans="1:52" hidden="1" x14ac:dyDescent="0.25">
      <c r="A1600">
        <v>23948</v>
      </c>
      <c r="B1600">
        <v>2015</v>
      </c>
      <c r="C1600" t="s">
        <v>2326</v>
      </c>
      <c r="D1600" t="s">
        <v>2327</v>
      </c>
      <c r="E1600" t="s">
        <v>8304</v>
      </c>
      <c r="F1600" t="s">
        <v>8305</v>
      </c>
      <c r="G1600" t="s">
        <v>51</v>
      </c>
      <c r="H1600">
        <v>3</v>
      </c>
      <c r="I1600" t="s">
        <v>194</v>
      </c>
      <c r="J1600" t="s">
        <v>8306</v>
      </c>
      <c r="K1600" t="s">
        <v>8307</v>
      </c>
      <c r="L1600">
        <v>1960</v>
      </c>
      <c r="M1600">
        <v>1</v>
      </c>
      <c r="N1600">
        <v>10</v>
      </c>
      <c r="O1600" s="3">
        <v>0</v>
      </c>
      <c r="P1600" s="3">
        <v>38220</v>
      </c>
      <c r="Q1600" s="3" t="s">
        <v>108</v>
      </c>
      <c r="R1600" s="3" t="s">
        <v>108</v>
      </c>
      <c r="S1600" s="3">
        <v>38220</v>
      </c>
      <c r="X1600" s="3">
        <f>Tabela3[[#This Row],[PropertyGFABuilding(s)]]+Tabela3[[#This Row],[PropertyGFAParking]]</f>
        <v>38220</v>
      </c>
      <c r="Y1600" s="3">
        <f>Tabela3[[#This Row],[LargestPropertyUseTypeGFA]]+Tabela3[[#This Row],[SecondLargestPropertyUseTypeGFA]]+Tabela3[[#This Row],[ThirdLargestPropertyUseTypeGFA]]</f>
        <v>38220</v>
      </c>
      <c r="Z1600" s="3">
        <f>Tabela3[[#This Row],[GFA total]]-Tabela3[[#This Row],[Kolumna3]]</f>
        <v>0</v>
      </c>
      <c r="AB1600">
        <v>55</v>
      </c>
      <c r="AC1600">
        <v>77.400000000000006</v>
      </c>
      <c r="AD1600">
        <v>93.4</v>
      </c>
      <c r="AE1600">
        <v>114.9</v>
      </c>
      <c r="AF1600">
        <v>132.30000000000001</v>
      </c>
      <c r="AG1600" s="3">
        <v>2957976</v>
      </c>
      <c r="AH1600" s="3">
        <v>10093032.9614016</v>
      </c>
      <c r="AI1600" s="3">
        <v>3569873</v>
      </c>
      <c r="AJ1600" s="3">
        <v>12180912.170016799</v>
      </c>
      <c r="AK1600" s="3">
        <v>0</v>
      </c>
      <c r="AL1600" s="3">
        <v>0</v>
      </c>
      <c r="AM1600" s="3">
        <v>180423</v>
      </c>
      <c r="AN1600" s="3">
        <v>615630</v>
      </c>
      <c r="AO1600" s="3">
        <v>23424</v>
      </c>
      <c r="AP1600" s="3">
        <v>2342371</v>
      </c>
      <c r="AQ1600" s="3">
        <v>7992501.5317336004</v>
      </c>
      <c r="AR1600" s="3">
        <v>0</v>
      </c>
      <c r="AS1600" s="3">
        <f>Tabela3[[#This Row],[NaturalGas(kBtu)]]+Tabela3[[#This Row],[Electricity(kBtu)]]+Tabela3[[#This Row],[SteamUse(kBtu)]]</f>
        <v>2958001</v>
      </c>
      <c r="AT1600" s="3">
        <f>Tabela3[[#This Row],[SiteEnergyUse(kBtu)]]-Tabela3[[#This Row],[Kolumna1]]</f>
        <v>-25</v>
      </c>
      <c r="AU1600">
        <v>128.69</v>
      </c>
      <c r="AV1600">
        <v>3.3</v>
      </c>
      <c r="AW1600" t="s">
        <v>55</v>
      </c>
      <c r="AY1600" t="s">
        <v>56</v>
      </c>
    </row>
    <row r="1601" spans="1:51" hidden="1" x14ac:dyDescent="0.25">
      <c r="A1601">
        <v>23952</v>
      </c>
      <c r="B1601">
        <v>2015</v>
      </c>
      <c r="C1601" t="s">
        <v>47</v>
      </c>
      <c r="D1601" t="s">
        <v>267</v>
      </c>
      <c r="E1601" t="s">
        <v>8316</v>
      </c>
      <c r="F1601" t="s">
        <v>8317</v>
      </c>
      <c r="G1601" t="s">
        <v>488</v>
      </c>
      <c r="H1601">
        <v>2</v>
      </c>
      <c r="I1601" t="s">
        <v>246</v>
      </c>
      <c r="J1601" t="s">
        <v>8318</v>
      </c>
      <c r="K1601" t="s">
        <v>8319</v>
      </c>
      <c r="L1601">
        <v>1966</v>
      </c>
      <c r="M1601">
        <v>1</v>
      </c>
      <c r="N1601">
        <v>1</v>
      </c>
      <c r="O1601" s="3">
        <v>0</v>
      </c>
      <c r="P1601" s="3">
        <v>36544</v>
      </c>
      <c r="Q1601" s="3" t="s">
        <v>267</v>
      </c>
      <c r="R1601" s="3" t="s">
        <v>267</v>
      </c>
      <c r="S1601" s="3">
        <v>36544</v>
      </c>
      <c r="X1601" s="3">
        <f>Tabela3[[#This Row],[PropertyGFABuilding(s)]]+Tabela3[[#This Row],[PropertyGFAParking]]</f>
        <v>36544</v>
      </c>
      <c r="Y1601" s="3">
        <f>Tabela3[[#This Row],[LargestPropertyUseTypeGFA]]+Tabela3[[#This Row],[SecondLargestPropertyUseTypeGFA]]+Tabela3[[#This Row],[ThirdLargestPropertyUseTypeGFA]]</f>
        <v>36544</v>
      </c>
      <c r="Z1601" s="3">
        <f>Tabela3[[#This Row],[GFA total]]-Tabela3[[#This Row],[Kolumna3]]</f>
        <v>0</v>
      </c>
      <c r="AB1601">
        <v>4</v>
      </c>
      <c r="AC1601">
        <v>35.700000000000003</v>
      </c>
      <c r="AD1601">
        <v>39.299999999999997</v>
      </c>
      <c r="AE1601">
        <v>112</v>
      </c>
      <c r="AF1601">
        <v>123.3</v>
      </c>
      <c r="AG1601" s="3">
        <v>1303247</v>
      </c>
      <c r="AH1601" s="3">
        <v>4446863.3037751997</v>
      </c>
      <c r="AI1601" s="3">
        <v>1434747</v>
      </c>
      <c r="AJ1601" s="3">
        <v>4895559.9241752001</v>
      </c>
      <c r="AK1601" s="3">
        <v>0</v>
      </c>
      <c r="AL1601" s="3">
        <v>0</v>
      </c>
      <c r="AM1601" s="3">
        <v>381960</v>
      </c>
      <c r="AN1601" s="3">
        <v>1303301</v>
      </c>
      <c r="AO1601" s="3">
        <v>0</v>
      </c>
      <c r="AP1601" s="3">
        <v>0</v>
      </c>
      <c r="AQ1601" s="3">
        <v>0</v>
      </c>
      <c r="AR1601" s="3">
        <v>0</v>
      </c>
      <c r="AS1601" s="3">
        <f>Tabela3[[#This Row],[NaturalGas(kBtu)]]+Tabela3[[#This Row],[Electricity(kBtu)]]+Tabela3[[#This Row],[SteamUse(kBtu)]]</f>
        <v>1303301</v>
      </c>
      <c r="AT1601" s="3">
        <f>Tabela3[[#This Row],[SiteEnergyUse(kBtu)]]-Tabela3[[#This Row],[Kolumna1]]</f>
        <v>-54</v>
      </c>
      <c r="AU1601">
        <v>9.09</v>
      </c>
      <c r="AV1601">
        <v>0.1</v>
      </c>
      <c r="AW1601" t="s">
        <v>55</v>
      </c>
      <c r="AY1601" t="s">
        <v>56</v>
      </c>
    </row>
    <row r="1602" spans="1:51" hidden="1" x14ac:dyDescent="0.25">
      <c r="A1602">
        <v>23953</v>
      </c>
      <c r="B1602">
        <v>2015</v>
      </c>
      <c r="C1602" t="s">
        <v>311</v>
      </c>
      <c r="D1602" t="s">
        <v>312</v>
      </c>
      <c r="E1602" t="s">
        <v>8320</v>
      </c>
      <c r="F1602" t="s">
        <v>8321</v>
      </c>
      <c r="G1602" t="s">
        <v>257</v>
      </c>
      <c r="H1602">
        <v>5</v>
      </c>
      <c r="I1602" t="s">
        <v>216</v>
      </c>
      <c r="J1602" t="s">
        <v>8322</v>
      </c>
      <c r="K1602" t="s">
        <v>8323</v>
      </c>
      <c r="L1602">
        <v>1999</v>
      </c>
      <c r="M1602">
        <v>1</v>
      </c>
      <c r="N1602">
        <v>4</v>
      </c>
      <c r="O1602" s="3">
        <v>0</v>
      </c>
      <c r="P1602" s="3">
        <v>35456</v>
      </c>
      <c r="Q1602" s="3" t="s">
        <v>108</v>
      </c>
      <c r="R1602" s="3" t="s">
        <v>108</v>
      </c>
      <c r="S1602" s="3">
        <v>35456</v>
      </c>
      <c r="X1602" s="3">
        <f>Tabela3[[#This Row],[PropertyGFABuilding(s)]]+Tabela3[[#This Row],[PropertyGFAParking]]</f>
        <v>35456</v>
      </c>
      <c r="Y1602" s="3">
        <f>Tabela3[[#This Row],[LargestPropertyUseTypeGFA]]+Tabela3[[#This Row],[SecondLargestPropertyUseTypeGFA]]+Tabela3[[#This Row],[ThirdLargestPropertyUseTypeGFA]]</f>
        <v>35456</v>
      </c>
      <c r="Z1602" s="3">
        <f>Tabela3[[#This Row],[GFA total]]-Tabela3[[#This Row],[Kolumna3]]</f>
        <v>0</v>
      </c>
      <c r="AB1602">
        <v>85</v>
      </c>
      <c r="AC1602">
        <v>26.2</v>
      </c>
      <c r="AD1602">
        <v>29.7</v>
      </c>
      <c r="AE1602">
        <v>64.5</v>
      </c>
      <c r="AF1602">
        <v>71</v>
      </c>
      <c r="AG1602" s="3">
        <v>928167</v>
      </c>
      <c r="AH1602" s="3">
        <v>3167037.2324472</v>
      </c>
      <c r="AI1602" s="3">
        <v>1052734</v>
      </c>
      <c r="AJ1602" s="3">
        <v>3592077.4751344002</v>
      </c>
      <c r="AK1602" s="3">
        <v>0</v>
      </c>
      <c r="AL1602" s="3">
        <v>0</v>
      </c>
      <c r="AM1602" s="3">
        <v>184217</v>
      </c>
      <c r="AN1602" s="3">
        <v>628576</v>
      </c>
      <c r="AO1602" s="3">
        <v>2996</v>
      </c>
      <c r="AP1602" s="3">
        <v>299617</v>
      </c>
      <c r="AQ1602" s="3">
        <v>1022335.6297672</v>
      </c>
      <c r="AR1602" s="3">
        <v>0</v>
      </c>
      <c r="AS1602" s="3">
        <f>Tabela3[[#This Row],[NaturalGas(kBtu)]]+Tabela3[[#This Row],[Electricity(kBtu)]]+Tabela3[[#This Row],[SteamUse(kBtu)]]</f>
        <v>928193</v>
      </c>
      <c r="AT1602" s="3">
        <f>Tabela3[[#This Row],[SiteEnergyUse(kBtu)]]-Tabela3[[#This Row],[Kolumna1]]</f>
        <v>-26</v>
      </c>
      <c r="AU1602">
        <v>20.29</v>
      </c>
      <c r="AV1602">
        <v>0.5</v>
      </c>
      <c r="AW1602" t="s">
        <v>55</v>
      </c>
      <c r="AY1602" t="s">
        <v>56</v>
      </c>
    </row>
    <row r="1603" spans="1:51" hidden="1" x14ac:dyDescent="0.25">
      <c r="A1603">
        <v>23956</v>
      </c>
      <c r="B1603">
        <v>2015</v>
      </c>
      <c r="C1603" t="s">
        <v>47</v>
      </c>
      <c r="D1603" t="s">
        <v>169</v>
      </c>
      <c r="E1603" t="s">
        <v>8324</v>
      </c>
      <c r="F1603" t="s">
        <v>8325</v>
      </c>
      <c r="G1603" t="s">
        <v>257</v>
      </c>
      <c r="H1603">
        <v>5</v>
      </c>
      <c r="I1603" t="s">
        <v>216</v>
      </c>
      <c r="J1603" t="s">
        <v>8326</v>
      </c>
      <c r="K1603" t="s">
        <v>8327</v>
      </c>
      <c r="L1603">
        <v>1931</v>
      </c>
      <c r="M1603">
        <v>1</v>
      </c>
      <c r="N1603">
        <v>2</v>
      </c>
      <c r="O1603" s="3">
        <v>0</v>
      </c>
      <c r="P1603" s="3">
        <v>23923</v>
      </c>
      <c r="Q1603" s="3" t="s">
        <v>169</v>
      </c>
      <c r="R1603" s="3" t="s">
        <v>169</v>
      </c>
      <c r="S1603" s="3">
        <v>23923</v>
      </c>
      <c r="X1603" s="3">
        <f>Tabela3[[#This Row],[PropertyGFABuilding(s)]]+Tabela3[[#This Row],[PropertyGFAParking]]</f>
        <v>23923</v>
      </c>
      <c r="Y1603" s="3">
        <f>Tabela3[[#This Row],[LargestPropertyUseTypeGFA]]+Tabela3[[#This Row],[SecondLargestPropertyUseTypeGFA]]+Tabela3[[#This Row],[ThirdLargestPropertyUseTypeGFA]]</f>
        <v>23923</v>
      </c>
      <c r="Z1603" s="3">
        <f>Tabela3[[#This Row],[GFA total]]-Tabela3[[#This Row],[Kolumna3]]</f>
        <v>0</v>
      </c>
      <c r="AB1603">
        <v>72</v>
      </c>
      <c r="AC1603">
        <v>36.5</v>
      </c>
      <c r="AD1603">
        <v>45.3</v>
      </c>
      <c r="AE1603">
        <v>76.2</v>
      </c>
      <c r="AF1603">
        <v>87.6</v>
      </c>
      <c r="AG1603" s="3">
        <v>872555</v>
      </c>
      <c r="AH1603" s="3">
        <v>2977281.2137879999</v>
      </c>
      <c r="AI1603" s="3">
        <v>1083713</v>
      </c>
      <c r="AJ1603" s="3">
        <v>3697782.2097608</v>
      </c>
      <c r="AK1603" s="3">
        <v>0</v>
      </c>
      <c r="AL1603" s="3">
        <v>0</v>
      </c>
      <c r="AM1603" s="3">
        <v>127137</v>
      </c>
      <c r="AN1603" s="3">
        <v>433811</v>
      </c>
      <c r="AO1603" s="3">
        <v>4388</v>
      </c>
      <c r="AP1603" s="3">
        <v>438762</v>
      </c>
      <c r="AQ1603" s="3">
        <v>1497118.0726991999</v>
      </c>
      <c r="AR1603" s="3">
        <v>0</v>
      </c>
      <c r="AS1603" s="3">
        <f>Tabela3[[#This Row],[NaturalGas(kBtu)]]+Tabela3[[#This Row],[Electricity(kBtu)]]+Tabela3[[#This Row],[SteamUse(kBtu)]]</f>
        <v>872573</v>
      </c>
      <c r="AT1603" s="3">
        <f>Tabela3[[#This Row],[SiteEnergyUse(kBtu)]]-Tabela3[[#This Row],[Kolumna1]]</f>
        <v>-18</v>
      </c>
      <c r="AU1603">
        <v>26.33</v>
      </c>
      <c r="AV1603">
        <v>1.02</v>
      </c>
      <c r="AW1603" t="s">
        <v>55</v>
      </c>
      <c r="AY1603" t="s">
        <v>56</v>
      </c>
    </row>
    <row r="1604" spans="1:51" hidden="1" x14ac:dyDescent="0.25">
      <c r="A1604">
        <v>23958</v>
      </c>
      <c r="B1604">
        <v>2015</v>
      </c>
      <c r="C1604" t="s">
        <v>47</v>
      </c>
      <c r="D1604" t="s">
        <v>267</v>
      </c>
      <c r="E1604" t="s">
        <v>8328</v>
      </c>
      <c r="F1604" t="s">
        <v>8329</v>
      </c>
      <c r="G1604" t="s">
        <v>581</v>
      </c>
      <c r="H1604">
        <v>2</v>
      </c>
      <c r="I1604" t="s">
        <v>246</v>
      </c>
      <c r="J1604" t="s">
        <v>8330</v>
      </c>
      <c r="K1604" t="s">
        <v>8331</v>
      </c>
      <c r="L1604">
        <v>1949</v>
      </c>
      <c r="M1604">
        <v>1</v>
      </c>
      <c r="N1604">
        <v>1</v>
      </c>
      <c r="O1604" s="3">
        <v>0</v>
      </c>
      <c r="P1604" s="3">
        <v>20796</v>
      </c>
      <c r="Q1604" s="3" t="s">
        <v>267</v>
      </c>
      <c r="R1604" s="3" t="s">
        <v>267</v>
      </c>
      <c r="S1604" s="3">
        <v>20796</v>
      </c>
      <c r="X1604" s="3">
        <f>Tabela3[[#This Row],[PropertyGFABuilding(s)]]+Tabela3[[#This Row],[PropertyGFAParking]]</f>
        <v>20796</v>
      </c>
      <c r="Y1604" s="3">
        <f>Tabela3[[#This Row],[LargestPropertyUseTypeGFA]]+Tabela3[[#This Row],[SecondLargestPropertyUseTypeGFA]]+Tabela3[[#This Row],[ThirdLargestPropertyUseTypeGFA]]</f>
        <v>20796</v>
      </c>
      <c r="Z1604" s="3">
        <f>Tabela3[[#This Row],[GFA total]]-Tabela3[[#This Row],[Kolumna3]]</f>
        <v>0</v>
      </c>
      <c r="AC1604">
        <v>48.3</v>
      </c>
      <c r="AD1604">
        <v>48.3</v>
      </c>
      <c r="AE1604">
        <v>91.5</v>
      </c>
      <c r="AF1604">
        <v>91.5</v>
      </c>
      <c r="AG1604" s="3">
        <v>1004779</v>
      </c>
      <c r="AH1604" s="3">
        <v>3428448.2247064002</v>
      </c>
      <c r="AI1604" s="3">
        <v>1004779</v>
      </c>
      <c r="AJ1604" s="3">
        <v>3428448.2247064002</v>
      </c>
      <c r="AK1604" s="3">
        <v>0</v>
      </c>
      <c r="AL1604" s="3">
        <v>0</v>
      </c>
      <c r="AM1604" s="3">
        <v>118826</v>
      </c>
      <c r="AN1604" s="3">
        <v>405450</v>
      </c>
      <c r="AO1604" s="3">
        <v>5993</v>
      </c>
      <c r="AP1604" s="3">
        <v>599346</v>
      </c>
      <c r="AQ1604" s="3">
        <v>2045053.4193936</v>
      </c>
      <c r="AR1604" s="3">
        <v>0</v>
      </c>
      <c r="AS1604" s="3">
        <f>Tabela3[[#This Row],[NaturalGas(kBtu)]]+Tabela3[[#This Row],[Electricity(kBtu)]]+Tabela3[[#This Row],[SteamUse(kBtu)]]</f>
        <v>1004796</v>
      </c>
      <c r="AT1604" s="3">
        <f>Tabela3[[#This Row],[SiteEnergyUse(kBtu)]]-Tabela3[[#This Row],[Kolumna1]]</f>
        <v>-17</v>
      </c>
      <c r="AU1604">
        <v>34.659999999999997</v>
      </c>
      <c r="AV1604">
        <v>1.58</v>
      </c>
      <c r="AW1604" t="s">
        <v>55</v>
      </c>
      <c r="AY1604" t="s">
        <v>56</v>
      </c>
    </row>
    <row r="1605" spans="1:51" hidden="1" x14ac:dyDescent="0.25">
      <c r="A1605">
        <v>23960</v>
      </c>
      <c r="B1605">
        <v>2015</v>
      </c>
      <c r="C1605" t="s">
        <v>47</v>
      </c>
      <c r="D1605" t="s">
        <v>786</v>
      </c>
      <c r="E1605" t="s">
        <v>8332</v>
      </c>
      <c r="F1605" t="s">
        <v>8333</v>
      </c>
      <c r="G1605" t="s">
        <v>581</v>
      </c>
      <c r="H1605">
        <v>2</v>
      </c>
      <c r="I1605" t="s">
        <v>246</v>
      </c>
      <c r="J1605" t="s">
        <v>8334</v>
      </c>
      <c r="K1605" t="s">
        <v>8335</v>
      </c>
      <c r="L1605">
        <v>1947</v>
      </c>
      <c r="M1605">
        <v>1</v>
      </c>
      <c r="N1605">
        <v>1</v>
      </c>
      <c r="O1605" s="3">
        <v>0</v>
      </c>
      <c r="P1605" s="3">
        <v>21349</v>
      </c>
      <c r="Q1605" s="3" t="s">
        <v>1523</v>
      </c>
      <c r="R1605" s="3" t="s">
        <v>243</v>
      </c>
      <c r="S1605" s="3">
        <v>13000</v>
      </c>
      <c r="T1605" s="3" t="s">
        <v>143</v>
      </c>
      <c r="U1605" s="3">
        <v>8349</v>
      </c>
      <c r="X1605" s="3">
        <f>Tabela3[[#This Row],[PropertyGFABuilding(s)]]+Tabela3[[#This Row],[PropertyGFAParking]]</f>
        <v>21349</v>
      </c>
      <c r="Y1605" s="3">
        <f>Tabela3[[#This Row],[LargestPropertyUseTypeGFA]]+Tabela3[[#This Row],[SecondLargestPropertyUseTypeGFA]]+Tabela3[[#This Row],[ThirdLargestPropertyUseTypeGFA]]</f>
        <v>21349</v>
      </c>
      <c r="Z1605" s="3">
        <f>Tabela3[[#This Row],[GFA total]]-Tabela3[[#This Row],[Kolumna3]]</f>
        <v>0</v>
      </c>
      <c r="AB1605">
        <v>65</v>
      </c>
      <c r="AC1605">
        <v>32.700000000000003</v>
      </c>
      <c r="AD1605">
        <v>37</v>
      </c>
      <c r="AE1605">
        <v>75.8</v>
      </c>
      <c r="AF1605">
        <v>80.3</v>
      </c>
      <c r="AG1605" s="3">
        <v>698177</v>
      </c>
      <c r="AH1605" s="3">
        <v>2382278.7858632002</v>
      </c>
      <c r="AI1605" s="3">
        <v>788925</v>
      </c>
      <c r="AJ1605" s="3">
        <v>2691923.8117800001</v>
      </c>
      <c r="AK1605" s="3">
        <v>0</v>
      </c>
      <c r="AL1605" s="3">
        <v>0</v>
      </c>
      <c r="AM1605" s="3">
        <v>124189</v>
      </c>
      <c r="AN1605" s="3">
        <v>423751</v>
      </c>
      <c r="AO1605" s="3">
        <v>2744</v>
      </c>
      <c r="AP1605" s="3">
        <v>274444</v>
      </c>
      <c r="AQ1605" s="3">
        <v>936441.78927039995</v>
      </c>
      <c r="AR1605" s="3">
        <v>0</v>
      </c>
      <c r="AS1605" s="3">
        <f>Tabela3[[#This Row],[NaturalGas(kBtu)]]+Tabela3[[#This Row],[Electricity(kBtu)]]+Tabela3[[#This Row],[SteamUse(kBtu)]]</f>
        <v>698195</v>
      </c>
      <c r="AT1605" s="3">
        <f>Tabela3[[#This Row],[SiteEnergyUse(kBtu)]]-Tabela3[[#This Row],[Kolumna1]]</f>
        <v>-18</v>
      </c>
      <c r="AU1605">
        <v>17.53</v>
      </c>
      <c r="AV1605">
        <v>0.74</v>
      </c>
      <c r="AW1605" t="s">
        <v>55</v>
      </c>
      <c r="AY1605" t="s">
        <v>56</v>
      </c>
    </row>
    <row r="1606" spans="1:51" hidden="1" x14ac:dyDescent="0.25">
      <c r="A1606">
        <v>23969</v>
      </c>
      <c r="B1606">
        <v>2015</v>
      </c>
      <c r="C1606" t="s">
        <v>47</v>
      </c>
      <c r="D1606" t="s">
        <v>82</v>
      </c>
      <c r="E1606" t="s">
        <v>8339</v>
      </c>
      <c r="F1606" t="s">
        <v>8340</v>
      </c>
      <c r="G1606" t="s">
        <v>581</v>
      </c>
      <c r="H1606">
        <v>2</v>
      </c>
      <c r="I1606" t="s">
        <v>246</v>
      </c>
      <c r="J1606" t="s">
        <v>8341</v>
      </c>
      <c r="K1606" t="s">
        <v>8342</v>
      </c>
      <c r="L1606">
        <v>1960</v>
      </c>
      <c r="M1606">
        <v>1</v>
      </c>
      <c r="N1606">
        <v>1</v>
      </c>
      <c r="O1606" s="3">
        <v>0</v>
      </c>
      <c r="P1606" s="3">
        <v>24109</v>
      </c>
      <c r="Q1606" s="3" t="s">
        <v>8343</v>
      </c>
      <c r="R1606" s="3" t="s">
        <v>2931</v>
      </c>
      <c r="S1606" s="3">
        <v>24109</v>
      </c>
      <c r="T1606" s="3" t="s">
        <v>62</v>
      </c>
      <c r="U1606" s="3">
        <v>0</v>
      </c>
      <c r="X1606" s="3">
        <f>Tabela3[[#This Row],[PropertyGFABuilding(s)]]+Tabela3[[#This Row],[PropertyGFAParking]]</f>
        <v>24109</v>
      </c>
      <c r="Y1606" s="3">
        <f>Tabela3[[#This Row],[LargestPropertyUseTypeGFA]]+Tabela3[[#This Row],[SecondLargestPropertyUseTypeGFA]]+Tabela3[[#This Row],[ThirdLargestPropertyUseTypeGFA]]</f>
        <v>24109</v>
      </c>
      <c r="Z1606" s="3">
        <f>Tabela3[[#This Row],[GFA total]]-Tabela3[[#This Row],[Kolumna3]]</f>
        <v>0</v>
      </c>
      <c r="AC1606">
        <v>195.7</v>
      </c>
      <c r="AD1606">
        <v>192</v>
      </c>
      <c r="AE1606">
        <v>614.5</v>
      </c>
      <c r="AF1606">
        <v>602.9</v>
      </c>
      <c r="AG1606" s="3">
        <v>4718442</v>
      </c>
      <c r="AH1606" s="3">
        <v>16099992.2353872</v>
      </c>
      <c r="AI1606" s="3">
        <v>4629155</v>
      </c>
      <c r="AJ1606" s="3">
        <v>15795332.348347999</v>
      </c>
      <c r="AK1606" s="3">
        <v>0</v>
      </c>
      <c r="AL1606" s="3">
        <v>0</v>
      </c>
      <c r="AM1606" s="3">
        <v>1382896</v>
      </c>
      <c r="AN1606" s="3">
        <v>4718637</v>
      </c>
      <c r="AO1606" s="3">
        <v>0</v>
      </c>
      <c r="AP1606" s="3">
        <v>0</v>
      </c>
      <c r="AQ1606" s="3">
        <v>0</v>
      </c>
      <c r="AR1606" s="3">
        <v>0</v>
      </c>
      <c r="AS1606" s="3">
        <f>Tabela3[[#This Row],[NaturalGas(kBtu)]]+Tabela3[[#This Row],[Electricity(kBtu)]]+Tabela3[[#This Row],[SteamUse(kBtu)]]</f>
        <v>4718637</v>
      </c>
      <c r="AT1606" s="3">
        <f>Tabela3[[#This Row],[SiteEnergyUse(kBtu)]]-Tabela3[[#This Row],[Kolumna1]]</f>
        <v>-195</v>
      </c>
      <c r="AU1606">
        <v>32.89</v>
      </c>
      <c r="AV1606">
        <v>0.52</v>
      </c>
      <c r="AW1606" t="s">
        <v>55</v>
      </c>
      <c r="AY1606" t="s">
        <v>56</v>
      </c>
    </row>
    <row r="1607" spans="1:51" hidden="1" x14ac:dyDescent="0.25">
      <c r="A1607">
        <v>23975</v>
      </c>
      <c r="B1607">
        <v>2015</v>
      </c>
      <c r="C1607" t="s">
        <v>81</v>
      </c>
      <c r="D1607" t="s">
        <v>267</v>
      </c>
      <c r="E1607" t="s">
        <v>8349</v>
      </c>
      <c r="F1607" t="s">
        <v>2448</v>
      </c>
      <c r="G1607" t="s">
        <v>581</v>
      </c>
      <c r="H1607">
        <v>2</v>
      </c>
      <c r="I1607" t="s">
        <v>246</v>
      </c>
      <c r="J1607" t="s">
        <v>2449</v>
      </c>
      <c r="K1607" t="s">
        <v>2450</v>
      </c>
      <c r="L1607">
        <v>1985</v>
      </c>
      <c r="M1607">
        <v>1</v>
      </c>
      <c r="N1607">
        <v>1</v>
      </c>
      <c r="O1607" s="3">
        <v>0</v>
      </c>
      <c r="P1607" s="3">
        <v>22803</v>
      </c>
      <c r="Q1607" s="3" t="s">
        <v>1262</v>
      </c>
      <c r="R1607" s="3" t="s">
        <v>267</v>
      </c>
      <c r="S1607" s="3">
        <v>19373</v>
      </c>
      <c r="T1607" s="3" t="s">
        <v>82</v>
      </c>
      <c r="U1607" s="3">
        <v>3430</v>
      </c>
      <c r="X1607" s="3">
        <f>Tabela3[[#This Row],[PropertyGFABuilding(s)]]+Tabela3[[#This Row],[PropertyGFAParking]]</f>
        <v>22803</v>
      </c>
      <c r="Y1607" s="3">
        <f>Tabela3[[#This Row],[LargestPropertyUseTypeGFA]]+Tabela3[[#This Row],[SecondLargestPropertyUseTypeGFA]]+Tabela3[[#This Row],[ThirdLargestPropertyUseTypeGFA]]</f>
        <v>22803</v>
      </c>
      <c r="Z1607" s="3">
        <f>Tabela3[[#This Row],[GFA total]]-Tabela3[[#This Row],[Kolumna3]]</f>
        <v>0</v>
      </c>
      <c r="AB1607">
        <v>81</v>
      </c>
      <c r="AC1607">
        <v>27.5</v>
      </c>
      <c r="AD1607">
        <v>26.7</v>
      </c>
      <c r="AE1607">
        <v>66</v>
      </c>
      <c r="AF1607">
        <v>63.6</v>
      </c>
      <c r="AG1607" s="3">
        <v>626612</v>
      </c>
      <c r="AH1607" s="3">
        <v>2138088.8722592001</v>
      </c>
      <c r="AI1607" s="3">
        <v>609376</v>
      </c>
      <c r="AJ1607" s="3">
        <v>2079277.1996416</v>
      </c>
      <c r="AK1607" s="3">
        <v>0</v>
      </c>
      <c r="AL1607" s="3">
        <v>0</v>
      </c>
      <c r="AM1607" s="3">
        <v>118674</v>
      </c>
      <c r="AN1607" s="3">
        <v>404932</v>
      </c>
      <c r="AO1607" s="3">
        <v>2217</v>
      </c>
      <c r="AP1607" s="3">
        <v>221697</v>
      </c>
      <c r="AQ1607" s="3">
        <v>756461.55629520002</v>
      </c>
      <c r="AR1607" s="3">
        <v>0</v>
      </c>
      <c r="AS1607" s="3">
        <f>Tabela3[[#This Row],[NaturalGas(kBtu)]]+Tabela3[[#This Row],[Electricity(kBtu)]]+Tabela3[[#This Row],[SteamUse(kBtu)]]</f>
        <v>626629</v>
      </c>
      <c r="AT1607" s="3">
        <f>Tabela3[[#This Row],[SiteEnergyUse(kBtu)]]-Tabela3[[#This Row],[Kolumna1]]</f>
        <v>-17</v>
      </c>
      <c r="AU1607">
        <v>14.6</v>
      </c>
      <c r="AV1607">
        <v>0.56000000000000005</v>
      </c>
      <c r="AW1607" t="s">
        <v>55</v>
      </c>
      <c r="AY1607" t="s">
        <v>56</v>
      </c>
    </row>
    <row r="1608" spans="1:51" hidden="1" x14ac:dyDescent="0.25">
      <c r="A1608">
        <v>23976</v>
      </c>
      <c r="B1608">
        <v>2015</v>
      </c>
      <c r="C1608" t="s">
        <v>81</v>
      </c>
      <c r="D1608" t="s">
        <v>148</v>
      </c>
      <c r="E1608" t="s">
        <v>8350</v>
      </c>
      <c r="F1608" t="s">
        <v>2448</v>
      </c>
      <c r="G1608" t="s">
        <v>581</v>
      </c>
      <c r="H1608">
        <v>2</v>
      </c>
      <c r="I1608" t="s">
        <v>246</v>
      </c>
      <c r="J1608" t="s">
        <v>2449</v>
      </c>
      <c r="K1608" t="s">
        <v>2450</v>
      </c>
      <c r="L1608">
        <v>1985</v>
      </c>
      <c r="M1608">
        <v>1</v>
      </c>
      <c r="N1608">
        <v>1</v>
      </c>
      <c r="O1608" s="3">
        <v>0</v>
      </c>
      <c r="P1608" s="3">
        <v>23100</v>
      </c>
      <c r="Q1608" s="3" t="s">
        <v>8351</v>
      </c>
      <c r="R1608" s="3" t="s">
        <v>143</v>
      </c>
      <c r="S1608" s="3">
        <v>11550</v>
      </c>
      <c r="T1608" s="3" t="s">
        <v>2494</v>
      </c>
      <c r="U1608" s="3">
        <v>11550</v>
      </c>
      <c r="X1608" s="3">
        <f>Tabela3[[#This Row],[PropertyGFABuilding(s)]]+Tabela3[[#This Row],[PropertyGFAParking]]</f>
        <v>23100</v>
      </c>
      <c r="Y1608" s="3">
        <f>Tabela3[[#This Row],[LargestPropertyUseTypeGFA]]+Tabela3[[#This Row],[SecondLargestPropertyUseTypeGFA]]+Tabela3[[#This Row],[ThirdLargestPropertyUseTypeGFA]]</f>
        <v>23100</v>
      </c>
      <c r="Z1608" s="3">
        <f>Tabela3[[#This Row],[GFA total]]-Tabela3[[#This Row],[Kolumna3]]</f>
        <v>0</v>
      </c>
      <c r="AC1608">
        <v>181.2</v>
      </c>
      <c r="AD1608">
        <v>209.4</v>
      </c>
      <c r="AE1608">
        <v>327.39999999999998</v>
      </c>
      <c r="AF1608">
        <v>352</v>
      </c>
      <c r="AG1608" s="3">
        <v>4185406</v>
      </c>
      <c r="AH1608" s="3">
        <v>14281197.925489601</v>
      </c>
      <c r="AI1608" s="3">
        <v>4836243</v>
      </c>
      <c r="AJ1608" s="3">
        <v>16501945.9280088</v>
      </c>
      <c r="AK1608" s="3">
        <v>0</v>
      </c>
      <c r="AL1608" s="3">
        <v>0</v>
      </c>
      <c r="AM1608" s="3">
        <v>444183</v>
      </c>
      <c r="AN1608" s="3">
        <v>1515615</v>
      </c>
      <c r="AO1608" s="3">
        <v>26699</v>
      </c>
      <c r="AP1608" s="3">
        <v>2669854</v>
      </c>
      <c r="AQ1608" s="3">
        <v>9109919.8993264008</v>
      </c>
      <c r="AR1608" s="3">
        <v>0</v>
      </c>
      <c r="AS1608" s="3">
        <f>Tabela3[[#This Row],[NaturalGas(kBtu)]]+Tabela3[[#This Row],[Electricity(kBtu)]]+Tabela3[[#This Row],[SteamUse(kBtu)]]</f>
        <v>4185469</v>
      </c>
      <c r="AT1608" s="3">
        <f>Tabela3[[#This Row],[SiteEnergyUse(kBtu)]]-Tabela3[[#This Row],[Kolumna1]]</f>
        <v>-63</v>
      </c>
      <c r="AU1608">
        <v>152.36000000000001</v>
      </c>
      <c r="AV1608">
        <v>6.31</v>
      </c>
      <c r="AW1608" t="s">
        <v>55</v>
      </c>
      <c r="AY1608" t="s">
        <v>56</v>
      </c>
    </row>
    <row r="1609" spans="1:51" hidden="1" x14ac:dyDescent="0.25">
      <c r="A1609">
        <v>23977</v>
      </c>
      <c r="B1609">
        <v>2015</v>
      </c>
      <c r="C1609" t="s">
        <v>47</v>
      </c>
      <c r="D1609" t="s">
        <v>1889</v>
      </c>
      <c r="E1609" t="s">
        <v>8352</v>
      </c>
      <c r="F1609" t="s">
        <v>8353</v>
      </c>
      <c r="G1609" t="s">
        <v>581</v>
      </c>
      <c r="H1609">
        <v>2</v>
      </c>
      <c r="I1609" t="s">
        <v>246</v>
      </c>
      <c r="J1609" t="s">
        <v>8354</v>
      </c>
      <c r="K1609" t="s">
        <v>8355</v>
      </c>
      <c r="L1609">
        <v>1951</v>
      </c>
      <c r="M1609">
        <v>1</v>
      </c>
      <c r="N1609">
        <v>1</v>
      </c>
      <c r="O1609" s="3">
        <v>0</v>
      </c>
      <c r="P1609" s="3">
        <v>41550</v>
      </c>
      <c r="Q1609" s="3" t="s">
        <v>1889</v>
      </c>
      <c r="R1609" s="3" t="s">
        <v>1889</v>
      </c>
      <c r="S1609" s="3">
        <v>41550</v>
      </c>
      <c r="X1609" s="3">
        <f>Tabela3[[#This Row],[PropertyGFABuilding(s)]]+Tabela3[[#This Row],[PropertyGFAParking]]</f>
        <v>41550</v>
      </c>
      <c r="Y1609" s="3">
        <f>Tabela3[[#This Row],[LargestPropertyUseTypeGFA]]+Tabela3[[#This Row],[SecondLargestPropertyUseTypeGFA]]+Tabela3[[#This Row],[ThirdLargestPropertyUseTypeGFA]]</f>
        <v>41550</v>
      </c>
      <c r="Z1609" s="3">
        <f>Tabela3[[#This Row],[GFA total]]-Tabela3[[#This Row],[Kolumna3]]</f>
        <v>0</v>
      </c>
      <c r="AB1609">
        <v>99</v>
      </c>
      <c r="AC1609">
        <v>10.8</v>
      </c>
      <c r="AD1609">
        <v>10.8</v>
      </c>
      <c r="AE1609">
        <v>33.9</v>
      </c>
      <c r="AF1609">
        <v>33.9</v>
      </c>
      <c r="AG1609" s="3">
        <v>448676</v>
      </c>
      <c r="AH1609" s="3">
        <v>1530946.0445216</v>
      </c>
      <c r="AI1609" s="3">
        <v>448676</v>
      </c>
      <c r="AJ1609" s="3">
        <v>1530946.0445216</v>
      </c>
      <c r="AK1609" s="3">
        <v>0</v>
      </c>
      <c r="AL1609" s="3">
        <v>0</v>
      </c>
      <c r="AM1609" s="3">
        <v>131499</v>
      </c>
      <c r="AN1609" s="3">
        <v>448694</v>
      </c>
      <c r="AO1609" s="3">
        <v>0</v>
      </c>
      <c r="AP1609" s="3">
        <v>0</v>
      </c>
      <c r="AQ1609" s="3">
        <v>0</v>
      </c>
      <c r="AR1609" s="3">
        <v>0</v>
      </c>
      <c r="AS1609" s="3">
        <f>Tabela3[[#This Row],[NaturalGas(kBtu)]]+Tabela3[[#This Row],[Electricity(kBtu)]]+Tabela3[[#This Row],[SteamUse(kBtu)]]</f>
        <v>448694</v>
      </c>
      <c r="AT1609" s="3">
        <f>Tabela3[[#This Row],[SiteEnergyUse(kBtu)]]-Tabela3[[#This Row],[Kolumna1]]</f>
        <v>-18</v>
      </c>
      <c r="AU1609">
        <v>3.13</v>
      </c>
      <c r="AV1609">
        <v>0.03</v>
      </c>
      <c r="AW1609" t="s">
        <v>55</v>
      </c>
      <c r="AY1609" t="s">
        <v>56</v>
      </c>
    </row>
    <row r="1610" spans="1:51" hidden="1" x14ac:dyDescent="0.25">
      <c r="A1610">
        <v>24009</v>
      </c>
      <c r="B1610">
        <v>2015</v>
      </c>
      <c r="C1610" t="s">
        <v>47</v>
      </c>
      <c r="D1610" t="s">
        <v>82</v>
      </c>
      <c r="E1610" t="s">
        <v>8356</v>
      </c>
      <c r="F1610" t="s">
        <v>8357</v>
      </c>
      <c r="G1610" t="s">
        <v>488</v>
      </c>
      <c r="H1610">
        <v>1</v>
      </c>
      <c r="I1610" t="s">
        <v>246</v>
      </c>
      <c r="J1610" t="s">
        <v>8358</v>
      </c>
      <c r="K1610" t="s">
        <v>8359</v>
      </c>
      <c r="L1610">
        <v>1994</v>
      </c>
      <c r="M1610">
        <v>1</v>
      </c>
      <c r="N1610">
        <v>2</v>
      </c>
      <c r="O1610" s="3">
        <v>0</v>
      </c>
      <c r="P1610" s="3">
        <v>54170</v>
      </c>
      <c r="Q1610" s="3" t="s">
        <v>82</v>
      </c>
      <c r="R1610" s="3" t="s">
        <v>82</v>
      </c>
      <c r="S1610" s="3">
        <v>54170</v>
      </c>
      <c r="X1610" s="3">
        <f>Tabela3[[#This Row],[PropertyGFABuilding(s)]]+Tabela3[[#This Row],[PropertyGFAParking]]</f>
        <v>54170</v>
      </c>
      <c r="Y1610" s="3">
        <f>Tabela3[[#This Row],[LargestPropertyUseTypeGFA]]+Tabela3[[#This Row],[SecondLargestPropertyUseTypeGFA]]+Tabela3[[#This Row],[ThirdLargestPropertyUseTypeGFA]]</f>
        <v>54170</v>
      </c>
      <c r="Z1610" s="3">
        <f>Tabela3[[#This Row],[GFA total]]-Tabela3[[#This Row],[Kolumna3]]</f>
        <v>0</v>
      </c>
      <c r="AC1610">
        <v>100.8</v>
      </c>
      <c r="AD1610">
        <v>104.5</v>
      </c>
      <c r="AE1610">
        <v>214.5</v>
      </c>
      <c r="AF1610">
        <v>218.4</v>
      </c>
      <c r="AG1610" s="3">
        <v>5457975</v>
      </c>
      <c r="AH1610" s="3">
        <v>18623383.549260002</v>
      </c>
      <c r="AI1610" s="3">
        <v>5658884</v>
      </c>
      <c r="AJ1610" s="3">
        <v>19308913.505974401</v>
      </c>
      <c r="AK1610" s="3">
        <v>0</v>
      </c>
      <c r="AL1610" s="3">
        <v>0</v>
      </c>
      <c r="AM1610" s="3">
        <v>825711</v>
      </c>
      <c r="AN1610" s="3">
        <v>2817442</v>
      </c>
      <c r="AO1610" s="3">
        <v>26406</v>
      </c>
      <c r="AP1610" s="3">
        <v>2640649</v>
      </c>
      <c r="AQ1610" s="3">
        <v>9010268.3038983997</v>
      </c>
      <c r="AR1610" s="3">
        <v>0</v>
      </c>
      <c r="AS1610" s="3">
        <f>Tabela3[[#This Row],[NaturalGas(kBtu)]]+Tabela3[[#This Row],[Electricity(kBtu)]]+Tabela3[[#This Row],[SteamUse(kBtu)]]</f>
        <v>5458091</v>
      </c>
      <c r="AT1610" s="3">
        <f>Tabela3[[#This Row],[SiteEnergyUse(kBtu)]]-Tabela3[[#This Row],[Kolumna1]]</f>
        <v>-116</v>
      </c>
      <c r="AU1610">
        <v>159.88999999999999</v>
      </c>
      <c r="AV1610">
        <v>2.73</v>
      </c>
      <c r="AW1610" t="s">
        <v>55</v>
      </c>
      <c r="AY1610" t="s">
        <v>56</v>
      </c>
    </row>
    <row r="1611" spans="1:51" hidden="1" x14ac:dyDescent="0.25">
      <c r="A1611">
        <v>24012</v>
      </c>
      <c r="B1611">
        <v>2015</v>
      </c>
      <c r="C1611" t="s">
        <v>168</v>
      </c>
      <c r="D1611" t="s">
        <v>169</v>
      </c>
      <c r="E1611" t="s">
        <v>8360</v>
      </c>
      <c r="F1611" t="s">
        <v>8361</v>
      </c>
      <c r="G1611" t="s">
        <v>488</v>
      </c>
      <c r="H1611">
        <v>1</v>
      </c>
      <c r="I1611" t="s">
        <v>246</v>
      </c>
      <c r="J1611" t="s">
        <v>8362</v>
      </c>
      <c r="K1611" t="s">
        <v>8363</v>
      </c>
      <c r="L1611">
        <v>2000</v>
      </c>
      <c r="M1611">
        <v>1</v>
      </c>
      <c r="N1611">
        <v>2</v>
      </c>
      <c r="O1611" s="3">
        <v>0</v>
      </c>
      <c r="P1611" s="3">
        <v>64493</v>
      </c>
      <c r="Q1611" s="3" t="s">
        <v>169</v>
      </c>
      <c r="R1611" s="3" t="s">
        <v>169</v>
      </c>
      <c r="S1611" s="3">
        <v>64493</v>
      </c>
      <c r="X1611" s="3">
        <f>Tabela3[[#This Row],[PropertyGFABuilding(s)]]+Tabela3[[#This Row],[PropertyGFAParking]]</f>
        <v>64493</v>
      </c>
      <c r="Y1611" s="3">
        <f>Tabela3[[#This Row],[LargestPropertyUseTypeGFA]]+Tabela3[[#This Row],[SecondLargestPropertyUseTypeGFA]]+Tabela3[[#This Row],[ThirdLargestPropertyUseTypeGFA]]</f>
        <v>64493</v>
      </c>
      <c r="Z1611" s="3">
        <f>Tabela3[[#This Row],[GFA total]]-Tabela3[[#This Row],[Kolumna3]]</f>
        <v>0</v>
      </c>
      <c r="AB1611">
        <v>81</v>
      </c>
      <c r="AC1611">
        <v>34.6</v>
      </c>
      <c r="AD1611">
        <v>37.799999999999997</v>
      </c>
      <c r="AE1611">
        <v>93.2</v>
      </c>
      <c r="AF1611">
        <v>96.6</v>
      </c>
      <c r="AG1611" s="3">
        <v>2231695</v>
      </c>
      <c r="AH1611" s="3">
        <v>7614859.3480120003</v>
      </c>
      <c r="AI1611" s="3">
        <v>2438280</v>
      </c>
      <c r="AJ1611" s="3">
        <v>8319756.6204479998</v>
      </c>
      <c r="AK1611" s="3">
        <v>0</v>
      </c>
      <c r="AL1611" s="3">
        <v>0</v>
      </c>
      <c r="AM1611" s="3">
        <v>514301</v>
      </c>
      <c r="AN1611" s="3">
        <v>1754868</v>
      </c>
      <c r="AO1611" s="3">
        <v>4769</v>
      </c>
      <c r="AP1611" s="3">
        <v>476900</v>
      </c>
      <c r="AQ1611" s="3">
        <v>1627250.32904</v>
      </c>
      <c r="AR1611" s="3">
        <v>0</v>
      </c>
      <c r="AS1611" s="3">
        <f>Tabela3[[#This Row],[NaturalGas(kBtu)]]+Tabela3[[#This Row],[Electricity(kBtu)]]+Tabela3[[#This Row],[SteamUse(kBtu)]]</f>
        <v>2231768</v>
      </c>
      <c r="AT1611" s="3">
        <f>Tabela3[[#This Row],[SiteEnergyUse(kBtu)]]-Tabela3[[#This Row],[Kolumna1]]</f>
        <v>-73</v>
      </c>
      <c r="AU1611">
        <v>37.56</v>
      </c>
      <c r="AV1611">
        <v>0.47</v>
      </c>
      <c r="AW1611" t="s">
        <v>70</v>
      </c>
      <c r="AY1611" t="s">
        <v>56</v>
      </c>
    </row>
    <row r="1612" spans="1:51" hidden="1" x14ac:dyDescent="0.25">
      <c r="A1612">
        <v>24018</v>
      </c>
      <c r="B1612">
        <v>2015</v>
      </c>
      <c r="C1612" t="s">
        <v>47</v>
      </c>
      <c r="D1612" t="s">
        <v>169</v>
      </c>
      <c r="E1612" t="s">
        <v>8364</v>
      </c>
      <c r="F1612" t="s">
        <v>8365</v>
      </c>
      <c r="G1612" t="s">
        <v>172</v>
      </c>
      <c r="H1612">
        <v>2</v>
      </c>
      <c r="I1612" t="s">
        <v>173</v>
      </c>
      <c r="J1612" t="s">
        <v>8366</v>
      </c>
      <c r="K1612" t="s">
        <v>8367</v>
      </c>
      <c r="L1612">
        <v>1912</v>
      </c>
      <c r="M1612">
        <v>1</v>
      </c>
      <c r="N1612">
        <v>2</v>
      </c>
      <c r="O1612" s="3">
        <v>0</v>
      </c>
      <c r="P1612" s="3">
        <v>42252</v>
      </c>
      <c r="Q1612" s="3" t="s">
        <v>169</v>
      </c>
      <c r="R1612" s="3" t="s">
        <v>169</v>
      </c>
      <c r="S1612" s="3">
        <v>42252</v>
      </c>
      <c r="X1612" s="3">
        <f>Tabela3[[#This Row],[PropertyGFABuilding(s)]]+Tabela3[[#This Row],[PropertyGFAParking]]</f>
        <v>42252</v>
      </c>
      <c r="Y1612" s="3">
        <f>Tabela3[[#This Row],[LargestPropertyUseTypeGFA]]+Tabela3[[#This Row],[SecondLargestPropertyUseTypeGFA]]+Tabela3[[#This Row],[ThirdLargestPropertyUseTypeGFA]]</f>
        <v>42252</v>
      </c>
      <c r="Z1612" s="3">
        <f>Tabela3[[#This Row],[GFA total]]-Tabela3[[#This Row],[Kolumna3]]</f>
        <v>0</v>
      </c>
      <c r="AB1612">
        <v>44</v>
      </c>
      <c r="AC1612">
        <v>54.5</v>
      </c>
      <c r="AD1612">
        <v>71.5</v>
      </c>
      <c r="AE1612">
        <v>73.3</v>
      </c>
      <c r="AF1612">
        <v>92.1</v>
      </c>
      <c r="AG1612" s="3">
        <v>2300803</v>
      </c>
      <c r="AH1612" s="3">
        <v>7850665.6297048004</v>
      </c>
      <c r="AI1612" s="3">
        <v>3019187</v>
      </c>
      <c r="AJ1612" s="3">
        <v>10301893.560879201</v>
      </c>
      <c r="AK1612" s="3">
        <v>0</v>
      </c>
      <c r="AL1612" s="3">
        <v>0</v>
      </c>
      <c r="AM1612" s="3">
        <v>95546</v>
      </c>
      <c r="AN1612" s="3">
        <v>326016</v>
      </c>
      <c r="AO1612" s="3">
        <v>19748</v>
      </c>
      <c r="AP1612" s="3">
        <v>1974800</v>
      </c>
      <c r="AQ1612" s="3">
        <v>6738297.2316800002</v>
      </c>
      <c r="AR1612" s="3">
        <v>0</v>
      </c>
      <c r="AS1612" s="3">
        <f>Tabela3[[#This Row],[NaturalGas(kBtu)]]+Tabela3[[#This Row],[Electricity(kBtu)]]+Tabela3[[#This Row],[SteamUse(kBtu)]]</f>
        <v>2300816</v>
      </c>
      <c r="AT1612" s="3">
        <f>Tabela3[[#This Row],[SiteEnergyUse(kBtu)]]-Tabela3[[#This Row],[Kolumna1]]</f>
        <v>-13</v>
      </c>
      <c r="AU1612">
        <v>107.15</v>
      </c>
      <c r="AV1612">
        <v>2.5</v>
      </c>
      <c r="AW1612" t="s">
        <v>55</v>
      </c>
      <c r="AY1612" t="s">
        <v>56</v>
      </c>
    </row>
    <row r="1613" spans="1:51" hidden="1" x14ac:dyDescent="0.25">
      <c r="A1613">
        <v>24029</v>
      </c>
      <c r="B1613">
        <v>2015</v>
      </c>
      <c r="C1613" t="s">
        <v>47</v>
      </c>
      <c r="D1613" t="s">
        <v>887</v>
      </c>
      <c r="E1613" t="s">
        <v>8372</v>
      </c>
      <c r="F1613" t="s">
        <v>8373</v>
      </c>
      <c r="G1613" t="s">
        <v>172</v>
      </c>
      <c r="H1613">
        <v>2</v>
      </c>
      <c r="I1613" t="s">
        <v>173</v>
      </c>
      <c r="J1613" t="s">
        <v>8374</v>
      </c>
      <c r="K1613" t="s">
        <v>8375</v>
      </c>
      <c r="L1613">
        <v>1981</v>
      </c>
      <c r="M1613">
        <v>1</v>
      </c>
      <c r="N1613">
        <v>3</v>
      </c>
      <c r="O1613" s="3">
        <v>0</v>
      </c>
      <c r="P1613" s="3">
        <v>22895</v>
      </c>
      <c r="Q1613" s="3" t="s">
        <v>4010</v>
      </c>
      <c r="R1613" s="3" t="s">
        <v>887</v>
      </c>
      <c r="S1613" s="3">
        <v>22895</v>
      </c>
      <c r="T1613" s="3" t="s">
        <v>62</v>
      </c>
      <c r="U1613" s="3">
        <v>0</v>
      </c>
      <c r="X1613" s="3">
        <f>Tabela3[[#This Row],[PropertyGFABuilding(s)]]+Tabela3[[#This Row],[PropertyGFAParking]]</f>
        <v>22895</v>
      </c>
      <c r="Y1613" s="3">
        <f>Tabela3[[#This Row],[LargestPropertyUseTypeGFA]]+Tabela3[[#This Row],[SecondLargestPropertyUseTypeGFA]]+Tabela3[[#This Row],[ThirdLargestPropertyUseTypeGFA]]</f>
        <v>22895</v>
      </c>
      <c r="Z1613" s="3">
        <f>Tabela3[[#This Row],[GFA total]]-Tabela3[[#This Row],[Kolumna3]]</f>
        <v>0</v>
      </c>
      <c r="AB1613">
        <v>98</v>
      </c>
      <c r="AC1613">
        <v>17.2</v>
      </c>
      <c r="AD1613">
        <v>17.2</v>
      </c>
      <c r="AE1613">
        <v>36</v>
      </c>
      <c r="AF1613">
        <v>36</v>
      </c>
      <c r="AG1613" s="3">
        <v>393493</v>
      </c>
      <c r="AH1613" s="3">
        <v>1342653.8346088</v>
      </c>
      <c r="AI1613" s="3">
        <v>393493</v>
      </c>
      <c r="AJ1613" s="3">
        <v>1342653.8346088</v>
      </c>
      <c r="AK1613" s="3">
        <v>0</v>
      </c>
      <c r="AL1613" s="3">
        <v>0</v>
      </c>
      <c r="AM1613" s="3">
        <v>57706</v>
      </c>
      <c r="AN1613" s="3">
        <v>196900</v>
      </c>
      <c r="AO1613" s="3">
        <v>1966</v>
      </c>
      <c r="AP1613" s="3">
        <v>196601</v>
      </c>
      <c r="AQ1613" s="3">
        <v>670830.45070160006</v>
      </c>
      <c r="AR1613" s="3">
        <v>0</v>
      </c>
      <c r="AS1613" s="3">
        <f>Tabela3[[#This Row],[NaturalGas(kBtu)]]+Tabela3[[#This Row],[Electricity(kBtu)]]+Tabela3[[#This Row],[SteamUse(kBtu)]]</f>
        <v>393501</v>
      </c>
      <c r="AT1613" s="3">
        <f>Tabela3[[#This Row],[SiteEnergyUse(kBtu)]]-Tabela3[[#This Row],[Kolumna1]]</f>
        <v>-8</v>
      </c>
      <c r="AU1613">
        <v>11.81</v>
      </c>
      <c r="AV1613">
        <v>0.48</v>
      </c>
      <c r="AW1613" t="s">
        <v>55</v>
      </c>
      <c r="AY1613" t="s">
        <v>56</v>
      </c>
    </row>
    <row r="1614" spans="1:51" hidden="1" x14ac:dyDescent="0.25">
      <c r="A1614">
        <v>24033</v>
      </c>
      <c r="B1614">
        <v>2015</v>
      </c>
      <c r="C1614" t="s">
        <v>311</v>
      </c>
      <c r="D1614" t="s">
        <v>312</v>
      </c>
      <c r="E1614" t="s">
        <v>8384</v>
      </c>
      <c r="F1614" t="s">
        <v>8385</v>
      </c>
      <c r="G1614" t="s">
        <v>172</v>
      </c>
      <c r="H1614">
        <v>2</v>
      </c>
      <c r="I1614" t="s">
        <v>173</v>
      </c>
      <c r="J1614" t="s">
        <v>8386</v>
      </c>
      <c r="K1614" t="s">
        <v>8387</v>
      </c>
      <c r="L1614">
        <v>1962</v>
      </c>
      <c r="M1614">
        <v>1</v>
      </c>
      <c r="N1614">
        <v>4</v>
      </c>
      <c r="O1614" s="3">
        <v>0</v>
      </c>
      <c r="P1614" s="3">
        <v>21640</v>
      </c>
      <c r="Q1614" s="3" t="s">
        <v>108</v>
      </c>
      <c r="R1614" s="3" t="s">
        <v>108</v>
      </c>
      <c r="S1614" s="3">
        <v>21640</v>
      </c>
      <c r="X1614" s="3">
        <f>Tabela3[[#This Row],[PropertyGFABuilding(s)]]+Tabela3[[#This Row],[PropertyGFAParking]]</f>
        <v>21640</v>
      </c>
      <c r="Y1614" s="3">
        <f>Tabela3[[#This Row],[LargestPropertyUseTypeGFA]]+Tabela3[[#This Row],[SecondLargestPropertyUseTypeGFA]]+Tabela3[[#This Row],[ThirdLargestPropertyUseTypeGFA]]</f>
        <v>21640</v>
      </c>
      <c r="Z1614" s="3">
        <f>Tabela3[[#This Row],[GFA total]]-Tabela3[[#This Row],[Kolumna3]]</f>
        <v>0</v>
      </c>
      <c r="AB1614">
        <v>89</v>
      </c>
      <c r="AC1614">
        <v>27.4</v>
      </c>
      <c r="AD1614">
        <v>29.6</v>
      </c>
      <c r="AE1614">
        <v>86</v>
      </c>
      <c r="AF1614">
        <v>93</v>
      </c>
      <c r="AG1614" s="3">
        <v>592534</v>
      </c>
      <c r="AH1614" s="3">
        <v>2021809.9108144001</v>
      </c>
      <c r="AI1614" s="3">
        <v>641106</v>
      </c>
      <c r="AJ1614" s="3">
        <v>2187544.4526096</v>
      </c>
      <c r="AK1614" s="3">
        <v>0</v>
      </c>
      <c r="AL1614" s="3">
        <v>0</v>
      </c>
      <c r="AM1614" s="3">
        <v>173662</v>
      </c>
      <c r="AN1614" s="3">
        <v>592559</v>
      </c>
      <c r="AO1614" s="3">
        <v>0</v>
      </c>
      <c r="AP1614" s="3">
        <v>0</v>
      </c>
      <c r="AQ1614" s="3">
        <v>0</v>
      </c>
      <c r="AR1614" s="3">
        <v>0</v>
      </c>
      <c r="AS1614" s="3">
        <f>Tabela3[[#This Row],[NaturalGas(kBtu)]]+Tabela3[[#This Row],[Electricity(kBtu)]]+Tabela3[[#This Row],[SteamUse(kBtu)]]</f>
        <v>592559</v>
      </c>
      <c r="AT1614" s="3">
        <f>Tabela3[[#This Row],[SiteEnergyUse(kBtu)]]-Tabela3[[#This Row],[Kolumna1]]</f>
        <v>-25</v>
      </c>
      <c r="AU1614">
        <v>4.13</v>
      </c>
      <c r="AV1614">
        <v>7.0000000000000007E-2</v>
      </c>
      <c r="AW1614" t="s">
        <v>55</v>
      </c>
      <c r="AY1614" t="s">
        <v>56</v>
      </c>
    </row>
    <row r="1615" spans="1:51" hidden="1" x14ac:dyDescent="0.25">
      <c r="A1615">
        <v>24037</v>
      </c>
      <c r="B1615">
        <v>2015</v>
      </c>
      <c r="C1615" t="s">
        <v>311</v>
      </c>
      <c r="D1615" t="s">
        <v>312</v>
      </c>
      <c r="E1615" t="s">
        <v>8400</v>
      </c>
      <c r="F1615" t="s">
        <v>8401</v>
      </c>
      <c r="G1615" t="s">
        <v>257</v>
      </c>
      <c r="H1615">
        <v>6</v>
      </c>
      <c r="I1615" t="s">
        <v>277</v>
      </c>
      <c r="J1615" t="s">
        <v>8402</v>
      </c>
      <c r="K1615" t="s">
        <v>8403</v>
      </c>
      <c r="L1615">
        <v>1983</v>
      </c>
      <c r="M1615">
        <v>1</v>
      </c>
      <c r="N1615">
        <v>4</v>
      </c>
      <c r="O1615" s="3">
        <v>7010</v>
      </c>
      <c r="P1615" s="3">
        <v>28567</v>
      </c>
      <c r="Q1615" s="3" t="s">
        <v>2959</v>
      </c>
      <c r="R1615" s="3" t="s">
        <v>108</v>
      </c>
      <c r="S1615" s="3">
        <v>28567</v>
      </c>
      <c r="T1615" s="3" t="s">
        <v>62</v>
      </c>
      <c r="U1615" s="3">
        <v>7010</v>
      </c>
      <c r="X1615" s="3">
        <f>Tabela3[[#This Row],[PropertyGFABuilding(s)]]+Tabela3[[#This Row],[PropertyGFAParking]]</f>
        <v>35577</v>
      </c>
      <c r="Y1615" s="3">
        <f>Tabela3[[#This Row],[LargestPropertyUseTypeGFA]]+Tabela3[[#This Row],[SecondLargestPropertyUseTypeGFA]]+Tabela3[[#This Row],[ThirdLargestPropertyUseTypeGFA]]</f>
        <v>35577</v>
      </c>
      <c r="Z1615" s="3">
        <f>Tabela3[[#This Row],[GFA total]]-Tabela3[[#This Row],[Kolumna3]]</f>
        <v>0</v>
      </c>
      <c r="AB1615">
        <v>24</v>
      </c>
      <c r="AC1615">
        <v>39</v>
      </c>
      <c r="AD1615">
        <v>42.8</v>
      </c>
      <c r="AE1615">
        <v>122.6</v>
      </c>
      <c r="AF1615">
        <v>134.4</v>
      </c>
      <c r="AG1615" s="3">
        <v>1115107</v>
      </c>
      <c r="AH1615" s="3">
        <v>3804902.9831512002</v>
      </c>
      <c r="AI1615" s="3">
        <v>1223076</v>
      </c>
      <c r="AJ1615" s="3">
        <v>4173308.4995615999</v>
      </c>
      <c r="AK1615" s="3">
        <v>0</v>
      </c>
      <c r="AL1615" s="3">
        <v>0</v>
      </c>
      <c r="AM1615" s="3">
        <v>326819</v>
      </c>
      <c r="AN1615" s="3">
        <v>1115153</v>
      </c>
      <c r="AO1615" s="3">
        <v>0</v>
      </c>
      <c r="AP1615" s="3">
        <v>0</v>
      </c>
      <c r="AQ1615" s="3">
        <v>0</v>
      </c>
      <c r="AR1615" s="3">
        <v>0</v>
      </c>
      <c r="AS1615" s="3">
        <f>Tabela3[[#This Row],[NaturalGas(kBtu)]]+Tabela3[[#This Row],[Electricity(kBtu)]]+Tabela3[[#This Row],[SteamUse(kBtu)]]</f>
        <v>1115153</v>
      </c>
      <c r="AT1615" s="3">
        <f>Tabela3[[#This Row],[SiteEnergyUse(kBtu)]]-Tabela3[[#This Row],[Kolumna1]]</f>
        <v>-46</v>
      </c>
      <c r="AU1615">
        <v>7.77</v>
      </c>
      <c r="AV1615">
        <v>0.08</v>
      </c>
      <c r="AW1615" t="s">
        <v>70</v>
      </c>
      <c r="AY1615" t="s">
        <v>56</v>
      </c>
    </row>
    <row r="1616" spans="1:51" hidden="1" x14ac:dyDescent="0.25">
      <c r="A1616">
        <v>24062</v>
      </c>
      <c r="B1616">
        <v>2015</v>
      </c>
      <c r="C1616" t="s">
        <v>311</v>
      </c>
      <c r="D1616" t="s">
        <v>312</v>
      </c>
      <c r="E1616" t="s">
        <v>8412</v>
      </c>
      <c r="F1616" t="s">
        <v>8413</v>
      </c>
      <c r="G1616" t="s">
        <v>257</v>
      </c>
      <c r="H1616">
        <v>5</v>
      </c>
      <c r="I1616" t="s">
        <v>179</v>
      </c>
      <c r="J1616" t="s">
        <v>8414</v>
      </c>
      <c r="K1616" t="s">
        <v>8415</v>
      </c>
      <c r="L1616">
        <v>1990</v>
      </c>
      <c r="M1616">
        <v>1</v>
      </c>
      <c r="N1616">
        <v>4</v>
      </c>
      <c r="O1616" s="3">
        <v>11395</v>
      </c>
      <c r="P1616" s="3">
        <v>25696</v>
      </c>
      <c r="Q1616" s="3" t="s">
        <v>108</v>
      </c>
      <c r="R1616" s="3" t="s">
        <v>108</v>
      </c>
      <c r="S1616" s="3">
        <v>37091</v>
      </c>
      <c r="X1616" s="3">
        <f>Tabela3[[#This Row],[PropertyGFABuilding(s)]]+Tabela3[[#This Row],[PropertyGFAParking]]</f>
        <v>37091</v>
      </c>
      <c r="Y1616" s="3">
        <f>Tabela3[[#This Row],[LargestPropertyUseTypeGFA]]+Tabela3[[#This Row],[SecondLargestPropertyUseTypeGFA]]+Tabela3[[#This Row],[ThirdLargestPropertyUseTypeGFA]]</f>
        <v>37091</v>
      </c>
      <c r="Z1616" s="3">
        <f>Tabela3[[#This Row],[GFA total]]-Tabela3[[#This Row],[Kolumna3]]</f>
        <v>0</v>
      </c>
      <c r="AB1616">
        <v>85</v>
      </c>
      <c r="AC1616">
        <v>21.8</v>
      </c>
      <c r="AD1616">
        <v>24.2</v>
      </c>
      <c r="AE1616">
        <v>68.5</v>
      </c>
      <c r="AF1616">
        <v>76</v>
      </c>
      <c r="AG1616" s="3">
        <v>808829</v>
      </c>
      <c r="AH1616" s="3">
        <v>2759839.0781863998</v>
      </c>
      <c r="AI1616" s="3">
        <v>898130</v>
      </c>
      <c r="AJ1616" s="3">
        <v>3064546.7352080001</v>
      </c>
      <c r="AK1616" s="3">
        <v>0</v>
      </c>
      <c r="AL1616" s="3">
        <v>0</v>
      </c>
      <c r="AM1616" s="3">
        <v>237054</v>
      </c>
      <c r="AN1616" s="3">
        <v>808863</v>
      </c>
      <c r="AO1616" s="3">
        <v>0</v>
      </c>
      <c r="AP1616" s="3">
        <v>0</v>
      </c>
      <c r="AQ1616" s="3">
        <v>0</v>
      </c>
      <c r="AR1616" s="3">
        <v>0</v>
      </c>
      <c r="AS1616" s="3">
        <f>Tabela3[[#This Row],[NaturalGas(kBtu)]]+Tabela3[[#This Row],[Electricity(kBtu)]]+Tabela3[[#This Row],[SteamUse(kBtu)]]</f>
        <v>808863</v>
      </c>
      <c r="AT1616" s="3">
        <f>Tabela3[[#This Row],[SiteEnergyUse(kBtu)]]-Tabela3[[#This Row],[Kolumna1]]</f>
        <v>-34</v>
      </c>
      <c r="AU1616">
        <v>5.64</v>
      </c>
      <c r="AV1616">
        <v>0.06</v>
      </c>
      <c r="AW1616" t="s">
        <v>55</v>
      </c>
      <c r="AY1616" t="s">
        <v>56</v>
      </c>
    </row>
    <row r="1617" spans="1:51" hidden="1" x14ac:dyDescent="0.25">
      <c r="A1617">
        <v>24069</v>
      </c>
      <c r="B1617">
        <v>2015</v>
      </c>
      <c r="C1617" t="s">
        <v>311</v>
      </c>
      <c r="D1617" t="s">
        <v>312</v>
      </c>
      <c r="E1617" t="s">
        <v>8420</v>
      </c>
      <c r="F1617" t="s">
        <v>8421</v>
      </c>
      <c r="G1617" t="s">
        <v>257</v>
      </c>
      <c r="H1617">
        <v>5</v>
      </c>
      <c r="I1617" t="s">
        <v>216</v>
      </c>
      <c r="J1617" t="s">
        <v>8422</v>
      </c>
      <c r="K1617" t="s">
        <v>8423</v>
      </c>
      <c r="L1617">
        <v>1990</v>
      </c>
      <c r="M1617">
        <v>1</v>
      </c>
      <c r="N1617">
        <v>3</v>
      </c>
      <c r="O1617" s="3">
        <v>4098</v>
      </c>
      <c r="P1617" s="3">
        <v>26012</v>
      </c>
      <c r="Q1617" s="3" t="s">
        <v>2959</v>
      </c>
      <c r="R1617" s="3" t="s">
        <v>108</v>
      </c>
      <c r="S1617" s="3">
        <v>26012</v>
      </c>
      <c r="T1617" s="3" t="s">
        <v>62</v>
      </c>
      <c r="U1617" s="3">
        <v>4098</v>
      </c>
      <c r="X1617" s="3">
        <f>Tabela3[[#This Row],[PropertyGFABuilding(s)]]+Tabela3[[#This Row],[PropertyGFAParking]]</f>
        <v>30110</v>
      </c>
      <c r="Y1617" s="3">
        <f>Tabela3[[#This Row],[LargestPropertyUseTypeGFA]]+Tabela3[[#This Row],[SecondLargestPropertyUseTypeGFA]]+Tabela3[[#This Row],[ThirdLargestPropertyUseTypeGFA]]</f>
        <v>30110</v>
      </c>
      <c r="Z1617" s="3">
        <f>Tabela3[[#This Row],[GFA total]]-Tabela3[[#This Row],[Kolumna3]]</f>
        <v>0</v>
      </c>
      <c r="AB1617">
        <v>97</v>
      </c>
      <c r="AC1617">
        <v>19.100000000000001</v>
      </c>
      <c r="AD1617">
        <v>20.9</v>
      </c>
      <c r="AE1617">
        <v>60.1</v>
      </c>
      <c r="AF1617">
        <v>65.599999999999994</v>
      </c>
      <c r="AG1617" s="3">
        <v>497528</v>
      </c>
      <c r="AH1617" s="3">
        <v>1697635.9859648</v>
      </c>
      <c r="AI1617" s="3">
        <v>543125</v>
      </c>
      <c r="AJ1617" s="3">
        <v>1853219.4065</v>
      </c>
      <c r="AK1617" s="3">
        <v>0</v>
      </c>
      <c r="AL1617" s="3">
        <v>0</v>
      </c>
      <c r="AM1617" s="3">
        <v>145817</v>
      </c>
      <c r="AN1617" s="3">
        <v>497549</v>
      </c>
      <c r="AO1617" s="3">
        <v>0</v>
      </c>
      <c r="AP1617" s="3">
        <v>0</v>
      </c>
      <c r="AQ1617" s="3">
        <v>0</v>
      </c>
      <c r="AR1617" s="3">
        <v>0</v>
      </c>
      <c r="AS1617" s="3">
        <f>Tabela3[[#This Row],[NaturalGas(kBtu)]]+Tabela3[[#This Row],[Electricity(kBtu)]]+Tabela3[[#This Row],[SteamUse(kBtu)]]</f>
        <v>497549</v>
      </c>
      <c r="AT1617" s="3">
        <f>Tabela3[[#This Row],[SiteEnergyUse(kBtu)]]-Tabela3[[#This Row],[Kolumna1]]</f>
        <v>-21</v>
      </c>
      <c r="AU1617">
        <v>3.47</v>
      </c>
      <c r="AV1617">
        <v>0.04</v>
      </c>
      <c r="AW1617" t="s">
        <v>55</v>
      </c>
      <c r="AY1617" t="s">
        <v>56</v>
      </c>
    </row>
    <row r="1618" spans="1:51" hidden="1" x14ac:dyDescent="0.25">
      <c r="A1618">
        <v>24070</v>
      </c>
      <c r="B1618">
        <v>2015</v>
      </c>
      <c r="C1618" t="s">
        <v>47</v>
      </c>
      <c r="D1618" t="s">
        <v>237</v>
      </c>
      <c r="E1618" t="s">
        <v>8424</v>
      </c>
      <c r="F1618" t="s">
        <v>8425</v>
      </c>
      <c r="G1618" t="s">
        <v>257</v>
      </c>
      <c r="H1618">
        <v>5</v>
      </c>
      <c r="I1618" t="s">
        <v>179</v>
      </c>
      <c r="J1618" t="s">
        <v>8426</v>
      </c>
      <c r="K1618" t="s">
        <v>8427</v>
      </c>
      <c r="L1618">
        <v>2006</v>
      </c>
      <c r="M1618">
        <v>1</v>
      </c>
      <c r="N1618">
        <v>6</v>
      </c>
      <c r="O1618" s="3">
        <v>7132</v>
      </c>
      <c r="P1618" s="3">
        <v>41047</v>
      </c>
      <c r="Q1618" s="3" t="s">
        <v>242</v>
      </c>
      <c r="R1618" s="3" t="s">
        <v>242</v>
      </c>
      <c r="S1618" s="3">
        <v>48179</v>
      </c>
      <c r="X1618" s="3">
        <f>Tabela3[[#This Row],[PropertyGFABuilding(s)]]+Tabela3[[#This Row],[PropertyGFAParking]]</f>
        <v>48179</v>
      </c>
      <c r="Y1618" s="3">
        <f>Tabela3[[#This Row],[LargestPropertyUseTypeGFA]]+Tabela3[[#This Row],[SecondLargestPropertyUseTypeGFA]]+Tabela3[[#This Row],[ThirdLargestPropertyUseTypeGFA]]</f>
        <v>48179</v>
      </c>
      <c r="Z1618" s="3">
        <f>Tabela3[[#This Row],[GFA total]]-Tabela3[[#This Row],[Kolumna3]]</f>
        <v>0</v>
      </c>
      <c r="AC1618">
        <v>14.4</v>
      </c>
      <c r="AD1618">
        <v>15.1</v>
      </c>
      <c r="AE1618">
        <v>39.700000000000003</v>
      </c>
      <c r="AF1618">
        <v>40.4</v>
      </c>
      <c r="AG1618" s="3">
        <v>695606</v>
      </c>
      <c r="AH1618" s="3">
        <v>2373506.1698095999</v>
      </c>
      <c r="AI1618" s="3">
        <v>727936</v>
      </c>
      <c r="AJ1618" s="3">
        <v>2483820.7077376</v>
      </c>
      <c r="AK1618" s="3">
        <v>0</v>
      </c>
      <c r="AL1618" s="3">
        <v>0</v>
      </c>
      <c r="AM1618" s="3">
        <v>166055</v>
      </c>
      <c r="AN1618" s="3">
        <v>566602</v>
      </c>
      <c r="AO1618" s="3">
        <v>1290</v>
      </c>
      <c r="AP1618" s="3">
        <v>129028</v>
      </c>
      <c r="AQ1618" s="3">
        <v>440261.80636480002</v>
      </c>
      <c r="AR1618" s="3">
        <v>0</v>
      </c>
      <c r="AS1618" s="3">
        <f>Tabela3[[#This Row],[NaturalGas(kBtu)]]+Tabela3[[#This Row],[Electricity(kBtu)]]+Tabela3[[#This Row],[SteamUse(kBtu)]]</f>
        <v>695630</v>
      </c>
      <c r="AT1618" s="3">
        <f>Tabela3[[#This Row],[SiteEnergyUse(kBtu)]]-Tabela3[[#This Row],[Kolumna1]]</f>
        <v>-24</v>
      </c>
      <c r="AU1618">
        <v>10.8</v>
      </c>
      <c r="AV1618">
        <v>0.17</v>
      </c>
      <c r="AW1618" t="s">
        <v>55</v>
      </c>
      <c r="AY1618" t="s">
        <v>56</v>
      </c>
    </row>
    <row r="1619" spans="1:51" hidden="1" x14ac:dyDescent="0.25">
      <c r="A1619">
        <v>24072</v>
      </c>
      <c r="B1619">
        <v>2015</v>
      </c>
      <c r="C1619" t="s">
        <v>311</v>
      </c>
      <c r="D1619" t="s">
        <v>312</v>
      </c>
      <c r="E1619" t="s">
        <v>8428</v>
      </c>
      <c r="F1619" t="s">
        <v>8429</v>
      </c>
      <c r="G1619" t="s">
        <v>257</v>
      </c>
      <c r="H1619">
        <v>5</v>
      </c>
      <c r="I1619" t="s">
        <v>179</v>
      </c>
      <c r="J1619" t="s">
        <v>8430</v>
      </c>
      <c r="K1619" t="s">
        <v>8431</v>
      </c>
      <c r="L1619">
        <v>1970</v>
      </c>
      <c r="M1619">
        <v>1</v>
      </c>
      <c r="N1619">
        <v>4</v>
      </c>
      <c r="O1619" s="3">
        <v>0</v>
      </c>
      <c r="P1619" s="3">
        <v>25300</v>
      </c>
      <c r="Q1619" s="3" t="s">
        <v>108</v>
      </c>
      <c r="R1619" s="3" t="s">
        <v>108</v>
      </c>
      <c r="S1619" s="3">
        <v>25300</v>
      </c>
      <c r="X1619" s="3">
        <f>Tabela3[[#This Row],[PropertyGFABuilding(s)]]+Tabela3[[#This Row],[PropertyGFAParking]]</f>
        <v>25300</v>
      </c>
      <c r="Y1619" s="3">
        <f>Tabela3[[#This Row],[LargestPropertyUseTypeGFA]]+Tabela3[[#This Row],[SecondLargestPropertyUseTypeGFA]]+Tabela3[[#This Row],[ThirdLargestPropertyUseTypeGFA]]</f>
        <v>25300</v>
      </c>
      <c r="Z1619" s="3">
        <f>Tabela3[[#This Row],[GFA total]]-Tabela3[[#This Row],[Kolumna3]]</f>
        <v>0</v>
      </c>
      <c r="AB1619">
        <v>74</v>
      </c>
      <c r="AC1619">
        <v>25.8</v>
      </c>
      <c r="AD1619">
        <v>28.3</v>
      </c>
      <c r="AE1619">
        <v>81</v>
      </c>
      <c r="AF1619">
        <v>88.9</v>
      </c>
      <c r="AG1619" s="3">
        <v>652449</v>
      </c>
      <c r="AH1619" s="3">
        <v>2226248.3747784002</v>
      </c>
      <c r="AI1619" s="3">
        <v>715914</v>
      </c>
      <c r="AJ1619" s="3">
        <v>2442799.9414224001</v>
      </c>
      <c r="AK1619" s="3">
        <v>0</v>
      </c>
      <c r="AL1619" s="3">
        <v>0</v>
      </c>
      <c r="AM1619" s="3">
        <v>191222</v>
      </c>
      <c r="AN1619" s="3">
        <v>652476</v>
      </c>
      <c r="AO1619" s="3">
        <v>0</v>
      </c>
      <c r="AP1619" s="3">
        <v>0</v>
      </c>
      <c r="AQ1619" s="3">
        <v>0</v>
      </c>
      <c r="AR1619" s="3">
        <v>0</v>
      </c>
      <c r="AS1619" s="3">
        <f>Tabela3[[#This Row],[NaturalGas(kBtu)]]+Tabela3[[#This Row],[Electricity(kBtu)]]+Tabela3[[#This Row],[SteamUse(kBtu)]]</f>
        <v>652476</v>
      </c>
      <c r="AT1619" s="3">
        <f>Tabela3[[#This Row],[SiteEnergyUse(kBtu)]]-Tabela3[[#This Row],[Kolumna1]]</f>
        <v>-27</v>
      </c>
      <c r="AU1619">
        <v>4.55</v>
      </c>
      <c r="AV1619">
        <v>7.0000000000000007E-2</v>
      </c>
      <c r="AW1619" t="s">
        <v>70</v>
      </c>
      <c r="AY1619" t="s">
        <v>56</v>
      </c>
    </row>
    <row r="1620" spans="1:51" hidden="1" x14ac:dyDescent="0.25">
      <c r="A1620">
        <v>24083</v>
      </c>
      <c r="B1620">
        <v>2015</v>
      </c>
      <c r="C1620" t="s">
        <v>47</v>
      </c>
      <c r="D1620" t="s">
        <v>267</v>
      </c>
      <c r="E1620" t="s">
        <v>8436</v>
      </c>
      <c r="F1620" t="s">
        <v>8437</v>
      </c>
      <c r="G1620" t="s">
        <v>581</v>
      </c>
      <c r="H1620">
        <v>2</v>
      </c>
      <c r="I1620" t="s">
        <v>246</v>
      </c>
      <c r="J1620" t="s">
        <v>8438</v>
      </c>
      <c r="K1620" t="s">
        <v>8439</v>
      </c>
      <c r="L1620">
        <v>1937</v>
      </c>
      <c r="M1620">
        <v>1</v>
      </c>
      <c r="N1620">
        <v>1</v>
      </c>
      <c r="O1620" s="3">
        <v>0</v>
      </c>
      <c r="P1620" s="3">
        <v>52325</v>
      </c>
      <c r="Q1620" s="3" t="s">
        <v>267</v>
      </c>
      <c r="R1620" s="3" t="s">
        <v>267</v>
      </c>
      <c r="S1620" s="3">
        <v>52325</v>
      </c>
      <c r="X1620" s="3">
        <f>Tabela3[[#This Row],[PropertyGFABuilding(s)]]+Tabela3[[#This Row],[PropertyGFAParking]]</f>
        <v>52325</v>
      </c>
      <c r="Y1620" s="3">
        <f>Tabela3[[#This Row],[LargestPropertyUseTypeGFA]]+Tabela3[[#This Row],[SecondLargestPropertyUseTypeGFA]]+Tabela3[[#This Row],[ThirdLargestPropertyUseTypeGFA]]</f>
        <v>52325</v>
      </c>
      <c r="Z1620" s="3">
        <f>Tabela3[[#This Row],[GFA total]]-Tabela3[[#This Row],[Kolumna3]]</f>
        <v>0</v>
      </c>
      <c r="AB1620">
        <v>67</v>
      </c>
      <c r="AC1620">
        <v>15</v>
      </c>
      <c r="AD1620">
        <v>15.6</v>
      </c>
      <c r="AE1620">
        <v>36.6</v>
      </c>
      <c r="AF1620">
        <v>38.6</v>
      </c>
      <c r="AG1620" s="3">
        <v>784762</v>
      </c>
      <c r="AH1620" s="3">
        <v>2677719.0662992001</v>
      </c>
      <c r="AI1620" s="3">
        <v>818336</v>
      </c>
      <c r="AJ1620" s="3">
        <v>2792278.3083775998</v>
      </c>
      <c r="AK1620" s="3">
        <v>0</v>
      </c>
      <c r="AL1620" s="3">
        <v>0</v>
      </c>
      <c r="AM1620" s="3">
        <v>152679</v>
      </c>
      <c r="AN1620" s="3">
        <v>520964</v>
      </c>
      <c r="AO1620" s="3">
        <v>2638</v>
      </c>
      <c r="AP1620" s="3">
        <v>263820</v>
      </c>
      <c r="AQ1620" s="3">
        <v>900191.19691199996</v>
      </c>
      <c r="AR1620" s="3">
        <v>0</v>
      </c>
      <c r="AS1620" s="3">
        <f>Tabela3[[#This Row],[NaturalGas(kBtu)]]+Tabela3[[#This Row],[Electricity(kBtu)]]+Tabela3[[#This Row],[SteamUse(kBtu)]]</f>
        <v>784784</v>
      </c>
      <c r="AT1620" s="3">
        <f>Tabela3[[#This Row],[SiteEnergyUse(kBtu)]]-Tabela3[[#This Row],[Kolumna1]]</f>
        <v>-22</v>
      </c>
      <c r="AU1620">
        <v>17.64</v>
      </c>
      <c r="AV1620">
        <v>0.28999999999999998</v>
      </c>
      <c r="AW1620" t="s">
        <v>55</v>
      </c>
      <c r="AY1620" t="s">
        <v>56</v>
      </c>
    </row>
    <row r="1621" spans="1:51" hidden="1" x14ac:dyDescent="0.25">
      <c r="A1621">
        <v>24085</v>
      </c>
      <c r="B1621">
        <v>2015</v>
      </c>
      <c r="C1621" t="s">
        <v>47</v>
      </c>
      <c r="D1621" t="s">
        <v>82</v>
      </c>
      <c r="E1621" t="s">
        <v>8440</v>
      </c>
      <c r="F1621" t="s">
        <v>8441</v>
      </c>
      <c r="G1621" t="s">
        <v>581</v>
      </c>
      <c r="H1621">
        <v>2</v>
      </c>
      <c r="I1621" t="s">
        <v>246</v>
      </c>
      <c r="J1621" t="s">
        <v>8442</v>
      </c>
      <c r="K1621" t="s">
        <v>8443</v>
      </c>
      <c r="L1621">
        <v>1920</v>
      </c>
      <c r="M1621">
        <v>1</v>
      </c>
      <c r="N1621">
        <v>4</v>
      </c>
      <c r="O1621" s="3">
        <v>0</v>
      </c>
      <c r="P1621" s="3">
        <v>20600</v>
      </c>
      <c r="Q1621" s="3" t="s">
        <v>584</v>
      </c>
      <c r="R1621" s="3" t="s">
        <v>584</v>
      </c>
      <c r="S1621" s="3">
        <v>20600</v>
      </c>
      <c r="X1621" s="3">
        <f>Tabela3[[#This Row],[PropertyGFABuilding(s)]]+Tabela3[[#This Row],[PropertyGFAParking]]</f>
        <v>20600</v>
      </c>
      <c r="Y1621" s="3">
        <f>Tabela3[[#This Row],[LargestPropertyUseTypeGFA]]+Tabela3[[#This Row],[SecondLargestPropertyUseTypeGFA]]+Tabela3[[#This Row],[ThirdLargestPropertyUseTypeGFA]]</f>
        <v>20600</v>
      </c>
      <c r="Z1621" s="3">
        <f>Tabela3[[#This Row],[GFA total]]-Tabela3[[#This Row],[Kolumna3]]</f>
        <v>0</v>
      </c>
      <c r="AC1621">
        <v>13.7</v>
      </c>
      <c r="AD1621">
        <v>17.5</v>
      </c>
      <c r="AE1621">
        <v>24.9</v>
      </c>
      <c r="AF1621">
        <v>29.4</v>
      </c>
      <c r="AG1621" s="3">
        <v>281191</v>
      </c>
      <c r="AH1621" s="3">
        <v>959463.50864560006</v>
      </c>
      <c r="AI1621" s="3">
        <v>359971</v>
      </c>
      <c r="AJ1621" s="3">
        <v>1228272.0238936001</v>
      </c>
      <c r="AK1621" s="3">
        <v>0</v>
      </c>
      <c r="AL1621" s="3">
        <v>0</v>
      </c>
      <c r="AM1621" s="3">
        <v>30438</v>
      </c>
      <c r="AN1621" s="3">
        <v>103860</v>
      </c>
      <c r="AO1621" s="3">
        <v>1773</v>
      </c>
      <c r="AP1621" s="3">
        <v>177335</v>
      </c>
      <c r="AQ1621" s="3">
        <v>605092.13063599996</v>
      </c>
      <c r="AR1621" s="3">
        <v>0</v>
      </c>
      <c r="AS1621" s="3">
        <f>Tabela3[[#This Row],[NaturalGas(kBtu)]]+Tabela3[[#This Row],[Electricity(kBtu)]]+Tabela3[[#This Row],[SteamUse(kBtu)]]</f>
        <v>281195</v>
      </c>
      <c r="AT1621" s="3">
        <f>Tabela3[[#This Row],[SiteEnergyUse(kBtu)]]-Tabela3[[#This Row],[Kolumna1]]</f>
        <v>-4</v>
      </c>
      <c r="AU1621">
        <v>10.14</v>
      </c>
      <c r="AV1621">
        <v>0.47</v>
      </c>
      <c r="AW1621" t="s">
        <v>55</v>
      </c>
      <c r="AY1621" t="s">
        <v>56</v>
      </c>
    </row>
    <row r="1622" spans="1:51" hidden="1" x14ac:dyDescent="0.25">
      <c r="A1622">
        <v>24089</v>
      </c>
      <c r="B1622">
        <v>2015</v>
      </c>
      <c r="C1622" t="s">
        <v>47</v>
      </c>
      <c r="D1622" t="s">
        <v>198</v>
      </c>
      <c r="E1622" t="s">
        <v>8448</v>
      </c>
      <c r="F1622" t="s">
        <v>8448</v>
      </c>
      <c r="G1622" t="s">
        <v>581</v>
      </c>
      <c r="H1622">
        <v>2</v>
      </c>
      <c r="I1622" t="s">
        <v>246</v>
      </c>
      <c r="J1622" t="s">
        <v>8449</v>
      </c>
      <c r="K1622" t="s">
        <v>8450</v>
      </c>
      <c r="L1622">
        <v>1944</v>
      </c>
      <c r="M1622">
        <v>1</v>
      </c>
      <c r="N1622">
        <v>1</v>
      </c>
      <c r="O1622" s="3">
        <v>0</v>
      </c>
      <c r="P1622" s="3">
        <v>25880</v>
      </c>
      <c r="Q1622" s="3" t="s">
        <v>198</v>
      </c>
      <c r="R1622" s="3" t="s">
        <v>198</v>
      </c>
      <c r="S1622" s="3">
        <v>25880</v>
      </c>
      <c r="X1622" s="3">
        <f>Tabela3[[#This Row],[PropertyGFABuilding(s)]]+Tabela3[[#This Row],[PropertyGFAParking]]</f>
        <v>25880</v>
      </c>
      <c r="Y1622" s="3">
        <f>Tabela3[[#This Row],[LargestPropertyUseTypeGFA]]+Tabela3[[#This Row],[SecondLargestPropertyUseTypeGFA]]+Tabela3[[#This Row],[ThirdLargestPropertyUseTypeGFA]]</f>
        <v>25880</v>
      </c>
      <c r="Z1622" s="3">
        <f>Tabela3[[#This Row],[GFA total]]-Tabela3[[#This Row],[Kolumna3]]</f>
        <v>0</v>
      </c>
      <c r="AB1622">
        <v>99</v>
      </c>
      <c r="AC1622">
        <v>12.1</v>
      </c>
      <c r="AD1622">
        <v>12.1</v>
      </c>
      <c r="AE1622">
        <v>37.9</v>
      </c>
      <c r="AF1622">
        <v>37.9</v>
      </c>
      <c r="AG1622" s="3">
        <v>312563</v>
      </c>
      <c r="AH1622" s="3">
        <v>1066509.2149207999</v>
      </c>
      <c r="AI1622" s="3">
        <v>312563</v>
      </c>
      <c r="AJ1622" s="3">
        <v>1066509.2149207999</v>
      </c>
      <c r="AK1622" s="3">
        <v>0</v>
      </c>
      <c r="AL1622" s="3">
        <v>0</v>
      </c>
      <c r="AM1622" s="3">
        <v>91607</v>
      </c>
      <c r="AN1622" s="3">
        <v>312576</v>
      </c>
      <c r="AO1622" s="3">
        <v>0</v>
      </c>
      <c r="AP1622" s="3">
        <v>0</v>
      </c>
      <c r="AQ1622" s="3">
        <v>0</v>
      </c>
      <c r="AR1622" s="3">
        <v>0</v>
      </c>
      <c r="AS1622" s="3">
        <f>Tabela3[[#This Row],[NaturalGas(kBtu)]]+Tabela3[[#This Row],[Electricity(kBtu)]]+Tabela3[[#This Row],[SteamUse(kBtu)]]</f>
        <v>312576</v>
      </c>
      <c r="AT1622" s="3">
        <f>Tabela3[[#This Row],[SiteEnergyUse(kBtu)]]-Tabela3[[#This Row],[Kolumna1]]</f>
        <v>-13</v>
      </c>
      <c r="AU1622">
        <v>2.1800000000000002</v>
      </c>
      <c r="AV1622">
        <v>0.03</v>
      </c>
      <c r="AW1622" t="s">
        <v>55</v>
      </c>
      <c r="AY1622" t="s">
        <v>56</v>
      </c>
    </row>
    <row r="1623" spans="1:51" hidden="1" x14ac:dyDescent="0.25">
      <c r="A1623">
        <v>24099</v>
      </c>
      <c r="B1623">
        <v>2015</v>
      </c>
      <c r="C1623" t="s">
        <v>47</v>
      </c>
      <c r="D1623" t="s">
        <v>82</v>
      </c>
      <c r="E1623" t="s">
        <v>8455</v>
      </c>
      <c r="F1623" t="s">
        <v>8456</v>
      </c>
      <c r="G1623" t="s">
        <v>581</v>
      </c>
      <c r="H1623">
        <v>2</v>
      </c>
      <c r="I1623" t="s">
        <v>246</v>
      </c>
      <c r="J1623" t="s">
        <v>8457</v>
      </c>
      <c r="K1623" t="s">
        <v>8458</v>
      </c>
      <c r="L1623">
        <v>1972</v>
      </c>
      <c r="M1623">
        <v>1</v>
      </c>
      <c r="N1623">
        <v>1</v>
      </c>
      <c r="O1623" s="3">
        <v>0</v>
      </c>
      <c r="P1623" s="3">
        <v>31365</v>
      </c>
      <c r="Q1623" s="3" t="s">
        <v>82</v>
      </c>
      <c r="R1623" s="3" t="s">
        <v>82</v>
      </c>
      <c r="S1623" s="3">
        <v>31365</v>
      </c>
      <c r="X1623" s="3">
        <f>Tabela3[[#This Row],[PropertyGFABuilding(s)]]+Tabela3[[#This Row],[PropertyGFAParking]]</f>
        <v>31365</v>
      </c>
      <c r="Y1623" s="3">
        <f>Tabela3[[#This Row],[LargestPropertyUseTypeGFA]]+Tabela3[[#This Row],[SecondLargestPropertyUseTypeGFA]]+Tabela3[[#This Row],[ThirdLargestPropertyUseTypeGFA]]</f>
        <v>31365</v>
      </c>
      <c r="Z1623" s="3">
        <f>Tabela3[[#This Row],[GFA total]]-Tabela3[[#This Row],[Kolumna3]]</f>
        <v>0</v>
      </c>
      <c r="AC1623">
        <v>20.5</v>
      </c>
      <c r="AD1623">
        <v>20.399999999999999</v>
      </c>
      <c r="AE1623">
        <v>64.099999999999994</v>
      </c>
      <c r="AF1623">
        <v>63.8</v>
      </c>
      <c r="AG1623" s="3">
        <v>643531</v>
      </c>
      <c r="AH1623" s="3">
        <v>2195818.8959896001</v>
      </c>
      <c r="AI1623" s="3">
        <v>640838</v>
      </c>
      <c r="AJ1623" s="3">
        <v>2186629.9986608</v>
      </c>
      <c r="AK1623" s="3">
        <v>0</v>
      </c>
      <c r="AL1623" s="3">
        <v>0</v>
      </c>
      <c r="AM1623" s="3">
        <v>187006</v>
      </c>
      <c r="AN1623" s="3">
        <v>638090</v>
      </c>
      <c r="AO1623" s="3">
        <v>55</v>
      </c>
      <c r="AP1623" s="3">
        <v>5468</v>
      </c>
      <c r="AQ1623" s="3">
        <v>18657.590268799999</v>
      </c>
      <c r="AR1623" s="3">
        <v>0</v>
      </c>
      <c r="AS1623" s="3">
        <f>Tabela3[[#This Row],[NaturalGas(kBtu)]]+Tabela3[[#This Row],[Electricity(kBtu)]]+Tabela3[[#This Row],[SteamUse(kBtu)]]</f>
        <v>643558</v>
      </c>
      <c r="AT1623" s="3">
        <f>Tabela3[[#This Row],[SiteEnergyUse(kBtu)]]-Tabela3[[#This Row],[Kolumna1]]</f>
        <v>-27</v>
      </c>
      <c r="AU1623">
        <v>4.74</v>
      </c>
      <c r="AV1623">
        <v>0.06</v>
      </c>
      <c r="AW1623" t="s">
        <v>55</v>
      </c>
      <c r="AY1623" t="s">
        <v>56</v>
      </c>
    </row>
    <row r="1624" spans="1:51" hidden="1" x14ac:dyDescent="0.25">
      <c r="A1624">
        <v>24100</v>
      </c>
      <c r="B1624">
        <v>2015</v>
      </c>
      <c r="C1624" t="s">
        <v>47</v>
      </c>
      <c r="D1624" t="s">
        <v>82</v>
      </c>
      <c r="E1624" t="s">
        <v>8459</v>
      </c>
      <c r="F1624" t="s">
        <v>8460</v>
      </c>
      <c r="G1624" t="s">
        <v>581</v>
      </c>
      <c r="H1624">
        <v>2</v>
      </c>
      <c r="I1624" t="s">
        <v>246</v>
      </c>
      <c r="J1624" t="s">
        <v>8461</v>
      </c>
      <c r="K1624" t="s">
        <v>8462</v>
      </c>
      <c r="L1624">
        <v>1910</v>
      </c>
      <c r="M1624">
        <v>1</v>
      </c>
      <c r="N1624">
        <v>1</v>
      </c>
      <c r="O1624" s="3">
        <v>0</v>
      </c>
      <c r="P1624" s="3">
        <v>32100</v>
      </c>
      <c r="Q1624" s="3" t="s">
        <v>82</v>
      </c>
      <c r="R1624" s="3" t="s">
        <v>82</v>
      </c>
      <c r="S1624" s="3">
        <v>32100</v>
      </c>
      <c r="X1624" s="3">
        <f>Tabela3[[#This Row],[PropertyGFABuilding(s)]]+Tabela3[[#This Row],[PropertyGFAParking]]</f>
        <v>32100</v>
      </c>
      <c r="Y1624" s="3">
        <f>Tabela3[[#This Row],[LargestPropertyUseTypeGFA]]+Tabela3[[#This Row],[SecondLargestPropertyUseTypeGFA]]+Tabela3[[#This Row],[ThirdLargestPropertyUseTypeGFA]]</f>
        <v>32100</v>
      </c>
      <c r="Z1624" s="3">
        <f>Tabela3[[#This Row],[GFA total]]-Tabela3[[#This Row],[Kolumna3]]</f>
        <v>0</v>
      </c>
      <c r="AC1624">
        <v>17.5</v>
      </c>
      <c r="AD1624">
        <v>17.5</v>
      </c>
      <c r="AE1624">
        <v>37.200000000000003</v>
      </c>
      <c r="AF1624">
        <v>37.200000000000003</v>
      </c>
      <c r="AG1624" s="3">
        <v>560902</v>
      </c>
      <c r="AH1624" s="3">
        <v>1913877.0477231999</v>
      </c>
      <c r="AI1624" s="3">
        <v>560902</v>
      </c>
      <c r="AJ1624" s="3">
        <v>1913877.0477231999</v>
      </c>
      <c r="AK1624" s="3">
        <v>0</v>
      </c>
      <c r="AL1624" s="3">
        <v>0</v>
      </c>
      <c r="AM1624" s="3">
        <v>84779</v>
      </c>
      <c r="AN1624" s="3">
        <v>289277</v>
      </c>
      <c r="AO1624" s="3">
        <v>2716</v>
      </c>
      <c r="AP1624" s="3">
        <v>271637</v>
      </c>
      <c r="AQ1624" s="3">
        <v>926863.90779920004</v>
      </c>
      <c r="AR1624" s="3">
        <v>0</v>
      </c>
      <c r="AS1624" s="3">
        <f>Tabela3[[#This Row],[NaturalGas(kBtu)]]+Tabela3[[#This Row],[Electricity(kBtu)]]+Tabela3[[#This Row],[SteamUse(kBtu)]]</f>
        <v>560914</v>
      </c>
      <c r="AT1624" s="3">
        <f>Tabela3[[#This Row],[SiteEnergyUse(kBtu)]]-Tabela3[[#This Row],[Kolumna1]]</f>
        <v>-12</v>
      </c>
      <c r="AU1624">
        <v>16.440000000000001</v>
      </c>
      <c r="AV1624">
        <v>0.47</v>
      </c>
      <c r="AW1624" t="s">
        <v>55</v>
      </c>
      <c r="AY1624" t="s">
        <v>56</v>
      </c>
    </row>
    <row r="1625" spans="1:51" hidden="1" x14ac:dyDescent="0.25">
      <c r="A1625">
        <v>24102</v>
      </c>
      <c r="B1625">
        <v>2015</v>
      </c>
      <c r="C1625" t="s">
        <v>47</v>
      </c>
      <c r="D1625" t="s">
        <v>267</v>
      </c>
      <c r="E1625" t="s">
        <v>8463</v>
      </c>
      <c r="F1625" t="s">
        <v>8464</v>
      </c>
      <c r="G1625" t="s">
        <v>581</v>
      </c>
      <c r="H1625">
        <v>2</v>
      </c>
      <c r="I1625" t="s">
        <v>246</v>
      </c>
      <c r="J1625" t="s">
        <v>8465</v>
      </c>
      <c r="K1625" t="s">
        <v>8466</v>
      </c>
      <c r="L1625">
        <v>1966</v>
      </c>
      <c r="M1625">
        <v>1</v>
      </c>
      <c r="N1625">
        <v>1</v>
      </c>
      <c r="O1625" s="3">
        <v>0</v>
      </c>
      <c r="P1625" s="3">
        <v>20520</v>
      </c>
      <c r="Q1625" s="3" t="s">
        <v>266</v>
      </c>
      <c r="R1625" s="3" t="s">
        <v>267</v>
      </c>
      <c r="S1625" s="3">
        <v>15400</v>
      </c>
      <c r="T1625" s="3" t="s">
        <v>143</v>
      </c>
      <c r="U1625" s="3">
        <v>5120</v>
      </c>
      <c r="X1625" s="3">
        <f>Tabela3[[#This Row],[PropertyGFABuilding(s)]]+Tabela3[[#This Row],[PropertyGFAParking]]</f>
        <v>20520</v>
      </c>
      <c r="Y1625" s="3">
        <f>Tabela3[[#This Row],[LargestPropertyUseTypeGFA]]+Tabela3[[#This Row],[SecondLargestPropertyUseTypeGFA]]+Tabela3[[#This Row],[ThirdLargestPropertyUseTypeGFA]]</f>
        <v>20520</v>
      </c>
      <c r="Z1625" s="3">
        <f>Tabela3[[#This Row],[GFA total]]-Tabela3[[#This Row],[Kolumna3]]</f>
        <v>0</v>
      </c>
      <c r="AB1625">
        <v>70</v>
      </c>
      <c r="AC1625">
        <v>29.8</v>
      </c>
      <c r="AD1625">
        <v>29.8</v>
      </c>
      <c r="AE1625">
        <v>52.3</v>
      </c>
      <c r="AF1625">
        <v>52.3</v>
      </c>
      <c r="AG1625" s="3">
        <v>610711</v>
      </c>
      <c r="AH1625" s="3">
        <v>2083832.4086776001</v>
      </c>
      <c r="AI1625" s="3">
        <v>610711</v>
      </c>
      <c r="AJ1625" s="3">
        <v>2083832.4086776001</v>
      </c>
      <c r="AK1625" s="3">
        <v>0</v>
      </c>
      <c r="AL1625" s="3">
        <v>0</v>
      </c>
      <c r="AM1625" s="3">
        <v>60649</v>
      </c>
      <c r="AN1625" s="3">
        <v>206942</v>
      </c>
      <c r="AO1625" s="3">
        <v>4038</v>
      </c>
      <c r="AP1625" s="3">
        <v>403777</v>
      </c>
      <c r="AQ1625" s="3">
        <v>1377744.2988231999</v>
      </c>
      <c r="AR1625" s="3">
        <v>0</v>
      </c>
      <c r="AS1625" s="3">
        <f>Tabela3[[#This Row],[NaturalGas(kBtu)]]+Tabela3[[#This Row],[Electricity(kBtu)]]+Tabela3[[#This Row],[SteamUse(kBtu)]]</f>
        <v>610719</v>
      </c>
      <c r="AT1625" s="3">
        <f>Tabela3[[#This Row],[SiteEnergyUse(kBtu)]]-Tabela3[[#This Row],[Kolumna1]]</f>
        <v>-8</v>
      </c>
      <c r="AU1625">
        <v>22.89</v>
      </c>
      <c r="AV1625">
        <v>1.07</v>
      </c>
      <c r="AW1625" t="s">
        <v>55</v>
      </c>
      <c r="AY1625" t="s">
        <v>56</v>
      </c>
    </row>
    <row r="1626" spans="1:51" hidden="1" x14ac:dyDescent="0.25">
      <c r="A1626">
        <v>24104</v>
      </c>
      <c r="B1626">
        <v>2015</v>
      </c>
      <c r="C1626" t="s">
        <v>47</v>
      </c>
      <c r="D1626" t="s">
        <v>267</v>
      </c>
      <c r="E1626" t="s">
        <v>8467</v>
      </c>
      <c r="F1626" t="s">
        <v>8468</v>
      </c>
      <c r="G1626" t="s">
        <v>581</v>
      </c>
      <c r="H1626">
        <v>2</v>
      </c>
      <c r="I1626" t="s">
        <v>246</v>
      </c>
      <c r="J1626" t="s">
        <v>8469</v>
      </c>
      <c r="K1626" t="s">
        <v>8470</v>
      </c>
      <c r="L1626">
        <v>1945</v>
      </c>
      <c r="M1626">
        <v>1</v>
      </c>
      <c r="N1626">
        <v>1</v>
      </c>
      <c r="O1626" s="3">
        <v>0</v>
      </c>
      <c r="P1626" s="3">
        <v>22972</v>
      </c>
      <c r="Q1626" s="3" t="s">
        <v>267</v>
      </c>
      <c r="R1626" s="3" t="s">
        <v>267</v>
      </c>
      <c r="S1626" s="3">
        <v>22972</v>
      </c>
      <c r="X1626" s="3">
        <f>Tabela3[[#This Row],[PropertyGFABuilding(s)]]+Tabela3[[#This Row],[PropertyGFAParking]]</f>
        <v>22972</v>
      </c>
      <c r="Y1626" s="3">
        <f>Tabela3[[#This Row],[LargestPropertyUseTypeGFA]]+Tabela3[[#This Row],[SecondLargestPropertyUseTypeGFA]]+Tabela3[[#This Row],[ThirdLargestPropertyUseTypeGFA]]</f>
        <v>22972</v>
      </c>
      <c r="Z1626" s="3">
        <f>Tabela3[[#This Row],[GFA total]]-Tabela3[[#This Row],[Kolumna3]]</f>
        <v>0</v>
      </c>
      <c r="AB1626">
        <v>12</v>
      </c>
      <c r="AC1626">
        <v>20.7</v>
      </c>
      <c r="AD1626">
        <v>23.5</v>
      </c>
      <c r="AE1626">
        <v>64.900000000000006</v>
      </c>
      <c r="AF1626">
        <v>73.900000000000006</v>
      </c>
      <c r="AG1626" s="3">
        <v>474811</v>
      </c>
      <c r="AH1626" s="3">
        <v>1620122.3652375999</v>
      </c>
      <c r="AI1626" s="3">
        <v>540292</v>
      </c>
      <c r="AJ1626" s="3">
        <v>1843552.8093472</v>
      </c>
      <c r="AK1626" s="3">
        <v>0</v>
      </c>
      <c r="AL1626" s="3">
        <v>0</v>
      </c>
      <c r="AM1626" s="3">
        <v>139159</v>
      </c>
      <c r="AN1626" s="3">
        <v>474830</v>
      </c>
      <c r="AO1626" s="3">
        <v>0</v>
      </c>
      <c r="AP1626" s="3">
        <v>0</v>
      </c>
      <c r="AQ1626" s="3">
        <v>0</v>
      </c>
      <c r="AR1626" s="3">
        <v>0</v>
      </c>
      <c r="AS1626" s="3">
        <f>Tabela3[[#This Row],[NaturalGas(kBtu)]]+Tabela3[[#This Row],[Electricity(kBtu)]]+Tabela3[[#This Row],[SteamUse(kBtu)]]</f>
        <v>474830</v>
      </c>
      <c r="AT1626" s="3">
        <f>Tabela3[[#This Row],[SiteEnergyUse(kBtu)]]-Tabela3[[#This Row],[Kolumna1]]</f>
        <v>-19</v>
      </c>
      <c r="AU1626">
        <v>3.31</v>
      </c>
      <c r="AV1626">
        <v>0.06</v>
      </c>
      <c r="AW1626" t="s">
        <v>55</v>
      </c>
      <c r="AY1626" t="s">
        <v>56</v>
      </c>
    </row>
    <row r="1627" spans="1:51" hidden="1" x14ac:dyDescent="0.25">
      <c r="A1627">
        <v>24108</v>
      </c>
      <c r="B1627">
        <v>2015</v>
      </c>
      <c r="C1627" t="s">
        <v>47</v>
      </c>
      <c r="D1627" t="s">
        <v>267</v>
      </c>
      <c r="E1627" t="s">
        <v>8479</v>
      </c>
      <c r="F1627" t="s">
        <v>8480</v>
      </c>
      <c r="G1627" t="s">
        <v>488</v>
      </c>
      <c r="H1627">
        <v>2</v>
      </c>
      <c r="I1627" t="s">
        <v>246</v>
      </c>
      <c r="J1627" t="s">
        <v>8481</v>
      </c>
      <c r="K1627" t="s">
        <v>8482</v>
      </c>
      <c r="L1627">
        <v>1963</v>
      </c>
      <c r="M1627">
        <v>1</v>
      </c>
      <c r="N1627">
        <v>1</v>
      </c>
      <c r="O1627" s="3">
        <v>0</v>
      </c>
      <c r="P1627" s="3">
        <v>100386</v>
      </c>
      <c r="Q1627" s="3" t="s">
        <v>989</v>
      </c>
      <c r="R1627" s="3" t="s">
        <v>267</v>
      </c>
      <c r="S1627" s="3">
        <v>50628</v>
      </c>
      <c r="T1627" s="3" t="s">
        <v>639</v>
      </c>
      <c r="U1627" s="3">
        <v>49758</v>
      </c>
      <c r="X1627" s="3">
        <f>Tabela3[[#This Row],[PropertyGFABuilding(s)]]+Tabela3[[#This Row],[PropertyGFAParking]]</f>
        <v>100386</v>
      </c>
      <c r="Y1627" s="3">
        <f>Tabela3[[#This Row],[LargestPropertyUseTypeGFA]]+Tabela3[[#This Row],[SecondLargestPropertyUseTypeGFA]]+Tabela3[[#This Row],[ThirdLargestPropertyUseTypeGFA]]</f>
        <v>100386</v>
      </c>
      <c r="Z1627" s="3">
        <f>Tabela3[[#This Row],[GFA total]]-Tabela3[[#This Row],[Kolumna3]]</f>
        <v>0</v>
      </c>
      <c r="AC1627">
        <v>39.1</v>
      </c>
      <c r="AD1627">
        <v>44</v>
      </c>
      <c r="AE1627">
        <v>91.8</v>
      </c>
      <c r="AF1627">
        <v>95</v>
      </c>
      <c r="AG1627" s="3">
        <v>3921557</v>
      </c>
      <c r="AH1627" s="3">
        <v>13380907.776471199</v>
      </c>
      <c r="AI1627" s="3">
        <v>4421146</v>
      </c>
      <c r="AJ1627" s="3">
        <v>15085576.186273601</v>
      </c>
      <c r="AK1627" s="3">
        <v>0</v>
      </c>
      <c r="AL1627" s="3">
        <v>0</v>
      </c>
      <c r="AM1627" s="3">
        <v>715131</v>
      </c>
      <c r="AN1627" s="3">
        <v>2440129</v>
      </c>
      <c r="AO1627" s="3">
        <v>14815</v>
      </c>
      <c r="AP1627" s="3">
        <v>1481530</v>
      </c>
      <c r="AQ1627" s="3">
        <v>5055190.1446479997</v>
      </c>
      <c r="AR1627" s="3">
        <v>0</v>
      </c>
      <c r="AS1627" s="3">
        <f>Tabela3[[#This Row],[NaturalGas(kBtu)]]+Tabela3[[#This Row],[Electricity(kBtu)]]+Tabela3[[#This Row],[SteamUse(kBtu)]]</f>
        <v>3921659</v>
      </c>
      <c r="AT1627" s="3">
        <f>Tabela3[[#This Row],[SiteEnergyUse(kBtu)]]-Tabela3[[#This Row],[Kolumna1]]</f>
        <v>-102</v>
      </c>
      <c r="AU1627">
        <v>95.69</v>
      </c>
      <c r="AV1627">
        <v>0.85</v>
      </c>
      <c r="AW1627" t="s">
        <v>55</v>
      </c>
      <c r="AY1627" t="s">
        <v>56</v>
      </c>
    </row>
    <row r="1628" spans="1:51" hidden="1" x14ac:dyDescent="0.25">
      <c r="A1628">
        <v>24112</v>
      </c>
      <c r="B1628">
        <v>2015</v>
      </c>
      <c r="C1628" t="s">
        <v>47</v>
      </c>
      <c r="D1628" t="s">
        <v>786</v>
      </c>
      <c r="E1628" t="s">
        <v>8483</v>
      </c>
      <c r="F1628" t="s">
        <v>8484</v>
      </c>
      <c r="G1628" t="s">
        <v>488</v>
      </c>
      <c r="H1628">
        <v>2</v>
      </c>
      <c r="I1628" t="s">
        <v>246</v>
      </c>
      <c r="J1628" t="s">
        <v>8485</v>
      </c>
      <c r="K1628" t="s">
        <v>8486</v>
      </c>
      <c r="L1628">
        <v>1966</v>
      </c>
      <c r="M1628">
        <v>1</v>
      </c>
      <c r="N1628">
        <v>1</v>
      </c>
      <c r="O1628" s="3">
        <v>0</v>
      </c>
      <c r="P1628" s="3">
        <v>24354</v>
      </c>
      <c r="Q1628" s="3" t="s">
        <v>1523</v>
      </c>
      <c r="R1628" s="3" t="s">
        <v>243</v>
      </c>
      <c r="S1628" s="3">
        <v>18470</v>
      </c>
      <c r="T1628" s="3" t="s">
        <v>143</v>
      </c>
      <c r="U1628" s="3">
        <v>5884</v>
      </c>
      <c r="X1628" s="3">
        <f>Tabela3[[#This Row],[PropertyGFABuilding(s)]]+Tabela3[[#This Row],[PropertyGFAParking]]</f>
        <v>24354</v>
      </c>
      <c r="Y1628" s="3">
        <f>Tabela3[[#This Row],[LargestPropertyUseTypeGFA]]+Tabela3[[#This Row],[SecondLargestPropertyUseTypeGFA]]+Tabela3[[#This Row],[ThirdLargestPropertyUseTypeGFA]]</f>
        <v>24354</v>
      </c>
      <c r="Z1628" s="3">
        <f>Tabela3[[#This Row],[GFA total]]-Tabela3[[#This Row],[Kolumna3]]</f>
        <v>0</v>
      </c>
      <c r="AB1628">
        <v>2</v>
      </c>
      <c r="AC1628">
        <v>44.7</v>
      </c>
      <c r="AD1628">
        <v>46.6</v>
      </c>
      <c r="AE1628">
        <v>102.7</v>
      </c>
      <c r="AF1628">
        <v>106.4</v>
      </c>
      <c r="AG1628" s="3">
        <v>1088016</v>
      </c>
      <c r="AH1628" s="3">
        <v>3712464.6550655998</v>
      </c>
      <c r="AI1628" s="3">
        <v>1135402</v>
      </c>
      <c r="AJ1628" s="3">
        <v>3874152.3969232002</v>
      </c>
      <c r="AK1628" s="3">
        <v>0</v>
      </c>
      <c r="AL1628" s="3">
        <v>0</v>
      </c>
      <c r="AM1628" s="3">
        <v>190425</v>
      </c>
      <c r="AN1628" s="3">
        <v>649758</v>
      </c>
      <c r="AO1628" s="3">
        <v>4383</v>
      </c>
      <c r="AP1628" s="3">
        <v>438284</v>
      </c>
      <c r="AQ1628" s="3">
        <v>1495487.0690144</v>
      </c>
      <c r="AR1628" s="3">
        <v>0</v>
      </c>
      <c r="AS1628" s="3">
        <f>Tabela3[[#This Row],[NaturalGas(kBtu)]]+Tabela3[[#This Row],[Electricity(kBtu)]]+Tabela3[[#This Row],[SteamUse(kBtu)]]</f>
        <v>1088042</v>
      </c>
      <c r="AT1628" s="3">
        <f>Tabela3[[#This Row],[SiteEnergyUse(kBtu)]]-Tabela3[[#This Row],[Kolumna1]]</f>
        <v>-26</v>
      </c>
      <c r="AU1628">
        <v>27.81</v>
      </c>
      <c r="AV1628">
        <v>1.03</v>
      </c>
      <c r="AW1628" t="s">
        <v>55</v>
      </c>
      <c r="AY1628" t="s">
        <v>56</v>
      </c>
    </row>
    <row r="1629" spans="1:51" hidden="1" x14ac:dyDescent="0.25">
      <c r="A1629">
        <v>24115</v>
      </c>
      <c r="B1629">
        <v>2015</v>
      </c>
      <c r="C1629" t="s">
        <v>47</v>
      </c>
      <c r="D1629" t="s">
        <v>786</v>
      </c>
      <c r="E1629" t="s">
        <v>8487</v>
      </c>
      <c r="F1629" t="s">
        <v>8488</v>
      </c>
      <c r="G1629" t="s">
        <v>488</v>
      </c>
      <c r="H1629">
        <v>2</v>
      </c>
      <c r="I1629" t="s">
        <v>246</v>
      </c>
      <c r="J1629" t="s">
        <v>8489</v>
      </c>
      <c r="K1629" t="s">
        <v>8490</v>
      </c>
      <c r="L1629">
        <v>1959</v>
      </c>
      <c r="M1629">
        <v>1</v>
      </c>
      <c r="N1629">
        <v>1</v>
      </c>
      <c r="O1629" s="3">
        <v>0</v>
      </c>
      <c r="P1629" s="3">
        <v>33600</v>
      </c>
      <c r="Q1629" s="3" t="s">
        <v>1523</v>
      </c>
      <c r="R1629" s="3" t="s">
        <v>243</v>
      </c>
      <c r="S1629" s="3">
        <v>24000</v>
      </c>
      <c r="T1629" s="3" t="s">
        <v>143</v>
      </c>
      <c r="U1629" s="3">
        <v>9600</v>
      </c>
      <c r="X1629" s="3">
        <f>Tabela3[[#This Row],[PropertyGFABuilding(s)]]+Tabela3[[#This Row],[PropertyGFAParking]]</f>
        <v>33600</v>
      </c>
      <c r="Y1629" s="3">
        <f>Tabela3[[#This Row],[LargestPropertyUseTypeGFA]]+Tabela3[[#This Row],[SecondLargestPropertyUseTypeGFA]]+Tabela3[[#This Row],[ThirdLargestPropertyUseTypeGFA]]</f>
        <v>33600</v>
      </c>
      <c r="Z1629" s="3">
        <f>Tabela3[[#This Row],[GFA total]]-Tabela3[[#This Row],[Kolumna3]]</f>
        <v>0</v>
      </c>
      <c r="AB1629">
        <v>58</v>
      </c>
      <c r="AC1629">
        <v>24.5</v>
      </c>
      <c r="AD1629">
        <v>24.5</v>
      </c>
      <c r="AE1629">
        <v>64.8</v>
      </c>
      <c r="AF1629">
        <v>64.8</v>
      </c>
      <c r="AG1629" s="3">
        <v>824483</v>
      </c>
      <c r="AH1629" s="3">
        <v>2813252.7427928001</v>
      </c>
      <c r="AI1629" s="3">
        <v>824483</v>
      </c>
      <c r="AJ1629" s="3">
        <v>2813252.7427928001</v>
      </c>
      <c r="AK1629" s="3">
        <v>0</v>
      </c>
      <c r="AL1629" s="3">
        <v>0</v>
      </c>
      <c r="AM1629" s="3">
        <v>183690</v>
      </c>
      <c r="AN1629" s="3">
        <v>626777</v>
      </c>
      <c r="AO1629" s="3">
        <v>1977</v>
      </c>
      <c r="AP1629" s="3">
        <v>197732</v>
      </c>
      <c r="AQ1629" s="3">
        <v>674689.58285120002</v>
      </c>
      <c r="AR1629" s="3">
        <v>0</v>
      </c>
      <c r="AS1629" s="3">
        <f>Tabela3[[#This Row],[NaturalGas(kBtu)]]+Tabela3[[#This Row],[Electricity(kBtu)]]+Tabela3[[#This Row],[SteamUse(kBtu)]]</f>
        <v>824509</v>
      </c>
      <c r="AT1629" s="3">
        <f>Tabela3[[#This Row],[SiteEnergyUse(kBtu)]]-Tabela3[[#This Row],[Kolumna1]]</f>
        <v>-26</v>
      </c>
      <c r="AU1629">
        <v>14.87</v>
      </c>
      <c r="AV1629">
        <v>0.36</v>
      </c>
      <c r="AW1629" t="s">
        <v>55</v>
      </c>
      <c r="AY1629" t="s">
        <v>56</v>
      </c>
    </row>
    <row r="1630" spans="1:51" hidden="1" x14ac:dyDescent="0.25">
      <c r="A1630">
        <v>24117</v>
      </c>
      <c r="B1630">
        <v>2015</v>
      </c>
      <c r="C1630" t="s">
        <v>47</v>
      </c>
      <c r="D1630" t="s">
        <v>82</v>
      </c>
      <c r="E1630" t="s">
        <v>8491</v>
      </c>
      <c r="F1630" t="s">
        <v>8492</v>
      </c>
      <c r="G1630" t="s">
        <v>488</v>
      </c>
      <c r="H1630">
        <v>2</v>
      </c>
      <c r="I1630" t="s">
        <v>246</v>
      </c>
      <c r="J1630" t="s">
        <v>8493</v>
      </c>
      <c r="K1630" t="s">
        <v>8494</v>
      </c>
      <c r="L1630">
        <v>1974</v>
      </c>
      <c r="M1630">
        <v>1</v>
      </c>
      <c r="N1630">
        <v>1</v>
      </c>
      <c r="O1630" s="3">
        <v>0</v>
      </c>
      <c r="P1630" s="3">
        <v>20819</v>
      </c>
      <c r="Q1630" s="3" t="s">
        <v>2931</v>
      </c>
      <c r="R1630" s="3" t="s">
        <v>2931</v>
      </c>
      <c r="S1630" s="3">
        <v>20819</v>
      </c>
      <c r="X1630" s="3">
        <f>Tabela3[[#This Row],[PropertyGFABuilding(s)]]+Tabela3[[#This Row],[PropertyGFAParking]]</f>
        <v>20819</v>
      </c>
      <c r="Y1630" s="3">
        <f>Tabela3[[#This Row],[LargestPropertyUseTypeGFA]]+Tabela3[[#This Row],[SecondLargestPropertyUseTypeGFA]]+Tabela3[[#This Row],[ThirdLargestPropertyUseTypeGFA]]</f>
        <v>20819</v>
      </c>
      <c r="Z1630" s="3">
        <f>Tabela3[[#This Row],[GFA total]]-Tabela3[[#This Row],[Kolumna3]]</f>
        <v>0</v>
      </c>
      <c r="AB1630">
        <v>2</v>
      </c>
      <c r="AC1630">
        <v>80</v>
      </c>
      <c r="AD1630">
        <v>98.6</v>
      </c>
      <c r="AE1630">
        <v>157.1</v>
      </c>
      <c r="AF1630">
        <v>176.6</v>
      </c>
      <c r="AG1630" s="3">
        <v>1666221</v>
      </c>
      <c r="AH1630" s="3">
        <v>5685381.9888936002</v>
      </c>
      <c r="AI1630" s="3">
        <v>2052896</v>
      </c>
      <c r="AJ1630" s="3">
        <v>7004771.8420735998</v>
      </c>
      <c r="AK1630" s="3">
        <v>0</v>
      </c>
      <c r="AL1630" s="3">
        <v>0</v>
      </c>
      <c r="AM1630" s="3">
        <v>213175</v>
      </c>
      <c r="AN1630" s="3">
        <v>727382</v>
      </c>
      <c r="AO1630" s="3">
        <v>9389</v>
      </c>
      <c r="AP1630" s="3">
        <v>938869</v>
      </c>
      <c r="AQ1630" s="3">
        <v>3203553.9718503999</v>
      </c>
      <c r="AR1630" s="3">
        <v>0</v>
      </c>
      <c r="AS1630" s="3">
        <f>Tabela3[[#This Row],[NaturalGas(kBtu)]]+Tabela3[[#This Row],[Electricity(kBtu)]]+Tabela3[[#This Row],[SteamUse(kBtu)]]</f>
        <v>1666251</v>
      </c>
      <c r="AT1630" s="3">
        <f>Tabela3[[#This Row],[SiteEnergyUse(kBtu)]]-Tabela3[[#This Row],[Kolumna1]]</f>
        <v>-30</v>
      </c>
      <c r="AU1630">
        <v>54.93</v>
      </c>
      <c r="AV1630">
        <v>2.4900000000000002</v>
      </c>
      <c r="AW1630" t="s">
        <v>55</v>
      </c>
      <c r="AY1630" t="s">
        <v>56</v>
      </c>
    </row>
    <row r="1631" spans="1:51" hidden="1" x14ac:dyDescent="0.25">
      <c r="A1631">
        <v>24118</v>
      </c>
      <c r="B1631">
        <v>2015</v>
      </c>
      <c r="C1631" t="s">
        <v>47</v>
      </c>
      <c r="D1631" t="s">
        <v>267</v>
      </c>
      <c r="E1631" t="s">
        <v>8495</v>
      </c>
      <c r="F1631" t="s">
        <v>8496</v>
      </c>
      <c r="G1631" t="s">
        <v>488</v>
      </c>
      <c r="H1631">
        <v>2</v>
      </c>
      <c r="I1631" t="s">
        <v>246</v>
      </c>
      <c r="J1631" t="s">
        <v>8497</v>
      </c>
      <c r="K1631" t="s">
        <v>8498</v>
      </c>
      <c r="L1631">
        <v>1967</v>
      </c>
      <c r="M1631">
        <v>1</v>
      </c>
      <c r="N1631">
        <v>1</v>
      </c>
      <c r="O1631" s="3">
        <v>0</v>
      </c>
      <c r="P1631" s="3">
        <v>23296</v>
      </c>
      <c r="Q1631" s="3" t="s">
        <v>266</v>
      </c>
      <c r="R1631" s="3" t="s">
        <v>267</v>
      </c>
      <c r="S1631" s="3">
        <v>19471</v>
      </c>
      <c r="T1631" s="3" t="s">
        <v>143</v>
      </c>
      <c r="U1631" s="3">
        <v>3825</v>
      </c>
      <c r="X1631" s="3">
        <f>Tabela3[[#This Row],[PropertyGFABuilding(s)]]+Tabela3[[#This Row],[PropertyGFAParking]]</f>
        <v>23296</v>
      </c>
      <c r="Y1631" s="3">
        <f>Tabela3[[#This Row],[LargestPropertyUseTypeGFA]]+Tabela3[[#This Row],[SecondLargestPropertyUseTypeGFA]]+Tabela3[[#This Row],[ThirdLargestPropertyUseTypeGFA]]</f>
        <v>23296</v>
      </c>
      <c r="Z1631" s="3">
        <f>Tabela3[[#This Row],[GFA total]]-Tabela3[[#This Row],[Kolumna3]]</f>
        <v>0</v>
      </c>
      <c r="AC1631">
        <v>58.4</v>
      </c>
      <c r="AD1631">
        <v>70.8</v>
      </c>
      <c r="AE1631">
        <v>129.19999999999999</v>
      </c>
      <c r="AF1631">
        <v>144.5</v>
      </c>
      <c r="AG1631" s="3">
        <v>1360340</v>
      </c>
      <c r="AH1631" s="3">
        <v>4641672.7041440001</v>
      </c>
      <c r="AI1631" s="3">
        <v>1649396</v>
      </c>
      <c r="AJ1631" s="3">
        <v>5627972.7064736001</v>
      </c>
      <c r="AK1631" s="3">
        <v>0</v>
      </c>
      <c r="AL1631" s="3">
        <v>0</v>
      </c>
      <c r="AM1631" s="3">
        <v>221628</v>
      </c>
      <c r="AN1631" s="3">
        <v>756228</v>
      </c>
      <c r="AO1631" s="3">
        <v>6041</v>
      </c>
      <c r="AP1631" s="3">
        <v>604144</v>
      </c>
      <c r="AQ1631" s="3">
        <v>2061424.8747904</v>
      </c>
      <c r="AR1631" s="3">
        <v>0</v>
      </c>
      <c r="AS1631" s="3">
        <f>Tabela3[[#This Row],[NaturalGas(kBtu)]]+Tabela3[[#This Row],[Electricity(kBtu)]]+Tabela3[[#This Row],[SteamUse(kBtu)]]</f>
        <v>1360372</v>
      </c>
      <c r="AT1631" s="3">
        <f>Tabela3[[#This Row],[SiteEnergyUse(kBtu)]]-Tabela3[[#This Row],[Kolumna1]]</f>
        <v>-32</v>
      </c>
      <c r="AU1631">
        <v>37.36</v>
      </c>
      <c r="AV1631">
        <v>1.46</v>
      </c>
      <c r="AW1631" t="s">
        <v>55</v>
      </c>
      <c r="AY1631" t="s">
        <v>56</v>
      </c>
    </row>
    <row r="1632" spans="1:51" hidden="1" x14ac:dyDescent="0.25">
      <c r="A1632">
        <v>24136</v>
      </c>
      <c r="B1632">
        <v>2015</v>
      </c>
      <c r="C1632" t="s">
        <v>311</v>
      </c>
      <c r="D1632" t="s">
        <v>312</v>
      </c>
      <c r="E1632" t="s">
        <v>8512</v>
      </c>
      <c r="F1632" t="s">
        <v>8513</v>
      </c>
      <c r="G1632" t="s">
        <v>172</v>
      </c>
      <c r="H1632">
        <v>2</v>
      </c>
      <c r="I1632" t="s">
        <v>246</v>
      </c>
      <c r="J1632" t="s">
        <v>8514</v>
      </c>
      <c r="K1632" t="s">
        <v>8515</v>
      </c>
      <c r="L1632">
        <v>2001</v>
      </c>
      <c r="M1632">
        <v>1</v>
      </c>
      <c r="N1632">
        <v>3</v>
      </c>
      <c r="O1632" s="3">
        <v>0</v>
      </c>
      <c r="P1632" s="3">
        <v>59846</v>
      </c>
      <c r="Q1632" s="3" t="s">
        <v>108</v>
      </c>
      <c r="R1632" s="3" t="s">
        <v>108</v>
      </c>
      <c r="S1632" s="3">
        <v>59846</v>
      </c>
      <c r="X1632" s="3">
        <f>Tabela3[[#This Row],[PropertyGFABuilding(s)]]+Tabela3[[#This Row],[PropertyGFAParking]]</f>
        <v>59846</v>
      </c>
      <c r="Y1632" s="3">
        <f>Tabela3[[#This Row],[LargestPropertyUseTypeGFA]]+Tabela3[[#This Row],[SecondLargestPropertyUseTypeGFA]]+Tabela3[[#This Row],[ThirdLargestPropertyUseTypeGFA]]</f>
        <v>59846</v>
      </c>
      <c r="Z1632" s="3">
        <f>Tabela3[[#This Row],[GFA total]]-Tabela3[[#This Row],[Kolumna3]]</f>
        <v>0</v>
      </c>
      <c r="AB1632">
        <v>68</v>
      </c>
      <c r="AC1632">
        <v>33.5</v>
      </c>
      <c r="AD1632">
        <v>35.6</v>
      </c>
      <c r="AE1632">
        <v>87.6</v>
      </c>
      <c r="AF1632">
        <v>92.3</v>
      </c>
      <c r="AG1632" s="3">
        <v>2001869</v>
      </c>
      <c r="AH1632" s="3">
        <v>6830660.4926503999</v>
      </c>
      <c r="AI1632" s="3">
        <v>2127903</v>
      </c>
      <c r="AJ1632" s="3">
        <v>7260706.3470647996</v>
      </c>
      <c r="AK1632" s="3">
        <v>0</v>
      </c>
      <c r="AL1632" s="3">
        <v>0</v>
      </c>
      <c r="AM1632" s="3">
        <v>440123</v>
      </c>
      <c r="AN1632" s="3">
        <v>1501762</v>
      </c>
      <c r="AO1632" s="3">
        <v>5002</v>
      </c>
      <c r="AP1632" s="3">
        <v>500169</v>
      </c>
      <c r="AQ1632" s="3">
        <v>1706647.4519304</v>
      </c>
      <c r="AR1632" s="3">
        <v>0</v>
      </c>
      <c r="AS1632" s="3">
        <f>Tabela3[[#This Row],[NaturalGas(kBtu)]]+Tabela3[[#This Row],[Electricity(kBtu)]]+Tabela3[[#This Row],[SteamUse(kBtu)]]</f>
        <v>2001931</v>
      </c>
      <c r="AT1632" s="3">
        <f>Tabela3[[#This Row],[SiteEnergyUse(kBtu)]]-Tabela3[[#This Row],[Kolumna1]]</f>
        <v>-62</v>
      </c>
      <c r="AU1632">
        <v>37.03</v>
      </c>
      <c r="AV1632">
        <v>0.51</v>
      </c>
      <c r="AW1632" t="s">
        <v>55</v>
      </c>
      <c r="AY1632" t="s">
        <v>56</v>
      </c>
    </row>
    <row r="1633" spans="1:51" hidden="1" x14ac:dyDescent="0.25">
      <c r="A1633">
        <v>24137</v>
      </c>
      <c r="B1633">
        <v>2015</v>
      </c>
      <c r="C1633" t="s">
        <v>311</v>
      </c>
      <c r="D1633" t="s">
        <v>368</v>
      </c>
      <c r="E1633" t="s">
        <v>8516</v>
      </c>
      <c r="F1633" t="s">
        <v>8517</v>
      </c>
      <c r="G1633" t="s">
        <v>172</v>
      </c>
      <c r="H1633">
        <v>2</v>
      </c>
      <c r="I1633" t="s">
        <v>246</v>
      </c>
      <c r="J1633" t="s">
        <v>8518</v>
      </c>
      <c r="K1633" t="s">
        <v>8519</v>
      </c>
      <c r="L1633">
        <v>2001</v>
      </c>
      <c r="M1633">
        <v>1</v>
      </c>
      <c r="N1633">
        <v>3</v>
      </c>
      <c r="O1633" s="3">
        <v>0</v>
      </c>
      <c r="P1633" s="3">
        <v>66363</v>
      </c>
      <c r="Q1633" s="3" t="s">
        <v>368</v>
      </c>
      <c r="R1633" s="3" t="s">
        <v>368</v>
      </c>
      <c r="S1633" s="3">
        <v>66363</v>
      </c>
      <c r="X1633" s="3">
        <f>Tabela3[[#This Row],[PropertyGFABuilding(s)]]+Tabela3[[#This Row],[PropertyGFAParking]]</f>
        <v>66363</v>
      </c>
      <c r="Y1633" s="3">
        <f>Tabela3[[#This Row],[LargestPropertyUseTypeGFA]]+Tabela3[[#This Row],[SecondLargestPropertyUseTypeGFA]]+Tabela3[[#This Row],[ThirdLargestPropertyUseTypeGFA]]</f>
        <v>66363</v>
      </c>
      <c r="Z1633" s="3">
        <f>Tabela3[[#This Row],[GFA total]]-Tabela3[[#This Row],[Kolumna3]]</f>
        <v>0</v>
      </c>
      <c r="AB1633">
        <v>88</v>
      </c>
      <c r="AC1633">
        <v>33.700000000000003</v>
      </c>
      <c r="AD1633">
        <v>36.9</v>
      </c>
      <c r="AE1633">
        <v>89.4</v>
      </c>
      <c r="AF1633">
        <v>98.5</v>
      </c>
      <c r="AG1633" s="3">
        <v>2234448</v>
      </c>
      <c r="AH1633" s="3">
        <v>7624252.9738368001</v>
      </c>
      <c r="AI1633" s="3">
        <v>2449644</v>
      </c>
      <c r="AJ1633" s="3">
        <v>8358532.1975904005</v>
      </c>
      <c r="AK1633" s="3">
        <v>0</v>
      </c>
      <c r="AL1633" s="3">
        <v>0</v>
      </c>
      <c r="AM1633" s="3">
        <v>503231</v>
      </c>
      <c r="AN1633" s="3">
        <v>1717095</v>
      </c>
      <c r="AO1633" s="3">
        <v>5174</v>
      </c>
      <c r="AP1633" s="3">
        <v>517424</v>
      </c>
      <c r="AQ1633" s="3">
        <v>1765523.9552384</v>
      </c>
      <c r="AR1633" s="3">
        <v>0</v>
      </c>
      <c r="AS1633" s="3">
        <f>Tabela3[[#This Row],[NaturalGas(kBtu)]]+Tabela3[[#This Row],[Electricity(kBtu)]]+Tabela3[[#This Row],[SteamUse(kBtu)]]</f>
        <v>2234519</v>
      </c>
      <c r="AT1633" s="3">
        <f>Tabela3[[#This Row],[SiteEnergyUse(kBtu)]]-Tabela3[[#This Row],[Kolumna1]]</f>
        <v>-71</v>
      </c>
      <c r="AU1633">
        <v>39.450000000000003</v>
      </c>
      <c r="AV1633">
        <v>0.48</v>
      </c>
      <c r="AW1633" t="s">
        <v>55</v>
      </c>
      <c r="AY1633" t="s">
        <v>56</v>
      </c>
    </row>
    <row r="1634" spans="1:51" hidden="1" x14ac:dyDescent="0.25">
      <c r="A1634">
        <v>24138</v>
      </c>
      <c r="B1634">
        <v>2015</v>
      </c>
      <c r="C1634" t="s">
        <v>311</v>
      </c>
      <c r="D1634" t="s">
        <v>312</v>
      </c>
      <c r="E1634" t="s">
        <v>8520</v>
      </c>
      <c r="F1634" t="s">
        <v>8521</v>
      </c>
      <c r="G1634" t="s">
        <v>172</v>
      </c>
      <c r="H1634">
        <v>2</v>
      </c>
      <c r="I1634" t="s">
        <v>246</v>
      </c>
      <c r="J1634" t="s">
        <v>8522</v>
      </c>
      <c r="K1634" t="s">
        <v>8523</v>
      </c>
      <c r="L1634">
        <v>2001</v>
      </c>
      <c r="M1634">
        <v>1</v>
      </c>
      <c r="N1634">
        <v>3</v>
      </c>
      <c r="O1634" s="3">
        <v>0</v>
      </c>
      <c r="P1634" s="3">
        <v>121635</v>
      </c>
      <c r="Q1634" s="3" t="s">
        <v>108</v>
      </c>
      <c r="R1634" s="3" t="s">
        <v>108</v>
      </c>
      <c r="S1634" s="3">
        <v>121635</v>
      </c>
      <c r="X1634" s="3">
        <f>Tabela3[[#This Row],[PropertyGFABuilding(s)]]+Tabela3[[#This Row],[PropertyGFAParking]]</f>
        <v>121635</v>
      </c>
      <c r="Y1634" s="3">
        <f>Tabela3[[#This Row],[LargestPropertyUseTypeGFA]]+Tabela3[[#This Row],[SecondLargestPropertyUseTypeGFA]]+Tabela3[[#This Row],[ThirdLargestPropertyUseTypeGFA]]</f>
        <v>121635</v>
      </c>
      <c r="Z1634" s="3">
        <f>Tabela3[[#This Row],[GFA total]]-Tabela3[[#This Row],[Kolumna3]]</f>
        <v>0</v>
      </c>
      <c r="AB1634">
        <v>4</v>
      </c>
      <c r="AC1634">
        <v>58.9</v>
      </c>
      <c r="AD1634">
        <v>64.900000000000006</v>
      </c>
      <c r="AE1634">
        <v>144.6</v>
      </c>
      <c r="AF1634">
        <v>156.1</v>
      </c>
      <c r="AG1634" s="3">
        <v>7166015</v>
      </c>
      <c r="AH1634" s="3">
        <v>24451457.887724001</v>
      </c>
      <c r="AI1634" s="3">
        <v>7890842</v>
      </c>
      <c r="AJ1634" s="3">
        <v>26924670.247227199</v>
      </c>
      <c r="AK1634" s="3">
        <v>0</v>
      </c>
      <c r="AL1634" s="3">
        <v>0</v>
      </c>
      <c r="AM1634" s="3">
        <v>1410881</v>
      </c>
      <c r="AN1634" s="3">
        <v>4814126</v>
      </c>
      <c r="AO1634" s="3">
        <v>23521</v>
      </c>
      <c r="AP1634" s="3">
        <v>2352088</v>
      </c>
      <c r="AQ1634" s="3">
        <v>8025657.3116608001</v>
      </c>
      <c r="AR1634" s="3">
        <v>0</v>
      </c>
      <c r="AS1634" s="3">
        <f>Tabela3[[#This Row],[NaturalGas(kBtu)]]+Tabela3[[#This Row],[Electricity(kBtu)]]+Tabela3[[#This Row],[SteamUse(kBtu)]]</f>
        <v>7166214</v>
      </c>
      <c r="AT1634" s="3">
        <f>Tabela3[[#This Row],[SiteEnergyUse(kBtu)]]-Tabela3[[#This Row],[Kolumna1]]</f>
        <v>-199</v>
      </c>
      <c r="AU1634">
        <v>158.47999999999999</v>
      </c>
      <c r="AV1634">
        <v>1.1299999999999999</v>
      </c>
      <c r="AW1634" t="s">
        <v>55</v>
      </c>
      <c r="AY1634" t="s">
        <v>56</v>
      </c>
    </row>
    <row r="1635" spans="1:51" hidden="1" x14ac:dyDescent="0.25">
      <c r="A1635">
        <v>24150</v>
      </c>
      <c r="B1635">
        <v>2015</v>
      </c>
      <c r="C1635" t="s">
        <v>311</v>
      </c>
      <c r="D1635" t="s">
        <v>312</v>
      </c>
      <c r="E1635" t="s">
        <v>8528</v>
      </c>
      <c r="F1635" t="s">
        <v>8529</v>
      </c>
      <c r="G1635" t="s">
        <v>172</v>
      </c>
      <c r="H1635">
        <v>2</v>
      </c>
      <c r="I1635" t="s">
        <v>173</v>
      </c>
      <c r="J1635" t="s">
        <v>8530</v>
      </c>
      <c r="K1635" t="s">
        <v>8531</v>
      </c>
      <c r="L1635">
        <v>1953</v>
      </c>
      <c r="M1635">
        <v>1</v>
      </c>
      <c r="N1635">
        <v>2</v>
      </c>
      <c r="O1635" s="3">
        <v>0</v>
      </c>
      <c r="P1635" s="3">
        <v>20645</v>
      </c>
      <c r="Q1635" s="3" t="s">
        <v>108</v>
      </c>
      <c r="R1635" s="3" t="s">
        <v>108</v>
      </c>
      <c r="S1635" s="3">
        <v>20645</v>
      </c>
      <c r="X1635" s="3">
        <f>Tabela3[[#This Row],[PropertyGFABuilding(s)]]+Tabela3[[#This Row],[PropertyGFAParking]]</f>
        <v>20645</v>
      </c>
      <c r="Y1635" s="3">
        <f>Tabela3[[#This Row],[LargestPropertyUseTypeGFA]]+Tabela3[[#This Row],[SecondLargestPropertyUseTypeGFA]]+Tabela3[[#This Row],[ThirdLargestPropertyUseTypeGFA]]</f>
        <v>20645</v>
      </c>
      <c r="Z1635" s="3">
        <f>Tabela3[[#This Row],[GFA total]]-Tabela3[[#This Row],[Kolumna3]]</f>
        <v>0</v>
      </c>
      <c r="AC1635">
        <v>48</v>
      </c>
      <c r="AD1635">
        <v>53.3</v>
      </c>
      <c r="AE1635">
        <v>150.80000000000001</v>
      </c>
      <c r="AF1635">
        <v>167.2</v>
      </c>
      <c r="AG1635" s="3">
        <v>991283</v>
      </c>
      <c r="AH1635" s="3">
        <v>3382397.9616728001</v>
      </c>
      <c r="AI1635" s="3">
        <v>1099525</v>
      </c>
      <c r="AJ1635" s="3">
        <v>3751734.9927400001</v>
      </c>
      <c r="AK1635" s="3">
        <v>0</v>
      </c>
      <c r="AL1635" s="3">
        <v>0</v>
      </c>
      <c r="AM1635" s="3">
        <v>290528</v>
      </c>
      <c r="AN1635" s="3">
        <v>991324</v>
      </c>
      <c r="AO1635" s="3">
        <v>0</v>
      </c>
      <c r="AP1635" s="3">
        <v>0</v>
      </c>
      <c r="AQ1635" s="3">
        <v>0</v>
      </c>
      <c r="AR1635" s="3">
        <v>0</v>
      </c>
      <c r="AS1635" s="3">
        <f>Tabela3[[#This Row],[NaturalGas(kBtu)]]+Tabela3[[#This Row],[Electricity(kBtu)]]+Tabela3[[#This Row],[SteamUse(kBtu)]]</f>
        <v>991324</v>
      </c>
      <c r="AT1635" s="3">
        <f>Tabela3[[#This Row],[SiteEnergyUse(kBtu)]]-Tabela3[[#This Row],[Kolumna1]]</f>
        <v>-41</v>
      </c>
      <c r="AU1635">
        <v>6.91</v>
      </c>
      <c r="AV1635">
        <v>0.13</v>
      </c>
      <c r="AW1635" t="s">
        <v>55</v>
      </c>
      <c r="AY1635" t="s">
        <v>56</v>
      </c>
    </row>
    <row r="1636" spans="1:51" hidden="1" x14ac:dyDescent="0.25">
      <c r="A1636">
        <v>24153</v>
      </c>
      <c r="B1636">
        <v>2015</v>
      </c>
      <c r="C1636" t="s">
        <v>311</v>
      </c>
      <c r="D1636" t="s">
        <v>312</v>
      </c>
      <c r="E1636" t="s">
        <v>8532</v>
      </c>
      <c r="F1636" t="s">
        <v>8533</v>
      </c>
      <c r="G1636" t="s">
        <v>257</v>
      </c>
      <c r="H1636">
        <v>5</v>
      </c>
      <c r="I1636" t="s">
        <v>216</v>
      </c>
      <c r="J1636" t="s">
        <v>8534</v>
      </c>
      <c r="K1636" t="s">
        <v>8535</v>
      </c>
      <c r="L1636">
        <v>1968</v>
      </c>
      <c r="M1636">
        <v>1</v>
      </c>
      <c r="N1636">
        <v>4</v>
      </c>
      <c r="O1636" s="3">
        <v>0</v>
      </c>
      <c r="P1636" s="3">
        <v>20278</v>
      </c>
      <c r="Q1636" s="3" t="s">
        <v>108</v>
      </c>
      <c r="R1636" s="3" t="s">
        <v>108</v>
      </c>
      <c r="S1636" s="3">
        <v>20278</v>
      </c>
      <c r="X1636" s="3">
        <f>Tabela3[[#This Row],[PropertyGFABuilding(s)]]+Tabela3[[#This Row],[PropertyGFAParking]]</f>
        <v>20278</v>
      </c>
      <c r="Y1636" s="3">
        <f>Tabela3[[#This Row],[LargestPropertyUseTypeGFA]]+Tabela3[[#This Row],[SecondLargestPropertyUseTypeGFA]]+Tabela3[[#This Row],[ThirdLargestPropertyUseTypeGFA]]</f>
        <v>20278</v>
      </c>
      <c r="Z1636" s="3">
        <f>Tabela3[[#This Row],[GFA total]]-Tabela3[[#This Row],[Kolumna3]]</f>
        <v>0</v>
      </c>
      <c r="AB1636">
        <v>85</v>
      </c>
      <c r="AC1636">
        <v>23.3</v>
      </c>
      <c r="AD1636">
        <v>25.8</v>
      </c>
      <c r="AE1636">
        <v>73.3</v>
      </c>
      <c r="AF1636">
        <v>80.900000000000006</v>
      </c>
      <c r="AG1636" s="3">
        <v>473364</v>
      </c>
      <c r="AH1636" s="3">
        <v>1615184.9963424001</v>
      </c>
      <c r="AI1636" s="3">
        <v>522229</v>
      </c>
      <c r="AJ1636" s="3">
        <v>1781919.2956264</v>
      </c>
      <c r="AK1636" s="3">
        <v>0</v>
      </c>
      <c r="AL1636" s="3">
        <v>0</v>
      </c>
      <c r="AM1636" s="3">
        <v>138735</v>
      </c>
      <c r="AN1636" s="3">
        <v>473383</v>
      </c>
      <c r="AO1636" s="3">
        <v>0</v>
      </c>
      <c r="AP1636" s="3">
        <v>0</v>
      </c>
      <c r="AQ1636" s="3">
        <v>0</v>
      </c>
      <c r="AR1636" s="3">
        <v>0</v>
      </c>
      <c r="AS1636" s="3">
        <f>Tabela3[[#This Row],[NaturalGas(kBtu)]]+Tabela3[[#This Row],[Electricity(kBtu)]]+Tabela3[[#This Row],[SteamUse(kBtu)]]</f>
        <v>473383</v>
      </c>
      <c r="AT1636" s="3">
        <f>Tabela3[[#This Row],[SiteEnergyUse(kBtu)]]-Tabela3[[#This Row],[Kolumna1]]</f>
        <v>-19</v>
      </c>
      <c r="AU1636">
        <v>3.3</v>
      </c>
      <c r="AV1636">
        <v>0.06</v>
      </c>
      <c r="AW1636" t="s">
        <v>70</v>
      </c>
      <c r="AY1636" t="s">
        <v>56</v>
      </c>
    </row>
    <row r="1637" spans="1:51" hidden="1" x14ac:dyDescent="0.25">
      <c r="A1637">
        <v>24156</v>
      </c>
      <c r="B1637">
        <v>2015</v>
      </c>
      <c r="C1637" t="s">
        <v>311</v>
      </c>
      <c r="D1637" t="s">
        <v>312</v>
      </c>
      <c r="E1637" t="s">
        <v>8536</v>
      </c>
      <c r="F1637" t="s">
        <v>8537</v>
      </c>
      <c r="G1637" t="s">
        <v>1530</v>
      </c>
      <c r="H1637">
        <v>3</v>
      </c>
      <c r="I1637" t="s">
        <v>194</v>
      </c>
      <c r="J1637" t="s">
        <v>8538</v>
      </c>
      <c r="K1637" t="s">
        <v>8539</v>
      </c>
      <c r="L1637">
        <v>1925</v>
      </c>
      <c r="M1637">
        <v>1</v>
      </c>
      <c r="N1637">
        <v>3</v>
      </c>
      <c r="O1637" s="3">
        <v>0</v>
      </c>
      <c r="P1637" s="3">
        <v>20832</v>
      </c>
      <c r="Q1637" s="3" t="s">
        <v>108</v>
      </c>
      <c r="R1637" s="3" t="s">
        <v>108</v>
      </c>
      <c r="S1637" s="3">
        <v>20832</v>
      </c>
      <c r="X1637" s="3">
        <f>Tabela3[[#This Row],[PropertyGFABuilding(s)]]+Tabela3[[#This Row],[PropertyGFAParking]]</f>
        <v>20832</v>
      </c>
      <c r="Y1637" s="3">
        <f>Tabela3[[#This Row],[LargestPropertyUseTypeGFA]]+Tabela3[[#This Row],[SecondLargestPropertyUseTypeGFA]]+Tabela3[[#This Row],[ThirdLargestPropertyUseTypeGFA]]</f>
        <v>20832</v>
      </c>
      <c r="Z1637" s="3">
        <f>Tabela3[[#This Row],[GFA total]]-Tabela3[[#This Row],[Kolumna3]]</f>
        <v>0</v>
      </c>
      <c r="AB1637">
        <v>32</v>
      </c>
      <c r="AC1637">
        <v>78.900000000000006</v>
      </c>
      <c r="AD1637">
        <v>96.1</v>
      </c>
      <c r="AE1637">
        <v>118</v>
      </c>
      <c r="AF1637">
        <v>136.1</v>
      </c>
      <c r="AG1637" s="3">
        <v>1642854</v>
      </c>
      <c r="AH1637" s="3">
        <v>5605650.4761263998</v>
      </c>
      <c r="AI1637" s="3">
        <v>2002279</v>
      </c>
      <c r="AJ1637" s="3">
        <v>6832059.4707064005</v>
      </c>
      <c r="AK1637" s="3">
        <v>0</v>
      </c>
      <c r="AL1637" s="3">
        <v>0</v>
      </c>
      <c r="AM1637" s="3">
        <v>102751</v>
      </c>
      <c r="AN1637" s="3">
        <v>350602</v>
      </c>
      <c r="AO1637" s="3">
        <v>12923</v>
      </c>
      <c r="AP1637" s="3">
        <v>1292267</v>
      </c>
      <c r="AQ1637" s="3">
        <v>4409397.9890072001</v>
      </c>
      <c r="AR1637" s="3">
        <v>0</v>
      </c>
      <c r="AS1637" s="3">
        <f>Tabela3[[#This Row],[NaturalGas(kBtu)]]+Tabela3[[#This Row],[Electricity(kBtu)]]+Tabela3[[#This Row],[SteamUse(kBtu)]]</f>
        <v>1642869</v>
      </c>
      <c r="AT1637" s="3">
        <f>Tabela3[[#This Row],[SiteEnergyUse(kBtu)]]-Tabela3[[#This Row],[Kolumna1]]</f>
        <v>-15</v>
      </c>
      <c r="AU1637">
        <v>71.08</v>
      </c>
      <c r="AV1637">
        <v>3.34</v>
      </c>
      <c r="AW1637" t="s">
        <v>55</v>
      </c>
      <c r="AY1637" t="s">
        <v>56</v>
      </c>
    </row>
    <row r="1638" spans="1:51" hidden="1" x14ac:dyDescent="0.25">
      <c r="A1638">
        <v>24160</v>
      </c>
      <c r="B1638">
        <v>2015</v>
      </c>
      <c r="C1638" t="s">
        <v>311</v>
      </c>
      <c r="D1638" t="s">
        <v>312</v>
      </c>
      <c r="E1638" t="s">
        <v>8540</v>
      </c>
      <c r="F1638" t="s">
        <v>8541</v>
      </c>
      <c r="G1638" t="s">
        <v>465</v>
      </c>
      <c r="H1638">
        <v>1</v>
      </c>
      <c r="I1638" t="s">
        <v>466</v>
      </c>
      <c r="J1638" t="s">
        <v>8542</v>
      </c>
      <c r="K1638" t="s">
        <v>8543</v>
      </c>
      <c r="L1638">
        <v>1993</v>
      </c>
      <c r="M1638">
        <v>1</v>
      </c>
      <c r="N1638">
        <v>3</v>
      </c>
      <c r="O1638" s="3">
        <v>0</v>
      </c>
      <c r="P1638" s="3">
        <v>67313</v>
      </c>
      <c r="Q1638" s="3" t="s">
        <v>108</v>
      </c>
      <c r="R1638" s="3" t="s">
        <v>108</v>
      </c>
      <c r="S1638" s="3">
        <v>67313</v>
      </c>
      <c r="X1638" s="3">
        <f>Tabela3[[#This Row],[PropertyGFABuilding(s)]]+Tabela3[[#This Row],[PropertyGFAParking]]</f>
        <v>67313</v>
      </c>
      <c r="Y1638" s="3">
        <f>Tabela3[[#This Row],[LargestPropertyUseTypeGFA]]+Tabela3[[#This Row],[SecondLargestPropertyUseTypeGFA]]+Tabela3[[#This Row],[ThirdLargestPropertyUseTypeGFA]]</f>
        <v>67313</v>
      </c>
      <c r="Z1638" s="3">
        <f>Tabela3[[#This Row],[GFA total]]-Tabela3[[#This Row],[Kolumna3]]</f>
        <v>0</v>
      </c>
      <c r="AB1638">
        <v>24</v>
      </c>
      <c r="AC1638">
        <v>36.4</v>
      </c>
      <c r="AD1638">
        <v>40.9</v>
      </c>
      <c r="AE1638">
        <v>114.3</v>
      </c>
      <c r="AF1638">
        <v>128.5</v>
      </c>
      <c r="AG1638" s="3">
        <v>2450488</v>
      </c>
      <c r="AH1638" s="3">
        <v>8361412.0451007998</v>
      </c>
      <c r="AI1638" s="3">
        <v>2755115</v>
      </c>
      <c r="AJ1638" s="3">
        <v>9400842.504284</v>
      </c>
      <c r="AK1638" s="3">
        <v>0</v>
      </c>
      <c r="AL1638" s="3">
        <v>0</v>
      </c>
      <c r="AM1638" s="3">
        <v>718197</v>
      </c>
      <c r="AN1638" s="3">
        <v>2450589</v>
      </c>
      <c r="AO1638" s="3">
        <v>0</v>
      </c>
      <c r="AP1638" s="3">
        <v>0</v>
      </c>
      <c r="AQ1638" s="3">
        <v>0</v>
      </c>
      <c r="AR1638" s="3">
        <v>0</v>
      </c>
      <c r="AS1638" s="3">
        <f>Tabela3[[#This Row],[NaturalGas(kBtu)]]+Tabela3[[#This Row],[Electricity(kBtu)]]+Tabela3[[#This Row],[SteamUse(kBtu)]]</f>
        <v>2450589</v>
      </c>
      <c r="AT1638" s="3">
        <f>Tabela3[[#This Row],[SiteEnergyUse(kBtu)]]-Tabela3[[#This Row],[Kolumna1]]</f>
        <v>-101</v>
      </c>
      <c r="AU1638">
        <v>17.079999999999998</v>
      </c>
      <c r="AV1638">
        <v>0.1</v>
      </c>
      <c r="AW1638" t="s">
        <v>70</v>
      </c>
      <c r="AY1638" t="s">
        <v>56</v>
      </c>
    </row>
    <row r="1639" spans="1:51" hidden="1" x14ac:dyDescent="0.25">
      <c r="A1639">
        <v>24161</v>
      </c>
      <c r="B1639">
        <v>2015</v>
      </c>
      <c r="C1639" t="s">
        <v>311</v>
      </c>
      <c r="D1639" t="s">
        <v>312</v>
      </c>
      <c r="E1639" t="s">
        <v>8544</v>
      </c>
      <c r="F1639" t="s">
        <v>8545</v>
      </c>
      <c r="G1639" t="s">
        <v>465</v>
      </c>
      <c r="H1639">
        <v>1</v>
      </c>
      <c r="I1639" t="s">
        <v>466</v>
      </c>
      <c r="J1639" t="s">
        <v>8546</v>
      </c>
      <c r="K1639" t="s">
        <v>8547</v>
      </c>
      <c r="L1639">
        <v>2005</v>
      </c>
      <c r="M1639">
        <v>1</v>
      </c>
      <c r="N1639">
        <v>2</v>
      </c>
      <c r="O1639" s="3">
        <v>0</v>
      </c>
      <c r="P1639" s="3">
        <v>25951</v>
      </c>
      <c r="Q1639" s="3" t="s">
        <v>108</v>
      </c>
      <c r="R1639" s="3" t="s">
        <v>108</v>
      </c>
      <c r="S1639" s="3">
        <v>25951</v>
      </c>
      <c r="X1639" s="3">
        <f>Tabela3[[#This Row],[PropertyGFABuilding(s)]]+Tabela3[[#This Row],[PropertyGFAParking]]</f>
        <v>25951</v>
      </c>
      <c r="Y1639" s="3">
        <f>Tabela3[[#This Row],[LargestPropertyUseTypeGFA]]+Tabela3[[#This Row],[SecondLargestPropertyUseTypeGFA]]+Tabela3[[#This Row],[ThirdLargestPropertyUseTypeGFA]]</f>
        <v>25951</v>
      </c>
      <c r="Z1639" s="3">
        <f>Tabela3[[#This Row],[GFA total]]-Tabela3[[#This Row],[Kolumna3]]</f>
        <v>0</v>
      </c>
      <c r="AB1639">
        <v>37</v>
      </c>
      <c r="AC1639">
        <v>33.1</v>
      </c>
      <c r="AD1639">
        <v>37.1</v>
      </c>
      <c r="AE1639">
        <v>103.9</v>
      </c>
      <c r="AF1639">
        <v>116.5</v>
      </c>
      <c r="AG1639" s="3">
        <v>858897</v>
      </c>
      <c r="AH1639" s="3">
        <v>2930678.1838151999</v>
      </c>
      <c r="AI1639" s="3">
        <v>962457</v>
      </c>
      <c r="AJ1639" s="3">
        <v>3284039.5679112002</v>
      </c>
      <c r="AK1639" s="3">
        <v>0</v>
      </c>
      <c r="AL1639" s="3">
        <v>0</v>
      </c>
      <c r="AM1639" s="3">
        <v>251728</v>
      </c>
      <c r="AN1639" s="3">
        <v>858933</v>
      </c>
      <c r="AO1639" s="3">
        <v>0</v>
      </c>
      <c r="AP1639" s="3">
        <v>0</v>
      </c>
      <c r="AQ1639" s="3">
        <v>0</v>
      </c>
      <c r="AR1639" s="3">
        <v>0</v>
      </c>
      <c r="AS1639" s="3">
        <f>Tabela3[[#This Row],[NaturalGas(kBtu)]]+Tabela3[[#This Row],[Electricity(kBtu)]]+Tabela3[[#This Row],[SteamUse(kBtu)]]</f>
        <v>858933</v>
      </c>
      <c r="AT1639" s="3">
        <f>Tabela3[[#This Row],[SiteEnergyUse(kBtu)]]-Tabela3[[#This Row],[Kolumna1]]</f>
        <v>-36</v>
      </c>
      <c r="AU1639">
        <v>5.99</v>
      </c>
      <c r="AV1639">
        <v>0.09</v>
      </c>
      <c r="AW1639" t="s">
        <v>70</v>
      </c>
      <c r="AY1639" t="s">
        <v>56</v>
      </c>
    </row>
    <row r="1640" spans="1:51" hidden="1" x14ac:dyDescent="0.25">
      <c r="A1640">
        <v>24162</v>
      </c>
      <c r="B1640">
        <v>2015</v>
      </c>
      <c r="C1640" t="s">
        <v>311</v>
      </c>
      <c r="D1640" t="s">
        <v>312</v>
      </c>
      <c r="E1640" t="s">
        <v>8548</v>
      </c>
      <c r="F1640" t="s">
        <v>8549</v>
      </c>
      <c r="G1640" t="s">
        <v>465</v>
      </c>
      <c r="H1640">
        <v>1</v>
      </c>
      <c r="I1640" t="s">
        <v>466</v>
      </c>
      <c r="J1640" t="s">
        <v>8550</v>
      </c>
      <c r="K1640" t="s">
        <v>8551</v>
      </c>
      <c r="L1640">
        <v>1987</v>
      </c>
      <c r="M1640">
        <v>1</v>
      </c>
      <c r="N1640">
        <v>3</v>
      </c>
      <c r="O1640" s="3">
        <v>0</v>
      </c>
      <c r="P1640" s="3">
        <v>85695</v>
      </c>
      <c r="Q1640" s="3" t="s">
        <v>108</v>
      </c>
      <c r="R1640" s="3" t="s">
        <v>108</v>
      </c>
      <c r="S1640" s="3">
        <v>85695</v>
      </c>
      <c r="X1640" s="3">
        <f>Tabela3[[#This Row],[PropertyGFABuilding(s)]]+Tabela3[[#This Row],[PropertyGFAParking]]</f>
        <v>85695</v>
      </c>
      <c r="Y1640" s="3">
        <f>Tabela3[[#This Row],[LargestPropertyUseTypeGFA]]+Tabela3[[#This Row],[SecondLargestPropertyUseTypeGFA]]+Tabela3[[#This Row],[ThirdLargestPropertyUseTypeGFA]]</f>
        <v>85695</v>
      </c>
      <c r="Z1640" s="3">
        <f>Tabela3[[#This Row],[GFA total]]-Tabela3[[#This Row],[Kolumna3]]</f>
        <v>0</v>
      </c>
      <c r="AB1640">
        <v>74</v>
      </c>
      <c r="AC1640">
        <v>25.8</v>
      </c>
      <c r="AD1640">
        <v>28.1</v>
      </c>
      <c r="AE1640">
        <v>81</v>
      </c>
      <c r="AF1640">
        <v>88.3</v>
      </c>
      <c r="AG1640" s="3">
        <v>2211671</v>
      </c>
      <c r="AH1640" s="3">
        <v>7546534.6246135999</v>
      </c>
      <c r="AI1640" s="3">
        <v>2408523</v>
      </c>
      <c r="AJ1640" s="3">
        <v>8218221.5228567999</v>
      </c>
      <c r="AK1640" s="3">
        <v>0</v>
      </c>
      <c r="AL1640" s="3">
        <v>0</v>
      </c>
      <c r="AM1640" s="3">
        <v>648204</v>
      </c>
      <c r="AN1640" s="3">
        <v>2211763</v>
      </c>
      <c r="AO1640" s="3">
        <v>0</v>
      </c>
      <c r="AP1640" s="3">
        <v>0</v>
      </c>
      <c r="AQ1640" s="3">
        <v>0</v>
      </c>
      <c r="AR1640" s="3">
        <v>0</v>
      </c>
      <c r="AS1640" s="3">
        <f>Tabela3[[#This Row],[NaturalGas(kBtu)]]+Tabela3[[#This Row],[Electricity(kBtu)]]+Tabela3[[#This Row],[SteamUse(kBtu)]]</f>
        <v>2211763</v>
      </c>
      <c r="AT1640" s="3">
        <f>Tabela3[[#This Row],[SiteEnergyUse(kBtu)]]-Tabela3[[#This Row],[Kolumna1]]</f>
        <v>-92</v>
      </c>
      <c r="AU1640">
        <v>15.42</v>
      </c>
      <c r="AV1640">
        <v>7.0000000000000007E-2</v>
      </c>
      <c r="AW1640" t="s">
        <v>70</v>
      </c>
      <c r="AY1640" t="s">
        <v>56</v>
      </c>
    </row>
    <row r="1641" spans="1:51" hidden="1" x14ac:dyDescent="0.25">
      <c r="A1641">
        <v>24163</v>
      </c>
      <c r="B1641">
        <v>2015</v>
      </c>
      <c r="C1641" t="s">
        <v>311</v>
      </c>
      <c r="D1641" t="s">
        <v>312</v>
      </c>
      <c r="E1641" t="s">
        <v>8552</v>
      </c>
      <c r="F1641" t="s">
        <v>8553</v>
      </c>
      <c r="G1641" t="s">
        <v>465</v>
      </c>
      <c r="H1641">
        <v>1</v>
      </c>
      <c r="I1641" t="s">
        <v>466</v>
      </c>
      <c r="J1641" t="s">
        <v>8554</v>
      </c>
      <c r="K1641" t="s">
        <v>8555</v>
      </c>
      <c r="L1641">
        <v>1970</v>
      </c>
      <c r="M1641">
        <v>1</v>
      </c>
      <c r="N1641">
        <v>3</v>
      </c>
      <c r="O1641" s="3">
        <v>0</v>
      </c>
      <c r="P1641" s="3">
        <v>46986</v>
      </c>
      <c r="Q1641" s="3" t="s">
        <v>108</v>
      </c>
      <c r="R1641" s="3" t="s">
        <v>108</v>
      </c>
      <c r="S1641" s="3">
        <v>46986</v>
      </c>
      <c r="X1641" s="3">
        <f>Tabela3[[#This Row],[PropertyGFABuilding(s)]]+Tabela3[[#This Row],[PropertyGFAParking]]</f>
        <v>46986</v>
      </c>
      <c r="Y1641" s="3">
        <f>Tabela3[[#This Row],[LargestPropertyUseTypeGFA]]+Tabela3[[#This Row],[SecondLargestPropertyUseTypeGFA]]+Tabela3[[#This Row],[ThirdLargestPropertyUseTypeGFA]]</f>
        <v>46986</v>
      </c>
      <c r="Z1641" s="3">
        <f>Tabela3[[#This Row],[GFA total]]-Tabela3[[#This Row],[Kolumna3]]</f>
        <v>0</v>
      </c>
      <c r="AB1641">
        <v>28</v>
      </c>
      <c r="AC1641">
        <v>35.1</v>
      </c>
      <c r="AD1641">
        <v>38.799999999999997</v>
      </c>
      <c r="AE1641">
        <v>110.3</v>
      </c>
      <c r="AF1641">
        <v>121.7</v>
      </c>
      <c r="AG1641" s="3">
        <v>1651105</v>
      </c>
      <c r="AH1641" s="3">
        <v>5633804.0564679997</v>
      </c>
      <c r="AI1641" s="3">
        <v>1821380</v>
      </c>
      <c r="AJ1641" s="3">
        <v>6214806.4674079996</v>
      </c>
      <c r="AK1641" s="3">
        <v>0</v>
      </c>
      <c r="AL1641" s="3">
        <v>0</v>
      </c>
      <c r="AM1641" s="3">
        <v>483911</v>
      </c>
      <c r="AN1641" s="3">
        <v>1651174</v>
      </c>
      <c r="AO1641" s="3">
        <v>0</v>
      </c>
      <c r="AP1641" s="3">
        <v>0</v>
      </c>
      <c r="AQ1641" s="3">
        <v>0</v>
      </c>
      <c r="AR1641" s="3">
        <v>0</v>
      </c>
      <c r="AS1641" s="3">
        <f>Tabela3[[#This Row],[NaturalGas(kBtu)]]+Tabela3[[#This Row],[Electricity(kBtu)]]+Tabela3[[#This Row],[SteamUse(kBtu)]]</f>
        <v>1651174</v>
      </c>
      <c r="AT1641" s="3">
        <f>Tabela3[[#This Row],[SiteEnergyUse(kBtu)]]-Tabela3[[#This Row],[Kolumna1]]</f>
        <v>-69</v>
      </c>
      <c r="AU1641">
        <v>11.51</v>
      </c>
      <c r="AV1641">
        <v>0.09</v>
      </c>
      <c r="AW1641" t="s">
        <v>70</v>
      </c>
      <c r="AY1641" t="s">
        <v>56</v>
      </c>
    </row>
    <row r="1642" spans="1:51" hidden="1" x14ac:dyDescent="0.25">
      <c r="A1642">
        <v>24164</v>
      </c>
      <c r="B1642">
        <v>2015</v>
      </c>
      <c r="C1642" t="s">
        <v>168</v>
      </c>
      <c r="D1642" t="s">
        <v>169</v>
      </c>
      <c r="E1642" t="s">
        <v>8556</v>
      </c>
      <c r="F1642" t="s">
        <v>8557</v>
      </c>
      <c r="G1642" t="s">
        <v>465</v>
      </c>
      <c r="H1642">
        <v>1</v>
      </c>
      <c r="I1642" t="s">
        <v>466</v>
      </c>
      <c r="J1642" t="s">
        <v>8558</v>
      </c>
      <c r="K1642" t="s">
        <v>8559</v>
      </c>
      <c r="L1642">
        <v>1970</v>
      </c>
      <c r="M1642">
        <v>1</v>
      </c>
      <c r="N1642">
        <v>1</v>
      </c>
      <c r="O1642" s="3">
        <v>0</v>
      </c>
      <c r="P1642" s="3">
        <v>41526</v>
      </c>
      <c r="Q1642" s="3" t="s">
        <v>169</v>
      </c>
      <c r="R1642" s="3" t="s">
        <v>169</v>
      </c>
      <c r="S1642" s="3">
        <v>41526</v>
      </c>
      <c r="X1642" s="3">
        <f>Tabela3[[#This Row],[PropertyGFABuilding(s)]]+Tabela3[[#This Row],[PropertyGFAParking]]</f>
        <v>41526</v>
      </c>
      <c r="Y1642" s="3">
        <f>Tabela3[[#This Row],[LargestPropertyUseTypeGFA]]+Tabela3[[#This Row],[SecondLargestPropertyUseTypeGFA]]+Tabela3[[#This Row],[ThirdLargestPropertyUseTypeGFA]]</f>
        <v>41526</v>
      </c>
      <c r="Z1642" s="3">
        <f>Tabela3[[#This Row],[GFA total]]-Tabela3[[#This Row],[Kolumna3]]</f>
        <v>0</v>
      </c>
      <c r="AB1642">
        <v>72</v>
      </c>
      <c r="AC1642">
        <v>49.1</v>
      </c>
      <c r="AD1642">
        <v>63.5</v>
      </c>
      <c r="AE1642">
        <v>95.7</v>
      </c>
      <c r="AF1642">
        <v>114.7</v>
      </c>
      <c r="AG1642" s="3">
        <v>2037693</v>
      </c>
      <c r="AH1642" s="3">
        <v>6952897.0533288</v>
      </c>
      <c r="AI1642" s="3">
        <v>2636908</v>
      </c>
      <c r="AJ1642" s="3">
        <v>8997503.4821728002</v>
      </c>
      <c r="AK1642" s="3">
        <v>0</v>
      </c>
      <c r="AL1642" s="3">
        <v>0</v>
      </c>
      <c r="AM1642" s="3">
        <v>257325</v>
      </c>
      <c r="AN1642" s="3">
        <v>878029</v>
      </c>
      <c r="AO1642" s="3">
        <v>11597</v>
      </c>
      <c r="AP1642" s="3">
        <v>1159700</v>
      </c>
      <c r="AQ1642" s="3">
        <v>3957060.6135200001</v>
      </c>
      <c r="AR1642" s="3">
        <v>0</v>
      </c>
      <c r="AS1642" s="3">
        <f>Tabela3[[#This Row],[NaturalGas(kBtu)]]+Tabela3[[#This Row],[Electricity(kBtu)]]+Tabela3[[#This Row],[SteamUse(kBtu)]]</f>
        <v>2037729</v>
      </c>
      <c r="AT1642" s="3">
        <f>Tabela3[[#This Row],[SiteEnergyUse(kBtu)]]-Tabela3[[#This Row],[Kolumna1]]</f>
        <v>-36</v>
      </c>
      <c r="AU1642">
        <v>67.709999999999994</v>
      </c>
      <c r="AV1642">
        <v>1.54</v>
      </c>
      <c r="AW1642" t="s">
        <v>70</v>
      </c>
      <c r="AY1642" t="s">
        <v>56</v>
      </c>
    </row>
    <row r="1643" spans="1:51" hidden="1" x14ac:dyDescent="0.25">
      <c r="A1643">
        <v>24166</v>
      </c>
      <c r="B1643">
        <v>2015</v>
      </c>
      <c r="C1643" t="s">
        <v>311</v>
      </c>
      <c r="D1643" t="s">
        <v>312</v>
      </c>
      <c r="E1643" t="s">
        <v>8560</v>
      </c>
      <c r="F1643" t="s">
        <v>8561</v>
      </c>
      <c r="G1643" t="s">
        <v>378</v>
      </c>
      <c r="H1643">
        <v>6</v>
      </c>
      <c r="I1643" t="s">
        <v>277</v>
      </c>
      <c r="J1643" t="s">
        <v>8562</v>
      </c>
      <c r="K1643" t="s">
        <v>8563</v>
      </c>
      <c r="L1643">
        <v>1987</v>
      </c>
      <c r="M1643">
        <v>1</v>
      </c>
      <c r="N1643">
        <v>3</v>
      </c>
      <c r="O1643" s="3">
        <v>8656</v>
      </c>
      <c r="P1643" s="3">
        <v>32676</v>
      </c>
      <c r="Q1643" s="3" t="s">
        <v>2959</v>
      </c>
      <c r="R1643" s="3" t="s">
        <v>108</v>
      </c>
      <c r="S1643" s="3">
        <v>32676</v>
      </c>
      <c r="T1643" s="3" t="s">
        <v>62</v>
      </c>
      <c r="U1643" s="3">
        <v>8656</v>
      </c>
      <c r="X1643" s="3">
        <f>Tabela3[[#This Row],[PropertyGFABuilding(s)]]+Tabela3[[#This Row],[PropertyGFAParking]]</f>
        <v>41332</v>
      </c>
      <c r="Y1643" s="3">
        <f>Tabela3[[#This Row],[LargestPropertyUseTypeGFA]]+Tabela3[[#This Row],[SecondLargestPropertyUseTypeGFA]]+Tabela3[[#This Row],[ThirdLargestPropertyUseTypeGFA]]</f>
        <v>41332</v>
      </c>
      <c r="Z1643" s="3">
        <f>Tabela3[[#This Row],[GFA total]]-Tabela3[[#This Row],[Kolumna3]]</f>
        <v>0</v>
      </c>
      <c r="AB1643">
        <v>84</v>
      </c>
      <c r="AC1643">
        <v>28</v>
      </c>
      <c r="AD1643">
        <v>29</v>
      </c>
      <c r="AE1643">
        <v>87.8</v>
      </c>
      <c r="AF1643">
        <v>91.2</v>
      </c>
      <c r="AG1643" s="3">
        <v>914023</v>
      </c>
      <c r="AH1643" s="3">
        <v>3118775.9016567999</v>
      </c>
      <c r="AI1643" s="3">
        <v>949123</v>
      </c>
      <c r="AJ1643" s="3">
        <v>3238542.0718168002</v>
      </c>
      <c r="AK1643" s="3">
        <v>0</v>
      </c>
      <c r="AL1643" s="3">
        <v>0</v>
      </c>
      <c r="AM1643" s="3">
        <v>267885</v>
      </c>
      <c r="AN1643" s="3">
        <v>914061</v>
      </c>
      <c r="AO1643" s="3">
        <v>0</v>
      </c>
      <c r="AP1643" s="3">
        <v>0</v>
      </c>
      <c r="AQ1643" s="3">
        <v>0</v>
      </c>
      <c r="AR1643" s="3">
        <v>0</v>
      </c>
      <c r="AS1643" s="3">
        <f>Tabela3[[#This Row],[NaturalGas(kBtu)]]+Tabela3[[#This Row],[Electricity(kBtu)]]+Tabela3[[#This Row],[SteamUse(kBtu)]]</f>
        <v>914061</v>
      </c>
      <c r="AT1643" s="3">
        <f>Tabela3[[#This Row],[SiteEnergyUse(kBtu)]]-Tabela3[[#This Row],[Kolumna1]]</f>
        <v>-38</v>
      </c>
      <c r="AU1643">
        <v>6.37</v>
      </c>
      <c r="AV1643">
        <v>0.06</v>
      </c>
      <c r="AW1643" t="s">
        <v>55</v>
      </c>
      <c r="AY1643" t="s">
        <v>56</v>
      </c>
    </row>
    <row r="1644" spans="1:51" hidden="1" x14ac:dyDescent="0.25">
      <c r="A1644">
        <v>24170</v>
      </c>
      <c r="B1644">
        <v>2015</v>
      </c>
      <c r="C1644" t="s">
        <v>47</v>
      </c>
      <c r="D1644" t="s">
        <v>225</v>
      </c>
      <c r="E1644" t="s">
        <v>8568</v>
      </c>
      <c r="F1644" t="s">
        <v>8569</v>
      </c>
      <c r="G1644" t="s">
        <v>257</v>
      </c>
      <c r="H1644">
        <v>5</v>
      </c>
      <c r="I1644" t="s">
        <v>216</v>
      </c>
      <c r="J1644" t="s">
        <v>8570</v>
      </c>
      <c r="K1644" t="s">
        <v>8571</v>
      </c>
      <c r="L1644">
        <v>1974</v>
      </c>
      <c r="M1644">
        <v>1</v>
      </c>
      <c r="N1644">
        <v>2</v>
      </c>
      <c r="O1644" s="3">
        <v>0</v>
      </c>
      <c r="P1644" s="3">
        <v>24291</v>
      </c>
      <c r="Q1644" s="3" t="s">
        <v>143</v>
      </c>
      <c r="R1644" s="3" t="s">
        <v>143</v>
      </c>
      <c r="S1644" s="3">
        <v>24291</v>
      </c>
      <c r="X1644" s="3">
        <f>Tabela3[[#This Row],[PropertyGFABuilding(s)]]+Tabela3[[#This Row],[PropertyGFAParking]]</f>
        <v>24291</v>
      </c>
      <c r="Y1644" s="3">
        <f>Tabela3[[#This Row],[LargestPropertyUseTypeGFA]]+Tabela3[[#This Row],[SecondLargestPropertyUseTypeGFA]]+Tabela3[[#This Row],[ThirdLargestPropertyUseTypeGFA]]</f>
        <v>24291</v>
      </c>
      <c r="Z1644" s="3">
        <f>Tabela3[[#This Row],[GFA total]]-Tabela3[[#This Row],[Kolumna3]]</f>
        <v>0</v>
      </c>
      <c r="AB1644">
        <v>79</v>
      </c>
      <c r="AC1644">
        <v>44</v>
      </c>
      <c r="AD1644">
        <v>44</v>
      </c>
      <c r="AE1644">
        <v>138</v>
      </c>
      <c r="AF1644">
        <v>138</v>
      </c>
      <c r="AG1644" s="3">
        <v>1067618</v>
      </c>
      <c r="AH1644" s="3">
        <v>3642863.7907087998</v>
      </c>
      <c r="AI1644" s="3">
        <v>1067618</v>
      </c>
      <c r="AJ1644" s="3">
        <v>3642863.7907087998</v>
      </c>
      <c r="AK1644" s="3">
        <v>0</v>
      </c>
      <c r="AL1644" s="3">
        <v>0</v>
      </c>
      <c r="AM1644" s="3">
        <v>312901</v>
      </c>
      <c r="AN1644" s="3">
        <v>1067663</v>
      </c>
      <c r="AO1644" s="3">
        <v>0</v>
      </c>
      <c r="AP1644" s="3">
        <v>0</v>
      </c>
      <c r="AQ1644" s="3">
        <v>0</v>
      </c>
      <c r="AR1644" s="3">
        <v>0</v>
      </c>
      <c r="AS1644" s="3">
        <f>Tabela3[[#This Row],[NaturalGas(kBtu)]]+Tabela3[[#This Row],[Electricity(kBtu)]]+Tabela3[[#This Row],[SteamUse(kBtu)]]</f>
        <v>1067663</v>
      </c>
      <c r="AT1644" s="3">
        <f>Tabela3[[#This Row],[SiteEnergyUse(kBtu)]]-Tabela3[[#This Row],[Kolumna1]]</f>
        <v>-45</v>
      </c>
      <c r="AU1644">
        <v>7.44</v>
      </c>
      <c r="AV1644">
        <v>0.12</v>
      </c>
      <c r="AW1644" t="s">
        <v>55</v>
      </c>
      <c r="AY1644" t="s">
        <v>56</v>
      </c>
    </row>
    <row r="1645" spans="1:51" hidden="1" x14ac:dyDescent="0.25">
      <c r="A1645">
        <v>24172</v>
      </c>
      <c r="B1645">
        <v>2015</v>
      </c>
      <c r="C1645" t="s">
        <v>47</v>
      </c>
      <c r="D1645" t="s">
        <v>198</v>
      </c>
      <c r="E1645" t="s">
        <v>8572</v>
      </c>
      <c r="F1645" t="s">
        <v>8573</v>
      </c>
      <c r="G1645" t="s">
        <v>257</v>
      </c>
      <c r="H1645">
        <v>5</v>
      </c>
      <c r="I1645" t="s">
        <v>216</v>
      </c>
      <c r="J1645" t="s">
        <v>8574</v>
      </c>
      <c r="K1645" t="s">
        <v>8575</v>
      </c>
      <c r="L1645">
        <v>1958</v>
      </c>
      <c r="M1645">
        <v>1</v>
      </c>
      <c r="N1645">
        <v>2</v>
      </c>
      <c r="O1645" s="3">
        <v>0</v>
      </c>
      <c r="P1645" s="3">
        <v>20738</v>
      </c>
      <c r="Q1645" s="3" t="s">
        <v>198</v>
      </c>
      <c r="R1645" s="3" t="s">
        <v>198</v>
      </c>
      <c r="S1645" s="3">
        <v>20738</v>
      </c>
      <c r="X1645" s="3">
        <f>Tabela3[[#This Row],[PropertyGFABuilding(s)]]+Tabela3[[#This Row],[PropertyGFAParking]]</f>
        <v>20738</v>
      </c>
      <c r="Y1645" s="3">
        <f>Tabela3[[#This Row],[LargestPropertyUseTypeGFA]]+Tabela3[[#This Row],[SecondLargestPropertyUseTypeGFA]]+Tabela3[[#This Row],[ThirdLargestPropertyUseTypeGFA]]</f>
        <v>20738</v>
      </c>
      <c r="Z1645" s="3">
        <f>Tabela3[[#This Row],[GFA total]]-Tabela3[[#This Row],[Kolumna3]]</f>
        <v>0</v>
      </c>
      <c r="AB1645">
        <v>44</v>
      </c>
      <c r="AC1645">
        <v>24</v>
      </c>
      <c r="AD1645">
        <v>24</v>
      </c>
      <c r="AE1645">
        <v>75.400000000000006</v>
      </c>
      <c r="AF1645">
        <v>75.400000000000006</v>
      </c>
      <c r="AG1645" s="3">
        <v>497991</v>
      </c>
      <c r="AH1645" s="3">
        <v>1699215.8075256001</v>
      </c>
      <c r="AI1645" s="3">
        <v>497991</v>
      </c>
      <c r="AJ1645" s="3">
        <v>1699215.8075256001</v>
      </c>
      <c r="AK1645" s="3">
        <v>0</v>
      </c>
      <c r="AL1645" s="3">
        <v>0</v>
      </c>
      <c r="AM1645" s="3">
        <v>145953</v>
      </c>
      <c r="AN1645" s="3">
        <v>498012</v>
      </c>
      <c r="AO1645" s="3">
        <v>0</v>
      </c>
      <c r="AP1645" s="3">
        <v>0</v>
      </c>
      <c r="AQ1645" s="3">
        <v>0</v>
      </c>
      <c r="AR1645" s="3">
        <v>0</v>
      </c>
      <c r="AS1645" s="3">
        <f>Tabela3[[#This Row],[NaturalGas(kBtu)]]+Tabela3[[#This Row],[Electricity(kBtu)]]+Tabela3[[#This Row],[SteamUse(kBtu)]]</f>
        <v>498012</v>
      </c>
      <c r="AT1645" s="3">
        <f>Tabela3[[#This Row],[SiteEnergyUse(kBtu)]]-Tabela3[[#This Row],[Kolumna1]]</f>
        <v>-21</v>
      </c>
      <c r="AU1645">
        <v>3.47</v>
      </c>
      <c r="AV1645">
        <v>0.06</v>
      </c>
      <c r="AW1645" t="s">
        <v>55</v>
      </c>
      <c r="AY1645" t="s">
        <v>56</v>
      </c>
    </row>
    <row r="1646" spans="1:51" hidden="1" x14ac:dyDescent="0.25">
      <c r="A1646">
        <v>24173</v>
      </c>
      <c r="B1646">
        <v>2015</v>
      </c>
      <c r="C1646" t="s">
        <v>311</v>
      </c>
      <c r="D1646" t="s">
        <v>312</v>
      </c>
      <c r="E1646" t="s">
        <v>8576</v>
      </c>
      <c r="F1646" t="s">
        <v>8577</v>
      </c>
      <c r="G1646" t="s">
        <v>257</v>
      </c>
      <c r="H1646">
        <v>5</v>
      </c>
      <c r="I1646" t="s">
        <v>216</v>
      </c>
      <c r="J1646" t="s">
        <v>8578</v>
      </c>
      <c r="K1646" t="s">
        <v>8579</v>
      </c>
      <c r="L1646">
        <v>1990</v>
      </c>
      <c r="M1646">
        <v>1</v>
      </c>
      <c r="N1646">
        <v>4</v>
      </c>
      <c r="O1646" s="3">
        <v>5728</v>
      </c>
      <c r="P1646" s="3">
        <v>21616</v>
      </c>
      <c r="Q1646" s="3" t="s">
        <v>2959</v>
      </c>
      <c r="R1646" s="3" t="s">
        <v>108</v>
      </c>
      <c r="S1646" s="3">
        <v>21616</v>
      </c>
      <c r="T1646" s="3" t="s">
        <v>62</v>
      </c>
      <c r="U1646" s="3">
        <v>5728</v>
      </c>
      <c r="X1646" s="3">
        <f>Tabela3[[#This Row],[PropertyGFABuilding(s)]]+Tabela3[[#This Row],[PropertyGFAParking]]</f>
        <v>27344</v>
      </c>
      <c r="Y1646" s="3">
        <f>Tabela3[[#This Row],[LargestPropertyUseTypeGFA]]+Tabela3[[#This Row],[SecondLargestPropertyUseTypeGFA]]+Tabela3[[#This Row],[ThirdLargestPropertyUseTypeGFA]]</f>
        <v>27344</v>
      </c>
      <c r="Z1646" s="3">
        <f>Tabela3[[#This Row],[GFA total]]-Tabela3[[#This Row],[Kolumna3]]</f>
        <v>0</v>
      </c>
      <c r="AB1646">
        <v>42</v>
      </c>
      <c r="AC1646">
        <v>35.1</v>
      </c>
      <c r="AD1646">
        <v>39</v>
      </c>
      <c r="AE1646">
        <v>110.1</v>
      </c>
      <c r="AF1646">
        <v>122.5</v>
      </c>
      <c r="AG1646" s="3">
        <v>758266</v>
      </c>
      <c r="AH1646" s="3">
        <v>2587310.9624656001</v>
      </c>
      <c r="AI1646" s="3">
        <v>843317</v>
      </c>
      <c r="AJ1646" s="3">
        <v>2877517.0176872001</v>
      </c>
      <c r="AK1646" s="3">
        <v>0</v>
      </c>
      <c r="AL1646" s="3">
        <v>0</v>
      </c>
      <c r="AM1646" s="3">
        <v>222235</v>
      </c>
      <c r="AN1646" s="3">
        <v>758297</v>
      </c>
      <c r="AO1646" s="3">
        <v>0</v>
      </c>
      <c r="AP1646" s="3">
        <v>0</v>
      </c>
      <c r="AQ1646" s="3">
        <v>0</v>
      </c>
      <c r="AR1646" s="3">
        <v>0</v>
      </c>
      <c r="AS1646" s="3">
        <f>Tabela3[[#This Row],[NaturalGas(kBtu)]]+Tabela3[[#This Row],[Electricity(kBtu)]]+Tabela3[[#This Row],[SteamUse(kBtu)]]</f>
        <v>758297</v>
      </c>
      <c r="AT1646" s="3">
        <f>Tabela3[[#This Row],[SiteEnergyUse(kBtu)]]-Tabela3[[#This Row],[Kolumna1]]</f>
        <v>-31</v>
      </c>
      <c r="AU1646">
        <v>5.29</v>
      </c>
      <c r="AV1646">
        <v>7.0000000000000007E-2</v>
      </c>
      <c r="AW1646" t="s">
        <v>70</v>
      </c>
      <c r="AY1646" t="s">
        <v>56</v>
      </c>
    </row>
    <row r="1647" spans="1:51" hidden="1" x14ac:dyDescent="0.25">
      <c r="A1647">
        <v>24179</v>
      </c>
      <c r="B1647">
        <v>2015</v>
      </c>
      <c r="C1647" t="s">
        <v>311</v>
      </c>
      <c r="D1647" t="s">
        <v>312</v>
      </c>
      <c r="E1647" t="s">
        <v>8584</v>
      </c>
      <c r="F1647" t="s">
        <v>8585</v>
      </c>
      <c r="G1647" t="s">
        <v>215</v>
      </c>
      <c r="H1647">
        <v>5</v>
      </c>
      <c r="I1647" t="s">
        <v>216</v>
      </c>
      <c r="J1647" t="s">
        <v>8586</v>
      </c>
      <c r="K1647" t="s">
        <v>8587</v>
      </c>
      <c r="L1647">
        <v>1991</v>
      </c>
      <c r="M1647">
        <v>1</v>
      </c>
      <c r="N1647">
        <v>4</v>
      </c>
      <c r="O1647" s="3">
        <v>0</v>
      </c>
      <c r="P1647" s="3">
        <v>63670</v>
      </c>
      <c r="Q1647" s="3" t="s">
        <v>108</v>
      </c>
      <c r="R1647" s="3" t="s">
        <v>108</v>
      </c>
      <c r="S1647" s="3">
        <v>63670</v>
      </c>
      <c r="X1647" s="3">
        <f>Tabela3[[#This Row],[PropertyGFABuilding(s)]]+Tabela3[[#This Row],[PropertyGFAParking]]</f>
        <v>63670</v>
      </c>
      <c r="Y1647" s="3">
        <f>Tabela3[[#This Row],[LargestPropertyUseTypeGFA]]+Tabela3[[#This Row],[SecondLargestPropertyUseTypeGFA]]+Tabela3[[#This Row],[ThirdLargestPropertyUseTypeGFA]]</f>
        <v>63670</v>
      </c>
      <c r="Z1647" s="3">
        <f>Tabela3[[#This Row],[GFA total]]-Tabela3[[#This Row],[Kolumna3]]</f>
        <v>0</v>
      </c>
      <c r="AB1647">
        <v>50</v>
      </c>
      <c r="AC1647">
        <v>30.5</v>
      </c>
      <c r="AD1647">
        <v>33.1</v>
      </c>
      <c r="AE1647">
        <v>95.6</v>
      </c>
      <c r="AF1647">
        <v>104</v>
      </c>
      <c r="AG1647" s="3">
        <v>1938887</v>
      </c>
      <c r="AH1647" s="3">
        <v>6615756.9903991995</v>
      </c>
      <c r="AI1647" s="3">
        <v>2109822</v>
      </c>
      <c r="AJ1647" s="3">
        <v>7199011.4147952003</v>
      </c>
      <c r="AK1647" s="3">
        <v>0</v>
      </c>
      <c r="AL1647" s="3">
        <v>0</v>
      </c>
      <c r="AM1647" s="3">
        <v>568255</v>
      </c>
      <c r="AN1647" s="3">
        <v>1938967</v>
      </c>
      <c r="AO1647" s="3">
        <v>0</v>
      </c>
      <c r="AP1647" s="3">
        <v>0</v>
      </c>
      <c r="AQ1647" s="3">
        <v>0</v>
      </c>
      <c r="AR1647" s="3">
        <v>0</v>
      </c>
      <c r="AS1647" s="3">
        <f>Tabela3[[#This Row],[NaturalGas(kBtu)]]+Tabela3[[#This Row],[Electricity(kBtu)]]+Tabela3[[#This Row],[SteamUse(kBtu)]]</f>
        <v>1938967</v>
      </c>
      <c r="AT1647" s="3">
        <f>Tabela3[[#This Row],[SiteEnergyUse(kBtu)]]-Tabela3[[#This Row],[Kolumna1]]</f>
        <v>-80</v>
      </c>
      <c r="AU1647">
        <v>13.52</v>
      </c>
      <c r="AV1647">
        <v>0.08</v>
      </c>
      <c r="AW1647" t="s">
        <v>70</v>
      </c>
      <c r="AY1647" t="s">
        <v>56</v>
      </c>
    </row>
    <row r="1648" spans="1:51" hidden="1" x14ac:dyDescent="0.25">
      <c r="A1648">
        <v>24181</v>
      </c>
      <c r="B1648">
        <v>2015</v>
      </c>
      <c r="C1648" t="s">
        <v>311</v>
      </c>
      <c r="D1648" t="s">
        <v>312</v>
      </c>
      <c r="E1648" t="s">
        <v>8592</v>
      </c>
      <c r="F1648" t="s">
        <v>8593</v>
      </c>
      <c r="G1648" t="s">
        <v>215</v>
      </c>
      <c r="H1648">
        <v>5</v>
      </c>
      <c r="I1648" t="s">
        <v>216</v>
      </c>
      <c r="J1648" t="s">
        <v>8594</v>
      </c>
      <c r="K1648" t="s">
        <v>8595</v>
      </c>
      <c r="L1648">
        <v>1989</v>
      </c>
      <c r="M1648">
        <v>1</v>
      </c>
      <c r="N1648">
        <v>4</v>
      </c>
      <c r="O1648" s="3">
        <v>15230</v>
      </c>
      <c r="P1648" s="3">
        <v>48965</v>
      </c>
      <c r="Q1648" s="3" t="s">
        <v>2959</v>
      </c>
      <c r="R1648" s="3" t="s">
        <v>108</v>
      </c>
      <c r="S1648" s="3">
        <v>48965</v>
      </c>
      <c r="T1648" s="3" t="s">
        <v>62</v>
      </c>
      <c r="U1648" s="3">
        <v>15230</v>
      </c>
      <c r="X1648" s="3">
        <f>Tabela3[[#This Row],[PropertyGFABuilding(s)]]+Tabela3[[#This Row],[PropertyGFAParking]]</f>
        <v>64195</v>
      </c>
      <c r="Y1648" s="3">
        <f>Tabela3[[#This Row],[LargestPropertyUseTypeGFA]]+Tabela3[[#This Row],[SecondLargestPropertyUseTypeGFA]]+Tabela3[[#This Row],[ThirdLargestPropertyUseTypeGFA]]</f>
        <v>64195</v>
      </c>
      <c r="Z1648" s="3">
        <f>Tabela3[[#This Row],[GFA total]]-Tabela3[[#This Row],[Kolumna3]]</f>
        <v>0</v>
      </c>
      <c r="AB1648">
        <v>72</v>
      </c>
      <c r="AC1648">
        <v>31.3</v>
      </c>
      <c r="AD1648">
        <v>34.700000000000003</v>
      </c>
      <c r="AE1648">
        <v>98.4</v>
      </c>
      <c r="AF1648">
        <v>108.9</v>
      </c>
      <c r="AG1648" s="3">
        <v>1534832</v>
      </c>
      <c r="AH1648" s="3">
        <v>5237064.1162112001</v>
      </c>
      <c r="AI1648" s="3">
        <v>1697487</v>
      </c>
      <c r="AJ1648" s="3">
        <v>5792066.0081591997</v>
      </c>
      <c r="AK1648" s="3">
        <v>0</v>
      </c>
      <c r="AL1648" s="3">
        <v>0</v>
      </c>
      <c r="AM1648" s="3">
        <v>449834</v>
      </c>
      <c r="AN1648" s="3">
        <v>1534896</v>
      </c>
      <c r="AO1648" s="3">
        <v>0</v>
      </c>
      <c r="AP1648" s="3">
        <v>0</v>
      </c>
      <c r="AQ1648" s="3">
        <v>0</v>
      </c>
      <c r="AR1648" s="3">
        <v>0</v>
      </c>
      <c r="AS1648" s="3">
        <f>Tabela3[[#This Row],[NaturalGas(kBtu)]]+Tabela3[[#This Row],[Electricity(kBtu)]]+Tabela3[[#This Row],[SteamUse(kBtu)]]</f>
        <v>1534896</v>
      </c>
      <c r="AT1648" s="3">
        <f>Tabela3[[#This Row],[SiteEnergyUse(kBtu)]]-Tabela3[[#This Row],[Kolumna1]]</f>
        <v>-64</v>
      </c>
      <c r="AU1648">
        <v>10.7</v>
      </c>
      <c r="AV1648">
        <v>0.06</v>
      </c>
      <c r="AW1648" t="s">
        <v>55</v>
      </c>
      <c r="AY1648" t="s">
        <v>56</v>
      </c>
    </row>
    <row r="1649" spans="1:52" hidden="1" x14ac:dyDescent="0.25">
      <c r="A1649">
        <v>24194</v>
      </c>
      <c r="B1649">
        <v>2015</v>
      </c>
      <c r="C1649" t="s">
        <v>311</v>
      </c>
      <c r="D1649" t="s">
        <v>312</v>
      </c>
      <c r="E1649" t="s">
        <v>8604</v>
      </c>
      <c r="F1649" t="s">
        <v>8605</v>
      </c>
      <c r="G1649" t="s">
        <v>365</v>
      </c>
      <c r="H1649">
        <v>3</v>
      </c>
      <c r="I1649" t="s">
        <v>194</v>
      </c>
      <c r="J1649" t="s">
        <v>8606</v>
      </c>
      <c r="K1649" t="s">
        <v>8607</v>
      </c>
      <c r="L1649">
        <v>1908</v>
      </c>
      <c r="M1649">
        <v>1</v>
      </c>
      <c r="N1649">
        <v>3</v>
      </c>
      <c r="O1649" s="3">
        <v>0</v>
      </c>
      <c r="P1649" s="3">
        <v>22308</v>
      </c>
      <c r="Q1649" s="3" t="s">
        <v>108</v>
      </c>
      <c r="R1649" s="3" t="s">
        <v>108</v>
      </c>
      <c r="S1649" s="3">
        <v>22308</v>
      </c>
      <c r="X1649" s="3">
        <f>Tabela3[[#This Row],[PropertyGFABuilding(s)]]+Tabela3[[#This Row],[PropertyGFAParking]]</f>
        <v>22308</v>
      </c>
      <c r="Y1649" s="3">
        <f>Tabela3[[#This Row],[LargestPropertyUseTypeGFA]]+Tabela3[[#This Row],[SecondLargestPropertyUseTypeGFA]]+Tabela3[[#This Row],[ThirdLargestPropertyUseTypeGFA]]</f>
        <v>22308</v>
      </c>
      <c r="Z1649" s="3">
        <f>Tabela3[[#This Row],[GFA total]]-Tabela3[[#This Row],[Kolumna3]]</f>
        <v>0</v>
      </c>
      <c r="AB1649">
        <v>100</v>
      </c>
      <c r="AC1649">
        <v>8.6999999999999993</v>
      </c>
      <c r="AD1649">
        <v>8.6999999999999993</v>
      </c>
      <c r="AE1649">
        <v>27.4</v>
      </c>
      <c r="AF1649">
        <v>27.4</v>
      </c>
      <c r="AG1649" s="3">
        <v>194839</v>
      </c>
      <c r="AH1649" s="3">
        <v>664818.25720240001</v>
      </c>
      <c r="AI1649" s="3">
        <v>194839</v>
      </c>
      <c r="AJ1649" s="3">
        <v>664818.25720240001</v>
      </c>
      <c r="AK1649" s="3">
        <v>0</v>
      </c>
      <c r="AL1649" s="3">
        <v>0</v>
      </c>
      <c r="AM1649" s="3">
        <v>56977</v>
      </c>
      <c r="AN1649" s="3">
        <v>194412</v>
      </c>
      <c r="AO1649" s="3">
        <v>4</v>
      </c>
      <c r="AP1649" s="3">
        <v>435</v>
      </c>
      <c r="AQ1649" s="3">
        <v>1484.281596</v>
      </c>
      <c r="AR1649" s="3">
        <v>0</v>
      </c>
      <c r="AS1649" s="3">
        <f>Tabela3[[#This Row],[NaturalGas(kBtu)]]+Tabela3[[#This Row],[Electricity(kBtu)]]+Tabela3[[#This Row],[SteamUse(kBtu)]]</f>
        <v>194847</v>
      </c>
      <c r="AT1649" s="3">
        <f>Tabela3[[#This Row],[SiteEnergyUse(kBtu)]]-Tabela3[[#This Row],[Kolumna1]]</f>
        <v>-8</v>
      </c>
      <c r="AU1649">
        <v>1.38</v>
      </c>
      <c r="AV1649">
        <v>0.02</v>
      </c>
      <c r="AW1649" t="s">
        <v>55</v>
      </c>
      <c r="AY1649" t="s">
        <v>56</v>
      </c>
      <c r="AZ1649" t="s">
        <v>391</v>
      </c>
    </row>
    <row r="1650" spans="1:52" hidden="1" x14ac:dyDescent="0.25">
      <c r="A1650">
        <v>24205</v>
      </c>
      <c r="B1650">
        <v>2015</v>
      </c>
      <c r="C1650" t="s">
        <v>47</v>
      </c>
      <c r="D1650" t="s">
        <v>82</v>
      </c>
      <c r="E1650" t="s">
        <v>8615</v>
      </c>
      <c r="F1650" t="s">
        <v>8616</v>
      </c>
      <c r="G1650" t="s">
        <v>581</v>
      </c>
      <c r="H1650">
        <v>2</v>
      </c>
      <c r="I1650" t="s">
        <v>246</v>
      </c>
      <c r="J1650" t="s">
        <v>8617</v>
      </c>
      <c r="K1650" t="s">
        <v>8618</v>
      </c>
      <c r="L1650">
        <v>1960</v>
      </c>
      <c r="M1650">
        <v>1</v>
      </c>
      <c r="N1650">
        <v>1</v>
      </c>
      <c r="O1650" s="3">
        <v>0</v>
      </c>
      <c r="P1650" s="3">
        <v>27933</v>
      </c>
      <c r="Q1650" s="3" t="s">
        <v>82</v>
      </c>
      <c r="R1650" s="3" t="s">
        <v>82</v>
      </c>
      <c r="S1650" s="3">
        <v>27933</v>
      </c>
      <c r="X1650" s="3">
        <f>Tabela3[[#This Row],[PropertyGFABuilding(s)]]+Tabela3[[#This Row],[PropertyGFAParking]]</f>
        <v>27933</v>
      </c>
      <c r="Y1650" s="3">
        <f>Tabela3[[#This Row],[LargestPropertyUseTypeGFA]]+Tabela3[[#This Row],[SecondLargestPropertyUseTypeGFA]]+Tabela3[[#This Row],[ThirdLargestPropertyUseTypeGFA]]</f>
        <v>27933</v>
      </c>
      <c r="Z1650" s="3">
        <f>Tabela3[[#This Row],[GFA total]]-Tabela3[[#This Row],[Kolumna3]]</f>
        <v>0</v>
      </c>
      <c r="AC1650">
        <v>10.5</v>
      </c>
      <c r="AD1650">
        <v>10.5</v>
      </c>
      <c r="AE1650">
        <v>33</v>
      </c>
      <c r="AF1650">
        <v>33</v>
      </c>
      <c r="AG1650" s="3">
        <v>293217</v>
      </c>
      <c r="AH1650" s="3">
        <v>1000497.9235272</v>
      </c>
      <c r="AI1650" s="3">
        <v>293217</v>
      </c>
      <c r="AJ1650" s="3">
        <v>1000497.9235272</v>
      </c>
      <c r="AK1650" s="3">
        <v>0</v>
      </c>
      <c r="AL1650" s="3">
        <v>0</v>
      </c>
      <c r="AM1650" s="3">
        <v>85937</v>
      </c>
      <c r="AN1650" s="3">
        <v>293229</v>
      </c>
      <c r="AO1650" s="3">
        <v>0</v>
      </c>
      <c r="AP1650" s="3">
        <v>0</v>
      </c>
      <c r="AQ1650" s="3">
        <v>0</v>
      </c>
      <c r="AR1650" s="3">
        <v>0</v>
      </c>
      <c r="AS1650" s="3">
        <f>Tabela3[[#This Row],[NaturalGas(kBtu)]]+Tabela3[[#This Row],[Electricity(kBtu)]]+Tabela3[[#This Row],[SteamUse(kBtu)]]</f>
        <v>293229</v>
      </c>
      <c r="AT1650" s="3">
        <f>Tabela3[[#This Row],[SiteEnergyUse(kBtu)]]-Tabela3[[#This Row],[Kolumna1]]</f>
        <v>-12</v>
      </c>
      <c r="AU1650">
        <v>2.04</v>
      </c>
      <c r="AV1650">
        <v>0.03</v>
      </c>
      <c r="AW1650" t="s">
        <v>55</v>
      </c>
      <c r="AY1650" t="s">
        <v>56</v>
      </c>
    </row>
    <row r="1651" spans="1:52" hidden="1" x14ac:dyDescent="0.25">
      <c r="A1651">
        <v>24209</v>
      </c>
      <c r="B1651">
        <v>2015</v>
      </c>
      <c r="C1651" t="s">
        <v>47</v>
      </c>
      <c r="D1651" t="s">
        <v>225</v>
      </c>
      <c r="E1651" t="s">
        <v>8619</v>
      </c>
      <c r="F1651" t="s">
        <v>8620</v>
      </c>
      <c r="G1651" t="s">
        <v>581</v>
      </c>
      <c r="H1651">
        <v>2</v>
      </c>
      <c r="I1651" t="s">
        <v>246</v>
      </c>
      <c r="J1651" t="s">
        <v>8621</v>
      </c>
      <c r="K1651" t="s">
        <v>8622</v>
      </c>
      <c r="L1651">
        <v>1983</v>
      </c>
      <c r="M1651">
        <v>1</v>
      </c>
      <c r="N1651">
        <v>1</v>
      </c>
      <c r="O1651" s="3">
        <v>0</v>
      </c>
      <c r="P1651" s="3">
        <v>23143</v>
      </c>
      <c r="Q1651" s="3" t="s">
        <v>266</v>
      </c>
      <c r="R1651" s="3" t="s">
        <v>143</v>
      </c>
      <c r="S1651" s="3">
        <v>15609</v>
      </c>
      <c r="T1651" s="3" t="s">
        <v>267</v>
      </c>
      <c r="U1651" s="3">
        <v>7534</v>
      </c>
      <c r="X1651" s="3">
        <f>Tabela3[[#This Row],[PropertyGFABuilding(s)]]+Tabela3[[#This Row],[PropertyGFAParking]]</f>
        <v>23143</v>
      </c>
      <c r="Y1651" s="3">
        <f>Tabela3[[#This Row],[LargestPropertyUseTypeGFA]]+Tabela3[[#This Row],[SecondLargestPropertyUseTypeGFA]]+Tabela3[[#This Row],[ThirdLargestPropertyUseTypeGFA]]</f>
        <v>23143</v>
      </c>
      <c r="Z1651" s="3">
        <f>Tabela3[[#This Row],[GFA total]]-Tabela3[[#This Row],[Kolumna3]]</f>
        <v>0</v>
      </c>
      <c r="AB1651">
        <v>71</v>
      </c>
      <c r="AC1651">
        <v>46.5</v>
      </c>
      <c r="AD1651">
        <v>46.5</v>
      </c>
      <c r="AE1651">
        <v>99.1</v>
      </c>
      <c r="AF1651">
        <v>99.1</v>
      </c>
      <c r="AG1651" s="3">
        <v>1076389</v>
      </c>
      <c r="AH1651" s="3">
        <v>3672791.6846824</v>
      </c>
      <c r="AI1651" s="3">
        <v>1076389</v>
      </c>
      <c r="AJ1651" s="3">
        <v>3672791.6846824</v>
      </c>
      <c r="AK1651" s="3">
        <v>0</v>
      </c>
      <c r="AL1651" s="3">
        <v>0</v>
      </c>
      <c r="AM1651" s="3">
        <v>163238</v>
      </c>
      <c r="AN1651" s="3">
        <v>556990</v>
      </c>
      <c r="AO1651" s="3">
        <v>5194</v>
      </c>
      <c r="AP1651" s="3">
        <v>519422</v>
      </c>
      <c r="AQ1651" s="3">
        <v>1772341.4141551999</v>
      </c>
      <c r="AR1651" s="3">
        <v>0</v>
      </c>
      <c r="AS1651" s="3">
        <f>Tabela3[[#This Row],[NaturalGas(kBtu)]]+Tabela3[[#This Row],[Electricity(kBtu)]]+Tabela3[[#This Row],[SteamUse(kBtu)]]</f>
        <v>1076412</v>
      </c>
      <c r="AT1651" s="3">
        <f>Tabela3[[#This Row],[SiteEnergyUse(kBtu)]]-Tabela3[[#This Row],[Kolumna1]]</f>
        <v>-23</v>
      </c>
      <c r="AU1651">
        <v>31.47</v>
      </c>
      <c r="AV1651">
        <v>1.26</v>
      </c>
      <c r="AW1651" t="s">
        <v>55</v>
      </c>
      <c r="AY1651" t="s">
        <v>56</v>
      </c>
    </row>
    <row r="1652" spans="1:52" hidden="1" x14ac:dyDescent="0.25">
      <c r="A1652">
        <v>24218</v>
      </c>
      <c r="B1652">
        <v>2015</v>
      </c>
      <c r="C1652" t="s">
        <v>47</v>
      </c>
      <c r="D1652" t="s">
        <v>267</v>
      </c>
      <c r="E1652" t="s">
        <v>8627</v>
      </c>
      <c r="F1652" t="s">
        <v>8628</v>
      </c>
      <c r="G1652" t="s">
        <v>581</v>
      </c>
      <c r="H1652">
        <v>2</v>
      </c>
      <c r="I1652" t="s">
        <v>246</v>
      </c>
      <c r="J1652" t="s">
        <v>8629</v>
      </c>
      <c r="K1652" t="s">
        <v>8630</v>
      </c>
      <c r="L1652">
        <v>1952</v>
      </c>
      <c r="M1652">
        <v>1</v>
      </c>
      <c r="N1652">
        <v>1</v>
      </c>
      <c r="O1652" s="3">
        <v>0</v>
      </c>
      <c r="P1652" s="3">
        <v>39600</v>
      </c>
      <c r="Q1652" s="3" t="s">
        <v>267</v>
      </c>
      <c r="R1652" s="3" t="s">
        <v>267</v>
      </c>
      <c r="S1652" s="3">
        <v>39600</v>
      </c>
      <c r="X1652" s="3">
        <f>Tabela3[[#This Row],[PropertyGFABuilding(s)]]+Tabela3[[#This Row],[PropertyGFAParking]]</f>
        <v>39600</v>
      </c>
      <c r="Y1652" s="3">
        <f>Tabela3[[#This Row],[LargestPropertyUseTypeGFA]]+Tabela3[[#This Row],[SecondLargestPropertyUseTypeGFA]]+Tabela3[[#This Row],[ThirdLargestPropertyUseTypeGFA]]</f>
        <v>39600</v>
      </c>
      <c r="Z1652" s="3">
        <f>Tabela3[[#This Row],[GFA total]]-Tabela3[[#This Row],[Kolumna3]]</f>
        <v>0</v>
      </c>
      <c r="AB1652">
        <v>80</v>
      </c>
      <c r="AC1652">
        <v>11.5</v>
      </c>
      <c r="AD1652">
        <v>11.5</v>
      </c>
      <c r="AE1652">
        <v>36.1</v>
      </c>
      <c r="AF1652">
        <v>36.1</v>
      </c>
      <c r="AG1652" s="3">
        <v>455153</v>
      </c>
      <c r="AH1652" s="3">
        <v>1553046.4856648</v>
      </c>
      <c r="AI1652" s="3">
        <v>455153</v>
      </c>
      <c r="AJ1652" s="3">
        <v>1553046.4856648</v>
      </c>
      <c r="AK1652" s="3">
        <v>0</v>
      </c>
      <c r="AL1652" s="3">
        <v>0</v>
      </c>
      <c r="AM1652" s="3">
        <v>133398</v>
      </c>
      <c r="AN1652" s="3">
        <v>455172</v>
      </c>
      <c r="AO1652" s="3">
        <v>0</v>
      </c>
      <c r="AP1652" s="3">
        <v>0</v>
      </c>
      <c r="AQ1652" s="3">
        <v>0</v>
      </c>
      <c r="AR1652" s="3">
        <v>0</v>
      </c>
      <c r="AS1652" s="3">
        <f>Tabela3[[#This Row],[NaturalGas(kBtu)]]+Tabela3[[#This Row],[Electricity(kBtu)]]+Tabela3[[#This Row],[SteamUse(kBtu)]]</f>
        <v>455172</v>
      </c>
      <c r="AT1652" s="3">
        <f>Tabela3[[#This Row],[SiteEnergyUse(kBtu)]]-Tabela3[[#This Row],[Kolumna1]]</f>
        <v>-19</v>
      </c>
      <c r="AU1652">
        <v>3.17</v>
      </c>
      <c r="AV1652">
        <v>0.03</v>
      </c>
      <c r="AW1652" t="s">
        <v>70</v>
      </c>
      <c r="AY1652" t="s">
        <v>56</v>
      </c>
    </row>
    <row r="1653" spans="1:52" hidden="1" x14ac:dyDescent="0.25">
      <c r="A1653">
        <v>24219</v>
      </c>
      <c r="B1653">
        <v>2015</v>
      </c>
      <c r="C1653" t="s">
        <v>47</v>
      </c>
      <c r="D1653" t="s">
        <v>267</v>
      </c>
      <c r="E1653" t="s">
        <v>8631</v>
      </c>
      <c r="F1653" t="s">
        <v>8632</v>
      </c>
      <c r="G1653" t="s">
        <v>581</v>
      </c>
      <c r="H1653">
        <v>2</v>
      </c>
      <c r="I1653" t="s">
        <v>246</v>
      </c>
      <c r="J1653" t="s">
        <v>8633</v>
      </c>
      <c r="K1653" t="s">
        <v>8634</v>
      </c>
      <c r="L1653">
        <v>1952</v>
      </c>
      <c r="M1653">
        <v>1</v>
      </c>
      <c r="N1653">
        <v>1</v>
      </c>
      <c r="O1653" s="3">
        <v>0</v>
      </c>
      <c r="P1653" s="3">
        <v>39600</v>
      </c>
      <c r="Q1653" s="3" t="s">
        <v>267</v>
      </c>
      <c r="R1653" s="3" t="s">
        <v>267</v>
      </c>
      <c r="S1653" s="3">
        <v>39600</v>
      </c>
      <c r="X1653" s="3">
        <f>Tabela3[[#This Row],[PropertyGFABuilding(s)]]+Tabela3[[#This Row],[PropertyGFAParking]]</f>
        <v>39600</v>
      </c>
      <c r="Y1653" s="3">
        <f>Tabela3[[#This Row],[LargestPropertyUseTypeGFA]]+Tabela3[[#This Row],[SecondLargestPropertyUseTypeGFA]]+Tabela3[[#This Row],[ThirdLargestPropertyUseTypeGFA]]</f>
        <v>39600</v>
      </c>
      <c r="Z1653" s="3">
        <f>Tabela3[[#This Row],[GFA total]]-Tabela3[[#This Row],[Kolumna3]]</f>
        <v>0</v>
      </c>
      <c r="AB1653">
        <v>92</v>
      </c>
      <c r="AC1653">
        <v>10.5</v>
      </c>
      <c r="AD1653">
        <v>10.5</v>
      </c>
      <c r="AE1653">
        <v>28.3</v>
      </c>
      <c r="AF1653">
        <v>28.3</v>
      </c>
      <c r="AG1653" s="3">
        <v>415975</v>
      </c>
      <c r="AH1653" s="3">
        <v>1419365.6020599999</v>
      </c>
      <c r="AI1653" s="3">
        <v>415975</v>
      </c>
      <c r="AJ1653" s="3">
        <v>1419365.6020599999</v>
      </c>
      <c r="AK1653" s="3">
        <v>0</v>
      </c>
      <c r="AL1653" s="3">
        <v>0</v>
      </c>
      <c r="AM1653" s="3">
        <v>95987</v>
      </c>
      <c r="AN1653" s="3">
        <v>327520</v>
      </c>
      <c r="AO1653" s="3">
        <v>885</v>
      </c>
      <c r="AP1653" s="3">
        <v>88469</v>
      </c>
      <c r="AQ1653" s="3">
        <v>301868.75521039998</v>
      </c>
      <c r="AR1653" s="3">
        <v>0</v>
      </c>
      <c r="AS1653" s="3">
        <f>Tabela3[[#This Row],[NaturalGas(kBtu)]]+Tabela3[[#This Row],[Electricity(kBtu)]]+Tabela3[[#This Row],[SteamUse(kBtu)]]</f>
        <v>415989</v>
      </c>
      <c r="AT1653" s="3">
        <f>Tabela3[[#This Row],[SiteEnergyUse(kBtu)]]-Tabela3[[#This Row],[Kolumna1]]</f>
        <v>-14</v>
      </c>
      <c r="AU1653">
        <v>6.98</v>
      </c>
      <c r="AV1653">
        <v>0.14000000000000001</v>
      </c>
      <c r="AW1653" t="s">
        <v>55</v>
      </c>
      <c r="AY1653" t="s">
        <v>56</v>
      </c>
    </row>
    <row r="1654" spans="1:52" hidden="1" x14ac:dyDescent="0.25">
      <c r="A1654">
        <v>24227</v>
      </c>
      <c r="B1654">
        <v>2015</v>
      </c>
      <c r="C1654" t="s">
        <v>47</v>
      </c>
      <c r="D1654" t="s">
        <v>82</v>
      </c>
      <c r="E1654" t="s">
        <v>8639</v>
      </c>
      <c r="F1654" t="s">
        <v>8640</v>
      </c>
      <c r="G1654" t="s">
        <v>581</v>
      </c>
      <c r="H1654">
        <v>2</v>
      </c>
      <c r="I1654" t="s">
        <v>246</v>
      </c>
      <c r="J1654" t="s">
        <v>8641</v>
      </c>
      <c r="K1654" t="s">
        <v>8642</v>
      </c>
      <c r="L1654">
        <v>2009</v>
      </c>
      <c r="M1654">
        <v>1</v>
      </c>
      <c r="N1654">
        <v>1</v>
      </c>
      <c r="O1654" s="3">
        <v>0</v>
      </c>
      <c r="P1654" s="3">
        <v>36400</v>
      </c>
      <c r="Q1654" s="3" t="s">
        <v>1470</v>
      </c>
      <c r="R1654" s="3" t="s">
        <v>82</v>
      </c>
      <c r="S1654" s="3">
        <v>21400</v>
      </c>
      <c r="T1654" s="3" t="s">
        <v>198</v>
      </c>
      <c r="U1654" s="3">
        <v>15000</v>
      </c>
      <c r="X1654" s="3">
        <f>Tabela3[[#This Row],[PropertyGFABuilding(s)]]+Tabela3[[#This Row],[PropertyGFAParking]]</f>
        <v>36400</v>
      </c>
      <c r="Y1654" s="3">
        <f>Tabela3[[#This Row],[LargestPropertyUseTypeGFA]]+Tabela3[[#This Row],[SecondLargestPropertyUseTypeGFA]]+Tabela3[[#This Row],[ThirdLargestPropertyUseTypeGFA]]</f>
        <v>36400</v>
      </c>
      <c r="Z1654" s="3">
        <f>Tabela3[[#This Row],[GFA total]]-Tabela3[[#This Row],[Kolumna3]]</f>
        <v>0</v>
      </c>
      <c r="AC1654">
        <v>42.8</v>
      </c>
      <c r="AD1654">
        <v>43.7</v>
      </c>
      <c r="AE1654">
        <v>91.9</v>
      </c>
      <c r="AF1654">
        <v>94.6</v>
      </c>
      <c r="AG1654" s="3">
        <v>1558348</v>
      </c>
      <c r="AH1654" s="3">
        <v>5317304.0380768003</v>
      </c>
      <c r="AI1654" s="3">
        <v>1589542</v>
      </c>
      <c r="AJ1654" s="3">
        <v>5423742.3831471996</v>
      </c>
      <c r="AK1654" s="3">
        <v>0</v>
      </c>
      <c r="AL1654" s="3">
        <v>0</v>
      </c>
      <c r="AM1654" s="3">
        <v>239844</v>
      </c>
      <c r="AN1654" s="3">
        <v>818382</v>
      </c>
      <c r="AO1654" s="3">
        <v>7400</v>
      </c>
      <c r="AP1654" s="3">
        <v>740000</v>
      </c>
      <c r="AQ1654" s="3">
        <v>2524984.784</v>
      </c>
      <c r="AR1654" s="3">
        <v>0</v>
      </c>
      <c r="AS1654" s="3">
        <f>Tabela3[[#This Row],[NaturalGas(kBtu)]]+Tabela3[[#This Row],[Electricity(kBtu)]]+Tabela3[[#This Row],[SteamUse(kBtu)]]</f>
        <v>1558382</v>
      </c>
      <c r="AT1654" s="3">
        <f>Tabela3[[#This Row],[SiteEnergyUse(kBtu)]]-Tabela3[[#This Row],[Kolumna1]]</f>
        <v>-34</v>
      </c>
      <c r="AU1654">
        <v>45.01</v>
      </c>
      <c r="AV1654">
        <v>1.1399999999999999</v>
      </c>
      <c r="AW1654" t="s">
        <v>55</v>
      </c>
      <c r="AY1654" t="s">
        <v>56</v>
      </c>
    </row>
    <row r="1655" spans="1:52" hidden="1" x14ac:dyDescent="0.25">
      <c r="A1655">
        <v>24230</v>
      </c>
      <c r="B1655">
        <v>2015</v>
      </c>
      <c r="C1655" t="s">
        <v>311</v>
      </c>
      <c r="D1655" t="s">
        <v>312</v>
      </c>
      <c r="E1655" t="s">
        <v>8643</v>
      </c>
      <c r="F1655" t="s">
        <v>8644</v>
      </c>
      <c r="G1655" t="s">
        <v>465</v>
      </c>
      <c r="H1655">
        <v>1</v>
      </c>
      <c r="I1655" t="s">
        <v>466</v>
      </c>
      <c r="J1655" t="s">
        <v>8645</v>
      </c>
      <c r="K1655" t="s">
        <v>8646</v>
      </c>
      <c r="L1655">
        <v>1968</v>
      </c>
      <c r="M1655">
        <v>1</v>
      </c>
      <c r="N1655">
        <v>3</v>
      </c>
      <c r="O1655" s="3">
        <v>4516</v>
      </c>
      <c r="P1655" s="3">
        <v>30932</v>
      </c>
      <c r="Q1655" s="3" t="s">
        <v>2959</v>
      </c>
      <c r="R1655" s="3" t="s">
        <v>108</v>
      </c>
      <c r="S1655" s="3">
        <v>30932</v>
      </c>
      <c r="T1655" s="3" t="s">
        <v>62</v>
      </c>
      <c r="U1655" s="3">
        <v>4516</v>
      </c>
      <c r="X1655" s="3">
        <f>Tabela3[[#This Row],[PropertyGFABuilding(s)]]+Tabela3[[#This Row],[PropertyGFAParking]]</f>
        <v>35448</v>
      </c>
      <c r="Y1655" s="3">
        <f>Tabela3[[#This Row],[LargestPropertyUseTypeGFA]]+Tabela3[[#This Row],[SecondLargestPropertyUseTypeGFA]]+Tabela3[[#This Row],[ThirdLargestPropertyUseTypeGFA]]</f>
        <v>35448</v>
      </c>
      <c r="Z1655" s="3">
        <f>Tabela3[[#This Row],[GFA total]]-Tabela3[[#This Row],[Kolumna3]]</f>
        <v>0</v>
      </c>
      <c r="AB1655">
        <v>71</v>
      </c>
      <c r="AC1655">
        <v>27.8</v>
      </c>
      <c r="AD1655">
        <v>30.8</v>
      </c>
      <c r="AE1655">
        <v>87.2</v>
      </c>
      <c r="AF1655">
        <v>96.6</v>
      </c>
      <c r="AG1655" s="3">
        <v>859383</v>
      </c>
      <c r="AH1655" s="3">
        <v>2932336.4846327999</v>
      </c>
      <c r="AI1655" s="3">
        <v>951315</v>
      </c>
      <c r="AJ1655" s="3">
        <v>3246021.4862040002</v>
      </c>
      <c r="AK1655" s="3">
        <v>0</v>
      </c>
      <c r="AL1655" s="3">
        <v>0</v>
      </c>
      <c r="AM1655" s="3">
        <v>251871</v>
      </c>
      <c r="AN1655" s="3">
        <v>859419</v>
      </c>
      <c r="AO1655" s="3">
        <v>0</v>
      </c>
      <c r="AP1655" s="3">
        <v>0</v>
      </c>
      <c r="AQ1655" s="3">
        <v>0</v>
      </c>
      <c r="AR1655" s="3">
        <v>0</v>
      </c>
      <c r="AS1655" s="3">
        <f>Tabela3[[#This Row],[NaturalGas(kBtu)]]+Tabela3[[#This Row],[Electricity(kBtu)]]+Tabela3[[#This Row],[SteamUse(kBtu)]]</f>
        <v>859419</v>
      </c>
      <c r="AT1655" s="3">
        <f>Tabela3[[#This Row],[SiteEnergyUse(kBtu)]]-Tabela3[[#This Row],[Kolumna1]]</f>
        <v>-36</v>
      </c>
      <c r="AU1655">
        <v>5.99</v>
      </c>
      <c r="AV1655">
        <v>0.06</v>
      </c>
      <c r="AW1655" t="s">
        <v>70</v>
      </c>
      <c r="AY1655" t="s">
        <v>56</v>
      </c>
    </row>
    <row r="1656" spans="1:52" hidden="1" x14ac:dyDescent="0.25">
      <c r="A1656">
        <v>24240</v>
      </c>
      <c r="B1656">
        <v>2015</v>
      </c>
      <c r="C1656" t="s">
        <v>47</v>
      </c>
      <c r="D1656" t="s">
        <v>82</v>
      </c>
      <c r="E1656" t="s">
        <v>8647</v>
      </c>
      <c r="F1656" t="s">
        <v>8648</v>
      </c>
      <c r="G1656" t="s">
        <v>867</v>
      </c>
      <c r="H1656">
        <v>1</v>
      </c>
      <c r="I1656" t="s">
        <v>372</v>
      </c>
      <c r="J1656" t="s">
        <v>8649</v>
      </c>
      <c r="K1656" t="s">
        <v>8650</v>
      </c>
      <c r="L1656">
        <v>1920</v>
      </c>
      <c r="M1656">
        <v>1</v>
      </c>
      <c r="N1656">
        <v>1</v>
      </c>
      <c r="O1656" s="3">
        <v>0</v>
      </c>
      <c r="P1656" s="3">
        <v>31332</v>
      </c>
      <c r="Q1656" s="3" t="s">
        <v>82</v>
      </c>
      <c r="R1656" s="3" t="s">
        <v>82</v>
      </c>
      <c r="S1656" s="3">
        <v>31332</v>
      </c>
      <c r="X1656" s="3">
        <f>Tabela3[[#This Row],[PropertyGFABuilding(s)]]+Tabela3[[#This Row],[PropertyGFAParking]]</f>
        <v>31332</v>
      </c>
      <c r="Y1656" s="3">
        <f>Tabela3[[#This Row],[LargestPropertyUseTypeGFA]]+Tabela3[[#This Row],[SecondLargestPropertyUseTypeGFA]]+Tabela3[[#This Row],[ThirdLargestPropertyUseTypeGFA]]</f>
        <v>31332</v>
      </c>
      <c r="Z1656" s="3">
        <f>Tabela3[[#This Row],[GFA total]]-Tabela3[[#This Row],[Kolumna3]]</f>
        <v>0</v>
      </c>
      <c r="AC1656">
        <v>116.3</v>
      </c>
      <c r="AD1656">
        <v>114</v>
      </c>
      <c r="AE1656">
        <v>365.1</v>
      </c>
      <c r="AF1656">
        <v>358</v>
      </c>
      <c r="AG1656" s="3">
        <v>3643112</v>
      </c>
      <c r="AH1656" s="3">
        <v>12430814.008659201</v>
      </c>
      <c r="AI1656" s="3">
        <v>3572227</v>
      </c>
      <c r="AJ1656" s="3">
        <v>12188944.3513432</v>
      </c>
      <c r="AK1656" s="3">
        <v>0</v>
      </c>
      <c r="AL1656" s="3">
        <v>0</v>
      </c>
      <c r="AM1656" s="3">
        <v>1067735</v>
      </c>
      <c r="AN1656" s="3">
        <v>3643263</v>
      </c>
      <c r="AO1656" s="3">
        <v>0</v>
      </c>
      <c r="AP1656" s="3">
        <v>0</v>
      </c>
      <c r="AQ1656" s="3">
        <v>0</v>
      </c>
      <c r="AR1656" s="3">
        <v>0</v>
      </c>
      <c r="AS1656" s="3">
        <f>Tabela3[[#This Row],[NaturalGas(kBtu)]]+Tabela3[[#This Row],[Electricity(kBtu)]]+Tabela3[[#This Row],[SteamUse(kBtu)]]</f>
        <v>3643263</v>
      </c>
      <c r="AT1656" s="3">
        <f>Tabela3[[#This Row],[SiteEnergyUse(kBtu)]]-Tabela3[[#This Row],[Kolumna1]]</f>
        <v>-151</v>
      </c>
      <c r="AU1656">
        <v>25.4</v>
      </c>
      <c r="AV1656">
        <v>0.31</v>
      </c>
      <c r="AW1656" t="s">
        <v>55</v>
      </c>
      <c r="AY1656" t="s">
        <v>56</v>
      </c>
    </row>
    <row r="1657" spans="1:52" hidden="1" x14ac:dyDescent="0.25">
      <c r="A1657">
        <v>24243</v>
      </c>
      <c r="B1657">
        <v>2015</v>
      </c>
      <c r="C1657" t="s">
        <v>311</v>
      </c>
      <c r="D1657" t="s">
        <v>312</v>
      </c>
      <c r="E1657" t="s">
        <v>8651</v>
      </c>
      <c r="F1657" t="s">
        <v>8652</v>
      </c>
      <c r="G1657" t="s">
        <v>867</v>
      </c>
      <c r="H1657">
        <v>1</v>
      </c>
      <c r="I1657" t="s">
        <v>372</v>
      </c>
      <c r="J1657" t="s">
        <v>8653</v>
      </c>
      <c r="K1657" t="s">
        <v>8654</v>
      </c>
      <c r="L1657">
        <v>1969</v>
      </c>
      <c r="M1657">
        <v>1</v>
      </c>
      <c r="N1657">
        <v>4</v>
      </c>
      <c r="O1657" s="3">
        <v>0</v>
      </c>
      <c r="P1657" s="3">
        <v>23596</v>
      </c>
      <c r="Q1657" s="3" t="s">
        <v>108</v>
      </c>
      <c r="R1657" s="3" t="s">
        <v>108</v>
      </c>
      <c r="S1657" s="3">
        <v>23596</v>
      </c>
      <c r="X1657" s="3">
        <f>Tabela3[[#This Row],[PropertyGFABuilding(s)]]+Tabela3[[#This Row],[PropertyGFAParking]]</f>
        <v>23596</v>
      </c>
      <c r="Y1657" s="3">
        <f>Tabela3[[#This Row],[LargestPropertyUseTypeGFA]]+Tabela3[[#This Row],[SecondLargestPropertyUseTypeGFA]]+Tabela3[[#This Row],[ThirdLargestPropertyUseTypeGFA]]</f>
        <v>23596</v>
      </c>
      <c r="Z1657" s="3">
        <f>Tabela3[[#This Row],[GFA total]]-Tabela3[[#This Row],[Kolumna3]]</f>
        <v>0</v>
      </c>
      <c r="AB1657">
        <v>90</v>
      </c>
      <c r="AC1657">
        <v>21.7</v>
      </c>
      <c r="AD1657">
        <v>24.4</v>
      </c>
      <c r="AE1657">
        <v>68.2</v>
      </c>
      <c r="AF1657">
        <v>76.599999999999994</v>
      </c>
      <c r="AG1657" s="3">
        <v>512166</v>
      </c>
      <c r="AH1657" s="3">
        <v>1747582.9147055999</v>
      </c>
      <c r="AI1657" s="3">
        <v>575602</v>
      </c>
      <c r="AJ1657" s="3">
        <v>1964035.5292432001</v>
      </c>
      <c r="AK1657" s="3">
        <v>0</v>
      </c>
      <c r="AL1657" s="3">
        <v>0</v>
      </c>
      <c r="AM1657" s="3">
        <v>150107</v>
      </c>
      <c r="AN1657" s="3">
        <v>512187</v>
      </c>
      <c r="AO1657" s="3">
        <v>0</v>
      </c>
      <c r="AP1657" s="3">
        <v>0</v>
      </c>
      <c r="AQ1657" s="3">
        <v>0</v>
      </c>
      <c r="AR1657" s="3">
        <v>0</v>
      </c>
      <c r="AS1657" s="3">
        <f>Tabela3[[#This Row],[NaturalGas(kBtu)]]+Tabela3[[#This Row],[Electricity(kBtu)]]+Tabela3[[#This Row],[SteamUse(kBtu)]]</f>
        <v>512187</v>
      </c>
      <c r="AT1657" s="3">
        <f>Tabela3[[#This Row],[SiteEnergyUse(kBtu)]]-Tabela3[[#This Row],[Kolumna1]]</f>
        <v>-21</v>
      </c>
      <c r="AU1657">
        <v>3.57</v>
      </c>
      <c r="AV1657">
        <v>0.06</v>
      </c>
      <c r="AW1657" t="s">
        <v>70</v>
      </c>
      <c r="AY1657" t="s">
        <v>56</v>
      </c>
    </row>
    <row r="1658" spans="1:52" hidden="1" x14ac:dyDescent="0.25">
      <c r="A1658">
        <v>24244</v>
      </c>
      <c r="B1658">
        <v>2015</v>
      </c>
      <c r="C1658" t="s">
        <v>47</v>
      </c>
      <c r="D1658" t="s">
        <v>887</v>
      </c>
      <c r="E1658" t="s">
        <v>8655</v>
      </c>
      <c r="F1658" t="s">
        <v>8656</v>
      </c>
      <c r="G1658" t="s">
        <v>867</v>
      </c>
      <c r="H1658">
        <v>1</v>
      </c>
      <c r="I1658" t="s">
        <v>372</v>
      </c>
      <c r="J1658" t="s">
        <v>8657</v>
      </c>
      <c r="K1658" t="s">
        <v>8658</v>
      </c>
      <c r="L1658">
        <v>1948</v>
      </c>
      <c r="M1658">
        <v>1</v>
      </c>
      <c r="N1658">
        <v>2</v>
      </c>
      <c r="O1658" s="3">
        <v>0</v>
      </c>
      <c r="P1658" s="3">
        <v>35864</v>
      </c>
      <c r="Q1658" s="3" t="s">
        <v>887</v>
      </c>
      <c r="R1658" s="3" t="s">
        <v>887</v>
      </c>
      <c r="S1658" s="3">
        <v>35864</v>
      </c>
      <c r="X1658" s="3">
        <f>Tabela3[[#This Row],[PropertyGFABuilding(s)]]+Tabela3[[#This Row],[PropertyGFAParking]]</f>
        <v>35864</v>
      </c>
      <c r="Y1658" s="3">
        <f>Tabela3[[#This Row],[LargestPropertyUseTypeGFA]]+Tabela3[[#This Row],[SecondLargestPropertyUseTypeGFA]]+Tabela3[[#This Row],[ThirdLargestPropertyUseTypeGFA]]</f>
        <v>35864</v>
      </c>
      <c r="Z1658" s="3">
        <f>Tabela3[[#This Row],[GFA total]]-Tabela3[[#This Row],[Kolumna3]]</f>
        <v>0</v>
      </c>
      <c r="AB1658">
        <v>75</v>
      </c>
      <c r="AC1658">
        <v>34.4</v>
      </c>
      <c r="AD1658">
        <v>43.2</v>
      </c>
      <c r="AE1658">
        <v>63.6</v>
      </c>
      <c r="AF1658">
        <v>75.400000000000006</v>
      </c>
      <c r="AG1658" s="3">
        <v>1234149</v>
      </c>
      <c r="AH1658" s="3">
        <v>4211091.1434984002</v>
      </c>
      <c r="AI1658" s="3">
        <v>1549490</v>
      </c>
      <c r="AJ1658" s="3">
        <v>5287079.2877839999</v>
      </c>
      <c r="AK1658" s="3">
        <v>0</v>
      </c>
      <c r="AL1658" s="3">
        <v>0</v>
      </c>
      <c r="AM1658" s="3">
        <v>138312</v>
      </c>
      <c r="AN1658" s="3">
        <v>471940</v>
      </c>
      <c r="AO1658" s="3">
        <v>7622</v>
      </c>
      <c r="AP1658" s="3">
        <v>762228</v>
      </c>
      <c r="AQ1658" s="3">
        <v>2600829.8674848001</v>
      </c>
      <c r="AR1658" s="3">
        <v>0</v>
      </c>
      <c r="AS1658" s="3">
        <f>Tabela3[[#This Row],[NaturalGas(kBtu)]]+Tabela3[[#This Row],[Electricity(kBtu)]]+Tabela3[[#This Row],[SteamUse(kBtu)]]</f>
        <v>1234168</v>
      </c>
      <c r="AT1658" s="3">
        <f>Tabela3[[#This Row],[SiteEnergyUse(kBtu)]]-Tabela3[[#This Row],[Kolumna1]]</f>
        <v>-19</v>
      </c>
      <c r="AU1658">
        <v>43.77</v>
      </c>
      <c r="AV1658">
        <v>1.1599999999999999</v>
      </c>
      <c r="AW1658" t="s">
        <v>55</v>
      </c>
      <c r="AY1658" t="s">
        <v>56</v>
      </c>
    </row>
    <row r="1659" spans="1:52" hidden="1" x14ac:dyDescent="0.25">
      <c r="A1659">
        <v>24245</v>
      </c>
      <c r="B1659">
        <v>2015</v>
      </c>
      <c r="C1659" t="s">
        <v>311</v>
      </c>
      <c r="D1659" t="s">
        <v>312</v>
      </c>
      <c r="E1659" t="s">
        <v>8659</v>
      </c>
      <c r="F1659" t="s">
        <v>8660</v>
      </c>
      <c r="G1659" t="s">
        <v>867</v>
      </c>
      <c r="H1659">
        <v>1</v>
      </c>
      <c r="I1659" t="s">
        <v>372</v>
      </c>
      <c r="J1659" t="s">
        <v>8661</v>
      </c>
      <c r="K1659" t="s">
        <v>8662</v>
      </c>
      <c r="L1659">
        <v>1996</v>
      </c>
      <c r="M1659">
        <v>1</v>
      </c>
      <c r="N1659">
        <v>4</v>
      </c>
      <c r="O1659" s="3">
        <v>11249</v>
      </c>
      <c r="P1659" s="3">
        <v>30799</v>
      </c>
      <c r="Q1659" s="3" t="s">
        <v>2959</v>
      </c>
      <c r="R1659" s="3" t="s">
        <v>108</v>
      </c>
      <c r="S1659" s="3">
        <v>30799</v>
      </c>
      <c r="T1659" s="3" t="s">
        <v>62</v>
      </c>
      <c r="U1659" s="3">
        <v>11249</v>
      </c>
      <c r="X1659" s="3">
        <f>Tabela3[[#This Row],[PropertyGFABuilding(s)]]+Tabela3[[#This Row],[PropertyGFAParking]]</f>
        <v>42048</v>
      </c>
      <c r="Y1659" s="3">
        <f>Tabela3[[#This Row],[LargestPropertyUseTypeGFA]]+Tabela3[[#This Row],[SecondLargestPropertyUseTypeGFA]]+Tabela3[[#This Row],[ThirdLargestPropertyUseTypeGFA]]</f>
        <v>42048</v>
      </c>
      <c r="Z1659" s="3">
        <f>Tabela3[[#This Row],[GFA total]]-Tabela3[[#This Row],[Kolumna3]]</f>
        <v>0</v>
      </c>
      <c r="AB1659">
        <v>52</v>
      </c>
      <c r="AC1659">
        <v>29.6</v>
      </c>
      <c r="AD1659">
        <v>32.5</v>
      </c>
      <c r="AE1659">
        <v>93</v>
      </c>
      <c r="AF1659">
        <v>102.1</v>
      </c>
      <c r="AG1659" s="3">
        <v>912509</v>
      </c>
      <c r="AH1659" s="3">
        <v>3113609.9192744</v>
      </c>
      <c r="AI1659" s="3">
        <v>1001261</v>
      </c>
      <c r="AJ1659" s="3">
        <v>3416444.3105576001</v>
      </c>
      <c r="AK1659" s="3">
        <v>0</v>
      </c>
      <c r="AL1659" s="3">
        <v>0</v>
      </c>
      <c r="AM1659" s="3">
        <v>267441</v>
      </c>
      <c r="AN1659" s="3">
        <v>912546</v>
      </c>
      <c r="AO1659" s="3">
        <v>0</v>
      </c>
      <c r="AP1659" s="3">
        <v>0</v>
      </c>
      <c r="AQ1659" s="3">
        <v>0</v>
      </c>
      <c r="AR1659" s="3">
        <v>0</v>
      </c>
      <c r="AS1659" s="3">
        <f>Tabela3[[#This Row],[NaturalGas(kBtu)]]+Tabela3[[#This Row],[Electricity(kBtu)]]+Tabela3[[#This Row],[SteamUse(kBtu)]]</f>
        <v>912546</v>
      </c>
      <c r="AT1659" s="3">
        <f>Tabela3[[#This Row],[SiteEnergyUse(kBtu)]]-Tabela3[[#This Row],[Kolumna1]]</f>
        <v>-37</v>
      </c>
      <c r="AU1659">
        <v>6.36</v>
      </c>
      <c r="AV1659">
        <v>0.06</v>
      </c>
      <c r="AW1659" t="s">
        <v>55</v>
      </c>
      <c r="AY1659" t="s">
        <v>56</v>
      </c>
    </row>
    <row r="1660" spans="1:52" hidden="1" x14ac:dyDescent="0.25">
      <c r="A1660">
        <v>24248</v>
      </c>
      <c r="B1660">
        <v>2015</v>
      </c>
      <c r="C1660" t="s">
        <v>102</v>
      </c>
      <c r="D1660" t="s">
        <v>103</v>
      </c>
      <c r="E1660" t="s">
        <v>8663</v>
      </c>
      <c r="F1660" t="s">
        <v>8664</v>
      </c>
      <c r="G1660" t="s">
        <v>172</v>
      </c>
      <c r="H1660">
        <v>2</v>
      </c>
      <c r="I1660" t="s">
        <v>173</v>
      </c>
      <c r="J1660" t="s">
        <v>8665</v>
      </c>
      <c r="K1660" t="s">
        <v>8666</v>
      </c>
      <c r="L1660">
        <v>1967</v>
      </c>
      <c r="M1660">
        <v>1</v>
      </c>
      <c r="N1660">
        <v>6</v>
      </c>
      <c r="O1660" s="3">
        <v>0</v>
      </c>
      <c r="P1660" s="3">
        <v>71000</v>
      </c>
      <c r="Q1660" s="3" t="s">
        <v>108</v>
      </c>
      <c r="R1660" s="3" t="s">
        <v>108</v>
      </c>
      <c r="S1660" s="3">
        <v>71000</v>
      </c>
      <c r="X1660" s="3">
        <f>Tabela3[[#This Row],[PropertyGFABuilding(s)]]+Tabela3[[#This Row],[PropertyGFAParking]]</f>
        <v>71000</v>
      </c>
      <c r="Y1660" s="3">
        <f>Tabela3[[#This Row],[LargestPropertyUseTypeGFA]]+Tabela3[[#This Row],[SecondLargestPropertyUseTypeGFA]]+Tabela3[[#This Row],[ThirdLargestPropertyUseTypeGFA]]</f>
        <v>71000</v>
      </c>
      <c r="Z1660" s="3">
        <f>Tabela3[[#This Row],[GFA total]]-Tabela3[[#This Row],[Kolumna3]]</f>
        <v>0</v>
      </c>
      <c r="AB1660">
        <v>100</v>
      </c>
      <c r="AC1660">
        <v>14.1</v>
      </c>
      <c r="AD1660">
        <v>16.5</v>
      </c>
      <c r="AE1660">
        <v>44.3</v>
      </c>
      <c r="AF1660">
        <v>51.9</v>
      </c>
      <c r="AG1660" s="3">
        <v>1002164</v>
      </c>
      <c r="AH1660" s="3">
        <v>3419525.4744223999</v>
      </c>
      <c r="AI1660" s="3">
        <v>1174094</v>
      </c>
      <c r="AJ1660" s="3">
        <v>4006174.9797104001</v>
      </c>
      <c r="AK1660" s="3">
        <v>0</v>
      </c>
      <c r="AL1660" s="3">
        <v>0</v>
      </c>
      <c r="AM1660" s="3">
        <v>293717</v>
      </c>
      <c r="AN1660" s="3">
        <v>1002205</v>
      </c>
      <c r="AO1660" s="3">
        <v>0</v>
      </c>
      <c r="AP1660" s="3">
        <v>0</v>
      </c>
      <c r="AQ1660" s="3">
        <v>0</v>
      </c>
      <c r="AR1660" s="3">
        <v>0</v>
      </c>
      <c r="AS1660" s="3">
        <f>Tabela3[[#This Row],[NaturalGas(kBtu)]]+Tabela3[[#This Row],[Electricity(kBtu)]]+Tabela3[[#This Row],[SteamUse(kBtu)]]</f>
        <v>1002205</v>
      </c>
      <c r="AT1660" s="3">
        <f>Tabela3[[#This Row],[SiteEnergyUse(kBtu)]]-Tabela3[[#This Row],[Kolumna1]]</f>
        <v>-41</v>
      </c>
      <c r="AU1660">
        <v>6.99</v>
      </c>
      <c r="AV1660">
        <v>0.04</v>
      </c>
      <c r="AW1660" t="s">
        <v>55</v>
      </c>
      <c r="AY1660" t="s">
        <v>56</v>
      </c>
      <c r="AZ1660" t="s">
        <v>391</v>
      </c>
    </row>
    <row r="1661" spans="1:52" hidden="1" x14ac:dyDescent="0.25">
      <c r="A1661">
        <v>24249</v>
      </c>
      <c r="B1661">
        <v>2015</v>
      </c>
      <c r="C1661" t="s">
        <v>311</v>
      </c>
      <c r="D1661" t="s">
        <v>312</v>
      </c>
      <c r="E1661" t="s">
        <v>8667</v>
      </c>
      <c r="F1661" t="s">
        <v>8668</v>
      </c>
      <c r="G1661" t="s">
        <v>581</v>
      </c>
      <c r="H1661">
        <v>2</v>
      </c>
      <c r="I1661" t="s">
        <v>246</v>
      </c>
      <c r="J1661" t="s">
        <v>8669</v>
      </c>
      <c r="K1661" t="s">
        <v>8670</v>
      </c>
      <c r="L1661">
        <v>1969</v>
      </c>
      <c r="M1661">
        <v>1</v>
      </c>
      <c r="N1661">
        <v>4</v>
      </c>
      <c r="O1661" s="3">
        <v>0</v>
      </c>
      <c r="P1661" s="3">
        <v>32922</v>
      </c>
      <c r="Q1661" s="3" t="s">
        <v>108</v>
      </c>
      <c r="R1661" s="3" t="s">
        <v>108</v>
      </c>
      <c r="S1661" s="3">
        <v>32922</v>
      </c>
      <c r="X1661" s="3">
        <f>Tabela3[[#This Row],[PropertyGFABuilding(s)]]+Tabela3[[#This Row],[PropertyGFAParking]]</f>
        <v>32922</v>
      </c>
      <c r="Y1661" s="3">
        <f>Tabela3[[#This Row],[LargestPropertyUseTypeGFA]]+Tabela3[[#This Row],[SecondLargestPropertyUseTypeGFA]]+Tabela3[[#This Row],[ThirdLargestPropertyUseTypeGFA]]</f>
        <v>32922</v>
      </c>
      <c r="Z1661" s="3">
        <f>Tabela3[[#This Row],[GFA total]]-Tabela3[[#This Row],[Kolumna3]]</f>
        <v>0</v>
      </c>
      <c r="AB1661">
        <v>87</v>
      </c>
      <c r="AC1661">
        <v>22</v>
      </c>
      <c r="AD1661">
        <v>25</v>
      </c>
      <c r="AE1661">
        <v>69.099999999999994</v>
      </c>
      <c r="AF1661">
        <v>78.5</v>
      </c>
      <c r="AG1661" s="3">
        <v>724259</v>
      </c>
      <c r="AH1661" s="3">
        <v>2471274.2630743999</v>
      </c>
      <c r="AI1661" s="3">
        <v>823222</v>
      </c>
      <c r="AJ1661" s="3">
        <v>2808950.0322352001</v>
      </c>
      <c r="AK1661" s="3">
        <v>0</v>
      </c>
      <c r="AL1661" s="3">
        <v>0</v>
      </c>
      <c r="AM1661" s="3">
        <v>212268</v>
      </c>
      <c r="AN1661" s="3">
        <v>724289</v>
      </c>
      <c r="AO1661" s="3">
        <v>0</v>
      </c>
      <c r="AP1661" s="3">
        <v>0</v>
      </c>
      <c r="AQ1661" s="3">
        <v>0</v>
      </c>
      <c r="AR1661" s="3">
        <v>0</v>
      </c>
      <c r="AS1661" s="3">
        <f>Tabela3[[#This Row],[NaturalGas(kBtu)]]+Tabela3[[#This Row],[Electricity(kBtu)]]+Tabela3[[#This Row],[SteamUse(kBtu)]]</f>
        <v>724289</v>
      </c>
      <c r="AT1661" s="3">
        <f>Tabela3[[#This Row],[SiteEnergyUse(kBtu)]]-Tabela3[[#This Row],[Kolumna1]]</f>
        <v>-30</v>
      </c>
      <c r="AU1661">
        <v>5.05</v>
      </c>
      <c r="AV1661">
        <v>0.06</v>
      </c>
      <c r="AW1661" t="s">
        <v>55</v>
      </c>
      <c r="AY1661" t="s">
        <v>56</v>
      </c>
    </row>
    <row r="1662" spans="1:52" hidden="1" x14ac:dyDescent="0.25">
      <c r="A1662">
        <v>24250</v>
      </c>
      <c r="B1662">
        <v>2015</v>
      </c>
      <c r="C1662" t="s">
        <v>47</v>
      </c>
      <c r="D1662" t="s">
        <v>887</v>
      </c>
      <c r="E1662" t="s">
        <v>8671</v>
      </c>
      <c r="F1662" t="s">
        <v>8672</v>
      </c>
      <c r="G1662" t="s">
        <v>488</v>
      </c>
      <c r="H1662">
        <v>2</v>
      </c>
      <c r="I1662" t="s">
        <v>246</v>
      </c>
      <c r="J1662" t="s">
        <v>8673</v>
      </c>
      <c r="K1662" t="s">
        <v>8674</v>
      </c>
      <c r="L1662">
        <v>1954</v>
      </c>
      <c r="M1662">
        <v>1</v>
      </c>
      <c r="N1662">
        <v>1</v>
      </c>
      <c r="O1662" s="3">
        <v>0</v>
      </c>
      <c r="P1662" s="3">
        <v>20484</v>
      </c>
      <c r="Q1662" s="3" t="s">
        <v>887</v>
      </c>
      <c r="R1662" s="3" t="s">
        <v>887</v>
      </c>
      <c r="S1662" s="3">
        <v>20484</v>
      </c>
      <c r="X1662" s="3">
        <f>Tabela3[[#This Row],[PropertyGFABuilding(s)]]+Tabela3[[#This Row],[PropertyGFAParking]]</f>
        <v>20484</v>
      </c>
      <c r="Y1662" s="3">
        <f>Tabela3[[#This Row],[LargestPropertyUseTypeGFA]]+Tabela3[[#This Row],[SecondLargestPropertyUseTypeGFA]]+Tabela3[[#This Row],[ThirdLargestPropertyUseTypeGFA]]</f>
        <v>20484</v>
      </c>
      <c r="Z1662" s="3">
        <f>Tabela3[[#This Row],[GFA total]]-Tabela3[[#This Row],[Kolumna3]]</f>
        <v>0</v>
      </c>
      <c r="AB1662">
        <v>70</v>
      </c>
      <c r="AC1662">
        <v>39.9</v>
      </c>
      <c r="AD1662">
        <v>50.2</v>
      </c>
      <c r="AE1662">
        <v>53</v>
      </c>
      <c r="AF1662">
        <v>64.400000000000006</v>
      </c>
      <c r="AG1662" s="3">
        <v>818317</v>
      </c>
      <c r="AH1662" s="3">
        <v>2792213.4776872001</v>
      </c>
      <c r="AI1662" s="3">
        <v>1028341</v>
      </c>
      <c r="AJ1662" s="3">
        <v>3508845.1050856002</v>
      </c>
      <c r="AK1662" s="3">
        <v>0</v>
      </c>
      <c r="AL1662" s="3">
        <v>0</v>
      </c>
      <c r="AM1662" s="3">
        <v>31800</v>
      </c>
      <c r="AN1662" s="3">
        <v>108506</v>
      </c>
      <c r="AO1662" s="3">
        <v>7098</v>
      </c>
      <c r="AP1662" s="3">
        <v>709816</v>
      </c>
      <c r="AQ1662" s="3">
        <v>2421992.7019456001</v>
      </c>
      <c r="AR1662" s="3">
        <v>0</v>
      </c>
      <c r="AS1662" s="3">
        <f>Tabela3[[#This Row],[NaturalGas(kBtu)]]+Tabela3[[#This Row],[Electricity(kBtu)]]+Tabela3[[#This Row],[SteamUse(kBtu)]]</f>
        <v>818322</v>
      </c>
      <c r="AT1662" s="3">
        <f>Tabela3[[#This Row],[SiteEnergyUse(kBtu)]]-Tabela3[[#This Row],[Kolumna1]]</f>
        <v>-5</v>
      </c>
      <c r="AU1662">
        <v>38.450000000000003</v>
      </c>
      <c r="AV1662">
        <v>1.85</v>
      </c>
      <c r="AW1662" t="s">
        <v>55</v>
      </c>
      <c r="AY1662" t="s">
        <v>56</v>
      </c>
    </row>
    <row r="1663" spans="1:52" hidden="1" x14ac:dyDescent="0.25">
      <c r="A1663">
        <v>24255</v>
      </c>
      <c r="B1663">
        <v>2015</v>
      </c>
      <c r="C1663" t="s">
        <v>311</v>
      </c>
      <c r="D1663" t="s">
        <v>312</v>
      </c>
      <c r="E1663" t="s">
        <v>8681</v>
      </c>
      <c r="F1663" t="s">
        <v>8682</v>
      </c>
      <c r="G1663" t="s">
        <v>215</v>
      </c>
      <c r="H1663">
        <v>5</v>
      </c>
      <c r="I1663" t="s">
        <v>216</v>
      </c>
      <c r="J1663" t="s">
        <v>8683</v>
      </c>
      <c r="K1663" t="s">
        <v>8684</v>
      </c>
      <c r="L1663">
        <v>1980</v>
      </c>
      <c r="M1663">
        <v>1</v>
      </c>
      <c r="N1663">
        <v>4</v>
      </c>
      <c r="O1663" s="3">
        <v>0</v>
      </c>
      <c r="P1663" s="3">
        <v>20808</v>
      </c>
      <c r="Q1663" s="3" t="s">
        <v>108</v>
      </c>
      <c r="R1663" s="3" t="s">
        <v>108</v>
      </c>
      <c r="S1663" s="3">
        <v>20808</v>
      </c>
      <c r="X1663" s="3">
        <f>Tabela3[[#This Row],[PropertyGFABuilding(s)]]+Tabela3[[#This Row],[PropertyGFAParking]]</f>
        <v>20808</v>
      </c>
      <c r="Y1663" s="3">
        <f>Tabela3[[#This Row],[LargestPropertyUseTypeGFA]]+Tabela3[[#This Row],[SecondLargestPropertyUseTypeGFA]]+Tabela3[[#This Row],[ThirdLargestPropertyUseTypeGFA]]</f>
        <v>20808</v>
      </c>
      <c r="Z1663" s="3">
        <f>Tabela3[[#This Row],[GFA total]]-Tabela3[[#This Row],[Kolumna3]]</f>
        <v>0</v>
      </c>
      <c r="AB1663">
        <v>58</v>
      </c>
      <c r="AC1663">
        <v>29.8</v>
      </c>
      <c r="AD1663">
        <v>35</v>
      </c>
      <c r="AE1663">
        <v>93.6</v>
      </c>
      <c r="AF1663">
        <v>110</v>
      </c>
      <c r="AG1663" s="3">
        <v>620103</v>
      </c>
      <c r="AH1663" s="3">
        <v>2115879.2425847999</v>
      </c>
      <c r="AI1663" s="3">
        <v>728989</v>
      </c>
      <c r="AJ1663" s="3">
        <v>2487413.6928424002</v>
      </c>
      <c r="AK1663" s="3">
        <v>0</v>
      </c>
      <c r="AL1663" s="3">
        <v>0</v>
      </c>
      <c r="AM1663" s="3">
        <v>181742</v>
      </c>
      <c r="AN1663" s="3">
        <v>620129</v>
      </c>
      <c r="AO1663" s="3">
        <v>0</v>
      </c>
      <c r="AP1663" s="3">
        <v>0</v>
      </c>
      <c r="AQ1663" s="3">
        <v>0</v>
      </c>
      <c r="AR1663" s="3">
        <v>0</v>
      </c>
      <c r="AS1663" s="3">
        <f>Tabela3[[#This Row],[NaturalGas(kBtu)]]+Tabela3[[#This Row],[Electricity(kBtu)]]+Tabela3[[#This Row],[SteamUse(kBtu)]]</f>
        <v>620129</v>
      </c>
      <c r="AT1663" s="3">
        <f>Tabela3[[#This Row],[SiteEnergyUse(kBtu)]]-Tabela3[[#This Row],[Kolumna1]]</f>
        <v>-26</v>
      </c>
      <c r="AU1663">
        <v>4.32</v>
      </c>
      <c r="AV1663">
        <v>0.08</v>
      </c>
      <c r="AW1663" t="s">
        <v>55</v>
      </c>
      <c r="AY1663" t="s">
        <v>56</v>
      </c>
    </row>
    <row r="1664" spans="1:52" hidden="1" x14ac:dyDescent="0.25">
      <c r="A1664">
        <v>24259</v>
      </c>
      <c r="B1664">
        <v>2015</v>
      </c>
      <c r="C1664" t="s">
        <v>47</v>
      </c>
      <c r="D1664" t="s">
        <v>82</v>
      </c>
      <c r="E1664" t="s">
        <v>8685</v>
      </c>
      <c r="F1664" t="s">
        <v>8686</v>
      </c>
      <c r="G1664" t="s">
        <v>365</v>
      </c>
      <c r="H1664">
        <v>3</v>
      </c>
      <c r="I1664" t="s">
        <v>206</v>
      </c>
      <c r="J1664" t="s">
        <v>8687</v>
      </c>
      <c r="K1664" t="s">
        <v>8688</v>
      </c>
      <c r="L1664">
        <v>1973</v>
      </c>
      <c r="M1664">
        <v>1</v>
      </c>
      <c r="N1664">
        <v>4</v>
      </c>
      <c r="O1664" s="3">
        <v>0</v>
      </c>
      <c r="P1664" s="3">
        <v>45082</v>
      </c>
      <c r="Q1664" s="3" t="s">
        <v>649</v>
      </c>
      <c r="R1664" s="3" t="s">
        <v>649</v>
      </c>
      <c r="S1664" s="3">
        <v>45082</v>
      </c>
      <c r="X1664" s="3">
        <f>Tabela3[[#This Row],[PropertyGFABuilding(s)]]+Tabela3[[#This Row],[PropertyGFAParking]]</f>
        <v>45082</v>
      </c>
      <c r="Y1664" s="3">
        <f>Tabela3[[#This Row],[LargestPropertyUseTypeGFA]]+Tabela3[[#This Row],[SecondLargestPropertyUseTypeGFA]]+Tabela3[[#This Row],[ThirdLargestPropertyUseTypeGFA]]</f>
        <v>45082</v>
      </c>
      <c r="Z1664" s="3">
        <f>Tabela3[[#This Row],[GFA total]]-Tabela3[[#This Row],[Kolumna3]]</f>
        <v>0</v>
      </c>
      <c r="AC1664">
        <v>104.3</v>
      </c>
      <c r="AD1664">
        <v>112.8</v>
      </c>
      <c r="AE1664">
        <v>239.8</v>
      </c>
      <c r="AF1664">
        <v>261.5</v>
      </c>
      <c r="AG1664" s="3">
        <v>4700552</v>
      </c>
      <c r="AH1664" s="3">
        <v>16038949.022163199</v>
      </c>
      <c r="AI1664" s="3">
        <v>5085157</v>
      </c>
      <c r="AJ1664" s="3">
        <v>17351275.742231201</v>
      </c>
      <c r="AK1664" s="3">
        <v>0</v>
      </c>
      <c r="AL1664" s="3">
        <v>0</v>
      </c>
      <c r="AM1664" s="3">
        <v>823671</v>
      </c>
      <c r="AN1664" s="3">
        <v>2810483</v>
      </c>
      <c r="AO1664" s="3">
        <v>18902</v>
      </c>
      <c r="AP1664" s="3">
        <v>1890186</v>
      </c>
      <c r="AQ1664" s="3">
        <v>6449582.2823376004</v>
      </c>
      <c r="AR1664" s="3">
        <v>0</v>
      </c>
      <c r="AS1664" s="3">
        <f>Tabela3[[#This Row],[NaturalGas(kBtu)]]+Tabela3[[#This Row],[Electricity(kBtu)]]+Tabela3[[#This Row],[SteamUse(kBtu)]]</f>
        <v>4700669</v>
      </c>
      <c r="AT1664" s="3">
        <f>Tabela3[[#This Row],[SiteEnergyUse(kBtu)]]-Tabela3[[#This Row],[Kolumna1]]</f>
        <v>-117</v>
      </c>
      <c r="AU1664">
        <v>119.98</v>
      </c>
      <c r="AV1664">
        <v>2.39</v>
      </c>
      <c r="AW1664" t="s">
        <v>55</v>
      </c>
      <c r="AY1664" t="s">
        <v>56</v>
      </c>
    </row>
    <row r="1665" spans="1:51" hidden="1" x14ac:dyDescent="0.25">
      <c r="A1665">
        <v>24270</v>
      </c>
      <c r="B1665">
        <v>2015</v>
      </c>
      <c r="C1665" t="s">
        <v>47</v>
      </c>
      <c r="D1665" t="s">
        <v>887</v>
      </c>
      <c r="E1665" t="s">
        <v>8689</v>
      </c>
      <c r="F1665" t="s">
        <v>8690</v>
      </c>
      <c r="G1665" t="s">
        <v>228</v>
      </c>
      <c r="H1665">
        <v>6</v>
      </c>
      <c r="I1665" t="s">
        <v>277</v>
      </c>
      <c r="J1665" t="s">
        <v>8691</v>
      </c>
      <c r="K1665" t="s">
        <v>8692</v>
      </c>
      <c r="L1665">
        <v>1951</v>
      </c>
      <c r="M1665">
        <v>1</v>
      </c>
      <c r="N1665">
        <v>2</v>
      </c>
      <c r="O1665" s="3">
        <v>0</v>
      </c>
      <c r="P1665" s="3">
        <v>41600</v>
      </c>
      <c r="Q1665" s="3" t="s">
        <v>887</v>
      </c>
      <c r="R1665" s="3" t="s">
        <v>887</v>
      </c>
      <c r="S1665" s="3">
        <v>41600</v>
      </c>
      <c r="X1665" s="3">
        <f>Tabela3[[#This Row],[PropertyGFABuilding(s)]]+Tabela3[[#This Row],[PropertyGFAParking]]</f>
        <v>41600</v>
      </c>
      <c r="Y1665" s="3">
        <f>Tabela3[[#This Row],[LargestPropertyUseTypeGFA]]+Tabela3[[#This Row],[SecondLargestPropertyUseTypeGFA]]+Tabela3[[#This Row],[ThirdLargestPropertyUseTypeGFA]]</f>
        <v>41600</v>
      </c>
      <c r="Z1665" s="3">
        <f>Tabela3[[#This Row],[GFA total]]-Tabela3[[#This Row],[Kolumna3]]</f>
        <v>0</v>
      </c>
      <c r="AB1665">
        <v>60</v>
      </c>
      <c r="AC1665">
        <v>28.6</v>
      </c>
      <c r="AD1665">
        <v>35.6</v>
      </c>
      <c r="AE1665">
        <v>64.099999999999994</v>
      </c>
      <c r="AF1665">
        <v>75.8</v>
      </c>
      <c r="AG1665" s="3">
        <v>1189432</v>
      </c>
      <c r="AH1665" s="3">
        <v>4058510.4075711998</v>
      </c>
      <c r="AI1665" s="3">
        <v>1481282</v>
      </c>
      <c r="AJ1665" s="3">
        <v>5054343.9335311996</v>
      </c>
      <c r="AK1665" s="3">
        <v>0</v>
      </c>
      <c r="AL1665" s="3">
        <v>0</v>
      </c>
      <c r="AM1665" s="3">
        <v>198536</v>
      </c>
      <c r="AN1665" s="3">
        <v>677434</v>
      </c>
      <c r="AO1665" s="3">
        <v>5120</v>
      </c>
      <c r="AP1665" s="3">
        <v>512026</v>
      </c>
      <c r="AQ1665" s="3">
        <v>1747105.2148816001</v>
      </c>
      <c r="AR1665" s="3">
        <v>0</v>
      </c>
      <c r="AS1665" s="3">
        <f>Tabela3[[#This Row],[NaturalGas(kBtu)]]+Tabela3[[#This Row],[Electricity(kBtu)]]+Tabela3[[#This Row],[SteamUse(kBtu)]]</f>
        <v>1189460</v>
      </c>
      <c r="AT1665" s="3">
        <f>Tabela3[[#This Row],[SiteEnergyUse(kBtu)]]-Tabela3[[#This Row],[Kolumna1]]</f>
        <v>-28</v>
      </c>
      <c r="AU1665">
        <v>31.92</v>
      </c>
      <c r="AV1665">
        <v>0.7</v>
      </c>
      <c r="AW1665" t="s">
        <v>55</v>
      </c>
      <c r="AY1665" t="s">
        <v>56</v>
      </c>
    </row>
    <row r="1666" spans="1:51" hidden="1" x14ac:dyDescent="0.25">
      <c r="A1666">
        <v>24274</v>
      </c>
      <c r="B1666">
        <v>2015</v>
      </c>
      <c r="C1666" t="s">
        <v>47</v>
      </c>
      <c r="D1666" t="s">
        <v>225</v>
      </c>
      <c r="E1666" t="s">
        <v>8697</v>
      </c>
      <c r="F1666" t="s">
        <v>8698</v>
      </c>
      <c r="G1666" t="s">
        <v>1530</v>
      </c>
      <c r="H1666">
        <v>4</v>
      </c>
      <c r="I1666" t="s">
        <v>229</v>
      </c>
      <c r="J1666" t="s">
        <v>8699</v>
      </c>
      <c r="K1666" t="s">
        <v>8700</v>
      </c>
      <c r="L1666">
        <v>1960</v>
      </c>
      <c r="M1666">
        <v>1</v>
      </c>
      <c r="N1666">
        <v>2</v>
      </c>
      <c r="O1666" s="3">
        <v>0</v>
      </c>
      <c r="P1666" s="3">
        <v>34110</v>
      </c>
      <c r="Q1666" s="3" t="s">
        <v>143</v>
      </c>
      <c r="R1666" s="3" t="s">
        <v>143</v>
      </c>
      <c r="S1666" s="3">
        <v>34110</v>
      </c>
      <c r="X1666" s="3">
        <f>Tabela3[[#This Row],[PropertyGFABuilding(s)]]+Tabela3[[#This Row],[PropertyGFAParking]]</f>
        <v>34110</v>
      </c>
      <c r="Y1666" s="3">
        <f>Tabela3[[#This Row],[LargestPropertyUseTypeGFA]]+Tabela3[[#This Row],[SecondLargestPropertyUseTypeGFA]]+Tabela3[[#This Row],[ThirdLargestPropertyUseTypeGFA]]</f>
        <v>34110</v>
      </c>
      <c r="Z1666" s="3">
        <f>Tabela3[[#This Row],[GFA total]]-Tabela3[[#This Row],[Kolumna3]]</f>
        <v>0</v>
      </c>
      <c r="AB1666">
        <v>31</v>
      </c>
      <c r="AC1666">
        <v>75</v>
      </c>
      <c r="AD1666">
        <v>75.8</v>
      </c>
      <c r="AE1666">
        <v>235.6</v>
      </c>
      <c r="AF1666">
        <v>238</v>
      </c>
      <c r="AG1666" s="3">
        <v>2559486</v>
      </c>
      <c r="AH1666" s="3">
        <v>8733328.6552175991</v>
      </c>
      <c r="AI1666" s="3">
        <v>2585176</v>
      </c>
      <c r="AJ1666" s="3">
        <v>8820986.5729216002</v>
      </c>
      <c r="AK1666" s="3">
        <v>0</v>
      </c>
      <c r="AL1666" s="3">
        <v>0</v>
      </c>
      <c r="AM1666" s="3">
        <v>750143</v>
      </c>
      <c r="AN1666" s="3">
        <v>2559592</v>
      </c>
      <c r="AO1666" s="3">
        <v>0</v>
      </c>
      <c r="AP1666" s="3">
        <v>0</v>
      </c>
      <c r="AQ1666" s="3">
        <v>0</v>
      </c>
      <c r="AR1666" s="3">
        <v>0</v>
      </c>
      <c r="AS1666" s="3">
        <f>Tabela3[[#This Row],[NaturalGas(kBtu)]]+Tabela3[[#This Row],[Electricity(kBtu)]]+Tabela3[[#This Row],[SteamUse(kBtu)]]</f>
        <v>2559592</v>
      </c>
      <c r="AT1666" s="3">
        <f>Tabela3[[#This Row],[SiteEnergyUse(kBtu)]]-Tabela3[[#This Row],[Kolumna1]]</f>
        <v>-106</v>
      </c>
      <c r="AU1666">
        <v>17.84</v>
      </c>
      <c r="AV1666">
        <v>0.2</v>
      </c>
      <c r="AW1666" t="s">
        <v>55</v>
      </c>
      <c r="AY1666" t="s">
        <v>56</v>
      </c>
    </row>
    <row r="1667" spans="1:51" hidden="1" x14ac:dyDescent="0.25">
      <c r="A1667">
        <v>24276</v>
      </c>
      <c r="B1667">
        <v>2015</v>
      </c>
      <c r="C1667" t="s">
        <v>311</v>
      </c>
      <c r="D1667" t="s">
        <v>312</v>
      </c>
      <c r="E1667" t="s">
        <v>8705</v>
      </c>
      <c r="F1667" t="s">
        <v>8706</v>
      </c>
      <c r="G1667" t="s">
        <v>1530</v>
      </c>
      <c r="H1667">
        <v>4</v>
      </c>
      <c r="I1667" t="s">
        <v>229</v>
      </c>
      <c r="J1667" t="s">
        <v>8707</v>
      </c>
      <c r="K1667" t="s">
        <v>8708</v>
      </c>
      <c r="L1667">
        <v>1999</v>
      </c>
      <c r="M1667">
        <v>1</v>
      </c>
      <c r="N1667">
        <v>3</v>
      </c>
      <c r="O1667" s="3">
        <v>16897</v>
      </c>
      <c r="P1667" s="3">
        <v>27072</v>
      </c>
      <c r="Q1667" s="3" t="s">
        <v>2959</v>
      </c>
      <c r="R1667" s="3" t="s">
        <v>108</v>
      </c>
      <c r="S1667" s="3">
        <v>27072</v>
      </c>
      <c r="T1667" s="3" t="s">
        <v>62</v>
      </c>
      <c r="U1667" s="3">
        <v>16897</v>
      </c>
      <c r="X1667" s="3">
        <f>Tabela3[[#This Row],[PropertyGFABuilding(s)]]+Tabela3[[#This Row],[PropertyGFAParking]]</f>
        <v>43969</v>
      </c>
      <c r="Y1667" s="3">
        <f>Tabela3[[#This Row],[LargestPropertyUseTypeGFA]]+Tabela3[[#This Row],[SecondLargestPropertyUseTypeGFA]]+Tabela3[[#This Row],[ThirdLargestPropertyUseTypeGFA]]</f>
        <v>43969</v>
      </c>
      <c r="Z1667" s="3">
        <f>Tabela3[[#This Row],[GFA total]]-Tabela3[[#This Row],[Kolumna3]]</f>
        <v>0</v>
      </c>
      <c r="AB1667">
        <v>87</v>
      </c>
      <c r="AC1667">
        <v>28.4</v>
      </c>
      <c r="AD1667">
        <v>29.2</v>
      </c>
      <c r="AE1667">
        <v>89.1</v>
      </c>
      <c r="AF1667">
        <v>91.8</v>
      </c>
      <c r="AG1667" s="3">
        <v>768291</v>
      </c>
      <c r="AH1667" s="3">
        <v>2621517.6820056001</v>
      </c>
      <c r="AI1667" s="3">
        <v>791370</v>
      </c>
      <c r="AJ1667" s="3">
        <v>2700266.4979920001</v>
      </c>
      <c r="AK1667" s="3">
        <v>0</v>
      </c>
      <c r="AL1667" s="3">
        <v>0</v>
      </c>
      <c r="AM1667" s="3">
        <v>225173</v>
      </c>
      <c r="AN1667" s="3">
        <v>768322</v>
      </c>
      <c r="AO1667" s="3">
        <v>0</v>
      </c>
      <c r="AP1667" s="3">
        <v>0</v>
      </c>
      <c r="AQ1667" s="3">
        <v>0</v>
      </c>
      <c r="AR1667" s="3">
        <v>0</v>
      </c>
      <c r="AS1667" s="3">
        <f>Tabela3[[#This Row],[NaturalGas(kBtu)]]+Tabela3[[#This Row],[Electricity(kBtu)]]+Tabela3[[#This Row],[SteamUse(kBtu)]]</f>
        <v>768322</v>
      </c>
      <c r="AT1667" s="3">
        <f>Tabela3[[#This Row],[SiteEnergyUse(kBtu)]]-Tabela3[[#This Row],[Kolumna1]]</f>
        <v>-31</v>
      </c>
      <c r="AU1667">
        <v>5.36</v>
      </c>
      <c r="AV1667">
        <v>0.05</v>
      </c>
      <c r="AW1667" t="s">
        <v>55</v>
      </c>
      <c r="AY1667" t="s">
        <v>56</v>
      </c>
    </row>
    <row r="1668" spans="1:51" hidden="1" x14ac:dyDescent="0.25">
      <c r="A1668">
        <v>24282</v>
      </c>
      <c r="B1668">
        <v>2015</v>
      </c>
      <c r="C1668" t="s">
        <v>311</v>
      </c>
      <c r="D1668" t="s">
        <v>312</v>
      </c>
      <c r="E1668" t="s">
        <v>8714</v>
      </c>
      <c r="F1668" t="s">
        <v>8715</v>
      </c>
      <c r="G1668" t="s">
        <v>867</v>
      </c>
      <c r="H1668">
        <v>1</v>
      </c>
      <c r="I1668" t="s">
        <v>372</v>
      </c>
      <c r="J1668" t="s">
        <v>8716</v>
      </c>
      <c r="K1668" t="s">
        <v>8717</v>
      </c>
      <c r="L1668">
        <v>1925</v>
      </c>
      <c r="M1668">
        <v>1</v>
      </c>
      <c r="N1668">
        <v>3</v>
      </c>
      <c r="O1668" s="3">
        <v>0</v>
      </c>
      <c r="P1668" s="3">
        <v>21239</v>
      </c>
      <c r="Q1668" s="3" t="s">
        <v>108</v>
      </c>
      <c r="R1668" s="3" t="s">
        <v>108</v>
      </c>
      <c r="S1668" s="3">
        <v>21239</v>
      </c>
      <c r="X1668" s="3">
        <f>Tabela3[[#This Row],[PropertyGFABuilding(s)]]+Tabela3[[#This Row],[PropertyGFAParking]]</f>
        <v>21239</v>
      </c>
      <c r="Y1668" s="3">
        <f>Tabela3[[#This Row],[LargestPropertyUseTypeGFA]]+Tabela3[[#This Row],[SecondLargestPropertyUseTypeGFA]]+Tabela3[[#This Row],[ThirdLargestPropertyUseTypeGFA]]</f>
        <v>21239</v>
      </c>
      <c r="Z1668" s="3">
        <f>Tabela3[[#This Row],[GFA total]]-Tabela3[[#This Row],[Kolumna3]]</f>
        <v>0</v>
      </c>
      <c r="AC1668">
        <v>19.7</v>
      </c>
      <c r="AD1668">
        <v>21.1</v>
      </c>
      <c r="AE1668">
        <v>61.7</v>
      </c>
      <c r="AF1668">
        <v>66.099999999999994</v>
      </c>
      <c r="AG1668" s="3">
        <v>418098</v>
      </c>
      <c r="AH1668" s="3">
        <v>1426609.5786768</v>
      </c>
      <c r="AI1668" s="3">
        <v>447966</v>
      </c>
      <c r="AJ1668" s="3">
        <v>1528523.4239856</v>
      </c>
      <c r="AK1668" s="3">
        <v>0</v>
      </c>
      <c r="AL1668" s="3">
        <v>0</v>
      </c>
      <c r="AM1668" s="3">
        <v>122228</v>
      </c>
      <c r="AN1668" s="3">
        <v>417060</v>
      </c>
      <c r="AO1668" s="3">
        <v>11</v>
      </c>
      <c r="AP1668" s="3">
        <v>1055</v>
      </c>
      <c r="AQ1668" s="3">
        <v>3599.8093880000001</v>
      </c>
      <c r="AR1668" s="3">
        <v>0</v>
      </c>
      <c r="AS1668" s="3">
        <f>Tabela3[[#This Row],[NaturalGas(kBtu)]]+Tabela3[[#This Row],[Electricity(kBtu)]]+Tabela3[[#This Row],[SteamUse(kBtu)]]</f>
        <v>418115</v>
      </c>
      <c r="AT1668" s="3">
        <f>Tabela3[[#This Row],[SiteEnergyUse(kBtu)]]-Tabela3[[#This Row],[Kolumna1]]</f>
        <v>-17</v>
      </c>
      <c r="AU1668">
        <v>2.96</v>
      </c>
      <c r="AV1668">
        <v>0.06</v>
      </c>
      <c r="AW1668" t="s">
        <v>55</v>
      </c>
      <c r="AY1668" t="s">
        <v>56</v>
      </c>
    </row>
    <row r="1669" spans="1:51" hidden="1" x14ac:dyDescent="0.25">
      <c r="A1669">
        <v>24288</v>
      </c>
      <c r="B1669">
        <v>2015</v>
      </c>
      <c r="C1669" t="s">
        <v>102</v>
      </c>
      <c r="D1669" t="s">
        <v>103</v>
      </c>
      <c r="E1669" t="s">
        <v>8718</v>
      </c>
      <c r="F1669" t="s">
        <v>8719</v>
      </c>
      <c r="G1669" t="s">
        <v>867</v>
      </c>
      <c r="H1669">
        <v>1</v>
      </c>
      <c r="I1669" t="s">
        <v>372</v>
      </c>
      <c r="J1669" t="s">
        <v>8720</v>
      </c>
      <c r="K1669" t="s">
        <v>8721</v>
      </c>
      <c r="L1669">
        <v>1997</v>
      </c>
      <c r="M1669">
        <v>1</v>
      </c>
      <c r="N1669">
        <v>5</v>
      </c>
      <c r="O1669" s="3">
        <v>5028</v>
      </c>
      <c r="P1669" s="3">
        <v>21815</v>
      </c>
      <c r="Q1669" s="3" t="s">
        <v>2959</v>
      </c>
      <c r="R1669" s="3" t="s">
        <v>108</v>
      </c>
      <c r="S1669" s="3">
        <v>21815</v>
      </c>
      <c r="T1669" s="3" t="s">
        <v>62</v>
      </c>
      <c r="U1669" s="3">
        <v>5028</v>
      </c>
      <c r="X1669" s="3">
        <f>Tabela3[[#This Row],[PropertyGFABuilding(s)]]+Tabela3[[#This Row],[PropertyGFAParking]]</f>
        <v>26843</v>
      </c>
      <c r="Y1669" s="3">
        <f>Tabela3[[#This Row],[LargestPropertyUseTypeGFA]]+Tabela3[[#This Row],[SecondLargestPropertyUseTypeGFA]]+Tabela3[[#This Row],[ThirdLargestPropertyUseTypeGFA]]</f>
        <v>26843</v>
      </c>
      <c r="Z1669" s="3">
        <f>Tabela3[[#This Row],[GFA total]]-Tabela3[[#This Row],[Kolumna3]]</f>
        <v>0</v>
      </c>
      <c r="AB1669">
        <v>100</v>
      </c>
      <c r="AC1669">
        <v>26.2</v>
      </c>
      <c r="AD1669">
        <v>30</v>
      </c>
      <c r="AE1669">
        <v>55.7</v>
      </c>
      <c r="AF1669">
        <v>61.5</v>
      </c>
      <c r="AG1669" s="3">
        <v>572082</v>
      </c>
      <c r="AH1669" s="3">
        <v>1952024.7908111999</v>
      </c>
      <c r="AI1669" s="3">
        <v>654454</v>
      </c>
      <c r="AJ1669" s="3">
        <v>2233089.7186864</v>
      </c>
      <c r="AK1669" s="3">
        <v>0</v>
      </c>
      <c r="AL1669" s="3">
        <v>0</v>
      </c>
      <c r="AM1669" s="3">
        <v>86297</v>
      </c>
      <c r="AN1669" s="3">
        <v>294457</v>
      </c>
      <c r="AO1669" s="3">
        <v>2776</v>
      </c>
      <c r="AP1669" s="3">
        <v>277637</v>
      </c>
      <c r="AQ1669" s="3">
        <v>947336.7573992</v>
      </c>
      <c r="AR1669" s="3">
        <v>0</v>
      </c>
      <c r="AS1669" s="3">
        <f>Tabela3[[#This Row],[NaturalGas(kBtu)]]+Tabela3[[#This Row],[Electricity(kBtu)]]+Tabela3[[#This Row],[SteamUse(kBtu)]]</f>
        <v>572094</v>
      </c>
      <c r="AT1669" s="3">
        <f>Tabela3[[#This Row],[SiteEnergyUse(kBtu)]]-Tabela3[[#This Row],[Kolumna1]]</f>
        <v>-12</v>
      </c>
      <c r="AU1669">
        <v>16.8</v>
      </c>
      <c r="AV1669">
        <v>0.57999999999999996</v>
      </c>
      <c r="AW1669" t="s">
        <v>70</v>
      </c>
      <c r="AY1669" t="s">
        <v>56</v>
      </c>
    </row>
    <row r="1670" spans="1:51" hidden="1" x14ac:dyDescent="0.25">
      <c r="A1670">
        <v>24312</v>
      </c>
      <c r="B1670">
        <v>2015</v>
      </c>
      <c r="C1670" t="s">
        <v>311</v>
      </c>
      <c r="D1670" t="s">
        <v>312</v>
      </c>
      <c r="E1670" t="s">
        <v>8734</v>
      </c>
      <c r="F1670" t="s">
        <v>8735</v>
      </c>
      <c r="G1670" t="s">
        <v>365</v>
      </c>
      <c r="H1670">
        <v>3</v>
      </c>
      <c r="I1670" t="s">
        <v>194</v>
      </c>
      <c r="J1670" t="s">
        <v>8736</v>
      </c>
      <c r="K1670" t="s">
        <v>8737</v>
      </c>
      <c r="L1670">
        <v>1928</v>
      </c>
      <c r="M1670">
        <v>1</v>
      </c>
      <c r="N1670">
        <v>4</v>
      </c>
      <c r="O1670" s="3">
        <v>8311</v>
      </c>
      <c r="P1670" s="3">
        <v>25729</v>
      </c>
      <c r="Q1670" s="3" t="s">
        <v>108</v>
      </c>
      <c r="R1670" s="3" t="s">
        <v>108</v>
      </c>
      <c r="S1670" s="3">
        <v>34040</v>
      </c>
      <c r="X1670" s="3">
        <f>Tabela3[[#This Row],[PropertyGFABuilding(s)]]+Tabela3[[#This Row],[PropertyGFAParking]]</f>
        <v>34040</v>
      </c>
      <c r="Y1670" s="3">
        <f>Tabela3[[#This Row],[LargestPropertyUseTypeGFA]]+Tabela3[[#This Row],[SecondLargestPropertyUseTypeGFA]]+Tabela3[[#This Row],[ThirdLargestPropertyUseTypeGFA]]</f>
        <v>34040</v>
      </c>
      <c r="Z1670" s="3">
        <f>Tabela3[[#This Row],[GFA total]]-Tabela3[[#This Row],[Kolumna3]]</f>
        <v>0</v>
      </c>
      <c r="AB1670">
        <v>94</v>
      </c>
      <c r="AC1670">
        <v>28.1</v>
      </c>
      <c r="AD1670">
        <v>31.8</v>
      </c>
      <c r="AE1670">
        <v>63</v>
      </c>
      <c r="AF1670">
        <v>72.2</v>
      </c>
      <c r="AG1670" s="3">
        <v>957665</v>
      </c>
      <c r="AH1670" s="3">
        <v>3267688.5853639999</v>
      </c>
      <c r="AI1670" s="3">
        <v>1081044</v>
      </c>
      <c r="AJ1670" s="3">
        <v>3688675.2038304</v>
      </c>
      <c r="AK1670" s="3">
        <v>0</v>
      </c>
      <c r="AL1670" s="3">
        <v>0</v>
      </c>
      <c r="AM1670" s="3">
        <v>159504</v>
      </c>
      <c r="AN1670" s="3">
        <v>544249</v>
      </c>
      <c r="AO1670" s="3">
        <v>4134</v>
      </c>
      <c r="AP1670" s="3">
        <v>413438</v>
      </c>
      <c r="AQ1670" s="3">
        <v>1410708.9988208001</v>
      </c>
      <c r="AR1670" s="3">
        <v>0</v>
      </c>
      <c r="AS1670" s="3">
        <f>Tabela3[[#This Row],[NaturalGas(kBtu)]]+Tabela3[[#This Row],[Electricity(kBtu)]]+Tabela3[[#This Row],[SteamUse(kBtu)]]</f>
        <v>957687</v>
      </c>
      <c r="AT1670" s="3">
        <f>Tabela3[[#This Row],[SiteEnergyUse(kBtu)]]-Tabela3[[#This Row],[Kolumna1]]</f>
        <v>-22</v>
      </c>
      <c r="AU1670">
        <v>25.75</v>
      </c>
      <c r="AV1670">
        <v>0.69</v>
      </c>
      <c r="AW1670" t="s">
        <v>70</v>
      </c>
      <c r="AY1670" t="s">
        <v>56</v>
      </c>
    </row>
    <row r="1671" spans="1:51" hidden="1" x14ac:dyDescent="0.25">
      <c r="A1671">
        <v>24333</v>
      </c>
      <c r="B1671">
        <v>2015</v>
      </c>
      <c r="C1671" t="s">
        <v>47</v>
      </c>
      <c r="D1671" t="s">
        <v>267</v>
      </c>
      <c r="E1671" t="s">
        <v>8742</v>
      </c>
      <c r="F1671" t="s">
        <v>8743</v>
      </c>
      <c r="G1671" t="s">
        <v>581</v>
      </c>
      <c r="H1671">
        <v>2</v>
      </c>
      <c r="I1671" t="s">
        <v>246</v>
      </c>
      <c r="J1671" t="s">
        <v>8744</v>
      </c>
      <c r="K1671" t="s">
        <v>8745</v>
      </c>
      <c r="L1671">
        <v>1970</v>
      </c>
      <c r="M1671">
        <v>1</v>
      </c>
      <c r="N1671">
        <v>1</v>
      </c>
      <c r="O1671" s="3">
        <v>0</v>
      </c>
      <c r="P1671" s="3">
        <v>43390</v>
      </c>
      <c r="Q1671" s="3" t="s">
        <v>266</v>
      </c>
      <c r="R1671" s="3" t="s">
        <v>267</v>
      </c>
      <c r="S1671" s="3">
        <v>36430</v>
      </c>
      <c r="T1671" s="3" t="s">
        <v>143</v>
      </c>
      <c r="U1671" s="3">
        <v>6960</v>
      </c>
      <c r="X1671" s="3">
        <f>Tabela3[[#This Row],[PropertyGFABuilding(s)]]+Tabela3[[#This Row],[PropertyGFAParking]]</f>
        <v>43390</v>
      </c>
      <c r="Y1671" s="3">
        <f>Tabela3[[#This Row],[LargestPropertyUseTypeGFA]]+Tabela3[[#This Row],[SecondLargestPropertyUseTypeGFA]]+Tabela3[[#This Row],[ThirdLargestPropertyUseTypeGFA]]</f>
        <v>43390</v>
      </c>
      <c r="Z1671" s="3">
        <f>Tabela3[[#This Row],[GFA total]]-Tabela3[[#This Row],[Kolumna3]]</f>
        <v>0</v>
      </c>
      <c r="AB1671">
        <v>89</v>
      </c>
      <c r="AC1671">
        <v>11.5</v>
      </c>
      <c r="AD1671">
        <v>11.5</v>
      </c>
      <c r="AE1671">
        <v>36.1</v>
      </c>
      <c r="AF1671">
        <v>36.1</v>
      </c>
      <c r="AG1671" s="3">
        <v>498745</v>
      </c>
      <c r="AH1671" s="3">
        <v>1701788.562292</v>
      </c>
      <c r="AI1671" s="3">
        <v>498745</v>
      </c>
      <c r="AJ1671" s="3">
        <v>1701788.562292</v>
      </c>
      <c r="AK1671" s="3">
        <v>0</v>
      </c>
      <c r="AL1671" s="3">
        <v>0</v>
      </c>
      <c r="AM1671" s="3">
        <v>146174</v>
      </c>
      <c r="AN1671" s="3">
        <v>498766</v>
      </c>
      <c r="AO1671" s="3">
        <v>0</v>
      </c>
      <c r="AP1671" s="3">
        <v>0</v>
      </c>
      <c r="AQ1671" s="3">
        <v>0</v>
      </c>
      <c r="AR1671" s="3">
        <v>0</v>
      </c>
      <c r="AS1671" s="3">
        <f>Tabela3[[#This Row],[NaturalGas(kBtu)]]+Tabela3[[#This Row],[Electricity(kBtu)]]+Tabela3[[#This Row],[SteamUse(kBtu)]]</f>
        <v>498766</v>
      </c>
      <c r="AT1671" s="3">
        <f>Tabela3[[#This Row],[SiteEnergyUse(kBtu)]]-Tabela3[[#This Row],[Kolumna1]]</f>
        <v>-21</v>
      </c>
      <c r="AU1671">
        <v>3.48</v>
      </c>
      <c r="AV1671">
        <v>0.03</v>
      </c>
      <c r="AW1671" t="s">
        <v>55</v>
      </c>
      <c r="AY1671" t="s">
        <v>56</v>
      </c>
    </row>
    <row r="1672" spans="1:51" hidden="1" x14ac:dyDescent="0.25">
      <c r="A1672">
        <v>24344</v>
      </c>
      <c r="B1672">
        <v>2015</v>
      </c>
      <c r="C1672" t="s">
        <v>47</v>
      </c>
      <c r="D1672" t="s">
        <v>267</v>
      </c>
      <c r="E1672" t="s">
        <v>8746</v>
      </c>
      <c r="F1672" t="s">
        <v>8747</v>
      </c>
      <c r="G1672" t="s">
        <v>581</v>
      </c>
      <c r="H1672">
        <v>2</v>
      </c>
      <c r="I1672" t="s">
        <v>246</v>
      </c>
      <c r="J1672" t="s">
        <v>8748</v>
      </c>
      <c r="K1672" t="s">
        <v>8749</v>
      </c>
      <c r="L1672">
        <v>1959</v>
      </c>
      <c r="M1672">
        <v>1</v>
      </c>
      <c r="N1672">
        <v>1</v>
      </c>
      <c r="O1672" s="3">
        <v>0</v>
      </c>
      <c r="P1672" s="3">
        <v>35400</v>
      </c>
      <c r="Q1672" s="3" t="s">
        <v>267</v>
      </c>
      <c r="R1672" s="3" t="s">
        <v>267</v>
      </c>
      <c r="S1672" s="3">
        <v>35400</v>
      </c>
      <c r="X1672" s="3">
        <f>Tabela3[[#This Row],[PropertyGFABuilding(s)]]+Tabela3[[#This Row],[PropertyGFAParking]]</f>
        <v>35400</v>
      </c>
      <c r="Y1672" s="3">
        <f>Tabela3[[#This Row],[LargestPropertyUseTypeGFA]]+Tabela3[[#This Row],[SecondLargestPropertyUseTypeGFA]]+Tabela3[[#This Row],[ThirdLargestPropertyUseTypeGFA]]</f>
        <v>35400</v>
      </c>
      <c r="Z1672" s="3">
        <f>Tabela3[[#This Row],[GFA total]]-Tabela3[[#This Row],[Kolumna3]]</f>
        <v>0</v>
      </c>
      <c r="AB1672">
        <v>71</v>
      </c>
      <c r="AC1672">
        <v>11.7</v>
      </c>
      <c r="AD1672">
        <v>11.7</v>
      </c>
      <c r="AE1672">
        <v>36.9</v>
      </c>
      <c r="AF1672">
        <v>36.9</v>
      </c>
      <c r="AG1672" s="3">
        <v>415586</v>
      </c>
      <c r="AH1672" s="3">
        <v>1418038.2789775999</v>
      </c>
      <c r="AI1672" s="3">
        <v>415586</v>
      </c>
      <c r="AJ1672" s="3">
        <v>1418038.2789775999</v>
      </c>
      <c r="AK1672" s="3">
        <v>0</v>
      </c>
      <c r="AL1672" s="3">
        <v>0</v>
      </c>
      <c r="AM1672" s="3">
        <v>121801</v>
      </c>
      <c r="AN1672" s="3">
        <v>415603</v>
      </c>
      <c r="AO1672" s="3">
        <v>0</v>
      </c>
      <c r="AP1672" s="3">
        <v>0</v>
      </c>
      <c r="AQ1672" s="3">
        <v>0</v>
      </c>
      <c r="AR1672" s="3">
        <v>0</v>
      </c>
      <c r="AS1672" s="3">
        <f>Tabela3[[#This Row],[NaturalGas(kBtu)]]+Tabela3[[#This Row],[Electricity(kBtu)]]+Tabela3[[#This Row],[SteamUse(kBtu)]]</f>
        <v>415603</v>
      </c>
      <c r="AT1672" s="3">
        <f>Tabela3[[#This Row],[SiteEnergyUse(kBtu)]]-Tabela3[[#This Row],[Kolumna1]]</f>
        <v>-17</v>
      </c>
      <c r="AU1672">
        <v>2.9</v>
      </c>
      <c r="AV1672">
        <v>0.03</v>
      </c>
      <c r="AW1672" t="s">
        <v>55</v>
      </c>
      <c r="AY1672" t="s">
        <v>56</v>
      </c>
    </row>
    <row r="1673" spans="1:51" hidden="1" x14ac:dyDescent="0.25">
      <c r="A1673">
        <v>24351</v>
      </c>
      <c r="B1673">
        <v>2015</v>
      </c>
      <c r="C1673" t="s">
        <v>47</v>
      </c>
      <c r="D1673" t="s">
        <v>267</v>
      </c>
      <c r="E1673" t="s">
        <v>8754</v>
      </c>
      <c r="F1673" t="s">
        <v>8755</v>
      </c>
      <c r="G1673" t="s">
        <v>581</v>
      </c>
      <c r="H1673">
        <v>2</v>
      </c>
      <c r="I1673" t="s">
        <v>246</v>
      </c>
      <c r="J1673" t="s">
        <v>8756</v>
      </c>
      <c r="K1673" t="s">
        <v>8757</v>
      </c>
      <c r="L1673">
        <v>1916</v>
      </c>
      <c r="M1673">
        <v>1</v>
      </c>
      <c r="N1673">
        <v>3</v>
      </c>
      <c r="O1673" s="3">
        <v>0</v>
      </c>
      <c r="P1673" s="3">
        <v>71283</v>
      </c>
      <c r="Q1673" s="3" t="s">
        <v>266</v>
      </c>
      <c r="R1673" s="3" t="s">
        <v>267</v>
      </c>
      <c r="S1673" s="3">
        <v>57910</v>
      </c>
      <c r="T1673" s="3" t="s">
        <v>143</v>
      </c>
      <c r="U1673" s="3">
        <v>13373</v>
      </c>
      <c r="X1673" s="3">
        <f>Tabela3[[#This Row],[PropertyGFABuilding(s)]]+Tabela3[[#This Row],[PropertyGFAParking]]</f>
        <v>71283</v>
      </c>
      <c r="Y1673" s="3">
        <f>Tabela3[[#This Row],[LargestPropertyUseTypeGFA]]+Tabela3[[#This Row],[SecondLargestPropertyUseTypeGFA]]+Tabela3[[#This Row],[ThirdLargestPropertyUseTypeGFA]]</f>
        <v>71283</v>
      </c>
      <c r="Z1673" s="3">
        <f>Tabela3[[#This Row],[GFA total]]-Tabela3[[#This Row],[Kolumna3]]</f>
        <v>0</v>
      </c>
      <c r="AB1673">
        <v>44</v>
      </c>
      <c r="AC1673">
        <v>32.799999999999997</v>
      </c>
      <c r="AD1673">
        <v>35.200000000000003</v>
      </c>
      <c r="AE1673">
        <v>90.7</v>
      </c>
      <c r="AF1673">
        <v>93.2</v>
      </c>
      <c r="AG1673" s="3">
        <v>2337146</v>
      </c>
      <c r="AH1673" s="3">
        <v>7974673.0918736001</v>
      </c>
      <c r="AI1673" s="3">
        <v>2507311</v>
      </c>
      <c r="AJ1673" s="3">
        <v>8555300.1672376003</v>
      </c>
      <c r="AK1673" s="3">
        <v>0</v>
      </c>
      <c r="AL1673" s="3">
        <v>0</v>
      </c>
      <c r="AM1673" s="3">
        <v>562613</v>
      </c>
      <c r="AN1673" s="3">
        <v>1919714</v>
      </c>
      <c r="AO1673" s="3">
        <v>4175</v>
      </c>
      <c r="AP1673" s="3">
        <v>417512</v>
      </c>
      <c r="AQ1673" s="3">
        <v>1424610.0636992001</v>
      </c>
      <c r="AR1673" s="3">
        <v>0</v>
      </c>
      <c r="AS1673" s="3">
        <f>Tabela3[[#This Row],[NaturalGas(kBtu)]]+Tabela3[[#This Row],[Electricity(kBtu)]]+Tabela3[[#This Row],[SteamUse(kBtu)]]</f>
        <v>2337226</v>
      </c>
      <c r="AT1673" s="3">
        <f>Tabela3[[#This Row],[SiteEnergyUse(kBtu)]]-Tabela3[[#This Row],[Kolumna1]]</f>
        <v>-80</v>
      </c>
      <c r="AU1673">
        <v>35.56</v>
      </c>
      <c r="AV1673">
        <v>0.38</v>
      </c>
      <c r="AW1673" t="s">
        <v>55</v>
      </c>
      <c r="AY1673" t="s">
        <v>56</v>
      </c>
    </row>
    <row r="1674" spans="1:51" hidden="1" x14ac:dyDescent="0.25">
      <c r="A1674">
        <v>24354</v>
      </c>
      <c r="B1674">
        <v>2015</v>
      </c>
      <c r="C1674" t="s">
        <v>47</v>
      </c>
      <c r="D1674" t="s">
        <v>267</v>
      </c>
      <c r="E1674" t="s">
        <v>8758</v>
      </c>
      <c r="F1674" t="s">
        <v>8759</v>
      </c>
      <c r="G1674" t="s">
        <v>581</v>
      </c>
      <c r="H1674">
        <v>2</v>
      </c>
      <c r="I1674" t="s">
        <v>246</v>
      </c>
      <c r="J1674" t="s">
        <v>8760</v>
      </c>
      <c r="K1674" t="s">
        <v>8761</v>
      </c>
      <c r="L1674">
        <v>1989</v>
      </c>
      <c r="M1674">
        <v>1</v>
      </c>
      <c r="N1674">
        <v>1</v>
      </c>
      <c r="O1674" s="3">
        <v>0</v>
      </c>
      <c r="P1674" s="3">
        <v>23792</v>
      </c>
      <c r="Q1674" s="3" t="s">
        <v>266</v>
      </c>
      <c r="R1674" s="3" t="s">
        <v>267</v>
      </c>
      <c r="S1674" s="3">
        <v>22992</v>
      </c>
      <c r="T1674" s="3" t="s">
        <v>143</v>
      </c>
      <c r="U1674" s="3">
        <v>800</v>
      </c>
      <c r="X1674" s="3">
        <f>Tabela3[[#This Row],[PropertyGFABuilding(s)]]+Tabela3[[#This Row],[PropertyGFAParking]]</f>
        <v>23792</v>
      </c>
      <c r="Y1674" s="3">
        <f>Tabela3[[#This Row],[LargestPropertyUseTypeGFA]]+Tabela3[[#This Row],[SecondLargestPropertyUseTypeGFA]]+Tabela3[[#This Row],[ThirdLargestPropertyUseTypeGFA]]</f>
        <v>23792</v>
      </c>
      <c r="Z1674" s="3">
        <f>Tabela3[[#This Row],[GFA total]]-Tabela3[[#This Row],[Kolumna3]]</f>
        <v>0</v>
      </c>
      <c r="AC1674">
        <v>115.5</v>
      </c>
      <c r="AD1674">
        <v>112.3</v>
      </c>
      <c r="AE1674">
        <v>362.6</v>
      </c>
      <c r="AF1674">
        <v>352.8</v>
      </c>
      <c r="AG1674" s="3">
        <v>2747654</v>
      </c>
      <c r="AH1674" s="3">
        <v>9375384.5158063993</v>
      </c>
      <c r="AI1674" s="3">
        <v>2672893</v>
      </c>
      <c r="AJ1674" s="3">
        <v>9120289.3976488002</v>
      </c>
      <c r="AK1674" s="3">
        <v>0</v>
      </c>
      <c r="AL1674" s="3">
        <v>0</v>
      </c>
      <c r="AM1674" s="3">
        <v>805291</v>
      </c>
      <c r="AN1674" s="3">
        <v>2747768</v>
      </c>
      <c r="AO1674" s="3">
        <v>0</v>
      </c>
      <c r="AP1674" s="3">
        <v>0</v>
      </c>
      <c r="AQ1674" s="3">
        <v>0</v>
      </c>
      <c r="AR1674" s="3">
        <v>0</v>
      </c>
      <c r="AS1674" s="3">
        <f>Tabela3[[#This Row],[NaturalGas(kBtu)]]+Tabela3[[#This Row],[Electricity(kBtu)]]+Tabela3[[#This Row],[SteamUse(kBtu)]]</f>
        <v>2747768</v>
      </c>
      <c r="AT1674" s="3">
        <f>Tabela3[[#This Row],[SiteEnergyUse(kBtu)]]-Tabela3[[#This Row],[Kolumna1]]</f>
        <v>-114</v>
      </c>
      <c r="AU1674">
        <v>19.149999999999999</v>
      </c>
      <c r="AV1674">
        <v>0.31</v>
      </c>
      <c r="AW1674" t="s">
        <v>55</v>
      </c>
      <c r="AY1674" t="s">
        <v>56</v>
      </c>
    </row>
    <row r="1675" spans="1:51" hidden="1" x14ac:dyDescent="0.25">
      <c r="A1675">
        <v>24358</v>
      </c>
      <c r="B1675">
        <v>2015</v>
      </c>
      <c r="C1675" t="s">
        <v>47</v>
      </c>
      <c r="D1675" t="s">
        <v>148</v>
      </c>
      <c r="E1675" t="s">
        <v>8766</v>
      </c>
      <c r="F1675" t="s">
        <v>8767</v>
      </c>
      <c r="G1675" t="s">
        <v>581</v>
      </c>
      <c r="H1675">
        <v>2</v>
      </c>
      <c r="I1675" t="s">
        <v>246</v>
      </c>
      <c r="J1675" t="s">
        <v>8768</v>
      </c>
      <c r="K1675" t="s">
        <v>8769</v>
      </c>
      <c r="L1675">
        <v>1931</v>
      </c>
      <c r="M1675">
        <v>1</v>
      </c>
      <c r="N1675">
        <v>1</v>
      </c>
      <c r="O1675" s="3">
        <v>0</v>
      </c>
      <c r="P1675" s="3">
        <v>46183</v>
      </c>
      <c r="Q1675" s="3" t="s">
        <v>8770</v>
      </c>
      <c r="R1675" s="3" t="s">
        <v>267</v>
      </c>
      <c r="S1675" s="3">
        <v>18871</v>
      </c>
      <c r="T1675" s="3" t="s">
        <v>609</v>
      </c>
      <c r="U1675" s="3">
        <v>14000</v>
      </c>
      <c r="V1675" s="3" t="s">
        <v>198</v>
      </c>
      <c r="W1675" s="3">
        <v>13312</v>
      </c>
      <c r="X1675" s="3">
        <f>Tabela3[[#This Row],[PropertyGFABuilding(s)]]+Tabela3[[#This Row],[PropertyGFAParking]]</f>
        <v>46183</v>
      </c>
      <c r="Y1675" s="3">
        <f>Tabela3[[#This Row],[LargestPropertyUseTypeGFA]]+Tabela3[[#This Row],[SecondLargestPropertyUseTypeGFA]]+Tabela3[[#This Row],[ThirdLargestPropertyUseTypeGFA]]</f>
        <v>46183</v>
      </c>
      <c r="Z1675" s="3">
        <f>Tabela3[[#This Row],[GFA total]]-Tabela3[[#This Row],[Kolumna3]]</f>
        <v>0</v>
      </c>
      <c r="AC1675">
        <v>43.1</v>
      </c>
      <c r="AD1675">
        <v>44.5</v>
      </c>
      <c r="AE1675">
        <v>117.5</v>
      </c>
      <c r="AF1675">
        <v>115.9</v>
      </c>
      <c r="AG1675" s="3">
        <v>1989017</v>
      </c>
      <c r="AH1675" s="3">
        <v>6786807.6488071997</v>
      </c>
      <c r="AI1675" s="3">
        <v>2054337</v>
      </c>
      <c r="AJ1675" s="3">
        <v>7009688.7381191999</v>
      </c>
      <c r="AK1675" s="3">
        <v>0</v>
      </c>
      <c r="AL1675" s="3">
        <v>0</v>
      </c>
      <c r="AM1675" s="3">
        <v>467831</v>
      </c>
      <c r="AN1675" s="3">
        <v>1596307</v>
      </c>
      <c r="AO1675" s="3">
        <v>3928</v>
      </c>
      <c r="AP1675" s="3">
        <v>392776</v>
      </c>
      <c r="AQ1675" s="3">
        <v>1340207.3290816001</v>
      </c>
      <c r="AR1675" s="3">
        <v>0</v>
      </c>
      <c r="AS1675" s="3">
        <f>Tabela3[[#This Row],[NaturalGas(kBtu)]]+Tabela3[[#This Row],[Electricity(kBtu)]]+Tabela3[[#This Row],[SteamUse(kBtu)]]</f>
        <v>1989083</v>
      </c>
      <c r="AT1675" s="3">
        <f>Tabela3[[#This Row],[SiteEnergyUse(kBtu)]]-Tabela3[[#This Row],[Kolumna1]]</f>
        <v>-66</v>
      </c>
      <c r="AU1675">
        <v>31.99</v>
      </c>
      <c r="AV1675">
        <v>0.54</v>
      </c>
      <c r="AW1675" t="s">
        <v>55</v>
      </c>
      <c r="AY1675" t="s">
        <v>56</v>
      </c>
    </row>
    <row r="1676" spans="1:51" hidden="1" x14ac:dyDescent="0.25">
      <c r="A1676">
        <v>24359</v>
      </c>
      <c r="B1676">
        <v>2015</v>
      </c>
      <c r="C1676" t="s">
        <v>47</v>
      </c>
      <c r="D1676" t="s">
        <v>225</v>
      </c>
      <c r="E1676" t="s">
        <v>8771</v>
      </c>
      <c r="F1676" t="s">
        <v>8772</v>
      </c>
      <c r="G1676" t="s">
        <v>365</v>
      </c>
      <c r="H1676">
        <v>3</v>
      </c>
      <c r="I1676" t="s">
        <v>206</v>
      </c>
      <c r="J1676" t="s">
        <v>8773</v>
      </c>
      <c r="K1676" t="s">
        <v>8774</v>
      </c>
      <c r="L1676">
        <v>1984</v>
      </c>
      <c r="M1676">
        <v>1</v>
      </c>
      <c r="N1676">
        <v>5</v>
      </c>
      <c r="O1676" s="3">
        <v>22788</v>
      </c>
      <c r="P1676" s="3">
        <v>49825</v>
      </c>
      <c r="Q1676" s="3" t="s">
        <v>481</v>
      </c>
      <c r="R1676" s="3" t="s">
        <v>143</v>
      </c>
      <c r="S1676" s="3">
        <v>49825</v>
      </c>
      <c r="T1676" s="3" t="s">
        <v>62</v>
      </c>
      <c r="U1676" s="3">
        <v>22788</v>
      </c>
      <c r="X1676" s="3">
        <f>Tabela3[[#This Row],[PropertyGFABuilding(s)]]+Tabela3[[#This Row],[PropertyGFAParking]]</f>
        <v>72613</v>
      </c>
      <c r="Y1676" s="3">
        <f>Tabela3[[#This Row],[LargestPropertyUseTypeGFA]]+Tabela3[[#This Row],[SecondLargestPropertyUseTypeGFA]]+Tabela3[[#This Row],[ThirdLargestPropertyUseTypeGFA]]</f>
        <v>72613</v>
      </c>
      <c r="Z1676" s="3">
        <f>Tabela3[[#This Row],[GFA total]]-Tabela3[[#This Row],[Kolumna3]]</f>
        <v>0</v>
      </c>
      <c r="AB1676">
        <v>85</v>
      </c>
      <c r="AC1676">
        <v>50.5</v>
      </c>
      <c r="AD1676">
        <v>52</v>
      </c>
      <c r="AE1676">
        <v>141.4</v>
      </c>
      <c r="AF1676">
        <v>145.9</v>
      </c>
      <c r="AG1676" s="3">
        <v>2517075</v>
      </c>
      <c r="AH1676" s="3">
        <v>8588616.3178199995</v>
      </c>
      <c r="AI1676" s="3">
        <v>2588948</v>
      </c>
      <c r="AJ1676" s="3">
        <v>8833857.1710368004</v>
      </c>
      <c r="AK1676" s="3">
        <v>0</v>
      </c>
      <c r="AL1676" s="3">
        <v>0</v>
      </c>
      <c r="AM1676" s="3">
        <v>617448</v>
      </c>
      <c r="AN1676" s="3">
        <v>2106820</v>
      </c>
      <c r="AO1676" s="3">
        <v>4103</v>
      </c>
      <c r="AP1676" s="3">
        <v>410343</v>
      </c>
      <c r="AQ1676" s="3">
        <v>1400148.4205688001</v>
      </c>
      <c r="AR1676" s="3">
        <v>0</v>
      </c>
      <c r="AS1676" s="3">
        <f>Tabela3[[#This Row],[NaturalGas(kBtu)]]+Tabela3[[#This Row],[Electricity(kBtu)]]+Tabela3[[#This Row],[SteamUse(kBtu)]]</f>
        <v>2517163</v>
      </c>
      <c r="AT1676" s="3">
        <f>Tabela3[[#This Row],[SiteEnergyUse(kBtu)]]-Tabela3[[#This Row],[Kolumna1]]</f>
        <v>-88</v>
      </c>
      <c r="AU1676">
        <v>36.479999999999997</v>
      </c>
      <c r="AV1676">
        <v>0.38</v>
      </c>
      <c r="AW1676" t="s">
        <v>55</v>
      </c>
      <c r="AY1676" t="s">
        <v>56</v>
      </c>
    </row>
    <row r="1677" spans="1:51" hidden="1" x14ac:dyDescent="0.25">
      <c r="A1677">
        <v>24363</v>
      </c>
      <c r="B1677">
        <v>2015</v>
      </c>
      <c r="C1677" t="s">
        <v>311</v>
      </c>
      <c r="D1677" t="s">
        <v>312</v>
      </c>
      <c r="E1677" t="s">
        <v>8775</v>
      </c>
      <c r="F1677" t="s">
        <v>8776</v>
      </c>
      <c r="G1677" t="s">
        <v>365</v>
      </c>
      <c r="H1677">
        <v>3</v>
      </c>
      <c r="I1677" t="s">
        <v>206</v>
      </c>
      <c r="J1677" t="s">
        <v>8777</v>
      </c>
      <c r="K1677" t="s">
        <v>8778</v>
      </c>
      <c r="L1677">
        <v>1962</v>
      </c>
      <c r="M1677">
        <v>1</v>
      </c>
      <c r="N1677">
        <v>2</v>
      </c>
      <c r="O1677" s="3">
        <v>0</v>
      </c>
      <c r="P1677" s="3">
        <v>20931</v>
      </c>
      <c r="Q1677" s="3" t="s">
        <v>108</v>
      </c>
      <c r="R1677" s="3" t="s">
        <v>108</v>
      </c>
      <c r="S1677" s="3">
        <v>20931</v>
      </c>
      <c r="X1677" s="3">
        <f>Tabela3[[#This Row],[PropertyGFABuilding(s)]]+Tabela3[[#This Row],[PropertyGFAParking]]</f>
        <v>20931</v>
      </c>
      <c r="Y1677" s="3">
        <f>Tabela3[[#This Row],[LargestPropertyUseTypeGFA]]+Tabela3[[#This Row],[SecondLargestPropertyUseTypeGFA]]+Tabela3[[#This Row],[ThirdLargestPropertyUseTypeGFA]]</f>
        <v>20931</v>
      </c>
      <c r="Z1677" s="3">
        <f>Tabela3[[#This Row],[GFA total]]-Tabela3[[#This Row],[Kolumna3]]</f>
        <v>0</v>
      </c>
      <c r="AB1677">
        <v>28</v>
      </c>
      <c r="AC1677">
        <v>78</v>
      </c>
      <c r="AD1677">
        <v>93.1</v>
      </c>
      <c r="AE1677">
        <v>110.5</v>
      </c>
      <c r="AF1677">
        <v>128.5</v>
      </c>
      <c r="AG1677" s="3">
        <v>1632731</v>
      </c>
      <c r="AH1677" s="3">
        <v>5571109.3667096002</v>
      </c>
      <c r="AI1677" s="3">
        <v>1947827</v>
      </c>
      <c r="AJ1677" s="3">
        <v>6646261.5363031998</v>
      </c>
      <c r="AK1677" s="3">
        <v>0</v>
      </c>
      <c r="AL1677" s="3">
        <v>0</v>
      </c>
      <c r="AM1677" s="3">
        <v>84040</v>
      </c>
      <c r="AN1677" s="3">
        <v>286755</v>
      </c>
      <c r="AO1677" s="3">
        <v>13460</v>
      </c>
      <c r="AP1677" s="3">
        <v>1345988</v>
      </c>
      <c r="AQ1677" s="3">
        <v>4592701.6479008002</v>
      </c>
      <c r="AR1677" s="3">
        <v>0</v>
      </c>
      <c r="AS1677" s="3">
        <f>Tabela3[[#This Row],[NaturalGas(kBtu)]]+Tabela3[[#This Row],[Electricity(kBtu)]]+Tabela3[[#This Row],[SteamUse(kBtu)]]</f>
        <v>1632743</v>
      </c>
      <c r="AT1677" s="3">
        <f>Tabela3[[#This Row],[SiteEnergyUse(kBtu)]]-Tabela3[[#This Row],[Kolumna1]]</f>
        <v>-12</v>
      </c>
      <c r="AU1677">
        <v>73.48</v>
      </c>
      <c r="AV1677">
        <v>3.45</v>
      </c>
      <c r="AW1677" t="s">
        <v>70</v>
      </c>
      <c r="AY1677" t="s">
        <v>56</v>
      </c>
    </row>
    <row r="1678" spans="1:51" hidden="1" x14ac:dyDescent="0.25">
      <c r="A1678">
        <v>24374</v>
      </c>
      <c r="B1678">
        <v>2015</v>
      </c>
      <c r="C1678" t="s">
        <v>47</v>
      </c>
      <c r="D1678" t="s">
        <v>198</v>
      </c>
      <c r="E1678" t="s">
        <v>8779</v>
      </c>
      <c r="F1678" t="s">
        <v>8780</v>
      </c>
      <c r="G1678" t="s">
        <v>172</v>
      </c>
      <c r="H1678">
        <v>2</v>
      </c>
      <c r="I1678" t="s">
        <v>173</v>
      </c>
      <c r="J1678" t="s">
        <v>8781</v>
      </c>
      <c r="K1678" t="s">
        <v>8782</v>
      </c>
      <c r="L1678">
        <v>1968</v>
      </c>
      <c r="M1678">
        <v>1</v>
      </c>
      <c r="N1678">
        <v>1</v>
      </c>
      <c r="O1678" s="3">
        <v>0</v>
      </c>
      <c r="P1678" s="3">
        <v>36071</v>
      </c>
      <c r="Q1678" s="3" t="s">
        <v>198</v>
      </c>
      <c r="R1678" s="3" t="s">
        <v>198</v>
      </c>
      <c r="S1678" s="3">
        <v>36071</v>
      </c>
      <c r="X1678" s="3">
        <f>Tabela3[[#This Row],[PropertyGFABuilding(s)]]+Tabela3[[#This Row],[PropertyGFAParking]]</f>
        <v>36071</v>
      </c>
      <c r="Y1678" s="3">
        <f>Tabela3[[#This Row],[LargestPropertyUseTypeGFA]]+Tabela3[[#This Row],[SecondLargestPropertyUseTypeGFA]]+Tabela3[[#This Row],[ThirdLargestPropertyUseTypeGFA]]</f>
        <v>36071</v>
      </c>
      <c r="Z1678" s="3">
        <f>Tabela3[[#This Row],[GFA total]]-Tabela3[[#This Row],[Kolumna3]]</f>
        <v>0</v>
      </c>
      <c r="AB1678">
        <v>69</v>
      </c>
      <c r="AC1678">
        <v>104.6</v>
      </c>
      <c r="AD1678">
        <v>108.4</v>
      </c>
      <c r="AE1678">
        <v>176.7</v>
      </c>
      <c r="AF1678">
        <v>178.3</v>
      </c>
      <c r="AG1678" s="3">
        <v>3773723</v>
      </c>
      <c r="AH1678" s="3">
        <v>12876477.2351768</v>
      </c>
      <c r="AI1678" s="3">
        <v>3911266</v>
      </c>
      <c r="AJ1678" s="3">
        <v>13345793.427265599</v>
      </c>
      <c r="AK1678" s="3">
        <v>0</v>
      </c>
      <c r="AL1678" s="3">
        <v>0</v>
      </c>
      <c r="AM1678" s="3">
        <v>338337</v>
      </c>
      <c r="AN1678" s="3">
        <v>1154455</v>
      </c>
      <c r="AO1678" s="3">
        <v>26193</v>
      </c>
      <c r="AP1678" s="3">
        <v>2619316</v>
      </c>
      <c r="AQ1678" s="3">
        <v>8937477.0871456005</v>
      </c>
      <c r="AR1678" s="3">
        <v>0</v>
      </c>
      <c r="AS1678" s="3">
        <f>Tabela3[[#This Row],[NaturalGas(kBtu)]]+Tabela3[[#This Row],[Electricity(kBtu)]]+Tabela3[[#This Row],[SteamUse(kBtu)]]</f>
        <v>3773771</v>
      </c>
      <c r="AT1678" s="3">
        <f>Tabela3[[#This Row],[SiteEnergyUse(kBtu)]]-Tabela3[[#This Row],[Kolumna1]]</f>
        <v>-48</v>
      </c>
      <c r="AU1678">
        <v>147.16</v>
      </c>
      <c r="AV1678">
        <v>3.94</v>
      </c>
      <c r="AW1678" t="s">
        <v>70</v>
      </c>
      <c r="AY1678" t="s">
        <v>56</v>
      </c>
    </row>
    <row r="1679" spans="1:51" hidden="1" x14ac:dyDescent="0.25">
      <c r="A1679">
        <v>24375</v>
      </c>
      <c r="B1679">
        <v>2015</v>
      </c>
      <c r="C1679" t="s">
        <v>168</v>
      </c>
      <c r="D1679" t="s">
        <v>169</v>
      </c>
      <c r="E1679" t="s">
        <v>8783</v>
      </c>
      <c r="F1679" t="s">
        <v>8784</v>
      </c>
      <c r="G1679" t="s">
        <v>172</v>
      </c>
      <c r="H1679">
        <v>2</v>
      </c>
      <c r="I1679" t="s">
        <v>173</v>
      </c>
      <c r="J1679" t="s">
        <v>8785</v>
      </c>
      <c r="K1679" t="s">
        <v>8786</v>
      </c>
      <c r="L1679">
        <v>1989</v>
      </c>
      <c r="M1679">
        <v>1</v>
      </c>
      <c r="N1679">
        <v>3</v>
      </c>
      <c r="O1679" s="3">
        <v>0</v>
      </c>
      <c r="P1679" s="3">
        <v>51672</v>
      </c>
      <c r="Q1679" s="3" t="s">
        <v>169</v>
      </c>
      <c r="R1679" s="3" t="s">
        <v>169</v>
      </c>
      <c r="S1679" s="3">
        <v>51672</v>
      </c>
      <c r="X1679" s="3">
        <f>Tabela3[[#This Row],[PropertyGFABuilding(s)]]+Tabela3[[#This Row],[PropertyGFAParking]]</f>
        <v>51672</v>
      </c>
      <c r="Y1679" s="3">
        <f>Tabela3[[#This Row],[LargestPropertyUseTypeGFA]]+Tabela3[[#This Row],[SecondLargestPropertyUseTypeGFA]]+Tabela3[[#This Row],[ThirdLargestPropertyUseTypeGFA]]</f>
        <v>51672</v>
      </c>
      <c r="Z1679" s="3">
        <f>Tabela3[[#This Row],[GFA total]]-Tabela3[[#This Row],[Kolumna3]]</f>
        <v>0</v>
      </c>
      <c r="AA1679" t="s">
        <v>254</v>
      </c>
      <c r="AB1679">
        <v>95</v>
      </c>
      <c r="AC1679">
        <v>31.3</v>
      </c>
      <c r="AD1679">
        <v>33.1</v>
      </c>
      <c r="AE1679">
        <v>81.900000000000006</v>
      </c>
      <c r="AF1679">
        <v>87.6</v>
      </c>
      <c r="AG1679" s="3">
        <v>1618570</v>
      </c>
      <c r="AH1679" s="3">
        <v>5522790.0295120003</v>
      </c>
      <c r="AI1679" s="3">
        <v>1712406</v>
      </c>
      <c r="AJ1679" s="3">
        <v>5842971.7486896003</v>
      </c>
      <c r="AK1679" s="3">
        <v>0</v>
      </c>
      <c r="AL1679" s="3">
        <v>0</v>
      </c>
      <c r="AM1679" s="3">
        <v>354827</v>
      </c>
      <c r="AN1679" s="3">
        <v>1210720</v>
      </c>
      <c r="AO1679" s="3">
        <v>4079</v>
      </c>
      <c r="AP1679" s="3">
        <v>407900</v>
      </c>
      <c r="AQ1679" s="3">
        <v>1391812.5586399999</v>
      </c>
      <c r="AR1679" s="3">
        <v>0</v>
      </c>
      <c r="AS1679" s="3">
        <f>Tabela3[[#This Row],[NaturalGas(kBtu)]]+Tabela3[[#This Row],[Electricity(kBtu)]]+Tabela3[[#This Row],[SteamUse(kBtu)]]</f>
        <v>1618620</v>
      </c>
      <c r="AT1679" s="3">
        <f>Tabela3[[#This Row],[SiteEnergyUse(kBtu)]]-Tabela3[[#This Row],[Kolumna1]]</f>
        <v>-50</v>
      </c>
      <c r="AU1679">
        <v>30.1</v>
      </c>
      <c r="AV1679">
        <v>0.48</v>
      </c>
      <c r="AW1679" t="s">
        <v>55</v>
      </c>
      <c r="AY1679" t="s">
        <v>56</v>
      </c>
    </row>
    <row r="1680" spans="1:51" hidden="1" x14ac:dyDescent="0.25">
      <c r="A1680">
        <v>24377</v>
      </c>
      <c r="B1680">
        <v>2015</v>
      </c>
      <c r="C1680" t="s">
        <v>311</v>
      </c>
      <c r="D1680" t="s">
        <v>312</v>
      </c>
      <c r="E1680" t="s">
        <v>8791</v>
      </c>
      <c r="F1680" t="s">
        <v>8792</v>
      </c>
      <c r="G1680" t="s">
        <v>172</v>
      </c>
      <c r="H1680">
        <v>2</v>
      </c>
      <c r="I1680" t="s">
        <v>173</v>
      </c>
      <c r="J1680" t="s">
        <v>8793</v>
      </c>
      <c r="K1680" t="s">
        <v>8794</v>
      </c>
      <c r="L1680">
        <v>1966</v>
      </c>
      <c r="M1680">
        <v>1</v>
      </c>
      <c r="N1680">
        <v>2</v>
      </c>
      <c r="O1680" s="3">
        <v>0</v>
      </c>
      <c r="P1680" s="3">
        <v>21300</v>
      </c>
      <c r="Q1680" s="3" t="s">
        <v>108</v>
      </c>
      <c r="R1680" s="3" t="s">
        <v>108</v>
      </c>
      <c r="S1680" s="3">
        <v>21300</v>
      </c>
      <c r="X1680" s="3">
        <f>Tabela3[[#This Row],[PropertyGFABuilding(s)]]+Tabela3[[#This Row],[PropertyGFAParking]]</f>
        <v>21300</v>
      </c>
      <c r="Y1680" s="3">
        <f>Tabela3[[#This Row],[LargestPropertyUseTypeGFA]]+Tabela3[[#This Row],[SecondLargestPropertyUseTypeGFA]]+Tabela3[[#This Row],[ThirdLargestPropertyUseTypeGFA]]</f>
        <v>21300</v>
      </c>
      <c r="Z1680" s="3">
        <f>Tabela3[[#This Row],[GFA total]]-Tabela3[[#This Row],[Kolumna3]]</f>
        <v>0</v>
      </c>
      <c r="AC1680">
        <v>23.3</v>
      </c>
      <c r="AD1680">
        <v>25.7</v>
      </c>
      <c r="AE1680">
        <v>73.3</v>
      </c>
      <c r="AF1680">
        <v>80.7</v>
      </c>
      <c r="AG1680" s="3">
        <v>497132</v>
      </c>
      <c r="AH1680" s="3">
        <v>1696284.7778912</v>
      </c>
      <c r="AI1680" s="3">
        <v>547699</v>
      </c>
      <c r="AJ1680" s="3">
        <v>1868826.5421784001</v>
      </c>
      <c r="AK1680" s="3">
        <v>0</v>
      </c>
      <c r="AL1680" s="3">
        <v>0</v>
      </c>
      <c r="AM1680" s="3">
        <v>145701</v>
      </c>
      <c r="AN1680" s="3">
        <v>497152</v>
      </c>
      <c r="AO1680" s="3">
        <v>0</v>
      </c>
      <c r="AP1680" s="3">
        <v>0</v>
      </c>
      <c r="AQ1680" s="3">
        <v>0</v>
      </c>
      <c r="AR1680" s="3">
        <v>0</v>
      </c>
      <c r="AS1680" s="3">
        <f>Tabela3[[#This Row],[NaturalGas(kBtu)]]+Tabela3[[#This Row],[Electricity(kBtu)]]+Tabela3[[#This Row],[SteamUse(kBtu)]]</f>
        <v>497152</v>
      </c>
      <c r="AT1680" s="3">
        <f>Tabela3[[#This Row],[SiteEnergyUse(kBtu)]]-Tabela3[[#This Row],[Kolumna1]]</f>
        <v>-20</v>
      </c>
      <c r="AU1680">
        <v>3.47</v>
      </c>
      <c r="AV1680">
        <v>0.06</v>
      </c>
      <c r="AW1680" t="s">
        <v>55</v>
      </c>
      <c r="AY1680" t="s">
        <v>56</v>
      </c>
    </row>
    <row r="1681" spans="1:51" hidden="1" x14ac:dyDescent="0.25">
      <c r="A1681">
        <v>24391</v>
      </c>
      <c r="B1681">
        <v>2015</v>
      </c>
      <c r="C1681" t="s">
        <v>311</v>
      </c>
      <c r="D1681" t="s">
        <v>312</v>
      </c>
      <c r="E1681" t="s">
        <v>8800</v>
      </c>
      <c r="F1681" t="s">
        <v>8801</v>
      </c>
      <c r="G1681" t="s">
        <v>378</v>
      </c>
      <c r="H1681">
        <v>6</v>
      </c>
      <c r="I1681" t="s">
        <v>277</v>
      </c>
      <c r="J1681" t="s">
        <v>8802</v>
      </c>
      <c r="K1681" t="s">
        <v>8803</v>
      </c>
      <c r="L1681">
        <v>1987</v>
      </c>
      <c r="M1681">
        <v>1</v>
      </c>
      <c r="N1681">
        <v>4</v>
      </c>
      <c r="O1681" s="3">
        <v>24165</v>
      </c>
      <c r="P1681" s="3">
        <v>45929</v>
      </c>
      <c r="Q1681" s="3" t="s">
        <v>2959</v>
      </c>
      <c r="R1681" s="3" t="s">
        <v>108</v>
      </c>
      <c r="S1681" s="3">
        <v>45929</v>
      </c>
      <c r="T1681" s="3" t="s">
        <v>62</v>
      </c>
      <c r="U1681" s="3">
        <v>24165</v>
      </c>
      <c r="X1681" s="3">
        <f>Tabela3[[#This Row],[PropertyGFABuilding(s)]]+Tabela3[[#This Row],[PropertyGFAParking]]</f>
        <v>70094</v>
      </c>
      <c r="Y1681" s="3">
        <f>Tabela3[[#This Row],[LargestPropertyUseTypeGFA]]+Tabela3[[#This Row],[SecondLargestPropertyUseTypeGFA]]+Tabela3[[#This Row],[ThirdLargestPropertyUseTypeGFA]]</f>
        <v>70094</v>
      </c>
      <c r="Z1681" s="3">
        <f>Tabela3[[#This Row],[GFA total]]-Tabela3[[#This Row],[Kolumna3]]</f>
        <v>0</v>
      </c>
      <c r="AB1681">
        <v>93</v>
      </c>
      <c r="AC1681">
        <v>30.9</v>
      </c>
      <c r="AD1681">
        <v>32</v>
      </c>
      <c r="AE1681">
        <v>97.1</v>
      </c>
      <c r="AF1681">
        <v>100.4</v>
      </c>
      <c r="AG1681" s="3">
        <v>1419980</v>
      </c>
      <c r="AH1681" s="3">
        <v>4845172.8291680003</v>
      </c>
      <c r="AI1681" s="3">
        <v>1468468</v>
      </c>
      <c r="AJ1681" s="3">
        <v>5010620.7510687998</v>
      </c>
      <c r="AK1681" s="3">
        <v>0</v>
      </c>
      <c r="AL1681" s="3">
        <v>0</v>
      </c>
      <c r="AM1681" s="3">
        <v>416172</v>
      </c>
      <c r="AN1681" s="3">
        <v>1420039</v>
      </c>
      <c r="AO1681" s="3">
        <v>0</v>
      </c>
      <c r="AP1681" s="3">
        <v>0</v>
      </c>
      <c r="AQ1681" s="3">
        <v>0</v>
      </c>
      <c r="AR1681" s="3">
        <v>0</v>
      </c>
      <c r="AS1681" s="3">
        <f>Tabela3[[#This Row],[NaturalGas(kBtu)]]+Tabela3[[#This Row],[Electricity(kBtu)]]+Tabela3[[#This Row],[SteamUse(kBtu)]]</f>
        <v>1420039</v>
      </c>
      <c r="AT1681" s="3">
        <f>Tabela3[[#This Row],[SiteEnergyUse(kBtu)]]-Tabela3[[#This Row],[Kolumna1]]</f>
        <v>-59</v>
      </c>
      <c r="AU1681">
        <v>9.9</v>
      </c>
      <c r="AV1681">
        <v>0.05</v>
      </c>
      <c r="AW1681" t="s">
        <v>55</v>
      </c>
      <c r="AY1681" t="s">
        <v>56</v>
      </c>
    </row>
    <row r="1682" spans="1:51" hidden="1" x14ac:dyDescent="0.25">
      <c r="A1682">
        <v>24393</v>
      </c>
      <c r="B1682">
        <v>2015</v>
      </c>
      <c r="C1682" t="s">
        <v>311</v>
      </c>
      <c r="D1682" t="s">
        <v>312</v>
      </c>
      <c r="E1682" t="s">
        <v>8804</v>
      </c>
      <c r="F1682" t="s">
        <v>8805</v>
      </c>
      <c r="G1682" t="s">
        <v>215</v>
      </c>
      <c r="H1682">
        <v>5</v>
      </c>
      <c r="I1682" t="s">
        <v>216</v>
      </c>
      <c r="J1682" t="s">
        <v>8806</v>
      </c>
      <c r="K1682" t="s">
        <v>8807</v>
      </c>
      <c r="L1682">
        <v>1987</v>
      </c>
      <c r="M1682">
        <v>1</v>
      </c>
      <c r="N1682">
        <v>4</v>
      </c>
      <c r="O1682" s="3">
        <v>41018</v>
      </c>
      <c r="P1682" s="3">
        <v>93472</v>
      </c>
      <c r="Q1682" s="3" t="s">
        <v>2959</v>
      </c>
      <c r="R1682" s="3" t="s">
        <v>108</v>
      </c>
      <c r="S1682" s="3">
        <v>93472</v>
      </c>
      <c r="T1682" s="3" t="s">
        <v>62</v>
      </c>
      <c r="U1682" s="3">
        <v>41018</v>
      </c>
      <c r="X1682" s="3">
        <f>Tabela3[[#This Row],[PropertyGFABuilding(s)]]+Tabela3[[#This Row],[PropertyGFAParking]]</f>
        <v>134490</v>
      </c>
      <c r="Y1682" s="3">
        <f>Tabela3[[#This Row],[LargestPropertyUseTypeGFA]]+Tabela3[[#This Row],[SecondLargestPropertyUseTypeGFA]]+Tabela3[[#This Row],[ThirdLargestPropertyUseTypeGFA]]</f>
        <v>134490</v>
      </c>
      <c r="Z1682" s="3">
        <f>Tabela3[[#This Row],[GFA total]]-Tabela3[[#This Row],[Kolumna3]]</f>
        <v>0</v>
      </c>
      <c r="AB1682">
        <v>87</v>
      </c>
      <c r="AC1682">
        <v>27.2</v>
      </c>
      <c r="AD1682">
        <v>30</v>
      </c>
      <c r="AE1682">
        <v>85.5</v>
      </c>
      <c r="AF1682">
        <v>94.2</v>
      </c>
      <c r="AG1682" s="3">
        <v>2544910</v>
      </c>
      <c r="AH1682" s="3">
        <v>8683593.2792559993</v>
      </c>
      <c r="AI1682" s="3">
        <v>2802927</v>
      </c>
      <c r="AJ1682" s="3">
        <v>9563983.8184632007</v>
      </c>
      <c r="AK1682" s="3">
        <v>0</v>
      </c>
      <c r="AL1682" s="3">
        <v>0</v>
      </c>
      <c r="AM1682" s="3">
        <v>745871</v>
      </c>
      <c r="AN1682" s="3">
        <v>2545016</v>
      </c>
      <c r="AO1682" s="3">
        <v>0</v>
      </c>
      <c r="AP1682" s="3">
        <v>0</v>
      </c>
      <c r="AQ1682" s="3">
        <v>0</v>
      </c>
      <c r="AR1682" s="3">
        <v>0</v>
      </c>
      <c r="AS1682" s="3">
        <f>Tabela3[[#This Row],[NaturalGas(kBtu)]]+Tabela3[[#This Row],[Electricity(kBtu)]]+Tabela3[[#This Row],[SteamUse(kBtu)]]</f>
        <v>2545016</v>
      </c>
      <c r="AT1682" s="3">
        <f>Tabela3[[#This Row],[SiteEnergyUse(kBtu)]]-Tabela3[[#This Row],[Kolumna1]]</f>
        <v>-106</v>
      </c>
      <c r="AU1682">
        <v>17.739999999999998</v>
      </c>
      <c r="AV1682">
        <v>0.05</v>
      </c>
      <c r="AW1682" t="s">
        <v>55</v>
      </c>
      <c r="AY1682" t="s">
        <v>56</v>
      </c>
    </row>
    <row r="1683" spans="1:51" hidden="1" x14ac:dyDescent="0.25">
      <c r="A1683">
        <v>24406</v>
      </c>
      <c r="B1683">
        <v>2015</v>
      </c>
      <c r="C1683" t="s">
        <v>47</v>
      </c>
      <c r="D1683" t="s">
        <v>82</v>
      </c>
      <c r="E1683" t="s">
        <v>8812</v>
      </c>
      <c r="F1683" t="s">
        <v>8813</v>
      </c>
      <c r="G1683" t="s">
        <v>215</v>
      </c>
      <c r="H1683">
        <v>5</v>
      </c>
      <c r="I1683" t="s">
        <v>216</v>
      </c>
      <c r="J1683" t="s">
        <v>8814</v>
      </c>
      <c r="K1683" t="s">
        <v>8815</v>
      </c>
      <c r="L1683">
        <v>2009</v>
      </c>
      <c r="M1683">
        <v>1</v>
      </c>
      <c r="N1683">
        <v>3</v>
      </c>
      <c r="O1683" s="3">
        <v>0</v>
      </c>
      <c r="P1683" s="3">
        <v>35115</v>
      </c>
      <c r="Q1683" s="3" t="s">
        <v>191</v>
      </c>
      <c r="R1683" s="3" t="s">
        <v>191</v>
      </c>
      <c r="S1683" s="3">
        <v>35115</v>
      </c>
      <c r="X1683" s="3">
        <f>Tabela3[[#This Row],[PropertyGFABuilding(s)]]+Tabela3[[#This Row],[PropertyGFAParking]]</f>
        <v>35115</v>
      </c>
      <c r="Y1683" s="3">
        <f>Tabela3[[#This Row],[LargestPropertyUseTypeGFA]]+Tabela3[[#This Row],[SecondLargestPropertyUseTypeGFA]]+Tabela3[[#This Row],[ThirdLargestPropertyUseTypeGFA]]</f>
        <v>35115</v>
      </c>
      <c r="Z1683" s="3">
        <f>Tabela3[[#This Row],[GFA total]]-Tabela3[[#This Row],[Kolumna3]]</f>
        <v>0</v>
      </c>
      <c r="AC1683">
        <v>54.4</v>
      </c>
      <c r="AD1683">
        <v>54.4</v>
      </c>
      <c r="AE1683">
        <v>159.1</v>
      </c>
      <c r="AF1683">
        <v>159.1</v>
      </c>
      <c r="AG1683" s="3">
        <v>1911427</v>
      </c>
      <c r="AH1683" s="3">
        <v>6522059.5820632</v>
      </c>
      <c r="AI1683" s="3">
        <v>1911427</v>
      </c>
      <c r="AJ1683" s="3">
        <v>6522059.5820632</v>
      </c>
      <c r="AK1683" s="3">
        <v>0</v>
      </c>
      <c r="AL1683" s="3">
        <v>0</v>
      </c>
      <c r="AM1683" s="3">
        <v>501765</v>
      </c>
      <c r="AN1683" s="3">
        <v>1712093</v>
      </c>
      <c r="AO1683" s="3">
        <v>1994</v>
      </c>
      <c r="AP1683" s="3">
        <v>199405</v>
      </c>
      <c r="AQ1683" s="3">
        <v>680398.09574799996</v>
      </c>
      <c r="AR1683" s="3">
        <v>0</v>
      </c>
      <c r="AS1683" s="3">
        <f>Tabela3[[#This Row],[NaturalGas(kBtu)]]+Tabela3[[#This Row],[Electricity(kBtu)]]+Tabela3[[#This Row],[SteamUse(kBtu)]]</f>
        <v>1911498</v>
      </c>
      <c r="AT1683" s="3">
        <f>Tabela3[[#This Row],[SiteEnergyUse(kBtu)]]-Tabela3[[#This Row],[Kolumna1]]</f>
        <v>-71</v>
      </c>
      <c r="AU1683">
        <v>22.53</v>
      </c>
      <c r="AV1683">
        <v>0.43</v>
      </c>
      <c r="AW1683" t="s">
        <v>55</v>
      </c>
      <c r="AY1683" t="s">
        <v>56</v>
      </c>
    </row>
    <row r="1684" spans="1:51" hidden="1" x14ac:dyDescent="0.25">
      <c r="A1684">
        <v>24408</v>
      </c>
      <c r="B1684">
        <v>2015</v>
      </c>
      <c r="C1684" t="s">
        <v>168</v>
      </c>
      <c r="D1684" t="s">
        <v>169</v>
      </c>
      <c r="E1684" t="s">
        <v>8816</v>
      </c>
      <c r="F1684" t="s">
        <v>8817</v>
      </c>
      <c r="G1684" t="s">
        <v>228</v>
      </c>
      <c r="H1684">
        <v>5</v>
      </c>
      <c r="I1684" t="s">
        <v>277</v>
      </c>
      <c r="J1684" t="s">
        <v>8818</v>
      </c>
      <c r="K1684" t="s">
        <v>8819</v>
      </c>
      <c r="L1684">
        <v>1953</v>
      </c>
      <c r="M1684">
        <v>1</v>
      </c>
      <c r="N1684">
        <v>1</v>
      </c>
      <c r="O1684" s="3">
        <v>0</v>
      </c>
      <c r="P1684" s="3">
        <v>110830</v>
      </c>
      <c r="Q1684" s="3" t="s">
        <v>169</v>
      </c>
      <c r="R1684" s="3" t="s">
        <v>169</v>
      </c>
      <c r="S1684" s="3">
        <v>110830</v>
      </c>
      <c r="X1684" s="3">
        <f>Tabela3[[#This Row],[PropertyGFABuilding(s)]]+Tabela3[[#This Row],[PropertyGFAParking]]</f>
        <v>110830</v>
      </c>
      <c r="Y1684" s="3">
        <f>Tabela3[[#This Row],[LargestPropertyUseTypeGFA]]+Tabela3[[#This Row],[SecondLargestPropertyUseTypeGFA]]+Tabela3[[#This Row],[ThirdLargestPropertyUseTypeGFA]]</f>
        <v>110830</v>
      </c>
      <c r="Z1684" s="3">
        <f>Tabela3[[#This Row],[GFA total]]-Tabela3[[#This Row],[Kolumna3]]</f>
        <v>0</v>
      </c>
      <c r="AS1684" s="3">
        <f>Tabela3[[#This Row],[NaturalGas(kBtu)]]+Tabela3[[#This Row],[Electricity(kBtu)]]+Tabela3[[#This Row],[SteamUse(kBtu)]]</f>
        <v>0</v>
      </c>
      <c r="AT1684" s="3">
        <f>Tabela3[[#This Row],[SiteEnergyUse(kBtu)]]-Tabela3[[#This Row],[Kolumna1]]</f>
        <v>0</v>
      </c>
      <c r="AW1684" t="s">
        <v>70</v>
      </c>
      <c r="AX1684" t="s">
        <v>8820</v>
      </c>
      <c r="AY1684" t="s">
        <v>56</v>
      </c>
    </row>
    <row r="1685" spans="1:51" hidden="1" x14ac:dyDescent="0.25">
      <c r="A1685">
        <v>24426</v>
      </c>
      <c r="B1685">
        <v>2015</v>
      </c>
      <c r="C1685" t="s">
        <v>311</v>
      </c>
      <c r="D1685" t="s">
        <v>312</v>
      </c>
      <c r="E1685" t="s">
        <v>8830</v>
      </c>
      <c r="F1685" t="s">
        <v>8831</v>
      </c>
      <c r="G1685" t="s">
        <v>1530</v>
      </c>
      <c r="H1685">
        <v>3</v>
      </c>
      <c r="I1685" t="s">
        <v>194</v>
      </c>
      <c r="J1685" t="s">
        <v>8832</v>
      </c>
      <c r="K1685" t="s">
        <v>8833</v>
      </c>
      <c r="L1685">
        <v>1908</v>
      </c>
      <c r="M1685">
        <v>1</v>
      </c>
      <c r="N1685">
        <v>3</v>
      </c>
      <c r="O1685" s="3">
        <v>0</v>
      </c>
      <c r="P1685" s="3">
        <v>23490</v>
      </c>
      <c r="Q1685" s="3" t="s">
        <v>108</v>
      </c>
      <c r="R1685" s="3" t="s">
        <v>108</v>
      </c>
      <c r="S1685" s="3">
        <v>23490</v>
      </c>
      <c r="X1685" s="3">
        <f>Tabela3[[#This Row],[PropertyGFABuilding(s)]]+Tabela3[[#This Row],[PropertyGFAParking]]</f>
        <v>23490</v>
      </c>
      <c r="Y1685" s="3">
        <f>Tabela3[[#This Row],[LargestPropertyUseTypeGFA]]+Tabela3[[#This Row],[SecondLargestPropertyUseTypeGFA]]+Tabela3[[#This Row],[ThirdLargestPropertyUseTypeGFA]]</f>
        <v>23490</v>
      </c>
      <c r="Z1685" s="3">
        <f>Tabela3[[#This Row],[GFA total]]-Tabela3[[#This Row],[Kolumna3]]</f>
        <v>0</v>
      </c>
      <c r="AB1685">
        <v>52</v>
      </c>
      <c r="AC1685">
        <v>72.3</v>
      </c>
      <c r="AD1685">
        <v>87.1</v>
      </c>
      <c r="AE1685">
        <v>101</v>
      </c>
      <c r="AF1685">
        <v>116.6</v>
      </c>
      <c r="AG1685" s="3">
        <v>1697834</v>
      </c>
      <c r="AH1685" s="3">
        <v>5793250.0212944001</v>
      </c>
      <c r="AI1685" s="3">
        <v>2045312</v>
      </c>
      <c r="AJ1685" s="3">
        <v>6978894.1601791997</v>
      </c>
      <c r="AK1685" s="3">
        <v>0</v>
      </c>
      <c r="AL1685" s="3">
        <v>0</v>
      </c>
      <c r="AM1685" s="3">
        <v>82813</v>
      </c>
      <c r="AN1685" s="3">
        <v>282568</v>
      </c>
      <c r="AO1685" s="3">
        <v>14153</v>
      </c>
      <c r="AP1685" s="3">
        <v>1415278</v>
      </c>
      <c r="AQ1685" s="3">
        <v>4829128.9393648002</v>
      </c>
      <c r="AR1685" s="3">
        <v>0</v>
      </c>
      <c r="AS1685" s="3">
        <f>Tabela3[[#This Row],[NaturalGas(kBtu)]]+Tabela3[[#This Row],[Electricity(kBtu)]]+Tabela3[[#This Row],[SteamUse(kBtu)]]</f>
        <v>1697846</v>
      </c>
      <c r="AT1685" s="3">
        <f>Tabela3[[#This Row],[SiteEnergyUse(kBtu)]]-Tabela3[[#This Row],[Kolumna1]]</f>
        <v>-12</v>
      </c>
      <c r="AU1685">
        <v>77.14</v>
      </c>
      <c r="AV1685">
        <v>3.23</v>
      </c>
      <c r="AW1685" t="s">
        <v>70</v>
      </c>
      <c r="AY1685" t="s">
        <v>56</v>
      </c>
    </row>
    <row r="1686" spans="1:51" hidden="1" x14ac:dyDescent="0.25">
      <c r="A1686">
        <v>24431</v>
      </c>
      <c r="B1686">
        <v>2015</v>
      </c>
      <c r="C1686" t="s">
        <v>311</v>
      </c>
      <c r="D1686" t="s">
        <v>312</v>
      </c>
      <c r="E1686" t="s">
        <v>8838</v>
      </c>
      <c r="F1686" t="s">
        <v>8839</v>
      </c>
      <c r="G1686" t="s">
        <v>1530</v>
      </c>
      <c r="H1686">
        <v>3</v>
      </c>
      <c r="I1686" t="s">
        <v>194</v>
      </c>
      <c r="J1686" t="s">
        <v>8840</v>
      </c>
      <c r="K1686" t="s">
        <v>8841</v>
      </c>
      <c r="L1686">
        <v>1928</v>
      </c>
      <c r="M1686">
        <v>1</v>
      </c>
      <c r="N1686">
        <v>4</v>
      </c>
      <c r="O1686" s="3">
        <v>0</v>
      </c>
      <c r="P1686" s="3">
        <v>40800</v>
      </c>
      <c r="Q1686" s="3" t="s">
        <v>108</v>
      </c>
      <c r="R1686" s="3" t="s">
        <v>108</v>
      </c>
      <c r="S1686" s="3">
        <v>40800</v>
      </c>
      <c r="X1686" s="3">
        <f>Tabela3[[#This Row],[PropertyGFABuilding(s)]]+Tabela3[[#This Row],[PropertyGFAParking]]</f>
        <v>40800</v>
      </c>
      <c r="Y1686" s="3">
        <f>Tabela3[[#This Row],[LargestPropertyUseTypeGFA]]+Tabela3[[#This Row],[SecondLargestPropertyUseTypeGFA]]+Tabela3[[#This Row],[ThirdLargestPropertyUseTypeGFA]]</f>
        <v>40800</v>
      </c>
      <c r="Z1686" s="3">
        <f>Tabela3[[#This Row],[GFA total]]-Tabela3[[#This Row],[Kolumna3]]</f>
        <v>0</v>
      </c>
      <c r="AB1686">
        <v>81</v>
      </c>
      <c r="AC1686">
        <v>61.8</v>
      </c>
      <c r="AD1686">
        <v>77.2</v>
      </c>
      <c r="AE1686">
        <v>85.6</v>
      </c>
      <c r="AF1686">
        <v>101.8</v>
      </c>
      <c r="AG1686" s="3">
        <v>2521333</v>
      </c>
      <c r="AH1686" s="3">
        <v>8603145.2167527992</v>
      </c>
      <c r="AI1686" s="3">
        <v>3149327</v>
      </c>
      <c r="AJ1686" s="3">
        <v>10745949.6687032</v>
      </c>
      <c r="AK1686" s="3">
        <v>0</v>
      </c>
      <c r="AL1686" s="3">
        <v>0</v>
      </c>
      <c r="AM1686" s="3">
        <v>118561</v>
      </c>
      <c r="AN1686" s="3">
        <v>404546</v>
      </c>
      <c r="AO1686" s="3">
        <v>21168</v>
      </c>
      <c r="AP1686" s="3">
        <v>2116804</v>
      </c>
      <c r="AQ1686" s="3">
        <v>7222834.9874464003</v>
      </c>
      <c r="AR1686" s="3">
        <v>0</v>
      </c>
      <c r="AS1686" s="3">
        <f>Tabela3[[#This Row],[NaturalGas(kBtu)]]+Tabela3[[#This Row],[Electricity(kBtu)]]+Tabela3[[#This Row],[SteamUse(kBtu)]]</f>
        <v>2521350</v>
      </c>
      <c r="AT1686" s="3">
        <f>Tabela3[[#This Row],[SiteEnergyUse(kBtu)]]-Tabela3[[#This Row],[Kolumna1]]</f>
        <v>-17</v>
      </c>
      <c r="AU1686">
        <v>115.24</v>
      </c>
      <c r="AV1686">
        <v>2.78</v>
      </c>
      <c r="AW1686" t="s">
        <v>55</v>
      </c>
      <c r="AY1686" t="s">
        <v>56</v>
      </c>
    </row>
    <row r="1687" spans="1:51" hidden="1" x14ac:dyDescent="0.25">
      <c r="A1687">
        <v>24432</v>
      </c>
      <c r="B1687">
        <v>2015</v>
      </c>
      <c r="C1687" t="s">
        <v>102</v>
      </c>
      <c r="D1687" t="s">
        <v>103</v>
      </c>
      <c r="E1687" t="s">
        <v>8842</v>
      </c>
      <c r="F1687" t="s">
        <v>8843</v>
      </c>
      <c r="G1687" t="s">
        <v>1530</v>
      </c>
      <c r="H1687">
        <v>3</v>
      </c>
      <c r="I1687" t="s">
        <v>194</v>
      </c>
      <c r="J1687" t="s">
        <v>8844</v>
      </c>
      <c r="K1687" t="s">
        <v>8845</v>
      </c>
      <c r="L1687">
        <v>1965</v>
      </c>
      <c r="M1687">
        <v>1</v>
      </c>
      <c r="N1687">
        <v>5</v>
      </c>
      <c r="O1687" s="3">
        <v>2412</v>
      </c>
      <c r="P1687" s="3">
        <v>36814</v>
      </c>
      <c r="Q1687" s="3" t="s">
        <v>108</v>
      </c>
      <c r="R1687" s="3" t="s">
        <v>108</v>
      </c>
      <c r="S1687" s="3">
        <v>39226</v>
      </c>
      <c r="X1687" s="3">
        <f>Tabela3[[#This Row],[PropertyGFABuilding(s)]]+Tabela3[[#This Row],[PropertyGFAParking]]</f>
        <v>39226</v>
      </c>
      <c r="Y1687" s="3">
        <f>Tabela3[[#This Row],[LargestPropertyUseTypeGFA]]+Tabela3[[#This Row],[SecondLargestPropertyUseTypeGFA]]+Tabela3[[#This Row],[ThirdLargestPropertyUseTypeGFA]]</f>
        <v>39226</v>
      </c>
      <c r="Z1687" s="3">
        <f>Tabela3[[#This Row],[GFA total]]-Tabela3[[#This Row],[Kolumna3]]</f>
        <v>0</v>
      </c>
      <c r="AB1687">
        <v>80</v>
      </c>
      <c r="AC1687">
        <v>24.5</v>
      </c>
      <c r="AD1687">
        <v>27.8</v>
      </c>
      <c r="AE1687">
        <v>76.900000000000006</v>
      </c>
      <c r="AF1687">
        <v>87.2</v>
      </c>
      <c r="AG1687" s="3">
        <v>960550</v>
      </c>
      <c r="AH1687" s="3">
        <v>3277532.6138800001</v>
      </c>
      <c r="AI1687" s="3">
        <v>1089351</v>
      </c>
      <c r="AJ1687" s="3">
        <v>3717019.8641015999</v>
      </c>
      <c r="AK1687" s="3">
        <v>0</v>
      </c>
      <c r="AL1687" s="3">
        <v>0</v>
      </c>
      <c r="AM1687" s="3">
        <v>281521</v>
      </c>
      <c r="AN1687" s="3">
        <v>960590</v>
      </c>
      <c r="AO1687" s="3">
        <v>0</v>
      </c>
      <c r="AP1687" s="3">
        <v>0</v>
      </c>
      <c r="AQ1687" s="3">
        <v>0</v>
      </c>
      <c r="AR1687" s="3">
        <v>0</v>
      </c>
      <c r="AS1687" s="3">
        <f>Tabela3[[#This Row],[NaturalGas(kBtu)]]+Tabela3[[#This Row],[Electricity(kBtu)]]+Tabela3[[#This Row],[SteamUse(kBtu)]]</f>
        <v>960590</v>
      </c>
      <c r="AT1687" s="3">
        <f>Tabela3[[#This Row],[SiteEnergyUse(kBtu)]]-Tabela3[[#This Row],[Kolumna1]]</f>
        <v>-40</v>
      </c>
      <c r="AU1687">
        <v>6.7</v>
      </c>
      <c r="AV1687">
        <v>7.0000000000000007E-2</v>
      </c>
      <c r="AW1687" t="s">
        <v>70</v>
      </c>
      <c r="AY1687" t="s">
        <v>56</v>
      </c>
    </row>
    <row r="1688" spans="1:51" hidden="1" x14ac:dyDescent="0.25">
      <c r="A1688">
        <v>24435</v>
      </c>
      <c r="B1688">
        <v>2015</v>
      </c>
      <c r="C1688" t="s">
        <v>47</v>
      </c>
      <c r="D1688" t="s">
        <v>225</v>
      </c>
      <c r="E1688" t="s">
        <v>8846</v>
      </c>
      <c r="F1688" t="s">
        <v>8847</v>
      </c>
      <c r="G1688" t="s">
        <v>1530</v>
      </c>
      <c r="H1688">
        <v>3</v>
      </c>
      <c r="I1688" t="s">
        <v>194</v>
      </c>
      <c r="J1688" t="s">
        <v>8848</v>
      </c>
      <c r="K1688" t="s">
        <v>8849</v>
      </c>
      <c r="L1688">
        <v>1907</v>
      </c>
      <c r="M1688">
        <v>1</v>
      </c>
      <c r="N1688">
        <v>2</v>
      </c>
      <c r="O1688" s="3">
        <v>0</v>
      </c>
      <c r="P1688" s="3">
        <v>36000</v>
      </c>
      <c r="Q1688" s="3" t="s">
        <v>551</v>
      </c>
      <c r="R1688" s="3" t="s">
        <v>143</v>
      </c>
      <c r="S1688" s="3">
        <v>27600</v>
      </c>
      <c r="T1688" s="3" t="s">
        <v>82</v>
      </c>
      <c r="U1688" s="3">
        <v>8400</v>
      </c>
      <c r="X1688" s="3">
        <f>Tabela3[[#This Row],[PropertyGFABuilding(s)]]+Tabela3[[#This Row],[PropertyGFAParking]]</f>
        <v>36000</v>
      </c>
      <c r="Y1688" s="3">
        <f>Tabela3[[#This Row],[LargestPropertyUseTypeGFA]]+Tabela3[[#This Row],[SecondLargestPropertyUseTypeGFA]]+Tabela3[[#This Row],[ThirdLargestPropertyUseTypeGFA]]</f>
        <v>36000</v>
      </c>
      <c r="Z1688" s="3">
        <f>Tabela3[[#This Row],[GFA total]]-Tabela3[[#This Row],[Kolumna3]]</f>
        <v>0</v>
      </c>
      <c r="AB1688">
        <v>94</v>
      </c>
      <c r="AC1688">
        <v>29.6</v>
      </c>
      <c r="AD1688">
        <v>31.1</v>
      </c>
      <c r="AE1688">
        <v>78.400000000000006</v>
      </c>
      <c r="AF1688">
        <v>79.900000000000006</v>
      </c>
      <c r="AG1688" s="3">
        <v>1066901</v>
      </c>
      <c r="AH1688" s="3">
        <v>3640417.2851816001</v>
      </c>
      <c r="AI1688" s="3">
        <v>1119314</v>
      </c>
      <c r="AJ1688" s="3">
        <v>3819257.8628623998</v>
      </c>
      <c r="AK1688" s="3">
        <v>0</v>
      </c>
      <c r="AL1688" s="3">
        <v>0</v>
      </c>
      <c r="AM1688" s="3">
        <v>238516</v>
      </c>
      <c r="AN1688" s="3">
        <v>813850</v>
      </c>
      <c r="AO1688" s="3">
        <v>2531</v>
      </c>
      <c r="AP1688" s="3">
        <v>253085</v>
      </c>
      <c r="AQ1688" s="3">
        <v>863561.85683599999</v>
      </c>
      <c r="AR1688" s="3">
        <v>0</v>
      </c>
      <c r="AS1688" s="3">
        <f>Tabela3[[#This Row],[NaturalGas(kBtu)]]+Tabela3[[#This Row],[Electricity(kBtu)]]+Tabela3[[#This Row],[SteamUse(kBtu)]]</f>
        <v>1066935</v>
      </c>
      <c r="AT1688" s="3">
        <f>Tabela3[[#This Row],[SiteEnergyUse(kBtu)]]-Tabela3[[#This Row],[Kolumna1]]</f>
        <v>-34</v>
      </c>
      <c r="AU1688">
        <v>19.11</v>
      </c>
      <c r="AV1688">
        <v>0.43</v>
      </c>
      <c r="AW1688" t="s">
        <v>55</v>
      </c>
      <c r="AY1688" t="s">
        <v>56</v>
      </c>
    </row>
    <row r="1689" spans="1:51" hidden="1" x14ac:dyDescent="0.25">
      <c r="A1689">
        <v>24441</v>
      </c>
      <c r="B1689">
        <v>2015</v>
      </c>
      <c r="C1689" t="s">
        <v>311</v>
      </c>
      <c r="D1689" t="s">
        <v>312</v>
      </c>
      <c r="E1689" t="s">
        <v>8850</v>
      </c>
      <c r="F1689" t="s">
        <v>8851</v>
      </c>
      <c r="G1689" t="s">
        <v>365</v>
      </c>
      <c r="H1689">
        <v>3</v>
      </c>
      <c r="I1689" t="s">
        <v>194</v>
      </c>
      <c r="J1689" t="s">
        <v>8852</v>
      </c>
      <c r="K1689" t="s">
        <v>8853</v>
      </c>
      <c r="L1689">
        <v>1905</v>
      </c>
      <c r="M1689">
        <v>1</v>
      </c>
      <c r="N1689">
        <v>3</v>
      </c>
      <c r="O1689" s="3">
        <v>0</v>
      </c>
      <c r="P1689" s="3">
        <v>23469</v>
      </c>
      <c r="Q1689" s="3" t="s">
        <v>108</v>
      </c>
      <c r="R1689" s="3" t="s">
        <v>108</v>
      </c>
      <c r="S1689" s="3">
        <v>23469</v>
      </c>
      <c r="X1689" s="3">
        <f>Tabela3[[#This Row],[PropertyGFABuilding(s)]]+Tabela3[[#This Row],[PropertyGFAParking]]</f>
        <v>23469</v>
      </c>
      <c r="Y1689" s="3">
        <f>Tabela3[[#This Row],[LargestPropertyUseTypeGFA]]+Tabela3[[#This Row],[SecondLargestPropertyUseTypeGFA]]+Tabela3[[#This Row],[ThirdLargestPropertyUseTypeGFA]]</f>
        <v>23469</v>
      </c>
      <c r="Z1689" s="3">
        <f>Tabela3[[#This Row],[GFA total]]-Tabela3[[#This Row],[Kolumna3]]</f>
        <v>0</v>
      </c>
      <c r="AB1689">
        <v>13</v>
      </c>
      <c r="AC1689">
        <v>65.3</v>
      </c>
      <c r="AD1689">
        <v>72.400000000000006</v>
      </c>
      <c r="AE1689">
        <v>100.4</v>
      </c>
      <c r="AF1689">
        <v>107.9</v>
      </c>
      <c r="AG1689" s="3">
        <v>1531928</v>
      </c>
      <c r="AH1689" s="3">
        <v>5227155.2570048003</v>
      </c>
      <c r="AI1689" s="3">
        <v>1699536</v>
      </c>
      <c r="AJ1689" s="3">
        <v>5799057.4862976</v>
      </c>
      <c r="AK1689" s="3">
        <v>0</v>
      </c>
      <c r="AL1689" s="3">
        <v>0</v>
      </c>
      <c r="AM1689" s="3">
        <v>104842</v>
      </c>
      <c r="AN1689" s="3">
        <v>357734</v>
      </c>
      <c r="AO1689" s="3">
        <v>11742</v>
      </c>
      <c r="AP1689" s="3">
        <v>1174208</v>
      </c>
      <c r="AQ1689" s="3">
        <v>4006563.9638528</v>
      </c>
      <c r="AR1689" s="3">
        <v>0</v>
      </c>
      <c r="AS1689" s="3">
        <f>Tabela3[[#This Row],[NaturalGas(kBtu)]]+Tabela3[[#This Row],[Electricity(kBtu)]]+Tabela3[[#This Row],[SteamUse(kBtu)]]</f>
        <v>1531942</v>
      </c>
      <c r="AT1689" s="3">
        <f>Tabela3[[#This Row],[SiteEnergyUse(kBtu)]]-Tabela3[[#This Row],[Kolumna1]]</f>
        <v>-14</v>
      </c>
      <c r="AU1689">
        <v>64.86</v>
      </c>
      <c r="AV1689">
        <v>2.7</v>
      </c>
      <c r="AW1689" t="s">
        <v>55</v>
      </c>
      <c r="AY1689" t="s">
        <v>56</v>
      </c>
    </row>
    <row r="1690" spans="1:51" hidden="1" x14ac:dyDescent="0.25">
      <c r="A1690">
        <v>24444</v>
      </c>
      <c r="B1690">
        <v>2015</v>
      </c>
      <c r="C1690" t="s">
        <v>311</v>
      </c>
      <c r="D1690" t="s">
        <v>312</v>
      </c>
      <c r="E1690" t="s">
        <v>8854</v>
      </c>
      <c r="F1690" t="s">
        <v>8855</v>
      </c>
      <c r="G1690" t="s">
        <v>365</v>
      </c>
      <c r="H1690">
        <v>3</v>
      </c>
      <c r="I1690" t="s">
        <v>194</v>
      </c>
      <c r="J1690" t="s">
        <v>8856</v>
      </c>
      <c r="K1690" t="s">
        <v>8857</v>
      </c>
      <c r="L1690">
        <v>1916</v>
      </c>
      <c r="M1690">
        <v>1</v>
      </c>
      <c r="N1690">
        <v>3</v>
      </c>
      <c r="O1690" s="3">
        <v>0</v>
      </c>
      <c r="P1690" s="3">
        <v>21000</v>
      </c>
      <c r="Q1690" s="3" t="s">
        <v>108</v>
      </c>
      <c r="R1690" s="3" t="s">
        <v>108</v>
      </c>
      <c r="S1690" s="3">
        <v>21000</v>
      </c>
      <c r="X1690" s="3">
        <f>Tabela3[[#This Row],[PropertyGFABuilding(s)]]+Tabela3[[#This Row],[PropertyGFAParking]]</f>
        <v>21000</v>
      </c>
      <c r="Y1690" s="3">
        <f>Tabela3[[#This Row],[LargestPropertyUseTypeGFA]]+Tabela3[[#This Row],[SecondLargestPropertyUseTypeGFA]]+Tabela3[[#This Row],[ThirdLargestPropertyUseTypeGFA]]</f>
        <v>21000</v>
      </c>
      <c r="Z1690" s="3">
        <f>Tabela3[[#This Row],[GFA total]]-Tabela3[[#This Row],[Kolumna3]]</f>
        <v>0</v>
      </c>
      <c r="AB1690">
        <v>14</v>
      </c>
      <c r="AC1690">
        <v>78</v>
      </c>
      <c r="AD1690">
        <v>95.6</v>
      </c>
      <c r="AE1690">
        <v>124.4</v>
      </c>
      <c r="AF1690">
        <v>144.19999999999999</v>
      </c>
      <c r="AG1690" s="3">
        <v>1637096</v>
      </c>
      <c r="AH1690" s="3">
        <v>5586003.3647935996</v>
      </c>
      <c r="AI1690" s="3">
        <v>2007589</v>
      </c>
      <c r="AJ1690" s="3">
        <v>6850177.9426023997</v>
      </c>
      <c r="AK1690" s="3">
        <v>0</v>
      </c>
      <c r="AL1690" s="3">
        <v>0</v>
      </c>
      <c r="AM1690" s="3">
        <v>125205</v>
      </c>
      <c r="AN1690" s="3">
        <v>427217</v>
      </c>
      <c r="AO1690" s="3">
        <v>12099</v>
      </c>
      <c r="AP1690" s="3">
        <v>1209896</v>
      </c>
      <c r="AQ1690" s="3">
        <v>4128336.4732736</v>
      </c>
      <c r="AR1690" s="3">
        <v>0</v>
      </c>
      <c r="AS1690" s="3">
        <f>Tabela3[[#This Row],[NaturalGas(kBtu)]]+Tabela3[[#This Row],[Electricity(kBtu)]]+Tabela3[[#This Row],[SteamUse(kBtu)]]</f>
        <v>1637113</v>
      </c>
      <c r="AT1690" s="3">
        <f>Tabela3[[#This Row],[SiteEnergyUse(kBtu)]]-Tabela3[[#This Row],[Kolumna1]]</f>
        <v>-17</v>
      </c>
      <c r="AU1690">
        <v>67.239999999999995</v>
      </c>
      <c r="AV1690">
        <v>3.11</v>
      </c>
      <c r="AW1690" t="s">
        <v>70</v>
      </c>
      <c r="AY1690" t="s">
        <v>56</v>
      </c>
    </row>
    <row r="1691" spans="1:51" hidden="1" x14ac:dyDescent="0.25">
      <c r="A1691">
        <v>24448</v>
      </c>
      <c r="B1691">
        <v>2015</v>
      </c>
      <c r="C1691" t="s">
        <v>47</v>
      </c>
      <c r="D1691" t="s">
        <v>148</v>
      </c>
      <c r="E1691" t="s">
        <v>8858</v>
      </c>
      <c r="F1691" t="s">
        <v>8859</v>
      </c>
      <c r="G1691" t="s">
        <v>365</v>
      </c>
      <c r="H1691">
        <v>3</v>
      </c>
      <c r="I1691" t="s">
        <v>194</v>
      </c>
      <c r="J1691" t="s">
        <v>8860</v>
      </c>
      <c r="K1691" t="s">
        <v>8861</v>
      </c>
      <c r="L1691">
        <v>1913</v>
      </c>
      <c r="M1691">
        <v>1</v>
      </c>
      <c r="N1691">
        <v>1</v>
      </c>
      <c r="O1691" s="3">
        <v>0</v>
      </c>
      <c r="P1691" s="3">
        <v>36000</v>
      </c>
      <c r="Q1691" s="3" t="s">
        <v>1815</v>
      </c>
      <c r="R1691" s="3" t="s">
        <v>62</v>
      </c>
      <c r="S1691" s="3">
        <v>18000</v>
      </c>
      <c r="T1691" s="3" t="s">
        <v>198</v>
      </c>
      <c r="U1691" s="3">
        <v>18000</v>
      </c>
      <c r="X1691" s="3">
        <f>Tabela3[[#This Row],[PropertyGFABuilding(s)]]+Tabela3[[#This Row],[PropertyGFAParking]]</f>
        <v>36000</v>
      </c>
      <c r="Y1691" s="3">
        <f>Tabela3[[#This Row],[LargestPropertyUseTypeGFA]]+Tabela3[[#This Row],[SecondLargestPropertyUseTypeGFA]]+Tabela3[[#This Row],[ThirdLargestPropertyUseTypeGFA]]</f>
        <v>36000</v>
      </c>
      <c r="Z1691" s="3">
        <f>Tabela3[[#This Row],[GFA total]]-Tabela3[[#This Row],[Kolumna3]]</f>
        <v>0</v>
      </c>
      <c r="AB1691">
        <v>61</v>
      </c>
      <c r="AC1691">
        <v>62.2</v>
      </c>
      <c r="AD1691">
        <v>60</v>
      </c>
      <c r="AE1691">
        <v>153</v>
      </c>
      <c r="AF1691">
        <v>146</v>
      </c>
      <c r="AG1691" s="3">
        <v>1119679</v>
      </c>
      <c r="AH1691" s="3">
        <v>3820503.2945464002</v>
      </c>
      <c r="AI1691" s="3">
        <v>1079537</v>
      </c>
      <c r="AJ1691" s="3">
        <v>3683533.1064392002</v>
      </c>
      <c r="AK1691" s="3">
        <v>0</v>
      </c>
      <c r="AL1691" s="3">
        <v>0</v>
      </c>
      <c r="AM1691" s="3">
        <v>221242</v>
      </c>
      <c r="AN1691" s="3">
        <v>754909</v>
      </c>
      <c r="AO1691" s="3">
        <v>3648</v>
      </c>
      <c r="AP1691" s="3">
        <v>364802</v>
      </c>
      <c r="AQ1691" s="3">
        <v>1244756.0799632</v>
      </c>
      <c r="AR1691" s="3">
        <v>0</v>
      </c>
      <c r="AS1691" s="3">
        <f>Tabela3[[#This Row],[NaturalGas(kBtu)]]+Tabela3[[#This Row],[Electricity(kBtu)]]+Tabela3[[#This Row],[SteamUse(kBtu)]]</f>
        <v>1119711</v>
      </c>
      <c r="AT1691" s="3">
        <f>Tabela3[[#This Row],[SiteEnergyUse(kBtu)]]-Tabela3[[#This Row],[Kolumna1]]</f>
        <v>-32</v>
      </c>
      <c r="AU1691">
        <v>24.64</v>
      </c>
      <c r="AV1691">
        <v>0.59</v>
      </c>
      <c r="AW1691" t="s">
        <v>55</v>
      </c>
      <c r="AY1691" t="s">
        <v>56</v>
      </c>
    </row>
    <row r="1692" spans="1:51" hidden="1" x14ac:dyDescent="0.25">
      <c r="A1692">
        <v>24451</v>
      </c>
      <c r="B1692">
        <v>2015</v>
      </c>
      <c r="C1692" t="s">
        <v>47</v>
      </c>
      <c r="D1692" t="s">
        <v>267</v>
      </c>
      <c r="E1692" t="s">
        <v>8862</v>
      </c>
      <c r="F1692" t="s">
        <v>8863</v>
      </c>
      <c r="G1692" t="s">
        <v>365</v>
      </c>
      <c r="H1692">
        <v>3</v>
      </c>
      <c r="I1692" t="s">
        <v>194</v>
      </c>
      <c r="J1692" t="s">
        <v>8864</v>
      </c>
      <c r="K1692" t="s">
        <v>8865</v>
      </c>
      <c r="L1692">
        <v>1915</v>
      </c>
      <c r="M1692">
        <v>1</v>
      </c>
      <c r="N1692">
        <v>2</v>
      </c>
      <c r="O1692" s="3">
        <v>0</v>
      </c>
      <c r="P1692" s="3">
        <v>43200</v>
      </c>
      <c r="Q1692" s="3" t="s">
        <v>267</v>
      </c>
      <c r="R1692" s="3" t="s">
        <v>267</v>
      </c>
      <c r="S1692" s="3">
        <v>43200</v>
      </c>
      <c r="X1692" s="3">
        <f>Tabela3[[#This Row],[PropertyGFABuilding(s)]]+Tabela3[[#This Row],[PropertyGFAParking]]</f>
        <v>43200</v>
      </c>
      <c r="Y1692" s="3">
        <f>Tabela3[[#This Row],[LargestPropertyUseTypeGFA]]+Tabela3[[#This Row],[SecondLargestPropertyUseTypeGFA]]+Tabela3[[#This Row],[ThirdLargestPropertyUseTypeGFA]]</f>
        <v>43200</v>
      </c>
      <c r="Z1692" s="3">
        <f>Tabela3[[#This Row],[GFA total]]-Tabela3[[#This Row],[Kolumna3]]</f>
        <v>0</v>
      </c>
      <c r="AB1692">
        <v>25</v>
      </c>
      <c r="AC1692">
        <v>50.4</v>
      </c>
      <c r="AD1692">
        <v>53.4</v>
      </c>
      <c r="AE1692">
        <v>126.6</v>
      </c>
      <c r="AF1692">
        <v>127.3</v>
      </c>
      <c r="AG1692" s="3">
        <v>2175165</v>
      </c>
      <c r="AH1692" s="3">
        <v>7421970.983364</v>
      </c>
      <c r="AI1692" s="3">
        <v>2306446</v>
      </c>
      <c r="AJ1692" s="3">
        <v>7869920.3447535997</v>
      </c>
      <c r="AK1692" s="3">
        <v>0</v>
      </c>
      <c r="AL1692" s="3">
        <v>0</v>
      </c>
      <c r="AM1692" s="3">
        <v>446627</v>
      </c>
      <c r="AN1692" s="3">
        <v>1523955</v>
      </c>
      <c r="AO1692" s="3">
        <v>6513</v>
      </c>
      <c r="AP1692" s="3">
        <v>651273</v>
      </c>
      <c r="AQ1692" s="3">
        <v>2222235.6962568001</v>
      </c>
      <c r="AR1692" s="3">
        <v>0</v>
      </c>
      <c r="AS1692" s="3">
        <f>Tabela3[[#This Row],[NaturalGas(kBtu)]]+Tabela3[[#This Row],[Electricity(kBtu)]]+Tabela3[[#This Row],[SteamUse(kBtu)]]</f>
        <v>2175228</v>
      </c>
      <c r="AT1692" s="3">
        <f>Tabela3[[#This Row],[SiteEnergyUse(kBtu)]]-Tabela3[[#This Row],[Kolumna1]]</f>
        <v>-63</v>
      </c>
      <c r="AU1692">
        <v>45.21</v>
      </c>
      <c r="AV1692">
        <v>0.89</v>
      </c>
      <c r="AW1692" t="s">
        <v>55</v>
      </c>
      <c r="AY1692" t="s">
        <v>56</v>
      </c>
    </row>
    <row r="1693" spans="1:51" hidden="1" x14ac:dyDescent="0.25">
      <c r="A1693">
        <v>24461</v>
      </c>
      <c r="B1693">
        <v>2015</v>
      </c>
      <c r="C1693" t="s">
        <v>47</v>
      </c>
      <c r="D1693" t="s">
        <v>198</v>
      </c>
      <c r="E1693" t="s">
        <v>8870</v>
      </c>
      <c r="F1693" t="s">
        <v>8871</v>
      </c>
      <c r="G1693" t="s">
        <v>581</v>
      </c>
      <c r="H1693">
        <v>2</v>
      </c>
      <c r="I1693" t="s">
        <v>246</v>
      </c>
      <c r="J1693" t="s">
        <v>8872</v>
      </c>
      <c r="K1693" t="s">
        <v>8873</v>
      </c>
      <c r="L1693">
        <v>1975</v>
      </c>
      <c r="M1693">
        <v>1</v>
      </c>
      <c r="N1693">
        <v>1</v>
      </c>
      <c r="O1693" s="3">
        <v>0</v>
      </c>
      <c r="P1693" s="3">
        <v>43794</v>
      </c>
      <c r="Q1693" s="3" t="s">
        <v>305</v>
      </c>
      <c r="R1693" s="3" t="s">
        <v>198</v>
      </c>
      <c r="S1693" s="3">
        <v>34038</v>
      </c>
      <c r="T1693" s="3" t="s">
        <v>143</v>
      </c>
      <c r="U1693" s="3">
        <v>9756</v>
      </c>
      <c r="X1693" s="3">
        <f>Tabela3[[#This Row],[PropertyGFABuilding(s)]]+Tabela3[[#This Row],[PropertyGFAParking]]</f>
        <v>43794</v>
      </c>
      <c r="Y1693" s="3">
        <f>Tabela3[[#This Row],[LargestPropertyUseTypeGFA]]+Tabela3[[#This Row],[SecondLargestPropertyUseTypeGFA]]+Tabela3[[#This Row],[ThirdLargestPropertyUseTypeGFA]]</f>
        <v>43794</v>
      </c>
      <c r="Z1693" s="3">
        <f>Tabela3[[#This Row],[GFA total]]-Tabela3[[#This Row],[Kolumna3]]</f>
        <v>0</v>
      </c>
      <c r="AB1693">
        <v>86</v>
      </c>
      <c r="AC1693">
        <v>25.5</v>
      </c>
      <c r="AD1693">
        <v>25.5</v>
      </c>
      <c r="AE1693">
        <v>70</v>
      </c>
      <c r="AF1693">
        <v>70</v>
      </c>
      <c r="AG1693" s="3">
        <v>1115020</v>
      </c>
      <c r="AH1693" s="3">
        <v>3804606.126832</v>
      </c>
      <c r="AI1693" s="3">
        <v>1115020</v>
      </c>
      <c r="AJ1693" s="3">
        <v>3804606.126832</v>
      </c>
      <c r="AK1693" s="3">
        <v>0</v>
      </c>
      <c r="AL1693" s="3">
        <v>0</v>
      </c>
      <c r="AM1693" s="3">
        <v>265668</v>
      </c>
      <c r="AN1693" s="3">
        <v>906497</v>
      </c>
      <c r="AO1693" s="3">
        <v>2086</v>
      </c>
      <c r="AP1693" s="3">
        <v>208561</v>
      </c>
      <c r="AQ1693" s="3">
        <v>711639.66423760005</v>
      </c>
      <c r="AR1693" s="3">
        <v>0</v>
      </c>
      <c r="AS1693" s="3">
        <f>Tabela3[[#This Row],[NaturalGas(kBtu)]]+Tabela3[[#This Row],[Electricity(kBtu)]]+Tabela3[[#This Row],[SteamUse(kBtu)]]</f>
        <v>1115058</v>
      </c>
      <c r="AT1693" s="3">
        <f>Tabela3[[#This Row],[SiteEnergyUse(kBtu)]]-Tabela3[[#This Row],[Kolumna1]]</f>
        <v>-38</v>
      </c>
      <c r="AU1693">
        <v>17.399999999999999</v>
      </c>
      <c r="AV1693">
        <v>0.31</v>
      </c>
      <c r="AW1693" t="s">
        <v>55</v>
      </c>
      <c r="AY1693" t="s">
        <v>56</v>
      </c>
    </row>
    <row r="1694" spans="1:51" hidden="1" x14ac:dyDescent="0.25">
      <c r="A1694">
        <v>24472</v>
      </c>
      <c r="B1694">
        <v>2015</v>
      </c>
      <c r="C1694" t="s">
        <v>47</v>
      </c>
      <c r="D1694" t="s">
        <v>267</v>
      </c>
      <c r="E1694" t="s">
        <v>8874</v>
      </c>
      <c r="F1694" t="s">
        <v>8875</v>
      </c>
      <c r="G1694" t="s">
        <v>581</v>
      </c>
      <c r="H1694">
        <v>2</v>
      </c>
      <c r="I1694" t="s">
        <v>246</v>
      </c>
      <c r="J1694" t="s">
        <v>8876</v>
      </c>
      <c r="K1694" t="s">
        <v>8877</v>
      </c>
      <c r="L1694">
        <v>1968</v>
      </c>
      <c r="M1694">
        <v>1</v>
      </c>
      <c r="N1694">
        <v>1</v>
      </c>
      <c r="O1694" s="3">
        <v>0</v>
      </c>
      <c r="P1694" s="3">
        <v>48280</v>
      </c>
      <c r="Q1694" s="3" t="s">
        <v>266</v>
      </c>
      <c r="R1694" s="3" t="s">
        <v>267</v>
      </c>
      <c r="S1694" s="3">
        <v>40780</v>
      </c>
      <c r="T1694" s="3" t="s">
        <v>143</v>
      </c>
      <c r="U1694" s="3">
        <v>7500</v>
      </c>
      <c r="X1694" s="3">
        <f>Tabela3[[#This Row],[PropertyGFABuilding(s)]]+Tabela3[[#This Row],[PropertyGFAParking]]</f>
        <v>48280</v>
      </c>
      <c r="Y1694" s="3">
        <f>Tabela3[[#This Row],[LargestPropertyUseTypeGFA]]+Tabela3[[#This Row],[SecondLargestPropertyUseTypeGFA]]+Tabela3[[#This Row],[ThirdLargestPropertyUseTypeGFA]]</f>
        <v>48280</v>
      </c>
      <c r="Z1694" s="3">
        <f>Tabela3[[#This Row],[GFA total]]-Tabela3[[#This Row],[Kolumna3]]</f>
        <v>0</v>
      </c>
      <c r="AB1694">
        <v>27</v>
      </c>
      <c r="AC1694">
        <v>43.4</v>
      </c>
      <c r="AD1694">
        <v>43.4</v>
      </c>
      <c r="AE1694">
        <v>101.8</v>
      </c>
      <c r="AF1694">
        <v>101.8</v>
      </c>
      <c r="AG1694" s="3">
        <v>2093011</v>
      </c>
      <c r="AH1694" s="3">
        <v>7141649.9023575997</v>
      </c>
      <c r="AI1694" s="3">
        <v>2093011</v>
      </c>
      <c r="AJ1694" s="3">
        <v>7141649.9023575997</v>
      </c>
      <c r="AK1694" s="3">
        <v>0</v>
      </c>
      <c r="AL1694" s="3">
        <v>0</v>
      </c>
      <c r="AM1694" s="3">
        <v>381040</v>
      </c>
      <c r="AN1694" s="3">
        <v>1300162</v>
      </c>
      <c r="AO1694" s="3">
        <v>7929</v>
      </c>
      <c r="AP1694" s="3">
        <v>792903</v>
      </c>
      <c r="AQ1694" s="3">
        <v>2705497.3110647998</v>
      </c>
      <c r="AR1694" s="3">
        <v>0</v>
      </c>
      <c r="AS1694" s="3">
        <f>Tabela3[[#This Row],[NaturalGas(kBtu)]]+Tabela3[[#This Row],[Electricity(kBtu)]]+Tabela3[[#This Row],[SteamUse(kBtu)]]</f>
        <v>2093065</v>
      </c>
      <c r="AT1694" s="3">
        <f>Tabela3[[#This Row],[SiteEnergyUse(kBtu)]]-Tabela3[[#This Row],[Kolumna1]]</f>
        <v>-54</v>
      </c>
      <c r="AU1694">
        <v>51.17</v>
      </c>
      <c r="AV1694">
        <v>0.94</v>
      </c>
      <c r="AW1694" t="s">
        <v>55</v>
      </c>
      <c r="AY1694" t="s">
        <v>56</v>
      </c>
    </row>
    <row r="1695" spans="1:51" hidden="1" x14ac:dyDescent="0.25">
      <c r="A1695">
        <v>24473</v>
      </c>
      <c r="B1695">
        <v>2015</v>
      </c>
      <c r="C1695" t="s">
        <v>47</v>
      </c>
      <c r="D1695" t="s">
        <v>786</v>
      </c>
      <c r="E1695" t="s">
        <v>8878</v>
      </c>
      <c r="F1695" t="s">
        <v>8879</v>
      </c>
      <c r="G1695" t="s">
        <v>581</v>
      </c>
      <c r="H1695">
        <v>2</v>
      </c>
      <c r="I1695" t="s">
        <v>246</v>
      </c>
      <c r="J1695" t="s">
        <v>8880</v>
      </c>
      <c r="K1695" t="s">
        <v>8881</v>
      </c>
      <c r="L1695">
        <v>1954</v>
      </c>
      <c r="M1695">
        <v>1</v>
      </c>
      <c r="N1695">
        <v>1</v>
      </c>
      <c r="O1695" s="3">
        <v>0</v>
      </c>
      <c r="P1695" s="3">
        <v>36040</v>
      </c>
      <c r="Q1695" s="3" t="s">
        <v>1523</v>
      </c>
      <c r="R1695" s="3" t="s">
        <v>243</v>
      </c>
      <c r="S1695" s="3">
        <v>31476</v>
      </c>
      <c r="T1695" s="3" t="s">
        <v>143</v>
      </c>
      <c r="U1695" s="3">
        <v>4564</v>
      </c>
      <c r="X1695" s="3">
        <f>Tabela3[[#This Row],[PropertyGFABuilding(s)]]+Tabela3[[#This Row],[PropertyGFAParking]]</f>
        <v>36040</v>
      </c>
      <c r="Y1695" s="3">
        <f>Tabela3[[#This Row],[LargestPropertyUseTypeGFA]]+Tabela3[[#This Row],[SecondLargestPropertyUseTypeGFA]]+Tabela3[[#This Row],[ThirdLargestPropertyUseTypeGFA]]</f>
        <v>36040</v>
      </c>
      <c r="Z1695" s="3">
        <f>Tabela3[[#This Row],[GFA total]]-Tabela3[[#This Row],[Kolumna3]]</f>
        <v>0</v>
      </c>
      <c r="AC1695">
        <v>10</v>
      </c>
      <c r="AD1695">
        <v>11.5</v>
      </c>
      <c r="AE1695">
        <v>24</v>
      </c>
      <c r="AF1695">
        <v>25.7</v>
      </c>
      <c r="AG1695" s="3">
        <v>360045</v>
      </c>
      <c r="AH1695" s="3">
        <v>1228524.5223719999</v>
      </c>
      <c r="AI1695" s="3">
        <v>413398</v>
      </c>
      <c r="AJ1695" s="3">
        <v>1410572.5131568001</v>
      </c>
      <c r="AK1695" s="3">
        <v>0</v>
      </c>
      <c r="AL1695" s="3">
        <v>0</v>
      </c>
      <c r="AM1695" s="3">
        <v>68425</v>
      </c>
      <c r="AN1695" s="3">
        <v>233476</v>
      </c>
      <c r="AO1695" s="3">
        <v>1266</v>
      </c>
      <c r="AP1695" s="3">
        <v>126579</v>
      </c>
      <c r="AQ1695" s="3">
        <v>431905.4715864</v>
      </c>
      <c r="AR1695" s="3">
        <v>0</v>
      </c>
      <c r="AS1695" s="3">
        <f>Tabela3[[#This Row],[NaturalGas(kBtu)]]+Tabela3[[#This Row],[Electricity(kBtu)]]+Tabela3[[#This Row],[SteamUse(kBtu)]]</f>
        <v>360055</v>
      </c>
      <c r="AT1695" s="3">
        <f>Tabela3[[#This Row],[SiteEnergyUse(kBtu)]]-Tabela3[[#This Row],[Kolumna1]]</f>
        <v>-10</v>
      </c>
      <c r="AU1695">
        <v>8.35</v>
      </c>
      <c r="AV1695">
        <v>0.2</v>
      </c>
      <c r="AW1695" t="s">
        <v>55</v>
      </c>
      <c r="AY1695" t="s">
        <v>56</v>
      </c>
    </row>
    <row r="1696" spans="1:51" hidden="1" x14ac:dyDescent="0.25">
      <c r="A1696">
        <v>24481</v>
      </c>
      <c r="B1696">
        <v>2015</v>
      </c>
      <c r="C1696" t="s">
        <v>311</v>
      </c>
      <c r="D1696" t="s">
        <v>312</v>
      </c>
      <c r="E1696" t="s">
        <v>8886</v>
      </c>
      <c r="F1696" t="s">
        <v>8887</v>
      </c>
      <c r="G1696" t="s">
        <v>257</v>
      </c>
      <c r="H1696">
        <v>4</v>
      </c>
      <c r="I1696" t="s">
        <v>179</v>
      </c>
      <c r="J1696" t="s">
        <v>8888</v>
      </c>
      <c r="K1696" t="s">
        <v>8889</v>
      </c>
      <c r="L1696">
        <v>1961</v>
      </c>
      <c r="M1696">
        <v>1</v>
      </c>
      <c r="N1696">
        <v>2</v>
      </c>
      <c r="O1696" s="3">
        <v>0</v>
      </c>
      <c r="P1696" s="3">
        <v>20144</v>
      </c>
      <c r="Q1696" s="3" t="s">
        <v>108</v>
      </c>
      <c r="R1696" s="3" t="s">
        <v>108</v>
      </c>
      <c r="S1696" s="3">
        <v>20144</v>
      </c>
      <c r="X1696" s="3">
        <f>Tabela3[[#This Row],[PropertyGFABuilding(s)]]+Tabela3[[#This Row],[PropertyGFAParking]]</f>
        <v>20144</v>
      </c>
      <c r="Y1696" s="3">
        <f>Tabela3[[#This Row],[LargestPropertyUseTypeGFA]]+Tabela3[[#This Row],[SecondLargestPropertyUseTypeGFA]]+Tabela3[[#This Row],[ThirdLargestPropertyUseTypeGFA]]</f>
        <v>20144</v>
      </c>
      <c r="Z1696" s="3">
        <f>Tabela3[[#This Row],[GFA total]]-Tabela3[[#This Row],[Kolumna3]]</f>
        <v>0</v>
      </c>
      <c r="AB1696">
        <v>50</v>
      </c>
      <c r="AC1696">
        <v>30.4</v>
      </c>
      <c r="AD1696">
        <v>34.200000000000003</v>
      </c>
      <c r="AE1696">
        <v>95.5</v>
      </c>
      <c r="AF1696">
        <v>107.3</v>
      </c>
      <c r="AG1696" s="3">
        <v>612969</v>
      </c>
      <c r="AH1696" s="3">
        <v>2091537.0244104001</v>
      </c>
      <c r="AI1696" s="3">
        <v>688491</v>
      </c>
      <c r="AJ1696" s="3">
        <v>2349228.7823255998</v>
      </c>
      <c r="AK1696" s="3">
        <v>0</v>
      </c>
      <c r="AL1696" s="3">
        <v>0</v>
      </c>
      <c r="AM1696" s="3">
        <v>179651</v>
      </c>
      <c r="AN1696" s="3">
        <v>612995</v>
      </c>
      <c r="AO1696" s="3">
        <v>0</v>
      </c>
      <c r="AP1696" s="3">
        <v>0</v>
      </c>
      <c r="AQ1696" s="3">
        <v>0</v>
      </c>
      <c r="AR1696" s="3">
        <v>0</v>
      </c>
      <c r="AS1696" s="3">
        <f>Tabela3[[#This Row],[NaturalGas(kBtu)]]+Tabela3[[#This Row],[Electricity(kBtu)]]+Tabela3[[#This Row],[SteamUse(kBtu)]]</f>
        <v>612995</v>
      </c>
      <c r="AT1696" s="3">
        <f>Tabela3[[#This Row],[SiteEnergyUse(kBtu)]]-Tabela3[[#This Row],[Kolumna1]]</f>
        <v>-26</v>
      </c>
      <c r="AU1696">
        <v>4.2699999999999996</v>
      </c>
      <c r="AV1696">
        <v>0.08</v>
      </c>
      <c r="AW1696" t="s">
        <v>70</v>
      </c>
      <c r="AY1696" t="s">
        <v>56</v>
      </c>
    </row>
    <row r="1697" spans="1:51" hidden="1" x14ac:dyDescent="0.25">
      <c r="A1697">
        <v>24484</v>
      </c>
      <c r="B1697">
        <v>2015</v>
      </c>
      <c r="C1697" t="s">
        <v>47</v>
      </c>
      <c r="D1697" t="s">
        <v>887</v>
      </c>
      <c r="E1697" t="s">
        <v>8894</v>
      </c>
      <c r="F1697" t="s">
        <v>8895</v>
      </c>
      <c r="G1697" t="s">
        <v>257</v>
      </c>
      <c r="H1697">
        <v>4</v>
      </c>
      <c r="I1697" t="s">
        <v>179</v>
      </c>
      <c r="J1697" t="s">
        <v>8896</v>
      </c>
      <c r="K1697" t="s">
        <v>8897</v>
      </c>
      <c r="L1697">
        <v>1950</v>
      </c>
      <c r="M1697">
        <v>1</v>
      </c>
      <c r="N1697">
        <v>2</v>
      </c>
      <c r="O1697" s="3">
        <v>0</v>
      </c>
      <c r="P1697" s="3">
        <v>20385</v>
      </c>
      <c r="Q1697" s="3" t="s">
        <v>887</v>
      </c>
      <c r="R1697" s="3" t="s">
        <v>887</v>
      </c>
      <c r="S1697" s="3">
        <v>20385</v>
      </c>
      <c r="X1697" s="3">
        <f>Tabela3[[#This Row],[PropertyGFABuilding(s)]]+Tabela3[[#This Row],[PropertyGFAParking]]</f>
        <v>20385</v>
      </c>
      <c r="Y1697" s="3">
        <f>Tabela3[[#This Row],[LargestPropertyUseTypeGFA]]+Tabela3[[#This Row],[SecondLargestPropertyUseTypeGFA]]+Tabela3[[#This Row],[ThirdLargestPropertyUseTypeGFA]]</f>
        <v>20385</v>
      </c>
      <c r="Z1697" s="3">
        <f>Tabela3[[#This Row],[GFA total]]-Tabela3[[#This Row],[Kolumna3]]</f>
        <v>0</v>
      </c>
      <c r="AB1697">
        <v>65</v>
      </c>
      <c r="AC1697">
        <v>40</v>
      </c>
      <c r="AD1697">
        <v>50.3</v>
      </c>
      <c r="AE1697">
        <v>62.2</v>
      </c>
      <c r="AF1697">
        <v>74</v>
      </c>
      <c r="AG1697" s="3">
        <v>816118</v>
      </c>
      <c r="AH1697" s="3">
        <v>2784710.1783087999</v>
      </c>
      <c r="AI1697" s="3">
        <v>1025240</v>
      </c>
      <c r="AJ1697" s="3">
        <v>3498264.0539839999</v>
      </c>
      <c r="AK1697" s="3">
        <v>0</v>
      </c>
      <c r="AL1697" s="3">
        <v>0</v>
      </c>
      <c r="AM1697" s="3">
        <v>57575</v>
      </c>
      <c r="AN1697" s="3">
        <v>196454</v>
      </c>
      <c r="AO1697" s="3">
        <v>6197</v>
      </c>
      <c r="AP1697" s="3">
        <v>619673</v>
      </c>
      <c r="AQ1697" s="3">
        <v>2114412.0216967999</v>
      </c>
      <c r="AR1697" s="3">
        <v>0</v>
      </c>
      <c r="AS1697" s="3">
        <f>Tabela3[[#This Row],[NaturalGas(kBtu)]]+Tabela3[[#This Row],[Electricity(kBtu)]]+Tabela3[[#This Row],[SteamUse(kBtu)]]</f>
        <v>816127</v>
      </c>
      <c r="AT1697" s="3">
        <f>Tabela3[[#This Row],[SiteEnergyUse(kBtu)]]-Tabela3[[#This Row],[Kolumna1]]</f>
        <v>-9</v>
      </c>
      <c r="AU1697">
        <v>34.28</v>
      </c>
      <c r="AV1697">
        <v>1.64</v>
      </c>
      <c r="AW1697" t="s">
        <v>55</v>
      </c>
      <c r="AY1697" t="s">
        <v>56</v>
      </c>
    </row>
    <row r="1698" spans="1:51" hidden="1" x14ac:dyDescent="0.25">
      <c r="A1698">
        <v>24485</v>
      </c>
      <c r="B1698">
        <v>2015</v>
      </c>
      <c r="C1698" t="s">
        <v>47</v>
      </c>
      <c r="D1698" t="s">
        <v>887</v>
      </c>
      <c r="E1698" t="s">
        <v>8898</v>
      </c>
      <c r="F1698" t="s">
        <v>8899</v>
      </c>
      <c r="G1698" t="s">
        <v>257</v>
      </c>
      <c r="H1698">
        <v>4</v>
      </c>
      <c r="I1698" t="s">
        <v>179</v>
      </c>
      <c r="J1698" t="s">
        <v>8900</v>
      </c>
      <c r="K1698" t="s">
        <v>8901</v>
      </c>
      <c r="L1698">
        <v>1946</v>
      </c>
      <c r="M1698">
        <v>1</v>
      </c>
      <c r="N1698">
        <v>1</v>
      </c>
      <c r="O1698" s="3">
        <v>0</v>
      </c>
      <c r="P1698" s="3">
        <v>24295</v>
      </c>
      <c r="Q1698" s="3" t="s">
        <v>887</v>
      </c>
      <c r="R1698" s="3" t="s">
        <v>887</v>
      </c>
      <c r="S1698" s="3">
        <v>24295</v>
      </c>
      <c r="X1698" s="3">
        <f>Tabela3[[#This Row],[PropertyGFABuilding(s)]]+Tabela3[[#This Row],[PropertyGFAParking]]</f>
        <v>24295</v>
      </c>
      <c r="Y1698" s="3">
        <f>Tabela3[[#This Row],[LargestPropertyUseTypeGFA]]+Tabela3[[#This Row],[SecondLargestPropertyUseTypeGFA]]+Tabela3[[#This Row],[ThirdLargestPropertyUseTypeGFA]]</f>
        <v>24295</v>
      </c>
      <c r="Z1698" s="3">
        <f>Tabela3[[#This Row],[GFA total]]-Tabela3[[#This Row],[Kolumna3]]</f>
        <v>0</v>
      </c>
      <c r="AB1698">
        <v>51</v>
      </c>
      <c r="AC1698">
        <v>9</v>
      </c>
      <c r="AD1698">
        <v>9.9</v>
      </c>
      <c r="AE1698">
        <v>28.4</v>
      </c>
      <c r="AF1698">
        <v>31.2</v>
      </c>
      <c r="AG1698" s="3">
        <v>219483</v>
      </c>
      <c r="AH1698" s="3">
        <v>748907.07479280001</v>
      </c>
      <c r="AI1698" s="3">
        <v>241108</v>
      </c>
      <c r="AJ1698" s="3">
        <v>822694.63689279999</v>
      </c>
      <c r="AK1698" s="3">
        <v>0</v>
      </c>
      <c r="AL1698" s="3">
        <v>0</v>
      </c>
      <c r="AM1698" s="3">
        <v>64327</v>
      </c>
      <c r="AN1698" s="3">
        <v>219492</v>
      </c>
      <c r="AO1698" s="3">
        <v>0</v>
      </c>
      <c r="AP1698" s="3">
        <v>0</v>
      </c>
      <c r="AQ1698" s="3">
        <v>0</v>
      </c>
      <c r="AR1698" s="3">
        <v>0</v>
      </c>
      <c r="AS1698" s="3">
        <f>Tabela3[[#This Row],[NaturalGas(kBtu)]]+Tabela3[[#This Row],[Electricity(kBtu)]]+Tabela3[[#This Row],[SteamUse(kBtu)]]</f>
        <v>219492</v>
      </c>
      <c r="AT1698" s="3">
        <f>Tabela3[[#This Row],[SiteEnergyUse(kBtu)]]-Tabela3[[#This Row],[Kolumna1]]</f>
        <v>-9</v>
      </c>
      <c r="AU1698">
        <v>1.53</v>
      </c>
      <c r="AV1698">
        <v>0.02</v>
      </c>
      <c r="AW1698" t="s">
        <v>55</v>
      </c>
      <c r="AY1698" t="s">
        <v>56</v>
      </c>
    </row>
    <row r="1699" spans="1:51" hidden="1" x14ac:dyDescent="0.25">
      <c r="A1699">
        <v>24488</v>
      </c>
      <c r="B1699">
        <v>2015</v>
      </c>
      <c r="C1699" t="s">
        <v>47</v>
      </c>
      <c r="D1699" t="s">
        <v>225</v>
      </c>
      <c r="E1699" t="s">
        <v>8902</v>
      </c>
      <c r="F1699" t="s">
        <v>8903</v>
      </c>
      <c r="G1699" t="s">
        <v>178</v>
      </c>
      <c r="H1699">
        <v>4</v>
      </c>
      <c r="I1699" t="s">
        <v>179</v>
      </c>
      <c r="J1699" t="s">
        <v>8904</v>
      </c>
      <c r="K1699" t="s">
        <v>8905</v>
      </c>
      <c r="L1699">
        <v>1967</v>
      </c>
      <c r="M1699">
        <v>1</v>
      </c>
      <c r="N1699">
        <v>2</v>
      </c>
      <c r="O1699" s="3">
        <v>0</v>
      </c>
      <c r="P1699" s="3">
        <v>20317</v>
      </c>
      <c r="Q1699" s="3" t="s">
        <v>143</v>
      </c>
      <c r="R1699" s="3" t="s">
        <v>143</v>
      </c>
      <c r="S1699" s="3">
        <v>20317</v>
      </c>
      <c r="X1699" s="3">
        <f>Tabela3[[#This Row],[PropertyGFABuilding(s)]]+Tabela3[[#This Row],[PropertyGFAParking]]</f>
        <v>20317</v>
      </c>
      <c r="Y1699" s="3">
        <f>Tabela3[[#This Row],[LargestPropertyUseTypeGFA]]+Tabela3[[#This Row],[SecondLargestPropertyUseTypeGFA]]+Tabela3[[#This Row],[ThirdLargestPropertyUseTypeGFA]]</f>
        <v>20317</v>
      </c>
      <c r="Z1699" s="3">
        <f>Tabela3[[#This Row],[GFA total]]-Tabela3[[#This Row],[Kolumna3]]</f>
        <v>0</v>
      </c>
      <c r="AB1699">
        <v>80</v>
      </c>
      <c r="AC1699">
        <v>32.299999999999997</v>
      </c>
      <c r="AD1699">
        <v>34.700000000000003</v>
      </c>
      <c r="AE1699">
        <v>101.4</v>
      </c>
      <c r="AF1699">
        <v>108.9</v>
      </c>
      <c r="AG1699" s="3">
        <v>656345</v>
      </c>
      <c r="AH1699" s="3">
        <v>2239542.0784519999</v>
      </c>
      <c r="AI1699" s="3">
        <v>704724</v>
      </c>
      <c r="AJ1699" s="3">
        <v>2404618.0769183999</v>
      </c>
      <c r="AK1699" s="3">
        <v>0</v>
      </c>
      <c r="AL1699" s="3">
        <v>0</v>
      </c>
      <c r="AM1699" s="3">
        <v>192364</v>
      </c>
      <c r="AN1699" s="3">
        <v>656372</v>
      </c>
      <c r="AO1699" s="3">
        <v>0</v>
      </c>
      <c r="AP1699" s="3">
        <v>0</v>
      </c>
      <c r="AQ1699" s="3">
        <v>0</v>
      </c>
      <c r="AR1699" s="3">
        <v>0</v>
      </c>
      <c r="AS1699" s="3">
        <f>Tabela3[[#This Row],[NaturalGas(kBtu)]]+Tabela3[[#This Row],[Electricity(kBtu)]]+Tabela3[[#This Row],[SteamUse(kBtu)]]</f>
        <v>656372</v>
      </c>
      <c r="AT1699" s="3">
        <f>Tabela3[[#This Row],[SiteEnergyUse(kBtu)]]-Tabela3[[#This Row],[Kolumna1]]</f>
        <v>-27</v>
      </c>
      <c r="AU1699">
        <v>4.58</v>
      </c>
      <c r="AV1699">
        <v>0.09</v>
      </c>
      <c r="AW1699" t="s">
        <v>55</v>
      </c>
      <c r="AY1699" t="s">
        <v>56</v>
      </c>
    </row>
    <row r="1700" spans="1:51" hidden="1" x14ac:dyDescent="0.25">
      <c r="A1700">
        <v>24493</v>
      </c>
      <c r="B1700">
        <v>2015</v>
      </c>
      <c r="C1700" t="s">
        <v>47</v>
      </c>
      <c r="D1700" t="s">
        <v>828</v>
      </c>
      <c r="E1700" t="s">
        <v>8914</v>
      </c>
      <c r="F1700" t="s">
        <v>8915</v>
      </c>
      <c r="G1700" t="s">
        <v>178</v>
      </c>
      <c r="H1700">
        <v>4</v>
      </c>
      <c r="I1700" t="s">
        <v>179</v>
      </c>
      <c r="J1700" t="s">
        <v>8916</v>
      </c>
      <c r="K1700" t="s">
        <v>8917</v>
      </c>
      <c r="L1700">
        <v>1973</v>
      </c>
      <c r="M1700">
        <v>1</v>
      </c>
      <c r="N1700">
        <v>1</v>
      </c>
      <c r="O1700" s="3">
        <v>0</v>
      </c>
      <c r="P1700" s="3">
        <v>24377</v>
      </c>
      <c r="Q1700" s="3" t="s">
        <v>828</v>
      </c>
      <c r="R1700" s="3" t="s">
        <v>828</v>
      </c>
      <c r="S1700" s="3">
        <v>24377</v>
      </c>
      <c r="X1700" s="3">
        <f>Tabela3[[#This Row],[PropertyGFABuilding(s)]]+Tabela3[[#This Row],[PropertyGFAParking]]</f>
        <v>24377</v>
      </c>
      <c r="Y1700" s="3">
        <f>Tabela3[[#This Row],[LargestPropertyUseTypeGFA]]+Tabela3[[#This Row],[SecondLargestPropertyUseTypeGFA]]+Tabela3[[#This Row],[ThirdLargestPropertyUseTypeGFA]]</f>
        <v>24377</v>
      </c>
      <c r="Z1700" s="3">
        <f>Tabela3[[#This Row],[GFA total]]-Tabela3[[#This Row],[Kolumna3]]</f>
        <v>0</v>
      </c>
      <c r="AB1700">
        <v>7</v>
      </c>
      <c r="AC1700">
        <v>394.7</v>
      </c>
      <c r="AD1700">
        <v>411.3</v>
      </c>
      <c r="AE1700">
        <v>912</v>
      </c>
      <c r="AF1700">
        <v>914.8</v>
      </c>
      <c r="AG1700" s="3">
        <v>9620496</v>
      </c>
      <c r="AH1700" s="3">
        <v>32826494.614233602</v>
      </c>
      <c r="AI1700" s="3">
        <v>10025450</v>
      </c>
      <c r="AJ1700" s="3">
        <v>34208255.00372</v>
      </c>
      <c r="AK1700" s="3">
        <v>0</v>
      </c>
      <c r="AL1700" s="3">
        <v>0</v>
      </c>
      <c r="AM1700" s="3">
        <v>1701193</v>
      </c>
      <c r="AN1700" s="3">
        <v>5804711</v>
      </c>
      <c r="AO1700" s="3">
        <v>38160</v>
      </c>
      <c r="AP1700" s="3">
        <v>3816026</v>
      </c>
      <c r="AQ1700" s="3">
        <v>13020821.061281599</v>
      </c>
      <c r="AR1700" s="3">
        <v>0</v>
      </c>
      <c r="AS1700" s="3">
        <f>Tabela3[[#This Row],[NaturalGas(kBtu)]]+Tabela3[[#This Row],[Electricity(kBtu)]]+Tabela3[[#This Row],[SteamUse(kBtu)]]</f>
        <v>9620737</v>
      </c>
      <c r="AT1700" s="3">
        <f>Tabela3[[#This Row],[SiteEnergyUse(kBtu)]]-Tabela3[[#This Row],[Kolumna1]]</f>
        <v>-241</v>
      </c>
      <c r="AU1700">
        <v>243.13</v>
      </c>
      <c r="AV1700">
        <v>8.9499999999999993</v>
      </c>
      <c r="AW1700" t="s">
        <v>55</v>
      </c>
      <c r="AY1700" t="s">
        <v>56</v>
      </c>
    </row>
    <row r="1701" spans="1:51" hidden="1" x14ac:dyDescent="0.25">
      <c r="A1701">
        <v>24496</v>
      </c>
      <c r="B1701">
        <v>2015</v>
      </c>
      <c r="C1701" t="s">
        <v>311</v>
      </c>
      <c r="D1701" t="s">
        <v>312</v>
      </c>
      <c r="E1701" t="s">
        <v>8926</v>
      </c>
      <c r="F1701" t="s">
        <v>8927</v>
      </c>
      <c r="G1701" t="s">
        <v>465</v>
      </c>
      <c r="H1701">
        <v>1</v>
      </c>
      <c r="I1701" t="s">
        <v>466</v>
      </c>
      <c r="J1701" t="s">
        <v>8928</v>
      </c>
      <c r="K1701" t="s">
        <v>8929</v>
      </c>
      <c r="L1701">
        <v>2009</v>
      </c>
      <c r="M1701">
        <v>1</v>
      </c>
      <c r="N1701">
        <v>3</v>
      </c>
      <c r="O1701" s="3">
        <v>2402</v>
      </c>
      <c r="P1701" s="3">
        <v>30003</v>
      </c>
      <c r="Q1701" s="3" t="s">
        <v>108</v>
      </c>
      <c r="R1701" s="3" t="s">
        <v>108</v>
      </c>
      <c r="S1701" s="3">
        <v>32405</v>
      </c>
      <c r="X1701" s="3">
        <f>Tabela3[[#This Row],[PropertyGFABuilding(s)]]+Tabela3[[#This Row],[PropertyGFAParking]]</f>
        <v>32405</v>
      </c>
      <c r="Y1701" s="3">
        <f>Tabela3[[#This Row],[LargestPropertyUseTypeGFA]]+Tabela3[[#This Row],[SecondLargestPropertyUseTypeGFA]]+Tabela3[[#This Row],[ThirdLargestPropertyUseTypeGFA]]</f>
        <v>32405</v>
      </c>
      <c r="Z1701" s="3">
        <f>Tabela3[[#This Row],[GFA total]]-Tabela3[[#This Row],[Kolumna3]]</f>
        <v>0</v>
      </c>
      <c r="AB1701">
        <v>65</v>
      </c>
      <c r="AC1701">
        <v>29.1</v>
      </c>
      <c r="AD1701">
        <v>31.8</v>
      </c>
      <c r="AE1701">
        <v>91.3</v>
      </c>
      <c r="AF1701">
        <v>99.9</v>
      </c>
      <c r="AG1701" s="3">
        <v>942089</v>
      </c>
      <c r="AH1701" s="3">
        <v>3214541.0678023999</v>
      </c>
      <c r="AI1701" s="3">
        <v>1031313</v>
      </c>
      <c r="AJ1701" s="3">
        <v>3518985.9899208001</v>
      </c>
      <c r="AK1701" s="3">
        <v>0</v>
      </c>
      <c r="AL1701" s="3">
        <v>0</v>
      </c>
      <c r="AM1701" s="3">
        <v>276110</v>
      </c>
      <c r="AN1701" s="3">
        <v>942127</v>
      </c>
      <c r="AO1701" s="3">
        <v>0</v>
      </c>
      <c r="AP1701" s="3">
        <v>0</v>
      </c>
      <c r="AQ1701" s="3">
        <v>0</v>
      </c>
      <c r="AR1701" s="3">
        <v>0</v>
      </c>
      <c r="AS1701" s="3">
        <f>Tabela3[[#This Row],[NaturalGas(kBtu)]]+Tabela3[[#This Row],[Electricity(kBtu)]]+Tabela3[[#This Row],[SteamUse(kBtu)]]</f>
        <v>942127</v>
      </c>
      <c r="AT1701" s="3">
        <f>Tabela3[[#This Row],[SiteEnergyUse(kBtu)]]-Tabela3[[#This Row],[Kolumna1]]</f>
        <v>-38</v>
      </c>
      <c r="AU1701">
        <v>6.57</v>
      </c>
      <c r="AV1701">
        <v>0.08</v>
      </c>
      <c r="AW1701" t="s">
        <v>55</v>
      </c>
      <c r="AY1701" t="s">
        <v>56</v>
      </c>
    </row>
    <row r="1702" spans="1:51" hidden="1" x14ac:dyDescent="0.25">
      <c r="A1702">
        <v>24513</v>
      </c>
      <c r="B1702">
        <v>2015</v>
      </c>
      <c r="C1702" t="s">
        <v>47</v>
      </c>
      <c r="D1702" t="s">
        <v>82</v>
      </c>
      <c r="E1702" t="s">
        <v>8934</v>
      </c>
      <c r="F1702" t="s">
        <v>8935</v>
      </c>
      <c r="G1702" t="s">
        <v>378</v>
      </c>
      <c r="H1702">
        <v>5</v>
      </c>
      <c r="I1702" t="s">
        <v>277</v>
      </c>
      <c r="J1702" t="s">
        <v>8936</v>
      </c>
      <c r="K1702" t="s">
        <v>8937</v>
      </c>
      <c r="L1702">
        <v>1986</v>
      </c>
      <c r="M1702">
        <v>1</v>
      </c>
      <c r="N1702">
        <v>1</v>
      </c>
      <c r="O1702" s="3">
        <v>0</v>
      </c>
      <c r="P1702" s="3">
        <v>33392</v>
      </c>
      <c r="Q1702" s="3" t="s">
        <v>822</v>
      </c>
      <c r="R1702" s="3" t="s">
        <v>822</v>
      </c>
      <c r="S1702" s="3">
        <v>33392</v>
      </c>
      <c r="X1702" s="3">
        <f>Tabela3[[#This Row],[PropertyGFABuilding(s)]]+Tabela3[[#This Row],[PropertyGFAParking]]</f>
        <v>33392</v>
      </c>
      <c r="Y1702" s="3">
        <f>Tabela3[[#This Row],[LargestPropertyUseTypeGFA]]+Tabela3[[#This Row],[SecondLargestPropertyUseTypeGFA]]+Tabela3[[#This Row],[ThirdLargestPropertyUseTypeGFA]]</f>
        <v>33392</v>
      </c>
      <c r="Z1702" s="3">
        <f>Tabela3[[#This Row],[GFA total]]-Tabela3[[#This Row],[Kolumna3]]</f>
        <v>0</v>
      </c>
      <c r="AC1702">
        <v>85.2</v>
      </c>
      <c r="AD1702">
        <v>94.8</v>
      </c>
      <c r="AE1702">
        <v>267.5</v>
      </c>
      <c r="AF1702">
        <v>297.60000000000002</v>
      </c>
      <c r="AG1702" s="3">
        <v>2844380</v>
      </c>
      <c r="AH1702" s="3">
        <v>9705427.3242080007</v>
      </c>
      <c r="AI1702" s="3">
        <v>3164854</v>
      </c>
      <c r="AJ1702" s="3">
        <v>10798929.991326399</v>
      </c>
      <c r="AK1702" s="3">
        <v>0</v>
      </c>
      <c r="AL1702" s="3">
        <v>0</v>
      </c>
      <c r="AM1702" s="3">
        <v>833640</v>
      </c>
      <c r="AN1702" s="3">
        <v>2844498</v>
      </c>
      <c r="AO1702" s="3">
        <v>0</v>
      </c>
      <c r="AP1702" s="3">
        <v>0</v>
      </c>
      <c r="AQ1702" s="3">
        <v>0</v>
      </c>
      <c r="AR1702" s="3">
        <v>0</v>
      </c>
      <c r="AS1702" s="3">
        <f>Tabela3[[#This Row],[NaturalGas(kBtu)]]+Tabela3[[#This Row],[Electricity(kBtu)]]+Tabela3[[#This Row],[SteamUse(kBtu)]]</f>
        <v>2844498</v>
      </c>
      <c r="AT1702" s="3">
        <f>Tabela3[[#This Row],[SiteEnergyUse(kBtu)]]-Tabela3[[#This Row],[Kolumna1]]</f>
        <v>-118</v>
      </c>
      <c r="AU1702">
        <v>19.829999999999998</v>
      </c>
      <c r="AV1702">
        <v>0.23</v>
      </c>
      <c r="AW1702" t="s">
        <v>55</v>
      </c>
      <c r="AY1702" t="s">
        <v>56</v>
      </c>
    </row>
    <row r="1703" spans="1:51" hidden="1" x14ac:dyDescent="0.25">
      <c r="A1703">
        <v>24514</v>
      </c>
      <c r="B1703">
        <v>2015</v>
      </c>
      <c r="C1703" t="s">
        <v>47</v>
      </c>
      <c r="D1703" t="s">
        <v>828</v>
      </c>
      <c r="E1703" t="s">
        <v>8938</v>
      </c>
      <c r="F1703" t="s">
        <v>8939</v>
      </c>
      <c r="G1703" t="s">
        <v>378</v>
      </c>
      <c r="H1703">
        <v>5</v>
      </c>
      <c r="I1703" t="s">
        <v>277</v>
      </c>
      <c r="J1703" t="s">
        <v>8940</v>
      </c>
      <c r="K1703" t="s">
        <v>8941</v>
      </c>
      <c r="L1703">
        <v>1986</v>
      </c>
      <c r="M1703">
        <v>1</v>
      </c>
      <c r="N1703">
        <v>1</v>
      </c>
      <c r="O1703" s="3">
        <v>0</v>
      </c>
      <c r="P1703" s="3">
        <v>45155</v>
      </c>
      <c r="Q1703" s="3" t="s">
        <v>828</v>
      </c>
      <c r="R1703" s="3" t="s">
        <v>828</v>
      </c>
      <c r="S1703" s="3">
        <v>45155</v>
      </c>
      <c r="X1703" s="3">
        <f>Tabela3[[#This Row],[PropertyGFABuilding(s)]]+Tabela3[[#This Row],[PropertyGFAParking]]</f>
        <v>45155</v>
      </c>
      <c r="Y1703" s="3">
        <f>Tabela3[[#This Row],[LargestPropertyUseTypeGFA]]+Tabela3[[#This Row],[SecondLargestPropertyUseTypeGFA]]+Tabela3[[#This Row],[ThirdLargestPropertyUseTypeGFA]]</f>
        <v>45155</v>
      </c>
      <c r="Z1703" s="3">
        <f>Tabela3[[#This Row],[GFA total]]-Tabela3[[#This Row],[Kolumna3]]</f>
        <v>0</v>
      </c>
      <c r="AB1703">
        <v>6</v>
      </c>
      <c r="AC1703">
        <v>150.19999999999999</v>
      </c>
      <c r="AD1703">
        <v>152.9</v>
      </c>
      <c r="AE1703">
        <v>361.4</v>
      </c>
      <c r="AF1703">
        <v>364.3</v>
      </c>
      <c r="AG1703" s="3">
        <v>6781960</v>
      </c>
      <c r="AH1703" s="3">
        <v>23141007.845536001</v>
      </c>
      <c r="AI1703" s="3">
        <v>6905825</v>
      </c>
      <c r="AJ1703" s="3">
        <v>23563652.764819998</v>
      </c>
      <c r="AK1703" s="3">
        <v>0</v>
      </c>
      <c r="AL1703" s="3">
        <v>0</v>
      </c>
      <c r="AM1703" s="3">
        <v>1289874</v>
      </c>
      <c r="AN1703" s="3">
        <v>4401233</v>
      </c>
      <c r="AO1703" s="3">
        <v>23809</v>
      </c>
      <c r="AP1703" s="3">
        <v>2380908</v>
      </c>
      <c r="AQ1703" s="3">
        <v>8123995.2325727995</v>
      </c>
      <c r="AR1703" s="3">
        <v>0</v>
      </c>
      <c r="AS1703" s="3">
        <f>Tabela3[[#This Row],[NaturalGas(kBtu)]]+Tabela3[[#This Row],[Electricity(kBtu)]]+Tabela3[[#This Row],[SteamUse(kBtu)]]</f>
        <v>6782141</v>
      </c>
      <c r="AT1703" s="3">
        <f>Tabela3[[#This Row],[SiteEnergyUse(kBtu)]]-Tabela3[[#This Row],[Kolumna1]]</f>
        <v>-181</v>
      </c>
      <c r="AU1703">
        <v>157.13</v>
      </c>
      <c r="AV1703">
        <v>3.06</v>
      </c>
      <c r="AW1703" t="s">
        <v>55</v>
      </c>
      <c r="AY1703" t="s">
        <v>56</v>
      </c>
    </row>
    <row r="1704" spans="1:51" hidden="1" x14ac:dyDescent="0.25">
      <c r="A1704">
        <v>24534</v>
      </c>
      <c r="B1704">
        <v>2015</v>
      </c>
      <c r="C1704" t="s">
        <v>47</v>
      </c>
      <c r="D1704" t="s">
        <v>267</v>
      </c>
      <c r="E1704" t="s">
        <v>8954</v>
      </c>
      <c r="F1704" t="s">
        <v>8955</v>
      </c>
      <c r="G1704" t="s">
        <v>488</v>
      </c>
      <c r="H1704">
        <v>1</v>
      </c>
      <c r="I1704" t="s">
        <v>246</v>
      </c>
      <c r="J1704" t="s">
        <v>8956</v>
      </c>
      <c r="K1704" t="s">
        <v>8957</v>
      </c>
      <c r="L1704">
        <v>1973</v>
      </c>
      <c r="M1704">
        <v>1</v>
      </c>
      <c r="N1704">
        <v>1</v>
      </c>
      <c r="O1704" s="3">
        <v>0</v>
      </c>
      <c r="P1704" s="3">
        <v>36000</v>
      </c>
      <c r="Q1704" s="3" t="s">
        <v>267</v>
      </c>
      <c r="R1704" s="3" t="s">
        <v>267</v>
      </c>
      <c r="S1704" s="3">
        <v>36000</v>
      </c>
      <c r="X1704" s="3">
        <f>Tabela3[[#This Row],[PropertyGFABuilding(s)]]+Tabela3[[#This Row],[PropertyGFAParking]]</f>
        <v>36000</v>
      </c>
      <c r="Y1704" s="3">
        <f>Tabela3[[#This Row],[LargestPropertyUseTypeGFA]]+Tabela3[[#This Row],[SecondLargestPropertyUseTypeGFA]]+Tabela3[[#This Row],[ThirdLargestPropertyUseTypeGFA]]</f>
        <v>36000</v>
      </c>
      <c r="Z1704" s="3">
        <f>Tabela3[[#This Row],[GFA total]]-Tabela3[[#This Row],[Kolumna3]]</f>
        <v>0</v>
      </c>
      <c r="AB1704">
        <v>39</v>
      </c>
      <c r="AC1704">
        <v>74.599999999999994</v>
      </c>
      <c r="AD1704">
        <v>95.9</v>
      </c>
      <c r="AE1704">
        <v>118.1</v>
      </c>
      <c r="AF1704">
        <v>140.5</v>
      </c>
      <c r="AG1704" s="3">
        <v>2687078</v>
      </c>
      <c r="AH1704" s="3">
        <v>9168690.6262448002</v>
      </c>
      <c r="AI1704" s="3">
        <v>3452648</v>
      </c>
      <c r="AJ1704" s="3">
        <v>11780923.870956801</v>
      </c>
      <c r="AK1704" s="3">
        <v>0</v>
      </c>
      <c r="AL1704" s="3">
        <v>0</v>
      </c>
      <c r="AM1704" s="3">
        <v>200672</v>
      </c>
      <c r="AN1704" s="3">
        <v>684720</v>
      </c>
      <c r="AO1704" s="3">
        <v>20024</v>
      </c>
      <c r="AP1704" s="3">
        <v>2002386</v>
      </c>
      <c r="AQ1704" s="3">
        <v>6832424.5698576001</v>
      </c>
      <c r="AR1704" s="3">
        <v>0</v>
      </c>
      <c r="AS1704" s="3">
        <f>Tabela3[[#This Row],[NaturalGas(kBtu)]]+Tabela3[[#This Row],[Electricity(kBtu)]]+Tabela3[[#This Row],[SteamUse(kBtu)]]</f>
        <v>2687106</v>
      </c>
      <c r="AT1704" s="3">
        <f>Tabela3[[#This Row],[SiteEnergyUse(kBtu)]]-Tabela3[[#This Row],[Kolumna1]]</f>
        <v>-28</v>
      </c>
      <c r="AU1704">
        <v>111.12</v>
      </c>
      <c r="AV1704">
        <v>3</v>
      </c>
      <c r="AW1704" t="s">
        <v>55</v>
      </c>
      <c r="AY1704" t="s">
        <v>56</v>
      </c>
    </row>
    <row r="1705" spans="1:51" hidden="1" x14ac:dyDescent="0.25">
      <c r="A1705">
        <v>24547</v>
      </c>
      <c r="B1705">
        <v>2015</v>
      </c>
      <c r="C1705" t="s">
        <v>47</v>
      </c>
      <c r="D1705" t="s">
        <v>169</v>
      </c>
      <c r="E1705" t="s">
        <v>8970</v>
      </c>
      <c r="F1705" t="s">
        <v>8971</v>
      </c>
      <c r="G1705" t="s">
        <v>365</v>
      </c>
      <c r="H1705">
        <v>3</v>
      </c>
      <c r="I1705" t="s">
        <v>206</v>
      </c>
      <c r="J1705" t="s">
        <v>8972</v>
      </c>
      <c r="K1705" t="s">
        <v>8973</v>
      </c>
      <c r="L1705">
        <v>1929</v>
      </c>
      <c r="M1705">
        <v>1</v>
      </c>
      <c r="N1705">
        <v>2</v>
      </c>
      <c r="O1705" s="3">
        <v>0</v>
      </c>
      <c r="P1705" s="3">
        <v>24152</v>
      </c>
      <c r="Q1705" s="3" t="s">
        <v>169</v>
      </c>
      <c r="R1705" s="3" t="s">
        <v>169</v>
      </c>
      <c r="S1705" s="3">
        <v>24152</v>
      </c>
      <c r="X1705" s="3">
        <f>Tabela3[[#This Row],[PropertyGFABuilding(s)]]+Tabela3[[#This Row],[PropertyGFAParking]]</f>
        <v>24152</v>
      </c>
      <c r="Y1705" s="3">
        <f>Tabela3[[#This Row],[LargestPropertyUseTypeGFA]]+Tabela3[[#This Row],[SecondLargestPropertyUseTypeGFA]]+Tabela3[[#This Row],[ThirdLargestPropertyUseTypeGFA]]</f>
        <v>24152</v>
      </c>
      <c r="Z1705" s="3">
        <f>Tabela3[[#This Row],[GFA total]]-Tabela3[[#This Row],[Kolumna3]]</f>
        <v>0</v>
      </c>
      <c r="AB1705">
        <v>100</v>
      </c>
      <c r="AC1705">
        <v>2.2999999999999998</v>
      </c>
      <c r="AD1705">
        <v>0</v>
      </c>
      <c r="AE1705">
        <v>6.9</v>
      </c>
      <c r="AF1705">
        <v>0</v>
      </c>
      <c r="AG1705" s="3">
        <v>56493</v>
      </c>
      <c r="AH1705" s="3">
        <v>192762.11540879999</v>
      </c>
      <c r="AI1705" s="3">
        <v>0</v>
      </c>
      <c r="AJ1705" s="3">
        <v>0</v>
      </c>
      <c r="AK1705" s="3">
        <v>0</v>
      </c>
      <c r="AL1705" s="3">
        <v>0</v>
      </c>
      <c r="AM1705" s="3">
        <v>14916</v>
      </c>
      <c r="AN1705" s="3">
        <v>50897</v>
      </c>
      <c r="AO1705" s="3">
        <v>0</v>
      </c>
      <c r="AP1705" s="3">
        <v>0</v>
      </c>
      <c r="AQ1705" s="3">
        <v>0</v>
      </c>
      <c r="AR1705" s="3">
        <v>5596</v>
      </c>
      <c r="AS1705" s="3">
        <f>Tabela3[[#This Row],[NaturalGas(kBtu)]]+Tabela3[[#This Row],[Electricity(kBtu)]]+Tabela3[[#This Row],[SteamUse(kBtu)]]</f>
        <v>50897</v>
      </c>
      <c r="AT1705" s="3">
        <f>Tabela3[[#This Row],[SiteEnergyUse(kBtu)]]-Tabela3[[#This Row],[Kolumna1]]</f>
        <v>5596</v>
      </c>
      <c r="AU1705">
        <v>0.35</v>
      </c>
      <c r="AV1705">
        <v>0.01</v>
      </c>
      <c r="AW1705" t="s">
        <v>55</v>
      </c>
      <c r="AY1705" t="s">
        <v>56</v>
      </c>
    </row>
    <row r="1706" spans="1:51" hidden="1" x14ac:dyDescent="0.25">
      <c r="A1706">
        <v>24556</v>
      </c>
      <c r="B1706">
        <v>2015</v>
      </c>
      <c r="C1706" t="s">
        <v>102</v>
      </c>
      <c r="D1706" t="s">
        <v>103</v>
      </c>
      <c r="E1706" t="s">
        <v>8974</v>
      </c>
      <c r="F1706" t="s">
        <v>8975</v>
      </c>
      <c r="G1706" t="s">
        <v>270</v>
      </c>
      <c r="H1706">
        <v>3</v>
      </c>
      <c r="I1706" t="s">
        <v>206</v>
      </c>
      <c r="J1706" t="s">
        <v>8976</v>
      </c>
      <c r="K1706" t="s">
        <v>8977</v>
      </c>
      <c r="L1706">
        <v>2009</v>
      </c>
      <c r="M1706">
        <v>1</v>
      </c>
      <c r="N1706">
        <v>6</v>
      </c>
      <c r="O1706" s="3">
        <v>0</v>
      </c>
      <c r="P1706" s="3">
        <v>105903</v>
      </c>
      <c r="Q1706" s="3" t="s">
        <v>3025</v>
      </c>
      <c r="R1706" s="3" t="s">
        <v>108</v>
      </c>
      <c r="S1706" s="3">
        <v>96340</v>
      </c>
      <c r="T1706" s="3" t="s">
        <v>143</v>
      </c>
      <c r="U1706" s="3">
        <v>9563</v>
      </c>
      <c r="X1706" s="3">
        <f>Tabela3[[#This Row],[PropertyGFABuilding(s)]]+Tabela3[[#This Row],[PropertyGFAParking]]</f>
        <v>105903</v>
      </c>
      <c r="Y1706" s="3">
        <f>Tabela3[[#This Row],[LargestPropertyUseTypeGFA]]+Tabela3[[#This Row],[SecondLargestPropertyUseTypeGFA]]+Tabela3[[#This Row],[ThirdLargestPropertyUseTypeGFA]]</f>
        <v>105903</v>
      </c>
      <c r="Z1706" s="3">
        <f>Tabela3[[#This Row],[GFA total]]-Tabela3[[#This Row],[Kolumna3]]</f>
        <v>0</v>
      </c>
      <c r="AB1706">
        <v>89</v>
      </c>
      <c r="AC1706">
        <v>35.799999999999997</v>
      </c>
      <c r="AD1706">
        <v>37.4</v>
      </c>
      <c r="AE1706">
        <v>81.599999999999994</v>
      </c>
      <c r="AF1706">
        <v>83.3</v>
      </c>
      <c r="AG1706" s="3">
        <v>3791402</v>
      </c>
      <c r="AH1706" s="3">
        <v>12936800.4865232</v>
      </c>
      <c r="AI1706" s="3">
        <v>3962192</v>
      </c>
      <c r="AJ1706" s="3">
        <v>13519560.1503872</v>
      </c>
      <c r="AK1706" s="3">
        <v>0</v>
      </c>
      <c r="AL1706" s="3">
        <v>0</v>
      </c>
      <c r="AM1706" s="3">
        <v>652965</v>
      </c>
      <c r="AN1706" s="3">
        <v>2228010</v>
      </c>
      <c r="AO1706" s="3">
        <v>15635</v>
      </c>
      <c r="AP1706" s="3">
        <v>1563484</v>
      </c>
      <c r="AQ1706" s="3">
        <v>5334828.7973344</v>
      </c>
      <c r="AR1706" s="3">
        <v>0</v>
      </c>
      <c r="AS1706" s="3">
        <f>Tabela3[[#This Row],[NaturalGas(kBtu)]]+Tabela3[[#This Row],[Electricity(kBtu)]]+Tabela3[[#This Row],[SteamUse(kBtu)]]</f>
        <v>3791494</v>
      </c>
      <c r="AT1706" s="3">
        <f>Tabela3[[#This Row],[SiteEnergyUse(kBtu)]]-Tabela3[[#This Row],[Kolumna1]]</f>
        <v>-92</v>
      </c>
      <c r="AU1706">
        <v>98.57</v>
      </c>
      <c r="AV1706">
        <v>0.84</v>
      </c>
      <c r="AW1706" t="s">
        <v>55</v>
      </c>
      <c r="AY1706" t="s">
        <v>56</v>
      </c>
    </row>
    <row r="1707" spans="1:51" hidden="1" x14ac:dyDescent="0.25">
      <c r="A1707">
        <v>24565</v>
      </c>
      <c r="B1707">
        <v>2015</v>
      </c>
      <c r="C1707" t="s">
        <v>311</v>
      </c>
      <c r="D1707" t="s">
        <v>312</v>
      </c>
      <c r="E1707" t="s">
        <v>8994</v>
      </c>
      <c r="F1707" t="s">
        <v>8995</v>
      </c>
      <c r="G1707" t="s">
        <v>221</v>
      </c>
      <c r="H1707">
        <v>7</v>
      </c>
      <c r="I1707" t="s">
        <v>229</v>
      </c>
      <c r="J1707" t="s">
        <v>8996</v>
      </c>
      <c r="K1707" t="s">
        <v>8997</v>
      </c>
      <c r="L1707">
        <v>1907</v>
      </c>
      <c r="M1707">
        <v>1</v>
      </c>
      <c r="N1707">
        <v>3</v>
      </c>
      <c r="O1707" s="3">
        <v>0</v>
      </c>
      <c r="P1707" s="3">
        <v>26772</v>
      </c>
      <c r="Q1707" s="3" t="s">
        <v>108</v>
      </c>
      <c r="R1707" s="3" t="s">
        <v>108</v>
      </c>
      <c r="S1707" s="3">
        <v>26772</v>
      </c>
      <c r="X1707" s="3">
        <f>Tabela3[[#This Row],[PropertyGFABuilding(s)]]+Tabela3[[#This Row],[PropertyGFAParking]]</f>
        <v>26772</v>
      </c>
      <c r="Y1707" s="3">
        <f>Tabela3[[#This Row],[LargestPropertyUseTypeGFA]]+Tabela3[[#This Row],[SecondLargestPropertyUseTypeGFA]]+Tabela3[[#This Row],[ThirdLargestPropertyUseTypeGFA]]</f>
        <v>26772</v>
      </c>
      <c r="Z1707" s="3">
        <f>Tabela3[[#This Row],[GFA total]]-Tabela3[[#This Row],[Kolumna3]]</f>
        <v>0</v>
      </c>
      <c r="AB1707">
        <v>80</v>
      </c>
      <c r="AC1707">
        <v>26</v>
      </c>
      <c r="AD1707">
        <v>29.8</v>
      </c>
      <c r="AE1707">
        <v>73.099999999999994</v>
      </c>
      <c r="AF1707">
        <v>85.1</v>
      </c>
      <c r="AG1707" s="3">
        <v>696709</v>
      </c>
      <c r="AH1707" s="3">
        <v>2377269.7619944001</v>
      </c>
      <c r="AI1707" s="3">
        <v>798735</v>
      </c>
      <c r="AJ1707" s="3">
        <v>2725396.9208760001</v>
      </c>
      <c r="AK1707" s="3">
        <v>0</v>
      </c>
      <c r="AL1707" s="3">
        <v>0</v>
      </c>
      <c r="AM1707" s="3">
        <v>171816</v>
      </c>
      <c r="AN1707" s="3">
        <v>586259</v>
      </c>
      <c r="AO1707" s="3">
        <v>1105</v>
      </c>
      <c r="AP1707" s="3">
        <v>110474</v>
      </c>
      <c r="AQ1707" s="3">
        <v>376952.93111840001</v>
      </c>
      <c r="AR1707" s="3">
        <v>0</v>
      </c>
      <c r="AS1707" s="3">
        <f>Tabela3[[#This Row],[NaturalGas(kBtu)]]+Tabela3[[#This Row],[Electricity(kBtu)]]+Tabela3[[#This Row],[SteamUse(kBtu)]]</f>
        <v>696733</v>
      </c>
      <c r="AT1707" s="3">
        <f>Tabela3[[#This Row],[SiteEnergyUse(kBtu)]]-Tabela3[[#This Row],[Kolumna1]]</f>
        <v>-24</v>
      </c>
      <c r="AU1707">
        <v>9.9499999999999993</v>
      </c>
      <c r="AV1707">
        <v>0.28000000000000003</v>
      </c>
      <c r="AW1707" t="s">
        <v>55</v>
      </c>
      <c r="AY1707" t="s">
        <v>56</v>
      </c>
    </row>
    <row r="1708" spans="1:51" hidden="1" x14ac:dyDescent="0.25">
      <c r="A1708">
        <v>24571</v>
      </c>
      <c r="B1708">
        <v>2015</v>
      </c>
      <c r="C1708" t="s">
        <v>102</v>
      </c>
      <c r="D1708" t="s">
        <v>103</v>
      </c>
      <c r="E1708" t="s">
        <v>8998</v>
      </c>
      <c r="F1708" t="s">
        <v>8999</v>
      </c>
      <c r="G1708" t="s">
        <v>1530</v>
      </c>
      <c r="H1708">
        <v>3</v>
      </c>
      <c r="I1708" t="s">
        <v>194</v>
      </c>
      <c r="J1708" t="s">
        <v>9000</v>
      </c>
      <c r="K1708" t="s">
        <v>9001</v>
      </c>
      <c r="L1708">
        <v>1967</v>
      </c>
      <c r="M1708">
        <v>1</v>
      </c>
      <c r="N1708">
        <v>6</v>
      </c>
      <c r="O1708" s="3">
        <v>0</v>
      </c>
      <c r="P1708" s="3">
        <v>37417</v>
      </c>
      <c r="Q1708" s="3" t="s">
        <v>108</v>
      </c>
      <c r="R1708" s="3" t="s">
        <v>108</v>
      </c>
      <c r="S1708" s="3">
        <v>37417</v>
      </c>
      <c r="X1708" s="3">
        <f>Tabela3[[#This Row],[PropertyGFABuilding(s)]]+Tabela3[[#This Row],[PropertyGFAParking]]</f>
        <v>37417</v>
      </c>
      <c r="Y1708" s="3">
        <f>Tabela3[[#This Row],[LargestPropertyUseTypeGFA]]+Tabela3[[#This Row],[SecondLargestPropertyUseTypeGFA]]+Tabela3[[#This Row],[ThirdLargestPropertyUseTypeGFA]]</f>
        <v>37417</v>
      </c>
      <c r="Z1708" s="3">
        <f>Tabela3[[#This Row],[GFA total]]-Tabela3[[#This Row],[Kolumna3]]</f>
        <v>0</v>
      </c>
      <c r="AB1708">
        <v>93</v>
      </c>
      <c r="AC1708">
        <v>22.7</v>
      </c>
      <c r="AD1708">
        <v>25.4</v>
      </c>
      <c r="AE1708">
        <v>71.3</v>
      </c>
      <c r="AF1708">
        <v>79.900000000000006</v>
      </c>
      <c r="AG1708" s="3">
        <v>849504</v>
      </c>
      <c r="AH1708" s="3">
        <v>2898627.9377664002</v>
      </c>
      <c r="AI1708" s="3">
        <v>952177</v>
      </c>
      <c r="AJ1708" s="3">
        <v>3248962.7522632</v>
      </c>
      <c r="AK1708" s="3">
        <v>0</v>
      </c>
      <c r="AL1708" s="3">
        <v>0</v>
      </c>
      <c r="AM1708" s="3">
        <v>248976</v>
      </c>
      <c r="AN1708" s="3">
        <v>849540</v>
      </c>
      <c r="AO1708" s="3">
        <v>0</v>
      </c>
      <c r="AP1708" s="3">
        <v>0</v>
      </c>
      <c r="AQ1708" s="3">
        <v>0</v>
      </c>
      <c r="AR1708" s="3">
        <v>0</v>
      </c>
      <c r="AS1708" s="3">
        <f>Tabela3[[#This Row],[NaturalGas(kBtu)]]+Tabela3[[#This Row],[Electricity(kBtu)]]+Tabela3[[#This Row],[SteamUse(kBtu)]]</f>
        <v>849540</v>
      </c>
      <c r="AT1708" s="3">
        <f>Tabela3[[#This Row],[SiteEnergyUse(kBtu)]]-Tabela3[[#This Row],[Kolumna1]]</f>
        <v>-36</v>
      </c>
      <c r="AU1708">
        <v>5.92</v>
      </c>
      <c r="AV1708">
        <v>0.06</v>
      </c>
      <c r="AW1708" t="s">
        <v>55</v>
      </c>
      <c r="AY1708" t="s">
        <v>56</v>
      </c>
    </row>
    <row r="1709" spans="1:51" hidden="1" x14ac:dyDescent="0.25">
      <c r="A1709">
        <v>24585</v>
      </c>
      <c r="B1709">
        <v>2015</v>
      </c>
      <c r="C1709" t="s">
        <v>47</v>
      </c>
      <c r="D1709" t="s">
        <v>82</v>
      </c>
      <c r="E1709" t="s">
        <v>9011</v>
      </c>
      <c r="F1709" t="s">
        <v>9012</v>
      </c>
      <c r="G1709" t="s">
        <v>581</v>
      </c>
      <c r="H1709">
        <v>2</v>
      </c>
      <c r="I1709" t="s">
        <v>246</v>
      </c>
      <c r="J1709" t="s">
        <v>9013</v>
      </c>
      <c r="K1709" t="s">
        <v>9014</v>
      </c>
      <c r="L1709">
        <v>1918</v>
      </c>
      <c r="M1709">
        <v>1</v>
      </c>
      <c r="N1709">
        <v>1</v>
      </c>
      <c r="O1709" s="3">
        <v>0</v>
      </c>
      <c r="P1709" s="3">
        <v>26075</v>
      </c>
      <c r="Q1709" s="3" t="s">
        <v>82</v>
      </c>
      <c r="R1709" s="3" t="s">
        <v>82</v>
      </c>
      <c r="S1709" s="3">
        <v>26075</v>
      </c>
      <c r="X1709" s="3">
        <f>Tabela3[[#This Row],[PropertyGFABuilding(s)]]+Tabela3[[#This Row],[PropertyGFAParking]]</f>
        <v>26075</v>
      </c>
      <c r="Y1709" s="3">
        <f>Tabela3[[#This Row],[LargestPropertyUseTypeGFA]]+Tabela3[[#This Row],[SecondLargestPropertyUseTypeGFA]]+Tabela3[[#This Row],[ThirdLargestPropertyUseTypeGFA]]</f>
        <v>26075</v>
      </c>
      <c r="Z1709" s="3">
        <f>Tabela3[[#This Row],[GFA total]]-Tabela3[[#This Row],[Kolumna3]]</f>
        <v>0</v>
      </c>
      <c r="AC1709">
        <v>58.9</v>
      </c>
      <c r="AD1709">
        <v>58.9</v>
      </c>
      <c r="AE1709">
        <v>170.7</v>
      </c>
      <c r="AF1709">
        <v>170.7</v>
      </c>
      <c r="AG1709" s="3">
        <v>1535784</v>
      </c>
      <c r="AH1709" s="3">
        <v>5240312.4750143997</v>
      </c>
      <c r="AI1709" s="3">
        <v>1535784</v>
      </c>
      <c r="AJ1709" s="3">
        <v>5240312.4750143997</v>
      </c>
      <c r="AK1709" s="3">
        <v>0</v>
      </c>
      <c r="AL1709" s="3">
        <v>0</v>
      </c>
      <c r="AM1709" s="3">
        <v>397990</v>
      </c>
      <c r="AN1709" s="3">
        <v>1357999</v>
      </c>
      <c r="AO1709" s="3">
        <v>1778</v>
      </c>
      <c r="AP1709" s="3">
        <v>177842</v>
      </c>
      <c r="AQ1709" s="3">
        <v>606822.0864272</v>
      </c>
      <c r="AR1709" s="3">
        <v>0</v>
      </c>
      <c r="AS1709" s="3">
        <f>Tabela3[[#This Row],[NaturalGas(kBtu)]]+Tabela3[[#This Row],[Electricity(kBtu)]]+Tabela3[[#This Row],[SteamUse(kBtu)]]</f>
        <v>1535841</v>
      </c>
      <c r="AT1709" s="3">
        <f>Tabela3[[#This Row],[SiteEnergyUse(kBtu)]]-Tabela3[[#This Row],[Kolumna1]]</f>
        <v>-57</v>
      </c>
      <c r="AU1709">
        <v>18.91</v>
      </c>
      <c r="AV1709">
        <v>0.5</v>
      </c>
      <c r="AW1709" t="s">
        <v>55</v>
      </c>
      <c r="AY1709" t="s">
        <v>56</v>
      </c>
    </row>
    <row r="1710" spans="1:51" hidden="1" x14ac:dyDescent="0.25">
      <c r="A1710">
        <v>24588</v>
      </c>
      <c r="B1710">
        <v>2015</v>
      </c>
      <c r="C1710" t="s">
        <v>311</v>
      </c>
      <c r="D1710" t="s">
        <v>82</v>
      </c>
      <c r="E1710" t="s">
        <v>9019</v>
      </c>
      <c r="F1710" t="s">
        <v>9020</v>
      </c>
      <c r="G1710" t="s">
        <v>581</v>
      </c>
      <c r="H1710">
        <v>2</v>
      </c>
      <c r="I1710" t="s">
        <v>246</v>
      </c>
      <c r="J1710" t="s">
        <v>9021</v>
      </c>
      <c r="K1710" t="s">
        <v>9022</v>
      </c>
      <c r="L1710">
        <v>1905</v>
      </c>
      <c r="M1710">
        <v>1</v>
      </c>
      <c r="N1710">
        <v>3</v>
      </c>
      <c r="O1710" s="3">
        <v>0</v>
      </c>
      <c r="P1710" s="3">
        <v>33000</v>
      </c>
      <c r="Q1710" s="3" t="s">
        <v>1470</v>
      </c>
      <c r="R1710" s="3" t="s">
        <v>82</v>
      </c>
      <c r="S1710" s="3">
        <v>30200</v>
      </c>
      <c r="T1710" s="3" t="s">
        <v>198</v>
      </c>
      <c r="U1710" s="3">
        <v>2800</v>
      </c>
      <c r="X1710" s="3">
        <f>Tabela3[[#This Row],[PropertyGFABuilding(s)]]+Tabela3[[#This Row],[PropertyGFAParking]]</f>
        <v>33000</v>
      </c>
      <c r="Y1710" s="3">
        <f>Tabela3[[#This Row],[LargestPropertyUseTypeGFA]]+Tabela3[[#This Row],[SecondLargestPropertyUseTypeGFA]]+Tabela3[[#This Row],[ThirdLargestPropertyUseTypeGFA]]</f>
        <v>33000</v>
      </c>
      <c r="Z1710" s="3">
        <f>Tabela3[[#This Row],[GFA total]]-Tabela3[[#This Row],[Kolumna3]]</f>
        <v>0</v>
      </c>
      <c r="AC1710">
        <v>21.1</v>
      </c>
      <c r="AD1710">
        <v>26.5</v>
      </c>
      <c r="AE1710">
        <v>37.9</v>
      </c>
      <c r="AF1710">
        <v>43.6</v>
      </c>
      <c r="AG1710" s="3">
        <v>696054</v>
      </c>
      <c r="AH1710" s="3">
        <v>2375034.8092463999</v>
      </c>
      <c r="AI1710" s="3">
        <v>873401</v>
      </c>
      <c r="AJ1710" s="3">
        <v>2980167.8855816</v>
      </c>
      <c r="AK1710" s="3">
        <v>0</v>
      </c>
      <c r="AL1710" s="3">
        <v>0</v>
      </c>
      <c r="AM1710" s="3">
        <v>72960</v>
      </c>
      <c r="AN1710" s="3">
        <v>248948</v>
      </c>
      <c r="AO1710" s="3">
        <v>4471</v>
      </c>
      <c r="AP1710" s="3">
        <v>447116</v>
      </c>
      <c r="AQ1710" s="3">
        <v>1525623.1036256</v>
      </c>
      <c r="AR1710" s="3">
        <v>0</v>
      </c>
      <c r="AS1710" s="3">
        <f>Tabela3[[#This Row],[NaturalGas(kBtu)]]+Tabela3[[#This Row],[Electricity(kBtu)]]+Tabela3[[#This Row],[SteamUse(kBtu)]]</f>
        <v>696064</v>
      </c>
      <c r="AT1710" s="3">
        <f>Tabela3[[#This Row],[SiteEnergyUse(kBtu)]]-Tabela3[[#This Row],[Kolumna1]]</f>
        <v>-10</v>
      </c>
      <c r="AU1710">
        <v>25.48</v>
      </c>
      <c r="AV1710">
        <v>0.74</v>
      </c>
      <c r="AW1710" t="s">
        <v>55</v>
      </c>
      <c r="AY1710" t="s">
        <v>56</v>
      </c>
    </row>
    <row r="1711" spans="1:51" hidden="1" x14ac:dyDescent="0.25">
      <c r="A1711">
        <v>24589</v>
      </c>
      <c r="B1711">
        <v>2015</v>
      </c>
      <c r="C1711" t="s">
        <v>47</v>
      </c>
      <c r="D1711" t="s">
        <v>267</v>
      </c>
      <c r="E1711" t="s">
        <v>9023</v>
      </c>
      <c r="F1711" t="s">
        <v>9024</v>
      </c>
      <c r="G1711" t="s">
        <v>581</v>
      </c>
      <c r="H1711">
        <v>2</v>
      </c>
      <c r="I1711" t="s">
        <v>246</v>
      </c>
      <c r="J1711" t="s">
        <v>9025</v>
      </c>
      <c r="K1711" t="s">
        <v>9009</v>
      </c>
      <c r="L1711">
        <v>1926</v>
      </c>
      <c r="M1711">
        <v>1</v>
      </c>
      <c r="N1711">
        <v>2</v>
      </c>
      <c r="O1711" s="3">
        <v>0</v>
      </c>
      <c r="P1711" s="3">
        <v>20400</v>
      </c>
      <c r="Q1711" s="3" t="s">
        <v>266</v>
      </c>
      <c r="R1711" s="3" t="s">
        <v>267</v>
      </c>
      <c r="S1711" s="3">
        <v>15000</v>
      </c>
      <c r="T1711" s="3" t="s">
        <v>143</v>
      </c>
      <c r="U1711" s="3">
        <v>5400</v>
      </c>
      <c r="X1711" s="3">
        <f>Tabela3[[#This Row],[PropertyGFABuilding(s)]]+Tabela3[[#This Row],[PropertyGFAParking]]</f>
        <v>20400</v>
      </c>
      <c r="Y1711" s="3">
        <f>Tabela3[[#This Row],[LargestPropertyUseTypeGFA]]+Tabela3[[#This Row],[SecondLargestPropertyUseTypeGFA]]+Tabela3[[#This Row],[ThirdLargestPropertyUseTypeGFA]]</f>
        <v>20400</v>
      </c>
      <c r="Z1711" s="3">
        <f>Tabela3[[#This Row],[GFA total]]-Tabela3[[#This Row],[Kolumna3]]</f>
        <v>0</v>
      </c>
      <c r="AB1711">
        <v>62</v>
      </c>
      <c r="AC1711">
        <v>22.4</v>
      </c>
      <c r="AD1711">
        <v>21.8</v>
      </c>
      <c r="AE1711">
        <v>50.2</v>
      </c>
      <c r="AF1711">
        <v>48.4</v>
      </c>
      <c r="AG1711" s="3">
        <v>456747</v>
      </c>
      <c r="AH1711" s="3">
        <v>1558485.4393752001</v>
      </c>
      <c r="AI1711" s="3">
        <v>445232</v>
      </c>
      <c r="AJ1711" s="3">
        <v>1519194.6288512</v>
      </c>
      <c r="AK1711" s="3">
        <v>0</v>
      </c>
      <c r="AL1711" s="3">
        <v>0</v>
      </c>
      <c r="AM1711" s="3">
        <v>76230</v>
      </c>
      <c r="AN1711" s="3">
        <v>260108</v>
      </c>
      <c r="AO1711" s="3">
        <v>1967</v>
      </c>
      <c r="AP1711" s="3">
        <v>196650</v>
      </c>
      <c r="AQ1711" s="3">
        <v>670997.64564</v>
      </c>
      <c r="AR1711" s="3">
        <v>0</v>
      </c>
      <c r="AS1711" s="3">
        <f>Tabela3[[#This Row],[NaturalGas(kBtu)]]+Tabela3[[#This Row],[Electricity(kBtu)]]+Tabela3[[#This Row],[SteamUse(kBtu)]]</f>
        <v>456758</v>
      </c>
      <c r="AT1711" s="3">
        <f>Tabela3[[#This Row],[SiteEnergyUse(kBtu)]]-Tabela3[[#This Row],[Kolumna1]]</f>
        <v>-11</v>
      </c>
      <c r="AU1711">
        <v>12.26</v>
      </c>
      <c r="AV1711">
        <v>0.55000000000000004</v>
      </c>
      <c r="AW1711" t="s">
        <v>55</v>
      </c>
      <c r="AY1711" t="s">
        <v>56</v>
      </c>
    </row>
    <row r="1712" spans="1:51" hidden="1" x14ac:dyDescent="0.25">
      <c r="A1712">
        <v>24591</v>
      </c>
      <c r="B1712">
        <v>2015</v>
      </c>
      <c r="C1712" t="s">
        <v>47</v>
      </c>
      <c r="D1712" t="s">
        <v>225</v>
      </c>
      <c r="E1712" t="s">
        <v>9026</v>
      </c>
      <c r="F1712" t="s">
        <v>9027</v>
      </c>
      <c r="G1712" t="s">
        <v>581</v>
      </c>
      <c r="H1712">
        <v>2</v>
      </c>
      <c r="I1712" t="s">
        <v>246</v>
      </c>
      <c r="J1712" t="s">
        <v>9028</v>
      </c>
      <c r="K1712" t="s">
        <v>9029</v>
      </c>
      <c r="L1712">
        <v>1926</v>
      </c>
      <c r="M1712">
        <v>1</v>
      </c>
      <c r="N1712">
        <v>1</v>
      </c>
      <c r="O1712" s="3">
        <v>0</v>
      </c>
      <c r="P1712" s="3">
        <v>20460</v>
      </c>
      <c r="Q1712" s="3" t="s">
        <v>143</v>
      </c>
      <c r="R1712" s="3" t="s">
        <v>143</v>
      </c>
      <c r="S1712" s="3">
        <v>20460</v>
      </c>
      <c r="X1712" s="3">
        <f>Tabela3[[#This Row],[PropertyGFABuilding(s)]]+Tabela3[[#This Row],[PropertyGFAParking]]</f>
        <v>20460</v>
      </c>
      <c r="Y1712" s="3">
        <f>Tabela3[[#This Row],[LargestPropertyUseTypeGFA]]+Tabela3[[#This Row],[SecondLargestPropertyUseTypeGFA]]+Tabela3[[#This Row],[ThirdLargestPropertyUseTypeGFA]]</f>
        <v>20460</v>
      </c>
      <c r="Z1712" s="3">
        <f>Tabela3[[#This Row],[GFA total]]-Tabela3[[#This Row],[Kolumna3]]</f>
        <v>0</v>
      </c>
      <c r="AB1712">
        <v>1</v>
      </c>
      <c r="AC1712">
        <v>150.9</v>
      </c>
      <c r="AD1712">
        <v>150.9</v>
      </c>
      <c r="AE1712">
        <v>473.8</v>
      </c>
      <c r="AF1712">
        <v>473.8</v>
      </c>
      <c r="AG1712" s="3">
        <v>3087318</v>
      </c>
      <c r="AH1712" s="3">
        <v>10534366.1802288</v>
      </c>
      <c r="AI1712" s="3">
        <v>3087318</v>
      </c>
      <c r="AJ1712" s="3">
        <v>10534366.1802288</v>
      </c>
      <c r="AK1712" s="3">
        <v>0</v>
      </c>
      <c r="AL1712" s="3">
        <v>0</v>
      </c>
      <c r="AM1712" s="3">
        <v>904841</v>
      </c>
      <c r="AN1712" s="3">
        <v>3087446</v>
      </c>
      <c r="AO1712" s="3">
        <v>0</v>
      </c>
      <c r="AP1712" s="3">
        <v>0</v>
      </c>
      <c r="AQ1712" s="3">
        <v>0</v>
      </c>
      <c r="AR1712" s="3">
        <v>0</v>
      </c>
      <c r="AS1712" s="3">
        <f>Tabela3[[#This Row],[NaturalGas(kBtu)]]+Tabela3[[#This Row],[Electricity(kBtu)]]+Tabela3[[#This Row],[SteamUse(kBtu)]]</f>
        <v>3087446</v>
      </c>
      <c r="AT1712" s="3">
        <f>Tabela3[[#This Row],[SiteEnergyUse(kBtu)]]-Tabela3[[#This Row],[Kolumna1]]</f>
        <v>-128</v>
      </c>
      <c r="AU1712">
        <v>21.52</v>
      </c>
      <c r="AV1712">
        <v>0.4</v>
      </c>
      <c r="AW1712" t="s">
        <v>55</v>
      </c>
      <c r="AY1712" t="s">
        <v>56</v>
      </c>
    </row>
    <row r="1713" spans="1:51" hidden="1" x14ac:dyDescent="0.25">
      <c r="A1713">
        <v>24593</v>
      </c>
      <c r="B1713">
        <v>2015</v>
      </c>
      <c r="C1713" t="s">
        <v>47</v>
      </c>
      <c r="D1713" t="s">
        <v>237</v>
      </c>
      <c r="E1713" t="s">
        <v>9030</v>
      </c>
      <c r="F1713" t="s">
        <v>9031</v>
      </c>
      <c r="G1713" t="s">
        <v>581</v>
      </c>
      <c r="H1713">
        <v>2</v>
      </c>
      <c r="I1713" t="s">
        <v>246</v>
      </c>
      <c r="J1713" t="s">
        <v>9032</v>
      </c>
      <c r="K1713" t="s">
        <v>9009</v>
      </c>
      <c r="L1713">
        <v>1925</v>
      </c>
      <c r="M1713">
        <v>1</v>
      </c>
      <c r="N1713">
        <v>2</v>
      </c>
      <c r="O1713" s="3">
        <v>0</v>
      </c>
      <c r="P1713" s="3">
        <v>25821</v>
      </c>
      <c r="Q1713" s="3" t="s">
        <v>242</v>
      </c>
      <c r="R1713" s="3" t="s">
        <v>242</v>
      </c>
      <c r="S1713" s="3">
        <v>25821</v>
      </c>
      <c r="X1713" s="3">
        <f>Tabela3[[#This Row],[PropertyGFABuilding(s)]]+Tabela3[[#This Row],[PropertyGFAParking]]</f>
        <v>25821</v>
      </c>
      <c r="Y1713" s="3">
        <f>Tabela3[[#This Row],[LargestPropertyUseTypeGFA]]+Tabela3[[#This Row],[SecondLargestPropertyUseTypeGFA]]+Tabela3[[#This Row],[ThirdLargestPropertyUseTypeGFA]]</f>
        <v>25821</v>
      </c>
      <c r="Z1713" s="3">
        <f>Tabela3[[#This Row],[GFA total]]-Tabela3[[#This Row],[Kolumna3]]</f>
        <v>0</v>
      </c>
      <c r="AC1713">
        <v>8</v>
      </c>
      <c r="AD1713">
        <v>8</v>
      </c>
      <c r="AE1713">
        <v>24.9</v>
      </c>
      <c r="AF1713">
        <v>24.9</v>
      </c>
      <c r="AG1713" s="3">
        <v>207572</v>
      </c>
      <c r="AH1713" s="3">
        <v>708265.05619519996</v>
      </c>
      <c r="AI1713" s="3">
        <v>207572</v>
      </c>
      <c r="AJ1713" s="3">
        <v>708265.05619519996</v>
      </c>
      <c r="AK1713" s="3">
        <v>0</v>
      </c>
      <c r="AL1713" s="3">
        <v>0</v>
      </c>
      <c r="AM1713" s="3">
        <v>59463</v>
      </c>
      <c r="AN1713" s="3">
        <v>202896</v>
      </c>
      <c r="AO1713" s="3">
        <v>47</v>
      </c>
      <c r="AP1713" s="3">
        <v>4684</v>
      </c>
      <c r="AQ1713" s="3">
        <v>15982.471254399999</v>
      </c>
      <c r="AR1713" s="3">
        <v>0</v>
      </c>
      <c r="AS1713" s="3">
        <f>Tabela3[[#This Row],[NaturalGas(kBtu)]]+Tabela3[[#This Row],[Electricity(kBtu)]]+Tabela3[[#This Row],[SteamUse(kBtu)]]</f>
        <v>207580</v>
      </c>
      <c r="AT1713" s="3">
        <f>Tabela3[[#This Row],[SiteEnergyUse(kBtu)]]-Tabela3[[#This Row],[Kolumna1]]</f>
        <v>-8</v>
      </c>
      <c r="AU1713">
        <v>1.66</v>
      </c>
      <c r="AV1713">
        <v>0.03</v>
      </c>
      <c r="AW1713" t="s">
        <v>55</v>
      </c>
      <c r="AY1713" t="s">
        <v>56</v>
      </c>
    </row>
    <row r="1714" spans="1:51" hidden="1" x14ac:dyDescent="0.25">
      <c r="A1714">
        <v>24598</v>
      </c>
      <c r="B1714">
        <v>2015</v>
      </c>
      <c r="C1714" t="s">
        <v>47</v>
      </c>
      <c r="D1714" t="s">
        <v>1889</v>
      </c>
      <c r="E1714" t="s">
        <v>9033</v>
      </c>
      <c r="F1714" t="s">
        <v>9034</v>
      </c>
      <c r="G1714" t="s">
        <v>581</v>
      </c>
      <c r="H1714">
        <v>2</v>
      </c>
      <c r="I1714" t="s">
        <v>246</v>
      </c>
      <c r="J1714" t="s">
        <v>9035</v>
      </c>
      <c r="K1714" t="s">
        <v>9036</v>
      </c>
      <c r="L1714">
        <v>1955</v>
      </c>
      <c r="M1714">
        <v>1</v>
      </c>
      <c r="N1714">
        <v>2</v>
      </c>
      <c r="O1714" s="3">
        <v>0</v>
      </c>
      <c r="P1714" s="3">
        <v>21870</v>
      </c>
      <c r="Q1714" s="3" t="s">
        <v>1889</v>
      </c>
      <c r="R1714" s="3" t="s">
        <v>1889</v>
      </c>
      <c r="S1714" s="3">
        <v>21870</v>
      </c>
      <c r="X1714" s="3">
        <f>Tabela3[[#This Row],[PropertyGFABuilding(s)]]+Tabela3[[#This Row],[PropertyGFAParking]]</f>
        <v>21870</v>
      </c>
      <c r="Y1714" s="3">
        <f>Tabela3[[#This Row],[LargestPropertyUseTypeGFA]]+Tabela3[[#This Row],[SecondLargestPropertyUseTypeGFA]]+Tabela3[[#This Row],[ThirdLargestPropertyUseTypeGFA]]</f>
        <v>21870</v>
      </c>
      <c r="Z1714" s="3">
        <f>Tabela3[[#This Row],[GFA total]]-Tabela3[[#This Row],[Kolumna3]]</f>
        <v>0</v>
      </c>
      <c r="AB1714">
        <v>53</v>
      </c>
      <c r="AC1714">
        <v>49.6</v>
      </c>
      <c r="AD1714">
        <v>47.5</v>
      </c>
      <c r="AE1714">
        <v>155.69999999999999</v>
      </c>
      <c r="AF1714">
        <v>149.19999999999999</v>
      </c>
      <c r="AG1714" s="3">
        <v>1084233</v>
      </c>
      <c r="AH1714" s="3">
        <v>3699556.5233927998</v>
      </c>
      <c r="AI1714" s="3">
        <v>1039484</v>
      </c>
      <c r="AJ1714" s="3">
        <v>3546866.5989343999</v>
      </c>
      <c r="AK1714" s="3">
        <v>0</v>
      </c>
      <c r="AL1714" s="3">
        <v>0</v>
      </c>
      <c r="AM1714" s="3">
        <v>317771</v>
      </c>
      <c r="AN1714" s="3">
        <v>1084278</v>
      </c>
      <c r="AO1714" s="3">
        <v>0</v>
      </c>
      <c r="AP1714" s="3">
        <v>0</v>
      </c>
      <c r="AQ1714" s="3">
        <v>0</v>
      </c>
      <c r="AR1714" s="3">
        <v>0</v>
      </c>
      <c r="AS1714" s="3">
        <f>Tabela3[[#This Row],[NaturalGas(kBtu)]]+Tabela3[[#This Row],[Electricity(kBtu)]]+Tabela3[[#This Row],[SteamUse(kBtu)]]</f>
        <v>1084278</v>
      </c>
      <c r="AT1714" s="3">
        <f>Tabela3[[#This Row],[SiteEnergyUse(kBtu)]]-Tabela3[[#This Row],[Kolumna1]]</f>
        <v>-45</v>
      </c>
      <c r="AU1714">
        <v>7.56</v>
      </c>
      <c r="AV1714">
        <v>0.13</v>
      </c>
      <c r="AW1714" t="s">
        <v>55</v>
      </c>
      <c r="AY1714" t="s">
        <v>56</v>
      </c>
    </row>
    <row r="1715" spans="1:51" hidden="1" x14ac:dyDescent="0.25">
      <c r="A1715">
        <v>24599</v>
      </c>
      <c r="B1715">
        <v>2015</v>
      </c>
      <c r="C1715" t="s">
        <v>47</v>
      </c>
      <c r="D1715" t="s">
        <v>267</v>
      </c>
      <c r="E1715" t="s">
        <v>9037</v>
      </c>
      <c r="F1715" t="s">
        <v>9038</v>
      </c>
      <c r="G1715" t="s">
        <v>581</v>
      </c>
      <c r="H1715">
        <v>2</v>
      </c>
      <c r="I1715" t="s">
        <v>246</v>
      </c>
      <c r="J1715" t="s">
        <v>9039</v>
      </c>
      <c r="K1715" t="s">
        <v>9040</v>
      </c>
      <c r="L1715">
        <v>1988</v>
      </c>
      <c r="M1715">
        <v>1</v>
      </c>
      <c r="N1715">
        <v>1</v>
      </c>
      <c r="O1715" s="3">
        <v>0</v>
      </c>
      <c r="P1715" s="3">
        <v>51664</v>
      </c>
      <c r="Q1715" s="3" t="s">
        <v>267</v>
      </c>
      <c r="R1715" s="3" t="s">
        <v>267</v>
      </c>
      <c r="S1715" s="3">
        <v>51664</v>
      </c>
      <c r="X1715" s="3">
        <f>Tabela3[[#This Row],[PropertyGFABuilding(s)]]+Tabela3[[#This Row],[PropertyGFAParking]]</f>
        <v>51664</v>
      </c>
      <c r="Y1715" s="3">
        <f>Tabela3[[#This Row],[LargestPropertyUseTypeGFA]]+Tabela3[[#This Row],[SecondLargestPropertyUseTypeGFA]]+Tabela3[[#This Row],[ThirdLargestPropertyUseTypeGFA]]</f>
        <v>51664</v>
      </c>
      <c r="Z1715" s="3">
        <f>Tabela3[[#This Row],[GFA total]]-Tabela3[[#This Row],[Kolumna3]]</f>
        <v>0</v>
      </c>
      <c r="AC1715">
        <v>67.599999999999994</v>
      </c>
      <c r="AD1715">
        <v>71.3</v>
      </c>
      <c r="AE1715">
        <v>179.9</v>
      </c>
      <c r="AF1715">
        <v>179.2</v>
      </c>
      <c r="AG1715" s="3">
        <v>3494383</v>
      </c>
      <c r="AH1715" s="3">
        <v>11923329.6006328</v>
      </c>
      <c r="AI1715" s="3">
        <v>3681423</v>
      </c>
      <c r="AJ1715" s="3">
        <v>12561536.5654968</v>
      </c>
      <c r="AK1715" s="3">
        <v>0</v>
      </c>
      <c r="AL1715" s="3">
        <v>0</v>
      </c>
      <c r="AM1715" s="3">
        <v>789145</v>
      </c>
      <c r="AN1715" s="3">
        <v>2692675</v>
      </c>
      <c r="AO1715" s="3">
        <v>8018</v>
      </c>
      <c r="AP1715" s="3">
        <v>801820</v>
      </c>
      <c r="AQ1715" s="3">
        <v>2735923.3777120002</v>
      </c>
      <c r="AR1715" s="3">
        <v>0</v>
      </c>
      <c r="AS1715" s="3">
        <f>Tabela3[[#This Row],[NaturalGas(kBtu)]]+Tabela3[[#This Row],[Electricity(kBtu)]]+Tabela3[[#This Row],[SteamUse(kBtu)]]</f>
        <v>3494495</v>
      </c>
      <c r="AT1715" s="3">
        <f>Tabela3[[#This Row],[SiteEnergyUse(kBtu)]]-Tabela3[[#This Row],[Kolumna1]]</f>
        <v>-112</v>
      </c>
      <c r="AU1715">
        <v>61.36</v>
      </c>
      <c r="AV1715">
        <v>0.96</v>
      </c>
      <c r="AW1715" t="s">
        <v>55</v>
      </c>
      <c r="AY1715" t="s">
        <v>56</v>
      </c>
    </row>
    <row r="1716" spans="1:51" hidden="1" x14ac:dyDescent="0.25">
      <c r="A1716">
        <v>24600</v>
      </c>
      <c r="B1716">
        <v>2015</v>
      </c>
      <c r="C1716" t="s">
        <v>47</v>
      </c>
      <c r="D1716" t="s">
        <v>392</v>
      </c>
      <c r="E1716" t="s">
        <v>9041</v>
      </c>
      <c r="F1716" t="s">
        <v>9042</v>
      </c>
      <c r="G1716" t="s">
        <v>371</v>
      </c>
      <c r="H1716">
        <v>1</v>
      </c>
      <c r="I1716" t="s">
        <v>466</v>
      </c>
      <c r="J1716" t="s">
        <v>9043</v>
      </c>
      <c r="K1716" t="s">
        <v>9044</v>
      </c>
      <c r="L1716">
        <v>1970</v>
      </c>
      <c r="M1716">
        <v>1</v>
      </c>
      <c r="N1716">
        <v>1</v>
      </c>
      <c r="O1716" s="3">
        <v>0</v>
      </c>
      <c r="P1716" s="3">
        <v>43615</v>
      </c>
      <c r="Q1716" s="3" t="s">
        <v>392</v>
      </c>
      <c r="R1716" s="3" t="s">
        <v>392</v>
      </c>
      <c r="S1716" s="3">
        <v>43615</v>
      </c>
      <c r="X1716" s="3">
        <f>Tabela3[[#This Row],[PropertyGFABuilding(s)]]+Tabela3[[#This Row],[PropertyGFAParking]]</f>
        <v>43615</v>
      </c>
      <c r="Y1716" s="3">
        <f>Tabela3[[#This Row],[LargestPropertyUseTypeGFA]]+Tabela3[[#This Row],[SecondLargestPropertyUseTypeGFA]]+Tabela3[[#This Row],[ThirdLargestPropertyUseTypeGFA]]</f>
        <v>43615</v>
      </c>
      <c r="Z1716" s="3">
        <f>Tabela3[[#This Row],[GFA total]]-Tabela3[[#This Row],[Kolumna3]]</f>
        <v>0</v>
      </c>
      <c r="AB1716">
        <v>89</v>
      </c>
      <c r="AC1716">
        <v>71.5</v>
      </c>
      <c r="AD1716">
        <v>82.5</v>
      </c>
      <c r="AE1716">
        <v>138.6</v>
      </c>
      <c r="AF1716">
        <v>150.19999999999999</v>
      </c>
      <c r="AG1716" s="3">
        <v>3118304</v>
      </c>
      <c r="AH1716" s="3">
        <v>10640094.7998464</v>
      </c>
      <c r="AI1716" s="3">
        <v>3599369</v>
      </c>
      <c r="AJ1716" s="3">
        <v>12281556.698650399</v>
      </c>
      <c r="AK1716" s="3">
        <v>0</v>
      </c>
      <c r="AL1716" s="3">
        <v>0</v>
      </c>
      <c r="AM1716" s="3">
        <v>388508</v>
      </c>
      <c r="AN1716" s="3">
        <v>1325644</v>
      </c>
      <c r="AO1716" s="3">
        <v>17927</v>
      </c>
      <c r="AP1716" s="3">
        <v>1792715</v>
      </c>
      <c r="AQ1716" s="3">
        <v>6116997.428444</v>
      </c>
      <c r="AR1716" s="3">
        <v>0</v>
      </c>
      <c r="AS1716" s="3">
        <f>Tabela3[[#This Row],[NaturalGas(kBtu)]]+Tabela3[[#This Row],[Electricity(kBtu)]]+Tabela3[[#This Row],[SteamUse(kBtu)]]</f>
        <v>3118359</v>
      </c>
      <c r="AT1716" s="3">
        <f>Tabela3[[#This Row],[SiteEnergyUse(kBtu)]]-Tabela3[[#This Row],[Kolumna1]]</f>
        <v>-55</v>
      </c>
      <c r="AU1716">
        <v>104.45</v>
      </c>
      <c r="AV1716">
        <v>2.2599999999999998</v>
      </c>
      <c r="AW1716" t="s">
        <v>55</v>
      </c>
      <c r="AY1716" t="s">
        <v>56</v>
      </c>
    </row>
    <row r="1717" spans="1:51" hidden="1" x14ac:dyDescent="0.25">
      <c r="A1717">
        <v>24605</v>
      </c>
      <c r="B1717">
        <v>2015</v>
      </c>
      <c r="C1717" t="s">
        <v>311</v>
      </c>
      <c r="D1717" t="s">
        <v>312</v>
      </c>
      <c r="E1717" t="s">
        <v>9057</v>
      </c>
      <c r="F1717" t="s">
        <v>9058</v>
      </c>
      <c r="G1717" t="s">
        <v>270</v>
      </c>
      <c r="H1717">
        <v>3</v>
      </c>
      <c r="I1717" t="s">
        <v>206</v>
      </c>
      <c r="J1717" t="s">
        <v>9059</v>
      </c>
      <c r="K1717" t="s">
        <v>9060</v>
      </c>
      <c r="L1717">
        <v>2004</v>
      </c>
      <c r="M1717">
        <v>1</v>
      </c>
      <c r="N1717">
        <v>2</v>
      </c>
      <c r="O1717" s="3">
        <v>0</v>
      </c>
      <c r="P1717" s="3">
        <v>29417</v>
      </c>
      <c r="Q1717" s="3" t="s">
        <v>108</v>
      </c>
      <c r="R1717" s="3" t="s">
        <v>108</v>
      </c>
      <c r="S1717" s="3">
        <v>29417</v>
      </c>
      <c r="X1717" s="3">
        <f>Tabela3[[#This Row],[PropertyGFABuilding(s)]]+Tabela3[[#This Row],[PropertyGFAParking]]</f>
        <v>29417</v>
      </c>
      <c r="Y1717" s="3">
        <f>Tabela3[[#This Row],[LargestPropertyUseTypeGFA]]+Tabela3[[#This Row],[SecondLargestPropertyUseTypeGFA]]+Tabela3[[#This Row],[ThirdLargestPropertyUseTypeGFA]]</f>
        <v>29417</v>
      </c>
      <c r="Z1717" s="3">
        <f>Tabela3[[#This Row],[GFA total]]-Tabela3[[#This Row],[Kolumna3]]</f>
        <v>0</v>
      </c>
      <c r="AB1717">
        <v>94</v>
      </c>
      <c r="AC1717">
        <v>20.2</v>
      </c>
      <c r="AD1717">
        <v>22.7</v>
      </c>
      <c r="AE1717">
        <v>63.5</v>
      </c>
      <c r="AF1717">
        <v>71.099999999999994</v>
      </c>
      <c r="AG1717" s="3">
        <v>595327</v>
      </c>
      <c r="AH1717" s="3">
        <v>2031340.0223032001</v>
      </c>
      <c r="AI1717" s="3">
        <v>666564</v>
      </c>
      <c r="AJ1717" s="3">
        <v>2274410.7534623998</v>
      </c>
      <c r="AK1717" s="3">
        <v>0</v>
      </c>
      <c r="AL1717" s="3">
        <v>0</v>
      </c>
      <c r="AM1717" s="3">
        <v>174480</v>
      </c>
      <c r="AN1717" s="3">
        <v>595351</v>
      </c>
      <c r="AO1717" s="3">
        <v>0</v>
      </c>
      <c r="AP1717" s="3">
        <v>0</v>
      </c>
      <c r="AQ1717" s="3">
        <v>0</v>
      </c>
      <c r="AR1717" s="3">
        <v>0</v>
      </c>
      <c r="AS1717" s="3">
        <f>Tabela3[[#This Row],[NaturalGas(kBtu)]]+Tabela3[[#This Row],[Electricity(kBtu)]]+Tabela3[[#This Row],[SteamUse(kBtu)]]</f>
        <v>595351</v>
      </c>
      <c r="AT1717" s="3">
        <f>Tabela3[[#This Row],[SiteEnergyUse(kBtu)]]-Tabela3[[#This Row],[Kolumna1]]</f>
        <v>-24</v>
      </c>
      <c r="AU1717">
        <v>4.1500000000000004</v>
      </c>
      <c r="AV1717">
        <v>0.05</v>
      </c>
      <c r="AW1717" t="s">
        <v>70</v>
      </c>
      <c r="AY1717" t="s">
        <v>56</v>
      </c>
    </row>
    <row r="1718" spans="1:51" hidden="1" x14ac:dyDescent="0.25">
      <c r="A1718">
        <v>24607</v>
      </c>
      <c r="B1718">
        <v>2015</v>
      </c>
      <c r="C1718" t="s">
        <v>311</v>
      </c>
      <c r="D1718" t="s">
        <v>312</v>
      </c>
      <c r="E1718" t="s">
        <v>9061</v>
      </c>
      <c r="F1718" t="s">
        <v>9062</v>
      </c>
      <c r="G1718" t="s">
        <v>867</v>
      </c>
      <c r="H1718">
        <v>1</v>
      </c>
      <c r="I1718" t="s">
        <v>372</v>
      </c>
      <c r="J1718" t="s">
        <v>9063</v>
      </c>
      <c r="K1718" t="s">
        <v>9064</v>
      </c>
      <c r="L1718">
        <v>1990</v>
      </c>
      <c r="M1718">
        <v>1</v>
      </c>
      <c r="N1718">
        <v>4</v>
      </c>
      <c r="O1718" s="3">
        <v>0</v>
      </c>
      <c r="P1718" s="3">
        <v>33084</v>
      </c>
      <c r="Q1718" s="3" t="s">
        <v>108</v>
      </c>
      <c r="R1718" s="3" t="s">
        <v>108</v>
      </c>
      <c r="S1718" s="3">
        <v>33084</v>
      </c>
      <c r="X1718" s="3">
        <f>Tabela3[[#This Row],[PropertyGFABuilding(s)]]+Tabela3[[#This Row],[PropertyGFAParking]]</f>
        <v>33084</v>
      </c>
      <c r="Y1718" s="3">
        <f>Tabela3[[#This Row],[LargestPropertyUseTypeGFA]]+Tabela3[[#This Row],[SecondLargestPropertyUseTypeGFA]]+Tabela3[[#This Row],[ThirdLargestPropertyUseTypeGFA]]</f>
        <v>33084</v>
      </c>
      <c r="Z1718" s="3">
        <f>Tabela3[[#This Row],[GFA total]]-Tabela3[[#This Row],[Kolumna3]]</f>
        <v>0</v>
      </c>
      <c r="AB1718">
        <v>29</v>
      </c>
      <c r="AC1718">
        <v>34.9</v>
      </c>
      <c r="AD1718">
        <v>38.299999999999997</v>
      </c>
      <c r="AE1718">
        <v>109.7</v>
      </c>
      <c r="AF1718">
        <v>120.2</v>
      </c>
      <c r="AG1718" s="3">
        <v>1156251</v>
      </c>
      <c r="AH1718" s="3">
        <v>3945292.1371415998</v>
      </c>
      <c r="AI1718" s="3">
        <v>1266387</v>
      </c>
      <c r="AJ1718" s="3">
        <v>4321091.7643991997</v>
      </c>
      <c r="AK1718" s="3">
        <v>0</v>
      </c>
      <c r="AL1718" s="3">
        <v>0</v>
      </c>
      <c r="AM1718" s="3">
        <v>338878</v>
      </c>
      <c r="AN1718" s="3">
        <v>1156299</v>
      </c>
      <c r="AO1718" s="3">
        <v>0</v>
      </c>
      <c r="AP1718" s="3">
        <v>0</v>
      </c>
      <c r="AQ1718" s="3">
        <v>0</v>
      </c>
      <c r="AR1718" s="3">
        <v>0</v>
      </c>
      <c r="AS1718" s="3">
        <f>Tabela3[[#This Row],[NaturalGas(kBtu)]]+Tabela3[[#This Row],[Electricity(kBtu)]]+Tabela3[[#This Row],[SteamUse(kBtu)]]</f>
        <v>1156299</v>
      </c>
      <c r="AT1718" s="3">
        <f>Tabela3[[#This Row],[SiteEnergyUse(kBtu)]]-Tabela3[[#This Row],[Kolumna1]]</f>
        <v>-48</v>
      </c>
      <c r="AU1718">
        <v>8.06</v>
      </c>
      <c r="AV1718">
        <v>0.09</v>
      </c>
      <c r="AW1718" t="s">
        <v>70</v>
      </c>
      <c r="AY1718" t="s">
        <v>56</v>
      </c>
    </row>
    <row r="1719" spans="1:51" hidden="1" x14ac:dyDescent="0.25">
      <c r="A1719">
        <v>24617</v>
      </c>
      <c r="B1719">
        <v>2015</v>
      </c>
      <c r="C1719" t="s">
        <v>311</v>
      </c>
      <c r="D1719" t="s">
        <v>312</v>
      </c>
      <c r="E1719" t="s">
        <v>9069</v>
      </c>
      <c r="F1719" t="s">
        <v>9070</v>
      </c>
      <c r="G1719" t="s">
        <v>378</v>
      </c>
      <c r="H1719">
        <v>5</v>
      </c>
      <c r="I1719" t="s">
        <v>277</v>
      </c>
      <c r="J1719" t="s">
        <v>9071</v>
      </c>
      <c r="K1719" t="s">
        <v>9072</v>
      </c>
      <c r="L1719">
        <v>2000</v>
      </c>
      <c r="M1719">
        <v>1</v>
      </c>
      <c r="N1719">
        <v>4</v>
      </c>
      <c r="O1719" s="3">
        <v>0</v>
      </c>
      <c r="P1719" s="3">
        <v>29130</v>
      </c>
      <c r="Q1719" s="3" t="s">
        <v>108</v>
      </c>
      <c r="R1719" s="3" t="s">
        <v>108</v>
      </c>
      <c r="S1719" s="3">
        <v>29130</v>
      </c>
      <c r="X1719" s="3">
        <f>Tabela3[[#This Row],[PropertyGFABuilding(s)]]+Tabela3[[#This Row],[PropertyGFAParking]]</f>
        <v>29130</v>
      </c>
      <c r="Y1719" s="3">
        <f>Tabela3[[#This Row],[LargestPropertyUseTypeGFA]]+Tabela3[[#This Row],[SecondLargestPropertyUseTypeGFA]]+Tabela3[[#This Row],[ThirdLargestPropertyUseTypeGFA]]</f>
        <v>29130</v>
      </c>
      <c r="Z1719" s="3">
        <f>Tabela3[[#This Row],[GFA total]]-Tabela3[[#This Row],[Kolumna3]]</f>
        <v>0</v>
      </c>
      <c r="AB1719">
        <v>69</v>
      </c>
      <c r="AC1719">
        <v>35.200000000000003</v>
      </c>
      <c r="AD1719">
        <v>37.1</v>
      </c>
      <c r="AE1719">
        <v>83</v>
      </c>
      <c r="AF1719">
        <v>86.6</v>
      </c>
      <c r="AG1719" s="3">
        <v>1025632</v>
      </c>
      <c r="AH1719" s="3">
        <v>3499601.6134911999</v>
      </c>
      <c r="AI1719" s="3">
        <v>1081702</v>
      </c>
      <c r="AJ1719" s="3">
        <v>3690920.3930032002</v>
      </c>
      <c r="AK1719" s="3">
        <v>0</v>
      </c>
      <c r="AL1719" s="3">
        <v>0</v>
      </c>
      <c r="AM1719" s="3">
        <v>188032</v>
      </c>
      <c r="AN1719" s="3">
        <v>641592</v>
      </c>
      <c r="AO1719" s="3">
        <v>3841</v>
      </c>
      <c r="AP1719" s="3">
        <v>384067</v>
      </c>
      <c r="AQ1719" s="3">
        <v>1310490.9878872</v>
      </c>
      <c r="AR1719" s="3">
        <v>0</v>
      </c>
      <c r="AS1719" s="3">
        <f>Tabela3[[#This Row],[NaturalGas(kBtu)]]+Tabela3[[#This Row],[Electricity(kBtu)]]+Tabela3[[#This Row],[SteamUse(kBtu)]]</f>
        <v>1025659</v>
      </c>
      <c r="AT1719" s="3">
        <f>Tabela3[[#This Row],[SiteEnergyUse(kBtu)]]-Tabela3[[#This Row],[Kolumna1]]</f>
        <v>-27</v>
      </c>
      <c r="AU1719">
        <v>24.87</v>
      </c>
      <c r="AV1719">
        <v>0.76</v>
      </c>
      <c r="AW1719" t="s">
        <v>55</v>
      </c>
      <c r="AY1719" t="s">
        <v>56</v>
      </c>
    </row>
    <row r="1720" spans="1:51" hidden="1" x14ac:dyDescent="0.25">
      <c r="A1720">
        <v>24630</v>
      </c>
      <c r="B1720">
        <v>2015</v>
      </c>
      <c r="C1720" t="s">
        <v>47</v>
      </c>
      <c r="D1720" t="s">
        <v>225</v>
      </c>
      <c r="E1720" t="s">
        <v>2313</v>
      </c>
      <c r="F1720" t="s">
        <v>9086</v>
      </c>
      <c r="G1720" t="s">
        <v>581</v>
      </c>
      <c r="H1720">
        <v>2</v>
      </c>
      <c r="I1720" t="s">
        <v>246</v>
      </c>
      <c r="J1720" t="s">
        <v>9087</v>
      </c>
      <c r="K1720" t="s">
        <v>9088</v>
      </c>
      <c r="L1720">
        <v>2000</v>
      </c>
      <c r="M1720">
        <v>1</v>
      </c>
      <c r="N1720">
        <v>3</v>
      </c>
      <c r="O1720" s="3">
        <v>0</v>
      </c>
      <c r="P1720" s="3">
        <v>43473</v>
      </c>
      <c r="Q1720" s="3" t="s">
        <v>143</v>
      </c>
      <c r="R1720" s="3" t="s">
        <v>143</v>
      </c>
      <c r="S1720" s="3">
        <v>43473</v>
      </c>
      <c r="X1720" s="3">
        <f>Tabela3[[#This Row],[PropertyGFABuilding(s)]]+Tabela3[[#This Row],[PropertyGFAParking]]</f>
        <v>43473</v>
      </c>
      <c r="Y1720" s="3">
        <f>Tabela3[[#This Row],[LargestPropertyUseTypeGFA]]+Tabela3[[#This Row],[SecondLargestPropertyUseTypeGFA]]+Tabela3[[#This Row],[ThirdLargestPropertyUseTypeGFA]]</f>
        <v>43473</v>
      </c>
      <c r="Z1720" s="3">
        <f>Tabela3[[#This Row],[GFA total]]-Tabela3[[#This Row],[Kolumna3]]</f>
        <v>0</v>
      </c>
      <c r="AB1720">
        <v>3</v>
      </c>
      <c r="AC1720">
        <v>99.6</v>
      </c>
      <c r="AD1720">
        <v>99.6</v>
      </c>
      <c r="AE1720">
        <v>312.60000000000002</v>
      </c>
      <c r="AF1720">
        <v>312.60000000000002</v>
      </c>
      <c r="AG1720" s="3">
        <v>4328527</v>
      </c>
      <c r="AH1720" s="3">
        <v>14769547.0434232</v>
      </c>
      <c r="AI1720" s="3">
        <v>4328527</v>
      </c>
      <c r="AJ1720" s="3">
        <v>14769547.0434232</v>
      </c>
      <c r="AK1720" s="3">
        <v>0</v>
      </c>
      <c r="AL1720" s="3">
        <v>0</v>
      </c>
      <c r="AM1720" s="3">
        <v>1268619</v>
      </c>
      <c r="AN1720" s="3">
        <v>4328708</v>
      </c>
      <c r="AO1720" s="3">
        <v>0</v>
      </c>
      <c r="AP1720" s="3">
        <v>0</v>
      </c>
      <c r="AQ1720" s="3">
        <v>0</v>
      </c>
      <c r="AR1720" s="3">
        <v>0</v>
      </c>
      <c r="AS1720" s="3">
        <f>Tabela3[[#This Row],[NaturalGas(kBtu)]]+Tabela3[[#This Row],[Electricity(kBtu)]]+Tabela3[[#This Row],[SteamUse(kBtu)]]</f>
        <v>4328708</v>
      </c>
      <c r="AT1720" s="3">
        <f>Tabela3[[#This Row],[SiteEnergyUse(kBtu)]]-Tabela3[[#This Row],[Kolumna1]]</f>
        <v>-181</v>
      </c>
      <c r="AU1720">
        <v>30.18</v>
      </c>
      <c r="AV1720">
        <v>0.27</v>
      </c>
      <c r="AW1720" t="s">
        <v>55</v>
      </c>
      <c r="AY1720" t="s">
        <v>56</v>
      </c>
    </row>
    <row r="1721" spans="1:51" hidden="1" x14ac:dyDescent="0.25">
      <c r="A1721">
        <v>24631</v>
      </c>
      <c r="B1721">
        <v>2015</v>
      </c>
      <c r="C1721" t="s">
        <v>311</v>
      </c>
      <c r="D1721" t="s">
        <v>312</v>
      </c>
      <c r="E1721" t="s">
        <v>9089</v>
      </c>
      <c r="F1721" t="s">
        <v>9090</v>
      </c>
      <c r="G1721" t="s">
        <v>228</v>
      </c>
      <c r="H1721">
        <v>6</v>
      </c>
      <c r="I1721" t="s">
        <v>277</v>
      </c>
      <c r="J1721" t="s">
        <v>9091</v>
      </c>
      <c r="K1721" t="s">
        <v>9092</v>
      </c>
      <c r="L1721">
        <v>2002</v>
      </c>
      <c r="M1721">
        <v>1</v>
      </c>
      <c r="N1721">
        <v>4</v>
      </c>
      <c r="O1721" s="3">
        <v>0</v>
      </c>
      <c r="P1721" s="3">
        <v>24090</v>
      </c>
      <c r="Q1721" s="3" t="s">
        <v>108</v>
      </c>
      <c r="R1721" s="3" t="s">
        <v>108</v>
      </c>
      <c r="S1721" s="3">
        <v>24090</v>
      </c>
      <c r="X1721" s="3">
        <f>Tabela3[[#This Row],[PropertyGFABuilding(s)]]+Tabela3[[#This Row],[PropertyGFAParking]]</f>
        <v>24090</v>
      </c>
      <c r="Y1721" s="3">
        <f>Tabela3[[#This Row],[LargestPropertyUseTypeGFA]]+Tabela3[[#This Row],[SecondLargestPropertyUseTypeGFA]]+Tabela3[[#This Row],[ThirdLargestPropertyUseTypeGFA]]</f>
        <v>24090</v>
      </c>
      <c r="Z1721" s="3">
        <f>Tabela3[[#This Row],[GFA total]]-Tabela3[[#This Row],[Kolumna3]]</f>
        <v>0</v>
      </c>
      <c r="AB1721">
        <v>87</v>
      </c>
      <c r="AC1721">
        <v>31.2</v>
      </c>
      <c r="AD1721">
        <v>34.1</v>
      </c>
      <c r="AE1721">
        <v>71.5</v>
      </c>
      <c r="AF1721">
        <v>76.099999999999994</v>
      </c>
      <c r="AG1721" s="3">
        <v>751292</v>
      </c>
      <c r="AH1721" s="3">
        <v>2563514.6869472</v>
      </c>
      <c r="AI1721" s="3">
        <v>820485</v>
      </c>
      <c r="AJ1721" s="3">
        <v>2799611.000676</v>
      </c>
      <c r="AK1721" s="3">
        <v>0</v>
      </c>
      <c r="AL1721" s="3">
        <v>0</v>
      </c>
      <c r="AM1721" s="3">
        <v>131035</v>
      </c>
      <c r="AN1721" s="3">
        <v>447110</v>
      </c>
      <c r="AO1721" s="3">
        <v>3042</v>
      </c>
      <c r="AP1721" s="3">
        <v>304201</v>
      </c>
      <c r="AQ1721" s="3">
        <v>1037976.8868616</v>
      </c>
      <c r="AR1721" s="3">
        <v>0</v>
      </c>
      <c r="AS1721" s="3">
        <f>Tabela3[[#This Row],[NaturalGas(kBtu)]]+Tabela3[[#This Row],[Electricity(kBtu)]]+Tabela3[[#This Row],[SteamUse(kBtu)]]</f>
        <v>751311</v>
      </c>
      <c r="AT1721" s="3">
        <f>Tabela3[[#This Row],[SiteEnergyUse(kBtu)]]-Tabela3[[#This Row],[Kolumna1]]</f>
        <v>-19</v>
      </c>
      <c r="AU1721">
        <v>19.27</v>
      </c>
      <c r="AV1721">
        <v>0.72</v>
      </c>
      <c r="AW1721" t="s">
        <v>70</v>
      </c>
      <c r="AY1721" t="s">
        <v>56</v>
      </c>
    </row>
    <row r="1722" spans="1:51" hidden="1" x14ac:dyDescent="0.25">
      <c r="A1722">
        <v>24643</v>
      </c>
      <c r="B1722">
        <v>2015</v>
      </c>
      <c r="C1722" t="s">
        <v>102</v>
      </c>
      <c r="D1722" t="s">
        <v>103</v>
      </c>
      <c r="E1722" t="s">
        <v>9095</v>
      </c>
      <c r="F1722" t="s">
        <v>9096</v>
      </c>
      <c r="G1722" t="s">
        <v>371</v>
      </c>
      <c r="H1722">
        <v>1</v>
      </c>
      <c r="I1722" t="s">
        <v>466</v>
      </c>
      <c r="J1722" t="s">
        <v>9097</v>
      </c>
      <c r="K1722" t="s">
        <v>9098</v>
      </c>
      <c r="L1722">
        <v>1978</v>
      </c>
      <c r="M1722">
        <v>1</v>
      </c>
      <c r="N1722">
        <v>7</v>
      </c>
      <c r="O1722" s="3">
        <v>0</v>
      </c>
      <c r="P1722" s="3">
        <v>100536</v>
      </c>
      <c r="Q1722" s="3" t="s">
        <v>3981</v>
      </c>
      <c r="R1722" s="3" t="s">
        <v>108</v>
      </c>
      <c r="S1722" s="3">
        <v>77577</v>
      </c>
      <c r="T1722" s="3" t="s">
        <v>143</v>
      </c>
      <c r="U1722" s="3">
        <v>14189</v>
      </c>
      <c r="V1722" s="3" t="s">
        <v>82</v>
      </c>
      <c r="W1722" s="3">
        <v>8770</v>
      </c>
      <c r="X1722" s="3">
        <f>Tabela3[[#This Row],[PropertyGFABuilding(s)]]+Tabela3[[#This Row],[PropertyGFAParking]]</f>
        <v>100536</v>
      </c>
      <c r="Y1722" s="3">
        <f>Tabela3[[#This Row],[LargestPropertyUseTypeGFA]]+Tabela3[[#This Row],[SecondLargestPropertyUseTypeGFA]]+Tabela3[[#This Row],[ThirdLargestPropertyUseTypeGFA]]</f>
        <v>100536</v>
      </c>
      <c r="Z1722" s="3">
        <f>Tabela3[[#This Row],[GFA total]]-Tabela3[[#This Row],[Kolumna3]]</f>
        <v>0</v>
      </c>
      <c r="AB1722">
        <v>19</v>
      </c>
      <c r="AC1722">
        <v>46.2</v>
      </c>
      <c r="AD1722">
        <v>51.3</v>
      </c>
      <c r="AE1722">
        <v>118.4</v>
      </c>
      <c r="AF1722">
        <v>132</v>
      </c>
      <c r="AG1722" s="3">
        <v>4648608</v>
      </c>
      <c r="AH1722" s="3">
        <v>15861708.738892799</v>
      </c>
      <c r="AI1722" s="3">
        <v>5160010</v>
      </c>
      <c r="AJ1722" s="3">
        <v>17606684.777415998</v>
      </c>
      <c r="AK1722" s="3">
        <v>0</v>
      </c>
      <c r="AL1722" s="3">
        <v>0</v>
      </c>
      <c r="AM1722" s="3">
        <v>985386</v>
      </c>
      <c r="AN1722" s="3">
        <v>3362277</v>
      </c>
      <c r="AO1722" s="3">
        <v>12865</v>
      </c>
      <c r="AP1722" s="3">
        <v>1286471</v>
      </c>
      <c r="AQ1722" s="3">
        <v>4389621.2162936004</v>
      </c>
      <c r="AR1722" s="3">
        <v>0</v>
      </c>
      <c r="AS1722" s="3">
        <f>Tabela3[[#This Row],[NaturalGas(kBtu)]]+Tabela3[[#This Row],[Electricity(kBtu)]]+Tabela3[[#This Row],[SteamUse(kBtu)]]</f>
        <v>4648748</v>
      </c>
      <c r="AT1722" s="3">
        <f>Tabela3[[#This Row],[SiteEnergyUse(kBtu)]]-Tabela3[[#This Row],[Kolumna1]]</f>
        <v>-140</v>
      </c>
      <c r="AU1722">
        <v>91.76</v>
      </c>
      <c r="AV1722">
        <v>0.77</v>
      </c>
      <c r="AW1722" t="s">
        <v>70</v>
      </c>
      <c r="AY1722" t="s">
        <v>56</v>
      </c>
    </row>
    <row r="1723" spans="1:51" hidden="1" x14ac:dyDescent="0.25">
      <c r="A1723">
        <v>24645</v>
      </c>
      <c r="B1723">
        <v>2015</v>
      </c>
      <c r="C1723" t="s">
        <v>311</v>
      </c>
      <c r="D1723" t="s">
        <v>312</v>
      </c>
      <c r="E1723" t="s">
        <v>9099</v>
      </c>
      <c r="F1723" t="s">
        <v>9100</v>
      </c>
      <c r="G1723" t="s">
        <v>371</v>
      </c>
      <c r="H1723">
        <v>1</v>
      </c>
      <c r="I1723" t="s">
        <v>466</v>
      </c>
      <c r="J1723" t="s">
        <v>9101</v>
      </c>
      <c r="K1723" t="s">
        <v>9102</v>
      </c>
      <c r="L1723">
        <v>2000</v>
      </c>
      <c r="M1723">
        <v>1</v>
      </c>
      <c r="N1723">
        <v>2</v>
      </c>
      <c r="O1723" s="3">
        <v>0</v>
      </c>
      <c r="P1723" s="3">
        <v>49501</v>
      </c>
      <c r="Q1723" s="3" t="s">
        <v>108</v>
      </c>
      <c r="R1723" s="3" t="s">
        <v>108</v>
      </c>
      <c r="S1723" s="3">
        <v>49501</v>
      </c>
      <c r="X1723" s="3">
        <f>Tabela3[[#This Row],[PropertyGFABuilding(s)]]+Tabela3[[#This Row],[PropertyGFAParking]]</f>
        <v>49501</v>
      </c>
      <c r="Y1723" s="3">
        <f>Tabela3[[#This Row],[LargestPropertyUseTypeGFA]]+Tabela3[[#This Row],[SecondLargestPropertyUseTypeGFA]]+Tabela3[[#This Row],[ThirdLargestPropertyUseTypeGFA]]</f>
        <v>49501</v>
      </c>
      <c r="Z1723" s="3">
        <f>Tabela3[[#This Row],[GFA total]]-Tabela3[[#This Row],[Kolumna3]]</f>
        <v>0</v>
      </c>
      <c r="AB1723">
        <v>65</v>
      </c>
      <c r="AC1723">
        <v>32.9</v>
      </c>
      <c r="AD1723">
        <v>32.9</v>
      </c>
      <c r="AE1723">
        <v>103.4</v>
      </c>
      <c r="AF1723">
        <v>103.4</v>
      </c>
      <c r="AG1723" s="3">
        <v>1630474</v>
      </c>
      <c r="AH1723" s="3">
        <v>5563408.1631183997</v>
      </c>
      <c r="AI1723" s="3">
        <v>1630474</v>
      </c>
      <c r="AJ1723" s="3">
        <v>5563408.1631183997</v>
      </c>
      <c r="AK1723" s="3">
        <v>0</v>
      </c>
      <c r="AL1723" s="3">
        <v>0</v>
      </c>
      <c r="AM1723" s="3">
        <v>477865</v>
      </c>
      <c r="AN1723" s="3">
        <v>1630542</v>
      </c>
      <c r="AO1723" s="3">
        <v>0</v>
      </c>
      <c r="AP1723" s="3">
        <v>0</v>
      </c>
      <c r="AQ1723" s="3">
        <v>0</v>
      </c>
      <c r="AR1723" s="3">
        <v>0</v>
      </c>
      <c r="AS1723" s="3">
        <f>Tabela3[[#This Row],[NaturalGas(kBtu)]]+Tabela3[[#This Row],[Electricity(kBtu)]]+Tabela3[[#This Row],[SteamUse(kBtu)]]</f>
        <v>1630542</v>
      </c>
      <c r="AT1723" s="3">
        <f>Tabela3[[#This Row],[SiteEnergyUse(kBtu)]]-Tabela3[[#This Row],[Kolumna1]]</f>
        <v>-68</v>
      </c>
      <c r="AU1723">
        <v>11.37</v>
      </c>
      <c r="AV1723">
        <v>0.09</v>
      </c>
      <c r="AW1723" t="s">
        <v>55</v>
      </c>
      <c r="AY1723" t="s">
        <v>56</v>
      </c>
    </row>
    <row r="1724" spans="1:51" hidden="1" x14ac:dyDescent="0.25">
      <c r="A1724">
        <v>24653</v>
      </c>
      <c r="B1724">
        <v>2015</v>
      </c>
      <c r="C1724" t="s">
        <v>47</v>
      </c>
      <c r="D1724" t="s">
        <v>198</v>
      </c>
      <c r="E1724" t="s">
        <v>9118</v>
      </c>
      <c r="F1724" t="s">
        <v>9119</v>
      </c>
      <c r="G1724" t="s">
        <v>228</v>
      </c>
      <c r="H1724">
        <v>6</v>
      </c>
      <c r="I1724" t="s">
        <v>277</v>
      </c>
      <c r="J1724" t="s">
        <v>9120</v>
      </c>
      <c r="K1724" t="s">
        <v>9121</v>
      </c>
      <c r="L1724">
        <v>1953</v>
      </c>
      <c r="M1724">
        <v>1</v>
      </c>
      <c r="N1724">
        <v>1</v>
      </c>
      <c r="O1724" s="3">
        <v>0</v>
      </c>
      <c r="P1724" s="3">
        <v>51000</v>
      </c>
      <c r="Q1724" s="3" t="s">
        <v>198</v>
      </c>
      <c r="R1724" s="3" t="s">
        <v>198</v>
      </c>
      <c r="S1724" s="3">
        <v>51000</v>
      </c>
      <c r="X1724" s="3">
        <f>Tabela3[[#This Row],[PropertyGFABuilding(s)]]+Tabela3[[#This Row],[PropertyGFAParking]]</f>
        <v>51000</v>
      </c>
      <c r="Y1724" s="3">
        <f>Tabela3[[#This Row],[LargestPropertyUseTypeGFA]]+Tabela3[[#This Row],[SecondLargestPropertyUseTypeGFA]]+Tabela3[[#This Row],[ThirdLargestPropertyUseTypeGFA]]</f>
        <v>51000</v>
      </c>
      <c r="Z1724" s="3">
        <f>Tabela3[[#This Row],[GFA total]]-Tabela3[[#This Row],[Kolumna3]]</f>
        <v>0</v>
      </c>
      <c r="AB1724">
        <v>94</v>
      </c>
      <c r="AC1724">
        <v>26.4</v>
      </c>
      <c r="AD1724">
        <v>27.2</v>
      </c>
      <c r="AE1724">
        <v>78.599999999999994</v>
      </c>
      <c r="AF1724">
        <v>79.3</v>
      </c>
      <c r="AG1724" s="3">
        <v>1348717</v>
      </c>
      <c r="AH1724" s="3">
        <v>4602013.3823271999</v>
      </c>
      <c r="AI1724" s="3">
        <v>1384705</v>
      </c>
      <c r="AJ1724" s="3">
        <v>4724809.5342279999</v>
      </c>
      <c r="AK1724" s="3">
        <v>0</v>
      </c>
      <c r="AL1724" s="3">
        <v>0</v>
      </c>
      <c r="AM1724" s="3">
        <v>363590</v>
      </c>
      <c r="AN1724" s="3">
        <v>1240622</v>
      </c>
      <c r="AO1724" s="3">
        <v>1081</v>
      </c>
      <c r="AP1724" s="3">
        <v>108146</v>
      </c>
      <c r="AQ1724" s="3">
        <v>369009.46547360002</v>
      </c>
      <c r="AR1724" s="3">
        <v>0</v>
      </c>
      <c r="AS1724" s="3">
        <f>Tabela3[[#This Row],[NaturalGas(kBtu)]]+Tabela3[[#This Row],[Electricity(kBtu)]]+Tabela3[[#This Row],[SteamUse(kBtu)]]</f>
        <v>1348768</v>
      </c>
      <c r="AT1724" s="3">
        <f>Tabela3[[#This Row],[SiteEnergyUse(kBtu)]]-Tabela3[[#This Row],[Kolumna1]]</f>
        <v>-51</v>
      </c>
      <c r="AU1724">
        <v>14.39</v>
      </c>
      <c r="AV1724">
        <v>0.18</v>
      </c>
      <c r="AW1724" t="s">
        <v>70</v>
      </c>
      <c r="AY1724" t="s">
        <v>56</v>
      </c>
    </row>
    <row r="1725" spans="1:51" hidden="1" x14ac:dyDescent="0.25">
      <c r="A1725">
        <v>24657</v>
      </c>
      <c r="B1725">
        <v>2015</v>
      </c>
      <c r="C1725" t="s">
        <v>311</v>
      </c>
      <c r="D1725" t="s">
        <v>312</v>
      </c>
      <c r="E1725" t="s">
        <v>9122</v>
      </c>
      <c r="F1725" t="s">
        <v>9123</v>
      </c>
      <c r="G1725" t="s">
        <v>1530</v>
      </c>
      <c r="H1725">
        <v>3</v>
      </c>
      <c r="I1725" t="s">
        <v>194</v>
      </c>
      <c r="J1725" t="s">
        <v>9124</v>
      </c>
      <c r="K1725" t="s">
        <v>9125</v>
      </c>
      <c r="L1725">
        <v>1928</v>
      </c>
      <c r="M1725">
        <v>1</v>
      </c>
      <c r="N1725">
        <v>4</v>
      </c>
      <c r="O1725" s="3">
        <v>9806</v>
      </c>
      <c r="P1725" s="3">
        <v>28235</v>
      </c>
      <c r="Q1725" s="3" t="s">
        <v>2959</v>
      </c>
      <c r="R1725" s="3" t="s">
        <v>108</v>
      </c>
      <c r="S1725" s="3">
        <v>28235</v>
      </c>
      <c r="T1725" s="3" t="s">
        <v>62</v>
      </c>
      <c r="U1725" s="3">
        <v>9806</v>
      </c>
      <c r="X1725" s="3">
        <f>Tabela3[[#This Row],[PropertyGFABuilding(s)]]+Tabela3[[#This Row],[PropertyGFAParking]]</f>
        <v>38041</v>
      </c>
      <c r="Y1725" s="3">
        <f>Tabela3[[#This Row],[LargestPropertyUseTypeGFA]]+Tabela3[[#This Row],[SecondLargestPropertyUseTypeGFA]]+Tabela3[[#This Row],[ThirdLargestPropertyUseTypeGFA]]</f>
        <v>38041</v>
      </c>
      <c r="Z1725" s="3">
        <f>Tabela3[[#This Row],[GFA total]]-Tabela3[[#This Row],[Kolumna3]]</f>
        <v>0</v>
      </c>
      <c r="AB1725">
        <v>79</v>
      </c>
      <c r="AC1725">
        <v>48.9</v>
      </c>
      <c r="AD1725">
        <v>52.8</v>
      </c>
      <c r="AE1725">
        <v>90</v>
      </c>
      <c r="AF1725">
        <v>99</v>
      </c>
      <c r="AG1725" s="3">
        <v>1379739</v>
      </c>
      <c r="AH1725" s="3">
        <v>4707864.8390424</v>
      </c>
      <c r="AI1725" s="3">
        <v>1490806</v>
      </c>
      <c r="AJ1725" s="3">
        <v>5086841.1701296</v>
      </c>
      <c r="AK1725" s="3">
        <v>0</v>
      </c>
      <c r="AL1725" s="3">
        <v>0</v>
      </c>
      <c r="AM1725" s="3">
        <v>153247</v>
      </c>
      <c r="AN1725" s="3">
        <v>522900</v>
      </c>
      <c r="AO1725" s="3">
        <v>8569</v>
      </c>
      <c r="AP1725" s="3">
        <v>856861</v>
      </c>
      <c r="AQ1725" s="3">
        <v>2923731.0635175998</v>
      </c>
      <c r="AR1725" s="3">
        <v>0</v>
      </c>
      <c r="AS1725" s="3">
        <f>Tabela3[[#This Row],[NaturalGas(kBtu)]]+Tabela3[[#This Row],[Electricity(kBtu)]]+Tabela3[[#This Row],[SteamUse(kBtu)]]</f>
        <v>1379761</v>
      </c>
      <c r="AT1725" s="3">
        <f>Tabela3[[#This Row],[SiteEnergyUse(kBtu)]]-Tabela3[[#This Row],[Kolumna1]]</f>
        <v>-22</v>
      </c>
      <c r="AU1725">
        <v>49.15</v>
      </c>
      <c r="AV1725">
        <v>1.23</v>
      </c>
      <c r="AW1725" t="s">
        <v>70</v>
      </c>
      <c r="AY1725" t="s">
        <v>56</v>
      </c>
    </row>
    <row r="1726" spans="1:51" hidden="1" x14ac:dyDescent="0.25">
      <c r="A1726">
        <v>24659</v>
      </c>
      <c r="B1726">
        <v>2015</v>
      </c>
      <c r="C1726" t="s">
        <v>311</v>
      </c>
      <c r="D1726" t="s">
        <v>312</v>
      </c>
      <c r="E1726" t="s">
        <v>9126</v>
      </c>
      <c r="F1726" t="s">
        <v>9127</v>
      </c>
      <c r="G1726" t="s">
        <v>1530</v>
      </c>
      <c r="H1726">
        <v>3</v>
      </c>
      <c r="I1726" t="s">
        <v>194</v>
      </c>
      <c r="J1726" t="s">
        <v>9128</v>
      </c>
      <c r="K1726" t="s">
        <v>9129</v>
      </c>
      <c r="L1726">
        <v>1908</v>
      </c>
      <c r="M1726">
        <v>2</v>
      </c>
      <c r="N1726">
        <v>4</v>
      </c>
      <c r="O1726" s="3">
        <v>23222</v>
      </c>
      <c r="P1726" s="3">
        <v>51294</v>
      </c>
      <c r="Q1726" s="3" t="s">
        <v>2959</v>
      </c>
      <c r="R1726" s="3" t="s">
        <v>108</v>
      </c>
      <c r="S1726" s="3">
        <v>51294</v>
      </c>
      <c r="T1726" s="3" t="s">
        <v>62</v>
      </c>
      <c r="U1726" s="3">
        <v>23222</v>
      </c>
      <c r="X1726" s="3">
        <f>Tabela3[[#This Row],[PropertyGFABuilding(s)]]+Tabela3[[#This Row],[PropertyGFAParking]]</f>
        <v>74516</v>
      </c>
      <c r="Y1726" s="3">
        <f>Tabela3[[#This Row],[LargestPropertyUseTypeGFA]]+Tabela3[[#This Row],[SecondLargestPropertyUseTypeGFA]]+Tabela3[[#This Row],[ThirdLargestPropertyUseTypeGFA]]</f>
        <v>74516</v>
      </c>
      <c r="Z1726" s="3">
        <f>Tabela3[[#This Row],[GFA total]]-Tabela3[[#This Row],[Kolumna3]]</f>
        <v>0</v>
      </c>
      <c r="AB1726">
        <v>89</v>
      </c>
      <c r="AC1726">
        <v>28.9</v>
      </c>
      <c r="AD1726">
        <v>31.6</v>
      </c>
      <c r="AE1726">
        <v>86.3</v>
      </c>
      <c r="AF1726">
        <v>94.5</v>
      </c>
      <c r="AG1726" s="3">
        <v>1482997</v>
      </c>
      <c r="AH1726" s="3">
        <v>5060195.7563752001</v>
      </c>
      <c r="AI1726" s="3">
        <v>1621055</v>
      </c>
      <c r="AJ1726" s="3">
        <v>5531269.2013879996</v>
      </c>
      <c r="AK1726" s="3">
        <v>0</v>
      </c>
      <c r="AL1726" s="3">
        <v>0</v>
      </c>
      <c r="AM1726" s="3">
        <v>402067</v>
      </c>
      <c r="AN1726" s="3">
        <v>1371908</v>
      </c>
      <c r="AO1726" s="3">
        <v>1111</v>
      </c>
      <c r="AP1726" s="3">
        <v>111146</v>
      </c>
      <c r="AQ1726" s="3">
        <v>379245.8902736</v>
      </c>
      <c r="AR1726" s="3">
        <v>0</v>
      </c>
      <c r="AS1726" s="3">
        <f>Tabela3[[#This Row],[NaturalGas(kBtu)]]+Tabela3[[#This Row],[Electricity(kBtu)]]+Tabela3[[#This Row],[SteamUse(kBtu)]]</f>
        <v>1483054</v>
      </c>
      <c r="AT1726" s="3">
        <f>Tabela3[[#This Row],[SiteEnergyUse(kBtu)]]-Tabela3[[#This Row],[Kolumna1]]</f>
        <v>-57</v>
      </c>
      <c r="AU1726">
        <v>15.47</v>
      </c>
      <c r="AV1726">
        <v>0.13</v>
      </c>
      <c r="AW1726" t="s">
        <v>55</v>
      </c>
      <c r="AY1726" t="s">
        <v>56</v>
      </c>
    </row>
    <row r="1727" spans="1:51" hidden="1" x14ac:dyDescent="0.25">
      <c r="A1727">
        <v>24660</v>
      </c>
      <c r="B1727">
        <v>2015</v>
      </c>
      <c r="C1727" t="s">
        <v>311</v>
      </c>
      <c r="D1727" t="s">
        <v>312</v>
      </c>
      <c r="E1727" t="s">
        <v>9130</v>
      </c>
      <c r="F1727" t="s">
        <v>9131</v>
      </c>
      <c r="G1727" t="s">
        <v>1530</v>
      </c>
      <c r="H1727">
        <v>3</v>
      </c>
      <c r="I1727" t="s">
        <v>194</v>
      </c>
      <c r="J1727" t="s">
        <v>9132</v>
      </c>
      <c r="K1727" t="s">
        <v>9133</v>
      </c>
      <c r="L1727">
        <v>1923</v>
      </c>
      <c r="M1727">
        <v>1</v>
      </c>
      <c r="N1727">
        <v>3</v>
      </c>
      <c r="O1727" s="3">
        <v>5001</v>
      </c>
      <c r="P1727" s="3">
        <v>27291</v>
      </c>
      <c r="Q1727" s="3" t="s">
        <v>2959</v>
      </c>
      <c r="R1727" s="3" t="s">
        <v>108</v>
      </c>
      <c r="S1727" s="3">
        <v>27291</v>
      </c>
      <c r="T1727" s="3" t="s">
        <v>62</v>
      </c>
      <c r="U1727" s="3">
        <v>5001</v>
      </c>
      <c r="X1727" s="3">
        <f>Tabela3[[#This Row],[PropertyGFABuilding(s)]]+Tabela3[[#This Row],[PropertyGFAParking]]</f>
        <v>32292</v>
      </c>
      <c r="Y1727" s="3">
        <f>Tabela3[[#This Row],[LargestPropertyUseTypeGFA]]+Tabela3[[#This Row],[SecondLargestPropertyUseTypeGFA]]+Tabela3[[#This Row],[ThirdLargestPropertyUseTypeGFA]]</f>
        <v>32292</v>
      </c>
      <c r="Z1727" s="3">
        <f>Tabela3[[#This Row],[GFA total]]-Tabela3[[#This Row],[Kolumna3]]</f>
        <v>0</v>
      </c>
      <c r="AB1727">
        <v>96</v>
      </c>
      <c r="AC1727">
        <v>37.5</v>
      </c>
      <c r="AD1727">
        <v>45.4</v>
      </c>
      <c r="AE1727">
        <v>70.400000000000006</v>
      </c>
      <c r="AF1727">
        <v>78.7</v>
      </c>
      <c r="AG1727" s="3">
        <v>1024042</v>
      </c>
      <c r="AH1727" s="3">
        <v>3494176.3083472</v>
      </c>
      <c r="AI1727" s="3">
        <v>1238491</v>
      </c>
      <c r="AJ1727" s="3">
        <v>4225906.6623256002</v>
      </c>
      <c r="AK1727" s="3">
        <v>0</v>
      </c>
      <c r="AL1727" s="3">
        <v>0</v>
      </c>
      <c r="AM1727" s="3">
        <v>118666</v>
      </c>
      <c r="AN1727" s="3">
        <v>404905</v>
      </c>
      <c r="AO1727" s="3">
        <v>6192</v>
      </c>
      <c r="AP1727" s="3">
        <v>619154</v>
      </c>
      <c r="AQ1727" s="3">
        <v>2112641.1202063998</v>
      </c>
      <c r="AR1727" s="3">
        <v>0</v>
      </c>
      <c r="AS1727" s="3">
        <f>Tabela3[[#This Row],[NaturalGas(kBtu)]]+Tabela3[[#This Row],[Electricity(kBtu)]]+Tabela3[[#This Row],[SteamUse(kBtu)]]</f>
        <v>1024059</v>
      </c>
      <c r="AT1727" s="3">
        <f>Tabela3[[#This Row],[SiteEnergyUse(kBtu)]]-Tabela3[[#This Row],[Kolumna1]]</f>
        <v>-17</v>
      </c>
      <c r="AU1727">
        <v>35.71</v>
      </c>
      <c r="AV1727">
        <v>1.05</v>
      </c>
      <c r="AW1727" t="s">
        <v>70</v>
      </c>
      <c r="AY1727" t="s">
        <v>56</v>
      </c>
    </row>
    <row r="1728" spans="1:51" hidden="1" x14ac:dyDescent="0.25">
      <c r="A1728">
        <v>24663</v>
      </c>
      <c r="B1728">
        <v>2015</v>
      </c>
      <c r="C1728" t="s">
        <v>311</v>
      </c>
      <c r="D1728" t="s">
        <v>312</v>
      </c>
      <c r="E1728" t="s">
        <v>9134</v>
      </c>
      <c r="F1728" t="s">
        <v>9135</v>
      </c>
      <c r="G1728" t="s">
        <v>1530</v>
      </c>
      <c r="H1728">
        <v>3</v>
      </c>
      <c r="I1728" t="s">
        <v>194</v>
      </c>
      <c r="J1728" t="s">
        <v>9136</v>
      </c>
      <c r="K1728" t="s">
        <v>9137</v>
      </c>
      <c r="L1728">
        <v>1924</v>
      </c>
      <c r="M1728">
        <v>1</v>
      </c>
      <c r="N1728">
        <v>3</v>
      </c>
      <c r="O1728" s="3">
        <v>0</v>
      </c>
      <c r="P1728" s="3">
        <v>45552</v>
      </c>
      <c r="Q1728" s="3" t="s">
        <v>108</v>
      </c>
      <c r="R1728" s="3" t="s">
        <v>108</v>
      </c>
      <c r="S1728" s="3">
        <v>45552</v>
      </c>
      <c r="X1728" s="3">
        <f>Tabela3[[#This Row],[PropertyGFABuilding(s)]]+Tabela3[[#This Row],[PropertyGFAParking]]</f>
        <v>45552</v>
      </c>
      <c r="Y1728" s="3">
        <f>Tabela3[[#This Row],[LargestPropertyUseTypeGFA]]+Tabela3[[#This Row],[SecondLargestPropertyUseTypeGFA]]+Tabela3[[#This Row],[ThirdLargestPropertyUseTypeGFA]]</f>
        <v>45552</v>
      </c>
      <c r="Z1728" s="3">
        <f>Tabela3[[#This Row],[GFA total]]-Tabela3[[#This Row],[Kolumna3]]</f>
        <v>0</v>
      </c>
      <c r="AB1728">
        <v>58</v>
      </c>
      <c r="AC1728">
        <v>27.7</v>
      </c>
      <c r="AD1728">
        <v>31.5</v>
      </c>
      <c r="AE1728">
        <v>65.099999999999994</v>
      </c>
      <c r="AF1728">
        <v>75.8</v>
      </c>
      <c r="AG1728" s="3">
        <v>1259959</v>
      </c>
      <c r="AH1728" s="3">
        <v>4299158.5181943998</v>
      </c>
      <c r="AI1728" s="3">
        <v>1434507</v>
      </c>
      <c r="AJ1728" s="3">
        <v>4894741.0101912003</v>
      </c>
      <c r="AK1728" s="3">
        <v>0</v>
      </c>
      <c r="AL1728" s="3">
        <v>0</v>
      </c>
      <c r="AM1728" s="3">
        <v>230298</v>
      </c>
      <c r="AN1728" s="3">
        <v>785810</v>
      </c>
      <c r="AO1728" s="3">
        <v>4742</v>
      </c>
      <c r="AP1728" s="3">
        <v>474181</v>
      </c>
      <c r="AQ1728" s="3">
        <v>1617972.7160296</v>
      </c>
      <c r="AR1728" s="3">
        <v>0</v>
      </c>
      <c r="AS1728" s="3">
        <f>Tabela3[[#This Row],[NaturalGas(kBtu)]]+Tabela3[[#This Row],[Electricity(kBtu)]]+Tabela3[[#This Row],[SteamUse(kBtu)]]</f>
        <v>1259991</v>
      </c>
      <c r="AT1728" s="3">
        <f>Tabela3[[#This Row],[SiteEnergyUse(kBtu)]]-Tabela3[[#This Row],[Kolumna1]]</f>
        <v>-32</v>
      </c>
      <c r="AU1728">
        <v>30.66</v>
      </c>
      <c r="AV1728">
        <v>0.6</v>
      </c>
      <c r="AW1728" t="s">
        <v>55</v>
      </c>
      <c r="AY1728" t="s">
        <v>56</v>
      </c>
    </row>
    <row r="1729" spans="1:51" hidden="1" x14ac:dyDescent="0.25">
      <c r="A1729">
        <v>24664</v>
      </c>
      <c r="B1729">
        <v>2015</v>
      </c>
      <c r="C1729" t="s">
        <v>102</v>
      </c>
      <c r="D1729" t="s">
        <v>103</v>
      </c>
      <c r="E1729" t="s">
        <v>9138</v>
      </c>
      <c r="F1729" t="s">
        <v>9139</v>
      </c>
      <c r="G1729" t="s">
        <v>1530</v>
      </c>
      <c r="H1729">
        <v>3</v>
      </c>
      <c r="I1729" t="s">
        <v>194</v>
      </c>
      <c r="J1729" t="s">
        <v>9140</v>
      </c>
      <c r="K1729" t="s">
        <v>9141</v>
      </c>
      <c r="L1729">
        <v>1961</v>
      </c>
      <c r="M1729">
        <v>1</v>
      </c>
      <c r="N1729">
        <v>9</v>
      </c>
      <c r="O1729" s="3">
        <v>29484</v>
      </c>
      <c r="P1729" s="3">
        <v>115511</v>
      </c>
      <c r="Q1729" s="3" t="s">
        <v>108</v>
      </c>
      <c r="R1729" s="3" t="s">
        <v>108</v>
      </c>
      <c r="S1729" s="3">
        <v>144995</v>
      </c>
      <c r="X1729" s="3">
        <f>Tabela3[[#This Row],[PropertyGFABuilding(s)]]+Tabela3[[#This Row],[PropertyGFAParking]]</f>
        <v>144995</v>
      </c>
      <c r="Y1729" s="3">
        <f>Tabela3[[#This Row],[LargestPropertyUseTypeGFA]]+Tabela3[[#This Row],[SecondLargestPropertyUseTypeGFA]]+Tabela3[[#This Row],[ThirdLargestPropertyUseTypeGFA]]</f>
        <v>144995</v>
      </c>
      <c r="Z1729" s="3">
        <f>Tabela3[[#This Row],[GFA total]]-Tabela3[[#This Row],[Kolumna3]]</f>
        <v>0</v>
      </c>
      <c r="AB1729">
        <v>96</v>
      </c>
      <c r="AC1729">
        <v>31</v>
      </c>
      <c r="AD1729">
        <v>34.4</v>
      </c>
      <c r="AE1729">
        <v>60.6</v>
      </c>
      <c r="AF1729">
        <v>65.8</v>
      </c>
      <c r="AG1729" s="3">
        <v>4498367</v>
      </c>
      <c r="AH1729" s="3">
        <v>15349065.1727672</v>
      </c>
      <c r="AI1729" s="3">
        <v>4990379</v>
      </c>
      <c r="AJ1729" s="3">
        <v>17027879.785666399</v>
      </c>
      <c r="AK1729" s="3">
        <v>0</v>
      </c>
      <c r="AL1729" s="3">
        <v>0</v>
      </c>
      <c r="AM1729" s="3">
        <v>570781</v>
      </c>
      <c r="AN1729" s="3">
        <v>1947587</v>
      </c>
      <c r="AO1729" s="3">
        <v>25509</v>
      </c>
      <c r="AP1729" s="3">
        <v>2550861</v>
      </c>
      <c r="AQ1729" s="3">
        <v>8703898.9339176007</v>
      </c>
      <c r="AR1729" s="3">
        <v>0</v>
      </c>
      <c r="AS1729" s="3">
        <f>Tabela3[[#This Row],[NaturalGas(kBtu)]]+Tabela3[[#This Row],[Electricity(kBtu)]]+Tabela3[[#This Row],[SteamUse(kBtu)]]</f>
        <v>4498448</v>
      </c>
      <c r="AT1729" s="3">
        <f>Tabela3[[#This Row],[SiteEnergyUse(kBtu)]]-Tabela3[[#This Row],[Kolumna1]]</f>
        <v>-81</v>
      </c>
      <c r="AU1729">
        <v>149.05000000000001</v>
      </c>
      <c r="AV1729">
        <v>0.97</v>
      </c>
      <c r="AW1729" t="s">
        <v>55</v>
      </c>
      <c r="AY1729" t="s">
        <v>56</v>
      </c>
    </row>
    <row r="1730" spans="1:51" hidden="1" x14ac:dyDescent="0.25">
      <c r="A1730">
        <v>24667</v>
      </c>
      <c r="B1730">
        <v>2015</v>
      </c>
      <c r="C1730" t="s">
        <v>311</v>
      </c>
      <c r="D1730" t="s">
        <v>312</v>
      </c>
      <c r="E1730" t="s">
        <v>9142</v>
      </c>
      <c r="F1730" t="s">
        <v>9143</v>
      </c>
      <c r="G1730" t="s">
        <v>1530</v>
      </c>
      <c r="H1730">
        <v>3</v>
      </c>
      <c r="I1730" t="s">
        <v>194</v>
      </c>
      <c r="J1730" t="s">
        <v>9144</v>
      </c>
      <c r="K1730" t="s">
        <v>9145</v>
      </c>
      <c r="L1730">
        <v>1964</v>
      </c>
      <c r="M1730">
        <v>1</v>
      </c>
      <c r="N1730">
        <v>4</v>
      </c>
      <c r="O1730" s="3">
        <v>0</v>
      </c>
      <c r="P1730" s="3">
        <v>22326</v>
      </c>
      <c r="Q1730" s="3" t="s">
        <v>108</v>
      </c>
      <c r="R1730" s="3" t="s">
        <v>108</v>
      </c>
      <c r="S1730" s="3">
        <v>22326</v>
      </c>
      <c r="X1730" s="3">
        <f>Tabela3[[#This Row],[PropertyGFABuilding(s)]]+Tabela3[[#This Row],[PropertyGFAParking]]</f>
        <v>22326</v>
      </c>
      <c r="Y1730" s="3">
        <f>Tabela3[[#This Row],[LargestPropertyUseTypeGFA]]+Tabela3[[#This Row],[SecondLargestPropertyUseTypeGFA]]+Tabela3[[#This Row],[ThirdLargestPropertyUseTypeGFA]]</f>
        <v>22326</v>
      </c>
      <c r="Z1730" s="3">
        <f>Tabela3[[#This Row],[GFA total]]-Tabela3[[#This Row],[Kolumna3]]</f>
        <v>0</v>
      </c>
      <c r="AB1730">
        <v>86</v>
      </c>
      <c r="AC1730">
        <v>24.3</v>
      </c>
      <c r="AD1730">
        <v>25.5</v>
      </c>
      <c r="AE1730">
        <v>76.400000000000006</v>
      </c>
      <c r="AF1730">
        <v>79.900000000000006</v>
      </c>
      <c r="AG1730" s="3">
        <v>542998</v>
      </c>
      <c r="AH1730" s="3">
        <v>1852786.0645168</v>
      </c>
      <c r="AI1730" s="3">
        <v>568345</v>
      </c>
      <c r="AJ1730" s="3">
        <v>1939273.6176519999</v>
      </c>
      <c r="AK1730" s="3">
        <v>0</v>
      </c>
      <c r="AL1730" s="3">
        <v>0</v>
      </c>
      <c r="AM1730" s="3">
        <v>159144</v>
      </c>
      <c r="AN1730" s="3">
        <v>543020</v>
      </c>
      <c r="AO1730" s="3">
        <v>0</v>
      </c>
      <c r="AP1730" s="3">
        <v>0</v>
      </c>
      <c r="AQ1730" s="3">
        <v>0</v>
      </c>
      <c r="AR1730" s="3">
        <v>0</v>
      </c>
      <c r="AS1730" s="3">
        <f>Tabela3[[#This Row],[NaturalGas(kBtu)]]+Tabela3[[#This Row],[Electricity(kBtu)]]+Tabela3[[#This Row],[SteamUse(kBtu)]]</f>
        <v>543020</v>
      </c>
      <c r="AT1730" s="3">
        <f>Tabela3[[#This Row],[SiteEnergyUse(kBtu)]]-Tabela3[[#This Row],[Kolumna1]]</f>
        <v>-22</v>
      </c>
      <c r="AU1730">
        <v>3.79</v>
      </c>
      <c r="AV1730">
        <v>0.06</v>
      </c>
      <c r="AW1730" t="s">
        <v>55</v>
      </c>
      <c r="AY1730" t="s">
        <v>56</v>
      </c>
    </row>
    <row r="1731" spans="1:51" hidden="1" x14ac:dyDescent="0.25">
      <c r="A1731">
        <v>24668</v>
      </c>
      <c r="B1731">
        <v>2015</v>
      </c>
      <c r="C1731" t="s">
        <v>311</v>
      </c>
      <c r="D1731" t="s">
        <v>312</v>
      </c>
      <c r="E1731" t="s">
        <v>9146</v>
      </c>
      <c r="F1731" t="s">
        <v>9147</v>
      </c>
      <c r="G1731" t="s">
        <v>1530</v>
      </c>
      <c r="H1731">
        <v>3</v>
      </c>
      <c r="I1731" t="s">
        <v>194</v>
      </c>
      <c r="J1731" t="s">
        <v>9148</v>
      </c>
      <c r="K1731" t="s">
        <v>9149</v>
      </c>
      <c r="L1731">
        <v>1927</v>
      </c>
      <c r="M1731">
        <v>1</v>
      </c>
      <c r="N1731">
        <v>3</v>
      </c>
      <c r="O1731" s="3">
        <v>0</v>
      </c>
      <c r="P1731" s="3">
        <v>25800</v>
      </c>
      <c r="Q1731" s="3" t="s">
        <v>108</v>
      </c>
      <c r="R1731" s="3" t="s">
        <v>108</v>
      </c>
      <c r="S1731" s="3">
        <v>25800</v>
      </c>
      <c r="X1731" s="3">
        <f>Tabela3[[#This Row],[PropertyGFABuilding(s)]]+Tabela3[[#This Row],[PropertyGFAParking]]</f>
        <v>25800</v>
      </c>
      <c r="Y1731" s="3">
        <f>Tabela3[[#This Row],[LargestPropertyUseTypeGFA]]+Tabela3[[#This Row],[SecondLargestPropertyUseTypeGFA]]+Tabela3[[#This Row],[ThirdLargestPropertyUseTypeGFA]]</f>
        <v>25800</v>
      </c>
      <c r="Z1731" s="3">
        <f>Tabela3[[#This Row],[GFA total]]-Tabela3[[#This Row],[Kolumna3]]</f>
        <v>0</v>
      </c>
      <c r="AB1731">
        <v>84</v>
      </c>
      <c r="AC1731">
        <v>25.1</v>
      </c>
      <c r="AD1731">
        <v>29</v>
      </c>
      <c r="AE1731">
        <v>60.5</v>
      </c>
      <c r="AF1731">
        <v>71</v>
      </c>
      <c r="AG1731" s="3">
        <v>648022</v>
      </c>
      <c r="AH1731" s="3">
        <v>2211142.8239151998</v>
      </c>
      <c r="AI1731" s="3">
        <v>748368</v>
      </c>
      <c r="AJ1731" s="3">
        <v>2553537.5849088002</v>
      </c>
      <c r="AK1731" s="3">
        <v>0</v>
      </c>
      <c r="AL1731" s="3">
        <v>0</v>
      </c>
      <c r="AM1731" s="3">
        <v>123400</v>
      </c>
      <c r="AN1731" s="3">
        <v>421057</v>
      </c>
      <c r="AO1731" s="3">
        <v>2270</v>
      </c>
      <c r="AP1731" s="3">
        <v>226982</v>
      </c>
      <c r="AQ1731" s="3">
        <v>774494.7246512</v>
      </c>
      <c r="AR1731" s="3">
        <v>0</v>
      </c>
      <c r="AS1731" s="3">
        <f>Tabela3[[#This Row],[NaturalGas(kBtu)]]+Tabela3[[#This Row],[Electricity(kBtu)]]+Tabela3[[#This Row],[SteamUse(kBtu)]]</f>
        <v>648039</v>
      </c>
      <c r="AT1731" s="3">
        <f>Tabela3[[#This Row],[SiteEnergyUse(kBtu)]]-Tabela3[[#This Row],[Kolumna1]]</f>
        <v>-17</v>
      </c>
      <c r="AU1731">
        <v>14.99</v>
      </c>
      <c r="AV1731">
        <v>0.51</v>
      </c>
      <c r="AW1731" t="s">
        <v>55</v>
      </c>
      <c r="AY1731" t="s">
        <v>56</v>
      </c>
    </row>
    <row r="1732" spans="1:51" hidden="1" x14ac:dyDescent="0.25">
      <c r="A1732">
        <v>24673</v>
      </c>
      <c r="B1732">
        <v>2015</v>
      </c>
      <c r="C1732" t="s">
        <v>311</v>
      </c>
      <c r="D1732" t="s">
        <v>312</v>
      </c>
      <c r="E1732" t="s">
        <v>9150</v>
      </c>
      <c r="F1732" t="s">
        <v>9151</v>
      </c>
      <c r="G1732" t="s">
        <v>1530</v>
      </c>
      <c r="H1732">
        <v>3</v>
      </c>
      <c r="I1732" t="s">
        <v>194</v>
      </c>
      <c r="J1732" t="s">
        <v>9152</v>
      </c>
      <c r="K1732" t="s">
        <v>9153</v>
      </c>
      <c r="L1732">
        <v>1948</v>
      </c>
      <c r="M1732">
        <v>1</v>
      </c>
      <c r="N1732">
        <v>3</v>
      </c>
      <c r="O1732" s="3">
        <v>0</v>
      </c>
      <c r="P1732" s="3">
        <v>29528</v>
      </c>
      <c r="Q1732" s="3" t="s">
        <v>108</v>
      </c>
      <c r="R1732" s="3" t="s">
        <v>108</v>
      </c>
      <c r="S1732" s="3">
        <v>29528</v>
      </c>
      <c r="X1732" s="3">
        <f>Tabela3[[#This Row],[PropertyGFABuilding(s)]]+Tabela3[[#This Row],[PropertyGFAParking]]</f>
        <v>29528</v>
      </c>
      <c r="Y1732" s="3">
        <f>Tabela3[[#This Row],[LargestPropertyUseTypeGFA]]+Tabela3[[#This Row],[SecondLargestPropertyUseTypeGFA]]+Tabela3[[#This Row],[ThirdLargestPropertyUseTypeGFA]]</f>
        <v>29528</v>
      </c>
      <c r="Z1732" s="3">
        <f>Tabela3[[#This Row],[GFA total]]-Tabela3[[#This Row],[Kolumna3]]</f>
        <v>0</v>
      </c>
      <c r="AB1732">
        <v>85</v>
      </c>
      <c r="AC1732">
        <v>43.7</v>
      </c>
      <c r="AD1732">
        <v>51.7</v>
      </c>
      <c r="AE1732">
        <v>69.8</v>
      </c>
      <c r="AF1732">
        <v>78.8</v>
      </c>
      <c r="AG1732" s="3">
        <v>1290284</v>
      </c>
      <c r="AH1732" s="3">
        <v>4402631.7122144001</v>
      </c>
      <c r="AI1732" s="3">
        <v>1527277</v>
      </c>
      <c r="AJ1732" s="3">
        <v>5211285.3864232004</v>
      </c>
      <c r="AK1732" s="3">
        <v>0</v>
      </c>
      <c r="AL1732" s="3">
        <v>0</v>
      </c>
      <c r="AM1732" s="3">
        <v>98928</v>
      </c>
      <c r="AN1732" s="3">
        <v>337556</v>
      </c>
      <c r="AO1732" s="3">
        <v>9527</v>
      </c>
      <c r="AP1732" s="3">
        <v>952742</v>
      </c>
      <c r="AQ1732" s="3">
        <v>3250890.6122671999</v>
      </c>
      <c r="AR1732" s="3">
        <v>0</v>
      </c>
      <c r="AS1732" s="3">
        <f>Tabela3[[#This Row],[NaturalGas(kBtu)]]+Tabela3[[#This Row],[Electricity(kBtu)]]+Tabela3[[#This Row],[SteamUse(kBtu)]]</f>
        <v>1290298</v>
      </c>
      <c r="AT1732" s="3">
        <f>Tabela3[[#This Row],[SiteEnergyUse(kBtu)]]-Tabela3[[#This Row],[Kolumna1]]</f>
        <v>-14</v>
      </c>
      <c r="AU1732">
        <v>52.95</v>
      </c>
      <c r="AV1732">
        <v>1.74</v>
      </c>
      <c r="AW1732" t="s">
        <v>55</v>
      </c>
      <c r="AY1732" t="s">
        <v>56</v>
      </c>
    </row>
    <row r="1733" spans="1:51" hidden="1" x14ac:dyDescent="0.25">
      <c r="A1733">
        <v>24688</v>
      </c>
      <c r="B1733">
        <v>2015</v>
      </c>
      <c r="C1733" t="s">
        <v>102</v>
      </c>
      <c r="D1733" t="s">
        <v>103</v>
      </c>
      <c r="E1733" t="s">
        <v>9154</v>
      </c>
      <c r="F1733" t="s">
        <v>9155</v>
      </c>
      <c r="G1733" t="s">
        <v>1530</v>
      </c>
      <c r="H1733">
        <v>3</v>
      </c>
      <c r="I1733" t="s">
        <v>194</v>
      </c>
      <c r="J1733" t="s">
        <v>9156</v>
      </c>
      <c r="K1733" t="s">
        <v>9157</v>
      </c>
      <c r="L1733">
        <v>1959</v>
      </c>
      <c r="M1733">
        <v>1</v>
      </c>
      <c r="N1733">
        <v>5</v>
      </c>
      <c r="O1733" s="3">
        <v>2451</v>
      </c>
      <c r="P1733" s="3">
        <v>25459</v>
      </c>
      <c r="Q1733" s="3" t="s">
        <v>2959</v>
      </c>
      <c r="R1733" s="3" t="s">
        <v>108</v>
      </c>
      <c r="S1733" s="3">
        <v>25459</v>
      </c>
      <c r="T1733" s="3" t="s">
        <v>62</v>
      </c>
      <c r="U1733" s="3">
        <v>2451</v>
      </c>
      <c r="X1733" s="3">
        <f>Tabela3[[#This Row],[PropertyGFABuilding(s)]]+Tabela3[[#This Row],[PropertyGFAParking]]</f>
        <v>27910</v>
      </c>
      <c r="Y1733" s="3">
        <f>Tabela3[[#This Row],[LargestPropertyUseTypeGFA]]+Tabela3[[#This Row],[SecondLargestPropertyUseTypeGFA]]+Tabela3[[#This Row],[ThirdLargestPropertyUseTypeGFA]]</f>
        <v>27910</v>
      </c>
      <c r="Z1733" s="3">
        <f>Tabela3[[#This Row],[GFA total]]-Tabela3[[#This Row],[Kolumna3]]</f>
        <v>0</v>
      </c>
      <c r="AB1733">
        <v>42</v>
      </c>
      <c r="AC1733">
        <v>33.1</v>
      </c>
      <c r="AD1733">
        <v>38.5</v>
      </c>
      <c r="AE1733">
        <v>104</v>
      </c>
      <c r="AF1733">
        <v>120.9</v>
      </c>
      <c r="AG1733" s="3">
        <v>843520</v>
      </c>
      <c r="AH1733" s="3">
        <v>2878209.6824320001</v>
      </c>
      <c r="AI1733" s="3">
        <v>980395</v>
      </c>
      <c r="AJ1733" s="3">
        <v>3345246.5639320002</v>
      </c>
      <c r="AK1733" s="3">
        <v>0</v>
      </c>
      <c r="AL1733" s="3">
        <v>0</v>
      </c>
      <c r="AM1733" s="3">
        <v>247222</v>
      </c>
      <c r="AN1733" s="3">
        <v>843555</v>
      </c>
      <c r="AO1733" s="3">
        <v>0</v>
      </c>
      <c r="AP1733" s="3">
        <v>0</v>
      </c>
      <c r="AQ1733" s="3">
        <v>0</v>
      </c>
      <c r="AR1733" s="3">
        <v>0</v>
      </c>
      <c r="AS1733" s="3">
        <f>Tabela3[[#This Row],[NaturalGas(kBtu)]]+Tabela3[[#This Row],[Electricity(kBtu)]]+Tabela3[[#This Row],[SteamUse(kBtu)]]</f>
        <v>843555</v>
      </c>
      <c r="AT1733" s="3">
        <f>Tabela3[[#This Row],[SiteEnergyUse(kBtu)]]-Tabela3[[#This Row],[Kolumna1]]</f>
        <v>-35</v>
      </c>
      <c r="AU1733">
        <v>5.88</v>
      </c>
      <c r="AV1733">
        <v>0.08</v>
      </c>
      <c r="AW1733" t="s">
        <v>70</v>
      </c>
      <c r="AY1733" t="s">
        <v>56</v>
      </c>
    </row>
    <row r="1734" spans="1:51" hidden="1" x14ac:dyDescent="0.25">
      <c r="A1734">
        <v>24689</v>
      </c>
      <c r="B1734">
        <v>2015</v>
      </c>
      <c r="C1734" t="s">
        <v>311</v>
      </c>
      <c r="D1734" t="s">
        <v>312</v>
      </c>
      <c r="E1734" t="s">
        <v>9158</v>
      </c>
      <c r="F1734" t="s">
        <v>9159</v>
      </c>
      <c r="G1734" t="s">
        <v>1530</v>
      </c>
      <c r="H1734">
        <v>3</v>
      </c>
      <c r="I1734" t="s">
        <v>194</v>
      </c>
      <c r="J1734" t="s">
        <v>9160</v>
      </c>
      <c r="K1734" t="s">
        <v>9161</v>
      </c>
      <c r="L1734">
        <v>1961</v>
      </c>
      <c r="M1734">
        <v>1</v>
      </c>
      <c r="N1734">
        <v>4</v>
      </c>
      <c r="O1734" s="3">
        <v>0</v>
      </c>
      <c r="P1734" s="3">
        <v>23100</v>
      </c>
      <c r="Q1734" s="3" t="s">
        <v>108</v>
      </c>
      <c r="R1734" s="3" t="s">
        <v>108</v>
      </c>
      <c r="S1734" s="3">
        <v>23100</v>
      </c>
      <c r="X1734" s="3">
        <f>Tabela3[[#This Row],[PropertyGFABuilding(s)]]+Tabela3[[#This Row],[PropertyGFAParking]]</f>
        <v>23100</v>
      </c>
      <c r="Y1734" s="3">
        <f>Tabela3[[#This Row],[LargestPropertyUseTypeGFA]]+Tabela3[[#This Row],[SecondLargestPropertyUseTypeGFA]]+Tabela3[[#This Row],[ThirdLargestPropertyUseTypeGFA]]</f>
        <v>23100</v>
      </c>
      <c r="Z1734" s="3">
        <f>Tabela3[[#This Row],[GFA total]]-Tabela3[[#This Row],[Kolumna3]]</f>
        <v>0</v>
      </c>
      <c r="AB1734">
        <v>85</v>
      </c>
      <c r="AC1734">
        <v>24.6</v>
      </c>
      <c r="AD1734">
        <v>26.5</v>
      </c>
      <c r="AE1734">
        <v>77.099999999999994</v>
      </c>
      <c r="AF1734">
        <v>83.2</v>
      </c>
      <c r="AG1734" s="3">
        <v>567521</v>
      </c>
      <c r="AH1734" s="3">
        <v>1936462.0129736001</v>
      </c>
      <c r="AI1734" s="3">
        <v>612253</v>
      </c>
      <c r="AJ1734" s="3">
        <v>2089093.9310248001</v>
      </c>
      <c r="AK1734" s="3">
        <v>0</v>
      </c>
      <c r="AL1734" s="3">
        <v>0</v>
      </c>
      <c r="AM1734" s="3">
        <v>166331</v>
      </c>
      <c r="AN1734" s="3">
        <v>567545</v>
      </c>
      <c r="AO1734" s="3">
        <v>0</v>
      </c>
      <c r="AP1734" s="3">
        <v>0</v>
      </c>
      <c r="AQ1734" s="3">
        <v>0</v>
      </c>
      <c r="AR1734" s="3">
        <v>0</v>
      </c>
      <c r="AS1734" s="3">
        <f>Tabela3[[#This Row],[NaturalGas(kBtu)]]+Tabela3[[#This Row],[Electricity(kBtu)]]+Tabela3[[#This Row],[SteamUse(kBtu)]]</f>
        <v>567545</v>
      </c>
      <c r="AT1734" s="3">
        <f>Tabela3[[#This Row],[SiteEnergyUse(kBtu)]]-Tabela3[[#This Row],[Kolumna1]]</f>
        <v>-24</v>
      </c>
      <c r="AU1734">
        <v>3.96</v>
      </c>
      <c r="AV1734">
        <v>7.0000000000000007E-2</v>
      </c>
      <c r="AW1734" t="s">
        <v>55</v>
      </c>
      <c r="AY1734" t="s">
        <v>56</v>
      </c>
    </row>
    <row r="1735" spans="1:51" hidden="1" x14ac:dyDescent="0.25">
      <c r="A1735">
        <v>24693</v>
      </c>
      <c r="B1735">
        <v>2015</v>
      </c>
      <c r="C1735" t="s">
        <v>311</v>
      </c>
      <c r="D1735" t="s">
        <v>312</v>
      </c>
      <c r="E1735" t="s">
        <v>9162</v>
      </c>
      <c r="F1735" t="s">
        <v>9163</v>
      </c>
      <c r="G1735" t="s">
        <v>1530</v>
      </c>
      <c r="H1735">
        <v>3</v>
      </c>
      <c r="I1735" t="s">
        <v>194</v>
      </c>
      <c r="J1735" t="s">
        <v>9164</v>
      </c>
      <c r="K1735" t="s">
        <v>9165</v>
      </c>
      <c r="L1735">
        <v>1966</v>
      </c>
      <c r="M1735">
        <v>1</v>
      </c>
      <c r="N1735">
        <v>4</v>
      </c>
      <c r="O1735" s="3">
        <v>4629</v>
      </c>
      <c r="P1735" s="3">
        <v>32880</v>
      </c>
      <c r="Q1735" s="3" t="s">
        <v>2959</v>
      </c>
      <c r="R1735" s="3" t="s">
        <v>108</v>
      </c>
      <c r="S1735" s="3">
        <v>32880</v>
      </c>
      <c r="T1735" s="3" t="s">
        <v>62</v>
      </c>
      <c r="U1735" s="3">
        <v>4629</v>
      </c>
      <c r="X1735" s="3">
        <f>Tabela3[[#This Row],[PropertyGFABuilding(s)]]+Tabela3[[#This Row],[PropertyGFAParking]]</f>
        <v>37509</v>
      </c>
      <c r="Y1735" s="3">
        <f>Tabela3[[#This Row],[LargestPropertyUseTypeGFA]]+Tabela3[[#This Row],[SecondLargestPropertyUseTypeGFA]]+Tabela3[[#This Row],[ThirdLargestPropertyUseTypeGFA]]</f>
        <v>37509</v>
      </c>
      <c r="Z1735" s="3">
        <f>Tabela3[[#This Row],[GFA total]]-Tabela3[[#This Row],[Kolumna3]]</f>
        <v>0</v>
      </c>
      <c r="AB1735">
        <v>31</v>
      </c>
      <c r="AC1735">
        <v>65.900000000000006</v>
      </c>
      <c r="AD1735">
        <v>76.3</v>
      </c>
      <c r="AE1735">
        <v>99.7</v>
      </c>
      <c r="AF1735">
        <v>110.6</v>
      </c>
      <c r="AG1735" s="3">
        <v>2168281</v>
      </c>
      <c r="AH1735" s="3">
        <v>7398481.8005895996</v>
      </c>
      <c r="AI1735" s="3">
        <v>2508322</v>
      </c>
      <c r="AJ1735" s="3">
        <v>8558749.8423951995</v>
      </c>
      <c r="AK1735" s="3">
        <v>0</v>
      </c>
      <c r="AL1735" s="3">
        <v>0</v>
      </c>
      <c r="AM1735" s="3">
        <v>140468</v>
      </c>
      <c r="AN1735" s="3">
        <v>479297</v>
      </c>
      <c r="AO1735" s="3">
        <v>16890</v>
      </c>
      <c r="AP1735" s="3">
        <v>1689004</v>
      </c>
      <c r="AQ1735" s="3">
        <v>5763120.8109664004</v>
      </c>
      <c r="AR1735" s="3">
        <v>0</v>
      </c>
      <c r="AS1735" s="3">
        <f>Tabela3[[#This Row],[NaturalGas(kBtu)]]+Tabela3[[#This Row],[Electricity(kBtu)]]+Tabela3[[#This Row],[SteamUse(kBtu)]]</f>
        <v>2168301</v>
      </c>
      <c r="AT1735" s="3">
        <f>Tabela3[[#This Row],[SiteEnergyUse(kBtu)]]-Tabela3[[#This Row],[Kolumna1]]</f>
        <v>-20</v>
      </c>
      <c r="AU1735">
        <v>93.04</v>
      </c>
      <c r="AV1735">
        <v>2.4300000000000002</v>
      </c>
      <c r="AW1735" t="s">
        <v>55</v>
      </c>
      <c r="AY1735" t="s">
        <v>56</v>
      </c>
    </row>
    <row r="1736" spans="1:51" hidden="1" x14ac:dyDescent="0.25">
      <c r="A1736">
        <v>24700</v>
      </c>
      <c r="B1736">
        <v>2015</v>
      </c>
      <c r="C1736" t="s">
        <v>47</v>
      </c>
      <c r="D1736" t="s">
        <v>148</v>
      </c>
      <c r="E1736" t="s">
        <v>9166</v>
      </c>
      <c r="F1736" t="s">
        <v>9167</v>
      </c>
      <c r="G1736" t="s">
        <v>581</v>
      </c>
      <c r="H1736">
        <v>2</v>
      </c>
      <c r="I1736" t="s">
        <v>246</v>
      </c>
      <c r="J1736" t="s">
        <v>9168</v>
      </c>
      <c r="K1736" t="s">
        <v>9009</v>
      </c>
      <c r="L1736">
        <v>1916</v>
      </c>
      <c r="M1736">
        <v>1</v>
      </c>
      <c r="N1736">
        <v>1</v>
      </c>
      <c r="O1736" s="3">
        <v>0</v>
      </c>
      <c r="P1736" s="3">
        <v>27000</v>
      </c>
      <c r="Q1736" s="3" t="s">
        <v>9169</v>
      </c>
      <c r="R1736" s="3" t="s">
        <v>82</v>
      </c>
      <c r="S1736" s="3">
        <v>9000</v>
      </c>
      <c r="T1736" s="3" t="s">
        <v>96</v>
      </c>
      <c r="U1736" s="3">
        <v>9000</v>
      </c>
      <c r="V1736" s="3" t="s">
        <v>242</v>
      </c>
      <c r="W1736" s="3">
        <v>9000</v>
      </c>
      <c r="X1736" s="3">
        <f>Tabela3[[#This Row],[PropertyGFABuilding(s)]]+Tabela3[[#This Row],[PropertyGFAParking]]</f>
        <v>27000</v>
      </c>
      <c r="Y1736" s="3">
        <f>Tabela3[[#This Row],[LargestPropertyUseTypeGFA]]+Tabela3[[#This Row],[SecondLargestPropertyUseTypeGFA]]+Tabela3[[#This Row],[ThirdLargestPropertyUseTypeGFA]]</f>
        <v>27000</v>
      </c>
      <c r="Z1736" s="3">
        <f>Tabela3[[#This Row],[GFA total]]-Tabela3[[#This Row],[Kolumna3]]</f>
        <v>0</v>
      </c>
      <c r="AC1736">
        <v>9.6</v>
      </c>
      <c r="AD1736">
        <v>10.7</v>
      </c>
      <c r="AE1736">
        <v>30</v>
      </c>
      <c r="AF1736">
        <v>33.6</v>
      </c>
      <c r="AG1736" s="3">
        <v>257953</v>
      </c>
      <c r="AH1736" s="3">
        <v>880172.16214479995</v>
      </c>
      <c r="AI1736" s="3">
        <v>289310</v>
      </c>
      <c r="AJ1736" s="3">
        <v>987166.68629600003</v>
      </c>
      <c r="AK1736" s="3">
        <v>0</v>
      </c>
      <c r="AL1736" s="3">
        <v>0</v>
      </c>
      <c r="AM1736" s="3">
        <v>75602</v>
      </c>
      <c r="AN1736" s="3">
        <v>257964</v>
      </c>
      <c r="AO1736" s="3">
        <v>0</v>
      </c>
      <c r="AP1736" s="3">
        <v>0</v>
      </c>
      <c r="AQ1736" s="3">
        <v>0</v>
      </c>
      <c r="AR1736" s="3">
        <v>0</v>
      </c>
      <c r="AS1736" s="3">
        <f>Tabela3[[#This Row],[NaturalGas(kBtu)]]+Tabela3[[#This Row],[Electricity(kBtu)]]+Tabela3[[#This Row],[SteamUse(kBtu)]]</f>
        <v>257964</v>
      </c>
      <c r="AT1736" s="3">
        <f>Tabela3[[#This Row],[SiteEnergyUse(kBtu)]]-Tabela3[[#This Row],[Kolumna1]]</f>
        <v>-11</v>
      </c>
      <c r="AU1736">
        <v>1.8</v>
      </c>
      <c r="AV1736">
        <v>0.03</v>
      </c>
      <c r="AW1736" t="s">
        <v>55</v>
      </c>
      <c r="AY1736" t="s">
        <v>56</v>
      </c>
    </row>
    <row r="1737" spans="1:51" hidden="1" x14ac:dyDescent="0.25">
      <c r="A1737">
        <v>24701</v>
      </c>
      <c r="B1737">
        <v>2015</v>
      </c>
      <c r="C1737" t="s">
        <v>47</v>
      </c>
      <c r="D1737" t="s">
        <v>82</v>
      </c>
      <c r="E1737" t="s">
        <v>9170</v>
      </c>
      <c r="F1737" t="s">
        <v>9171</v>
      </c>
      <c r="G1737" t="s">
        <v>581</v>
      </c>
      <c r="H1737">
        <v>2</v>
      </c>
      <c r="I1737" t="s">
        <v>246</v>
      </c>
      <c r="J1737" t="s">
        <v>9172</v>
      </c>
      <c r="K1737" t="s">
        <v>9173</v>
      </c>
      <c r="L1737">
        <v>1935</v>
      </c>
      <c r="M1737">
        <v>1</v>
      </c>
      <c r="N1737">
        <v>2</v>
      </c>
      <c r="O1737" s="3">
        <v>0</v>
      </c>
      <c r="P1737" s="3">
        <v>20747</v>
      </c>
      <c r="Q1737" s="3" t="s">
        <v>310</v>
      </c>
      <c r="R1737" s="3" t="s">
        <v>96</v>
      </c>
      <c r="S1737" s="3">
        <v>11815</v>
      </c>
      <c r="T1737" s="3" t="s">
        <v>63</v>
      </c>
      <c r="U1737" s="3">
        <v>5120</v>
      </c>
      <c r="V1737" s="3" t="s">
        <v>143</v>
      </c>
      <c r="W1737" s="3">
        <v>3812</v>
      </c>
      <c r="X1737" s="3">
        <f>Tabela3[[#This Row],[PropertyGFABuilding(s)]]+Tabela3[[#This Row],[PropertyGFAParking]]</f>
        <v>20747</v>
      </c>
      <c r="Y1737" s="3">
        <f>Tabela3[[#This Row],[LargestPropertyUseTypeGFA]]+Tabela3[[#This Row],[SecondLargestPropertyUseTypeGFA]]+Tabela3[[#This Row],[ThirdLargestPropertyUseTypeGFA]]</f>
        <v>20747</v>
      </c>
      <c r="Z1737" s="3">
        <f>Tabela3[[#This Row],[GFA total]]-Tabela3[[#This Row],[Kolumna3]]</f>
        <v>0</v>
      </c>
      <c r="AC1737">
        <v>51.5</v>
      </c>
      <c r="AD1737">
        <v>53.4</v>
      </c>
      <c r="AE1737">
        <v>139.4</v>
      </c>
      <c r="AF1737">
        <v>138.69999999999999</v>
      </c>
      <c r="AG1737" s="3">
        <v>1067793</v>
      </c>
      <c r="AH1737" s="3">
        <v>3643460.9154888</v>
      </c>
      <c r="AI1737" s="3">
        <v>1108542</v>
      </c>
      <c r="AJ1737" s="3">
        <v>3782502.2735472</v>
      </c>
      <c r="AK1737" s="3">
        <v>0</v>
      </c>
      <c r="AL1737" s="3">
        <v>0</v>
      </c>
      <c r="AM1737" s="3">
        <v>248303</v>
      </c>
      <c r="AN1737" s="3">
        <v>847246</v>
      </c>
      <c r="AO1737" s="3">
        <v>2206</v>
      </c>
      <c r="AP1737" s="3">
        <v>220582</v>
      </c>
      <c r="AQ1737" s="3">
        <v>752657.01841120003</v>
      </c>
      <c r="AR1737" s="3">
        <v>0</v>
      </c>
      <c r="AS1737" s="3">
        <f>Tabela3[[#This Row],[NaturalGas(kBtu)]]+Tabela3[[#This Row],[Electricity(kBtu)]]+Tabela3[[#This Row],[SteamUse(kBtu)]]</f>
        <v>1067828</v>
      </c>
      <c r="AT1737" s="3">
        <f>Tabela3[[#This Row],[SiteEnergyUse(kBtu)]]-Tabela3[[#This Row],[Kolumna1]]</f>
        <v>-35</v>
      </c>
      <c r="AU1737">
        <v>17.62</v>
      </c>
      <c r="AV1737">
        <v>0.67</v>
      </c>
      <c r="AW1737" t="s">
        <v>55</v>
      </c>
      <c r="AY1737" t="s">
        <v>56</v>
      </c>
    </row>
    <row r="1738" spans="1:51" hidden="1" x14ac:dyDescent="0.25">
      <c r="A1738">
        <v>24705</v>
      </c>
      <c r="B1738">
        <v>2015</v>
      </c>
      <c r="C1738" t="s">
        <v>47</v>
      </c>
      <c r="D1738" t="s">
        <v>267</v>
      </c>
      <c r="E1738" t="s">
        <v>9174</v>
      </c>
      <c r="F1738" t="s">
        <v>9175</v>
      </c>
      <c r="G1738" t="s">
        <v>581</v>
      </c>
      <c r="H1738">
        <v>2</v>
      </c>
      <c r="I1738" t="s">
        <v>246</v>
      </c>
      <c r="J1738" t="s">
        <v>9176</v>
      </c>
      <c r="K1738" t="s">
        <v>9177</v>
      </c>
      <c r="L1738">
        <v>1928</v>
      </c>
      <c r="M1738">
        <v>1</v>
      </c>
      <c r="N1738">
        <v>2</v>
      </c>
      <c r="O1738" s="3">
        <v>0</v>
      </c>
      <c r="P1738" s="3">
        <v>40800</v>
      </c>
      <c r="Q1738" s="3" t="s">
        <v>266</v>
      </c>
      <c r="R1738" s="3" t="s">
        <v>267</v>
      </c>
      <c r="S1738" s="3">
        <v>36000</v>
      </c>
      <c r="T1738" s="3" t="s">
        <v>143</v>
      </c>
      <c r="U1738" s="3">
        <v>4800</v>
      </c>
      <c r="X1738" s="3">
        <f>Tabela3[[#This Row],[PropertyGFABuilding(s)]]+Tabela3[[#This Row],[PropertyGFAParking]]</f>
        <v>40800</v>
      </c>
      <c r="Y1738" s="3">
        <f>Tabela3[[#This Row],[LargestPropertyUseTypeGFA]]+Tabela3[[#This Row],[SecondLargestPropertyUseTypeGFA]]+Tabela3[[#This Row],[ThirdLargestPropertyUseTypeGFA]]</f>
        <v>40800</v>
      </c>
      <c r="Z1738" s="3">
        <f>Tabela3[[#This Row],[GFA total]]-Tabela3[[#This Row],[Kolumna3]]</f>
        <v>0</v>
      </c>
      <c r="AC1738">
        <v>18.3</v>
      </c>
      <c r="AD1738">
        <v>22.1</v>
      </c>
      <c r="AE1738">
        <v>36.9</v>
      </c>
      <c r="AF1738">
        <v>40.9</v>
      </c>
      <c r="AG1738" s="3">
        <v>744615</v>
      </c>
      <c r="AH1738" s="3">
        <v>2540731.8174840002</v>
      </c>
      <c r="AI1738" s="3">
        <v>900054</v>
      </c>
      <c r="AJ1738" s="3">
        <v>3071111.6956464001</v>
      </c>
      <c r="AK1738" s="3">
        <v>0</v>
      </c>
      <c r="AL1738" s="3">
        <v>0</v>
      </c>
      <c r="AM1738" s="3">
        <v>101357</v>
      </c>
      <c r="AN1738" s="3">
        <v>345845</v>
      </c>
      <c r="AO1738" s="3">
        <v>3988</v>
      </c>
      <c r="AP1738" s="3">
        <v>398784</v>
      </c>
      <c r="AQ1738" s="3">
        <v>1360707.4758144</v>
      </c>
      <c r="AR1738" s="3">
        <v>0</v>
      </c>
      <c r="AS1738" s="3">
        <f>Tabela3[[#This Row],[NaturalGas(kBtu)]]+Tabela3[[#This Row],[Electricity(kBtu)]]+Tabela3[[#This Row],[SteamUse(kBtu)]]</f>
        <v>744629</v>
      </c>
      <c r="AT1738" s="3">
        <f>Tabela3[[#This Row],[SiteEnergyUse(kBtu)]]-Tabela3[[#This Row],[Kolumna1]]</f>
        <v>-14</v>
      </c>
      <c r="AU1738">
        <v>23.59</v>
      </c>
      <c r="AV1738">
        <v>0.54</v>
      </c>
      <c r="AW1738" t="s">
        <v>55</v>
      </c>
      <c r="AY1738" t="s">
        <v>56</v>
      </c>
    </row>
    <row r="1739" spans="1:51" hidden="1" x14ac:dyDescent="0.25">
      <c r="A1739">
        <v>24708</v>
      </c>
      <c r="B1739">
        <v>2015</v>
      </c>
      <c r="C1739" t="s">
        <v>47</v>
      </c>
      <c r="D1739" t="s">
        <v>225</v>
      </c>
      <c r="E1739" t="s">
        <v>9178</v>
      </c>
      <c r="F1739" t="s">
        <v>9179</v>
      </c>
      <c r="G1739" t="s">
        <v>581</v>
      </c>
      <c r="H1739">
        <v>2</v>
      </c>
      <c r="I1739" t="s">
        <v>246</v>
      </c>
      <c r="J1739" t="s">
        <v>9180</v>
      </c>
      <c r="K1739" t="s">
        <v>9181</v>
      </c>
      <c r="L1739">
        <v>1920</v>
      </c>
      <c r="M1739">
        <v>1</v>
      </c>
      <c r="N1739">
        <v>2</v>
      </c>
      <c r="O1739" s="3">
        <v>0</v>
      </c>
      <c r="P1739" s="3">
        <v>20150</v>
      </c>
      <c r="Q1739" s="3" t="s">
        <v>143</v>
      </c>
      <c r="R1739" s="3" t="s">
        <v>143</v>
      </c>
      <c r="S1739" s="3">
        <v>20150</v>
      </c>
      <c r="X1739" s="3">
        <f>Tabela3[[#This Row],[PropertyGFABuilding(s)]]+Tabela3[[#This Row],[PropertyGFAParking]]</f>
        <v>20150</v>
      </c>
      <c r="Y1739" s="3">
        <f>Tabela3[[#This Row],[LargestPropertyUseTypeGFA]]+Tabela3[[#This Row],[SecondLargestPropertyUseTypeGFA]]+Tabela3[[#This Row],[ThirdLargestPropertyUseTypeGFA]]</f>
        <v>20150</v>
      </c>
      <c r="Z1739" s="3">
        <f>Tabela3[[#This Row],[GFA total]]-Tabela3[[#This Row],[Kolumna3]]</f>
        <v>0</v>
      </c>
      <c r="AB1739">
        <v>81</v>
      </c>
      <c r="AC1739">
        <v>28.4</v>
      </c>
      <c r="AD1739">
        <v>29.3</v>
      </c>
      <c r="AE1739">
        <v>89.1</v>
      </c>
      <c r="AF1739">
        <v>91.9</v>
      </c>
      <c r="AG1739" s="3">
        <v>571644</v>
      </c>
      <c r="AH1739" s="3">
        <v>1950530.2727904001</v>
      </c>
      <c r="AI1739" s="3">
        <v>589512</v>
      </c>
      <c r="AJ1739" s="3">
        <v>2011498.4188991999</v>
      </c>
      <c r="AK1739" s="3">
        <v>0</v>
      </c>
      <c r="AL1739" s="3">
        <v>0</v>
      </c>
      <c r="AM1739" s="3">
        <v>167539</v>
      </c>
      <c r="AN1739" s="3">
        <v>571667</v>
      </c>
      <c r="AO1739" s="3">
        <v>0</v>
      </c>
      <c r="AP1739" s="3">
        <v>0</v>
      </c>
      <c r="AQ1739" s="3">
        <v>0</v>
      </c>
      <c r="AR1739" s="3">
        <v>0</v>
      </c>
      <c r="AS1739" s="3">
        <f>Tabela3[[#This Row],[NaturalGas(kBtu)]]+Tabela3[[#This Row],[Electricity(kBtu)]]+Tabela3[[#This Row],[SteamUse(kBtu)]]</f>
        <v>571667</v>
      </c>
      <c r="AT1739" s="3">
        <f>Tabela3[[#This Row],[SiteEnergyUse(kBtu)]]-Tabela3[[#This Row],[Kolumna1]]</f>
        <v>-23</v>
      </c>
      <c r="AU1739">
        <v>3.99</v>
      </c>
      <c r="AV1739">
        <v>0.08</v>
      </c>
      <c r="AW1739" t="s">
        <v>55</v>
      </c>
      <c r="AY1739" t="s">
        <v>56</v>
      </c>
    </row>
    <row r="1740" spans="1:51" hidden="1" x14ac:dyDescent="0.25">
      <c r="A1740">
        <v>24710</v>
      </c>
      <c r="B1740">
        <v>2015</v>
      </c>
      <c r="C1740" t="s">
        <v>47</v>
      </c>
      <c r="D1740" t="s">
        <v>82</v>
      </c>
      <c r="E1740" t="s">
        <v>9182</v>
      </c>
      <c r="F1740" t="s">
        <v>9183</v>
      </c>
      <c r="G1740" t="s">
        <v>581</v>
      </c>
      <c r="H1740">
        <v>2</v>
      </c>
      <c r="I1740" t="s">
        <v>246</v>
      </c>
      <c r="J1740" t="s">
        <v>9184</v>
      </c>
      <c r="K1740" t="s">
        <v>9185</v>
      </c>
      <c r="L1740">
        <v>1909</v>
      </c>
      <c r="M1740">
        <v>1</v>
      </c>
      <c r="N1740">
        <v>4</v>
      </c>
      <c r="O1740" s="3">
        <v>0</v>
      </c>
      <c r="P1740" s="3">
        <v>44775</v>
      </c>
      <c r="Q1740" s="3" t="s">
        <v>82</v>
      </c>
      <c r="R1740" s="3" t="s">
        <v>82</v>
      </c>
      <c r="S1740" s="3">
        <v>44775</v>
      </c>
      <c r="X1740" s="3">
        <f>Tabela3[[#This Row],[PropertyGFABuilding(s)]]+Tabela3[[#This Row],[PropertyGFAParking]]</f>
        <v>44775</v>
      </c>
      <c r="Y1740" s="3">
        <f>Tabela3[[#This Row],[LargestPropertyUseTypeGFA]]+Tabela3[[#This Row],[SecondLargestPropertyUseTypeGFA]]+Tabela3[[#This Row],[ThirdLargestPropertyUseTypeGFA]]</f>
        <v>44775</v>
      </c>
      <c r="Z1740" s="3">
        <f>Tabela3[[#This Row],[GFA total]]-Tabela3[[#This Row],[Kolumna3]]</f>
        <v>0</v>
      </c>
      <c r="AC1740">
        <v>20.2</v>
      </c>
      <c r="AD1740">
        <v>24.8</v>
      </c>
      <c r="AE1740">
        <v>44.2</v>
      </c>
      <c r="AF1740">
        <v>49.1</v>
      </c>
      <c r="AG1740" s="3">
        <v>906103</v>
      </c>
      <c r="AH1740" s="3">
        <v>3091751.7401847998</v>
      </c>
      <c r="AI1740" s="3">
        <v>1111928</v>
      </c>
      <c r="AJ1740" s="3">
        <v>3794055.7850048002</v>
      </c>
      <c r="AK1740" s="3">
        <v>0</v>
      </c>
      <c r="AL1740" s="3">
        <v>0</v>
      </c>
      <c r="AM1740" s="3">
        <v>144386</v>
      </c>
      <c r="AN1740" s="3">
        <v>492666</v>
      </c>
      <c r="AO1740" s="3">
        <v>4135</v>
      </c>
      <c r="AP1740" s="3">
        <v>413457</v>
      </c>
      <c r="AQ1740" s="3">
        <v>1410773.8295112001</v>
      </c>
      <c r="AR1740" s="3">
        <v>0</v>
      </c>
      <c r="AS1740" s="3">
        <f>Tabela3[[#This Row],[NaturalGas(kBtu)]]+Tabela3[[#This Row],[Electricity(kBtu)]]+Tabela3[[#This Row],[SteamUse(kBtu)]]</f>
        <v>906123</v>
      </c>
      <c r="AT1740" s="3">
        <f>Tabela3[[#This Row],[SiteEnergyUse(kBtu)]]-Tabela3[[#This Row],[Kolumna1]]</f>
        <v>-20</v>
      </c>
      <c r="AU1740">
        <v>25.39</v>
      </c>
      <c r="AV1740">
        <v>0.52</v>
      </c>
      <c r="AW1740" t="s">
        <v>55</v>
      </c>
      <c r="AY1740" t="s">
        <v>56</v>
      </c>
    </row>
    <row r="1741" spans="1:51" hidden="1" x14ac:dyDescent="0.25">
      <c r="A1741">
        <v>24711</v>
      </c>
      <c r="B1741">
        <v>2015</v>
      </c>
      <c r="C1741" t="s">
        <v>47</v>
      </c>
      <c r="D1741" t="s">
        <v>225</v>
      </c>
      <c r="E1741" t="s">
        <v>9186</v>
      </c>
      <c r="F1741" t="s">
        <v>9187</v>
      </c>
      <c r="G1741" t="s">
        <v>581</v>
      </c>
      <c r="H1741">
        <v>2</v>
      </c>
      <c r="I1741" t="s">
        <v>52</v>
      </c>
      <c r="J1741" t="s">
        <v>9188</v>
      </c>
      <c r="K1741" t="s">
        <v>9189</v>
      </c>
      <c r="L1741">
        <v>1910</v>
      </c>
      <c r="M1741">
        <v>1</v>
      </c>
      <c r="N1741">
        <v>5</v>
      </c>
      <c r="O1741" s="3">
        <v>0</v>
      </c>
      <c r="P1741" s="3">
        <v>32250</v>
      </c>
      <c r="Q1741" s="3" t="s">
        <v>143</v>
      </c>
      <c r="R1741" s="3" t="s">
        <v>143</v>
      </c>
      <c r="S1741" s="3">
        <v>32250</v>
      </c>
      <c r="X1741" s="3">
        <f>Tabela3[[#This Row],[PropertyGFABuilding(s)]]+Tabela3[[#This Row],[PropertyGFAParking]]</f>
        <v>32250</v>
      </c>
      <c r="Y1741" s="3">
        <f>Tabela3[[#This Row],[LargestPropertyUseTypeGFA]]+Tabela3[[#This Row],[SecondLargestPropertyUseTypeGFA]]+Tabela3[[#This Row],[ThirdLargestPropertyUseTypeGFA]]</f>
        <v>32250</v>
      </c>
      <c r="Z1741" s="3">
        <f>Tabela3[[#This Row],[GFA total]]-Tabela3[[#This Row],[Kolumna3]]</f>
        <v>0</v>
      </c>
      <c r="AB1741">
        <v>91</v>
      </c>
      <c r="AC1741">
        <v>24.4</v>
      </c>
      <c r="AD1741">
        <v>28</v>
      </c>
      <c r="AE1741">
        <v>68.400000000000006</v>
      </c>
      <c r="AF1741">
        <v>75.7</v>
      </c>
      <c r="AG1741" s="3">
        <v>788027</v>
      </c>
      <c r="AH1741" s="3">
        <v>2688859.7086232002</v>
      </c>
      <c r="AI1741" s="3">
        <v>904078</v>
      </c>
      <c r="AJ1741" s="3">
        <v>3084842.1534448001</v>
      </c>
      <c r="AK1741" s="3">
        <v>0</v>
      </c>
      <c r="AL1741" s="3">
        <v>0</v>
      </c>
      <c r="AM1741" s="3">
        <v>193400</v>
      </c>
      <c r="AN1741" s="3">
        <v>659909</v>
      </c>
      <c r="AO1741" s="3">
        <v>1281</v>
      </c>
      <c r="AP1741" s="3">
        <v>128145</v>
      </c>
      <c r="AQ1741" s="3">
        <v>437248.88533199998</v>
      </c>
      <c r="AR1741" s="3">
        <v>0</v>
      </c>
      <c r="AS1741" s="3">
        <f>Tabela3[[#This Row],[NaturalGas(kBtu)]]+Tabela3[[#This Row],[Electricity(kBtu)]]+Tabela3[[#This Row],[SteamUse(kBtu)]]</f>
        <v>788054</v>
      </c>
      <c r="AT1741" s="3">
        <f>Tabela3[[#This Row],[SiteEnergyUse(kBtu)]]-Tabela3[[#This Row],[Kolumna1]]</f>
        <v>-27</v>
      </c>
      <c r="AU1741">
        <v>11.41</v>
      </c>
      <c r="AV1741">
        <v>0.27</v>
      </c>
      <c r="AW1741" t="s">
        <v>55</v>
      </c>
      <c r="AY1741" t="s">
        <v>56</v>
      </c>
    </row>
    <row r="1742" spans="1:51" hidden="1" x14ac:dyDescent="0.25">
      <c r="A1742">
        <v>24714</v>
      </c>
      <c r="B1742">
        <v>2015</v>
      </c>
      <c r="C1742" t="s">
        <v>47</v>
      </c>
      <c r="D1742" t="s">
        <v>267</v>
      </c>
      <c r="E1742" t="s">
        <v>9192</v>
      </c>
      <c r="F1742" t="s">
        <v>9193</v>
      </c>
      <c r="G1742" t="s">
        <v>581</v>
      </c>
      <c r="H1742">
        <v>2</v>
      </c>
      <c r="I1742" t="s">
        <v>246</v>
      </c>
      <c r="J1742" t="s">
        <v>9194</v>
      </c>
      <c r="K1742" t="s">
        <v>9195</v>
      </c>
      <c r="L1742">
        <v>1938</v>
      </c>
      <c r="M1742">
        <v>1</v>
      </c>
      <c r="N1742">
        <v>2</v>
      </c>
      <c r="O1742" s="3">
        <v>0</v>
      </c>
      <c r="P1742" s="3">
        <v>41276</v>
      </c>
      <c r="Q1742" s="3" t="s">
        <v>1155</v>
      </c>
      <c r="R1742" s="3" t="s">
        <v>267</v>
      </c>
      <c r="S1742" s="3">
        <v>24300</v>
      </c>
      <c r="T1742" s="3" t="s">
        <v>198</v>
      </c>
      <c r="U1742" s="3">
        <v>13284</v>
      </c>
      <c r="V1742" s="3" t="s">
        <v>143</v>
      </c>
      <c r="W1742" s="3">
        <v>3692</v>
      </c>
      <c r="X1742" s="3">
        <f>Tabela3[[#This Row],[PropertyGFABuilding(s)]]+Tabela3[[#This Row],[PropertyGFAParking]]</f>
        <v>41276</v>
      </c>
      <c r="Y1742" s="3">
        <f>Tabela3[[#This Row],[LargestPropertyUseTypeGFA]]+Tabela3[[#This Row],[SecondLargestPropertyUseTypeGFA]]+Tabela3[[#This Row],[ThirdLargestPropertyUseTypeGFA]]</f>
        <v>41276</v>
      </c>
      <c r="Z1742" s="3">
        <f>Tabela3[[#This Row],[GFA total]]-Tabela3[[#This Row],[Kolumna3]]</f>
        <v>0</v>
      </c>
      <c r="AC1742">
        <v>50</v>
      </c>
      <c r="AD1742">
        <v>61.3</v>
      </c>
      <c r="AE1742">
        <v>93.7</v>
      </c>
      <c r="AF1742">
        <v>105.7</v>
      </c>
      <c r="AG1742" s="3">
        <v>2062419</v>
      </c>
      <c r="AH1742" s="3">
        <v>7037265.6665303996</v>
      </c>
      <c r="AI1742" s="3">
        <v>2531626</v>
      </c>
      <c r="AJ1742" s="3">
        <v>8638266.3902416006</v>
      </c>
      <c r="AK1742" s="3">
        <v>0</v>
      </c>
      <c r="AL1742" s="3">
        <v>0</v>
      </c>
      <c r="AM1742" s="3">
        <v>238823</v>
      </c>
      <c r="AN1742" s="3">
        <v>814899</v>
      </c>
      <c r="AO1742" s="3">
        <v>12476</v>
      </c>
      <c r="AP1742" s="3">
        <v>1247554</v>
      </c>
      <c r="AQ1742" s="3">
        <v>4256830.9016463999</v>
      </c>
      <c r="AR1742" s="3">
        <v>0</v>
      </c>
      <c r="AS1742" s="3">
        <f>Tabela3[[#This Row],[NaturalGas(kBtu)]]+Tabela3[[#This Row],[Electricity(kBtu)]]+Tabela3[[#This Row],[SteamUse(kBtu)]]</f>
        <v>2062453</v>
      </c>
      <c r="AT1742" s="3">
        <f>Tabela3[[#This Row],[SiteEnergyUse(kBtu)]]-Tabela3[[#This Row],[Kolumna1]]</f>
        <v>-34</v>
      </c>
      <c r="AU1742">
        <v>71.94</v>
      </c>
      <c r="AV1742">
        <v>1.66</v>
      </c>
      <c r="AW1742" t="s">
        <v>55</v>
      </c>
      <c r="AY1742" t="s">
        <v>56</v>
      </c>
    </row>
    <row r="1743" spans="1:51" hidden="1" x14ac:dyDescent="0.25">
      <c r="A1743">
        <v>24720</v>
      </c>
      <c r="B1743">
        <v>2015</v>
      </c>
      <c r="C1743" t="s">
        <v>47</v>
      </c>
      <c r="D1743" t="s">
        <v>225</v>
      </c>
      <c r="E1743" t="s">
        <v>9204</v>
      </c>
      <c r="F1743" t="s">
        <v>9205</v>
      </c>
      <c r="G1743" t="s">
        <v>581</v>
      </c>
      <c r="H1743">
        <v>2</v>
      </c>
      <c r="I1743" t="s">
        <v>246</v>
      </c>
      <c r="J1743" t="s">
        <v>9206</v>
      </c>
      <c r="K1743" t="s">
        <v>9207</v>
      </c>
      <c r="L1743">
        <v>1927</v>
      </c>
      <c r="M1743">
        <v>1</v>
      </c>
      <c r="N1743">
        <v>1</v>
      </c>
      <c r="O1743" s="3">
        <v>0</v>
      </c>
      <c r="P1743" s="3">
        <v>22580</v>
      </c>
      <c r="Q1743" s="3" t="s">
        <v>143</v>
      </c>
      <c r="R1743" s="3" t="s">
        <v>143</v>
      </c>
      <c r="S1743" s="3">
        <v>22580</v>
      </c>
      <c r="X1743" s="3">
        <f>Tabela3[[#This Row],[PropertyGFABuilding(s)]]+Tabela3[[#This Row],[PropertyGFAParking]]</f>
        <v>22580</v>
      </c>
      <c r="Y1743" s="3">
        <f>Tabela3[[#This Row],[LargestPropertyUseTypeGFA]]+Tabela3[[#This Row],[SecondLargestPropertyUseTypeGFA]]+Tabela3[[#This Row],[ThirdLargestPropertyUseTypeGFA]]</f>
        <v>22580</v>
      </c>
      <c r="Z1743" s="3">
        <f>Tabela3[[#This Row],[GFA total]]-Tabela3[[#This Row],[Kolumna3]]</f>
        <v>0</v>
      </c>
      <c r="AB1743">
        <v>90</v>
      </c>
      <c r="AC1743">
        <v>42</v>
      </c>
      <c r="AD1743">
        <v>40.5</v>
      </c>
      <c r="AE1743">
        <v>123.5</v>
      </c>
      <c r="AF1743">
        <v>118.9</v>
      </c>
      <c r="AG1743" s="3">
        <v>948975</v>
      </c>
      <c r="AH1743" s="3">
        <v>3238037.0748600001</v>
      </c>
      <c r="AI1743" s="3">
        <v>915300</v>
      </c>
      <c r="AJ1743" s="3">
        <v>3123133.2064800002</v>
      </c>
      <c r="AK1743" s="3">
        <v>0</v>
      </c>
      <c r="AL1743" s="3">
        <v>0</v>
      </c>
      <c r="AM1743" s="3">
        <v>251452</v>
      </c>
      <c r="AN1743" s="3">
        <v>857989</v>
      </c>
      <c r="AO1743" s="3">
        <v>910</v>
      </c>
      <c r="AP1743" s="3">
        <v>91022</v>
      </c>
      <c r="AQ1743" s="3">
        <v>310579.95271520002</v>
      </c>
      <c r="AR1743" s="3">
        <v>0</v>
      </c>
      <c r="AS1743" s="3">
        <f>Tabela3[[#This Row],[NaturalGas(kBtu)]]+Tabela3[[#This Row],[Electricity(kBtu)]]+Tabela3[[#This Row],[SteamUse(kBtu)]]</f>
        <v>949011</v>
      </c>
      <c r="AT1743" s="3">
        <f>Tabela3[[#This Row],[SiteEnergyUse(kBtu)]]-Tabela3[[#This Row],[Kolumna1]]</f>
        <v>-36</v>
      </c>
      <c r="AU1743">
        <v>10.82</v>
      </c>
      <c r="AV1743">
        <v>0.32</v>
      </c>
      <c r="AW1743" t="s">
        <v>55</v>
      </c>
      <c r="AY1743" t="s">
        <v>56</v>
      </c>
    </row>
    <row r="1744" spans="1:51" hidden="1" x14ac:dyDescent="0.25">
      <c r="A1744">
        <v>24725</v>
      </c>
      <c r="B1744">
        <v>2015</v>
      </c>
      <c r="C1744" t="s">
        <v>47</v>
      </c>
      <c r="D1744" t="s">
        <v>267</v>
      </c>
      <c r="E1744" t="s">
        <v>9212</v>
      </c>
      <c r="F1744" t="s">
        <v>9213</v>
      </c>
      <c r="G1744" t="s">
        <v>365</v>
      </c>
      <c r="H1744">
        <v>3</v>
      </c>
      <c r="I1744" t="s">
        <v>206</v>
      </c>
      <c r="J1744" t="s">
        <v>9214</v>
      </c>
      <c r="K1744" t="s">
        <v>9215</v>
      </c>
      <c r="L1744">
        <v>1926</v>
      </c>
      <c r="M1744">
        <v>1</v>
      </c>
      <c r="N1744">
        <v>1</v>
      </c>
      <c r="O1744" s="3">
        <v>0</v>
      </c>
      <c r="P1744" s="3">
        <v>20000</v>
      </c>
      <c r="Q1744" s="3" t="s">
        <v>267</v>
      </c>
      <c r="R1744" s="3" t="s">
        <v>267</v>
      </c>
      <c r="S1744" s="3">
        <v>20000</v>
      </c>
      <c r="X1744" s="3">
        <f>Tabela3[[#This Row],[PropertyGFABuilding(s)]]+Tabela3[[#This Row],[PropertyGFAParking]]</f>
        <v>20000</v>
      </c>
      <c r="Y1744" s="3">
        <f>Tabela3[[#This Row],[LargestPropertyUseTypeGFA]]+Tabela3[[#This Row],[SecondLargestPropertyUseTypeGFA]]+Tabela3[[#This Row],[ThirdLargestPropertyUseTypeGFA]]</f>
        <v>20000</v>
      </c>
      <c r="Z1744" s="3">
        <f>Tabela3[[#This Row],[GFA total]]-Tabela3[[#This Row],[Kolumna3]]</f>
        <v>0</v>
      </c>
      <c r="AB1744">
        <v>30</v>
      </c>
      <c r="AC1744">
        <v>27.7</v>
      </c>
      <c r="AD1744">
        <v>36.700000000000003</v>
      </c>
      <c r="AE1744">
        <v>41</v>
      </c>
      <c r="AF1744">
        <v>50.5</v>
      </c>
      <c r="AG1744" s="3">
        <v>554528</v>
      </c>
      <c r="AH1744" s="3">
        <v>1892128.0571647999</v>
      </c>
      <c r="AI1744" s="3">
        <v>734828</v>
      </c>
      <c r="AJ1744" s="3">
        <v>2507337.1876448002</v>
      </c>
      <c r="AK1744" s="3">
        <v>0</v>
      </c>
      <c r="AL1744" s="3">
        <v>0</v>
      </c>
      <c r="AM1744" s="3">
        <v>33466</v>
      </c>
      <c r="AN1744" s="3">
        <v>114189</v>
      </c>
      <c r="AO1744" s="3">
        <v>4403</v>
      </c>
      <c r="AP1744" s="3">
        <v>440344</v>
      </c>
      <c r="AQ1744" s="3">
        <v>1502516.0807103999</v>
      </c>
      <c r="AR1744" s="3">
        <v>0</v>
      </c>
      <c r="AS1744" s="3">
        <f>Tabela3[[#This Row],[NaturalGas(kBtu)]]+Tabela3[[#This Row],[Electricity(kBtu)]]+Tabela3[[#This Row],[SteamUse(kBtu)]]</f>
        <v>554533</v>
      </c>
      <c r="AT1744" s="3">
        <f>Tabela3[[#This Row],[SiteEnergyUse(kBtu)]]-Tabela3[[#This Row],[Kolumna1]]</f>
        <v>-5</v>
      </c>
      <c r="AU1744">
        <v>24.18</v>
      </c>
      <c r="AV1744">
        <v>1.18</v>
      </c>
      <c r="AW1744" t="s">
        <v>55</v>
      </c>
      <c r="AY1744" t="s">
        <v>56</v>
      </c>
    </row>
    <row r="1745" spans="1:51" hidden="1" x14ac:dyDescent="0.25">
      <c r="A1745">
        <v>24726</v>
      </c>
      <c r="B1745">
        <v>2015</v>
      </c>
      <c r="C1745" t="s">
        <v>47</v>
      </c>
      <c r="D1745" t="s">
        <v>267</v>
      </c>
      <c r="E1745" t="s">
        <v>9216</v>
      </c>
      <c r="F1745" t="s">
        <v>9217</v>
      </c>
      <c r="G1745" t="s">
        <v>365</v>
      </c>
      <c r="H1745">
        <v>3</v>
      </c>
      <c r="I1745" t="s">
        <v>206</v>
      </c>
      <c r="J1745" t="s">
        <v>9218</v>
      </c>
      <c r="K1745" t="s">
        <v>9219</v>
      </c>
      <c r="L1745">
        <v>1954</v>
      </c>
      <c r="M1745">
        <v>1</v>
      </c>
      <c r="N1745">
        <v>1</v>
      </c>
      <c r="O1745" s="3">
        <v>0</v>
      </c>
      <c r="P1745" s="3">
        <v>42000</v>
      </c>
      <c r="Q1745" s="3" t="s">
        <v>266</v>
      </c>
      <c r="R1745" s="3" t="s">
        <v>267</v>
      </c>
      <c r="S1745" s="3">
        <v>38000</v>
      </c>
      <c r="T1745" s="3" t="s">
        <v>143</v>
      </c>
      <c r="U1745" s="3">
        <v>4000</v>
      </c>
      <c r="X1745" s="3">
        <f>Tabela3[[#This Row],[PropertyGFABuilding(s)]]+Tabela3[[#This Row],[PropertyGFAParking]]</f>
        <v>42000</v>
      </c>
      <c r="Y1745" s="3">
        <f>Tabela3[[#This Row],[LargestPropertyUseTypeGFA]]+Tabela3[[#This Row],[SecondLargestPropertyUseTypeGFA]]+Tabela3[[#This Row],[ThirdLargestPropertyUseTypeGFA]]</f>
        <v>42000</v>
      </c>
      <c r="Z1745" s="3">
        <f>Tabela3[[#This Row],[GFA total]]-Tabela3[[#This Row],[Kolumna3]]</f>
        <v>0</v>
      </c>
      <c r="AC1745">
        <v>48.4</v>
      </c>
      <c r="AD1745">
        <v>56.6</v>
      </c>
      <c r="AE1745">
        <v>81.2</v>
      </c>
      <c r="AF1745">
        <v>88.8</v>
      </c>
      <c r="AG1745" s="3">
        <v>2034884</v>
      </c>
      <c r="AH1745" s="3">
        <v>6943312.3475743998</v>
      </c>
      <c r="AI1745" s="3">
        <v>2378608</v>
      </c>
      <c r="AJ1745" s="3">
        <v>8116147.3068928001</v>
      </c>
      <c r="AK1745" s="3">
        <v>0</v>
      </c>
      <c r="AL1745" s="3">
        <v>0</v>
      </c>
      <c r="AM1745" s="3">
        <v>178452</v>
      </c>
      <c r="AN1745" s="3">
        <v>608905</v>
      </c>
      <c r="AO1745" s="3">
        <v>14260</v>
      </c>
      <c r="AP1745" s="3">
        <v>1426004</v>
      </c>
      <c r="AQ1745" s="3">
        <v>4865727.5701663997</v>
      </c>
      <c r="AR1745" s="3">
        <v>0</v>
      </c>
      <c r="AS1745" s="3">
        <f>Tabela3[[#This Row],[NaturalGas(kBtu)]]+Tabela3[[#This Row],[Electricity(kBtu)]]+Tabela3[[#This Row],[SteamUse(kBtu)]]</f>
        <v>2034909</v>
      </c>
      <c r="AT1745" s="3">
        <f>Tabela3[[#This Row],[SiteEnergyUse(kBtu)]]-Tabela3[[#This Row],[Kolumna1]]</f>
        <v>-25</v>
      </c>
      <c r="AU1745">
        <v>79.98</v>
      </c>
      <c r="AV1745">
        <v>1.84</v>
      </c>
      <c r="AW1745" t="s">
        <v>55</v>
      </c>
      <c r="AY1745" t="s">
        <v>56</v>
      </c>
    </row>
    <row r="1746" spans="1:51" hidden="1" x14ac:dyDescent="0.25">
      <c r="A1746">
        <v>24741</v>
      </c>
      <c r="B1746">
        <v>2015</v>
      </c>
      <c r="C1746" t="s">
        <v>311</v>
      </c>
      <c r="D1746" t="s">
        <v>312</v>
      </c>
      <c r="E1746" t="s">
        <v>9224</v>
      </c>
      <c r="F1746" t="s">
        <v>9225</v>
      </c>
      <c r="G1746" t="s">
        <v>365</v>
      </c>
      <c r="H1746">
        <v>3</v>
      </c>
      <c r="I1746" t="s">
        <v>194</v>
      </c>
      <c r="J1746" t="s">
        <v>9226</v>
      </c>
      <c r="K1746" t="s">
        <v>9227</v>
      </c>
      <c r="L1746">
        <v>1928</v>
      </c>
      <c r="M1746">
        <v>1</v>
      </c>
      <c r="N1746">
        <v>4</v>
      </c>
      <c r="O1746" s="3">
        <v>0</v>
      </c>
      <c r="P1746" s="3">
        <v>22553</v>
      </c>
      <c r="Q1746" s="3" t="s">
        <v>108</v>
      </c>
      <c r="R1746" s="3" t="s">
        <v>108</v>
      </c>
      <c r="S1746" s="3">
        <v>22553</v>
      </c>
      <c r="X1746" s="3">
        <f>Tabela3[[#This Row],[PropertyGFABuilding(s)]]+Tabela3[[#This Row],[PropertyGFAParking]]</f>
        <v>22553</v>
      </c>
      <c r="Y1746" s="3">
        <f>Tabela3[[#This Row],[LargestPropertyUseTypeGFA]]+Tabela3[[#This Row],[SecondLargestPropertyUseTypeGFA]]+Tabela3[[#This Row],[ThirdLargestPropertyUseTypeGFA]]</f>
        <v>22553</v>
      </c>
      <c r="Z1746" s="3">
        <f>Tabela3[[#This Row],[GFA total]]-Tabela3[[#This Row],[Kolumna3]]</f>
        <v>0</v>
      </c>
      <c r="AB1746">
        <v>64</v>
      </c>
      <c r="AC1746">
        <v>30.6</v>
      </c>
      <c r="AD1746">
        <v>39.200000000000003</v>
      </c>
      <c r="AE1746">
        <v>96.1</v>
      </c>
      <c r="AF1746">
        <v>123.1</v>
      </c>
      <c r="AG1746" s="3">
        <v>689930</v>
      </c>
      <c r="AH1746" s="3">
        <v>2354138.854088</v>
      </c>
      <c r="AI1746" s="3">
        <v>884493</v>
      </c>
      <c r="AJ1746" s="3">
        <v>3018015.3602088001</v>
      </c>
      <c r="AK1746" s="3">
        <v>0</v>
      </c>
      <c r="AL1746" s="3">
        <v>0</v>
      </c>
      <c r="AM1746" s="3">
        <v>202207</v>
      </c>
      <c r="AN1746" s="3">
        <v>689959</v>
      </c>
      <c r="AO1746" s="3">
        <v>0</v>
      </c>
      <c r="AP1746" s="3">
        <v>0</v>
      </c>
      <c r="AQ1746" s="3">
        <v>0</v>
      </c>
      <c r="AR1746" s="3">
        <v>0</v>
      </c>
      <c r="AS1746" s="3">
        <f>Tabela3[[#This Row],[NaturalGas(kBtu)]]+Tabela3[[#This Row],[Electricity(kBtu)]]+Tabela3[[#This Row],[SteamUse(kBtu)]]</f>
        <v>689959</v>
      </c>
      <c r="AT1746" s="3">
        <f>Tabela3[[#This Row],[SiteEnergyUse(kBtu)]]-Tabela3[[#This Row],[Kolumna1]]</f>
        <v>-29</v>
      </c>
      <c r="AU1746">
        <v>4.8099999999999996</v>
      </c>
      <c r="AV1746">
        <v>0.08</v>
      </c>
      <c r="AW1746" t="s">
        <v>70</v>
      </c>
      <c r="AY1746" t="s">
        <v>56</v>
      </c>
    </row>
    <row r="1747" spans="1:51" hidden="1" x14ac:dyDescent="0.25">
      <c r="A1747">
        <v>24743</v>
      </c>
      <c r="B1747">
        <v>2015</v>
      </c>
      <c r="C1747" t="s">
        <v>311</v>
      </c>
      <c r="D1747" t="s">
        <v>312</v>
      </c>
      <c r="E1747" t="s">
        <v>9228</v>
      </c>
      <c r="F1747" t="s">
        <v>9229</v>
      </c>
      <c r="G1747" t="s">
        <v>365</v>
      </c>
      <c r="H1747">
        <v>3</v>
      </c>
      <c r="I1747" t="s">
        <v>194</v>
      </c>
      <c r="J1747" t="s">
        <v>9230</v>
      </c>
      <c r="K1747" t="s">
        <v>9231</v>
      </c>
      <c r="L1747">
        <v>1909</v>
      </c>
      <c r="M1747">
        <v>1</v>
      </c>
      <c r="N1747">
        <v>3</v>
      </c>
      <c r="O1747" s="3">
        <v>0</v>
      </c>
      <c r="P1747" s="3">
        <v>27504</v>
      </c>
      <c r="Q1747" s="3" t="s">
        <v>108</v>
      </c>
      <c r="R1747" s="3" t="s">
        <v>108</v>
      </c>
      <c r="S1747" s="3">
        <v>27504</v>
      </c>
      <c r="X1747" s="3">
        <f>Tabela3[[#This Row],[PropertyGFABuilding(s)]]+Tabela3[[#This Row],[PropertyGFAParking]]</f>
        <v>27504</v>
      </c>
      <c r="Y1747" s="3">
        <f>Tabela3[[#This Row],[LargestPropertyUseTypeGFA]]+Tabela3[[#This Row],[SecondLargestPropertyUseTypeGFA]]+Tabela3[[#This Row],[ThirdLargestPropertyUseTypeGFA]]</f>
        <v>27504</v>
      </c>
      <c r="Z1747" s="3">
        <f>Tabela3[[#This Row],[GFA total]]-Tabela3[[#This Row],[Kolumna3]]</f>
        <v>0</v>
      </c>
      <c r="AB1747">
        <v>97</v>
      </c>
      <c r="AC1747">
        <v>41.8</v>
      </c>
      <c r="AD1747">
        <v>50.6</v>
      </c>
      <c r="AE1747">
        <v>59.3</v>
      </c>
      <c r="AF1747">
        <v>69</v>
      </c>
      <c r="AG1747" s="3">
        <v>1151027</v>
      </c>
      <c r="AH1747" s="3">
        <v>3927467.1094232001</v>
      </c>
      <c r="AI1747" s="3">
        <v>1391664</v>
      </c>
      <c r="AJ1747" s="3">
        <v>4748554.6276224004</v>
      </c>
      <c r="AK1747" s="3">
        <v>0</v>
      </c>
      <c r="AL1747" s="3">
        <v>0</v>
      </c>
      <c r="AM1747" s="3">
        <v>59083</v>
      </c>
      <c r="AN1747" s="3">
        <v>201600</v>
      </c>
      <c r="AO1747" s="3">
        <v>9494</v>
      </c>
      <c r="AP1747" s="3">
        <v>949436</v>
      </c>
      <c r="AQ1747" s="3">
        <v>3239610.0721375998</v>
      </c>
      <c r="AR1747" s="3">
        <v>0</v>
      </c>
      <c r="AS1747" s="3">
        <f>Tabela3[[#This Row],[NaturalGas(kBtu)]]+Tabela3[[#This Row],[Electricity(kBtu)]]+Tabela3[[#This Row],[SteamUse(kBtu)]]</f>
        <v>1151036</v>
      </c>
      <c r="AT1747" s="3">
        <f>Tabela3[[#This Row],[SiteEnergyUse(kBtu)]]-Tabela3[[#This Row],[Kolumna1]]</f>
        <v>-9</v>
      </c>
      <c r="AU1747">
        <v>51.83</v>
      </c>
      <c r="AV1747">
        <v>1.85</v>
      </c>
      <c r="AW1747" t="s">
        <v>70</v>
      </c>
      <c r="AY1747" t="s">
        <v>56</v>
      </c>
    </row>
    <row r="1748" spans="1:51" hidden="1" x14ac:dyDescent="0.25">
      <c r="A1748">
        <v>24746</v>
      </c>
      <c r="B1748">
        <v>2015</v>
      </c>
      <c r="C1748" t="s">
        <v>311</v>
      </c>
      <c r="D1748" t="s">
        <v>368</v>
      </c>
      <c r="E1748" t="s">
        <v>9232</v>
      </c>
      <c r="F1748" t="s">
        <v>9233</v>
      </c>
      <c r="G1748" t="s">
        <v>365</v>
      </c>
      <c r="H1748">
        <v>3</v>
      </c>
      <c r="I1748" t="s">
        <v>206</v>
      </c>
      <c r="J1748" t="s">
        <v>9234</v>
      </c>
      <c r="K1748" t="s">
        <v>9235</v>
      </c>
      <c r="L1748">
        <v>1988</v>
      </c>
      <c r="M1748">
        <v>1</v>
      </c>
      <c r="N1748">
        <v>4</v>
      </c>
      <c r="O1748" s="3">
        <v>0</v>
      </c>
      <c r="P1748" s="3">
        <v>63998</v>
      </c>
      <c r="Q1748" s="3" t="s">
        <v>375</v>
      </c>
      <c r="R1748" s="3" t="s">
        <v>368</v>
      </c>
      <c r="S1748" s="3">
        <v>63998</v>
      </c>
      <c r="T1748" s="3" t="s">
        <v>62</v>
      </c>
      <c r="U1748" s="3">
        <v>0</v>
      </c>
      <c r="X1748" s="3">
        <f>Tabela3[[#This Row],[PropertyGFABuilding(s)]]+Tabela3[[#This Row],[PropertyGFAParking]]</f>
        <v>63998</v>
      </c>
      <c r="Y1748" s="3">
        <f>Tabela3[[#This Row],[LargestPropertyUseTypeGFA]]+Tabela3[[#This Row],[SecondLargestPropertyUseTypeGFA]]+Tabela3[[#This Row],[ThirdLargestPropertyUseTypeGFA]]</f>
        <v>63998</v>
      </c>
      <c r="Z1748" s="3">
        <f>Tabela3[[#This Row],[GFA total]]-Tabela3[[#This Row],[Kolumna3]]</f>
        <v>0</v>
      </c>
      <c r="AB1748">
        <v>47</v>
      </c>
      <c r="AC1748">
        <v>64.2</v>
      </c>
      <c r="AD1748">
        <v>69.7</v>
      </c>
      <c r="AE1748">
        <v>117.3</v>
      </c>
      <c r="AF1748">
        <v>122.1</v>
      </c>
      <c r="AG1748" s="3">
        <v>4107827</v>
      </c>
      <c r="AH1748" s="3">
        <v>14016487.3923032</v>
      </c>
      <c r="AI1748" s="3">
        <v>4458992</v>
      </c>
      <c r="AJ1748" s="3">
        <v>15214712.097267199</v>
      </c>
      <c r="AK1748" s="3">
        <v>0</v>
      </c>
      <c r="AL1748" s="3">
        <v>0</v>
      </c>
      <c r="AM1748" s="3">
        <v>447664</v>
      </c>
      <c r="AN1748" s="3">
        <v>1527492</v>
      </c>
      <c r="AO1748" s="3">
        <v>25804</v>
      </c>
      <c r="AP1748" s="3">
        <v>2580398</v>
      </c>
      <c r="AQ1748" s="3">
        <v>8804683.3603568003</v>
      </c>
      <c r="AR1748" s="3">
        <v>0</v>
      </c>
      <c r="AS1748" s="3">
        <f>Tabela3[[#This Row],[NaturalGas(kBtu)]]+Tabela3[[#This Row],[Electricity(kBtu)]]+Tabela3[[#This Row],[SteamUse(kBtu)]]</f>
        <v>4107890</v>
      </c>
      <c r="AT1748" s="3">
        <f>Tabela3[[#This Row],[SiteEnergyUse(kBtu)]]-Tabela3[[#This Row],[Kolumna1]]</f>
        <v>-63</v>
      </c>
      <c r="AU1748">
        <v>147.69</v>
      </c>
      <c r="AV1748">
        <v>2.21</v>
      </c>
      <c r="AW1748" t="s">
        <v>55</v>
      </c>
      <c r="AY1748" t="s">
        <v>56</v>
      </c>
    </row>
    <row r="1749" spans="1:51" hidden="1" x14ac:dyDescent="0.25">
      <c r="A1749">
        <v>24758</v>
      </c>
      <c r="B1749">
        <v>2015</v>
      </c>
      <c r="C1749" t="s">
        <v>47</v>
      </c>
      <c r="D1749" t="s">
        <v>237</v>
      </c>
      <c r="E1749" t="s">
        <v>4580</v>
      </c>
      <c r="F1749" t="s">
        <v>9244</v>
      </c>
      <c r="G1749" t="s">
        <v>365</v>
      </c>
      <c r="H1749">
        <v>3</v>
      </c>
      <c r="I1749" t="s">
        <v>206</v>
      </c>
      <c r="J1749" t="s">
        <v>9245</v>
      </c>
      <c r="K1749" t="s">
        <v>9246</v>
      </c>
      <c r="L1749">
        <v>1962</v>
      </c>
      <c r="M1749">
        <v>1</v>
      </c>
      <c r="N1749">
        <v>1</v>
      </c>
      <c r="O1749" s="3">
        <v>0</v>
      </c>
      <c r="P1749" s="3">
        <v>24248</v>
      </c>
      <c r="Q1749" s="3" t="s">
        <v>1820</v>
      </c>
      <c r="R1749" s="3" t="s">
        <v>242</v>
      </c>
      <c r="S1749" s="3">
        <v>21018</v>
      </c>
      <c r="T1749" s="3" t="s">
        <v>62</v>
      </c>
      <c r="U1749" s="3">
        <v>3230</v>
      </c>
      <c r="X1749" s="3">
        <f>Tabela3[[#This Row],[PropertyGFABuilding(s)]]+Tabela3[[#This Row],[PropertyGFAParking]]</f>
        <v>24248</v>
      </c>
      <c r="Y1749" s="3">
        <f>Tabela3[[#This Row],[LargestPropertyUseTypeGFA]]+Tabela3[[#This Row],[SecondLargestPropertyUseTypeGFA]]+Tabela3[[#This Row],[ThirdLargestPropertyUseTypeGFA]]</f>
        <v>24248</v>
      </c>
      <c r="Z1749" s="3">
        <f>Tabela3[[#This Row],[GFA total]]-Tabela3[[#This Row],[Kolumna3]]</f>
        <v>0</v>
      </c>
      <c r="AC1749">
        <v>5.2</v>
      </c>
      <c r="AD1749">
        <v>6</v>
      </c>
      <c r="AE1749">
        <v>16.2</v>
      </c>
      <c r="AF1749">
        <v>18.899999999999999</v>
      </c>
      <c r="AG1749" s="3">
        <v>108795</v>
      </c>
      <c r="AH1749" s="3">
        <v>371223.94537199999</v>
      </c>
      <c r="AI1749" s="3">
        <v>126687</v>
      </c>
      <c r="AJ1749" s="3">
        <v>432273.98287920002</v>
      </c>
      <c r="AK1749" s="3">
        <v>0</v>
      </c>
      <c r="AL1749" s="3">
        <v>0</v>
      </c>
      <c r="AM1749" s="3">
        <v>31727</v>
      </c>
      <c r="AN1749" s="3">
        <v>108258</v>
      </c>
      <c r="AO1749" s="3">
        <v>5</v>
      </c>
      <c r="AP1749" s="3">
        <v>542</v>
      </c>
      <c r="AQ1749" s="3">
        <v>1849.3807472000001</v>
      </c>
      <c r="AR1749" s="3">
        <v>0</v>
      </c>
      <c r="AS1749" s="3">
        <f>Tabela3[[#This Row],[NaturalGas(kBtu)]]+Tabela3[[#This Row],[Electricity(kBtu)]]+Tabela3[[#This Row],[SteamUse(kBtu)]]</f>
        <v>108800</v>
      </c>
      <c r="AT1749" s="3">
        <f>Tabela3[[#This Row],[SiteEnergyUse(kBtu)]]-Tabela3[[#This Row],[Kolumna1]]</f>
        <v>-5</v>
      </c>
      <c r="AU1749">
        <v>0.78</v>
      </c>
      <c r="AV1749">
        <v>0.01</v>
      </c>
      <c r="AW1749" t="s">
        <v>55</v>
      </c>
      <c r="AY1749" t="s">
        <v>56</v>
      </c>
    </row>
    <row r="1750" spans="1:51" hidden="1" x14ac:dyDescent="0.25">
      <c r="A1750">
        <v>24765</v>
      </c>
      <c r="B1750">
        <v>2015</v>
      </c>
      <c r="C1750" t="s">
        <v>311</v>
      </c>
      <c r="D1750" t="s">
        <v>312</v>
      </c>
      <c r="E1750" t="s">
        <v>9251</v>
      </c>
      <c r="F1750" t="s">
        <v>9252</v>
      </c>
      <c r="G1750" t="s">
        <v>215</v>
      </c>
      <c r="H1750">
        <v>5</v>
      </c>
      <c r="I1750" t="s">
        <v>216</v>
      </c>
      <c r="J1750" t="s">
        <v>9253</v>
      </c>
      <c r="K1750" t="s">
        <v>9254</v>
      </c>
      <c r="L1750">
        <v>1967</v>
      </c>
      <c r="M1750">
        <v>1</v>
      </c>
      <c r="N1750">
        <v>4</v>
      </c>
      <c r="O1750" s="3">
        <v>0</v>
      </c>
      <c r="P1750" s="3">
        <v>20132</v>
      </c>
      <c r="Q1750" s="3" t="s">
        <v>108</v>
      </c>
      <c r="R1750" s="3" t="s">
        <v>108</v>
      </c>
      <c r="S1750" s="3">
        <v>20132</v>
      </c>
      <c r="X1750" s="3">
        <f>Tabela3[[#This Row],[PropertyGFABuilding(s)]]+Tabela3[[#This Row],[PropertyGFAParking]]</f>
        <v>20132</v>
      </c>
      <c r="Y1750" s="3">
        <f>Tabela3[[#This Row],[LargestPropertyUseTypeGFA]]+Tabela3[[#This Row],[SecondLargestPropertyUseTypeGFA]]+Tabela3[[#This Row],[ThirdLargestPropertyUseTypeGFA]]</f>
        <v>20132</v>
      </c>
      <c r="Z1750" s="3">
        <f>Tabela3[[#This Row],[GFA total]]-Tabela3[[#This Row],[Kolumna3]]</f>
        <v>0</v>
      </c>
      <c r="AB1750">
        <v>42</v>
      </c>
      <c r="AC1750">
        <v>32.1</v>
      </c>
      <c r="AD1750">
        <v>35.9</v>
      </c>
      <c r="AE1750">
        <v>100.8</v>
      </c>
      <c r="AF1750">
        <v>112.6</v>
      </c>
      <c r="AG1750" s="3">
        <v>646377</v>
      </c>
      <c r="AH1750" s="3">
        <v>2205529.8509832001</v>
      </c>
      <c r="AI1750" s="3">
        <v>722090</v>
      </c>
      <c r="AJ1750" s="3">
        <v>2463873.3279439998</v>
      </c>
      <c r="AK1750" s="3">
        <v>0</v>
      </c>
      <c r="AL1750" s="3">
        <v>0</v>
      </c>
      <c r="AM1750" s="3">
        <v>189442</v>
      </c>
      <c r="AN1750" s="3">
        <v>646403</v>
      </c>
      <c r="AO1750" s="3">
        <v>0</v>
      </c>
      <c r="AP1750" s="3">
        <v>0</v>
      </c>
      <c r="AQ1750" s="3">
        <v>0</v>
      </c>
      <c r="AR1750" s="3">
        <v>0</v>
      </c>
      <c r="AS1750" s="3">
        <f>Tabela3[[#This Row],[NaturalGas(kBtu)]]+Tabela3[[#This Row],[Electricity(kBtu)]]+Tabela3[[#This Row],[SteamUse(kBtu)]]</f>
        <v>646403</v>
      </c>
      <c r="AT1750" s="3">
        <f>Tabela3[[#This Row],[SiteEnergyUse(kBtu)]]-Tabela3[[#This Row],[Kolumna1]]</f>
        <v>-26</v>
      </c>
      <c r="AU1750">
        <v>4.51</v>
      </c>
      <c r="AV1750">
        <v>0.09</v>
      </c>
      <c r="AW1750" t="s">
        <v>70</v>
      </c>
      <c r="AY1750" t="s">
        <v>56</v>
      </c>
    </row>
    <row r="1751" spans="1:51" hidden="1" x14ac:dyDescent="0.25">
      <c r="A1751">
        <v>24769</v>
      </c>
      <c r="B1751">
        <v>2015</v>
      </c>
      <c r="C1751" t="s">
        <v>47</v>
      </c>
      <c r="D1751" t="s">
        <v>368</v>
      </c>
      <c r="E1751" t="s">
        <v>9255</v>
      </c>
      <c r="F1751" t="s">
        <v>9256</v>
      </c>
      <c r="G1751" t="s">
        <v>215</v>
      </c>
      <c r="H1751">
        <v>5</v>
      </c>
      <c r="I1751" t="s">
        <v>216</v>
      </c>
      <c r="J1751" t="s">
        <v>9257</v>
      </c>
      <c r="K1751" t="s">
        <v>9258</v>
      </c>
      <c r="L1751">
        <v>2009</v>
      </c>
      <c r="M1751">
        <v>1</v>
      </c>
      <c r="N1751">
        <v>6</v>
      </c>
      <c r="O1751" s="3">
        <v>64725</v>
      </c>
      <c r="P1751" s="3">
        <v>179775</v>
      </c>
      <c r="Q1751" s="3" t="s">
        <v>368</v>
      </c>
      <c r="R1751" s="3" t="s">
        <v>368</v>
      </c>
      <c r="S1751" s="3">
        <v>244500</v>
      </c>
      <c r="X1751" s="3">
        <f>Tabela3[[#This Row],[PropertyGFABuilding(s)]]+Tabela3[[#This Row],[PropertyGFAParking]]</f>
        <v>244500</v>
      </c>
      <c r="Y1751" s="3">
        <f>Tabela3[[#This Row],[LargestPropertyUseTypeGFA]]+Tabela3[[#This Row],[SecondLargestPropertyUseTypeGFA]]+Tabela3[[#This Row],[ThirdLargestPropertyUseTypeGFA]]</f>
        <v>244500</v>
      </c>
      <c r="Z1751" s="3">
        <f>Tabela3[[#This Row],[GFA total]]-Tabela3[[#This Row],[Kolumna3]]</f>
        <v>0</v>
      </c>
      <c r="AB1751">
        <v>99</v>
      </c>
      <c r="AC1751">
        <v>48.2</v>
      </c>
      <c r="AD1751">
        <v>50.9</v>
      </c>
      <c r="AE1751">
        <v>108.7</v>
      </c>
      <c r="AF1751">
        <v>111.2</v>
      </c>
      <c r="AG1751" s="3">
        <v>11788719</v>
      </c>
      <c r="AH1751" s="3">
        <v>40224778.510610402</v>
      </c>
      <c r="AI1751" s="3">
        <v>12438379</v>
      </c>
      <c r="AJ1751" s="3">
        <v>42441510.422466397</v>
      </c>
      <c r="AK1751" s="3">
        <v>0</v>
      </c>
      <c r="AL1751" s="3">
        <v>0</v>
      </c>
      <c r="AM1751" s="3">
        <v>1991496</v>
      </c>
      <c r="AN1751" s="3">
        <v>6795266</v>
      </c>
      <c r="AO1751" s="3">
        <v>49937</v>
      </c>
      <c r="AP1751" s="3">
        <v>4993733</v>
      </c>
      <c r="AQ1751" s="3">
        <v>17039324.108592801</v>
      </c>
      <c r="AR1751" s="3">
        <v>0</v>
      </c>
      <c r="AS1751" s="3">
        <f>Tabela3[[#This Row],[NaturalGas(kBtu)]]+Tabela3[[#This Row],[Electricity(kBtu)]]+Tabela3[[#This Row],[SteamUse(kBtu)]]</f>
        <v>11788999</v>
      </c>
      <c r="AT1751" s="3">
        <f>Tabela3[[#This Row],[SiteEnergyUse(kBtu)]]-Tabela3[[#This Row],[Kolumna1]]</f>
        <v>-280</v>
      </c>
      <c r="AU1751">
        <v>312.58999999999997</v>
      </c>
      <c r="AV1751">
        <v>1.1599999999999999</v>
      </c>
      <c r="AW1751" t="s">
        <v>70</v>
      </c>
      <c r="AY1751" t="s">
        <v>56</v>
      </c>
    </row>
    <row r="1752" spans="1:51" hidden="1" x14ac:dyDescent="0.25">
      <c r="A1752">
        <v>24780</v>
      </c>
      <c r="B1752">
        <v>2015</v>
      </c>
      <c r="C1752" t="s">
        <v>47</v>
      </c>
      <c r="D1752" t="s">
        <v>82</v>
      </c>
      <c r="E1752" t="s">
        <v>9271</v>
      </c>
      <c r="F1752" t="s">
        <v>2030</v>
      </c>
      <c r="G1752" t="s">
        <v>581</v>
      </c>
      <c r="H1752">
        <v>2</v>
      </c>
      <c r="I1752" t="s">
        <v>246</v>
      </c>
      <c r="J1752" t="s">
        <v>2031</v>
      </c>
      <c r="K1752" t="s">
        <v>2032</v>
      </c>
      <c r="L1752">
        <v>2009</v>
      </c>
      <c r="M1752">
        <v>1</v>
      </c>
      <c r="N1752">
        <v>3</v>
      </c>
      <c r="O1752" s="3">
        <v>84710</v>
      </c>
      <c r="P1752" s="3">
        <v>42355</v>
      </c>
      <c r="Q1752" s="3" t="s">
        <v>481</v>
      </c>
      <c r="R1752" s="3" t="s">
        <v>62</v>
      </c>
      <c r="S1752" s="3">
        <v>84710</v>
      </c>
      <c r="T1752" s="3" t="s">
        <v>143</v>
      </c>
      <c r="U1752" s="3">
        <v>42355</v>
      </c>
      <c r="X1752" s="3">
        <f>Tabela3[[#This Row],[PropertyGFABuilding(s)]]+Tabela3[[#This Row],[PropertyGFAParking]]</f>
        <v>127065</v>
      </c>
      <c r="Y1752" s="3">
        <f>Tabela3[[#This Row],[LargestPropertyUseTypeGFA]]+Tabela3[[#This Row],[SecondLargestPropertyUseTypeGFA]]+Tabela3[[#This Row],[ThirdLargestPropertyUseTypeGFA]]</f>
        <v>127065</v>
      </c>
      <c r="Z1752" s="3">
        <f>Tabela3[[#This Row],[GFA total]]-Tabela3[[#This Row],[Kolumna3]]</f>
        <v>0</v>
      </c>
      <c r="AC1752">
        <v>77.8</v>
      </c>
      <c r="AD1752">
        <v>83.5</v>
      </c>
      <c r="AE1752">
        <v>244.1</v>
      </c>
      <c r="AF1752">
        <v>262.2</v>
      </c>
      <c r="AG1752" s="3">
        <v>3293119</v>
      </c>
      <c r="AH1752" s="3">
        <v>11236588.333650401</v>
      </c>
      <c r="AI1752" s="3">
        <v>3537439</v>
      </c>
      <c r="AJ1752" s="3">
        <v>12070242.769362399</v>
      </c>
      <c r="AK1752" s="3">
        <v>0</v>
      </c>
      <c r="AL1752" s="3">
        <v>0</v>
      </c>
      <c r="AM1752" s="3">
        <v>965158</v>
      </c>
      <c r="AN1752" s="3">
        <v>3293256</v>
      </c>
      <c r="AO1752" s="3">
        <v>0</v>
      </c>
      <c r="AP1752" s="3">
        <v>0</v>
      </c>
      <c r="AQ1752" s="3">
        <v>0</v>
      </c>
      <c r="AR1752" s="3">
        <v>0</v>
      </c>
      <c r="AS1752" s="3">
        <f>Tabela3[[#This Row],[NaturalGas(kBtu)]]+Tabela3[[#This Row],[Electricity(kBtu)]]+Tabela3[[#This Row],[SteamUse(kBtu)]]</f>
        <v>3293256</v>
      </c>
      <c r="AT1752" s="3">
        <f>Tabela3[[#This Row],[SiteEnergyUse(kBtu)]]-Tabela3[[#This Row],[Kolumna1]]</f>
        <v>-137</v>
      </c>
      <c r="AU1752">
        <v>22.96</v>
      </c>
      <c r="AV1752">
        <v>7.0000000000000007E-2</v>
      </c>
      <c r="AW1752" t="s">
        <v>55</v>
      </c>
      <c r="AX1752" t="s">
        <v>9272</v>
      </c>
      <c r="AY1752" t="s">
        <v>56</v>
      </c>
    </row>
    <row r="1753" spans="1:51" hidden="1" x14ac:dyDescent="0.25">
      <c r="A1753">
        <v>24784</v>
      </c>
      <c r="B1753">
        <v>2015</v>
      </c>
      <c r="C1753" t="s">
        <v>311</v>
      </c>
      <c r="D1753" t="s">
        <v>312</v>
      </c>
      <c r="E1753" t="s">
        <v>9277</v>
      </c>
      <c r="F1753" t="s">
        <v>9278</v>
      </c>
      <c r="G1753" t="s">
        <v>1530</v>
      </c>
      <c r="H1753">
        <v>3</v>
      </c>
      <c r="I1753" t="s">
        <v>194</v>
      </c>
      <c r="J1753" t="s">
        <v>9279</v>
      </c>
      <c r="K1753" t="s">
        <v>9280</v>
      </c>
      <c r="L1753">
        <v>1966</v>
      </c>
      <c r="M1753">
        <v>1</v>
      </c>
      <c r="N1753">
        <v>4</v>
      </c>
      <c r="O1753" s="3">
        <v>3697</v>
      </c>
      <c r="P1753" s="3">
        <v>34824</v>
      </c>
      <c r="Q1753" s="3" t="s">
        <v>2959</v>
      </c>
      <c r="R1753" s="3" t="s">
        <v>108</v>
      </c>
      <c r="S1753" s="3">
        <v>34824</v>
      </c>
      <c r="T1753" s="3" t="s">
        <v>62</v>
      </c>
      <c r="U1753" s="3">
        <v>3697</v>
      </c>
      <c r="X1753" s="3">
        <f>Tabela3[[#This Row],[PropertyGFABuilding(s)]]+Tabela3[[#This Row],[PropertyGFAParking]]</f>
        <v>38521</v>
      </c>
      <c r="Y1753" s="3">
        <f>Tabela3[[#This Row],[LargestPropertyUseTypeGFA]]+Tabela3[[#This Row],[SecondLargestPropertyUseTypeGFA]]+Tabela3[[#This Row],[ThirdLargestPropertyUseTypeGFA]]</f>
        <v>38521</v>
      </c>
      <c r="Z1753" s="3">
        <f>Tabela3[[#This Row],[GFA total]]-Tabela3[[#This Row],[Kolumna3]]</f>
        <v>0</v>
      </c>
      <c r="AB1753">
        <v>80</v>
      </c>
      <c r="AC1753">
        <v>23.8</v>
      </c>
      <c r="AD1753">
        <v>25.8</v>
      </c>
      <c r="AE1753">
        <v>74.8</v>
      </c>
      <c r="AF1753">
        <v>81.099999999999994</v>
      </c>
      <c r="AG1753" s="3">
        <v>829052</v>
      </c>
      <c r="AH1753" s="3">
        <v>2828842.8177632</v>
      </c>
      <c r="AI1753" s="3">
        <v>898989</v>
      </c>
      <c r="AJ1753" s="3">
        <v>3067477.7648423999</v>
      </c>
      <c r="AK1753" s="3">
        <v>0</v>
      </c>
      <c r="AL1753" s="3">
        <v>0</v>
      </c>
      <c r="AM1753" s="3">
        <v>242981</v>
      </c>
      <c r="AN1753" s="3">
        <v>829086</v>
      </c>
      <c r="AO1753" s="3">
        <v>0</v>
      </c>
      <c r="AP1753" s="3">
        <v>0</v>
      </c>
      <c r="AQ1753" s="3">
        <v>0</v>
      </c>
      <c r="AR1753" s="3">
        <v>0</v>
      </c>
      <c r="AS1753" s="3">
        <f>Tabela3[[#This Row],[NaturalGas(kBtu)]]+Tabela3[[#This Row],[Electricity(kBtu)]]+Tabela3[[#This Row],[SteamUse(kBtu)]]</f>
        <v>829086</v>
      </c>
      <c r="AT1753" s="3">
        <f>Tabela3[[#This Row],[SiteEnergyUse(kBtu)]]-Tabela3[[#This Row],[Kolumna1]]</f>
        <v>-34</v>
      </c>
      <c r="AU1753">
        <v>5.78</v>
      </c>
      <c r="AV1753">
        <v>0.06</v>
      </c>
      <c r="AW1753" t="s">
        <v>55</v>
      </c>
      <c r="AY1753" t="s">
        <v>56</v>
      </c>
    </row>
    <row r="1754" spans="1:51" hidden="1" x14ac:dyDescent="0.25">
      <c r="A1754">
        <v>24790</v>
      </c>
      <c r="B1754">
        <v>2015</v>
      </c>
      <c r="C1754" t="s">
        <v>311</v>
      </c>
      <c r="D1754" t="s">
        <v>312</v>
      </c>
      <c r="E1754" t="s">
        <v>9281</v>
      </c>
      <c r="F1754" t="s">
        <v>9282</v>
      </c>
      <c r="G1754" t="s">
        <v>1530</v>
      </c>
      <c r="H1754">
        <v>3</v>
      </c>
      <c r="I1754" t="s">
        <v>194</v>
      </c>
      <c r="J1754" t="s">
        <v>9283</v>
      </c>
      <c r="K1754" t="s">
        <v>9284</v>
      </c>
      <c r="L1754">
        <v>1963</v>
      </c>
      <c r="M1754">
        <v>1</v>
      </c>
      <c r="N1754">
        <v>4</v>
      </c>
      <c r="O1754" s="3">
        <v>0</v>
      </c>
      <c r="P1754" s="3">
        <v>23968</v>
      </c>
      <c r="Q1754" s="3" t="s">
        <v>108</v>
      </c>
      <c r="R1754" s="3" t="s">
        <v>108</v>
      </c>
      <c r="S1754" s="3">
        <v>23968</v>
      </c>
      <c r="X1754" s="3">
        <f>Tabela3[[#This Row],[PropertyGFABuilding(s)]]+Tabela3[[#This Row],[PropertyGFAParking]]</f>
        <v>23968</v>
      </c>
      <c r="Y1754" s="3">
        <f>Tabela3[[#This Row],[LargestPropertyUseTypeGFA]]+Tabela3[[#This Row],[SecondLargestPropertyUseTypeGFA]]+Tabela3[[#This Row],[ThirdLargestPropertyUseTypeGFA]]</f>
        <v>23968</v>
      </c>
      <c r="Z1754" s="3">
        <f>Tabela3[[#This Row],[GFA total]]-Tabela3[[#This Row],[Kolumna3]]</f>
        <v>0</v>
      </c>
      <c r="AB1754">
        <v>94</v>
      </c>
      <c r="AC1754">
        <v>25.2</v>
      </c>
      <c r="AD1754">
        <v>28.4</v>
      </c>
      <c r="AE1754">
        <v>79.099999999999994</v>
      </c>
      <c r="AF1754">
        <v>89.1</v>
      </c>
      <c r="AG1754" s="3">
        <v>603945</v>
      </c>
      <c r="AH1754" s="3">
        <v>2060745.858612</v>
      </c>
      <c r="AI1754" s="3">
        <v>680351</v>
      </c>
      <c r="AJ1754" s="3">
        <v>2321453.9497015998</v>
      </c>
      <c r="AK1754" s="3">
        <v>0</v>
      </c>
      <c r="AL1754" s="3">
        <v>0</v>
      </c>
      <c r="AM1754" s="3">
        <v>177006</v>
      </c>
      <c r="AN1754" s="3">
        <v>603970</v>
      </c>
      <c r="AO1754" s="3">
        <v>0</v>
      </c>
      <c r="AP1754" s="3">
        <v>0</v>
      </c>
      <c r="AQ1754" s="3">
        <v>0</v>
      </c>
      <c r="AR1754" s="3">
        <v>0</v>
      </c>
      <c r="AS1754" s="3">
        <f>Tabela3[[#This Row],[NaturalGas(kBtu)]]+Tabela3[[#This Row],[Electricity(kBtu)]]+Tabela3[[#This Row],[SteamUse(kBtu)]]</f>
        <v>603970</v>
      </c>
      <c r="AT1754" s="3">
        <f>Tabela3[[#This Row],[SiteEnergyUse(kBtu)]]-Tabela3[[#This Row],[Kolumna1]]</f>
        <v>-25</v>
      </c>
      <c r="AU1754">
        <v>4.21</v>
      </c>
      <c r="AV1754">
        <v>7.0000000000000007E-2</v>
      </c>
      <c r="AW1754" t="s">
        <v>55</v>
      </c>
      <c r="AY1754" t="s">
        <v>56</v>
      </c>
    </row>
    <row r="1755" spans="1:51" hidden="1" x14ac:dyDescent="0.25">
      <c r="A1755">
        <v>24795</v>
      </c>
      <c r="B1755">
        <v>2015</v>
      </c>
      <c r="C1755" t="s">
        <v>102</v>
      </c>
      <c r="D1755" t="s">
        <v>103</v>
      </c>
      <c r="E1755" t="s">
        <v>9285</v>
      </c>
      <c r="F1755" t="s">
        <v>9286</v>
      </c>
      <c r="G1755" t="s">
        <v>1530</v>
      </c>
      <c r="H1755">
        <v>3</v>
      </c>
      <c r="I1755" t="s">
        <v>194</v>
      </c>
      <c r="J1755" t="s">
        <v>9287</v>
      </c>
      <c r="K1755" t="s">
        <v>9288</v>
      </c>
      <c r="L1755">
        <v>1967</v>
      </c>
      <c r="M1755">
        <v>1</v>
      </c>
      <c r="N1755">
        <v>6</v>
      </c>
      <c r="O1755" s="3">
        <v>0</v>
      </c>
      <c r="P1755" s="3">
        <v>51568</v>
      </c>
      <c r="Q1755" s="3" t="s">
        <v>108</v>
      </c>
      <c r="R1755" s="3" t="s">
        <v>108</v>
      </c>
      <c r="S1755" s="3">
        <v>51568</v>
      </c>
      <c r="X1755" s="3">
        <f>Tabela3[[#This Row],[PropertyGFABuilding(s)]]+Tabela3[[#This Row],[PropertyGFAParking]]</f>
        <v>51568</v>
      </c>
      <c r="Y1755" s="3">
        <f>Tabela3[[#This Row],[LargestPropertyUseTypeGFA]]+Tabela3[[#This Row],[SecondLargestPropertyUseTypeGFA]]+Tabela3[[#This Row],[ThirdLargestPropertyUseTypeGFA]]</f>
        <v>51568</v>
      </c>
      <c r="Z1755" s="3">
        <f>Tabela3[[#This Row],[GFA total]]-Tabela3[[#This Row],[Kolumna3]]</f>
        <v>0</v>
      </c>
      <c r="AB1755">
        <v>82</v>
      </c>
      <c r="AC1755">
        <v>27.9</v>
      </c>
      <c r="AD1755">
        <v>29.6</v>
      </c>
      <c r="AE1755">
        <v>72.900000000000006</v>
      </c>
      <c r="AF1755">
        <v>74.7</v>
      </c>
      <c r="AG1755" s="3">
        <v>1438479</v>
      </c>
      <c r="AH1755" s="3">
        <v>4908294.0366264004</v>
      </c>
      <c r="AI1755" s="3">
        <v>1524027</v>
      </c>
      <c r="AJ1755" s="3">
        <v>5200195.9262231998</v>
      </c>
      <c r="AK1755" s="3">
        <v>0</v>
      </c>
      <c r="AL1755" s="3">
        <v>0</v>
      </c>
      <c r="AM1755" s="3">
        <v>315626</v>
      </c>
      <c r="AN1755" s="3">
        <v>1076962</v>
      </c>
      <c r="AO1755" s="3">
        <v>3616</v>
      </c>
      <c r="AP1755" s="3">
        <v>361562</v>
      </c>
      <c r="AQ1755" s="3">
        <v>1233700.7411791999</v>
      </c>
      <c r="AR1755" s="3">
        <v>0</v>
      </c>
      <c r="AS1755" s="3">
        <f>Tabela3[[#This Row],[NaturalGas(kBtu)]]+Tabela3[[#This Row],[Electricity(kBtu)]]+Tabela3[[#This Row],[SteamUse(kBtu)]]</f>
        <v>1438524</v>
      </c>
      <c r="AT1755" s="3">
        <f>Tabela3[[#This Row],[SiteEnergyUse(kBtu)]]-Tabela3[[#This Row],[Kolumna1]]</f>
        <v>-45</v>
      </c>
      <c r="AU1755">
        <v>26.71</v>
      </c>
      <c r="AV1755">
        <v>0.43</v>
      </c>
      <c r="AW1755" t="s">
        <v>55</v>
      </c>
      <c r="AY1755" t="s">
        <v>56</v>
      </c>
    </row>
    <row r="1756" spans="1:51" hidden="1" x14ac:dyDescent="0.25">
      <c r="A1756">
        <v>24796</v>
      </c>
      <c r="B1756">
        <v>2015</v>
      </c>
      <c r="C1756" t="s">
        <v>311</v>
      </c>
      <c r="D1756" t="s">
        <v>312</v>
      </c>
      <c r="E1756" t="s">
        <v>9289</v>
      </c>
      <c r="F1756" t="s">
        <v>9290</v>
      </c>
      <c r="G1756" t="s">
        <v>1530</v>
      </c>
      <c r="H1756">
        <v>3</v>
      </c>
      <c r="I1756" t="s">
        <v>194</v>
      </c>
      <c r="J1756" t="s">
        <v>9291</v>
      </c>
      <c r="K1756" t="s">
        <v>9292</v>
      </c>
      <c r="L1756">
        <v>1986</v>
      </c>
      <c r="M1756">
        <v>1</v>
      </c>
      <c r="N1756">
        <v>4</v>
      </c>
      <c r="O1756" s="3">
        <v>0</v>
      </c>
      <c r="P1756" s="3">
        <v>21312</v>
      </c>
      <c r="Q1756" s="3" t="s">
        <v>108</v>
      </c>
      <c r="R1756" s="3" t="s">
        <v>108</v>
      </c>
      <c r="S1756" s="3">
        <v>21312</v>
      </c>
      <c r="X1756" s="3">
        <f>Tabela3[[#This Row],[PropertyGFABuilding(s)]]+Tabela3[[#This Row],[PropertyGFAParking]]</f>
        <v>21312</v>
      </c>
      <c r="Y1756" s="3">
        <f>Tabela3[[#This Row],[LargestPropertyUseTypeGFA]]+Tabela3[[#This Row],[SecondLargestPropertyUseTypeGFA]]+Tabela3[[#This Row],[ThirdLargestPropertyUseTypeGFA]]</f>
        <v>21312</v>
      </c>
      <c r="Z1756" s="3">
        <f>Tabela3[[#This Row],[GFA total]]-Tabela3[[#This Row],[Kolumna3]]</f>
        <v>0</v>
      </c>
      <c r="AC1756">
        <v>19.5</v>
      </c>
      <c r="AD1756">
        <v>21.7</v>
      </c>
      <c r="AE1756">
        <v>61.3</v>
      </c>
      <c r="AF1756">
        <v>68.3</v>
      </c>
      <c r="AG1756" s="3">
        <v>415941</v>
      </c>
      <c r="AH1756" s="3">
        <v>1419249.5892455999</v>
      </c>
      <c r="AI1756" s="3">
        <v>463458</v>
      </c>
      <c r="AJ1756" s="3">
        <v>1581384.3216528001</v>
      </c>
      <c r="AK1756" s="3">
        <v>0</v>
      </c>
      <c r="AL1756" s="3">
        <v>0</v>
      </c>
      <c r="AM1756" s="3">
        <v>121905</v>
      </c>
      <c r="AN1756" s="3">
        <v>415958</v>
      </c>
      <c r="AO1756" s="3">
        <v>0</v>
      </c>
      <c r="AP1756" s="3">
        <v>0</v>
      </c>
      <c r="AQ1756" s="3">
        <v>0</v>
      </c>
      <c r="AR1756" s="3">
        <v>0</v>
      </c>
      <c r="AS1756" s="3">
        <f>Tabela3[[#This Row],[NaturalGas(kBtu)]]+Tabela3[[#This Row],[Electricity(kBtu)]]+Tabela3[[#This Row],[SteamUse(kBtu)]]</f>
        <v>415958</v>
      </c>
      <c r="AT1756" s="3">
        <f>Tabela3[[#This Row],[SiteEnergyUse(kBtu)]]-Tabela3[[#This Row],[Kolumna1]]</f>
        <v>-17</v>
      </c>
      <c r="AU1756">
        <v>2.9</v>
      </c>
      <c r="AV1756">
        <v>0.05</v>
      </c>
      <c r="AW1756" t="s">
        <v>55</v>
      </c>
      <c r="AY1756" t="s">
        <v>56</v>
      </c>
    </row>
    <row r="1757" spans="1:51" hidden="1" x14ac:dyDescent="0.25">
      <c r="A1757">
        <v>24805</v>
      </c>
      <c r="B1757">
        <v>2015</v>
      </c>
      <c r="C1757" t="s">
        <v>102</v>
      </c>
      <c r="D1757" t="s">
        <v>103</v>
      </c>
      <c r="E1757" t="s">
        <v>9297</v>
      </c>
      <c r="F1757" t="s">
        <v>9298</v>
      </c>
      <c r="G1757" t="s">
        <v>228</v>
      </c>
      <c r="H1757">
        <v>6</v>
      </c>
      <c r="I1757" t="s">
        <v>229</v>
      </c>
      <c r="J1757" t="s">
        <v>9299</v>
      </c>
      <c r="K1757" t="s">
        <v>9300</v>
      </c>
      <c r="L1757">
        <v>1967</v>
      </c>
      <c r="M1757">
        <v>1</v>
      </c>
      <c r="N1757">
        <v>6</v>
      </c>
      <c r="O1757" s="3">
        <v>0</v>
      </c>
      <c r="P1757" s="3">
        <v>29840</v>
      </c>
      <c r="Q1757" s="3" t="s">
        <v>108</v>
      </c>
      <c r="R1757" s="3" t="s">
        <v>108</v>
      </c>
      <c r="S1757" s="3">
        <v>29840</v>
      </c>
      <c r="X1757" s="3">
        <f>Tabela3[[#This Row],[PropertyGFABuilding(s)]]+Tabela3[[#This Row],[PropertyGFAParking]]</f>
        <v>29840</v>
      </c>
      <c r="Y1757" s="3">
        <f>Tabela3[[#This Row],[LargestPropertyUseTypeGFA]]+Tabela3[[#This Row],[SecondLargestPropertyUseTypeGFA]]+Tabela3[[#This Row],[ThirdLargestPropertyUseTypeGFA]]</f>
        <v>29840</v>
      </c>
      <c r="Z1757" s="3">
        <f>Tabela3[[#This Row],[GFA total]]-Tabela3[[#This Row],[Kolumna3]]</f>
        <v>0</v>
      </c>
      <c r="AB1757">
        <v>94</v>
      </c>
      <c r="AC1757">
        <v>21</v>
      </c>
      <c r="AD1757">
        <v>23.6</v>
      </c>
      <c r="AE1757">
        <v>66.099999999999994</v>
      </c>
      <c r="AF1757">
        <v>74</v>
      </c>
      <c r="AG1757" s="3">
        <v>627698</v>
      </c>
      <c r="AH1757" s="3">
        <v>2141794.4580367999</v>
      </c>
      <c r="AI1757" s="3">
        <v>702767</v>
      </c>
      <c r="AJ1757" s="3">
        <v>2397940.5158072002</v>
      </c>
      <c r="AK1757" s="3">
        <v>0</v>
      </c>
      <c r="AL1757" s="3">
        <v>0</v>
      </c>
      <c r="AM1757" s="3">
        <v>183968</v>
      </c>
      <c r="AN1757" s="3">
        <v>627724</v>
      </c>
      <c r="AO1757" s="3">
        <v>0</v>
      </c>
      <c r="AP1757" s="3">
        <v>0</v>
      </c>
      <c r="AQ1757" s="3">
        <v>0</v>
      </c>
      <c r="AR1757" s="3">
        <v>0</v>
      </c>
      <c r="AS1757" s="3">
        <f>Tabela3[[#This Row],[NaturalGas(kBtu)]]+Tabela3[[#This Row],[Electricity(kBtu)]]+Tabela3[[#This Row],[SteamUse(kBtu)]]</f>
        <v>627724</v>
      </c>
      <c r="AT1757" s="3">
        <f>Tabela3[[#This Row],[SiteEnergyUse(kBtu)]]-Tabela3[[#This Row],[Kolumna1]]</f>
        <v>-26</v>
      </c>
      <c r="AU1757">
        <v>4.38</v>
      </c>
      <c r="AV1757">
        <v>0.06</v>
      </c>
      <c r="AW1757" t="s">
        <v>55</v>
      </c>
      <c r="AY1757" t="s">
        <v>56</v>
      </c>
    </row>
    <row r="1758" spans="1:51" hidden="1" x14ac:dyDescent="0.25">
      <c r="A1758">
        <v>24846</v>
      </c>
      <c r="B1758">
        <v>2015</v>
      </c>
      <c r="C1758" t="s">
        <v>102</v>
      </c>
      <c r="D1758" t="s">
        <v>103</v>
      </c>
      <c r="E1758" t="s">
        <v>9321</v>
      </c>
      <c r="F1758" t="s">
        <v>9322</v>
      </c>
      <c r="G1758" t="s">
        <v>867</v>
      </c>
      <c r="H1758">
        <v>1</v>
      </c>
      <c r="I1758" t="s">
        <v>372</v>
      </c>
      <c r="J1758" t="s">
        <v>9323</v>
      </c>
      <c r="K1758" t="s">
        <v>9324</v>
      </c>
      <c r="L1758">
        <v>1996</v>
      </c>
      <c r="M1758">
        <v>1</v>
      </c>
      <c r="N1758">
        <v>6</v>
      </c>
      <c r="O1758" s="3">
        <v>0</v>
      </c>
      <c r="P1758" s="3">
        <v>20078</v>
      </c>
      <c r="Q1758" s="3" t="s">
        <v>108</v>
      </c>
      <c r="R1758" s="3" t="s">
        <v>108</v>
      </c>
      <c r="S1758" s="3">
        <v>20078</v>
      </c>
      <c r="X1758" s="3">
        <f>Tabela3[[#This Row],[PropertyGFABuilding(s)]]+Tabela3[[#This Row],[PropertyGFAParking]]</f>
        <v>20078</v>
      </c>
      <c r="Y1758" s="3">
        <f>Tabela3[[#This Row],[LargestPropertyUseTypeGFA]]+Tabela3[[#This Row],[SecondLargestPropertyUseTypeGFA]]+Tabela3[[#This Row],[ThirdLargestPropertyUseTypeGFA]]</f>
        <v>20078</v>
      </c>
      <c r="Z1758" s="3">
        <f>Tabela3[[#This Row],[GFA total]]-Tabela3[[#This Row],[Kolumna3]]</f>
        <v>0</v>
      </c>
      <c r="AB1758">
        <v>3</v>
      </c>
      <c r="AC1758">
        <v>48.7</v>
      </c>
      <c r="AD1758">
        <v>48.7</v>
      </c>
      <c r="AE1758">
        <v>152.80000000000001</v>
      </c>
      <c r="AF1758">
        <v>152.80000000000001</v>
      </c>
      <c r="AG1758" s="3">
        <v>977150</v>
      </c>
      <c r="AH1758" s="3">
        <v>3334174.16444</v>
      </c>
      <c r="AI1758" s="3">
        <v>977150</v>
      </c>
      <c r="AJ1758" s="3">
        <v>3334174.16444</v>
      </c>
      <c r="AK1758" s="3">
        <v>0</v>
      </c>
      <c r="AL1758" s="3">
        <v>0</v>
      </c>
      <c r="AM1758" s="3">
        <v>286386</v>
      </c>
      <c r="AN1758" s="3">
        <v>977191</v>
      </c>
      <c r="AO1758" s="3">
        <v>0</v>
      </c>
      <c r="AP1758" s="3">
        <v>0</v>
      </c>
      <c r="AQ1758" s="3">
        <v>0</v>
      </c>
      <c r="AR1758" s="3">
        <v>0</v>
      </c>
      <c r="AS1758" s="3">
        <f>Tabela3[[#This Row],[NaturalGas(kBtu)]]+Tabela3[[#This Row],[Electricity(kBtu)]]+Tabela3[[#This Row],[SteamUse(kBtu)]]</f>
        <v>977191</v>
      </c>
      <c r="AT1758" s="3">
        <f>Tabela3[[#This Row],[SiteEnergyUse(kBtu)]]-Tabela3[[#This Row],[Kolumna1]]</f>
        <v>-41</v>
      </c>
      <c r="AU1758">
        <v>6.81</v>
      </c>
      <c r="AV1758">
        <v>0.13</v>
      </c>
      <c r="AW1758" t="s">
        <v>70</v>
      </c>
      <c r="AY1758" t="s">
        <v>56</v>
      </c>
    </row>
    <row r="1759" spans="1:51" hidden="1" x14ac:dyDescent="0.25">
      <c r="A1759">
        <v>24850</v>
      </c>
      <c r="B1759">
        <v>2015</v>
      </c>
      <c r="C1759" t="s">
        <v>102</v>
      </c>
      <c r="D1759" t="s">
        <v>103</v>
      </c>
      <c r="E1759" t="s">
        <v>9325</v>
      </c>
      <c r="F1759" t="s">
        <v>9326</v>
      </c>
      <c r="G1759" t="s">
        <v>178</v>
      </c>
      <c r="H1759">
        <v>4</v>
      </c>
      <c r="I1759" t="s">
        <v>179</v>
      </c>
      <c r="J1759" t="s">
        <v>9327</v>
      </c>
      <c r="K1759" t="s">
        <v>9328</v>
      </c>
      <c r="L1759">
        <v>2000</v>
      </c>
      <c r="M1759">
        <v>1</v>
      </c>
      <c r="N1759">
        <v>6</v>
      </c>
      <c r="O1759" s="3">
        <v>0</v>
      </c>
      <c r="P1759" s="3">
        <v>29866</v>
      </c>
      <c r="Q1759" s="3" t="s">
        <v>3025</v>
      </c>
      <c r="R1759" s="3" t="s">
        <v>108</v>
      </c>
      <c r="S1759" s="3">
        <v>27653</v>
      </c>
      <c r="T1759" s="3" t="s">
        <v>143</v>
      </c>
      <c r="U1759" s="3">
        <v>2213</v>
      </c>
      <c r="X1759" s="3">
        <f>Tabela3[[#This Row],[PropertyGFABuilding(s)]]+Tabela3[[#This Row],[PropertyGFAParking]]</f>
        <v>29866</v>
      </c>
      <c r="Y1759" s="3">
        <f>Tabela3[[#This Row],[LargestPropertyUseTypeGFA]]+Tabela3[[#This Row],[SecondLargestPropertyUseTypeGFA]]+Tabela3[[#This Row],[ThirdLargestPropertyUseTypeGFA]]</f>
        <v>29866</v>
      </c>
      <c r="Z1759" s="3">
        <f>Tabela3[[#This Row],[GFA total]]-Tabela3[[#This Row],[Kolumna3]]</f>
        <v>0</v>
      </c>
      <c r="AC1759">
        <v>21.5</v>
      </c>
      <c r="AD1759">
        <v>22.4</v>
      </c>
      <c r="AE1759">
        <v>67.400000000000006</v>
      </c>
      <c r="AF1759">
        <v>70.2</v>
      </c>
      <c r="AG1759" s="3">
        <v>641105</v>
      </c>
      <c r="AH1759" s="3">
        <v>2187541.0404679999</v>
      </c>
      <c r="AI1759" s="3">
        <v>667939</v>
      </c>
      <c r="AJ1759" s="3">
        <v>2279102.4481624002</v>
      </c>
      <c r="AK1759" s="3">
        <v>0</v>
      </c>
      <c r="AL1759" s="3">
        <v>0</v>
      </c>
      <c r="AM1759" s="3">
        <v>187897</v>
      </c>
      <c r="AN1759" s="3">
        <v>641131</v>
      </c>
      <c r="AO1759" s="3">
        <v>0</v>
      </c>
      <c r="AP1759" s="3">
        <v>0</v>
      </c>
      <c r="AQ1759" s="3">
        <v>0</v>
      </c>
      <c r="AR1759" s="3">
        <v>0</v>
      </c>
      <c r="AS1759" s="3">
        <f>Tabela3[[#This Row],[NaturalGas(kBtu)]]+Tabela3[[#This Row],[Electricity(kBtu)]]+Tabela3[[#This Row],[SteamUse(kBtu)]]</f>
        <v>641131</v>
      </c>
      <c r="AT1759" s="3">
        <f>Tabela3[[#This Row],[SiteEnergyUse(kBtu)]]-Tabela3[[#This Row],[Kolumna1]]</f>
        <v>-26</v>
      </c>
      <c r="AU1759">
        <v>4.47</v>
      </c>
      <c r="AV1759">
        <v>0.06</v>
      </c>
      <c r="AW1759" t="s">
        <v>55</v>
      </c>
      <c r="AY1759" t="s">
        <v>56</v>
      </c>
    </row>
    <row r="1760" spans="1:51" hidden="1" x14ac:dyDescent="0.25">
      <c r="A1760">
        <v>24854</v>
      </c>
      <c r="B1760">
        <v>2015</v>
      </c>
      <c r="C1760" t="s">
        <v>311</v>
      </c>
      <c r="D1760" t="s">
        <v>312</v>
      </c>
      <c r="E1760" t="s">
        <v>9329</v>
      </c>
      <c r="F1760" t="s">
        <v>9330</v>
      </c>
      <c r="G1760" t="s">
        <v>172</v>
      </c>
      <c r="H1760">
        <v>2</v>
      </c>
      <c r="I1760" t="s">
        <v>173</v>
      </c>
      <c r="J1760" t="s">
        <v>9331</v>
      </c>
      <c r="K1760" t="s">
        <v>9332</v>
      </c>
      <c r="L1760">
        <v>1964</v>
      </c>
      <c r="M1760">
        <v>1</v>
      </c>
      <c r="N1760">
        <v>3</v>
      </c>
      <c r="O1760" s="3">
        <v>0</v>
      </c>
      <c r="P1760" s="3">
        <v>191330</v>
      </c>
      <c r="Q1760" s="3" t="s">
        <v>108</v>
      </c>
      <c r="R1760" s="3" t="s">
        <v>108</v>
      </c>
      <c r="S1760" s="3">
        <v>191330</v>
      </c>
      <c r="X1760" s="3">
        <f>Tabela3[[#This Row],[PropertyGFABuilding(s)]]+Tabela3[[#This Row],[PropertyGFAParking]]</f>
        <v>191330</v>
      </c>
      <c r="Y1760" s="3">
        <f>Tabela3[[#This Row],[LargestPropertyUseTypeGFA]]+Tabela3[[#This Row],[SecondLargestPropertyUseTypeGFA]]+Tabela3[[#This Row],[ThirdLargestPropertyUseTypeGFA]]</f>
        <v>191330</v>
      </c>
      <c r="Z1760" s="3">
        <f>Tabela3[[#This Row],[GFA total]]-Tabela3[[#This Row],[Kolumna3]]</f>
        <v>0</v>
      </c>
      <c r="AB1760">
        <v>55</v>
      </c>
      <c r="AC1760">
        <v>31.5</v>
      </c>
      <c r="AD1760">
        <v>35.700000000000003</v>
      </c>
      <c r="AE1760">
        <v>96.6</v>
      </c>
      <c r="AF1760">
        <v>109.6</v>
      </c>
      <c r="AG1760" s="3">
        <v>6029311</v>
      </c>
      <c r="AH1760" s="3">
        <v>20572862.882437602</v>
      </c>
      <c r="AI1760" s="3">
        <v>6830694</v>
      </c>
      <c r="AJ1760" s="3">
        <v>23307295.154270399</v>
      </c>
      <c r="AK1760" s="3">
        <v>0</v>
      </c>
      <c r="AL1760" s="3">
        <v>0</v>
      </c>
      <c r="AM1760" s="3">
        <v>1704209</v>
      </c>
      <c r="AN1760" s="3">
        <v>5815002</v>
      </c>
      <c r="AO1760" s="3">
        <v>2146</v>
      </c>
      <c r="AP1760" s="3">
        <v>214551</v>
      </c>
      <c r="AQ1760" s="3">
        <v>732078.39242159994</v>
      </c>
      <c r="AR1760" s="3">
        <v>0</v>
      </c>
      <c r="AS1760" s="3">
        <f>Tabela3[[#This Row],[NaturalGas(kBtu)]]+Tabela3[[#This Row],[Electricity(kBtu)]]+Tabela3[[#This Row],[SteamUse(kBtu)]]</f>
        <v>6029553</v>
      </c>
      <c r="AT1760" s="3">
        <f>Tabela3[[#This Row],[SiteEnergyUse(kBtu)]]-Tabela3[[#This Row],[Kolumna1]]</f>
        <v>-242</v>
      </c>
      <c r="AU1760">
        <v>51.93</v>
      </c>
      <c r="AV1760">
        <v>0.14000000000000001</v>
      </c>
      <c r="AW1760" t="s">
        <v>55</v>
      </c>
      <c r="AY1760" t="s">
        <v>56</v>
      </c>
    </row>
    <row r="1761" spans="1:52" hidden="1" x14ac:dyDescent="0.25">
      <c r="A1761">
        <v>24861</v>
      </c>
      <c r="B1761">
        <v>2015</v>
      </c>
      <c r="C1761" t="s">
        <v>311</v>
      </c>
      <c r="D1761" t="s">
        <v>312</v>
      </c>
      <c r="E1761" t="s">
        <v>9341</v>
      </c>
      <c r="F1761" t="s">
        <v>9342</v>
      </c>
      <c r="G1761" t="s">
        <v>378</v>
      </c>
      <c r="H1761">
        <v>5</v>
      </c>
      <c r="I1761" t="s">
        <v>277</v>
      </c>
      <c r="J1761" t="s">
        <v>9343</v>
      </c>
      <c r="K1761" t="s">
        <v>9344</v>
      </c>
      <c r="L1761">
        <v>1985</v>
      </c>
      <c r="M1761">
        <v>1</v>
      </c>
      <c r="N1761">
        <v>4</v>
      </c>
      <c r="O1761" s="3">
        <v>0</v>
      </c>
      <c r="P1761" s="3">
        <v>29063</v>
      </c>
      <c r="Q1761" s="3" t="s">
        <v>108</v>
      </c>
      <c r="R1761" s="3" t="s">
        <v>108</v>
      </c>
      <c r="S1761" s="3">
        <v>29063</v>
      </c>
      <c r="X1761" s="3">
        <f>Tabela3[[#This Row],[PropertyGFABuilding(s)]]+Tabela3[[#This Row],[PropertyGFAParking]]</f>
        <v>29063</v>
      </c>
      <c r="Y1761" s="3">
        <f>Tabela3[[#This Row],[LargestPropertyUseTypeGFA]]+Tabela3[[#This Row],[SecondLargestPropertyUseTypeGFA]]+Tabela3[[#This Row],[ThirdLargestPropertyUseTypeGFA]]</f>
        <v>29063</v>
      </c>
      <c r="Z1761" s="3">
        <f>Tabela3[[#This Row],[GFA total]]-Tabela3[[#This Row],[Kolumna3]]</f>
        <v>0</v>
      </c>
      <c r="AB1761">
        <v>70</v>
      </c>
      <c r="AC1761">
        <v>29.2</v>
      </c>
      <c r="AD1761">
        <v>31.3</v>
      </c>
      <c r="AE1761">
        <v>91.7</v>
      </c>
      <c r="AF1761">
        <v>98.1</v>
      </c>
      <c r="AG1761" s="3">
        <v>848734</v>
      </c>
      <c r="AH1761" s="3">
        <v>2896000.5887344</v>
      </c>
      <c r="AI1761" s="3">
        <v>908432</v>
      </c>
      <c r="AJ1761" s="3">
        <v>3099698.6179712</v>
      </c>
      <c r="AK1761" s="3">
        <v>0</v>
      </c>
      <c r="AL1761" s="3">
        <v>0</v>
      </c>
      <c r="AM1761" s="3">
        <v>248750</v>
      </c>
      <c r="AN1761" s="3">
        <v>848769</v>
      </c>
      <c r="AO1761" s="3">
        <v>0</v>
      </c>
      <c r="AP1761" s="3">
        <v>0</v>
      </c>
      <c r="AQ1761" s="3">
        <v>0</v>
      </c>
      <c r="AR1761" s="3">
        <v>0</v>
      </c>
      <c r="AS1761" s="3">
        <f>Tabela3[[#This Row],[NaturalGas(kBtu)]]+Tabela3[[#This Row],[Electricity(kBtu)]]+Tabela3[[#This Row],[SteamUse(kBtu)]]</f>
        <v>848769</v>
      </c>
      <c r="AT1761" s="3">
        <f>Tabela3[[#This Row],[SiteEnergyUse(kBtu)]]-Tabela3[[#This Row],[Kolumna1]]</f>
        <v>-35</v>
      </c>
      <c r="AU1761">
        <v>5.92</v>
      </c>
      <c r="AV1761">
        <v>0.08</v>
      </c>
      <c r="AW1761" t="s">
        <v>70</v>
      </c>
      <c r="AY1761" t="s">
        <v>56</v>
      </c>
    </row>
    <row r="1762" spans="1:52" hidden="1" x14ac:dyDescent="0.25">
      <c r="A1762">
        <v>24865</v>
      </c>
      <c r="B1762">
        <v>2015</v>
      </c>
      <c r="C1762" t="s">
        <v>311</v>
      </c>
      <c r="D1762" t="s">
        <v>312</v>
      </c>
      <c r="E1762" t="s">
        <v>9349</v>
      </c>
      <c r="F1762" t="s">
        <v>9350</v>
      </c>
      <c r="G1762" t="s">
        <v>251</v>
      </c>
      <c r="H1762">
        <v>7</v>
      </c>
      <c r="I1762" t="s">
        <v>222</v>
      </c>
      <c r="J1762" t="s">
        <v>9351</v>
      </c>
      <c r="K1762" t="s">
        <v>9352</v>
      </c>
      <c r="L1762">
        <v>1948</v>
      </c>
      <c r="M1762">
        <v>1</v>
      </c>
      <c r="N1762">
        <v>2</v>
      </c>
      <c r="O1762" s="3">
        <v>0</v>
      </c>
      <c r="P1762" s="3">
        <v>22252</v>
      </c>
      <c r="Q1762" s="3" t="s">
        <v>108</v>
      </c>
      <c r="R1762" s="3" t="s">
        <v>108</v>
      </c>
      <c r="S1762" s="3">
        <v>22252</v>
      </c>
      <c r="X1762" s="3">
        <f>Tabela3[[#This Row],[PropertyGFABuilding(s)]]+Tabela3[[#This Row],[PropertyGFAParking]]</f>
        <v>22252</v>
      </c>
      <c r="Y1762" s="3">
        <f>Tabela3[[#This Row],[LargestPropertyUseTypeGFA]]+Tabela3[[#This Row],[SecondLargestPropertyUseTypeGFA]]+Tabela3[[#This Row],[ThirdLargestPropertyUseTypeGFA]]</f>
        <v>22252</v>
      </c>
      <c r="Z1762" s="3">
        <f>Tabela3[[#This Row],[GFA total]]-Tabela3[[#This Row],[Kolumna3]]</f>
        <v>0</v>
      </c>
      <c r="AB1762">
        <v>97</v>
      </c>
      <c r="AC1762">
        <v>17.899999999999999</v>
      </c>
      <c r="AD1762">
        <v>20.7</v>
      </c>
      <c r="AE1762">
        <v>56.1</v>
      </c>
      <c r="AF1762">
        <v>64.900000000000006</v>
      </c>
      <c r="AG1762" s="3">
        <v>397624</v>
      </c>
      <c r="AH1762" s="3">
        <v>1356749.3915583999</v>
      </c>
      <c r="AI1762" s="3">
        <v>459628</v>
      </c>
      <c r="AJ1762" s="3">
        <v>1568315.8193248</v>
      </c>
      <c r="AK1762" s="3">
        <v>0</v>
      </c>
      <c r="AL1762" s="3">
        <v>0</v>
      </c>
      <c r="AM1762" s="3">
        <v>116537</v>
      </c>
      <c r="AN1762" s="3">
        <v>397641</v>
      </c>
      <c r="AO1762" s="3">
        <v>0</v>
      </c>
      <c r="AP1762" s="3">
        <v>0</v>
      </c>
      <c r="AQ1762" s="3">
        <v>0</v>
      </c>
      <c r="AR1762" s="3">
        <v>0</v>
      </c>
      <c r="AS1762" s="3">
        <f>Tabela3[[#This Row],[NaturalGas(kBtu)]]+Tabela3[[#This Row],[Electricity(kBtu)]]+Tabela3[[#This Row],[SteamUse(kBtu)]]</f>
        <v>397641</v>
      </c>
      <c r="AT1762" s="3">
        <f>Tabela3[[#This Row],[SiteEnergyUse(kBtu)]]-Tabela3[[#This Row],[Kolumna1]]</f>
        <v>-17</v>
      </c>
      <c r="AU1762">
        <v>2.77</v>
      </c>
      <c r="AV1762">
        <v>0.05</v>
      </c>
      <c r="AW1762" t="s">
        <v>55</v>
      </c>
      <c r="AY1762" t="s">
        <v>56</v>
      </c>
    </row>
    <row r="1763" spans="1:52" hidden="1" x14ac:dyDescent="0.25">
      <c r="A1763">
        <v>24876</v>
      </c>
      <c r="B1763">
        <v>2015</v>
      </c>
      <c r="C1763" t="s">
        <v>47</v>
      </c>
      <c r="D1763" t="s">
        <v>237</v>
      </c>
      <c r="E1763" t="s">
        <v>9357</v>
      </c>
      <c r="F1763" t="s">
        <v>9358</v>
      </c>
      <c r="G1763" t="s">
        <v>378</v>
      </c>
      <c r="H1763">
        <v>6</v>
      </c>
      <c r="I1763" t="s">
        <v>277</v>
      </c>
      <c r="J1763" t="s">
        <v>9359</v>
      </c>
      <c r="K1763" t="s">
        <v>9360</v>
      </c>
      <c r="L1763">
        <v>1990</v>
      </c>
      <c r="M1763">
        <v>1</v>
      </c>
      <c r="N1763">
        <v>2</v>
      </c>
      <c r="O1763" s="3">
        <v>31389</v>
      </c>
      <c r="P1763" s="3">
        <v>40485</v>
      </c>
      <c r="Q1763" s="3" t="s">
        <v>242</v>
      </c>
      <c r="R1763" s="3" t="s">
        <v>242</v>
      </c>
      <c r="S1763" s="3">
        <v>71874</v>
      </c>
      <c r="X1763" s="3">
        <f>Tabela3[[#This Row],[PropertyGFABuilding(s)]]+Tabela3[[#This Row],[PropertyGFAParking]]</f>
        <v>71874</v>
      </c>
      <c r="Y1763" s="3">
        <f>Tabela3[[#This Row],[LargestPropertyUseTypeGFA]]+Tabela3[[#This Row],[SecondLargestPropertyUseTypeGFA]]+Tabela3[[#This Row],[ThirdLargestPropertyUseTypeGFA]]</f>
        <v>71874</v>
      </c>
      <c r="Z1763" s="3">
        <f>Tabela3[[#This Row],[GFA total]]-Tabela3[[#This Row],[Kolumna3]]</f>
        <v>0</v>
      </c>
      <c r="AC1763">
        <v>15.2</v>
      </c>
      <c r="AD1763">
        <v>16.7</v>
      </c>
      <c r="AE1763">
        <v>28.9</v>
      </c>
      <c r="AF1763">
        <v>30.5</v>
      </c>
      <c r="AG1763" s="3">
        <v>1094622</v>
      </c>
      <c r="AH1763" s="3">
        <v>3735005.2624752</v>
      </c>
      <c r="AI1763" s="3">
        <v>1201418</v>
      </c>
      <c r="AJ1763" s="3">
        <v>4099408.3367888001</v>
      </c>
      <c r="AK1763" s="3">
        <v>0</v>
      </c>
      <c r="AL1763" s="3">
        <v>0</v>
      </c>
      <c r="AM1763" s="3">
        <v>130572</v>
      </c>
      <c r="AN1763" s="3">
        <v>445530</v>
      </c>
      <c r="AO1763" s="3">
        <v>6491</v>
      </c>
      <c r="AP1763" s="3">
        <v>649110</v>
      </c>
      <c r="AQ1763" s="3">
        <v>2214855.233976</v>
      </c>
      <c r="AR1763" s="3">
        <v>0</v>
      </c>
      <c r="AS1763" s="3">
        <f>Tabela3[[#This Row],[NaturalGas(kBtu)]]+Tabela3[[#This Row],[Electricity(kBtu)]]+Tabela3[[#This Row],[SteamUse(kBtu)]]</f>
        <v>1094640</v>
      </c>
      <c r="AT1763" s="3">
        <f>Tabela3[[#This Row],[SiteEnergyUse(kBtu)]]-Tabela3[[#This Row],[Kolumna1]]</f>
        <v>-18</v>
      </c>
      <c r="AU1763">
        <v>37.58</v>
      </c>
      <c r="AV1763">
        <v>0.5</v>
      </c>
      <c r="AW1763" t="s">
        <v>55</v>
      </c>
      <c r="AY1763" t="s">
        <v>56</v>
      </c>
    </row>
    <row r="1764" spans="1:52" hidden="1" x14ac:dyDescent="0.25">
      <c r="A1764">
        <v>24888</v>
      </c>
      <c r="B1764">
        <v>2015</v>
      </c>
      <c r="C1764" t="s">
        <v>311</v>
      </c>
      <c r="D1764" t="s">
        <v>368</v>
      </c>
      <c r="E1764" t="s">
        <v>9377</v>
      </c>
      <c r="F1764" t="s">
        <v>9378</v>
      </c>
      <c r="G1764" t="s">
        <v>270</v>
      </c>
      <c r="H1764">
        <v>3</v>
      </c>
      <c r="I1764" t="s">
        <v>206</v>
      </c>
      <c r="J1764" t="s">
        <v>9379</v>
      </c>
      <c r="K1764" t="s">
        <v>9380</v>
      </c>
      <c r="L1764">
        <v>2001</v>
      </c>
      <c r="M1764">
        <v>1</v>
      </c>
      <c r="N1764">
        <v>4</v>
      </c>
      <c r="O1764" s="3">
        <v>0</v>
      </c>
      <c r="P1764" s="3">
        <v>94370</v>
      </c>
      <c r="Q1764" s="3" t="s">
        <v>368</v>
      </c>
      <c r="R1764" s="3" t="s">
        <v>368</v>
      </c>
      <c r="S1764" s="3">
        <v>94370</v>
      </c>
      <c r="X1764" s="3">
        <f>Tabela3[[#This Row],[PropertyGFABuilding(s)]]+Tabela3[[#This Row],[PropertyGFAParking]]</f>
        <v>94370</v>
      </c>
      <c r="Y1764" s="3">
        <f>Tabela3[[#This Row],[LargestPropertyUseTypeGFA]]+Tabela3[[#This Row],[SecondLargestPropertyUseTypeGFA]]+Tabela3[[#This Row],[ThirdLargestPropertyUseTypeGFA]]</f>
        <v>94370</v>
      </c>
      <c r="Z1764" s="3">
        <f>Tabela3[[#This Row],[GFA total]]-Tabela3[[#This Row],[Kolumna3]]</f>
        <v>0</v>
      </c>
      <c r="AB1764">
        <v>54</v>
      </c>
      <c r="AC1764">
        <v>51.5</v>
      </c>
      <c r="AD1764">
        <v>56.3</v>
      </c>
      <c r="AE1764">
        <v>117.6</v>
      </c>
      <c r="AF1764">
        <v>124.3</v>
      </c>
      <c r="AG1764" s="3">
        <v>4863803</v>
      </c>
      <c r="AH1764" s="3">
        <v>16595984.5505048</v>
      </c>
      <c r="AI1764" s="3">
        <v>5313468</v>
      </c>
      <c r="AJ1764" s="3">
        <v>18130305.2030688</v>
      </c>
      <c r="AK1764" s="3">
        <v>0</v>
      </c>
      <c r="AL1764" s="3">
        <v>0</v>
      </c>
      <c r="AM1764" s="3">
        <v>840317</v>
      </c>
      <c r="AN1764" s="3">
        <v>2867280</v>
      </c>
      <c r="AO1764" s="3">
        <v>19966</v>
      </c>
      <c r="AP1764" s="3">
        <v>1996641</v>
      </c>
      <c r="AQ1764" s="3">
        <v>6812821.8163655996</v>
      </c>
      <c r="AR1764" s="3">
        <v>0</v>
      </c>
      <c r="AS1764" s="3">
        <f>Tabela3[[#This Row],[NaturalGas(kBtu)]]+Tabela3[[#This Row],[Electricity(kBtu)]]+Tabela3[[#This Row],[SteamUse(kBtu)]]</f>
        <v>4863921</v>
      </c>
      <c r="AT1764" s="3">
        <f>Tabela3[[#This Row],[SiteEnergyUse(kBtu)]]-Tabela3[[#This Row],[Kolumna1]]</f>
        <v>-118</v>
      </c>
      <c r="AU1764">
        <v>126.03</v>
      </c>
      <c r="AV1764">
        <v>1.2</v>
      </c>
      <c r="AW1764" t="s">
        <v>55</v>
      </c>
      <c r="AY1764" t="s">
        <v>56</v>
      </c>
    </row>
    <row r="1765" spans="1:52" hidden="1" x14ac:dyDescent="0.25">
      <c r="A1765">
        <v>24908</v>
      </c>
      <c r="B1765">
        <v>2015</v>
      </c>
      <c r="C1765" t="s">
        <v>168</v>
      </c>
      <c r="D1765" t="s">
        <v>169</v>
      </c>
      <c r="E1765" t="s">
        <v>9401</v>
      </c>
      <c r="F1765" t="s">
        <v>9402</v>
      </c>
      <c r="G1765" t="s">
        <v>631</v>
      </c>
      <c r="H1765">
        <v>6</v>
      </c>
      <c r="I1765" t="s">
        <v>263</v>
      </c>
      <c r="J1765" t="s">
        <v>9403</v>
      </c>
      <c r="K1765" t="s">
        <v>9404</v>
      </c>
      <c r="L1765">
        <v>1931</v>
      </c>
      <c r="M1765">
        <v>1</v>
      </c>
      <c r="N1765">
        <v>3</v>
      </c>
      <c r="O1765" s="3">
        <v>0</v>
      </c>
      <c r="P1765" s="3">
        <v>117116</v>
      </c>
      <c r="Q1765" s="3" t="s">
        <v>169</v>
      </c>
      <c r="R1765" s="3" t="s">
        <v>169</v>
      </c>
      <c r="S1765" s="3">
        <v>117116</v>
      </c>
      <c r="X1765" s="3">
        <f>Tabela3[[#This Row],[PropertyGFABuilding(s)]]+Tabela3[[#This Row],[PropertyGFAParking]]</f>
        <v>117116</v>
      </c>
      <c r="Y1765" s="3">
        <f>Tabela3[[#This Row],[LargestPropertyUseTypeGFA]]+Tabela3[[#This Row],[SecondLargestPropertyUseTypeGFA]]+Tabela3[[#This Row],[ThirdLargestPropertyUseTypeGFA]]</f>
        <v>117116</v>
      </c>
      <c r="Z1765" s="3">
        <f>Tabela3[[#This Row],[GFA total]]-Tabela3[[#This Row],[Kolumna3]]</f>
        <v>0</v>
      </c>
      <c r="AB1765">
        <v>84</v>
      </c>
      <c r="AC1765">
        <v>39.9</v>
      </c>
      <c r="AD1765">
        <v>52.3</v>
      </c>
      <c r="AE1765">
        <v>59.7</v>
      </c>
      <c r="AF1765">
        <v>73.7</v>
      </c>
      <c r="AG1765" s="3">
        <v>4677797</v>
      </c>
      <c r="AH1765" s="3">
        <v>15961305.7400552</v>
      </c>
      <c r="AI1765" s="3">
        <v>6126156</v>
      </c>
      <c r="AJ1765" s="3">
        <v>20903311.735689599</v>
      </c>
      <c r="AK1765" s="3">
        <v>0</v>
      </c>
      <c r="AL1765" s="3">
        <v>0</v>
      </c>
      <c r="AM1765" s="3">
        <v>290884</v>
      </c>
      <c r="AN1765" s="3">
        <v>992537</v>
      </c>
      <c r="AO1765" s="3">
        <v>36853</v>
      </c>
      <c r="AP1765" s="3">
        <v>3685300</v>
      </c>
      <c r="AQ1765" s="3">
        <v>12574765.438479999</v>
      </c>
      <c r="AR1765" s="3">
        <v>0</v>
      </c>
      <c r="AS1765" s="3">
        <f>Tabela3[[#This Row],[NaturalGas(kBtu)]]+Tabela3[[#This Row],[Electricity(kBtu)]]+Tabela3[[#This Row],[SteamUse(kBtu)]]</f>
        <v>4677837</v>
      </c>
      <c r="AT1765" s="3">
        <f>Tabela3[[#This Row],[SiteEnergyUse(kBtu)]]-Tabela3[[#This Row],[Kolumna1]]</f>
        <v>-40</v>
      </c>
      <c r="AU1765">
        <v>202.65</v>
      </c>
      <c r="AV1765">
        <v>1.69</v>
      </c>
      <c r="AW1765" t="s">
        <v>55</v>
      </c>
      <c r="AY1765" t="s">
        <v>56</v>
      </c>
    </row>
    <row r="1766" spans="1:52" hidden="1" x14ac:dyDescent="0.25">
      <c r="A1766">
        <v>24909</v>
      </c>
      <c r="B1766">
        <v>2015</v>
      </c>
      <c r="C1766" t="s">
        <v>47</v>
      </c>
      <c r="D1766" t="s">
        <v>887</v>
      </c>
      <c r="E1766" t="s">
        <v>9405</v>
      </c>
      <c r="F1766" t="s">
        <v>9406</v>
      </c>
      <c r="G1766" t="s">
        <v>631</v>
      </c>
      <c r="H1766">
        <v>6</v>
      </c>
      <c r="I1766" t="s">
        <v>263</v>
      </c>
      <c r="J1766" t="s">
        <v>9407</v>
      </c>
      <c r="K1766" t="s">
        <v>9408</v>
      </c>
      <c r="L1766">
        <v>1928</v>
      </c>
      <c r="M1766">
        <v>1</v>
      </c>
      <c r="N1766">
        <v>2</v>
      </c>
      <c r="O1766" s="3">
        <v>0</v>
      </c>
      <c r="P1766" s="3">
        <v>24120</v>
      </c>
      <c r="Q1766" s="3" t="s">
        <v>887</v>
      </c>
      <c r="R1766" s="3" t="s">
        <v>887</v>
      </c>
      <c r="S1766" s="3">
        <v>24120</v>
      </c>
      <c r="X1766" s="3">
        <f>Tabela3[[#This Row],[PropertyGFABuilding(s)]]+Tabela3[[#This Row],[PropertyGFAParking]]</f>
        <v>24120</v>
      </c>
      <c r="Y1766" s="3">
        <f>Tabela3[[#This Row],[LargestPropertyUseTypeGFA]]+Tabela3[[#This Row],[SecondLargestPropertyUseTypeGFA]]+Tabela3[[#This Row],[ThirdLargestPropertyUseTypeGFA]]</f>
        <v>24120</v>
      </c>
      <c r="Z1766" s="3">
        <f>Tabela3[[#This Row],[GFA total]]-Tabela3[[#This Row],[Kolumna3]]</f>
        <v>0</v>
      </c>
      <c r="AB1766">
        <v>80</v>
      </c>
      <c r="AC1766">
        <v>31.1</v>
      </c>
      <c r="AD1766">
        <v>39.6</v>
      </c>
      <c r="AE1766">
        <v>56</v>
      </c>
      <c r="AF1766">
        <v>66.900000000000006</v>
      </c>
      <c r="AG1766" s="3">
        <v>750854</v>
      </c>
      <c r="AH1766" s="3">
        <v>2562020.1689264001</v>
      </c>
      <c r="AI1766" s="3">
        <v>955659</v>
      </c>
      <c r="AJ1766" s="3">
        <v>3260843.8293144</v>
      </c>
      <c r="AK1766" s="3">
        <v>0</v>
      </c>
      <c r="AL1766" s="3">
        <v>0</v>
      </c>
      <c r="AM1766" s="3">
        <v>78936</v>
      </c>
      <c r="AN1766" s="3">
        <v>269339</v>
      </c>
      <c r="AO1766" s="3">
        <v>4815</v>
      </c>
      <c r="AP1766" s="3">
        <v>481526</v>
      </c>
      <c r="AQ1766" s="3">
        <v>1643034.8960816001</v>
      </c>
      <c r="AR1766" s="3">
        <v>0</v>
      </c>
      <c r="AS1766" s="3">
        <f>Tabela3[[#This Row],[NaturalGas(kBtu)]]+Tabela3[[#This Row],[Electricity(kBtu)]]+Tabela3[[#This Row],[SteamUse(kBtu)]]</f>
        <v>750865</v>
      </c>
      <c r="AT1766" s="3">
        <f>Tabela3[[#This Row],[SiteEnergyUse(kBtu)]]-Tabela3[[#This Row],[Kolumna1]]</f>
        <v>-11</v>
      </c>
      <c r="AU1766">
        <v>27.45</v>
      </c>
      <c r="AV1766">
        <v>1.0900000000000001</v>
      </c>
      <c r="AW1766" t="s">
        <v>55</v>
      </c>
      <c r="AY1766" t="s">
        <v>56</v>
      </c>
    </row>
    <row r="1767" spans="1:52" hidden="1" x14ac:dyDescent="0.25">
      <c r="A1767">
        <v>24911</v>
      </c>
      <c r="B1767">
        <v>2015</v>
      </c>
      <c r="C1767" t="s">
        <v>47</v>
      </c>
      <c r="D1767" t="s">
        <v>887</v>
      </c>
      <c r="E1767" t="s">
        <v>9409</v>
      </c>
      <c r="F1767" t="s">
        <v>9410</v>
      </c>
      <c r="G1767" t="s">
        <v>631</v>
      </c>
      <c r="H1767">
        <v>6</v>
      </c>
      <c r="I1767" t="s">
        <v>263</v>
      </c>
      <c r="J1767" t="s">
        <v>9411</v>
      </c>
      <c r="K1767" t="s">
        <v>9412</v>
      </c>
      <c r="L1767">
        <v>1929</v>
      </c>
      <c r="M1767">
        <v>1</v>
      </c>
      <c r="N1767">
        <v>3</v>
      </c>
      <c r="O1767" s="3">
        <v>0</v>
      </c>
      <c r="P1767" s="3">
        <v>35736</v>
      </c>
      <c r="Q1767" s="3" t="s">
        <v>6133</v>
      </c>
      <c r="R1767" s="3" t="s">
        <v>887</v>
      </c>
      <c r="S1767" s="3">
        <v>28970</v>
      </c>
      <c r="T1767" s="3" t="s">
        <v>143</v>
      </c>
      <c r="U1767" s="3">
        <v>6766</v>
      </c>
      <c r="X1767" s="3">
        <f>Tabela3[[#This Row],[PropertyGFABuilding(s)]]+Tabela3[[#This Row],[PropertyGFAParking]]</f>
        <v>35736</v>
      </c>
      <c r="Y1767" s="3">
        <f>Tabela3[[#This Row],[LargestPropertyUseTypeGFA]]+Tabela3[[#This Row],[SecondLargestPropertyUseTypeGFA]]+Tabela3[[#This Row],[ThirdLargestPropertyUseTypeGFA]]</f>
        <v>35736</v>
      </c>
      <c r="Z1767" s="3">
        <f>Tabela3[[#This Row],[GFA total]]-Tabela3[[#This Row],[Kolumna3]]</f>
        <v>0</v>
      </c>
      <c r="AB1767">
        <v>90</v>
      </c>
      <c r="AC1767">
        <v>29.9</v>
      </c>
      <c r="AD1767">
        <v>38.5</v>
      </c>
      <c r="AE1767">
        <v>44.6</v>
      </c>
      <c r="AF1767">
        <v>53.6</v>
      </c>
      <c r="AG1767" s="3">
        <v>1068881</v>
      </c>
      <c r="AH1767" s="3">
        <v>3647173.3255496002</v>
      </c>
      <c r="AI1767" s="3">
        <v>1376925</v>
      </c>
      <c r="AJ1767" s="3">
        <v>4698263.0725800004</v>
      </c>
      <c r="AK1767" s="3">
        <v>0</v>
      </c>
      <c r="AL1767" s="3">
        <v>0</v>
      </c>
      <c r="AM1767" s="3">
        <v>66100</v>
      </c>
      <c r="AN1767" s="3">
        <v>225543</v>
      </c>
      <c r="AO1767" s="3">
        <v>8433</v>
      </c>
      <c r="AP1767" s="3">
        <v>843348</v>
      </c>
      <c r="AQ1767" s="3">
        <v>2877622.7940767999</v>
      </c>
      <c r="AR1767" s="3">
        <v>0</v>
      </c>
      <c r="AS1767" s="3">
        <f>Tabela3[[#This Row],[NaturalGas(kBtu)]]+Tabela3[[#This Row],[Electricity(kBtu)]]+Tabela3[[#This Row],[SteamUse(kBtu)]]</f>
        <v>1068891</v>
      </c>
      <c r="AT1767" s="3">
        <f>Tabela3[[#This Row],[SiteEnergyUse(kBtu)]]-Tabela3[[#This Row],[Kolumna1]]</f>
        <v>-10</v>
      </c>
      <c r="AU1767">
        <v>46.36</v>
      </c>
      <c r="AV1767">
        <v>1.27</v>
      </c>
      <c r="AW1767" t="s">
        <v>55</v>
      </c>
      <c r="AY1767" t="s">
        <v>56</v>
      </c>
    </row>
    <row r="1768" spans="1:52" hidden="1" x14ac:dyDescent="0.25">
      <c r="A1768">
        <v>24921</v>
      </c>
      <c r="B1768">
        <v>2015</v>
      </c>
      <c r="C1768" t="s">
        <v>311</v>
      </c>
      <c r="D1768" t="s">
        <v>312</v>
      </c>
      <c r="E1768" t="s">
        <v>9413</v>
      </c>
      <c r="F1768" t="s">
        <v>9414</v>
      </c>
      <c r="G1768" t="s">
        <v>631</v>
      </c>
      <c r="H1768">
        <v>6</v>
      </c>
      <c r="I1768" t="s">
        <v>263</v>
      </c>
      <c r="J1768" t="s">
        <v>9415</v>
      </c>
      <c r="K1768" t="s">
        <v>9416</v>
      </c>
      <c r="L1768">
        <v>1988</v>
      </c>
      <c r="M1768">
        <v>1</v>
      </c>
      <c r="N1768">
        <v>4</v>
      </c>
      <c r="O1768" s="3">
        <v>10413</v>
      </c>
      <c r="P1768" s="3">
        <v>36273</v>
      </c>
      <c r="Q1768" s="3" t="s">
        <v>2959</v>
      </c>
      <c r="R1768" s="3" t="s">
        <v>108</v>
      </c>
      <c r="S1768" s="3">
        <v>36273</v>
      </c>
      <c r="T1768" s="3" t="s">
        <v>62</v>
      </c>
      <c r="U1768" s="3">
        <v>10413</v>
      </c>
      <c r="X1768" s="3">
        <f>Tabela3[[#This Row],[PropertyGFABuilding(s)]]+Tabela3[[#This Row],[PropertyGFAParking]]</f>
        <v>46686</v>
      </c>
      <c r="Y1768" s="3">
        <f>Tabela3[[#This Row],[LargestPropertyUseTypeGFA]]+Tabela3[[#This Row],[SecondLargestPropertyUseTypeGFA]]+Tabela3[[#This Row],[ThirdLargestPropertyUseTypeGFA]]</f>
        <v>46686</v>
      </c>
      <c r="Z1768" s="3">
        <f>Tabela3[[#This Row],[GFA total]]-Tabela3[[#This Row],[Kolumna3]]</f>
        <v>0</v>
      </c>
      <c r="AB1768">
        <v>95</v>
      </c>
      <c r="AC1768">
        <v>23.5</v>
      </c>
      <c r="AD1768">
        <v>24.9</v>
      </c>
      <c r="AE1768">
        <v>71.099999999999994</v>
      </c>
      <c r="AF1768">
        <v>75.5</v>
      </c>
      <c r="AG1768" s="3">
        <v>850667</v>
      </c>
      <c r="AH1768" s="3">
        <v>2902596.2584472001</v>
      </c>
      <c r="AI1768" s="3">
        <v>903334</v>
      </c>
      <c r="AJ1768" s="3">
        <v>3082303.5200943998</v>
      </c>
      <c r="AK1768" s="3">
        <v>0</v>
      </c>
      <c r="AL1768" s="3">
        <v>0</v>
      </c>
      <c r="AM1768" s="3">
        <v>236179</v>
      </c>
      <c r="AN1768" s="3">
        <v>805876</v>
      </c>
      <c r="AO1768" s="3">
        <v>448</v>
      </c>
      <c r="AP1768" s="3">
        <v>44824</v>
      </c>
      <c r="AQ1768" s="3">
        <v>152945.83507840001</v>
      </c>
      <c r="AR1768" s="3">
        <v>0</v>
      </c>
      <c r="AS1768" s="3">
        <f>Tabela3[[#This Row],[NaturalGas(kBtu)]]+Tabela3[[#This Row],[Electricity(kBtu)]]+Tabela3[[#This Row],[SteamUse(kBtu)]]</f>
        <v>850700</v>
      </c>
      <c r="AT1768" s="3">
        <f>Tabela3[[#This Row],[SiteEnergyUse(kBtu)]]-Tabela3[[#This Row],[Kolumna1]]</f>
        <v>-33</v>
      </c>
      <c r="AU1768">
        <v>8</v>
      </c>
      <c r="AV1768">
        <v>0.1</v>
      </c>
      <c r="AW1768" t="s">
        <v>55</v>
      </c>
      <c r="AY1768" t="s">
        <v>56</v>
      </c>
    </row>
    <row r="1769" spans="1:52" hidden="1" x14ac:dyDescent="0.25">
      <c r="A1769">
        <v>24955</v>
      </c>
      <c r="B1769">
        <v>2015</v>
      </c>
      <c r="C1769" t="s">
        <v>47</v>
      </c>
      <c r="D1769" t="s">
        <v>786</v>
      </c>
      <c r="E1769" t="s">
        <v>9433</v>
      </c>
      <c r="F1769" t="s">
        <v>9434</v>
      </c>
      <c r="G1769" t="s">
        <v>581</v>
      </c>
      <c r="H1769">
        <v>2</v>
      </c>
      <c r="I1769" t="s">
        <v>246</v>
      </c>
      <c r="J1769" t="s">
        <v>9435</v>
      </c>
      <c r="K1769" t="s">
        <v>9436</v>
      </c>
      <c r="L1769">
        <v>1952</v>
      </c>
      <c r="M1769">
        <v>1</v>
      </c>
      <c r="N1769">
        <v>1</v>
      </c>
      <c r="O1769" s="3">
        <v>0</v>
      </c>
      <c r="P1769" s="3">
        <v>65164</v>
      </c>
      <c r="Q1769" s="3" t="s">
        <v>243</v>
      </c>
      <c r="R1769" s="3" t="s">
        <v>243</v>
      </c>
      <c r="S1769" s="3">
        <v>65164</v>
      </c>
      <c r="X1769" s="3">
        <f>Tabela3[[#This Row],[PropertyGFABuilding(s)]]+Tabela3[[#This Row],[PropertyGFAParking]]</f>
        <v>65164</v>
      </c>
      <c r="Y1769" s="3">
        <f>Tabela3[[#This Row],[LargestPropertyUseTypeGFA]]+Tabela3[[#This Row],[SecondLargestPropertyUseTypeGFA]]+Tabela3[[#This Row],[ThirdLargestPropertyUseTypeGFA]]</f>
        <v>65164</v>
      </c>
      <c r="Z1769" s="3">
        <f>Tabela3[[#This Row],[GFA total]]-Tabela3[[#This Row],[Kolumna3]]</f>
        <v>0</v>
      </c>
      <c r="AB1769">
        <v>98</v>
      </c>
      <c r="AC1769">
        <v>4.2</v>
      </c>
      <c r="AD1769">
        <v>4.7</v>
      </c>
      <c r="AE1769">
        <v>10.3</v>
      </c>
      <c r="AF1769">
        <v>10.9</v>
      </c>
      <c r="AG1769" s="3">
        <v>276107</v>
      </c>
      <c r="AH1769" s="3">
        <v>942116.18075119995</v>
      </c>
      <c r="AI1769" s="3">
        <v>308502</v>
      </c>
      <c r="AJ1769" s="3">
        <v>1052652.5078832</v>
      </c>
      <c r="AK1769" s="3">
        <v>0</v>
      </c>
      <c r="AL1769" s="3">
        <v>0</v>
      </c>
      <c r="AM1769" s="3">
        <v>53857</v>
      </c>
      <c r="AN1769" s="3">
        <v>183767</v>
      </c>
      <c r="AO1769" s="3">
        <v>923</v>
      </c>
      <c r="AP1769" s="3">
        <v>92348</v>
      </c>
      <c r="AQ1769" s="3">
        <v>315104.45247680001</v>
      </c>
      <c r="AR1769" s="3">
        <v>0</v>
      </c>
      <c r="AS1769" s="3">
        <f>Tabela3[[#This Row],[NaturalGas(kBtu)]]+Tabela3[[#This Row],[Electricity(kBtu)]]+Tabela3[[#This Row],[SteamUse(kBtu)]]</f>
        <v>276115</v>
      </c>
      <c r="AT1769" s="3">
        <f>Tabela3[[#This Row],[SiteEnergyUse(kBtu)]]-Tabela3[[#This Row],[Kolumna1]]</f>
        <v>-8</v>
      </c>
      <c r="AU1769">
        <v>6.19</v>
      </c>
      <c r="AV1769">
        <v>0.08</v>
      </c>
      <c r="AW1769" t="s">
        <v>55</v>
      </c>
      <c r="AY1769" t="s">
        <v>56</v>
      </c>
    </row>
    <row r="1770" spans="1:52" hidden="1" x14ac:dyDescent="0.25">
      <c r="A1770">
        <v>24958</v>
      </c>
      <c r="B1770">
        <v>2015</v>
      </c>
      <c r="C1770" t="s">
        <v>47</v>
      </c>
      <c r="D1770" t="s">
        <v>267</v>
      </c>
      <c r="E1770" t="s">
        <v>9437</v>
      </c>
      <c r="F1770" t="s">
        <v>9438</v>
      </c>
      <c r="G1770" t="s">
        <v>581</v>
      </c>
      <c r="H1770">
        <v>2</v>
      </c>
      <c r="I1770" t="s">
        <v>246</v>
      </c>
      <c r="J1770" t="s">
        <v>9439</v>
      </c>
      <c r="K1770" t="s">
        <v>9440</v>
      </c>
      <c r="L1770">
        <v>1964</v>
      </c>
      <c r="M1770">
        <v>1</v>
      </c>
      <c r="N1770">
        <v>1</v>
      </c>
      <c r="O1770" s="3">
        <v>0</v>
      </c>
      <c r="P1770" s="3">
        <v>33462</v>
      </c>
      <c r="Q1770" s="3" t="s">
        <v>267</v>
      </c>
      <c r="R1770" s="3" t="s">
        <v>267</v>
      </c>
      <c r="S1770" s="3">
        <v>33462</v>
      </c>
      <c r="X1770" s="3">
        <f>Tabela3[[#This Row],[PropertyGFABuilding(s)]]+Tabela3[[#This Row],[PropertyGFAParking]]</f>
        <v>33462</v>
      </c>
      <c r="Y1770" s="3">
        <f>Tabela3[[#This Row],[LargestPropertyUseTypeGFA]]+Tabela3[[#This Row],[SecondLargestPropertyUseTypeGFA]]+Tabela3[[#This Row],[ThirdLargestPropertyUseTypeGFA]]</f>
        <v>33462</v>
      </c>
      <c r="Z1770" s="3">
        <f>Tabela3[[#This Row],[GFA total]]-Tabela3[[#This Row],[Kolumna3]]</f>
        <v>0</v>
      </c>
      <c r="AB1770">
        <v>1</v>
      </c>
      <c r="AC1770">
        <v>64.2</v>
      </c>
      <c r="AD1770">
        <v>64.2</v>
      </c>
      <c r="AE1770">
        <v>201.5</v>
      </c>
      <c r="AF1770">
        <v>201.5</v>
      </c>
      <c r="AG1770" s="3">
        <v>2147013</v>
      </c>
      <c r="AH1770" s="3">
        <v>7325912.3730408</v>
      </c>
      <c r="AI1770" s="3">
        <v>2147013</v>
      </c>
      <c r="AJ1770" s="3">
        <v>7325912.3730408</v>
      </c>
      <c r="AK1770" s="3">
        <v>0</v>
      </c>
      <c r="AL1770" s="3">
        <v>0</v>
      </c>
      <c r="AM1770" s="3">
        <v>629254</v>
      </c>
      <c r="AN1770" s="3">
        <v>2147102</v>
      </c>
      <c r="AO1770" s="3">
        <v>0</v>
      </c>
      <c r="AP1770" s="3">
        <v>0</v>
      </c>
      <c r="AQ1770" s="3">
        <v>0</v>
      </c>
      <c r="AR1770" s="3">
        <v>0</v>
      </c>
      <c r="AS1770" s="3">
        <f>Tabela3[[#This Row],[NaturalGas(kBtu)]]+Tabela3[[#This Row],[Electricity(kBtu)]]+Tabela3[[#This Row],[SteamUse(kBtu)]]</f>
        <v>2147102</v>
      </c>
      <c r="AT1770" s="3">
        <f>Tabela3[[#This Row],[SiteEnergyUse(kBtu)]]-Tabela3[[#This Row],[Kolumna1]]</f>
        <v>-89</v>
      </c>
      <c r="AU1770">
        <v>14.97</v>
      </c>
      <c r="AV1770">
        <v>0.17</v>
      </c>
      <c r="AW1770" t="s">
        <v>55</v>
      </c>
      <c r="AY1770" t="s">
        <v>56</v>
      </c>
    </row>
    <row r="1771" spans="1:52" hidden="1" x14ac:dyDescent="0.25">
      <c r="A1771">
        <v>24976</v>
      </c>
      <c r="B1771">
        <v>2015</v>
      </c>
      <c r="C1771" t="s">
        <v>311</v>
      </c>
      <c r="D1771" t="s">
        <v>312</v>
      </c>
      <c r="E1771" t="s">
        <v>9446</v>
      </c>
      <c r="F1771" t="s">
        <v>9447</v>
      </c>
      <c r="G1771" t="s">
        <v>228</v>
      </c>
      <c r="H1771">
        <v>6</v>
      </c>
      <c r="I1771" t="s">
        <v>229</v>
      </c>
      <c r="J1771" t="s">
        <v>9448</v>
      </c>
      <c r="K1771" t="s">
        <v>9449</v>
      </c>
      <c r="L1771">
        <v>1966</v>
      </c>
      <c r="M1771">
        <v>1</v>
      </c>
      <c r="N1771">
        <v>4</v>
      </c>
      <c r="O1771" s="3">
        <v>2891</v>
      </c>
      <c r="P1771" s="3">
        <v>20529</v>
      </c>
      <c r="Q1771" s="3" t="s">
        <v>2959</v>
      </c>
      <c r="R1771" s="3" t="s">
        <v>108</v>
      </c>
      <c r="S1771" s="3">
        <v>20529</v>
      </c>
      <c r="T1771" s="3" t="s">
        <v>62</v>
      </c>
      <c r="U1771" s="3">
        <v>2891</v>
      </c>
      <c r="X1771" s="3">
        <f>Tabela3[[#This Row],[PropertyGFABuilding(s)]]+Tabela3[[#This Row],[PropertyGFAParking]]</f>
        <v>23420</v>
      </c>
      <c r="Y1771" s="3">
        <f>Tabela3[[#This Row],[LargestPropertyUseTypeGFA]]+Tabela3[[#This Row],[SecondLargestPropertyUseTypeGFA]]+Tabela3[[#This Row],[ThirdLargestPropertyUseTypeGFA]]</f>
        <v>23420</v>
      </c>
      <c r="Z1771" s="3">
        <f>Tabela3[[#This Row],[GFA total]]-Tabela3[[#This Row],[Kolumna3]]</f>
        <v>0</v>
      </c>
      <c r="AC1771">
        <v>19.100000000000001</v>
      </c>
      <c r="AD1771">
        <v>22.1</v>
      </c>
      <c r="AE1771">
        <v>59.9</v>
      </c>
      <c r="AF1771">
        <v>69.5</v>
      </c>
      <c r="AG1771" s="3">
        <v>391459</v>
      </c>
      <c r="AH1771" s="3">
        <v>1335713.5385944</v>
      </c>
      <c r="AI1771" s="3">
        <v>454158</v>
      </c>
      <c r="AJ1771" s="3">
        <v>1549651.4047727999</v>
      </c>
      <c r="AK1771" s="3">
        <v>0</v>
      </c>
      <c r="AL1771" s="3">
        <v>0</v>
      </c>
      <c r="AM1771" s="3">
        <v>114730</v>
      </c>
      <c r="AN1771" s="3">
        <v>391475</v>
      </c>
      <c r="AO1771" s="3">
        <v>0</v>
      </c>
      <c r="AP1771" s="3">
        <v>0</v>
      </c>
      <c r="AQ1771" s="3">
        <v>0</v>
      </c>
      <c r="AR1771" s="3">
        <v>0</v>
      </c>
      <c r="AS1771" s="3">
        <f>Tabela3[[#This Row],[NaturalGas(kBtu)]]+Tabela3[[#This Row],[Electricity(kBtu)]]+Tabela3[[#This Row],[SteamUse(kBtu)]]</f>
        <v>391475</v>
      </c>
      <c r="AT1771" s="3">
        <f>Tabela3[[#This Row],[SiteEnergyUse(kBtu)]]-Tabela3[[#This Row],[Kolumna1]]</f>
        <v>-16</v>
      </c>
      <c r="AU1771">
        <v>2.73</v>
      </c>
      <c r="AV1771">
        <v>0.04</v>
      </c>
      <c r="AW1771" t="s">
        <v>55</v>
      </c>
      <c r="AY1771" t="s">
        <v>56</v>
      </c>
    </row>
    <row r="1772" spans="1:52" hidden="1" x14ac:dyDescent="0.25">
      <c r="A1772">
        <v>24987</v>
      </c>
      <c r="B1772">
        <v>2015</v>
      </c>
      <c r="C1772" t="s">
        <v>102</v>
      </c>
      <c r="D1772" t="s">
        <v>103</v>
      </c>
      <c r="E1772" t="s">
        <v>9450</v>
      </c>
      <c r="F1772" t="s">
        <v>9451</v>
      </c>
      <c r="G1772" t="s">
        <v>631</v>
      </c>
      <c r="H1772">
        <v>6</v>
      </c>
      <c r="I1772" t="s">
        <v>263</v>
      </c>
      <c r="J1772" t="s">
        <v>9452</v>
      </c>
      <c r="K1772" t="s">
        <v>9453</v>
      </c>
      <c r="L1772">
        <v>1968</v>
      </c>
      <c r="M1772">
        <v>1</v>
      </c>
      <c r="N1772">
        <v>7</v>
      </c>
      <c r="O1772" s="3">
        <v>0</v>
      </c>
      <c r="P1772" s="3">
        <v>239054</v>
      </c>
      <c r="Q1772" s="3" t="s">
        <v>108</v>
      </c>
      <c r="R1772" s="3" t="s">
        <v>108</v>
      </c>
      <c r="S1772" s="3">
        <v>239054</v>
      </c>
      <c r="X1772" s="3">
        <f>Tabela3[[#This Row],[PropertyGFABuilding(s)]]+Tabela3[[#This Row],[PropertyGFAParking]]</f>
        <v>239054</v>
      </c>
      <c r="Y1772" s="3">
        <f>Tabela3[[#This Row],[LargestPropertyUseTypeGFA]]+Tabela3[[#This Row],[SecondLargestPropertyUseTypeGFA]]+Tabela3[[#This Row],[ThirdLargestPropertyUseTypeGFA]]</f>
        <v>239054</v>
      </c>
      <c r="Z1772" s="3">
        <f>Tabela3[[#This Row],[GFA total]]-Tabela3[[#This Row],[Kolumna3]]</f>
        <v>0</v>
      </c>
      <c r="AB1772">
        <v>55</v>
      </c>
      <c r="AC1772">
        <v>48.5</v>
      </c>
      <c r="AD1772">
        <v>54.6</v>
      </c>
      <c r="AE1772">
        <v>92.9</v>
      </c>
      <c r="AF1772">
        <v>103.5</v>
      </c>
      <c r="AG1772" s="3">
        <v>11598271</v>
      </c>
      <c r="AH1772" s="3">
        <v>39574942.967173599</v>
      </c>
      <c r="AI1772" s="3">
        <v>13059684</v>
      </c>
      <c r="AJ1772" s="3">
        <v>44561491.0592544</v>
      </c>
      <c r="AK1772" s="3">
        <v>0</v>
      </c>
      <c r="AL1772" s="3">
        <v>0</v>
      </c>
      <c r="AM1772" s="3">
        <v>1406309</v>
      </c>
      <c r="AN1772" s="3">
        <v>4798525</v>
      </c>
      <c r="AO1772" s="3">
        <v>67999</v>
      </c>
      <c r="AP1772" s="3">
        <v>6799945</v>
      </c>
      <c r="AQ1772" s="3">
        <v>23202375.212212</v>
      </c>
      <c r="AR1772" s="3">
        <v>0</v>
      </c>
      <c r="AS1772" s="3">
        <f>Tabela3[[#This Row],[NaturalGas(kBtu)]]+Tabela3[[#This Row],[Electricity(kBtu)]]+Tabela3[[#This Row],[SteamUse(kBtu)]]</f>
        <v>11598470</v>
      </c>
      <c r="AT1772" s="3">
        <f>Tabela3[[#This Row],[SiteEnergyUse(kBtu)]]-Tabela3[[#This Row],[Kolumna1]]</f>
        <v>-199</v>
      </c>
      <c r="AU1772">
        <v>394.6</v>
      </c>
      <c r="AV1772">
        <v>1.56</v>
      </c>
      <c r="AW1772" t="s">
        <v>55</v>
      </c>
      <c r="AY1772" t="s">
        <v>56</v>
      </c>
    </row>
    <row r="1773" spans="1:52" hidden="1" x14ac:dyDescent="0.25">
      <c r="A1773">
        <v>24989</v>
      </c>
      <c r="B1773">
        <v>2015</v>
      </c>
      <c r="C1773" t="s">
        <v>2326</v>
      </c>
      <c r="D1773" t="s">
        <v>2327</v>
      </c>
      <c r="E1773" t="s">
        <v>9454</v>
      </c>
      <c r="F1773" t="s">
        <v>9455</v>
      </c>
      <c r="G1773" t="s">
        <v>51</v>
      </c>
      <c r="H1773">
        <v>3</v>
      </c>
      <c r="I1773" t="s">
        <v>194</v>
      </c>
      <c r="J1773" t="s">
        <v>9456</v>
      </c>
      <c r="K1773" t="s">
        <v>9457</v>
      </c>
      <c r="L1773">
        <v>1960</v>
      </c>
      <c r="M1773">
        <v>1</v>
      </c>
      <c r="N1773">
        <v>10</v>
      </c>
      <c r="O1773" s="3">
        <v>0</v>
      </c>
      <c r="P1773" s="3">
        <v>101706</v>
      </c>
      <c r="Q1773" s="3" t="s">
        <v>108</v>
      </c>
      <c r="R1773" s="3" t="s">
        <v>108</v>
      </c>
      <c r="S1773" s="3">
        <v>101706</v>
      </c>
      <c r="X1773" s="3">
        <f>Tabela3[[#This Row],[PropertyGFABuilding(s)]]+Tabela3[[#This Row],[PropertyGFAParking]]</f>
        <v>101706</v>
      </c>
      <c r="Y1773" s="3">
        <f>Tabela3[[#This Row],[LargestPropertyUseTypeGFA]]+Tabela3[[#This Row],[SecondLargestPropertyUseTypeGFA]]+Tabela3[[#This Row],[ThirdLargestPropertyUseTypeGFA]]</f>
        <v>101706</v>
      </c>
      <c r="Z1773" s="3">
        <f>Tabela3[[#This Row],[GFA total]]-Tabela3[[#This Row],[Kolumna3]]</f>
        <v>0</v>
      </c>
      <c r="AB1773">
        <v>1</v>
      </c>
      <c r="AC1773">
        <v>125.7</v>
      </c>
      <c r="AD1773">
        <v>147.6</v>
      </c>
      <c r="AE1773">
        <v>174.4</v>
      </c>
      <c r="AF1773">
        <v>197.5</v>
      </c>
      <c r="AG1773" s="3">
        <v>12783255</v>
      </c>
      <c r="AH1773" s="3">
        <v>43618276.168908</v>
      </c>
      <c r="AI1773" s="3">
        <v>15016680</v>
      </c>
      <c r="AJ1773" s="3">
        <v>51239038.521888003</v>
      </c>
      <c r="AK1773" s="3">
        <v>0</v>
      </c>
      <c r="AL1773" s="3">
        <v>0</v>
      </c>
      <c r="AM1773" s="3">
        <v>605313</v>
      </c>
      <c r="AN1773" s="3">
        <v>2065415</v>
      </c>
      <c r="AO1773" s="3">
        <v>107179</v>
      </c>
      <c r="AP1773" s="3">
        <v>10717926</v>
      </c>
      <c r="AQ1773" s="3">
        <v>36571081.170321599</v>
      </c>
      <c r="AR1773" s="3">
        <v>0</v>
      </c>
      <c r="AS1773" s="3">
        <f>Tabela3[[#This Row],[NaturalGas(kBtu)]]+Tabela3[[#This Row],[Electricity(kBtu)]]+Tabela3[[#This Row],[SteamUse(kBtu)]]</f>
        <v>12783341</v>
      </c>
      <c r="AT1773" s="3">
        <f>Tabela3[[#This Row],[SiteEnergyUse(kBtu)]]-Tabela3[[#This Row],[Kolumna1]]</f>
        <v>-86</v>
      </c>
      <c r="AU1773">
        <v>583.63</v>
      </c>
      <c r="AV1773">
        <v>5.65</v>
      </c>
      <c r="AW1773" t="s">
        <v>70</v>
      </c>
      <c r="AY1773" t="s">
        <v>56</v>
      </c>
      <c r="AZ1773" t="s">
        <v>75</v>
      </c>
    </row>
    <row r="1774" spans="1:52" hidden="1" x14ac:dyDescent="0.25">
      <c r="A1774">
        <v>25001</v>
      </c>
      <c r="B1774">
        <v>2015</v>
      </c>
      <c r="C1774" t="s">
        <v>47</v>
      </c>
      <c r="D1774" t="s">
        <v>237</v>
      </c>
      <c r="E1774" t="s">
        <v>9471</v>
      </c>
      <c r="F1774" t="s">
        <v>9472</v>
      </c>
      <c r="G1774" t="s">
        <v>257</v>
      </c>
      <c r="H1774">
        <v>4</v>
      </c>
      <c r="I1774" t="s">
        <v>179</v>
      </c>
      <c r="J1774" t="s">
        <v>9473</v>
      </c>
      <c r="K1774" t="s">
        <v>9474</v>
      </c>
      <c r="L1774">
        <v>1947</v>
      </c>
      <c r="M1774">
        <v>1</v>
      </c>
      <c r="N1774">
        <v>3</v>
      </c>
      <c r="O1774" s="3">
        <v>0</v>
      </c>
      <c r="P1774" s="3">
        <v>22522</v>
      </c>
      <c r="Q1774" s="3" t="s">
        <v>242</v>
      </c>
      <c r="R1774" s="3" t="s">
        <v>242</v>
      </c>
      <c r="S1774" s="3">
        <v>22522</v>
      </c>
      <c r="X1774" s="3">
        <f>Tabela3[[#This Row],[PropertyGFABuilding(s)]]+Tabela3[[#This Row],[PropertyGFAParking]]</f>
        <v>22522</v>
      </c>
      <c r="Y1774" s="3">
        <f>Tabela3[[#This Row],[LargestPropertyUseTypeGFA]]+Tabela3[[#This Row],[SecondLargestPropertyUseTypeGFA]]+Tabela3[[#This Row],[ThirdLargestPropertyUseTypeGFA]]</f>
        <v>22522</v>
      </c>
      <c r="Z1774" s="3">
        <f>Tabela3[[#This Row],[GFA total]]-Tabela3[[#This Row],[Kolumna3]]</f>
        <v>0</v>
      </c>
      <c r="AC1774">
        <v>32.4</v>
      </c>
      <c r="AD1774">
        <v>40.9</v>
      </c>
      <c r="AE1774">
        <v>46.1</v>
      </c>
      <c r="AF1774">
        <v>55.5</v>
      </c>
      <c r="AG1774" s="3">
        <v>729535</v>
      </c>
      <c r="AH1774" s="3">
        <v>2489276.7221559999</v>
      </c>
      <c r="AI1774" s="3">
        <v>920284</v>
      </c>
      <c r="AJ1774" s="3">
        <v>3140139.3202144001</v>
      </c>
      <c r="AK1774" s="3">
        <v>0</v>
      </c>
      <c r="AL1774" s="3">
        <v>0</v>
      </c>
      <c r="AM1774" s="3">
        <v>38046</v>
      </c>
      <c r="AN1774" s="3">
        <v>129818</v>
      </c>
      <c r="AO1774" s="3">
        <v>5997</v>
      </c>
      <c r="AP1774" s="3">
        <v>599722</v>
      </c>
      <c r="AQ1774" s="3">
        <v>2046336.3846352</v>
      </c>
      <c r="AR1774" s="3">
        <v>0</v>
      </c>
      <c r="AS1774" s="3">
        <f>Tabela3[[#This Row],[NaturalGas(kBtu)]]+Tabela3[[#This Row],[Electricity(kBtu)]]+Tabela3[[#This Row],[SteamUse(kBtu)]]</f>
        <v>729540</v>
      </c>
      <c r="AT1774" s="3">
        <f>Tabela3[[#This Row],[SiteEnergyUse(kBtu)]]-Tabela3[[#This Row],[Kolumna1]]</f>
        <v>-5</v>
      </c>
      <c r="AU1774">
        <v>32.76</v>
      </c>
      <c r="AV1774">
        <v>1.43</v>
      </c>
      <c r="AW1774" t="s">
        <v>55</v>
      </c>
      <c r="AY1774" t="s">
        <v>56</v>
      </c>
    </row>
    <row r="1775" spans="1:52" hidden="1" x14ac:dyDescent="0.25">
      <c r="A1775">
        <v>25002</v>
      </c>
      <c r="B1775">
        <v>2015</v>
      </c>
      <c r="C1775" t="s">
        <v>47</v>
      </c>
      <c r="D1775" t="s">
        <v>237</v>
      </c>
      <c r="E1775" t="s">
        <v>9475</v>
      </c>
      <c r="F1775" t="s">
        <v>9476</v>
      </c>
      <c r="G1775" t="s">
        <v>257</v>
      </c>
      <c r="H1775">
        <v>4</v>
      </c>
      <c r="I1775" t="s">
        <v>179</v>
      </c>
      <c r="J1775" t="s">
        <v>9477</v>
      </c>
      <c r="K1775" t="s">
        <v>9478</v>
      </c>
      <c r="L1775">
        <v>1996</v>
      </c>
      <c r="M1775">
        <v>1</v>
      </c>
      <c r="N1775">
        <v>4</v>
      </c>
      <c r="O1775" s="3">
        <v>0</v>
      </c>
      <c r="P1775" s="3">
        <v>38959</v>
      </c>
      <c r="Q1775" s="3" t="s">
        <v>242</v>
      </c>
      <c r="R1775" s="3" t="s">
        <v>242</v>
      </c>
      <c r="S1775" s="3">
        <v>38959</v>
      </c>
      <c r="X1775" s="3">
        <f>Tabela3[[#This Row],[PropertyGFABuilding(s)]]+Tabela3[[#This Row],[PropertyGFAParking]]</f>
        <v>38959</v>
      </c>
      <c r="Y1775" s="3">
        <f>Tabela3[[#This Row],[LargestPropertyUseTypeGFA]]+Tabela3[[#This Row],[SecondLargestPropertyUseTypeGFA]]+Tabela3[[#This Row],[ThirdLargestPropertyUseTypeGFA]]</f>
        <v>38959</v>
      </c>
      <c r="Z1775" s="3">
        <f>Tabela3[[#This Row],[GFA total]]-Tabela3[[#This Row],[Kolumna3]]</f>
        <v>0</v>
      </c>
      <c r="AC1775">
        <v>29</v>
      </c>
      <c r="AD1775">
        <v>34</v>
      </c>
      <c r="AE1775">
        <v>61.8</v>
      </c>
      <c r="AF1775">
        <v>66.599999999999994</v>
      </c>
      <c r="AG1775" s="3">
        <v>1130097</v>
      </c>
      <c r="AH1775" s="3">
        <v>3856050.9857351999</v>
      </c>
      <c r="AI1775" s="3">
        <v>1323724</v>
      </c>
      <c r="AJ1775" s="3">
        <v>4516733.7273183996</v>
      </c>
      <c r="AK1775" s="3">
        <v>0</v>
      </c>
      <c r="AL1775" s="3">
        <v>0</v>
      </c>
      <c r="AM1775" s="3">
        <v>171395</v>
      </c>
      <c r="AN1775" s="3">
        <v>584825</v>
      </c>
      <c r="AO1775" s="3">
        <v>5453</v>
      </c>
      <c r="AP1775" s="3">
        <v>545296</v>
      </c>
      <c r="AQ1775" s="3">
        <v>1860627.1659136</v>
      </c>
      <c r="AR1775" s="3">
        <v>0</v>
      </c>
      <c r="AS1775" s="3">
        <f>Tabela3[[#This Row],[NaturalGas(kBtu)]]+Tabela3[[#This Row],[Electricity(kBtu)]]+Tabela3[[#This Row],[SteamUse(kBtu)]]</f>
        <v>1130121</v>
      </c>
      <c r="AT1775" s="3">
        <f>Tabela3[[#This Row],[SiteEnergyUse(kBtu)]]-Tabela3[[#This Row],[Kolumna1]]</f>
        <v>-24</v>
      </c>
      <c r="AU1775">
        <v>33.04</v>
      </c>
      <c r="AV1775">
        <v>0.78</v>
      </c>
      <c r="AW1775" t="s">
        <v>55</v>
      </c>
      <c r="AY1775" t="s">
        <v>56</v>
      </c>
    </row>
    <row r="1776" spans="1:52" hidden="1" x14ac:dyDescent="0.25">
      <c r="A1776">
        <v>25004</v>
      </c>
      <c r="B1776">
        <v>2015</v>
      </c>
      <c r="C1776" t="s">
        <v>311</v>
      </c>
      <c r="D1776" t="s">
        <v>312</v>
      </c>
      <c r="E1776" t="s">
        <v>9479</v>
      </c>
      <c r="F1776" t="s">
        <v>9480</v>
      </c>
      <c r="G1776" t="s">
        <v>205</v>
      </c>
      <c r="H1776">
        <v>3</v>
      </c>
      <c r="I1776" t="s">
        <v>206</v>
      </c>
      <c r="J1776" t="s">
        <v>9481</v>
      </c>
      <c r="K1776" t="s">
        <v>9482</v>
      </c>
      <c r="L1776">
        <v>1926</v>
      </c>
      <c r="M1776">
        <v>1</v>
      </c>
      <c r="N1776">
        <v>3</v>
      </c>
      <c r="O1776" s="3">
        <v>7031</v>
      </c>
      <c r="P1776" s="3">
        <v>20809</v>
      </c>
      <c r="Q1776" s="3" t="s">
        <v>2959</v>
      </c>
      <c r="R1776" s="3" t="s">
        <v>108</v>
      </c>
      <c r="S1776" s="3">
        <v>20809</v>
      </c>
      <c r="T1776" s="3" t="s">
        <v>62</v>
      </c>
      <c r="U1776" s="3">
        <v>7031</v>
      </c>
      <c r="X1776" s="3">
        <f>Tabela3[[#This Row],[PropertyGFABuilding(s)]]+Tabela3[[#This Row],[PropertyGFAParking]]</f>
        <v>27840</v>
      </c>
      <c r="Y1776" s="3">
        <f>Tabela3[[#This Row],[LargestPropertyUseTypeGFA]]+Tabela3[[#This Row],[SecondLargestPropertyUseTypeGFA]]+Tabela3[[#This Row],[ThirdLargestPropertyUseTypeGFA]]</f>
        <v>27840</v>
      </c>
      <c r="Z1776" s="3">
        <f>Tabela3[[#This Row],[GFA total]]-Tabela3[[#This Row],[Kolumna3]]</f>
        <v>0</v>
      </c>
      <c r="AB1776">
        <v>99</v>
      </c>
      <c r="AC1776">
        <v>35.1</v>
      </c>
      <c r="AD1776">
        <v>35.9</v>
      </c>
      <c r="AE1776">
        <v>69</v>
      </c>
      <c r="AF1776">
        <v>69.900000000000006</v>
      </c>
      <c r="AG1776" s="3">
        <v>730292</v>
      </c>
      <c r="AH1776" s="3">
        <v>2491859.7133471998</v>
      </c>
      <c r="AI1776" s="3">
        <v>748040</v>
      </c>
      <c r="AJ1776" s="3">
        <v>2552418.402464</v>
      </c>
      <c r="AK1776" s="3">
        <v>0</v>
      </c>
      <c r="AL1776" s="3">
        <v>0</v>
      </c>
      <c r="AM1776" s="3">
        <v>94518</v>
      </c>
      <c r="AN1776" s="3">
        <v>322509</v>
      </c>
      <c r="AO1776" s="3">
        <v>2646</v>
      </c>
      <c r="AP1776" s="3">
        <v>264648</v>
      </c>
      <c r="AQ1776" s="3">
        <v>903016.45015679998</v>
      </c>
      <c r="AR1776" s="3">
        <v>143134</v>
      </c>
      <c r="AS1776" s="3">
        <f>Tabela3[[#This Row],[NaturalGas(kBtu)]]+Tabela3[[#This Row],[Electricity(kBtu)]]+Tabela3[[#This Row],[SteamUse(kBtu)]]</f>
        <v>587157</v>
      </c>
      <c r="AT1776" s="3">
        <f>Tabela3[[#This Row],[SiteEnergyUse(kBtu)]]-Tabela3[[#This Row],[Kolumna1]]</f>
        <v>143135</v>
      </c>
      <c r="AU1776">
        <v>16.3</v>
      </c>
      <c r="AV1776">
        <v>0.54</v>
      </c>
      <c r="AW1776" t="s">
        <v>55</v>
      </c>
      <c r="AY1776" t="s">
        <v>56</v>
      </c>
    </row>
    <row r="1777" spans="1:51" hidden="1" x14ac:dyDescent="0.25">
      <c r="A1777">
        <v>25025</v>
      </c>
      <c r="B1777">
        <v>2015</v>
      </c>
      <c r="C1777" t="s">
        <v>47</v>
      </c>
      <c r="D1777" t="s">
        <v>267</v>
      </c>
      <c r="E1777" t="s">
        <v>9487</v>
      </c>
      <c r="F1777" t="s">
        <v>9488</v>
      </c>
      <c r="G1777" t="s">
        <v>270</v>
      </c>
      <c r="H1777">
        <v>3</v>
      </c>
      <c r="I1777" t="s">
        <v>246</v>
      </c>
      <c r="J1777" t="s">
        <v>9489</v>
      </c>
      <c r="K1777" t="s">
        <v>9490</v>
      </c>
      <c r="L1777">
        <v>1928</v>
      </c>
      <c r="M1777">
        <v>1</v>
      </c>
      <c r="N1777">
        <v>2</v>
      </c>
      <c r="O1777" s="3">
        <v>0</v>
      </c>
      <c r="P1777" s="3">
        <v>25955</v>
      </c>
      <c r="Q1777" s="3" t="s">
        <v>638</v>
      </c>
      <c r="R1777" s="3" t="s">
        <v>267</v>
      </c>
      <c r="S1777" s="3">
        <v>14150</v>
      </c>
      <c r="T1777" s="3" t="s">
        <v>639</v>
      </c>
      <c r="U1777" s="3">
        <v>8745</v>
      </c>
      <c r="V1777" s="3" t="s">
        <v>143</v>
      </c>
      <c r="W1777" s="3">
        <v>3060</v>
      </c>
      <c r="X1777" s="3">
        <f>Tabela3[[#This Row],[PropertyGFABuilding(s)]]+Tabela3[[#This Row],[PropertyGFAParking]]</f>
        <v>25955</v>
      </c>
      <c r="Y1777" s="3">
        <f>Tabela3[[#This Row],[LargestPropertyUseTypeGFA]]+Tabela3[[#This Row],[SecondLargestPropertyUseTypeGFA]]+Tabela3[[#This Row],[ThirdLargestPropertyUseTypeGFA]]</f>
        <v>25955</v>
      </c>
      <c r="Z1777" s="3">
        <f>Tabela3[[#This Row],[GFA total]]-Tabela3[[#This Row],[Kolumna3]]</f>
        <v>0</v>
      </c>
      <c r="AC1777">
        <v>67.900000000000006</v>
      </c>
      <c r="AD1777">
        <v>67.900000000000006</v>
      </c>
      <c r="AE1777">
        <v>213.2</v>
      </c>
      <c r="AF1777">
        <v>213.2</v>
      </c>
      <c r="AG1777" s="3">
        <v>1762174</v>
      </c>
      <c r="AH1777" s="3">
        <v>6012787.2118384</v>
      </c>
      <c r="AI1777" s="3">
        <v>1762174</v>
      </c>
      <c r="AJ1777" s="3">
        <v>6012787.2118384</v>
      </c>
      <c r="AK1777" s="3">
        <v>0</v>
      </c>
      <c r="AL1777" s="3">
        <v>0</v>
      </c>
      <c r="AM1777" s="3">
        <v>516464</v>
      </c>
      <c r="AN1777" s="3">
        <v>1762247</v>
      </c>
      <c r="AO1777" s="3">
        <v>0</v>
      </c>
      <c r="AP1777" s="3">
        <v>0</v>
      </c>
      <c r="AQ1777" s="3">
        <v>0</v>
      </c>
      <c r="AR1777" s="3">
        <v>0</v>
      </c>
      <c r="AS1777" s="3">
        <f>Tabela3[[#This Row],[NaturalGas(kBtu)]]+Tabela3[[#This Row],[Electricity(kBtu)]]+Tabela3[[#This Row],[SteamUse(kBtu)]]</f>
        <v>1762247</v>
      </c>
      <c r="AT1777" s="3">
        <f>Tabela3[[#This Row],[SiteEnergyUse(kBtu)]]-Tabela3[[#This Row],[Kolumna1]]</f>
        <v>-73</v>
      </c>
      <c r="AU1777">
        <v>12.28</v>
      </c>
      <c r="AV1777">
        <v>0.18</v>
      </c>
      <c r="AW1777" t="s">
        <v>55</v>
      </c>
      <c r="AY1777" t="s">
        <v>56</v>
      </c>
    </row>
    <row r="1778" spans="1:51" hidden="1" x14ac:dyDescent="0.25">
      <c r="A1778">
        <v>25028</v>
      </c>
      <c r="B1778">
        <v>2015</v>
      </c>
      <c r="C1778" t="s">
        <v>311</v>
      </c>
      <c r="D1778" t="s">
        <v>312</v>
      </c>
      <c r="E1778" t="s">
        <v>9491</v>
      </c>
      <c r="F1778" t="s">
        <v>9492</v>
      </c>
      <c r="G1778" t="s">
        <v>270</v>
      </c>
      <c r="H1778">
        <v>2</v>
      </c>
      <c r="I1778" t="s">
        <v>246</v>
      </c>
      <c r="J1778" t="s">
        <v>9493</v>
      </c>
      <c r="K1778" t="s">
        <v>9494</v>
      </c>
      <c r="L1778">
        <v>1925</v>
      </c>
      <c r="M1778">
        <v>1</v>
      </c>
      <c r="N1778">
        <v>3</v>
      </c>
      <c r="O1778" s="3">
        <v>0</v>
      </c>
      <c r="P1778" s="3">
        <v>25120</v>
      </c>
      <c r="Q1778" s="3" t="s">
        <v>108</v>
      </c>
      <c r="R1778" s="3" t="s">
        <v>108</v>
      </c>
      <c r="S1778" s="3">
        <v>25120</v>
      </c>
      <c r="X1778" s="3">
        <f>Tabela3[[#This Row],[PropertyGFABuilding(s)]]+Tabela3[[#This Row],[PropertyGFAParking]]</f>
        <v>25120</v>
      </c>
      <c r="Y1778" s="3">
        <f>Tabela3[[#This Row],[LargestPropertyUseTypeGFA]]+Tabela3[[#This Row],[SecondLargestPropertyUseTypeGFA]]+Tabela3[[#This Row],[ThirdLargestPropertyUseTypeGFA]]</f>
        <v>25120</v>
      </c>
      <c r="Z1778" s="3">
        <f>Tabela3[[#This Row],[GFA total]]-Tabela3[[#This Row],[Kolumna3]]</f>
        <v>0</v>
      </c>
      <c r="AB1778">
        <v>96</v>
      </c>
      <c r="AC1778">
        <v>23.9</v>
      </c>
      <c r="AD1778">
        <v>26.5</v>
      </c>
      <c r="AE1778">
        <v>53.6</v>
      </c>
      <c r="AF1778">
        <v>60.2</v>
      </c>
      <c r="AG1778" s="3">
        <v>601590</v>
      </c>
      <c r="AH1778" s="3">
        <v>2052710.2651440001</v>
      </c>
      <c r="AI1778" s="3">
        <v>666336</v>
      </c>
      <c r="AJ1778" s="3">
        <v>2273632.7851776001</v>
      </c>
      <c r="AK1778" s="3">
        <v>0</v>
      </c>
      <c r="AL1778" s="3">
        <v>0</v>
      </c>
      <c r="AM1778" s="3">
        <v>100192</v>
      </c>
      <c r="AN1778" s="3">
        <v>341868</v>
      </c>
      <c r="AO1778" s="3">
        <v>2597</v>
      </c>
      <c r="AP1778" s="3">
        <v>259736</v>
      </c>
      <c r="AQ1778" s="3">
        <v>886256.01061760006</v>
      </c>
      <c r="AR1778" s="3">
        <v>0</v>
      </c>
      <c r="AS1778" s="3">
        <f>Tabela3[[#This Row],[NaturalGas(kBtu)]]+Tabela3[[#This Row],[Electricity(kBtu)]]+Tabela3[[#This Row],[SteamUse(kBtu)]]</f>
        <v>601604</v>
      </c>
      <c r="AT1778" s="3">
        <f>Tabela3[[#This Row],[SiteEnergyUse(kBtu)]]-Tabela3[[#This Row],[Kolumna1]]</f>
        <v>-14</v>
      </c>
      <c r="AU1778">
        <v>16.18</v>
      </c>
      <c r="AV1778">
        <v>0.59</v>
      </c>
      <c r="AW1778" t="s">
        <v>55</v>
      </c>
      <c r="AY1778" t="s">
        <v>56</v>
      </c>
    </row>
    <row r="1779" spans="1:51" hidden="1" x14ac:dyDescent="0.25">
      <c r="A1779">
        <v>25042</v>
      </c>
      <c r="B1779">
        <v>2015</v>
      </c>
      <c r="C1779" t="s">
        <v>47</v>
      </c>
      <c r="D1779" t="s">
        <v>82</v>
      </c>
      <c r="E1779" t="s">
        <v>9495</v>
      </c>
      <c r="F1779" t="s">
        <v>9496</v>
      </c>
      <c r="G1779" t="s">
        <v>270</v>
      </c>
      <c r="H1779">
        <v>2</v>
      </c>
      <c r="I1779" t="s">
        <v>246</v>
      </c>
      <c r="J1779" t="s">
        <v>9497</v>
      </c>
      <c r="K1779" t="s">
        <v>9498</v>
      </c>
      <c r="L1779">
        <v>1966</v>
      </c>
      <c r="M1779">
        <v>1</v>
      </c>
      <c r="N1779">
        <v>2</v>
      </c>
      <c r="O1779" s="3">
        <v>0</v>
      </c>
      <c r="P1779" s="3">
        <v>33332</v>
      </c>
      <c r="Q1779" s="3" t="s">
        <v>9499</v>
      </c>
      <c r="R1779" s="3" t="s">
        <v>9500</v>
      </c>
      <c r="S1779" s="3">
        <v>33332</v>
      </c>
      <c r="T1779" s="3" t="s">
        <v>62</v>
      </c>
      <c r="U1779" s="3">
        <v>0</v>
      </c>
      <c r="X1779" s="3">
        <f>Tabela3[[#This Row],[PropertyGFABuilding(s)]]+Tabela3[[#This Row],[PropertyGFAParking]]</f>
        <v>33332</v>
      </c>
      <c r="Y1779" s="3">
        <f>Tabela3[[#This Row],[LargestPropertyUseTypeGFA]]+Tabela3[[#This Row],[SecondLargestPropertyUseTypeGFA]]+Tabela3[[#This Row],[ThirdLargestPropertyUseTypeGFA]]</f>
        <v>33332</v>
      </c>
      <c r="Z1779" s="3">
        <f>Tabela3[[#This Row],[GFA total]]-Tabela3[[#This Row],[Kolumna3]]</f>
        <v>0</v>
      </c>
      <c r="AC1779">
        <v>19.899999999999999</v>
      </c>
      <c r="AD1779">
        <v>22.9</v>
      </c>
      <c r="AE1779">
        <v>37.700000000000003</v>
      </c>
      <c r="AF1779">
        <v>40.9</v>
      </c>
      <c r="AG1779" s="3">
        <v>662012</v>
      </c>
      <c r="AH1779" s="3">
        <v>2258878.6848992002</v>
      </c>
      <c r="AI1779" s="3">
        <v>764018</v>
      </c>
      <c r="AJ1779" s="3">
        <v>2606937.6009487999</v>
      </c>
      <c r="AK1779" s="3">
        <v>0</v>
      </c>
      <c r="AL1779" s="3">
        <v>0</v>
      </c>
      <c r="AM1779" s="3">
        <v>78649</v>
      </c>
      <c r="AN1779" s="3">
        <v>268361</v>
      </c>
      <c r="AO1779" s="3">
        <v>3937</v>
      </c>
      <c r="AP1779" s="3">
        <v>393662</v>
      </c>
      <c r="AQ1779" s="3">
        <v>1343230.4865391999</v>
      </c>
      <c r="AR1779" s="3">
        <v>0</v>
      </c>
      <c r="AS1779" s="3">
        <f>Tabela3[[#This Row],[NaturalGas(kBtu)]]+Tabela3[[#This Row],[Electricity(kBtu)]]+Tabela3[[#This Row],[SteamUse(kBtu)]]</f>
        <v>662023</v>
      </c>
      <c r="AT1779" s="3">
        <f>Tabela3[[#This Row],[SiteEnergyUse(kBtu)]]-Tabela3[[#This Row],[Kolumna1]]</f>
        <v>-11</v>
      </c>
      <c r="AU1779">
        <v>22.78</v>
      </c>
      <c r="AV1779">
        <v>0.65</v>
      </c>
      <c r="AW1779" t="s">
        <v>55</v>
      </c>
      <c r="AY1779" t="s">
        <v>56</v>
      </c>
    </row>
    <row r="1780" spans="1:51" hidden="1" x14ac:dyDescent="0.25">
      <c r="A1780">
        <v>25046</v>
      </c>
      <c r="B1780">
        <v>2015</v>
      </c>
      <c r="C1780" t="s">
        <v>2326</v>
      </c>
      <c r="D1780" t="s">
        <v>2327</v>
      </c>
      <c r="E1780" t="s">
        <v>9501</v>
      </c>
      <c r="F1780" t="s">
        <v>9502</v>
      </c>
      <c r="G1780" t="s">
        <v>270</v>
      </c>
      <c r="H1780">
        <v>2</v>
      </c>
      <c r="I1780" t="s">
        <v>246</v>
      </c>
      <c r="J1780" t="s">
        <v>9503</v>
      </c>
      <c r="K1780" t="s">
        <v>9504</v>
      </c>
      <c r="L1780">
        <v>1971</v>
      </c>
      <c r="M1780">
        <v>1</v>
      </c>
      <c r="N1780">
        <v>15</v>
      </c>
      <c r="O1780" s="3">
        <v>0</v>
      </c>
      <c r="P1780" s="3">
        <v>73898</v>
      </c>
      <c r="Q1780" s="3" t="s">
        <v>108</v>
      </c>
      <c r="R1780" s="3" t="s">
        <v>108</v>
      </c>
      <c r="S1780" s="3">
        <v>73898</v>
      </c>
      <c r="X1780" s="3">
        <f>Tabela3[[#This Row],[PropertyGFABuilding(s)]]+Tabela3[[#This Row],[PropertyGFAParking]]</f>
        <v>73898</v>
      </c>
      <c r="Y1780" s="3">
        <f>Tabela3[[#This Row],[LargestPropertyUseTypeGFA]]+Tabela3[[#This Row],[SecondLargestPropertyUseTypeGFA]]+Tabela3[[#This Row],[ThirdLargestPropertyUseTypeGFA]]</f>
        <v>73898</v>
      </c>
      <c r="Z1780" s="3">
        <f>Tabela3[[#This Row],[GFA total]]-Tabela3[[#This Row],[Kolumna3]]</f>
        <v>0</v>
      </c>
      <c r="AB1780">
        <v>32</v>
      </c>
      <c r="AC1780">
        <v>43.6</v>
      </c>
      <c r="AD1780">
        <v>48.7</v>
      </c>
      <c r="AE1780">
        <v>107.3</v>
      </c>
      <c r="AF1780">
        <v>121</v>
      </c>
      <c r="AG1780" s="3">
        <v>3218565</v>
      </c>
      <c r="AH1780" s="3">
        <v>10982199.528804</v>
      </c>
      <c r="AI1780" s="3">
        <v>3595842</v>
      </c>
      <c r="AJ1780" s="3">
        <v>12269522.075227199</v>
      </c>
      <c r="AK1780" s="3">
        <v>0</v>
      </c>
      <c r="AL1780" s="3">
        <v>0</v>
      </c>
      <c r="AM1780" s="3">
        <v>638023</v>
      </c>
      <c r="AN1780" s="3">
        <v>2177024</v>
      </c>
      <c r="AO1780" s="3">
        <v>10416</v>
      </c>
      <c r="AP1780" s="3">
        <v>1041632</v>
      </c>
      <c r="AQ1780" s="3">
        <v>3554195.8790912</v>
      </c>
      <c r="AR1780" s="3">
        <v>0</v>
      </c>
      <c r="AS1780" s="3">
        <f>Tabela3[[#This Row],[NaturalGas(kBtu)]]+Tabela3[[#This Row],[Electricity(kBtu)]]+Tabela3[[#This Row],[SteamUse(kBtu)]]</f>
        <v>3218656</v>
      </c>
      <c r="AT1780" s="3">
        <f>Tabela3[[#This Row],[SiteEnergyUse(kBtu)]]-Tabela3[[#This Row],[Kolumna1]]</f>
        <v>-91</v>
      </c>
      <c r="AU1780">
        <v>70.5</v>
      </c>
      <c r="AV1780">
        <v>0.83</v>
      </c>
      <c r="AW1780" t="s">
        <v>70</v>
      </c>
      <c r="AY1780" t="s">
        <v>56</v>
      </c>
    </row>
    <row r="1781" spans="1:51" hidden="1" x14ac:dyDescent="0.25">
      <c r="A1781">
        <v>25056</v>
      </c>
      <c r="B1781">
        <v>2015</v>
      </c>
      <c r="C1781" t="s">
        <v>102</v>
      </c>
      <c r="D1781" t="s">
        <v>103</v>
      </c>
      <c r="E1781" t="s">
        <v>9521</v>
      </c>
      <c r="F1781" t="s">
        <v>9522</v>
      </c>
      <c r="G1781" t="s">
        <v>371</v>
      </c>
      <c r="H1781">
        <v>1</v>
      </c>
      <c r="I1781" t="s">
        <v>466</v>
      </c>
      <c r="J1781" t="s">
        <v>9523</v>
      </c>
      <c r="K1781" t="s">
        <v>9524</v>
      </c>
      <c r="L1781">
        <v>2002</v>
      </c>
      <c r="M1781">
        <v>1</v>
      </c>
      <c r="N1781">
        <v>6</v>
      </c>
      <c r="O1781" s="3">
        <v>0</v>
      </c>
      <c r="P1781" s="3">
        <v>41310</v>
      </c>
      <c r="Q1781" s="3" t="s">
        <v>108</v>
      </c>
      <c r="R1781" s="3" t="s">
        <v>108</v>
      </c>
      <c r="S1781" s="3">
        <v>41310</v>
      </c>
      <c r="X1781" s="3">
        <f>Tabela3[[#This Row],[PropertyGFABuilding(s)]]+Tabela3[[#This Row],[PropertyGFAParking]]</f>
        <v>41310</v>
      </c>
      <c r="Y1781" s="3">
        <f>Tabela3[[#This Row],[LargestPropertyUseTypeGFA]]+Tabela3[[#This Row],[SecondLargestPropertyUseTypeGFA]]+Tabela3[[#This Row],[ThirdLargestPropertyUseTypeGFA]]</f>
        <v>41310</v>
      </c>
      <c r="Z1781" s="3">
        <f>Tabela3[[#This Row],[GFA total]]-Tabela3[[#This Row],[Kolumna3]]</f>
        <v>0</v>
      </c>
      <c r="AB1781">
        <v>88</v>
      </c>
      <c r="AC1781">
        <v>22.5</v>
      </c>
      <c r="AD1781">
        <v>24.5</v>
      </c>
      <c r="AE1781">
        <v>70.5</v>
      </c>
      <c r="AF1781">
        <v>76.900000000000006</v>
      </c>
      <c r="AG1781" s="3">
        <v>928084</v>
      </c>
      <c r="AH1781" s="3">
        <v>3166754.0246943999</v>
      </c>
      <c r="AI1781" s="3">
        <v>1011870</v>
      </c>
      <c r="AJ1781" s="3">
        <v>3452643.7207920002</v>
      </c>
      <c r="AK1781" s="3">
        <v>0</v>
      </c>
      <c r="AL1781" s="3">
        <v>0</v>
      </c>
      <c r="AM1781" s="3">
        <v>272006</v>
      </c>
      <c r="AN1781" s="3">
        <v>928122</v>
      </c>
      <c r="AO1781" s="3">
        <v>0</v>
      </c>
      <c r="AP1781" s="3">
        <v>0</v>
      </c>
      <c r="AQ1781" s="3">
        <v>0</v>
      </c>
      <c r="AR1781" s="3">
        <v>0</v>
      </c>
      <c r="AS1781" s="3">
        <f>Tabela3[[#This Row],[NaturalGas(kBtu)]]+Tabela3[[#This Row],[Electricity(kBtu)]]+Tabela3[[#This Row],[SteamUse(kBtu)]]</f>
        <v>928122</v>
      </c>
      <c r="AT1781" s="3">
        <f>Tabela3[[#This Row],[SiteEnergyUse(kBtu)]]-Tabela3[[#This Row],[Kolumna1]]</f>
        <v>-38</v>
      </c>
      <c r="AU1781">
        <v>6.47</v>
      </c>
      <c r="AV1781">
        <v>0.06</v>
      </c>
      <c r="AW1781" t="s">
        <v>70</v>
      </c>
      <c r="AY1781" t="s">
        <v>56</v>
      </c>
    </row>
    <row r="1782" spans="1:51" hidden="1" x14ac:dyDescent="0.25">
      <c r="A1782">
        <v>25065</v>
      </c>
      <c r="B1782">
        <v>2015</v>
      </c>
      <c r="C1782" t="s">
        <v>102</v>
      </c>
      <c r="D1782" t="s">
        <v>148</v>
      </c>
      <c r="E1782" t="s">
        <v>9533</v>
      </c>
      <c r="F1782" t="s">
        <v>9534</v>
      </c>
      <c r="G1782" t="s">
        <v>867</v>
      </c>
      <c r="H1782">
        <v>1</v>
      </c>
      <c r="I1782" t="s">
        <v>372</v>
      </c>
      <c r="J1782" t="s">
        <v>9535</v>
      </c>
      <c r="K1782" t="s">
        <v>9536</v>
      </c>
      <c r="L1782">
        <v>1991</v>
      </c>
      <c r="M1782">
        <v>1</v>
      </c>
      <c r="N1782">
        <v>5</v>
      </c>
      <c r="O1782" s="3">
        <v>58103</v>
      </c>
      <c r="P1782" s="3">
        <v>105596</v>
      </c>
      <c r="Q1782" s="3" t="s">
        <v>2968</v>
      </c>
      <c r="R1782" s="3" t="s">
        <v>108</v>
      </c>
      <c r="S1782" s="3">
        <v>80536</v>
      </c>
      <c r="T1782" s="3" t="s">
        <v>62</v>
      </c>
      <c r="U1782" s="3">
        <v>58103</v>
      </c>
      <c r="V1782" s="3" t="s">
        <v>143</v>
      </c>
      <c r="W1782" s="3">
        <v>25060</v>
      </c>
      <c r="X1782" s="3">
        <f>Tabela3[[#This Row],[PropertyGFABuilding(s)]]+Tabela3[[#This Row],[PropertyGFAParking]]</f>
        <v>163699</v>
      </c>
      <c r="Y1782" s="3">
        <f>Tabela3[[#This Row],[LargestPropertyUseTypeGFA]]+Tabela3[[#This Row],[SecondLargestPropertyUseTypeGFA]]+Tabela3[[#This Row],[ThirdLargestPropertyUseTypeGFA]]</f>
        <v>163699</v>
      </c>
      <c r="Z1782" s="3">
        <f>Tabela3[[#This Row],[GFA total]]-Tabela3[[#This Row],[Kolumna3]]</f>
        <v>0</v>
      </c>
      <c r="AB1782">
        <v>78</v>
      </c>
      <c r="AC1782">
        <v>38.1</v>
      </c>
      <c r="AD1782">
        <v>40.9</v>
      </c>
      <c r="AE1782">
        <v>119.6</v>
      </c>
      <c r="AF1782">
        <v>128.30000000000001</v>
      </c>
      <c r="AG1782" s="3">
        <v>4020660</v>
      </c>
      <c r="AH1782" s="3">
        <v>13719061.245456001</v>
      </c>
      <c r="AI1782" s="3">
        <v>4314846</v>
      </c>
      <c r="AJ1782" s="3">
        <v>14722865.5341936</v>
      </c>
      <c r="AK1782" s="3">
        <v>0</v>
      </c>
      <c r="AL1782" s="3">
        <v>0</v>
      </c>
      <c r="AM1782" s="3">
        <v>1178388</v>
      </c>
      <c r="AN1782" s="3">
        <v>4020827</v>
      </c>
      <c r="AO1782" s="3">
        <v>0</v>
      </c>
      <c r="AP1782" s="3">
        <v>0</v>
      </c>
      <c r="AQ1782" s="3">
        <v>0</v>
      </c>
      <c r="AR1782" s="3">
        <v>0</v>
      </c>
      <c r="AS1782" s="3">
        <f>Tabela3[[#This Row],[NaturalGas(kBtu)]]+Tabela3[[#This Row],[Electricity(kBtu)]]+Tabela3[[#This Row],[SteamUse(kBtu)]]</f>
        <v>4020827</v>
      </c>
      <c r="AT1782" s="3">
        <f>Tabela3[[#This Row],[SiteEnergyUse(kBtu)]]-Tabela3[[#This Row],[Kolumna1]]</f>
        <v>-167</v>
      </c>
      <c r="AU1782">
        <v>28.03</v>
      </c>
      <c r="AV1782">
        <v>7.0000000000000007E-2</v>
      </c>
      <c r="AW1782" t="s">
        <v>55</v>
      </c>
      <c r="AY1782" t="s">
        <v>56</v>
      </c>
    </row>
    <row r="1783" spans="1:51" hidden="1" x14ac:dyDescent="0.25">
      <c r="A1783">
        <v>25069</v>
      </c>
      <c r="B1783">
        <v>2015</v>
      </c>
      <c r="C1783" t="s">
        <v>569</v>
      </c>
      <c r="D1783" t="s">
        <v>169</v>
      </c>
      <c r="E1783" t="s">
        <v>9537</v>
      </c>
      <c r="F1783" t="s">
        <v>9538</v>
      </c>
      <c r="G1783" t="s">
        <v>99</v>
      </c>
      <c r="H1783">
        <v>3</v>
      </c>
      <c r="I1783" t="s">
        <v>194</v>
      </c>
      <c r="J1783" t="s">
        <v>9539</v>
      </c>
      <c r="K1783" t="s">
        <v>9540</v>
      </c>
      <c r="L1783">
        <v>1923</v>
      </c>
      <c r="M1783">
        <v>1</v>
      </c>
      <c r="N1783">
        <v>4</v>
      </c>
      <c r="O1783" s="3">
        <v>0</v>
      </c>
      <c r="P1783" s="3">
        <v>46100</v>
      </c>
      <c r="Q1783" s="3" t="s">
        <v>623</v>
      </c>
      <c r="R1783" s="3" t="s">
        <v>169</v>
      </c>
      <c r="S1783" s="3">
        <v>46100</v>
      </c>
      <c r="T1783" s="3" t="s">
        <v>62</v>
      </c>
      <c r="U1783" s="3">
        <v>0</v>
      </c>
      <c r="X1783" s="3">
        <f>Tabela3[[#This Row],[PropertyGFABuilding(s)]]+Tabela3[[#This Row],[PropertyGFAParking]]</f>
        <v>46100</v>
      </c>
      <c r="Y1783" s="3">
        <f>Tabela3[[#This Row],[LargestPropertyUseTypeGFA]]+Tabela3[[#This Row],[SecondLargestPropertyUseTypeGFA]]+Tabela3[[#This Row],[ThirdLargestPropertyUseTypeGFA]]</f>
        <v>46100</v>
      </c>
      <c r="Z1783" s="3">
        <f>Tabela3[[#This Row],[GFA total]]-Tabela3[[#This Row],[Kolumna3]]</f>
        <v>0</v>
      </c>
      <c r="AB1783">
        <v>66</v>
      </c>
      <c r="AC1783">
        <v>53.2</v>
      </c>
      <c r="AD1783">
        <v>62.3</v>
      </c>
      <c r="AE1783">
        <v>110.5</v>
      </c>
      <c r="AF1783">
        <v>120.5</v>
      </c>
      <c r="AG1783" s="3">
        <v>2454812</v>
      </c>
      <c r="AH1783" s="3">
        <v>8376166.1453791996</v>
      </c>
      <c r="AI1783" s="3">
        <v>2873504</v>
      </c>
      <c r="AJ1783" s="3">
        <v>9804802.5361663997</v>
      </c>
      <c r="AK1783" s="3">
        <v>742481</v>
      </c>
      <c r="AL1783" s="3">
        <v>2533450.3073096001</v>
      </c>
      <c r="AM1783" s="3">
        <v>336638</v>
      </c>
      <c r="AN1783" s="3">
        <v>1148655</v>
      </c>
      <c r="AO1783" s="3">
        <v>5637</v>
      </c>
      <c r="AP1783" s="3">
        <v>563723</v>
      </c>
      <c r="AQ1783" s="3">
        <v>1923502.6991768</v>
      </c>
      <c r="AR1783" s="3">
        <v>0</v>
      </c>
      <c r="AS1783" s="3">
        <f>Tabela3[[#This Row],[NaturalGas(kBtu)]]+Tabela3[[#This Row],[Electricity(kBtu)]]+Tabela3[[#This Row],[SteamUse(kBtu)]]</f>
        <v>2454859</v>
      </c>
      <c r="AT1783" s="3">
        <f>Tabela3[[#This Row],[SiteEnergyUse(kBtu)]]-Tabela3[[#This Row],[Kolumna1]]</f>
        <v>-47</v>
      </c>
      <c r="AU1783">
        <v>95.26</v>
      </c>
      <c r="AV1783">
        <v>1.96</v>
      </c>
      <c r="AW1783" t="s">
        <v>55</v>
      </c>
      <c r="AY1783" t="s">
        <v>56</v>
      </c>
    </row>
    <row r="1784" spans="1:51" hidden="1" x14ac:dyDescent="0.25">
      <c r="A1784">
        <v>25076</v>
      </c>
      <c r="B1784">
        <v>2015</v>
      </c>
      <c r="C1784" t="s">
        <v>102</v>
      </c>
      <c r="D1784" t="s">
        <v>103</v>
      </c>
      <c r="E1784" t="s">
        <v>9541</v>
      </c>
      <c r="F1784" t="s">
        <v>9542</v>
      </c>
      <c r="G1784" t="s">
        <v>1530</v>
      </c>
      <c r="H1784">
        <v>3</v>
      </c>
      <c r="I1784" t="s">
        <v>194</v>
      </c>
      <c r="J1784" t="s">
        <v>9543</v>
      </c>
      <c r="K1784" t="s">
        <v>9544</v>
      </c>
      <c r="L1784">
        <v>1978</v>
      </c>
      <c r="M1784">
        <v>1</v>
      </c>
      <c r="N1784">
        <v>5</v>
      </c>
      <c r="O1784" s="3">
        <v>0</v>
      </c>
      <c r="P1784" s="3">
        <v>51910</v>
      </c>
      <c r="Q1784" s="3" t="s">
        <v>108</v>
      </c>
      <c r="R1784" s="3" t="s">
        <v>108</v>
      </c>
      <c r="S1784" s="3">
        <v>51910</v>
      </c>
      <c r="X1784" s="3">
        <f>Tabela3[[#This Row],[PropertyGFABuilding(s)]]+Tabela3[[#This Row],[PropertyGFAParking]]</f>
        <v>51910</v>
      </c>
      <c r="Y1784" s="3">
        <f>Tabela3[[#This Row],[LargestPropertyUseTypeGFA]]+Tabela3[[#This Row],[SecondLargestPropertyUseTypeGFA]]+Tabela3[[#This Row],[ThirdLargestPropertyUseTypeGFA]]</f>
        <v>51910</v>
      </c>
      <c r="Z1784" s="3">
        <f>Tabela3[[#This Row],[GFA total]]-Tabela3[[#This Row],[Kolumna3]]</f>
        <v>0</v>
      </c>
      <c r="AB1784">
        <v>57</v>
      </c>
      <c r="AC1784">
        <v>31.7</v>
      </c>
      <c r="AD1784">
        <v>35.4</v>
      </c>
      <c r="AE1784">
        <v>85.2</v>
      </c>
      <c r="AF1784">
        <v>92.7</v>
      </c>
      <c r="AG1784" s="3">
        <v>1644969</v>
      </c>
      <c r="AH1784" s="3">
        <v>5612867.1556104003</v>
      </c>
      <c r="AI1784" s="3">
        <v>1839508</v>
      </c>
      <c r="AJ1784" s="3">
        <v>6276661.7703328002</v>
      </c>
      <c r="AK1784" s="3">
        <v>0</v>
      </c>
      <c r="AL1784" s="3">
        <v>0</v>
      </c>
      <c r="AM1784" s="3">
        <v>377901</v>
      </c>
      <c r="AN1784" s="3">
        <v>1289452</v>
      </c>
      <c r="AO1784" s="3">
        <v>3556</v>
      </c>
      <c r="AP1784" s="3">
        <v>355570</v>
      </c>
      <c r="AQ1784" s="3">
        <v>1213255.1887119999</v>
      </c>
      <c r="AR1784" s="3">
        <v>0</v>
      </c>
      <c r="AS1784" s="3">
        <f>Tabela3[[#This Row],[NaturalGas(kBtu)]]+Tabela3[[#This Row],[Electricity(kBtu)]]+Tabela3[[#This Row],[SteamUse(kBtu)]]</f>
        <v>1645022</v>
      </c>
      <c r="AT1784" s="3">
        <f>Tabela3[[#This Row],[SiteEnergyUse(kBtu)]]-Tabela3[[#This Row],[Kolumna1]]</f>
        <v>-53</v>
      </c>
      <c r="AU1784">
        <v>27.87</v>
      </c>
      <c r="AV1784">
        <v>0.43</v>
      </c>
      <c r="AW1784" t="s">
        <v>70</v>
      </c>
      <c r="AY1784" t="s">
        <v>56</v>
      </c>
    </row>
    <row r="1785" spans="1:51" hidden="1" x14ac:dyDescent="0.25">
      <c r="A1785">
        <v>25078</v>
      </c>
      <c r="B1785">
        <v>2015</v>
      </c>
      <c r="C1785" t="s">
        <v>311</v>
      </c>
      <c r="D1785" t="s">
        <v>312</v>
      </c>
      <c r="E1785" t="s">
        <v>9545</v>
      </c>
      <c r="F1785" t="s">
        <v>9546</v>
      </c>
      <c r="G1785" t="s">
        <v>352</v>
      </c>
      <c r="H1785">
        <v>7</v>
      </c>
      <c r="I1785" t="s">
        <v>222</v>
      </c>
      <c r="J1785" t="s">
        <v>9547</v>
      </c>
      <c r="K1785" t="s">
        <v>9548</v>
      </c>
      <c r="L1785">
        <v>1987</v>
      </c>
      <c r="M1785">
        <v>1</v>
      </c>
      <c r="N1785">
        <v>4</v>
      </c>
      <c r="O1785" s="3">
        <v>0</v>
      </c>
      <c r="P1785" s="3">
        <v>20506</v>
      </c>
      <c r="Q1785" s="3" t="s">
        <v>108</v>
      </c>
      <c r="R1785" s="3" t="s">
        <v>108</v>
      </c>
      <c r="S1785" s="3">
        <v>20506</v>
      </c>
      <c r="X1785" s="3">
        <f>Tabela3[[#This Row],[PropertyGFABuilding(s)]]+Tabela3[[#This Row],[PropertyGFAParking]]</f>
        <v>20506</v>
      </c>
      <c r="Y1785" s="3">
        <f>Tabela3[[#This Row],[LargestPropertyUseTypeGFA]]+Tabela3[[#This Row],[SecondLargestPropertyUseTypeGFA]]+Tabela3[[#This Row],[ThirdLargestPropertyUseTypeGFA]]</f>
        <v>20506</v>
      </c>
      <c r="Z1785" s="3">
        <f>Tabela3[[#This Row],[GFA total]]-Tabela3[[#This Row],[Kolumna3]]</f>
        <v>0</v>
      </c>
      <c r="AC1785">
        <v>25.3</v>
      </c>
      <c r="AD1785">
        <v>28.6</v>
      </c>
      <c r="AE1785">
        <v>79.5</v>
      </c>
      <c r="AF1785">
        <v>89.7</v>
      </c>
      <c r="AG1785" s="3">
        <v>519032</v>
      </c>
      <c r="AH1785" s="3">
        <v>1771010.6789311999</v>
      </c>
      <c r="AI1785" s="3">
        <v>585549</v>
      </c>
      <c r="AJ1785" s="3">
        <v>1997976.1017384001</v>
      </c>
      <c r="AK1785" s="3">
        <v>0</v>
      </c>
      <c r="AL1785" s="3">
        <v>0</v>
      </c>
      <c r="AM1785" s="3">
        <v>152120</v>
      </c>
      <c r="AN1785" s="3">
        <v>519053</v>
      </c>
      <c r="AO1785" s="3">
        <v>0</v>
      </c>
      <c r="AP1785" s="3">
        <v>0</v>
      </c>
      <c r="AQ1785" s="3">
        <v>0</v>
      </c>
      <c r="AR1785" s="3">
        <v>0</v>
      </c>
      <c r="AS1785" s="3">
        <f>Tabela3[[#This Row],[NaturalGas(kBtu)]]+Tabela3[[#This Row],[Electricity(kBtu)]]+Tabela3[[#This Row],[SteamUse(kBtu)]]</f>
        <v>519053</v>
      </c>
      <c r="AT1785" s="3">
        <f>Tabela3[[#This Row],[SiteEnergyUse(kBtu)]]-Tabela3[[#This Row],[Kolumna1]]</f>
        <v>-21</v>
      </c>
      <c r="AU1785">
        <v>3.62</v>
      </c>
      <c r="AV1785">
        <v>7.0000000000000007E-2</v>
      </c>
      <c r="AW1785" t="s">
        <v>55</v>
      </c>
      <c r="AY1785" t="s">
        <v>56</v>
      </c>
    </row>
    <row r="1786" spans="1:51" hidden="1" x14ac:dyDescent="0.25">
      <c r="A1786">
        <v>25092</v>
      </c>
      <c r="B1786">
        <v>2015</v>
      </c>
      <c r="C1786" t="s">
        <v>311</v>
      </c>
      <c r="D1786" t="s">
        <v>312</v>
      </c>
      <c r="E1786" t="s">
        <v>9557</v>
      </c>
      <c r="F1786" t="s">
        <v>9558</v>
      </c>
      <c r="G1786" t="s">
        <v>378</v>
      </c>
      <c r="H1786">
        <v>5</v>
      </c>
      <c r="I1786" t="s">
        <v>277</v>
      </c>
      <c r="J1786" t="s">
        <v>9559</v>
      </c>
      <c r="K1786" t="s">
        <v>9560</v>
      </c>
      <c r="L1786">
        <v>1984</v>
      </c>
      <c r="M1786">
        <v>1</v>
      </c>
      <c r="N1786">
        <v>3</v>
      </c>
      <c r="O1786" s="3">
        <v>5154</v>
      </c>
      <c r="P1786" s="3">
        <v>15826</v>
      </c>
      <c r="Q1786" s="3" t="s">
        <v>2959</v>
      </c>
      <c r="R1786" s="3" t="s">
        <v>108</v>
      </c>
      <c r="S1786" s="3">
        <v>16980</v>
      </c>
      <c r="T1786" s="3" t="s">
        <v>62</v>
      </c>
      <c r="U1786" s="3">
        <v>4000</v>
      </c>
      <c r="X1786" s="3">
        <f>Tabela3[[#This Row],[PropertyGFABuilding(s)]]+Tabela3[[#This Row],[PropertyGFAParking]]</f>
        <v>20980</v>
      </c>
      <c r="Y1786" s="3">
        <f>Tabela3[[#This Row],[LargestPropertyUseTypeGFA]]+Tabela3[[#This Row],[SecondLargestPropertyUseTypeGFA]]+Tabela3[[#This Row],[ThirdLargestPropertyUseTypeGFA]]</f>
        <v>20980</v>
      </c>
      <c r="Z1786" s="3">
        <f>Tabela3[[#This Row],[GFA total]]-Tabela3[[#This Row],[Kolumna3]]</f>
        <v>0</v>
      </c>
      <c r="AB1786">
        <v>97</v>
      </c>
      <c r="AC1786">
        <v>22.6</v>
      </c>
      <c r="AD1786">
        <v>23.6</v>
      </c>
      <c r="AE1786">
        <v>71.099999999999994</v>
      </c>
      <c r="AF1786">
        <v>74</v>
      </c>
      <c r="AG1786" s="3">
        <v>384592</v>
      </c>
      <c r="AH1786" s="3">
        <v>1312282.3622272001</v>
      </c>
      <c r="AI1786" s="3">
        <v>400358</v>
      </c>
      <c r="AJ1786" s="3">
        <v>1366078.1866927999</v>
      </c>
      <c r="AK1786" s="3">
        <v>0</v>
      </c>
      <c r="AL1786" s="3">
        <v>0</v>
      </c>
      <c r="AM1786" s="3">
        <v>112718</v>
      </c>
      <c r="AN1786" s="3">
        <v>384608</v>
      </c>
      <c r="AO1786" s="3">
        <v>0</v>
      </c>
      <c r="AP1786" s="3">
        <v>0</v>
      </c>
      <c r="AQ1786" s="3">
        <v>0</v>
      </c>
      <c r="AR1786" s="3">
        <v>0</v>
      </c>
      <c r="AS1786" s="3">
        <f>Tabela3[[#This Row],[NaturalGas(kBtu)]]+Tabela3[[#This Row],[Electricity(kBtu)]]+Tabela3[[#This Row],[SteamUse(kBtu)]]</f>
        <v>384608</v>
      </c>
      <c r="AT1786" s="3">
        <f>Tabela3[[#This Row],[SiteEnergyUse(kBtu)]]-Tabela3[[#This Row],[Kolumna1]]</f>
        <v>-16</v>
      </c>
      <c r="AU1786">
        <v>2.68</v>
      </c>
      <c r="AV1786">
        <v>0.05</v>
      </c>
      <c r="AW1786" t="s">
        <v>55</v>
      </c>
      <c r="AY1786" t="s">
        <v>56</v>
      </c>
    </row>
    <row r="1787" spans="1:51" hidden="1" x14ac:dyDescent="0.25">
      <c r="A1787">
        <v>25110</v>
      </c>
      <c r="B1787">
        <v>2015</v>
      </c>
      <c r="C1787" t="s">
        <v>311</v>
      </c>
      <c r="D1787" t="s">
        <v>312</v>
      </c>
      <c r="E1787" t="s">
        <v>9561</v>
      </c>
      <c r="F1787" t="s">
        <v>9562</v>
      </c>
      <c r="G1787" t="s">
        <v>378</v>
      </c>
      <c r="H1787">
        <v>5</v>
      </c>
      <c r="I1787" t="s">
        <v>277</v>
      </c>
      <c r="J1787" t="s">
        <v>9563</v>
      </c>
      <c r="K1787" t="s">
        <v>9564</v>
      </c>
      <c r="L1787">
        <v>1986</v>
      </c>
      <c r="M1787">
        <v>1</v>
      </c>
      <c r="N1787">
        <v>3</v>
      </c>
      <c r="O1787" s="3">
        <v>6671</v>
      </c>
      <c r="P1787" s="3">
        <v>23529</v>
      </c>
      <c r="Q1787" s="3" t="s">
        <v>2959</v>
      </c>
      <c r="R1787" s="3" t="s">
        <v>108</v>
      </c>
      <c r="S1787" s="3">
        <v>23529</v>
      </c>
      <c r="T1787" s="3" t="s">
        <v>62</v>
      </c>
      <c r="U1787" s="3">
        <v>6671</v>
      </c>
      <c r="X1787" s="3">
        <f>Tabela3[[#This Row],[PropertyGFABuilding(s)]]+Tabela3[[#This Row],[PropertyGFAParking]]</f>
        <v>30200</v>
      </c>
      <c r="Y1787" s="3">
        <f>Tabela3[[#This Row],[LargestPropertyUseTypeGFA]]+Tabela3[[#This Row],[SecondLargestPropertyUseTypeGFA]]+Tabela3[[#This Row],[ThirdLargestPropertyUseTypeGFA]]</f>
        <v>30200</v>
      </c>
      <c r="Z1787" s="3">
        <f>Tabela3[[#This Row],[GFA total]]-Tabela3[[#This Row],[Kolumna3]]</f>
        <v>0</v>
      </c>
      <c r="AB1787">
        <v>80</v>
      </c>
      <c r="AC1787">
        <v>28.8</v>
      </c>
      <c r="AD1787">
        <v>29.8</v>
      </c>
      <c r="AE1787">
        <v>90.4</v>
      </c>
      <c r="AF1787">
        <v>93.6</v>
      </c>
      <c r="AG1787" s="3">
        <v>677279</v>
      </c>
      <c r="AH1787" s="3">
        <v>2310971.8507063999</v>
      </c>
      <c r="AI1787" s="3">
        <v>701440</v>
      </c>
      <c r="AJ1787" s="3">
        <v>2393412.603904</v>
      </c>
      <c r="AK1787" s="3">
        <v>0</v>
      </c>
      <c r="AL1787" s="3">
        <v>0</v>
      </c>
      <c r="AM1787" s="3">
        <v>198499</v>
      </c>
      <c r="AN1787" s="3">
        <v>677307</v>
      </c>
      <c r="AO1787" s="3">
        <v>0</v>
      </c>
      <c r="AP1787" s="3">
        <v>0</v>
      </c>
      <c r="AQ1787" s="3">
        <v>0</v>
      </c>
      <c r="AR1787" s="3">
        <v>0</v>
      </c>
      <c r="AS1787" s="3">
        <f>Tabela3[[#This Row],[NaturalGas(kBtu)]]+Tabela3[[#This Row],[Electricity(kBtu)]]+Tabela3[[#This Row],[SteamUse(kBtu)]]</f>
        <v>677307</v>
      </c>
      <c r="AT1787" s="3">
        <f>Tabela3[[#This Row],[SiteEnergyUse(kBtu)]]-Tabela3[[#This Row],[Kolumna1]]</f>
        <v>-28</v>
      </c>
      <c r="AU1787">
        <v>4.72</v>
      </c>
      <c r="AV1787">
        <v>0.06</v>
      </c>
      <c r="AW1787" t="s">
        <v>70</v>
      </c>
      <c r="AY1787" t="s">
        <v>56</v>
      </c>
    </row>
    <row r="1788" spans="1:51" hidden="1" x14ac:dyDescent="0.25">
      <c r="A1788">
        <v>25115</v>
      </c>
      <c r="B1788">
        <v>2015</v>
      </c>
      <c r="C1788" t="s">
        <v>47</v>
      </c>
      <c r="D1788" t="s">
        <v>887</v>
      </c>
      <c r="E1788" t="s">
        <v>9569</v>
      </c>
      <c r="F1788" t="s">
        <v>9570</v>
      </c>
      <c r="G1788" t="s">
        <v>378</v>
      </c>
      <c r="H1788">
        <v>5</v>
      </c>
      <c r="I1788" t="s">
        <v>277</v>
      </c>
      <c r="J1788" t="s">
        <v>9571</v>
      </c>
      <c r="K1788" t="s">
        <v>9572</v>
      </c>
      <c r="L1788">
        <v>1951</v>
      </c>
      <c r="M1788">
        <v>1</v>
      </c>
      <c r="N1788">
        <v>2</v>
      </c>
      <c r="O1788" s="3">
        <v>0</v>
      </c>
      <c r="P1788" s="3">
        <v>21936</v>
      </c>
      <c r="Q1788" s="3" t="s">
        <v>887</v>
      </c>
      <c r="R1788" s="3" t="s">
        <v>887</v>
      </c>
      <c r="S1788" s="3">
        <v>21936</v>
      </c>
      <c r="X1788" s="3">
        <f>Tabela3[[#This Row],[PropertyGFABuilding(s)]]+Tabela3[[#This Row],[PropertyGFAParking]]</f>
        <v>21936</v>
      </c>
      <c r="Y1788" s="3">
        <f>Tabela3[[#This Row],[LargestPropertyUseTypeGFA]]+Tabela3[[#This Row],[SecondLargestPropertyUseTypeGFA]]+Tabela3[[#This Row],[ThirdLargestPropertyUseTypeGFA]]</f>
        <v>21936</v>
      </c>
      <c r="Z1788" s="3">
        <f>Tabela3[[#This Row],[GFA total]]-Tabela3[[#This Row],[Kolumna3]]</f>
        <v>0</v>
      </c>
      <c r="AB1788">
        <v>97</v>
      </c>
      <c r="AC1788">
        <v>27.2</v>
      </c>
      <c r="AD1788">
        <v>30.6</v>
      </c>
      <c r="AE1788">
        <v>35.4</v>
      </c>
      <c r="AF1788">
        <v>38.9</v>
      </c>
      <c r="AG1788" s="3">
        <v>597744</v>
      </c>
      <c r="AH1788" s="3">
        <v>2039587.1685504001</v>
      </c>
      <c r="AI1788" s="3">
        <v>671338</v>
      </c>
      <c r="AJ1788" s="3">
        <v>2290700.3174608001</v>
      </c>
      <c r="AK1788" s="3">
        <v>0</v>
      </c>
      <c r="AL1788" s="3">
        <v>0</v>
      </c>
      <c r="AM1788" s="3">
        <v>20803</v>
      </c>
      <c r="AN1788" s="3">
        <v>70984</v>
      </c>
      <c r="AO1788" s="3">
        <v>5268</v>
      </c>
      <c r="AP1788" s="3">
        <v>526763</v>
      </c>
      <c r="AQ1788" s="3">
        <v>1797389.9456408001</v>
      </c>
      <c r="AR1788" s="3">
        <v>0</v>
      </c>
      <c r="AS1788" s="3">
        <f>Tabela3[[#This Row],[NaturalGas(kBtu)]]+Tabela3[[#This Row],[Electricity(kBtu)]]+Tabela3[[#This Row],[SteamUse(kBtu)]]</f>
        <v>597747</v>
      </c>
      <c r="AT1788" s="3">
        <f>Tabela3[[#This Row],[SiteEnergyUse(kBtu)]]-Tabela3[[#This Row],[Kolumna1]]</f>
        <v>-3</v>
      </c>
      <c r="AU1788">
        <v>28.47</v>
      </c>
      <c r="AV1788">
        <v>1.28</v>
      </c>
      <c r="AW1788" t="s">
        <v>55</v>
      </c>
      <c r="AY1788" t="s">
        <v>56</v>
      </c>
    </row>
    <row r="1789" spans="1:51" hidden="1" x14ac:dyDescent="0.25">
      <c r="A1789">
        <v>25122</v>
      </c>
      <c r="B1789">
        <v>2015</v>
      </c>
      <c r="C1789" t="s">
        <v>102</v>
      </c>
      <c r="D1789" t="s">
        <v>103</v>
      </c>
      <c r="E1789" t="s">
        <v>9573</v>
      </c>
      <c r="F1789" t="s">
        <v>9574</v>
      </c>
      <c r="G1789" t="s">
        <v>365</v>
      </c>
      <c r="H1789">
        <v>3</v>
      </c>
      <c r="I1789" t="s">
        <v>206</v>
      </c>
      <c r="J1789" t="s">
        <v>9575</v>
      </c>
      <c r="K1789" t="s">
        <v>9576</v>
      </c>
      <c r="L1789">
        <v>2003</v>
      </c>
      <c r="M1789">
        <v>1</v>
      </c>
      <c r="N1789">
        <v>7</v>
      </c>
      <c r="O1789" s="3">
        <v>20097</v>
      </c>
      <c r="P1789" s="3">
        <v>89787</v>
      </c>
      <c r="Q1789" s="3" t="s">
        <v>2355</v>
      </c>
      <c r="R1789" s="3" t="s">
        <v>108</v>
      </c>
      <c r="S1789" s="3">
        <v>57236</v>
      </c>
      <c r="T1789" s="3" t="s">
        <v>198</v>
      </c>
      <c r="U1789" s="3">
        <v>30685</v>
      </c>
      <c r="V1789" s="3" t="s">
        <v>62</v>
      </c>
      <c r="W1789" s="3">
        <v>21963</v>
      </c>
      <c r="X1789" s="3">
        <f>Tabela3[[#This Row],[PropertyGFABuilding(s)]]+Tabela3[[#This Row],[PropertyGFAParking]]</f>
        <v>109884</v>
      </c>
      <c r="Y1789" s="3">
        <f>Tabela3[[#This Row],[LargestPropertyUseTypeGFA]]+Tabela3[[#This Row],[SecondLargestPropertyUseTypeGFA]]+Tabela3[[#This Row],[ThirdLargestPropertyUseTypeGFA]]</f>
        <v>109884</v>
      </c>
      <c r="Z1789" s="3">
        <f>Tabela3[[#This Row],[GFA total]]-Tabela3[[#This Row],[Kolumna3]]</f>
        <v>0</v>
      </c>
      <c r="AB1789">
        <v>65</v>
      </c>
      <c r="AC1789">
        <v>43.1</v>
      </c>
      <c r="AD1789">
        <v>45.1</v>
      </c>
      <c r="AE1789">
        <v>116.3</v>
      </c>
      <c r="AF1789">
        <v>118.4</v>
      </c>
      <c r="AG1789" s="3">
        <v>3786217</v>
      </c>
      <c r="AH1789" s="3">
        <v>12919108.532327199</v>
      </c>
      <c r="AI1789" s="3">
        <v>3962332</v>
      </c>
      <c r="AJ1789" s="3">
        <v>13520037.850211199</v>
      </c>
      <c r="AK1789" s="3">
        <v>0</v>
      </c>
      <c r="AL1789" s="3">
        <v>0</v>
      </c>
      <c r="AM1789" s="3">
        <v>876643</v>
      </c>
      <c r="AN1789" s="3">
        <v>2991229</v>
      </c>
      <c r="AO1789" s="3">
        <v>7951</v>
      </c>
      <c r="AP1789" s="3">
        <v>795111</v>
      </c>
      <c r="AQ1789" s="3">
        <v>2713031.3197176</v>
      </c>
      <c r="AR1789" s="3">
        <v>0</v>
      </c>
      <c r="AS1789" s="3">
        <f>Tabela3[[#This Row],[NaturalGas(kBtu)]]+Tabela3[[#This Row],[Electricity(kBtu)]]+Tabela3[[#This Row],[SteamUse(kBtu)]]</f>
        <v>3786340</v>
      </c>
      <c r="AT1789" s="3">
        <f>Tabela3[[#This Row],[SiteEnergyUse(kBtu)]]-Tabela3[[#This Row],[Kolumna1]]</f>
        <v>-123</v>
      </c>
      <c r="AU1789">
        <v>63.08</v>
      </c>
      <c r="AV1789">
        <v>0.46</v>
      </c>
      <c r="AW1789" t="s">
        <v>70</v>
      </c>
      <c r="AY1789" t="s">
        <v>56</v>
      </c>
    </row>
    <row r="1790" spans="1:51" hidden="1" x14ac:dyDescent="0.25">
      <c r="A1790">
        <v>25124</v>
      </c>
      <c r="B1790">
        <v>2015</v>
      </c>
      <c r="C1790" t="s">
        <v>47</v>
      </c>
      <c r="D1790" t="s">
        <v>82</v>
      </c>
      <c r="E1790" t="s">
        <v>9577</v>
      </c>
      <c r="F1790" t="s">
        <v>9578</v>
      </c>
      <c r="G1790" t="s">
        <v>215</v>
      </c>
      <c r="H1790">
        <v>5</v>
      </c>
      <c r="I1790" t="s">
        <v>216</v>
      </c>
      <c r="J1790" t="s">
        <v>9579</v>
      </c>
      <c r="K1790" t="s">
        <v>9580</v>
      </c>
      <c r="L1790">
        <v>1960</v>
      </c>
      <c r="M1790">
        <v>1</v>
      </c>
      <c r="N1790">
        <v>1</v>
      </c>
      <c r="O1790" s="3">
        <v>0</v>
      </c>
      <c r="P1790" s="3">
        <v>25406</v>
      </c>
      <c r="Q1790" s="3" t="s">
        <v>2566</v>
      </c>
      <c r="R1790" s="3" t="s">
        <v>2566</v>
      </c>
      <c r="S1790" s="3">
        <v>25406</v>
      </c>
      <c r="X1790" s="3">
        <f>Tabela3[[#This Row],[PropertyGFABuilding(s)]]+Tabela3[[#This Row],[PropertyGFAParking]]</f>
        <v>25406</v>
      </c>
      <c r="Y1790" s="3">
        <f>Tabela3[[#This Row],[LargestPropertyUseTypeGFA]]+Tabela3[[#This Row],[SecondLargestPropertyUseTypeGFA]]+Tabela3[[#This Row],[ThirdLargestPropertyUseTypeGFA]]</f>
        <v>25406</v>
      </c>
      <c r="Z1790" s="3">
        <f>Tabela3[[#This Row],[GFA total]]-Tabela3[[#This Row],[Kolumna3]]</f>
        <v>0</v>
      </c>
      <c r="AC1790">
        <v>89.6</v>
      </c>
      <c r="AD1790">
        <v>88.1</v>
      </c>
      <c r="AE1790">
        <v>240.8</v>
      </c>
      <c r="AF1790">
        <v>235.9</v>
      </c>
      <c r="AG1790" s="3">
        <v>2277316</v>
      </c>
      <c r="AH1790" s="3">
        <v>7770524.6599455997</v>
      </c>
      <c r="AI1790" s="3">
        <v>2237962</v>
      </c>
      <c r="AJ1790" s="3">
        <v>7636243.2394192005</v>
      </c>
      <c r="AK1790" s="3">
        <v>0</v>
      </c>
      <c r="AL1790" s="3">
        <v>0</v>
      </c>
      <c r="AM1790" s="3">
        <v>522616</v>
      </c>
      <c r="AN1790" s="3">
        <v>1783239</v>
      </c>
      <c r="AO1790" s="3">
        <v>4942</v>
      </c>
      <c r="AP1790" s="3">
        <v>494151</v>
      </c>
      <c r="AQ1790" s="3">
        <v>1686113.1837816001</v>
      </c>
      <c r="AR1790" s="3">
        <v>0</v>
      </c>
      <c r="AS1790" s="3">
        <f>Tabela3[[#This Row],[NaturalGas(kBtu)]]+Tabela3[[#This Row],[Electricity(kBtu)]]+Tabela3[[#This Row],[SteamUse(kBtu)]]</f>
        <v>2277390</v>
      </c>
      <c r="AT1790" s="3">
        <f>Tabela3[[#This Row],[SiteEnergyUse(kBtu)]]-Tabela3[[#This Row],[Kolumna1]]</f>
        <v>-74</v>
      </c>
      <c r="AU1790">
        <v>38.68</v>
      </c>
      <c r="AV1790">
        <v>1.22</v>
      </c>
      <c r="AW1790" t="s">
        <v>55</v>
      </c>
      <c r="AY1790" t="s">
        <v>56</v>
      </c>
    </row>
    <row r="1791" spans="1:51" hidden="1" x14ac:dyDescent="0.25">
      <c r="A1791">
        <v>25127</v>
      </c>
      <c r="B1791">
        <v>2015</v>
      </c>
      <c r="C1791" t="s">
        <v>102</v>
      </c>
      <c r="D1791" t="s">
        <v>103</v>
      </c>
      <c r="E1791" t="s">
        <v>9581</v>
      </c>
      <c r="F1791" t="s">
        <v>9582</v>
      </c>
      <c r="G1791" t="s">
        <v>1530</v>
      </c>
      <c r="H1791">
        <v>3</v>
      </c>
      <c r="I1791" t="s">
        <v>194</v>
      </c>
      <c r="J1791" t="s">
        <v>9583</v>
      </c>
      <c r="K1791" t="s">
        <v>9584</v>
      </c>
      <c r="L1791">
        <v>1966</v>
      </c>
      <c r="M1791">
        <v>1</v>
      </c>
      <c r="N1791">
        <v>5</v>
      </c>
      <c r="O1791" s="3">
        <v>6076</v>
      </c>
      <c r="P1791" s="3">
        <v>24441</v>
      </c>
      <c r="Q1791" s="3" t="s">
        <v>2959</v>
      </c>
      <c r="R1791" s="3" t="s">
        <v>108</v>
      </c>
      <c r="S1791" s="3">
        <v>24441</v>
      </c>
      <c r="T1791" s="3" t="s">
        <v>62</v>
      </c>
      <c r="U1791" s="3">
        <v>6076</v>
      </c>
      <c r="X1791" s="3">
        <f>Tabela3[[#This Row],[PropertyGFABuilding(s)]]+Tabela3[[#This Row],[PropertyGFAParking]]</f>
        <v>30517</v>
      </c>
      <c r="Y1791" s="3">
        <f>Tabela3[[#This Row],[LargestPropertyUseTypeGFA]]+Tabela3[[#This Row],[SecondLargestPropertyUseTypeGFA]]+Tabela3[[#This Row],[ThirdLargestPropertyUseTypeGFA]]</f>
        <v>30517</v>
      </c>
      <c r="Z1791" s="3">
        <f>Tabela3[[#This Row],[GFA total]]-Tabela3[[#This Row],[Kolumna3]]</f>
        <v>0</v>
      </c>
      <c r="AB1791">
        <v>88</v>
      </c>
      <c r="AC1791">
        <v>25.4</v>
      </c>
      <c r="AD1791">
        <v>27.2</v>
      </c>
      <c r="AE1791">
        <v>79.599999999999994</v>
      </c>
      <c r="AF1791">
        <v>85.4</v>
      </c>
      <c r="AG1791" s="3">
        <v>619870</v>
      </c>
      <c r="AH1791" s="3">
        <v>2115084.2135919998</v>
      </c>
      <c r="AI1791" s="3">
        <v>664754</v>
      </c>
      <c r="AJ1791" s="3">
        <v>2268234.7771664001</v>
      </c>
      <c r="AK1791" s="3">
        <v>0</v>
      </c>
      <c r="AL1791" s="3">
        <v>0</v>
      </c>
      <c r="AM1791" s="3">
        <v>181674</v>
      </c>
      <c r="AN1791" s="3">
        <v>619896</v>
      </c>
      <c r="AO1791" s="3">
        <v>0</v>
      </c>
      <c r="AP1791" s="3">
        <v>0</v>
      </c>
      <c r="AQ1791" s="3">
        <v>0</v>
      </c>
      <c r="AR1791" s="3">
        <v>0</v>
      </c>
      <c r="AS1791" s="3">
        <f>Tabela3[[#This Row],[NaturalGas(kBtu)]]+Tabela3[[#This Row],[Electricity(kBtu)]]+Tabela3[[#This Row],[SteamUse(kBtu)]]</f>
        <v>619896</v>
      </c>
      <c r="AT1791" s="3">
        <f>Tabela3[[#This Row],[SiteEnergyUse(kBtu)]]-Tabela3[[#This Row],[Kolumna1]]</f>
        <v>-26</v>
      </c>
      <c r="AU1791">
        <v>4.32</v>
      </c>
      <c r="AV1791">
        <v>0.05</v>
      </c>
      <c r="AW1791" t="s">
        <v>70</v>
      </c>
      <c r="AY1791" t="s">
        <v>56</v>
      </c>
    </row>
    <row r="1792" spans="1:51" hidden="1" x14ac:dyDescent="0.25">
      <c r="A1792">
        <v>25128</v>
      </c>
      <c r="B1792">
        <v>2015</v>
      </c>
      <c r="C1792" t="s">
        <v>311</v>
      </c>
      <c r="D1792" t="s">
        <v>312</v>
      </c>
      <c r="E1792" t="s">
        <v>9585</v>
      </c>
      <c r="F1792" t="s">
        <v>9586</v>
      </c>
      <c r="G1792" t="s">
        <v>352</v>
      </c>
      <c r="H1792">
        <v>7</v>
      </c>
      <c r="I1792" t="s">
        <v>222</v>
      </c>
      <c r="J1792" t="s">
        <v>9587</v>
      </c>
      <c r="K1792" t="s">
        <v>9588</v>
      </c>
      <c r="L1792">
        <v>1929</v>
      </c>
      <c r="M1792">
        <v>1</v>
      </c>
      <c r="N1792">
        <v>3</v>
      </c>
      <c r="O1792" s="3">
        <v>0</v>
      </c>
      <c r="P1792" s="3">
        <v>25368</v>
      </c>
      <c r="Q1792" s="3" t="s">
        <v>108</v>
      </c>
      <c r="R1792" s="3" t="s">
        <v>108</v>
      </c>
      <c r="S1792" s="3">
        <v>25368</v>
      </c>
      <c r="X1792" s="3">
        <f>Tabela3[[#This Row],[PropertyGFABuilding(s)]]+Tabela3[[#This Row],[PropertyGFAParking]]</f>
        <v>25368</v>
      </c>
      <c r="Y1792" s="3">
        <f>Tabela3[[#This Row],[LargestPropertyUseTypeGFA]]+Tabela3[[#This Row],[SecondLargestPropertyUseTypeGFA]]+Tabela3[[#This Row],[ThirdLargestPropertyUseTypeGFA]]</f>
        <v>25368</v>
      </c>
      <c r="Z1792" s="3">
        <f>Tabela3[[#This Row],[GFA total]]-Tabela3[[#This Row],[Kolumna3]]</f>
        <v>0</v>
      </c>
      <c r="AB1792">
        <v>52</v>
      </c>
      <c r="AC1792">
        <v>34.5</v>
      </c>
      <c r="AD1792">
        <v>38.200000000000003</v>
      </c>
      <c r="AE1792">
        <v>79.099999999999994</v>
      </c>
      <c r="AF1792">
        <v>90.6</v>
      </c>
      <c r="AG1792" s="3">
        <v>876339</v>
      </c>
      <c r="AH1792" s="3">
        <v>2990192.7576024001</v>
      </c>
      <c r="AI1792" s="3">
        <v>969205</v>
      </c>
      <c r="AJ1792" s="3">
        <v>3307064.699428</v>
      </c>
      <c r="AK1792" s="3">
        <v>0</v>
      </c>
      <c r="AL1792" s="3">
        <v>0</v>
      </c>
      <c r="AM1792" s="3">
        <v>152381</v>
      </c>
      <c r="AN1792" s="3">
        <v>519946</v>
      </c>
      <c r="AO1792" s="3">
        <v>3564</v>
      </c>
      <c r="AP1792" s="3">
        <v>356414</v>
      </c>
      <c r="AQ1792" s="3">
        <v>1216135.0362223999</v>
      </c>
      <c r="AR1792" s="3">
        <v>0</v>
      </c>
      <c r="AS1792" s="3">
        <f>Tabela3[[#This Row],[NaturalGas(kBtu)]]+Tabela3[[#This Row],[Electricity(kBtu)]]+Tabela3[[#This Row],[SteamUse(kBtu)]]</f>
        <v>876360</v>
      </c>
      <c r="AT1792" s="3">
        <f>Tabela3[[#This Row],[SiteEnergyUse(kBtu)]]-Tabela3[[#This Row],[Kolumna1]]</f>
        <v>-21</v>
      </c>
      <c r="AU1792">
        <v>22.55</v>
      </c>
      <c r="AV1792">
        <v>0.8</v>
      </c>
      <c r="AW1792" t="s">
        <v>55</v>
      </c>
      <c r="AY1792" t="s">
        <v>56</v>
      </c>
    </row>
    <row r="1793" spans="1:51" hidden="1" x14ac:dyDescent="0.25">
      <c r="A1793">
        <v>25130</v>
      </c>
      <c r="B1793">
        <v>2015</v>
      </c>
      <c r="C1793" t="s">
        <v>311</v>
      </c>
      <c r="D1793" t="s">
        <v>312</v>
      </c>
      <c r="E1793" t="s">
        <v>9593</v>
      </c>
      <c r="F1793" t="s">
        <v>9594</v>
      </c>
      <c r="G1793" t="s">
        <v>215</v>
      </c>
      <c r="H1793">
        <v>5</v>
      </c>
      <c r="I1793" t="s">
        <v>216</v>
      </c>
      <c r="J1793" t="s">
        <v>9595</v>
      </c>
      <c r="K1793" t="s">
        <v>9596</v>
      </c>
      <c r="L1793">
        <v>1978</v>
      </c>
      <c r="M1793">
        <v>1</v>
      </c>
      <c r="N1793">
        <v>4</v>
      </c>
      <c r="O1793" s="3">
        <v>0</v>
      </c>
      <c r="P1793" s="3">
        <v>37760</v>
      </c>
      <c r="Q1793" s="3" t="s">
        <v>108</v>
      </c>
      <c r="R1793" s="3" t="s">
        <v>108</v>
      </c>
      <c r="S1793" s="3">
        <v>37760</v>
      </c>
      <c r="X1793" s="3">
        <f>Tabela3[[#This Row],[PropertyGFABuilding(s)]]+Tabela3[[#This Row],[PropertyGFAParking]]</f>
        <v>37760</v>
      </c>
      <c r="Y1793" s="3">
        <f>Tabela3[[#This Row],[LargestPropertyUseTypeGFA]]+Tabela3[[#This Row],[SecondLargestPropertyUseTypeGFA]]+Tabela3[[#This Row],[ThirdLargestPropertyUseTypeGFA]]</f>
        <v>37760</v>
      </c>
      <c r="Z1793" s="3">
        <f>Tabela3[[#This Row],[GFA total]]-Tabela3[[#This Row],[Kolumna3]]</f>
        <v>0</v>
      </c>
      <c r="AB1793">
        <v>72</v>
      </c>
      <c r="AC1793">
        <v>26.3</v>
      </c>
      <c r="AD1793">
        <v>28.7</v>
      </c>
      <c r="AE1793">
        <v>82.6</v>
      </c>
      <c r="AF1793">
        <v>90</v>
      </c>
      <c r="AG1793" s="3">
        <v>993738</v>
      </c>
      <c r="AH1793" s="3">
        <v>3390774.7693007998</v>
      </c>
      <c r="AI1793" s="3">
        <v>1082276</v>
      </c>
      <c r="AJ1793" s="3">
        <v>3692878.9622816001</v>
      </c>
      <c r="AK1793" s="3">
        <v>0</v>
      </c>
      <c r="AL1793" s="3">
        <v>0</v>
      </c>
      <c r="AM1793" s="3">
        <v>291248</v>
      </c>
      <c r="AN1793" s="3">
        <v>993779</v>
      </c>
      <c r="AO1793" s="3">
        <v>0</v>
      </c>
      <c r="AP1793" s="3">
        <v>0</v>
      </c>
      <c r="AQ1793" s="3">
        <v>0</v>
      </c>
      <c r="AR1793" s="3">
        <v>0</v>
      </c>
      <c r="AS1793" s="3">
        <f>Tabela3[[#This Row],[NaturalGas(kBtu)]]+Tabela3[[#This Row],[Electricity(kBtu)]]+Tabela3[[#This Row],[SteamUse(kBtu)]]</f>
        <v>993779</v>
      </c>
      <c r="AT1793" s="3">
        <f>Tabela3[[#This Row],[SiteEnergyUse(kBtu)]]-Tabela3[[#This Row],[Kolumna1]]</f>
        <v>-41</v>
      </c>
      <c r="AU1793">
        <v>6.93</v>
      </c>
      <c r="AV1793">
        <v>7.0000000000000007E-2</v>
      </c>
      <c r="AW1793" t="s">
        <v>70</v>
      </c>
      <c r="AY1793" t="s">
        <v>56</v>
      </c>
    </row>
    <row r="1794" spans="1:51" hidden="1" x14ac:dyDescent="0.25">
      <c r="A1794">
        <v>25144</v>
      </c>
      <c r="B1794">
        <v>2015</v>
      </c>
      <c r="C1794" t="s">
        <v>311</v>
      </c>
      <c r="D1794" t="s">
        <v>312</v>
      </c>
      <c r="E1794" t="s">
        <v>9609</v>
      </c>
      <c r="F1794" t="s">
        <v>9610</v>
      </c>
      <c r="G1794" t="s">
        <v>378</v>
      </c>
      <c r="H1794">
        <v>5</v>
      </c>
      <c r="I1794" t="s">
        <v>277</v>
      </c>
      <c r="J1794" t="s">
        <v>9611</v>
      </c>
      <c r="K1794" t="s">
        <v>9612</v>
      </c>
      <c r="L1794">
        <v>1967</v>
      </c>
      <c r="M1794">
        <v>1</v>
      </c>
      <c r="N1794">
        <v>3</v>
      </c>
      <c r="O1794" s="3">
        <v>0</v>
      </c>
      <c r="P1794" s="3">
        <v>25914</v>
      </c>
      <c r="Q1794" s="3" t="s">
        <v>108</v>
      </c>
      <c r="R1794" s="3" t="s">
        <v>108</v>
      </c>
      <c r="S1794" s="3">
        <v>25914</v>
      </c>
      <c r="X1794" s="3">
        <f>Tabela3[[#This Row],[PropertyGFABuilding(s)]]+Tabela3[[#This Row],[PropertyGFAParking]]</f>
        <v>25914</v>
      </c>
      <c r="Y1794" s="3">
        <f>Tabela3[[#This Row],[LargestPropertyUseTypeGFA]]+Tabela3[[#This Row],[SecondLargestPropertyUseTypeGFA]]+Tabela3[[#This Row],[ThirdLargestPropertyUseTypeGFA]]</f>
        <v>25914</v>
      </c>
      <c r="Z1794" s="3">
        <f>Tabela3[[#This Row],[GFA total]]-Tabela3[[#This Row],[Kolumna3]]</f>
        <v>0</v>
      </c>
      <c r="AB1794">
        <v>88</v>
      </c>
      <c r="AC1794">
        <v>27.8</v>
      </c>
      <c r="AD1794">
        <v>29.3</v>
      </c>
      <c r="AE1794">
        <v>66.8</v>
      </c>
      <c r="AF1794">
        <v>70.900000000000006</v>
      </c>
      <c r="AG1794" s="3">
        <v>720005</v>
      </c>
      <c r="AH1794" s="3">
        <v>2456759.0127079999</v>
      </c>
      <c r="AI1794" s="3">
        <v>758907</v>
      </c>
      <c r="AJ1794" s="3">
        <v>2589498.1452311999</v>
      </c>
      <c r="AK1794" s="3">
        <v>0</v>
      </c>
      <c r="AL1794" s="3">
        <v>0</v>
      </c>
      <c r="AM1794" s="3">
        <v>136759</v>
      </c>
      <c r="AN1794" s="3">
        <v>466641</v>
      </c>
      <c r="AO1794" s="3">
        <v>2534</v>
      </c>
      <c r="AP1794" s="3">
        <v>253383</v>
      </c>
      <c r="AQ1794" s="3">
        <v>864578.67503279995</v>
      </c>
      <c r="AR1794" s="3">
        <v>0</v>
      </c>
      <c r="AS1794" s="3">
        <f>Tabela3[[#This Row],[NaturalGas(kBtu)]]+Tabela3[[#This Row],[Electricity(kBtu)]]+Tabela3[[#This Row],[SteamUse(kBtu)]]</f>
        <v>720024</v>
      </c>
      <c r="AT1794" s="3">
        <f>Tabela3[[#This Row],[SiteEnergyUse(kBtu)]]-Tabela3[[#This Row],[Kolumna1]]</f>
        <v>-19</v>
      </c>
      <c r="AU1794">
        <v>16.71</v>
      </c>
      <c r="AV1794">
        <v>0.56999999999999995</v>
      </c>
      <c r="AW1794" t="s">
        <v>55</v>
      </c>
      <c r="AY1794" t="s">
        <v>56</v>
      </c>
    </row>
    <row r="1795" spans="1:51" hidden="1" x14ac:dyDescent="0.25">
      <c r="A1795">
        <v>25149</v>
      </c>
      <c r="B1795">
        <v>2015</v>
      </c>
      <c r="C1795" t="s">
        <v>102</v>
      </c>
      <c r="D1795" t="s">
        <v>103</v>
      </c>
      <c r="E1795" t="s">
        <v>9616</v>
      </c>
      <c r="F1795" t="s">
        <v>9617</v>
      </c>
      <c r="G1795" t="s">
        <v>172</v>
      </c>
      <c r="H1795">
        <v>2</v>
      </c>
      <c r="I1795" t="s">
        <v>173</v>
      </c>
      <c r="J1795" t="s">
        <v>9618</v>
      </c>
      <c r="K1795" t="s">
        <v>9619</v>
      </c>
      <c r="L1795">
        <v>1967</v>
      </c>
      <c r="M1795">
        <v>1</v>
      </c>
      <c r="N1795">
        <v>5</v>
      </c>
      <c r="O1795" s="3">
        <v>5325</v>
      </c>
      <c r="P1795" s="3">
        <v>36765</v>
      </c>
      <c r="Q1795" s="3" t="s">
        <v>108</v>
      </c>
      <c r="R1795" s="3" t="s">
        <v>108</v>
      </c>
      <c r="S1795" s="3">
        <v>42090</v>
      </c>
      <c r="X1795" s="3">
        <f>Tabela3[[#This Row],[PropertyGFABuilding(s)]]+Tabela3[[#This Row],[PropertyGFAParking]]</f>
        <v>42090</v>
      </c>
      <c r="Y1795" s="3">
        <f>Tabela3[[#This Row],[LargestPropertyUseTypeGFA]]+Tabela3[[#This Row],[SecondLargestPropertyUseTypeGFA]]+Tabela3[[#This Row],[ThirdLargestPropertyUseTypeGFA]]</f>
        <v>42090</v>
      </c>
      <c r="Z1795" s="3">
        <f>Tabela3[[#This Row],[GFA total]]-Tabela3[[#This Row],[Kolumna3]]</f>
        <v>0</v>
      </c>
      <c r="AB1795">
        <v>24</v>
      </c>
      <c r="AC1795">
        <v>36.200000000000003</v>
      </c>
      <c r="AD1795">
        <v>39.299999999999997</v>
      </c>
      <c r="AE1795">
        <v>113.7</v>
      </c>
      <c r="AF1795">
        <v>123.4</v>
      </c>
      <c r="AG1795" s="3">
        <v>1524620</v>
      </c>
      <c r="AH1795" s="3">
        <v>5202219.3261919999</v>
      </c>
      <c r="AI1795" s="3">
        <v>1654355</v>
      </c>
      <c r="AJ1795" s="3">
        <v>5644893.5166680003</v>
      </c>
      <c r="AK1795" s="3">
        <v>0</v>
      </c>
      <c r="AL1795" s="3">
        <v>0</v>
      </c>
      <c r="AM1795" s="3">
        <v>446841</v>
      </c>
      <c r="AN1795" s="3">
        <v>1524683</v>
      </c>
      <c r="AO1795" s="3">
        <v>0</v>
      </c>
      <c r="AP1795" s="3">
        <v>0</v>
      </c>
      <c r="AQ1795" s="3">
        <v>0</v>
      </c>
      <c r="AR1795" s="3">
        <v>0</v>
      </c>
      <c r="AS1795" s="3">
        <f>Tabela3[[#This Row],[NaturalGas(kBtu)]]+Tabela3[[#This Row],[Electricity(kBtu)]]+Tabela3[[#This Row],[SteamUse(kBtu)]]</f>
        <v>1524683</v>
      </c>
      <c r="AT1795" s="3">
        <f>Tabela3[[#This Row],[SiteEnergyUse(kBtu)]]-Tabela3[[#This Row],[Kolumna1]]</f>
        <v>-63</v>
      </c>
      <c r="AU1795">
        <v>10.63</v>
      </c>
      <c r="AV1795">
        <v>0.1</v>
      </c>
      <c r="AW1795" t="s">
        <v>70</v>
      </c>
      <c r="AY1795" t="s">
        <v>56</v>
      </c>
    </row>
    <row r="1796" spans="1:51" hidden="1" x14ac:dyDescent="0.25">
      <c r="A1796">
        <v>25160</v>
      </c>
      <c r="B1796">
        <v>2015</v>
      </c>
      <c r="C1796" t="s">
        <v>102</v>
      </c>
      <c r="D1796" t="s">
        <v>103</v>
      </c>
      <c r="E1796" t="s">
        <v>9620</v>
      </c>
      <c r="F1796" t="s">
        <v>9621</v>
      </c>
      <c r="G1796" t="s">
        <v>178</v>
      </c>
      <c r="H1796">
        <v>4</v>
      </c>
      <c r="I1796" t="s">
        <v>179</v>
      </c>
      <c r="J1796" t="s">
        <v>9622</v>
      </c>
      <c r="K1796" t="s">
        <v>9623</v>
      </c>
      <c r="L1796">
        <v>1996</v>
      </c>
      <c r="M1796">
        <v>1</v>
      </c>
      <c r="N1796">
        <v>6</v>
      </c>
      <c r="O1796" s="3">
        <v>0</v>
      </c>
      <c r="P1796" s="3">
        <v>71421</v>
      </c>
      <c r="Q1796" s="3" t="s">
        <v>108</v>
      </c>
      <c r="R1796" s="3" t="s">
        <v>108</v>
      </c>
      <c r="S1796" s="3">
        <v>71421</v>
      </c>
      <c r="X1796" s="3">
        <f>Tabela3[[#This Row],[PropertyGFABuilding(s)]]+Tabela3[[#This Row],[PropertyGFAParking]]</f>
        <v>71421</v>
      </c>
      <c r="Y1796" s="3">
        <f>Tabela3[[#This Row],[LargestPropertyUseTypeGFA]]+Tabela3[[#This Row],[SecondLargestPropertyUseTypeGFA]]+Tabela3[[#This Row],[ThirdLargestPropertyUseTypeGFA]]</f>
        <v>71421</v>
      </c>
      <c r="Z1796" s="3">
        <f>Tabela3[[#This Row],[GFA total]]-Tabela3[[#This Row],[Kolumna3]]</f>
        <v>0</v>
      </c>
      <c r="AB1796">
        <v>53</v>
      </c>
      <c r="AC1796">
        <v>33.9</v>
      </c>
      <c r="AD1796">
        <v>35.4</v>
      </c>
      <c r="AE1796">
        <v>87.8</v>
      </c>
      <c r="AF1796">
        <v>89.4</v>
      </c>
      <c r="AG1796" s="3">
        <v>2423336</v>
      </c>
      <c r="AH1796" s="3">
        <v>8268765.5763776004</v>
      </c>
      <c r="AI1796" s="3">
        <v>2527669</v>
      </c>
      <c r="AJ1796" s="3">
        <v>8624764.5459304005</v>
      </c>
      <c r="AK1796" s="3">
        <v>0</v>
      </c>
      <c r="AL1796" s="3">
        <v>0</v>
      </c>
      <c r="AM1796" s="3">
        <v>522922</v>
      </c>
      <c r="AN1796" s="3">
        <v>1784285</v>
      </c>
      <c r="AO1796" s="3">
        <v>6391</v>
      </c>
      <c r="AP1796" s="3">
        <v>639125</v>
      </c>
      <c r="AQ1796" s="3">
        <v>2180785.0000999998</v>
      </c>
      <c r="AR1796" s="3">
        <v>0</v>
      </c>
      <c r="AS1796" s="3">
        <f>Tabela3[[#This Row],[NaturalGas(kBtu)]]+Tabela3[[#This Row],[Electricity(kBtu)]]+Tabela3[[#This Row],[SteamUse(kBtu)]]</f>
        <v>2423410</v>
      </c>
      <c r="AT1796" s="3">
        <f>Tabela3[[#This Row],[SiteEnergyUse(kBtu)]]-Tabela3[[#This Row],[Kolumna1]]</f>
        <v>-74</v>
      </c>
      <c r="AU1796">
        <v>46.38</v>
      </c>
      <c r="AV1796">
        <v>0.54</v>
      </c>
      <c r="AW1796" t="s">
        <v>55</v>
      </c>
      <c r="AY1796" t="s">
        <v>56</v>
      </c>
    </row>
    <row r="1797" spans="1:51" hidden="1" x14ac:dyDescent="0.25">
      <c r="A1797">
        <v>25163</v>
      </c>
      <c r="B1797">
        <v>2015</v>
      </c>
      <c r="C1797" t="s">
        <v>47</v>
      </c>
      <c r="D1797" t="s">
        <v>267</v>
      </c>
      <c r="E1797" t="s">
        <v>9624</v>
      </c>
      <c r="F1797" t="s">
        <v>9625</v>
      </c>
      <c r="G1797" t="s">
        <v>581</v>
      </c>
      <c r="H1797">
        <v>2</v>
      </c>
      <c r="I1797" t="s">
        <v>246</v>
      </c>
      <c r="J1797" t="s">
        <v>9626</v>
      </c>
      <c r="K1797" t="s">
        <v>9627</v>
      </c>
      <c r="L1797">
        <v>1960</v>
      </c>
      <c r="M1797">
        <v>1</v>
      </c>
      <c r="N1797">
        <v>1</v>
      </c>
      <c r="O1797" s="3">
        <v>0</v>
      </c>
      <c r="P1797" s="3">
        <v>30000</v>
      </c>
      <c r="Q1797" s="3" t="s">
        <v>855</v>
      </c>
      <c r="R1797" s="3" t="s">
        <v>267</v>
      </c>
      <c r="S1797" s="3">
        <v>30000</v>
      </c>
      <c r="T1797" s="3" t="s">
        <v>62</v>
      </c>
      <c r="U1797" s="3">
        <v>0</v>
      </c>
      <c r="X1797" s="3">
        <f>Tabela3[[#This Row],[PropertyGFABuilding(s)]]+Tabela3[[#This Row],[PropertyGFAParking]]</f>
        <v>30000</v>
      </c>
      <c r="Y1797" s="3">
        <f>Tabela3[[#This Row],[LargestPropertyUseTypeGFA]]+Tabela3[[#This Row],[SecondLargestPropertyUseTypeGFA]]+Tabela3[[#This Row],[ThirdLargestPropertyUseTypeGFA]]</f>
        <v>30000</v>
      </c>
      <c r="Z1797" s="3">
        <f>Tabela3[[#This Row],[GFA total]]-Tabela3[[#This Row],[Kolumna3]]</f>
        <v>0</v>
      </c>
      <c r="AB1797">
        <v>22</v>
      </c>
      <c r="AC1797">
        <v>101.3</v>
      </c>
      <c r="AD1797">
        <v>131.6</v>
      </c>
      <c r="AE1797">
        <v>150.4</v>
      </c>
      <c r="AF1797">
        <v>182.2</v>
      </c>
      <c r="AG1797" s="3">
        <v>3039889</v>
      </c>
      <c r="AH1797" s="3">
        <v>10372531.716282399</v>
      </c>
      <c r="AI1797" s="3">
        <v>3949025</v>
      </c>
      <c r="AJ1797" s="3">
        <v>13474632.481939999</v>
      </c>
      <c r="AK1797" s="3">
        <v>0</v>
      </c>
      <c r="AL1797" s="3">
        <v>0</v>
      </c>
      <c r="AM1797" s="3">
        <v>185050</v>
      </c>
      <c r="AN1797" s="3">
        <v>631417</v>
      </c>
      <c r="AO1797" s="3">
        <v>24085</v>
      </c>
      <c r="AP1797" s="3">
        <v>2408499</v>
      </c>
      <c r="AQ1797" s="3">
        <v>8218139.6314583998</v>
      </c>
      <c r="AR1797" s="3">
        <v>0</v>
      </c>
      <c r="AS1797" s="3">
        <f>Tabela3[[#This Row],[NaturalGas(kBtu)]]+Tabela3[[#This Row],[Electricity(kBtu)]]+Tabela3[[#This Row],[SteamUse(kBtu)]]</f>
        <v>3039916</v>
      </c>
      <c r="AT1797" s="3">
        <f>Tabela3[[#This Row],[SiteEnergyUse(kBtu)]]-Tabela3[[#This Row],[Kolumna1]]</f>
        <v>-27</v>
      </c>
      <c r="AU1797">
        <v>132.32</v>
      </c>
      <c r="AV1797">
        <v>4.32</v>
      </c>
      <c r="AW1797" t="s">
        <v>55</v>
      </c>
      <c r="AX1797" t="s">
        <v>9628</v>
      </c>
      <c r="AY1797" t="s">
        <v>56</v>
      </c>
    </row>
    <row r="1798" spans="1:51" hidden="1" x14ac:dyDescent="0.25">
      <c r="A1798">
        <v>25166</v>
      </c>
      <c r="B1798">
        <v>2015</v>
      </c>
      <c r="C1798" t="s">
        <v>311</v>
      </c>
      <c r="D1798" t="s">
        <v>312</v>
      </c>
      <c r="E1798" t="s">
        <v>9634</v>
      </c>
      <c r="F1798" t="s">
        <v>9635</v>
      </c>
      <c r="G1798" t="s">
        <v>867</v>
      </c>
      <c r="H1798">
        <v>1</v>
      </c>
      <c r="I1798" t="s">
        <v>372</v>
      </c>
      <c r="J1798" t="s">
        <v>9636</v>
      </c>
      <c r="K1798" t="s">
        <v>9637</v>
      </c>
      <c r="L1798">
        <v>1986</v>
      </c>
      <c r="M1798">
        <v>1</v>
      </c>
      <c r="N1798">
        <v>3</v>
      </c>
      <c r="O1798" s="3">
        <v>0</v>
      </c>
      <c r="P1798" s="3">
        <v>24664</v>
      </c>
      <c r="Q1798" s="3" t="s">
        <v>108</v>
      </c>
      <c r="R1798" s="3" t="s">
        <v>108</v>
      </c>
      <c r="S1798" s="3">
        <v>24664</v>
      </c>
      <c r="X1798" s="3">
        <f>Tabela3[[#This Row],[PropertyGFABuilding(s)]]+Tabela3[[#This Row],[PropertyGFAParking]]</f>
        <v>24664</v>
      </c>
      <c r="Y1798" s="3">
        <f>Tabela3[[#This Row],[LargestPropertyUseTypeGFA]]+Tabela3[[#This Row],[SecondLargestPropertyUseTypeGFA]]+Tabela3[[#This Row],[ThirdLargestPropertyUseTypeGFA]]</f>
        <v>24664</v>
      </c>
      <c r="Z1798" s="3">
        <f>Tabela3[[#This Row],[GFA total]]-Tabela3[[#This Row],[Kolumna3]]</f>
        <v>0</v>
      </c>
      <c r="AB1798">
        <v>68</v>
      </c>
      <c r="AC1798">
        <v>27</v>
      </c>
      <c r="AD1798">
        <v>29.6</v>
      </c>
      <c r="AE1798">
        <v>84.9</v>
      </c>
      <c r="AF1798">
        <v>92.8</v>
      </c>
      <c r="AG1798" s="3">
        <v>666909</v>
      </c>
      <c r="AH1798" s="3">
        <v>2275587.9423143999</v>
      </c>
      <c r="AI1798" s="3">
        <v>728899</v>
      </c>
      <c r="AJ1798" s="3">
        <v>2487106.6000983999</v>
      </c>
      <c r="AK1798" s="3">
        <v>0</v>
      </c>
      <c r="AL1798" s="3">
        <v>0</v>
      </c>
      <c r="AM1798" s="3">
        <v>195460</v>
      </c>
      <c r="AN1798" s="3">
        <v>666937</v>
      </c>
      <c r="AO1798" s="3">
        <v>0</v>
      </c>
      <c r="AP1798" s="3">
        <v>0</v>
      </c>
      <c r="AQ1798" s="3">
        <v>0</v>
      </c>
      <c r="AR1798" s="3">
        <v>0</v>
      </c>
      <c r="AS1798" s="3">
        <f>Tabela3[[#This Row],[NaturalGas(kBtu)]]+Tabela3[[#This Row],[Electricity(kBtu)]]+Tabela3[[#This Row],[SteamUse(kBtu)]]</f>
        <v>666937</v>
      </c>
      <c r="AT1798" s="3">
        <f>Tabela3[[#This Row],[SiteEnergyUse(kBtu)]]-Tabela3[[#This Row],[Kolumna1]]</f>
        <v>-28</v>
      </c>
      <c r="AU1798">
        <v>4.6500000000000004</v>
      </c>
      <c r="AV1798">
        <v>7.0000000000000007E-2</v>
      </c>
      <c r="AW1798" t="s">
        <v>70</v>
      </c>
      <c r="AY1798" t="s">
        <v>56</v>
      </c>
    </row>
    <row r="1799" spans="1:51" hidden="1" x14ac:dyDescent="0.25">
      <c r="A1799">
        <v>25169</v>
      </c>
      <c r="B1799">
        <v>2015</v>
      </c>
      <c r="C1799" t="s">
        <v>311</v>
      </c>
      <c r="D1799" t="s">
        <v>312</v>
      </c>
      <c r="E1799" t="s">
        <v>9638</v>
      </c>
      <c r="F1799" t="s">
        <v>9639</v>
      </c>
      <c r="G1799" t="s">
        <v>1530</v>
      </c>
      <c r="H1799">
        <v>3</v>
      </c>
      <c r="I1799" t="s">
        <v>194</v>
      </c>
      <c r="J1799" t="s">
        <v>9640</v>
      </c>
      <c r="K1799" t="s">
        <v>9641</v>
      </c>
      <c r="L1799">
        <v>1925</v>
      </c>
      <c r="M1799">
        <v>1</v>
      </c>
      <c r="N1799">
        <v>3</v>
      </c>
      <c r="O1799" s="3">
        <v>0</v>
      </c>
      <c r="P1799" s="3">
        <v>34580</v>
      </c>
      <c r="Q1799" s="3" t="s">
        <v>108</v>
      </c>
      <c r="R1799" s="3" t="s">
        <v>108</v>
      </c>
      <c r="S1799" s="3">
        <v>34580</v>
      </c>
      <c r="X1799" s="3">
        <f>Tabela3[[#This Row],[PropertyGFABuilding(s)]]+Tabela3[[#This Row],[PropertyGFAParking]]</f>
        <v>34580</v>
      </c>
      <c r="Y1799" s="3">
        <f>Tabela3[[#This Row],[LargestPropertyUseTypeGFA]]+Tabela3[[#This Row],[SecondLargestPropertyUseTypeGFA]]+Tabela3[[#This Row],[ThirdLargestPropertyUseTypeGFA]]</f>
        <v>34580</v>
      </c>
      <c r="Z1799" s="3">
        <f>Tabela3[[#This Row],[GFA total]]-Tabela3[[#This Row],[Kolumna3]]</f>
        <v>0</v>
      </c>
      <c r="AB1799">
        <v>51</v>
      </c>
      <c r="AC1799">
        <v>74.2</v>
      </c>
      <c r="AD1799">
        <v>92.2</v>
      </c>
      <c r="AE1799">
        <v>99</v>
      </c>
      <c r="AF1799">
        <v>117.9</v>
      </c>
      <c r="AG1799" s="3">
        <v>2565555</v>
      </c>
      <c r="AH1799" s="3">
        <v>8754036.9425879996</v>
      </c>
      <c r="AI1799" s="3">
        <v>3187964</v>
      </c>
      <c r="AJ1799" s="3">
        <v>10877784.5837024</v>
      </c>
      <c r="AK1799" s="3">
        <v>0</v>
      </c>
      <c r="AL1799" s="3">
        <v>0</v>
      </c>
      <c r="AM1799" s="3">
        <v>102418</v>
      </c>
      <c r="AN1799" s="3">
        <v>349465</v>
      </c>
      <c r="AO1799" s="3">
        <v>22161</v>
      </c>
      <c r="AP1799" s="3">
        <v>2216104</v>
      </c>
      <c r="AQ1799" s="3">
        <v>7561660.6483263997</v>
      </c>
      <c r="AR1799" s="3">
        <v>0</v>
      </c>
      <c r="AS1799" s="3">
        <f>Tabela3[[#This Row],[NaturalGas(kBtu)]]+Tabela3[[#This Row],[Electricity(kBtu)]]+Tabela3[[#This Row],[SteamUse(kBtu)]]</f>
        <v>2565569</v>
      </c>
      <c r="AT1799" s="3">
        <f>Tabela3[[#This Row],[SiteEnergyUse(kBtu)]]-Tabela3[[#This Row],[Kolumna1]]</f>
        <v>-14</v>
      </c>
      <c r="AU1799">
        <v>120.13</v>
      </c>
      <c r="AV1799">
        <v>3.43</v>
      </c>
      <c r="AW1799" t="s">
        <v>70</v>
      </c>
      <c r="AY1799" t="s">
        <v>56</v>
      </c>
    </row>
    <row r="1800" spans="1:51" hidden="1" x14ac:dyDescent="0.25">
      <c r="A1800">
        <v>25170</v>
      </c>
      <c r="B1800">
        <v>2015</v>
      </c>
      <c r="C1800" t="s">
        <v>311</v>
      </c>
      <c r="D1800" t="s">
        <v>312</v>
      </c>
      <c r="E1800" t="s">
        <v>9642</v>
      </c>
      <c r="F1800" t="s">
        <v>9643</v>
      </c>
      <c r="G1800" t="s">
        <v>1530</v>
      </c>
      <c r="H1800">
        <v>3</v>
      </c>
      <c r="I1800" t="s">
        <v>194</v>
      </c>
      <c r="J1800" t="s">
        <v>9644</v>
      </c>
      <c r="K1800" t="s">
        <v>9645</v>
      </c>
      <c r="L1800">
        <v>1965</v>
      </c>
      <c r="M1800">
        <v>1</v>
      </c>
      <c r="N1800">
        <v>4</v>
      </c>
      <c r="O1800" s="3">
        <v>3439</v>
      </c>
      <c r="P1800" s="3">
        <v>24141</v>
      </c>
      <c r="Q1800" s="3" t="s">
        <v>108</v>
      </c>
      <c r="R1800" s="3" t="s">
        <v>108</v>
      </c>
      <c r="S1800" s="3">
        <v>27580</v>
      </c>
      <c r="X1800" s="3">
        <f>Tabela3[[#This Row],[PropertyGFABuilding(s)]]+Tabela3[[#This Row],[PropertyGFAParking]]</f>
        <v>27580</v>
      </c>
      <c r="Y1800" s="3">
        <f>Tabela3[[#This Row],[LargestPropertyUseTypeGFA]]+Tabela3[[#This Row],[SecondLargestPropertyUseTypeGFA]]+Tabela3[[#This Row],[ThirdLargestPropertyUseTypeGFA]]</f>
        <v>27580</v>
      </c>
      <c r="Z1800" s="3">
        <f>Tabela3[[#This Row],[GFA total]]-Tabela3[[#This Row],[Kolumna3]]</f>
        <v>0</v>
      </c>
      <c r="AB1800">
        <v>90</v>
      </c>
      <c r="AC1800">
        <v>30</v>
      </c>
      <c r="AD1800">
        <v>33.5</v>
      </c>
      <c r="AE1800">
        <v>64.2</v>
      </c>
      <c r="AF1800">
        <v>72.900000000000006</v>
      </c>
      <c r="AG1800" s="3">
        <v>828531</v>
      </c>
      <c r="AH1800" s="3">
        <v>2827065.0919896001</v>
      </c>
      <c r="AI1800" s="3">
        <v>923846</v>
      </c>
      <c r="AJ1800" s="3">
        <v>3152293.3685936001</v>
      </c>
      <c r="AK1800" s="3">
        <v>0</v>
      </c>
      <c r="AL1800" s="3">
        <v>0</v>
      </c>
      <c r="AM1800" s="3">
        <v>126200</v>
      </c>
      <c r="AN1800" s="3">
        <v>430613</v>
      </c>
      <c r="AO1800" s="3">
        <v>3979</v>
      </c>
      <c r="AP1800" s="3">
        <v>397936</v>
      </c>
      <c r="AQ1800" s="3">
        <v>1357813.9797376001</v>
      </c>
      <c r="AR1800" s="3">
        <v>0</v>
      </c>
      <c r="AS1800" s="3">
        <f>Tabela3[[#This Row],[NaturalGas(kBtu)]]+Tabela3[[#This Row],[Electricity(kBtu)]]+Tabela3[[#This Row],[SteamUse(kBtu)]]</f>
        <v>828549</v>
      </c>
      <c r="AT1800" s="3">
        <f>Tabela3[[#This Row],[SiteEnergyUse(kBtu)]]-Tabela3[[#This Row],[Kolumna1]]</f>
        <v>-18</v>
      </c>
      <c r="AU1800">
        <v>24.14</v>
      </c>
      <c r="AV1800">
        <v>0.81</v>
      </c>
      <c r="AW1800" t="s">
        <v>55</v>
      </c>
      <c r="AY1800" t="s">
        <v>56</v>
      </c>
    </row>
    <row r="1801" spans="1:51" hidden="1" x14ac:dyDescent="0.25">
      <c r="A1801">
        <v>25172</v>
      </c>
      <c r="B1801">
        <v>2015</v>
      </c>
      <c r="C1801" t="s">
        <v>102</v>
      </c>
      <c r="D1801" t="s">
        <v>103</v>
      </c>
      <c r="E1801" t="s">
        <v>9646</v>
      </c>
      <c r="F1801" t="s">
        <v>9647</v>
      </c>
      <c r="G1801" t="s">
        <v>1530</v>
      </c>
      <c r="H1801">
        <v>3</v>
      </c>
      <c r="I1801" t="s">
        <v>194</v>
      </c>
      <c r="J1801" t="s">
        <v>9648</v>
      </c>
      <c r="K1801" t="s">
        <v>9649</v>
      </c>
      <c r="L1801">
        <v>1960</v>
      </c>
      <c r="M1801">
        <v>1</v>
      </c>
      <c r="N1801">
        <v>5</v>
      </c>
      <c r="O1801" s="3">
        <v>0</v>
      </c>
      <c r="P1801" s="3">
        <v>40721</v>
      </c>
      <c r="Q1801" s="3" t="s">
        <v>108</v>
      </c>
      <c r="R1801" s="3" t="s">
        <v>108</v>
      </c>
      <c r="S1801" s="3">
        <v>40721</v>
      </c>
      <c r="X1801" s="3">
        <f>Tabela3[[#This Row],[PropertyGFABuilding(s)]]+Tabela3[[#This Row],[PropertyGFAParking]]</f>
        <v>40721</v>
      </c>
      <c r="Y1801" s="3">
        <f>Tabela3[[#This Row],[LargestPropertyUseTypeGFA]]+Tabela3[[#This Row],[SecondLargestPropertyUseTypeGFA]]+Tabela3[[#This Row],[ThirdLargestPropertyUseTypeGFA]]</f>
        <v>40721</v>
      </c>
      <c r="Z1801" s="3">
        <f>Tabela3[[#This Row],[GFA total]]-Tabela3[[#This Row],[Kolumna3]]</f>
        <v>0</v>
      </c>
      <c r="AB1801">
        <v>69</v>
      </c>
      <c r="AC1801">
        <v>26.9</v>
      </c>
      <c r="AD1801">
        <v>30.6</v>
      </c>
      <c r="AE1801">
        <v>84.5</v>
      </c>
      <c r="AF1801">
        <v>96.2</v>
      </c>
      <c r="AG1801" s="3">
        <v>1095744</v>
      </c>
      <c r="AH1801" s="3">
        <v>3738833.6853503999</v>
      </c>
      <c r="AI1801" s="3">
        <v>1248012</v>
      </c>
      <c r="AJ1801" s="3">
        <v>4258393.6624991996</v>
      </c>
      <c r="AK1801" s="3">
        <v>0</v>
      </c>
      <c r="AL1801" s="3">
        <v>0</v>
      </c>
      <c r="AM1801" s="3">
        <v>321144</v>
      </c>
      <c r="AN1801" s="3">
        <v>1095789</v>
      </c>
      <c r="AO1801" s="3">
        <v>0</v>
      </c>
      <c r="AP1801" s="3">
        <v>0</v>
      </c>
      <c r="AQ1801" s="3">
        <v>0</v>
      </c>
      <c r="AR1801" s="3">
        <v>0</v>
      </c>
      <c r="AS1801" s="3">
        <f>Tabela3[[#This Row],[NaturalGas(kBtu)]]+Tabela3[[#This Row],[Electricity(kBtu)]]+Tabela3[[#This Row],[SteamUse(kBtu)]]</f>
        <v>1095789</v>
      </c>
      <c r="AT1801" s="3">
        <f>Tabela3[[#This Row],[SiteEnergyUse(kBtu)]]-Tabela3[[#This Row],[Kolumna1]]</f>
        <v>-45</v>
      </c>
      <c r="AU1801">
        <v>7.64</v>
      </c>
      <c r="AV1801">
        <v>7.0000000000000007E-2</v>
      </c>
      <c r="AW1801" t="s">
        <v>55</v>
      </c>
      <c r="AY1801" t="s">
        <v>56</v>
      </c>
    </row>
    <row r="1802" spans="1:51" hidden="1" x14ac:dyDescent="0.25">
      <c r="A1802">
        <v>25175</v>
      </c>
      <c r="B1802">
        <v>2015</v>
      </c>
      <c r="C1802" t="s">
        <v>311</v>
      </c>
      <c r="D1802" t="s">
        <v>312</v>
      </c>
      <c r="E1802" t="s">
        <v>9650</v>
      </c>
      <c r="F1802" t="s">
        <v>9651</v>
      </c>
      <c r="G1802" t="s">
        <v>1530</v>
      </c>
      <c r="H1802">
        <v>3</v>
      </c>
      <c r="I1802" t="s">
        <v>194</v>
      </c>
      <c r="J1802" t="s">
        <v>9652</v>
      </c>
      <c r="K1802" t="s">
        <v>9653</v>
      </c>
      <c r="L1802">
        <v>1965</v>
      </c>
      <c r="M1802">
        <v>1</v>
      </c>
      <c r="N1802">
        <v>4</v>
      </c>
      <c r="O1802" s="3">
        <v>0</v>
      </c>
      <c r="P1802" s="3">
        <v>41396</v>
      </c>
      <c r="Q1802" s="3" t="s">
        <v>108</v>
      </c>
      <c r="R1802" s="3" t="s">
        <v>108</v>
      </c>
      <c r="S1802" s="3">
        <v>41396</v>
      </c>
      <c r="X1802" s="3">
        <f>Tabela3[[#This Row],[PropertyGFABuilding(s)]]+Tabela3[[#This Row],[PropertyGFAParking]]</f>
        <v>41396</v>
      </c>
      <c r="Y1802" s="3">
        <f>Tabela3[[#This Row],[LargestPropertyUseTypeGFA]]+Tabela3[[#This Row],[SecondLargestPropertyUseTypeGFA]]+Tabela3[[#This Row],[ThirdLargestPropertyUseTypeGFA]]</f>
        <v>41396</v>
      </c>
      <c r="Z1802" s="3">
        <f>Tabela3[[#This Row],[GFA total]]-Tabela3[[#This Row],[Kolumna3]]</f>
        <v>0</v>
      </c>
      <c r="AB1802">
        <v>54</v>
      </c>
      <c r="AC1802">
        <v>29</v>
      </c>
      <c r="AD1802">
        <v>31.4</v>
      </c>
      <c r="AE1802">
        <v>91</v>
      </c>
      <c r="AF1802">
        <v>98.7</v>
      </c>
      <c r="AG1802" s="3">
        <v>1199742</v>
      </c>
      <c r="AH1802" s="3">
        <v>4093689.5874672001</v>
      </c>
      <c r="AI1802" s="3">
        <v>1300934</v>
      </c>
      <c r="AJ1802" s="3">
        <v>4438971.0202543996</v>
      </c>
      <c r="AK1802" s="3">
        <v>0</v>
      </c>
      <c r="AL1802" s="3">
        <v>0</v>
      </c>
      <c r="AM1802" s="3">
        <v>351624</v>
      </c>
      <c r="AN1802" s="3">
        <v>1199792</v>
      </c>
      <c r="AO1802" s="3">
        <v>0</v>
      </c>
      <c r="AP1802" s="3">
        <v>0</v>
      </c>
      <c r="AQ1802" s="3">
        <v>0</v>
      </c>
      <c r="AR1802" s="3">
        <v>0</v>
      </c>
      <c r="AS1802" s="3">
        <f>Tabela3[[#This Row],[NaturalGas(kBtu)]]+Tabela3[[#This Row],[Electricity(kBtu)]]+Tabela3[[#This Row],[SteamUse(kBtu)]]</f>
        <v>1199792</v>
      </c>
      <c r="AT1802" s="3">
        <f>Tabela3[[#This Row],[SiteEnergyUse(kBtu)]]-Tabela3[[#This Row],[Kolumna1]]</f>
        <v>-50</v>
      </c>
      <c r="AU1802">
        <v>8.36</v>
      </c>
      <c r="AV1802">
        <v>0.08</v>
      </c>
      <c r="AW1802" t="s">
        <v>55</v>
      </c>
      <c r="AY1802" t="s">
        <v>56</v>
      </c>
    </row>
    <row r="1803" spans="1:51" hidden="1" x14ac:dyDescent="0.25">
      <c r="A1803">
        <v>25181</v>
      </c>
      <c r="B1803">
        <v>2015</v>
      </c>
      <c r="C1803" t="s">
        <v>311</v>
      </c>
      <c r="D1803" t="s">
        <v>312</v>
      </c>
      <c r="E1803" t="s">
        <v>9658</v>
      </c>
      <c r="F1803" t="s">
        <v>9659</v>
      </c>
      <c r="G1803" t="s">
        <v>1530</v>
      </c>
      <c r="H1803">
        <v>3</v>
      </c>
      <c r="I1803" t="s">
        <v>194</v>
      </c>
      <c r="J1803" t="s">
        <v>9660</v>
      </c>
      <c r="K1803" t="s">
        <v>9661</v>
      </c>
      <c r="L1803">
        <v>1910</v>
      </c>
      <c r="M1803">
        <v>1</v>
      </c>
      <c r="N1803">
        <v>3</v>
      </c>
      <c r="O1803" s="3">
        <v>0</v>
      </c>
      <c r="P1803" s="3">
        <v>22532</v>
      </c>
      <c r="Q1803" s="3" t="s">
        <v>108</v>
      </c>
      <c r="R1803" s="3" t="s">
        <v>108</v>
      </c>
      <c r="S1803" s="3">
        <v>22532</v>
      </c>
      <c r="X1803" s="3">
        <f>Tabela3[[#This Row],[PropertyGFABuilding(s)]]+Tabela3[[#This Row],[PropertyGFAParking]]</f>
        <v>22532</v>
      </c>
      <c r="Y1803" s="3">
        <f>Tabela3[[#This Row],[LargestPropertyUseTypeGFA]]+Tabela3[[#This Row],[SecondLargestPropertyUseTypeGFA]]+Tabela3[[#This Row],[ThirdLargestPropertyUseTypeGFA]]</f>
        <v>22532</v>
      </c>
      <c r="Z1803" s="3">
        <f>Tabela3[[#This Row],[GFA total]]-Tabela3[[#This Row],[Kolumna3]]</f>
        <v>0</v>
      </c>
      <c r="AB1803">
        <v>79</v>
      </c>
      <c r="AC1803">
        <v>32.299999999999997</v>
      </c>
      <c r="AD1803">
        <v>37.6</v>
      </c>
      <c r="AE1803">
        <v>75.400000000000006</v>
      </c>
      <c r="AF1803">
        <v>89.9</v>
      </c>
      <c r="AG1803" s="3">
        <v>728876</v>
      </c>
      <c r="AH1803" s="3">
        <v>2487028.1208416</v>
      </c>
      <c r="AI1803" s="3">
        <v>847956</v>
      </c>
      <c r="AJ1803" s="3">
        <v>2893345.9425696</v>
      </c>
      <c r="AK1803" s="3">
        <v>0</v>
      </c>
      <c r="AL1803" s="3">
        <v>0</v>
      </c>
      <c r="AM1803" s="3">
        <v>130804</v>
      </c>
      <c r="AN1803" s="3">
        <v>446320</v>
      </c>
      <c r="AO1803" s="3">
        <v>2826</v>
      </c>
      <c r="AP1803" s="3">
        <v>282574</v>
      </c>
      <c r="AQ1803" s="3">
        <v>964182.50047840003</v>
      </c>
      <c r="AR1803" s="3">
        <v>0</v>
      </c>
      <c r="AS1803" s="3">
        <f>Tabela3[[#This Row],[NaturalGas(kBtu)]]+Tabela3[[#This Row],[Electricity(kBtu)]]+Tabela3[[#This Row],[SteamUse(kBtu)]]</f>
        <v>728894</v>
      </c>
      <c r="AT1803" s="3">
        <f>Tabela3[[#This Row],[SiteEnergyUse(kBtu)]]-Tabela3[[#This Row],[Kolumna1]]</f>
        <v>-18</v>
      </c>
      <c r="AU1803">
        <v>18.12</v>
      </c>
      <c r="AV1803">
        <v>0.72</v>
      </c>
      <c r="AW1803" t="s">
        <v>55</v>
      </c>
      <c r="AY1803" t="s">
        <v>56</v>
      </c>
    </row>
    <row r="1804" spans="1:51" hidden="1" x14ac:dyDescent="0.25">
      <c r="A1804">
        <v>25182</v>
      </c>
      <c r="B1804">
        <v>2015</v>
      </c>
      <c r="C1804" t="s">
        <v>2326</v>
      </c>
      <c r="D1804" t="s">
        <v>2327</v>
      </c>
      <c r="E1804" t="s">
        <v>9662</v>
      </c>
      <c r="F1804" t="s">
        <v>9663</v>
      </c>
      <c r="G1804" t="s">
        <v>205</v>
      </c>
      <c r="H1804">
        <v>3</v>
      </c>
      <c r="I1804" t="s">
        <v>194</v>
      </c>
      <c r="J1804" t="s">
        <v>9664</v>
      </c>
      <c r="K1804" t="s">
        <v>9665</v>
      </c>
      <c r="L1804">
        <v>1971</v>
      </c>
      <c r="M1804">
        <v>1</v>
      </c>
      <c r="N1804">
        <v>11</v>
      </c>
      <c r="O1804" s="3">
        <v>0</v>
      </c>
      <c r="P1804" s="3">
        <v>78199</v>
      </c>
      <c r="Q1804" s="3" t="s">
        <v>108</v>
      </c>
      <c r="R1804" s="3" t="s">
        <v>108</v>
      </c>
      <c r="S1804" s="3">
        <v>78199</v>
      </c>
      <c r="X1804" s="3">
        <f>Tabela3[[#This Row],[PropertyGFABuilding(s)]]+Tabela3[[#This Row],[PropertyGFAParking]]</f>
        <v>78199</v>
      </c>
      <c r="Y1804" s="3">
        <f>Tabela3[[#This Row],[LargestPropertyUseTypeGFA]]+Tabela3[[#This Row],[SecondLargestPropertyUseTypeGFA]]+Tabela3[[#This Row],[ThirdLargestPropertyUseTypeGFA]]</f>
        <v>78199</v>
      </c>
      <c r="Z1804" s="3">
        <f>Tabela3[[#This Row],[GFA total]]-Tabela3[[#This Row],[Kolumna3]]</f>
        <v>0</v>
      </c>
      <c r="AB1804">
        <v>11</v>
      </c>
      <c r="AC1804">
        <v>51.4</v>
      </c>
      <c r="AD1804">
        <v>57.2</v>
      </c>
      <c r="AE1804">
        <v>128.80000000000001</v>
      </c>
      <c r="AF1804">
        <v>146.9</v>
      </c>
      <c r="AG1804" s="3">
        <v>4022735</v>
      </c>
      <c r="AH1804" s="3">
        <v>13726141.439276</v>
      </c>
      <c r="AI1804" s="3">
        <v>4473798</v>
      </c>
      <c r="AJ1804" s="3">
        <v>15265232.265796799</v>
      </c>
      <c r="AK1804" s="3">
        <v>0</v>
      </c>
      <c r="AL1804" s="3">
        <v>0</v>
      </c>
      <c r="AM1804" s="3">
        <v>819814</v>
      </c>
      <c r="AN1804" s="3">
        <v>2797320</v>
      </c>
      <c r="AO1804" s="3">
        <v>12255</v>
      </c>
      <c r="AP1804" s="3">
        <v>1225531</v>
      </c>
      <c r="AQ1804" s="3">
        <v>4181685.3071896001</v>
      </c>
      <c r="AR1804" s="3">
        <v>0</v>
      </c>
      <c r="AS1804" s="3">
        <f>Tabela3[[#This Row],[NaturalGas(kBtu)]]+Tabela3[[#This Row],[Electricity(kBtu)]]+Tabela3[[#This Row],[SteamUse(kBtu)]]</f>
        <v>4022851</v>
      </c>
      <c r="AT1804" s="3">
        <f>Tabela3[[#This Row],[SiteEnergyUse(kBtu)]]-Tabela3[[#This Row],[Kolumna1]]</f>
        <v>-116</v>
      </c>
      <c r="AU1804">
        <v>84.59</v>
      </c>
      <c r="AV1804">
        <v>0.93</v>
      </c>
      <c r="AW1804" t="s">
        <v>70</v>
      </c>
      <c r="AY1804" t="s">
        <v>56</v>
      </c>
    </row>
    <row r="1805" spans="1:51" hidden="1" x14ac:dyDescent="0.25">
      <c r="A1805">
        <v>25184</v>
      </c>
      <c r="B1805">
        <v>2015</v>
      </c>
      <c r="C1805" t="s">
        <v>311</v>
      </c>
      <c r="D1805" t="s">
        <v>312</v>
      </c>
      <c r="E1805" t="s">
        <v>9666</v>
      </c>
      <c r="F1805" t="s">
        <v>9667</v>
      </c>
      <c r="G1805" t="s">
        <v>205</v>
      </c>
      <c r="H1805">
        <v>3</v>
      </c>
      <c r="I1805" t="s">
        <v>194</v>
      </c>
      <c r="J1805" t="s">
        <v>9668</v>
      </c>
      <c r="K1805" t="s">
        <v>9669</v>
      </c>
      <c r="L1805">
        <v>1928</v>
      </c>
      <c r="M1805">
        <v>1</v>
      </c>
      <c r="N1805">
        <v>3</v>
      </c>
      <c r="O1805" s="3">
        <v>0</v>
      </c>
      <c r="P1805" s="3">
        <v>21407</v>
      </c>
      <c r="Q1805" s="3" t="s">
        <v>108</v>
      </c>
      <c r="R1805" s="3" t="s">
        <v>108</v>
      </c>
      <c r="S1805" s="3">
        <v>21407</v>
      </c>
      <c r="X1805" s="3">
        <f>Tabela3[[#This Row],[PropertyGFABuilding(s)]]+Tabela3[[#This Row],[PropertyGFAParking]]</f>
        <v>21407</v>
      </c>
      <c r="Y1805" s="3">
        <f>Tabela3[[#This Row],[LargestPropertyUseTypeGFA]]+Tabela3[[#This Row],[SecondLargestPropertyUseTypeGFA]]+Tabela3[[#This Row],[ThirdLargestPropertyUseTypeGFA]]</f>
        <v>21407</v>
      </c>
      <c r="Z1805" s="3">
        <f>Tabela3[[#This Row],[GFA total]]-Tabela3[[#This Row],[Kolumna3]]</f>
        <v>0</v>
      </c>
      <c r="AB1805">
        <v>85</v>
      </c>
      <c r="AC1805">
        <v>46.7</v>
      </c>
      <c r="AD1805">
        <v>56.8</v>
      </c>
      <c r="AE1805">
        <v>65.7</v>
      </c>
      <c r="AF1805">
        <v>76.3</v>
      </c>
      <c r="AG1805" s="3">
        <v>1000599</v>
      </c>
      <c r="AH1805" s="3">
        <v>3414185.4728183998</v>
      </c>
      <c r="AI1805" s="3">
        <v>1216580</v>
      </c>
      <c r="AJ1805" s="3">
        <v>4151143.2277279999</v>
      </c>
      <c r="AK1805" s="3">
        <v>0</v>
      </c>
      <c r="AL1805" s="3">
        <v>0</v>
      </c>
      <c r="AM1805" s="3">
        <v>49800</v>
      </c>
      <c r="AN1805" s="3">
        <v>169926</v>
      </c>
      <c r="AO1805" s="3">
        <v>8307</v>
      </c>
      <c r="AP1805" s="3">
        <v>830680</v>
      </c>
      <c r="AQ1805" s="3">
        <v>2834397.7842879998</v>
      </c>
      <c r="AR1805" s="3">
        <v>0</v>
      </c>
      <c r="AS1805" s="3">
        <f>Tabela3[[#This Row],[NaturalGas(kBtu)]]+Tabela3[[#This Row],[Electricity(kBtu)]]+Tabela3[[#This Row],[SteamUse(kBtu)]]</f>
        <v>1000606</v>
      </c>
      <c r="AT1805" s="3">
        <f>Tabela3[[#This Row],[SiteEnergyUse(kBtu)]]-Tabela3[[#This Row],[Kolumna1]]</f>
        <v>-7</v>
      </c>
      <c r="AU1805">
        <v>45.3</v>
      </c>
      <c r="AV1805">
        <v>2.08</v>
      </c>
      <c r="AW1805" t="s">
        <v>55</v>
      </c>
      <c r="AY1805" t="s">
        <v>56</v>
      </c>
    </row>
    <row r="1806" spans="1:51" hidden="1" x14ac:dyDescent="0.25">
      <c r="A1806">
        <v>25185</v>
      </c>
      <c r="B1806">
        <v>2015</v>
      </c>
      <c r="C1806" t="s">
        <v>311</v>
      </c>
      <c r="D1806" t="s">
        <v>312</v>
      </c>
      <c r="E1806" t="s">
        <v>9670</v>
      </c>
      <c r="F1806" t="s">
        <v>9671</v>
      </c>
      <c r="G1806" t="s">
        <v>1530</v>
      </c>
      <c r="H1806">
        <v>3</v>
      </c>
      <c r="I1806" t="s">
        <v>194</v>
      </c>
      <c r="J1806" t="s">
        <v>9672</v>
      </c>
      <c r="K1806" t="s">
        <v>9673</v>
      </c>
      <c r="L1806">
        <v>1985</v>
      </c>
      <c r="M1806">
        <v>1</v>
      </c>
      <c r="N1806">
        <v>4</v>
      </c>
      <c r="O1806" s="3">
        <v>15350</v>
      </c>
      <c r="P1806" s="3">
        <v>48155</v>
      </c>
      <c r="Q1806" s="3" t="s">
        <v>2959</v>
      </c>
      <c r="R1806" s="3" t="s">
        <v>108</v>
      </c>
      <c r="S1806" s="3">
        <v>48155</v>
      </c>
      <c r="T1806" s="3" t="s">
        <v>62</v>
      </c>
      <c r="U1806" s="3">
        <v>15350</v>
      </c>
      <c r="X1806" s="3">
        <f>Tabela3[[#This Row],[PropertyGFABuilding(s)]]+Tabela3[[#This Row],[PropertyGFAParking]]</f>
        <v>63505</v>
      </c>
      <c r="Y1806" s="3">
        <f>Tabela3[[#This Row],[LargestPropertyUseTypeGFA]]+Tabela3[[#This Row],[SecondLargestPropertyUseTypeGFA]]+Tabela3[[#This Row],[ThirdLargestPropertyUseTypeGFA]]</f>
        <v>63505</v>
      </c>
      <c r="Z1806" s="3">
        <f>Tabela3[[#This Row],[GFA total]]-Tabela3[[#This Row],[Kolumna3]]</f>
        <v>0</v>
      </c>
      <c r="AB1806">
        <v>52</v>
      </c>
      <c r="AC1806">
        <v>29.8</v>
      </c>
      <c r="AD1806">
        <v>32.299999999999997</v>
      </c>
      <c r="AE1806">
        <v>93.5</v>
      </c>
      <c r="AF1806">
        <v>101.4</v>
      </c>
      <c r="AG1806" s="3">
        <v>1433267</v>
      </c>
      <c r="AH1806" s="3">
        <v>4890509.9546071999</v>
      </c>
      <c r="AI1806" s="3">
        <v>1555345</v>
      </c>
      <c r="AJ1806" s="3">
        <v>5307057.3768520001</v>
      </c>
      <c r="AK1806" s="3">
        <v>0</v>
      </c>
      <c r="AL1806" s="3">
        <v>0</v>
      </c>
      <c r="AM1806" s="3">
        <v>420067</v>
      </c>
      <c r="AN1806" s="3">
        <v>1433327</v>
      </c>
      <c r="AO1806" s="3">
        <v>0</v>
      </c>
      <c r="AP1806" s="3">
        <v>0</v>
      </c>
      <c r="AQ1806" s="3">
        <v>0</v>
      </c>
      <c r="AR1806" s="3">
        <v>0</v>
      </c>
      <c r="AS1806" s="3">
        <f>Tabela3[[#This Row],[NaturalGas(kBtu)]]+Tabela3[[#This Row],[Electricity(kBtu)]]+Tabela3[[#This Row],[SteamUse(kBtu)]]</f>
        <v>1433327</v>
      </c>
      <c r="AT1806" s="3">
        <f>Tabela3[[#This Row],[SiteEnergyUse(kBtu)]]-Tabela3[[#This Row],[Kolumna1]]</f>
        <v>-60</v>
      </c>
      <c r="AU1806">
        <v>9.99</v>
      </c>
      <c r="AV1806">
        <v>0.06</v>
      </c>
      <c r="AW1806" t="s">
        <v>55</v>
      </c>
      <c r="AY1806" t="s">
        <v>56</v>
      </c>
    </row>
    <row r="1807" spans="1:51" hidden="1" x14ac:dyDescent="0.25">
      <c r="A1807">
        <v>25186</v>
      </c>
      <c r="B1807">
        <v>2015</v>
      </c>
      <c r="C1807" t="s">
        <v>311</v>
      </c>
      <c r="D1807" t="s">
        <v>312</v>
      </c>
      <c r="E1807" t="s">
        <v>9674</v>
      </c>
      <c r="F1807" t="s">
        <v>9675</v>
      </c>
      <c r="G1807" t="s">
        <v>205</v>
      </c>
      <c r="H1807">
        <v>3</v>
      </c>
      <c r="I1807" t="s">
        <v>194</v>
      </c>
      <c r="J1807" t="s">
        <v>9676</v>
      </c>
      <c r="K1807" t="s">
        <v>9677</v>
      </c>
      <c r="L1807">
        <v>1907</v>
      </c>
      <c r="M1807">
        <v>1</v>
      </c>
      <c r="N1807">
        <v>3</v>
      </c>
      <c r="O1807" s="3">
        <v>0</v>
      </c>
      <c r="P1807" s="3">
        <v>35647</v>
      </c>
      <c r="Q1807" s="3" t="s">
        <v>108</v>
      </c>
      <c r="R1807" s="3" t="s">
        <v>108</v>
      </c>
      <c r="S1807" s="3">
        <v>35647</v>
      </c>
      <c r="X1807" s="3">
        <f>Tabela3[[#This Row],[PropertyGFABuilding(s)]]+Tabela3[[#This Row],[PropertyGFAParking]]</f>
        <v>35647</v>
      </c>
      <c r="Y1807" s="3">
        <f>Tabela3[[#This Row],[LargestPropertyUseTypeGFA]]+Tabela3[[#This Row],[SecondLargestPropertyUseTypeGFA]]+Tabela3[[#This Row],[ThirdLargestPropertyUseTypeGFA]]</f>
        <v>35647</v>
      </c>
      <c r="Z1807" s="3">
        <f>Tabela3[[#This Row],[GFA total]]-Tabela3[[#This Row],[Kolumna3]]</f>
        <v>0</v>
      </c>
      <c r="AB1807">
        <v>45</v>
      </c>
      <c r="AC1807">
        <v>63.4</v>
      </c>
      <c r="AD1807">
        <v>72.7</v>
      </c>
      <c r="AE1807">
        <v>98.8</v>
      </c>
      <c r="AF1807">
        <v>108.6</v>
      </c>
      <c r="AG1807" s="3">
        <v>2261586</v>
      </c>
      <c r="AH1807" s="3">
        <v>7716851.6725776</v>
      </c>
      <c r="AI1807" s="3">
        <v>2591821</v>
      </c>
      <c r="AJ1807" s="3">
        <v>8843660.2538536005</v>
      </c>
      <c r="AK1807" s="3">
        <v>0</v>
      </c>
      <c r="AL1807" s="3">
        <v>0</v>
      </c>
      <c r="AM1807" s="3">
        <v>161058</v>
      </c>
      <c r="AN1807" s="3">
        <v>549553</v>
      </c>
      <c r="AO1807" s="3">
        <v>17121</v>
      </c>
      <c r="AP1807" s="3">
        <v>1712056</v>
      </c>
      <c r="AQ1807" s="3">
        <v>5841777.4991295999</v>
      </c>
      <c r="AR1807" s="3">
        <v>0</v>
      </c>
      <c r="AS1807" s="3">
        <f>Tabela3[[#This Row],[NaturalGas(kBtu)]]+Tabela3[[#This Row],[Electricity(kBtu)]]+Tabela3[[#This Row],[SteamUse(kBtu)]]</f>
        <v>2261609</v>
      </c>
      <c r="AT1807" s="3">
        <f>Tabela3[[#This Row],[SiteEnergyUse(kBtu)]]-Tabela3[[#This Row],[Kolumna1]]</f>
        <v>-23</v>
      </c>
      <c r="AU1807">
        <v>94.76</v>
      </c>
      <c r="AV1807">
        <v>2.59</v>
      </c>
      <c r="AW1807" t="s">
        <v>70</v>
      </c>
      <c r="AY1807" t="s">
        <v>56</v>
      </c>
    </row>
    <row r="1808" spans="1:51" hidden="1" x14ac:dyDescent="0.25">
      <c r="A1808">
        <v>25187</v>
      </c>
      <c r="B1808">
        <v>2015</v>
      </c>
      <c r="C1808" t="s">
        <v>311</v>
      </c>
      <c r="D1808" t="s">
        <v>312</v>
      </c>
      <c r="E1808" t="s">
        <v>9678</v>
      </c>
      <c r="F1808" t="s">
        <v>9679</v>
      </c>
      <c r="G1808" t="s">
        <v>205</v>
      </c>
      <c r="H1808">
        <v>3</v>
      </c>
      <c r="I1808" t="s">
        <v>194</v>
      </c>
      <c r="J1808" t="s">
        <v>9680</v>
      </c>
      <c r="K1808" t="s">
        <v>9681</v>
      </c>
      <c r="L1808">
        <v>1926</v>
      </c>
      <c r="M1808">
        <v>1</v>
      </c>
      <c r="N1808">
        <v>4</v>
      </c>
      <c r="O1808" s="3">
        <v>1928</v>
      </c>
      <c r="P1808" s="3">
        <v>20356</v>
      </c>
      <c r="Q1808" s="3" t="s">
        <v>2959</v>
      </c>
      <c r="R1808" s="3" t="s">
        <v>108</v>
      </c>
      <c r="S1808" s="3">
        <v>20356</v>
      </c>
      <c r="T1808" s="3" t="s">
        <v>62</v>
      </c>
      <c r="U1808" s="3">
        <v>1928</v>
      </c>
      <c r="X1808" s="3">
        <f>Tabela3[[#This Row],[PropertyGFABuilding(s)]]+Tabela3[[#This Row],[PropertyGFAParking]]</f>
        <v>22284</v>
      </c>
      <c r="Y1808" s="3">
        <f>Tabela3[[#This Row],[LargestPropertyUseTypeGFA]]+Tabela3[[#This Row],[SecondLargestPropertyUseTypeGFA]]+Tabela3[[#This Row],[ThirdLargestPropertyUseTypeGFA]]</f>
        <v>22284</v>
      </c>
      <c r="Z1808" s="3">
        <f>Tabela3[[#This Row],[GFA total]]-Tabela3[[#This Row],[Kolumna3]]</f>
        <v>0</v>
      </c>
      <c r="AB1808">
        <v>79</v>
      </c>
      <c r="AC1808">
        <v>35.6</v>
      </c>
      <c r="AD1808">
        <v>41.1</v>
      </c>
      <c r="AE1808">
        <v>81.3</v>
      </c>
      <c r="AF1808">
        <v>96.3</v>
      </c>
      <c r="AG1808" s="3">
        <v>724153</v>
      </c>
      <c r="AH1808" s="3">
        <v>2470912.5760647999</v>
      </c>
      <c r="AI1808" s="3">
        <v>837613</v>
      </c>
      <c r="AJ1808" s="3">
        <v>2858054.1620008</v>
      </c>
      <c r="AK1808" s="3">
        <v>0</v>
      </c>
      <c r="AL1808" s="3">
        <v>0</v>
      </c>
      <c r="AM1808" s="3">
        <v>125343</v>
      </c>
      <c r="AN1808" s="3">
        <v>427688</v>
      </c>
      <c r="AO1808" s="3">
        <v>2965</v>
      </c>
      <c r="AP1808" s="3">
        <v>296482</v>
      </c>
      <c r="AQ1808" s="3">
        <v>1011638.5658512</v>
      </c>
      <c r="AR1808" s="3">
        <v>0</v>
      </c>
      <c r="AS1808" s="3">
        <f>Tabela3[[#This Row],[NaturalGas(kBtu)]]+Tabela3[[#This Row],[Electricity(kBtu)]]+Tabela3[[#This Row],[SteamUse(kBtu)]]</f>
        <v>724170</v>
      </c>
      <c r="AT1808" s="3">
        <f>Tabela3[[#This Row],[SiteEnergyUse(kBtu)]]-Tabela3[[#This Row],[Kolumna1]]</f>
        <v>-17</v>
      </c>
      <c r="AU1808">
        <v>18.73</v>
      </c>
      <c r="AV1808">
        <v>0.76</v>
      </c>
      <c r="AW1808" t="s">
        <v>55</v>
      </c>
      <c r="AY1808" t="s">
        <v>56</v>
      </c>
    </row>
    <row r="1809" spans="1:51" hidden="1" x14ac:dyDescent="0.25">
      <c r="A1809">
        <v>25196</v>
      </c>
      <c r="B1809">
        <v>2015</v>
      </c>
      <c r="C1809" t="s">
        <v>311</v>
      </c>
      <c r="D1809" t="s">
        <v>312</v>
      </c>
      <c r="E1809" t="s">
        <v>9682</v>
      </c>
      <c r="F1809" t="s">
        <v>9683</v>
      </c>
      <c r="G1809" t="s">
        <v>1530</v>
      </c>
      <c r="H1809">
        <v>3</v>
      </c>
      <c r="I1809" t="s">
        <v>194</v>
      </c>
      <c r="J1809" t="s">
        <v>9684</v>
      </c>
      <c r="K1809" t="s">
        <v>9685</v>
      </c>
      <c r="L1809">
        <v>1910</v>
      </c>
      <c r="M1809">
        <v>1</v>
      </c>
      <c r="N1809">
        <v>3</v>
      </c>
      <c r="O1809" s="3">
        <v>0</v>
      </c>
      <c r="P1809" s="3">
        <v>35656</v>
      </c>
      <c r="Q1809" s="3" t="s">
        <v>108</v>
      </c>
      <c r="R1809" s="3" t="s">
        <v>108</v>
      </c>
      <c r="S1809" s="3">
        <v>35656</v>
      </c>
      <c r="X1809" s="3">
        <f>Tabela3[[#This Row],[PropertyGFABuilding(s)]]+Tabela3[[#This Row],[PropertyGFAParking]]</f>
        <v>35656</v>
      </c>
      <c r="Y1809" s="3">
        <f>Tabela3[[#This Row],[LargestPropertyUseTypeGFA]]+Tabela3[[#This Row],[SecondLargestPropertyUseTypeGFA]]+Tabela3[[#This Row],[ThirdLargestPropertyUseTypeGFA]]</f>
        <v>35656</v>
      </c>
      <c r="Z1809" s="3">
        <f>Tabela3[[#This Row],[GFA total]]-Tabela3[[#This Row],[Kolumna3]]</f>
        <v>0</v>
      </c>
      <c r="AB1809">
        <v>87</v>
      </c>
      <c r="AC1809">
        <v>32.1</v>
      </c>
      <c r="AD1809">
        <v>35.9</v>
      </c>
      <c r="AE1809">
        <v>67.400000000000006</v>
      </c>
      <c r="AF1809">
        <v>77.099999999999994</v>
      </c>
      <c r="AG1809" s="3">
        <v>1143294</v>
      </c>
      <c r="AH1809" s="3">
        <v>3901081.0184304002</v>
      </c>
      <c r="AI1809" s="3">
        <v>1278823</v>
      </c>
      <c r="AJ1809" s="3">
        <v>4363525.1573368004</v>
      </c>
      <c r="AK1809" s="3">
        <v>0</v>
      </c>
      <c r="AL1809" s="3">
        <v>0</v>
      </c>
      <c r="AM1809" s="3">
        <v>168488</v>
      </c>
      <c r="AN1809" s="3">
        <v>574906</v>
      </c>
      <c r="AO1809" s="3">
        <v>5684</v>
      </c>
      <c r="AP1809" s="3">
        <v>568412</v>
      </c>
      <c r="AQ1809" s="3">
        <v>1939502.2311392</v>
      </c>
      <c r="AR1809" s="3">
        <v>0</v>
      </c>
      <c r="AS1809" s="3">
        <f>Tabela3[[#This Row],[NaturalGas(kBtu)]]+Tabela3[[#This Row],[Electricity(kBtu)]]+Tabela3[[#This Row],[SteamUse(kBtu)]]</f>
        <v>1143318</v>
      </c>
      <c r="AT1809" s="3">
        <f>Tabela3[[#This Row],[SiteEnergyUse(kBtu)]]-Tabela3[[#This Row],[Kolumna1]]</f>
        <v>-24</v>
      </c>
      <c r="AU1809">
        <v>34.200000000000003</v>
      </c>
      <c r="AV1809">
        <v>0.89</v>
      </c>
      <c r="AW1809" t="s">
        <v>55</v>
      </c>
      <c r="AY1809" t="s">
        <v>56</v>
      </c>
    </row>
    <row r="1810" spans="1:51" hidden="1" x14ac:dyDescent="0.25">
      <c r="A1810">
        <v>25199</v>
      </c>
      <c r="B1810">
        <v>2015</v>
      </c>
      <c r="C1810" t="s">
        <v>311</v>
      </c>
      <c r="D1810" t="s">
        <v>312</v>
      </c>
      <c r="E1810" t="s">
        <v>9686</v>
      </c>
      <c r="F1810" t="s">
        <v>9687</v>
      </c>
      <c r="G1810" t="s">
        <v>1530</v>
      </c>
      <c r="H1810">
        <v>3</v>
      </c>
      <c r="I1810" t="s">
        <v>194</v>
      </c>
      <c r="J1810" t="s">
        <v>9688</v>
      </c>
      <c r="K1810" t="s">
        <v>9689</v>
      </c>
      <c r="L1810">
        <v>1925</v>
      </c>
      <c r="M1810">
        <v>1</v>
      </c>
      <c r="N1810">
        <v>3</v>
      </c>
      <c r="O1810" s="3">
        <v>0</v>
      </c>
      <c r="P1810" s="3">
        <v>20640</v>
      </c>
      <c r="Q1810" s="3" t="s">
        <v>108</v>
      </c>
      <c r="R1810" s="3" t="s">
        <v>108</v>
      </c>
      <c r="S1810" s="3">
        <v>20640</v>
      </c>
      <c r="X1810" s="3">
        <f>Tabela3[[#This Row],[PropertyGFABuilding(s)]]+Tabela3[[#This Row],[PropertyGFAParking]]</f>
        <v>20640</v>
      </c>
      <c r="Y1810" s="3">
        <f>Tabela3[[#This Row],[LargestPropertyUseTypeGFA]]+Tabela3[[#This Row],[SecondLargestPropertyUseTypeGFA]]+Tabela3[[#This Row],[ThirdLargestPropertyUseTypeGFA]]</f>
        <v>20640</v>
      </c>
      <c r="Z1810" s="3">
        <f>Tabela3[[#This Row],[GFA total]]-Tabela3[[#This Row],[Kolumna3]]</f>
        <v>0</v>
      </c>
      <c r="AB1810">
        <v>43</v>
      </c>
      <c r="AC1810">
        <v>77.8</v>
      </c>
      <c r="AD1810">
        <v>97.7</v>
      </c>
      <c r="AE1810">
        <v>99.1</v>
      </c>
      <c r="AF1810">
        <v>120.5</v>
      </c>
      <c r="AG1810" s="3">
        <v>1605669</v>
      </c>
      <c r="AH1810" s="3">
        <v>5478769.9907304002</v>
      </c>
      <c r="AI1810" s="3">
        <v>2017304</v>
      </c>
      <c r="AJ1810" s="3">
        <v>6883326.8982464001</v>
      </c>
      <c r="AK1810" s="3">
        <v>0</v>
      </c>
      <c r="AL1810" s="3">
        <v>0</v>
      </c>
      <c r="AM1810" s="3">
        <v>50405</v>
      </c>
      <c r="AN1810" s="3">
        <v>171989</v>
      </c>
      <c r="AO1810" s="3">
        <v>14337</v>
      </c>
      <c r="AP1810" s="3">
        <v>1433687</v>
      </c>
      <c r="AQ1810" s="3">
        <v>4891943.0540792001</v>
      </c>
      <c r="AR1810" s="3">
        <v>0</v>
      </c>
      <c r="AS1810" s="3">
        <f>Tabela3[[#This Row],[NaturalGas(kBtu)]]+Tabela3[[#This Row],[Electricity(kBtu)]]+Tabela3[[#This Row],[SteamUse(kBtu)]]</f>
        <v>1605676</v>
      </c>
      <c r="AT1810" s="3">
        <f>Tabela3[[#This Row],[SiteEnergyUse(kBtu)]]-Tabela3[[#This Row],[Kolumna1]]</f>
        <v>-7</v>
      </c>
      <c r="AU1810">
        <v>77.34</v>
      </c>
      <c r="AV1810">
        <v>3.71</v>
      </c>
      <c r="AW1810" t="s">
        <v>55</v>
      </c>
      <c r="AY1810" t="s">
        <v>56</v>
      </c>
    </row>
    <row r="1811" spans="1:51" hidden="1" x14ac:dyDescent="0.25">
      <c r="A1811">
        <v>25200</v>
      </c>
      <c r="B1811">
        <v>2015</v>
      </c>
      <c r="C1811" t="s">
        <v>102</v>
      </c>
      <c r="D1811" t="s">
        <v>103</v>
      </c>
      <c r="E1811" t="s">
        <v>9690</v>
      </c>
      <c r="F1811" t="s">
        <v>9691</v>
      </c>
      <c r="G1811" t="s">
        <v>1530</v>
      </c>
      <c r="H1811">
        <v>3</v>
      </c>
      <c r="I1811" t="s">
        <v>194</v>
      </c>
      <c r="J1811" t="s">
        <v>9692</v>
      </c>
      <c r="K1811" t="s">
        <v>9693</v>
      </c>
      <c r="L1811">
        <v>1953</v>
      </c>
      <c r="M1811">
        <v>1</v>
      </c>
      <c r="N1811">
        <v>7</v>
      </c>
      <c r="O1811" s="3">
        <v>0</v>
      </c>
      <c r="P1811" s="3">
        <v>42182</v>
      </c>
      <c r="Q1811" s="3" t="s">
        <v>108</v>
      </c>
      <c r="R1811" s="3" t="s">
        <v>108</v>
      </c>
      <c r="S1811" s="3">
        <v>42182</v>
      </c>
      <c r="X1811" s="3">
        <f>Tabela3[[#This Row],[PropertyGFABuilding(s)]]+Tabela3[[#This Row],[PropertyGFAParking]]</f>
        <v>42182</v>
      </c>
      <c r="Y1811" s="3">
        <f>Tabela3[[#This Row],[LargestPropertyUseTypeGFA]]+Tabela3[[#This Row],[SecondLargestPropertyUseTypeGFA]]+Tabela3[[#This Row],[ThirdLargestPropertyUseTypeGFA]]</f>
        <v>42182</v>
      </c>
      <c r="Z1811" s="3">
        <f>Tabela3[[#This Row],[GFA total]]-Tabela3[[#This Row],[Kolumna3]]</f>
        <v>0</v>
      </c>
      <c r="AB1811">
        <v>90</v>
      </c>
      <c r="AC1811">
        <v>59.2</v>
      </c>
      <c r="AD1811">
        <v>71.400000000000006</v>
      </c>
      <c r="AE1811">
        <v>86.7</v>
      </c>
      <c r="AF1811">
        <v>99.4</v>
      </c>
      <c r="AG1811" s="3">
        <v>2498980</v>
      </c>
      <c r="AH1811" s="3">
        <v>8526873.6155680008</v>
      </c>
      <c r="AI1811" s="3">
        <v>3010568</v>
      </c>
      <c r="AJ1811" s="3">
        <v>10272484.3124288</v>
      </c>
      <c r="AK1811" s="3">
        <v>0</v>
      </c>
      <c r="AL1811" s="3">
        <v>0</v>
      </c>
      <c r="AM1811" s="3">
        <v>144943</v>
      </c>
      <c r="AN1811" s="3">
        <v>494566</v>
      </c>
      <c r="AO1811" s="3">
        <v>20044</v>
      </c>
      <c r="AP1811" s="3">
        <v>2004434</v>
      </c>
      <c r="AQ1811" s="3">
        <v>6839412.6358543998</v>
      </c>
      <c r="AR1811" s="3">
        <v>0</v>
      </c>
      <c r="AS1811" s="3">
        <f>Tabela3[[#This Row],[NaturalGas(kBtu)]]+Tabela3[[#This Row],[Electricity(kBtu)]]+Tabela3[[#This Row],[SteamUse(kBtu)]]</f>
        <v>2499000</v>
      </c>
      <c r="AT1811" s="3">
        <f>Tabela3[[#This Row],[SiteEnergyUse(kBtu)]]-Tabela3[[#This Row],[Kolumna1]]</f>
        <v>-20</v>
      </c>
      <c r="AU1811">
        <v>109.9</v>
      </c>
      <c r="AV1811">
        <v>2.56</v>
      </c>
      <c r="AW1811" t="s">
        <v>55</v>
      </c>
      <c r="AY1811" t="s">
        <v>56</v>
      </c>
    </row>
    <row r="1812" spans="1:51" hidden="1" x14ac:dyDescent="0.25">
      <c r="A1812">
        <v>25202</v>
      </c>
      <c r="B1812">
        <v>2015</v>
      </c>
      <c r="C1812" t="s">
        <v>311</v>
      </c>
      <c r="D1812" t="s">
        <v>312</v>
      </c>
      <c r="E1812" t="s">
        <v>9694</v>
      </c>
      <c r="F1812" t="s">
        <v>9695</v>
      </c>
      <c r="G1812" t="s">
        <v>1530</v>
      </c>
      <c r="H1812">
        <v>3</v>
      </c>
      <c r="I1812" t="s">
        <v>194</v>
      </c>
      <c r="J1812" t="s">
        <v>9696</v>
      </c>
      <c r="K1812" t="s">
        <v>9697</v>
      </c>
      <c r="L1812">
        <v>1987</v>
      </c>
      <c r="M1812">
        <v>1</v>
      </c>
      <c r="N1812">
        <v>4</v>
      </c>
      <c r="O1812" s="3">
        <v>7808</v>
      </c>
      <c r="P1812" s="3">
        <v>24480</v>
      </c>
      <c r="Q1812" s="3" t="s">
        <v>2959</v>
      </c>
      <c r="R1812" s="3" t="s">
        <v>108</v>
      </c>
      <c r="S1812" s="3">
        <v>24480</v>
      </c>
      <c r="T1812" s="3" t="s">
        <v>62</v>
      </c>
      <c r="U1812" s="3">
        <v>7808</v>
      </c>
      <c r="X1812" s="3">
        <f>Tabela3[[#This Row],[PropertyGFABuilding(s)]]+Tabela3[[#This Row],[PropertyGFAParking]]</f>
        <v>32288</v>
      </c>
      <c r="Y1812" s="3">
        <f>Tabela3[[#This Row],[LargestPropertyUseTypeGFA]]+Tabela3[[#This Row],[SecondLargestPropertyUseTypeGFA]]+Tabela3[[#This Row],[ThirdLargestPropertyUseTypeGFA]]</f>
        <v>32288</v>
      </c>
      <c r="Z1812" s="3">
        <f>Tabela3[[#This Row],[GFA total]]-Tabela3[[#This Row],[Kolumna3]]</f>
        <v>0</v>
      </c>
      <c r="AB1812">
        <v>93</v>
      </c>
      <c r="AC1812">
        <v>25.8</v>
      </c>
      <c r="AD1812">
        <v>28.7</v>
      </c>
      <c r="AE1812">
        <v>81</v>
      </c>
      <c r="AF1812">
        <v>90.2</v>
      </c>
      <c r="AG1812" s="3">
        <v>631195</v>
      </c>
      <c r="AH1812" s="3">
        <v>2153726.7172119999</v>
      </c>
      <c r="AI1812" s="3">
        <v>703007</v>
      </c>
      <c r="AJ1812" s="3">
        <v>2398759.4297912</v>
      </c>
      <c r="AK1812" s="3">
        <v>0</v>
      </c>
      <c r="AL1812" s="3">
        <v>0</v>
      </c>
      <c r="AM1812" s="3">
        <v>184993</v>
      </c>
      <c r="AN1812" s="3">
        <v>631221</v>
      </c>
      <c r="AO1812" s="3">
        <v>0</v>
      </c>
      <c r="AP1812" s="3">
        <v>0</v>
      </c>
      <c r="AQ1812" s="3">
        <v>0</v>
      </c>
      <c r="AR1812" s="3">
        <v>0</v>
      </c>
      <c r="AS1812" s="3">
        <f>Tabela3[[#This Row],[NaturalGas(kBtu)]]+Tabela3[[#This Row],[Electricity(kBtu)]]+Tabela3[[#This Row],[SteamUse(kBtu)]]</f>
        <v>631221</v>
      </c>
      <c r="AT1812" s="3">
        <f>Tabela3[[#This Row],[SiteEnergyUse(kBtu)]]-Tabela3[[#This Row],[Kolumna1]]</f>
        <v>-26</v>
      </c>
      <c r="AU1812">
        <v>4.4000000000000004</v>
      </c>
      <c r="AV1812">
        <v>0.05</v>
      </c>
      <c r="AW1812" t="s">
        <v>55</v>
      </c>
      <c r="AY1812" t="s">
        <v>56</v>
      </c>
    </row>
    <row r="1813" spans="1:51" hidden="1" x14ac:dyDescent="0.25">
      <c r="A1813">
        <v>25218</v>
      </c>
      <c r="B1813">
        <v>2015</v>
      </c>
      <c r="C1813" t="s">
        <v>311</v>
      </c>
      <c r="D1813" t="s">
        <v>312</v>
      </c>
      <c r="E1813" t="s">
        <v>9706</v>
      </c>
      <c r="F1813" t="s">
        <v>9707</v>
      </c>
      <c r="G1813" t="s">
        <v>387</v>
      </c>
      <c r="H1813">
        <v>1</v>
      </c>
      <c r="I1813" t="s">
        <v>372</v>
      </c>
      <c r="J1813" t="s">
        <v>9708</v>
      </c>
      <c r="K1813" t="s">
        <v>9709</v>
      </c>
      <c r="L1813">
        <v>1979</v>
      </c>
      <c r="M1813">
        <v>1</v>
      </c>
      <c r="N1813">
        <v>3</v>
      </c>
      <c r="O1813" s="3">
        <v>4185</v>
      </c>
      <c r="P1813" s="3">
        <v>27272</v>
      </c>
      <c r="Q1813" s="3" t="s">
        <v>2959</v>
      </c>
      <c r="R1813" s="3" t="s">
        <v>108</v>
      </c>
      <c r="S1813" s="3">
        <v>27272</v>
      </c>
      <c r="T1813" s="3" t="s">
        <v>62</v>
      </c>
      <c r="U1813" s="3">
        <v>4185</v>
      </c>
      <c r="X1813" s="3">
        <f>Tabela3[[#This Row],[PropertyGFABuilding(s)]]+Tabela3[[#This Row],[PropertyGFAParking]]</f>
        <v>31457</v>
      </c>
      <c r="Y1813" s="3">
        <f>Tabela3[[#This Row],[LargestPropertyUseTypeGFA]]+Tabela3[[#This Row],[SecondLargestPropertyUseTypeGFA]]+Tabela3[[#This Row],[ThirdLargestPropertyUseTypeGFA]]</f>
        <v>31457</v>
      </c>
      <c r="Z1813" s="3">
        <f>Tabela3[[#This Row],[GFA total]]-Tabela3[[#This Row],[Kolumna3]]</f>
        <v>0</v>
      </c>
      <c r="AB1813">
        <v>95</v>
      </c>
      <c r="AC1813">
        <v>20.9</v>
      </c>
      <c r="AD1813">
        <v>23</v>
      </c>
      <c r="AE1813">
        <v>65.7</v>
      </c>
      <c r="AF1813">
        <v>72.2</v>
      </c>
      <c r="AG1813" s="3">
        <v>570982</v>
      </c>
      <c r="AH1813" s="3">
        <v>1948271.4350512</v>
      </c>
      <c r="AI1813" s="3">
        <v>627161</v>
      </c>
      <c r="AJ1813" s="3">
        <v>2139962.1379975998</v>
      </c>
      <c r="AK1813" s="3">
        <v>0</v>
      </c>
      <c r="AL1813" s="3">
        <v>0</v>
      </c>
      <c r="AM1813" s="3">
        <v>167345</v>
      </c>
      <c r="AN1813" s="3">
        <v>571006</v>
      </c>
      <c r="AO1813" s="3">
        <v>0</v>
      </c>
      <c r="AP1813" s="3">
        <v>0</v>
      </c>
      <c r="AQ1813" s="3">
        <v>0</v>
      </c>
      <c r="AR1813" s="3">
        <v>0</v>
      </c>
      <c r="AS1813" s="3">
        <f>Tabela3[[#This Row],[NaturalGas(kBtu)]]+Tabela3[[#This Row],[Electricity(kBtu)]]+Tabela3[[#This Row],[SteamUse(kBtu)]]</f>
        <v>571006</v>
      </c>
      <c r="AT1813" s="3">
        <f>Tabela3[[#This Row],[SiteEnergyUse(kBtu)]]-Tabela3[[#This Row],[Kolumna1]]</f>
        <v>-24</v>
      </c>
      <c r="AU1813">
        <v>3.98</v>
      </c>
      <c r="AV1813">
        <v>0.05</v>
      </c>
      <c r="AW1813" t="s">
        <v>70</v>
      </c>
      <c r="AY1813" t="s">
        <v>56</v>
      </c>
    </row>
    <row r="1814" spans="1:51" hidden="1" x14ac:dyDescent="0.25">
      <c r="A1814">
        <v>25220</v>
      </c>
      <c r="B1814">
        <v>2015</v>
      </c>
      <c r="C1814" t="s">
        <v>311</v>
      </c>
      <c r="D1814" t="s">
        <v>312</v>
      </c>
      <c r="E1814" t="s">
        <v>9710</v>
      </c>
      <c r="F1814" t="s">
        <v>9711</v>
      </c>
      <c r="G1814" t="s">
        <v>99</v>
      </c>
      <c r="H1814">
        <v>3</v>
      </c>
      <c r="I1814" t="s">
        <v>194</v>
      </c>
      <c r="J1814" t="s">
        <v>9712</v>
      </c>
      <c r="K1814" t="s">
        <v>9713</v>
      </c>
      <c r="L1814">
        <v>1909</v>
      </c>
      <c r="M1814">
        <v>1</v>
      </c>
      <c r="N1814">
        <v>3</v>
      </c>
      <c r="O1814" s="3">
        <v>0</v>
      </c>
      <c r="P1814" s="3">
        <v>43162</v>
      </c>
      <c r="Q1814" s="3" t="s">
        <v>108</v>
      </c>
      <c r="R1814" s="3" t="s">
        <v>108</v>
      </c>
      <c r="S1814" s="3">
        <v>43162</v>
      </c>
      <c r="X1814" s="3">
        <f>Tabela3[[#This Row],[PropertyGFABuilding(s)]]+Tabela3[[#This Row],[PropertyGFAParking]]</f>
        <v>43162</v>
      </c>
      <c r="Y1814" s="3">
        <f>Tabela3[[#This Row],[LargestPropertyUseTypeGFA]]+Tabela3[[#This Row],[SecondLargestPropertyUseTypeGFA]]+Tabela3[[#This Row],[ThirdLargestPropertyUseTypeGFA]]</f>
        <v>43162</v>
      </c>
      <c r="Z1814" s="3">
        <f>Tabela3[[#This Row],[GFA total]]-Tabela3[[#This Row],[Kolumna3]]</f>
        <v>0</v>
      </c>
      <c r="AB1814">
        <v>89</v>
      </c>
      <c r="AC1814">
        <v>24.9</v>
      </c>
      <c r="AD1814">
        <v>28.9</v>
      </c>
      <c r="AE1814">
        <v>78.099999999999994</v>
      </c>
      <c r="AF1814">
        <v>90.9</v>
      </c>
      <c r="AG1814" s="3">
        <v>1073507</v>
      </c>
      <c r="AH1814" s="3">
        <v>3662957.8925911998</v>
      </c>
      <c r="AI1814" s="3">
        <v>1249005</v>
      </c>
      <c r="AJ1814" s="3">
        <v>4261781.9191079997</v>
      </c>
      <c r="AK1814" s="3">
        <v>0</v>
      </c>
      <c r="AL1814" s="3">
        <v>0</v>
      </c>
      <c r="AM1814" s="3">
        <v>314627</v>
      </c>
      <c r="AN1814" s="3">
        <v>1073552</v>
      </c>
      <c r="AO1814" s="3">
        <v>0</v>
      </c>
      <c r="AP1814" s="3">
        <v>0</v>
      </c>
      <c r="AQ1814" s="3">
        <v>0</v>
      </c>
      <c r="AR1814" s="3">
        <v>0</v>
      </c>
      <c r="AS1814" s="3">
        <f>Tabela3[[#This Row],[NaturalGas(kBtu)]]+Tabela3[[#This Row],[Electricity(kBtu)]]+Tabela3[[#This Row],[SteamUse(kBtu)]]</f>
        <v>1073552</v>
      </c>
      <c r="AT1814" s="3">
        <f>Tabela3[[#This Row],[SiteEnergyUse(kBtu)]]-Tabela3[[#This Row],[Kolumna1]]</f>
        <v>-45</v>
      </c>
      <c r="AU1814">
        <v>7.48</v>
      </c>
      <c r="AV1814">
        <v>7.0000000000000007E-2</v>
      </c>
      <c r="AW1814" t="s">
        <v>70</v>
      </c>
      <c r="AY1814" t="s">
        <v>56</v>
      </c>
    </row>
    <row r="1815" spans="1:51" hidden="1" x14ac:dyDescent="0.25">
      <c r="A1815">
        <v>25223</v>
      </c>
      <c r="B1815">
        <v>2015</v>
      </c>
      <c r="C1815" t="s">
        <v>311</v>
      </c>
      <c r="D1815" t="s">
        <v>312</v>
      </c>
      <c r="E1815" t="s">
        <v>9719</v>
      </c>
      <c r="F1815" t="s">
        <v>9720</v>
      </c>
      <c r="G1815" t="s">
        <v>867</v>
      </c>
      <c r="H1815">
        <v>1</v>
      </c>
      <c r="I1815" t="s">
        <v>372</v>
      </c>
      <c r="J1815" t="s">
        <v>9721</v>
      </c>
      <c r="K1815" t="s">
        <v>9722</v>
      </c>
      <c r="L1815">
        <v>1963</v>
      </c>
      <c r="M1815">
        <v>1</v>
      </c>
      <c r="N1815">
        <v>4</v>
      </c>
      <c r="O1815" s="3">
        <v>0</v>
      </c>
      <c r="P1815" s="3">
        <v>20790</v>
      </c>
      <c r="Q1815" s="3" t="s">
        <v>108</v>
      </c>
      <c r="R1815" s="3" t="s">
        <v>108</v>
      </c>
      <c r="S1815" s="3">
        <v>20790</v>
      </c>
      <c r="X1815" s="3">
        <f>Tabela3[[#This Row],[PropertyGFABuilding(s)]]+Tabela3[[#This Row],[PropertyGFAParking]]</f>
        <v>20790</v>
      </c>
      <c r="Y1815" s="3">
        <f>Tabela3[[#This Row],[LargestPropertyUseTypeGFA]]+Tabela3[[#This Row],[SecondLargestPropertyUseTypeGFA]]+Tabela3[[#This Row],[ThirdLargestPropertyUseTypeGFA]]</f>
        <v>20790</v>
      </c>
      <c r="Z1815" s="3">
        <f>Tabela3[[#This Row],[GFA total]]-Tabela3[[#This Row],[Kolumna3]]</f>
        <v>0</v>
      </c>
      <c r="AB1815">
        <v>75</v>
      </c>
      <c r="AC1815">
        <v>26.5</v>
      </c>
      <c r="AD1815">
        <v>31</v>
      </c>
      <c r="AE1815">
        <v>83.3</v>
      </c>
      <c r="AF1815">
        <v>97.5</v>
      </c>
      <c r="AG1815" s="3">
        <v>551219</v>
      </c>
      <c r="AH1815" s="3">
        <v>1880837.2806104</v>
      </c>
      <c r="AI1815" s="3">
        <v>645419</v>
      </c>
      <c r="AJ1815" s="3">
        <v>2202261.0193304</v>
      </c>
      <c r="AK1815" s="3">
        <v>0</v>
      </c>
      <c r="AL1815" s="3">
        <v>0</v>
      </c>
      <c r="AM1815" s="3">
        <v>161553</v>
      </c>
      <c r="AN1815" s="3">
        <v>551242</v>
      </c>
      <c r="AO1815" s="3">
        <v>0</v>
      </c>
      <c r="AP1815" s="3">
        <v>0</v>
      </c>
      <c r="AQ1815" s="3">
        <v>0</v>
      </c>
      <c r="AR1815" s="3">
        <v>0</v>
      </c>
      <c r="AS1815" s="3">
        <f>Tabela3[[#This Row],[NaturalGas(kBtu)]]+Tabela3[[#This Row],[Electricity(kBtu)]]+Tabela3[[#This Row],[SteamUse(kBtu)]]</f>
        <v>551242</v>
      </c>
      <c r="AT1815" s="3">
        <f>Tabela3[[#This Row],[SiteEnergyUse(kBtu)]]-Tabela3[[#This Row],[Kolumna1]]</f>
        <v>-23</v>
      </c>
      <c r="AU1815">
        <v>3.84</v>
      </c>
      <c r="AV1815">
        <v>7.0000000000000007E-2</v>
      </c>
      <c r="AW1815" t="s">
        <v>55</v>
      </c>
      <c r="AY1815" t="s">
        <v>56</v>
      </c>
    </row>
    <row r="1816" spans="1:51" hidden="1" x14ac:dyDescent="0.25">
      <c r="A1816">
        <v>25241</v>
      </c>
      <c r="B1816">
        <v>2015</v>
      </c>
      <c r="C1816" t="s">
        <v>311</v>
      </c>
      <c r="D1816" t="s">
        <v>312</v>
      </c>
      <c r="E1816" t="s">
        <v>9731</v>
      </c>
      <c r="F1816" t="s">
        <v>9732</v>
      </c>
      <c r="G1816" t="s">
        <v>378</v>
      </c>
      <c r="H1816">
        <v>5</v>
      </c>
      <c r="I1816" t="s">
        <v>277</v>
      </c>
      <c r="J1816" t="s">
        <v>9733</v>
      </c>
      <c r="K1816" t="s">
        <v>9734</v>
      </c>
      <c r="L1816">
        <v>1988</v>
      </c>
      <c r="M1816">
        <v>1</v>
      </c>
      <c r="N1816">
        <v>3</v>
      </c>
      <c r="O1816" s="3">
        <v>0</v>
      </c>
      <c r="P1816" s="3">
        <v>166858</v>
      </c>
      <c r="Q1816" s="3" t="s">
        <v>108</v>
      </c>
      <c r="R1816" s="3" t="s">
        <v>108</v>
      </c>
      <c r="S1816" s="3">
        <v>166858</v>
      </c>
      <c r="X1816" s="3">
        <f>Tabela3[[#This Row],[PropertyGFABuilding(s)]]+Tabela3[[#This Row],[PropertyGFAParking]]</f>
        <v>166858</v>
      </c>
      <c r="Y1816" s="3">
        <f>Tabela3[[#This Row],[LargestPropertyUseTypeGFA]]+Tabela3[[#This Row],[SecondLargestPropertyUseTypeGFA]]+Tabela3[[#This Row],[ThirdLargestPropertyUseTypeGFA]]</f>
        <v>166858</v>
      </c>
      <c r="Z1816" s="3">
        <f>Tabela3[[#This Row],[GFA total]]-Tabela3[[#This Row],[Kolumna3]]</f>
        <v>0</v>
      </c>
      <c r="AB1816">
        <v>91</v>
      </c>
      <c r="AC1816">
        <v>23</v>
      </c>
      <c r="AD1816">
        <v>24.1</v>
      </c>
      <c r="AE1816">
        <v>72.099999999999994</v>
      </c>
      <c r="AF1816">
        <v>75.7</v>
      </c>
      <c r="AG1816" s="3">
        <v>3833052</v>
      </c>
      <c r="AH1816" s="3">
        <v>13078916.1841632</v>
      </c>
      <c r="AI1816" s="3">
        <v>4023505</v>
      </c>
      <c r="AJ1816" s="3">
        <v>13728768.788308</v>
      </c>
      <c r="AK1816" s="3">
        <v>0</v>
      </c>
      <c r="AL1816" s="3">
        <v>0</v>
      </c>
      <c r="AM1816" s="3">
        <v>1123403</v>
      </c>
      <c r="AN1816" s="3">
        <v>3833210</v>
      </c>
      <c r="AO1816" s="3">
        <v>0</v>
      </c>
      <c r="AP1816" s="3">
        <v>0</v>
      </c>
      <c r="AQ1816" s="3">
        <v>0</v>
      </c>
      <c r="AR1816" s="3">
        <v>0</v>
      </c>
      <c r="AS1816" s="3">
        <f>Tabela3[[#This Row],[NaturalGas(kBtu)]]+Tabela3[[#This Row],[Electricity(kBtu)]]+Tabela3[[#This Row],[SteamUse(kBtu)]]</f>
        <v>3833210</v>
      </c>
      <c r="AT1816" s="3">
        <f>Tabela3[[#This Row],[SiteEnergyUse(kBtu)]]-Tabela3[[#This Row],[Kolumna1]]</f>
        <v>-158</v>
      </c>
      <c r="AU1816">
        <v>26.72</v>
      </c>
      <c r="AV1816">
        <v>0.06</v>
      </c>
      <c r="AW1816" t="s">
        <v>55</v>
      </c>
      <c r="AY1816" t="s">
        <v>56</v>
      </c>
    </row>
    <row r="1817" spans="1:51" hidden="1" x14ac:dyDescent="0.25">
      <c r="A1817">
        <v>25243</v>
      </c>
      <c r="B1817">
        <v>2015</v>
      </c>
      <c r="C1817" t="s">
        <v>102</v>
      </c>
      <c r="D1817" t="s">
        <v>103</v>
      </c>
      <c r="E1817" t="s">
        <v>9739</v>
      </c>
      <c r="F1817" t="s">
        <v>9740</v>
      </c>
      <c r="G1817" t="s">
        <v>1530</v>
      </c>
      <c r="H1817">
        <v>3</v>
      </c>
      <c r="I1817" t="s">
        <v>194</v>
      </c>
      <c r="J1817" t="s">
        <v>9741</v>
      </c>
      <c r="K1817" t="s">
        <v>9742</v>
      </c>
      <c r="L1817">
        <v>1963</v>
      </c>
      <c r="M1817">
        <v>1</v>
      </c>
      <c r="N1817">
        <v>5</v>
      </c>
      <c r="O1817" s="3">
        <v>0</v>
      </c>
      <c r="P1817" s="3">
        <v>28922</v>
      </c>
      <c r="Q1817" s="3" t="s">
        <v>108</v>
      </c>
      <c r="R1817" s="3" t="s">
        <v>108</v>
      </c>
      <c r="S1817" s="3">
        <v>28922</v>
      </c>
      <c r="X1817" s="3">
        <f>Tabela3[[#This Row],[PropertyGFABuilding(s)]]+Tabela3[[#This Row],[PropertyGFAParking]]</f>
        <v>28922</v>
      </c>
      <c r="Y1817" s="3">
        <f>Tabela3[[#This Row],[LargestPropertyUseTypeGFA]]+Tabela3[[#This Row],[SecondLargestPropertyUseTypeGFA]]+Tabela3[[#This Row],[ThirdLargestPropertyUseTypeGFA]]</f>
        <v>28922</v>
      </c>
      <c r="Z1817" s="3">
        <f>Tabela3[[#This Row],[GFA total]]-Tabela3[[#This Row],[Kolumna3]]</f>
        <v>0</v>
      </c>
      <c r="AB1817">
        <v>48</v>
      </c>
      <c r="AC1817">
        <v>32.4</v>
      </c>
      <c r="AD1817">
        <v>36</v>
      </c>
      <c r="AE1817">
        <v>101.8</v>
      </c>
      <c r="AF1817">
        <v>113.2</v>
      </c>
      <c r="AG1817" s="3">
        <v>937635</v>
      </c>
      <c r="AH1817" s="3">
        <v>3199343.3891159999</v>
      </c>
      <c r="AI1817" s="3">
        <v>1042637</v>
      </c>
      <c r="AJ1817" s="3">
        <v>3557625.0813992</v>
      </c>
      <c r="AK1817" s="3">
        <v>0</v>
      </c>
      <c r="AL1817" s="3">
        <v>0</v>
      </c>
      <c r="AM1817" s="3">
        <v>274805</v>
      </c>
      <c r="AN1817" s="3">
        <v>937674</v>
      </c>
      <c r="AO1817" s="3">
        <v>0</v>
      </c>
      <c r="AP1817" s="3">
        <v>0</v>
      </c>
      <c r="AQ1817" s="3">
        <v>0</v>
      </c>
      <c r="AR1817" s="3">
        <v>0</v>
      </c>
      <c r="AS1817" s="3">
        <f>Tabela3[[#This Row],[NaturalGas(kBtu)]]+Tabela3[[#This Row],[Electricity(kBtu)]]+Tabela3[[#This Row],[SteamUse(kBtu)]]</f>
        <v>937674</v>
      </c>
      <c r="AT1817" s="3">
        <f>Tabela3[[#This Row],[SiteEnergyUse(kBtu)]]-Tabela3[[#This Row],[Kolumna1]]</f>
        <v>-39</v>
      </c>
      <c r="AU1817">
        <v>6.54</v>
      </c>
      <c r="AV1817">
        <v>0.09</v>
      </c>
      <c r="AW1817" t="s">
        <v>55</v>
      </c>
      <c r="AY1817" t="s">
        <v>56</v>
      </c>
    </row>
    <row r="1818" spans="1:51" hidden="1" x14ac:dyDescent="0.25">
      <c r="A1818">
        <v>25247</v>
      </c>
      <c r="B1818">
        <v>2015</v>
      </c>
      <c r="C1818" t="s">
        <v>311</v>
      </c>
      <c r="D1818" t="s">
        <v>312</v>
      </c>
      <c r="E1818" t="s">
        <v>9747</v>
      </c>
      <c r="F1818" t="s">
        <v>9748</v>
      </c>
      <c r="G1818" t="s">
        <v>378</v>
      </c>
      <c r="H1818">
        <v>5</v>
      </c>
      <c r="I1818" t="s">
        <v>277</v>
      </c>
      <c r="J1818" t="s">
        <v>9749</v>
      </c>
      <c r="K1818" t="s">
        <v>9750</v>
      </c>
      <c r="L1818">
        <v>1988</v>
      </c>
      <c r="M1818">
        <v>1</v>
      </c>
      <c r="N1818">
        <v>4</v>
      </c>
      <c r="O1818" s="3">
        <v>0</v>
      </c>
      <c r="P1818" s="3">
        <v>44352</v>
      </c>
      <c r="Q1818" s="3" t="s">
        <v>108</v>
      </c>
      <c r="R1818" s="3" t="s">
        <v>108</v>
      </c>
      <c r="S1818" s="3">
        <v>44352</v>
      </c>
      <c r="X1818" s="3">
        <f>Tabela3[[#This Row],[PropertyGFABuilding(s)]]+Tabela3[[#This Row],[PropertyGFAParking]]</f>
        <v>44352</v>
      </c>
      <c r="Y1818" s="3">
        <f>Tabela3[[#This Row],[LargestPropertyUseTypeGFA]]+Tabela3[[#This Row],[SecondLargestPropertyUseTypeGFA]]+Tabela3[[#This Row],[ThirdLargestPropertyUseTypeGFA]]</f>
        <v>44352</v>
      </c>
      <c r="Z1818" s="3">
        <f>Tabela3[[#This Row],[GFA total]]-Tabela3[[#This Row],[Kolumna3]]</f>
        <v>0</v>
      </c>
      <c r="AB1818">
        <v>60</v>
      </c>
      <c r="AC1818">
        <v>48.6</v>
      </c>
      <c r="AD1818">
        <v>51.7</v>
      </c>
      <c r="AE1818">
        <v>99.5</v>
      </c>
      <c r="AF1818">
        <v>104.3</v>
      </c>
      <c r="AG1818" s="3">
        <v>2154119</v>
      </c>
      <c r="AH1818" s="3">
        <v>7350159.0512504</v>
      </c>
      <c r="AI1818" s="3">
        <v>2293337</v>
      </c>
      <c r="AJ1818" s="3">
        <v>7825190.5805192003</v>
      </c>
      <c r="AK1818" s="3">
        <v>0</v>
      </c>
      <c r="AL1818" s="3">
        <v>0</v>
      </c>
      <c r="AM1818" s="3">
        <v>301402</v>
      </c>
      <c r="AN1818" s="3">
        <v>1028425</v>
      </c>
      <c r="AO1818" s="3">
        <v>11257</v>
      </c>
      <c r="AP1818" s="3">
        <v>1125736</v>
      </c>
      <c r="AQ1818" s="3">
        <v>3841170.6362176002</v>
      </c>
      <c r="AR1818" s="3">
        <v>0</v>
      </c>
      <c r="AS1818" s="3">
        <f>Tabela3[[#This Row],[NaturalGas(kBtu)]]+Tabela3[[#This Row],[Electricity(kBtu)]]+Tabela3[[#This Row],[SteamUse(kBtu)]]</f>
        <v>2154161</v>
      </c>
      <c r="AT1818" s="3">
        <f>Tabela3[[#This Row],[SiteEnergyUse(kBtu)]]-Tabela3[[#This Row],[Kolumna1]]</f>
        <v>-42</v>
      </c>
      <c r="AU1818">
        <v>66.959999999999994</v>
      </c>
      <c r="AV1818">
        <v>1.41</v>
      </c>
      <c r="AW1818" t="s">
        <v>55</v>
      </c>
      <c r="AY1818" t="s">
        <v>56</v>
      </c>
    </row>
    <row r="1819" spans="1:51" hidden="1" x14ac:dyDescent="0.25">
      <c r="A1819">
        <v>25259</v>
      </c>
      <c r="B1819">
        <v>2015</v>
      </c>
      <c r="C1819" t="s">
        <v>311</v>
      </c>
      <c r="D1819" t="s">
        <v>368</v>
      </c>
      <c r="E1819" t="s">
        <v>9757</v>
      </c>
      <c r="F1819" t="s">
        <v>9758</v>
      </c>
      <c r="G1819" t="s">
        <v>215</v>
      </c>
      <c r="H1819">
        <v>5</v>
      </c>
      <c r="I1819" t="s">
        <v>216</v>
      </c>
      <c r="J1819" t="s">
        <v>9759</v>
      </c>
      <c r="K1819" t="s">
        <v>9760</v>
      </c>
      <c r="L1819">
        <v>1995</v>
      </c>
      <c r="M1819">
        <v>1</v>
      </c>
      <c r="N1819">
        <v>2</v>
      </c>
      <c r="O1819" s="3">
        <v>0</v>
      </c>
      <c r="P1819" s="3">
        <v>31680</v>
      </c>
      <c r="Q1819" s="3" t="s">
        <v>368</v>
      </c>
      <c r="R1819" s="3" t="s">
        <v>368</v>
      </c>
      <c r="S1819" s="3">
        <v>31680</v>
      </c>
      <c r="X1819" s="3">
        <f>Tabela3[[#This Row],[PropertyGFABuilding(s)]]+Tabela3[[#This Row],[PropertyGFAParking]]</f>
        <v>31680</v>
      </c>
      <c r="Y1819" s="3">
        <f>Tabela3[[#This Row],[LargestPropertyUseTypeGFA]]+Tabela3[[#This Row],[SecondLargestPropertyUseTypeGFA]]+Tabela3[[#This Row],[ThirdLargestPropertyUseTypeGFA]]</f>
        <v>31680</v>
      </c>
      <c r="Z1819" s="3">
        <f>Tabela3[[#This Row],[GFA total]]-Tabela3[[#This Row],[Kolumna3]]</f>
        <v>0</v>
      </c>
      <c r="AB1819">
        <v>100</v>
      </c>
      <c r="AC1819">
        <v>71.3</v>
      </c>
      <c r="AD1819">
        <v>78.099999999999994</v>
      </c>
      <c r="AE1819">
        <v>168.5</v>
      </c>
      <c r="AF1819">
        <v>184.4</v>
      </c>
      <c r="AG1819" s="3">
        <v>2257945</v>
      </c>
      <c r="AH1819" s="3">
        <v>7704428.0650119996</v>
      </c>
      <c r="AI1819" s="3">
        <v>2473358</v>
      </c>
      <c r="AJ1819" s="3">
        <v>8439447.7234927993</v>
      </c>
      <c r="AK1819" s="3">
        <v>0</v>
      </c>
      <c r="AL1819" s="3">
        <v>0</v>
      </c>
      <c r="AM1819" s="3">
        <v>416129</v>
      </c>
      <c r="AN1819" s="3">
        <v>1419890</v>
      </c>
      <c r="AO1819" s="3">
        <v>8381</v>
      </c>
      <c r="AP1819" s="3">
        <v>838113</v>
      </c>
      <c r="AQ1819" s="3">
        <v>2859760.2328007999</v>
      </c>
      <c r="AR1819" s="3">
        <v>0</v>
      </c>
      <c r="AS1819" s="3">
        <f>Tabela3[[#This Row],[NaturalGas(kBtu)]]+Tabela3[[#This Row],[Electricity(kBtu)]]+Tabela3[[#This Row],[SteamUse(kBtu)]]</f>
        <v>2258003</v>
      </c>
      <c r="AT1819" s="3">
        <f>Tabela3[[#This Row],[SiteEnergyUse(kBtu)]]-Tabela3[[#This Row],[Kolumna1]]</f>
        <v>-58</v>
      </c>
      <c r="AU1819">
        <v>54.41</v>
      </c>
      <c r="AV1819">
        <v>1.52</v>
      </c>
      <c r="AW1819" t="s">
        <v>55</v>
      </c>
      <c r="AY1819" t="s">
        <v>56</v>
      </c>
    </row>
    <row r="1820" spans="1:51" hidden="1" x14ac:dyDescent="0.25">
      <c r="A1820">
        <v>25266</v>
      </c>
      <c r="B1820">
        <v>2015</v>
      </c>
      <c r="C1820" t="s">
        <v>311</v>
      </c>
      <c r="D1820" t="s">
        <v>312</v>
      </c>
      <c r="E1820" t="s">
        <v>9761</v>
      </c>
      <c r="F1820" t="s">
        <v>9762</v>
      </c>
      <c r="G1820" t="s">
        <v>215</v>
      </c>
      <c r="H1820">
        <v>5</v>
      </c>
      <c r="I1820" t="s">
        <v>216</v>
      </c>
      <c r="J1820" t="s">
        <v>9763</v>
      </c>
      <c r="K1820" t="s">
        <v>9764</v>
      </c>
      <c r="L1820">
        <v>1986</v>
      </c>
      <c r="M1820">
        <v>1</v>
      </c>
      <c r="N1820">
        <v>3</v>
      </c>
      <c r="O1820" s="3">
        <v>0</v>
      </c>
      <c r="P1820" s="3">
        <v>21303</v>
      </c>
      <c r="Q1820" s="3" t="s">
        <v>108</v>
      </c>
      <c r="R1820" s="3" t="s">
        <v>108</v>
      </c>
      <c r="S1820" s="3">
        <v>21303</v>
      </c>
      <c r="X1820" s="3">
        <f>Tabela3[[#This Row],[PropertyGFABuilding(s)]]+Tabela3[[#This Row],[PropertyGFAParking]]</f>
        <v>21303</v>
      </c>
      <c r="Y1820" s="3">
        <f>Tabela3[[#This Row],[LargestPropertyUseTypeGFA]]+Tabela3[[#This Row],[SecondLargestPropertyUseTypeGFA]]+Tabela3[[#This Row],[ThirdLargestPropertyUseTypeGFA]]</f>
        <v>21303</v>
      </c>
      <c r="Z1820" s="3">
        <f>Tabela3[[#This Row],[GFA total]]-Tabela3[[#This Row],[Kolumna3]]</f>
        <v>0</v>
      </c>
      <c r="AB1820">
        <v>71</v>
      </c>
      <c r="AC1820">
        <v>27.9</v>
      </c>
      <c r="AD1820">
        <v>31.9</v>
      </c>
      <c r="AE1820">
        <v>87.5</v>
      </c>
      <c r="AF1820">
        <v>100</v>
      </c>
      <c r="AG1820" s="3">
        <v>593824</v>
      </c>
      <c r="AH1820" s="3">
        <v>2026211.5734784</v>
      </c>
      <c r="AI1820" s="3">
        <v>678646</v>
      </c>
      <c r="AJ1820" s="3">
        <v>2315636.2482735999</v>
      </c>
      <c r="AK1820" s="3">
        <v>0</v>
      </c>
      <c r="AL1820" s="3">
        <v>0</v>
      </c>
      <c r="AM1820" s="3">
        <v>174040</v>
      </c>
      <c r="AN1820" s="3">
        <v>593849</v>
      </c>
      <c r="AO1820" s="3">
        <v>0</v>
      </c>
      <c r="AP1820" s="3">
        <v>0</v>
      </c>
      <c r="AQ1820" s="3">
        <v>0</v>
      </c>
      <c r="AR1820" s="3">
        <v>0</v>
      </c>
      <c r="AS1820" s="3">
        <f>Tabela3[[#This Row],[NaturalGas(kBtu)]]+Tabela3[[#This Row],[Electricity(kBtu)]]+Tabela3[[#This Row],[SteamUse(kBtu)]]</f>
        <v>593849</v>
      </c>
      <c r="AT1820" s="3">
        <f>Tabela3[[#This Row],[SiteEnergyUse(kBtu)]]-Tabela3[[#This Row],[Kolumna1]]</f>
        <v>-25</v>
      </c>
      <c r="AU1820">
        <v>4.1399999999999997</v>
      </c>
      <c r="AV1820">
        <v>7.0000000000000007E-2</v>
      </c>
      <c r="AW1820" t="s">
        <v>55</v>
      </c>
      <c r="AY1820" t="s">
        <v>56</v>
      </c>
    </row>
    <row r="1821" spans="1:51" hidden="1" x14ac:dyDescent="0.25">
      <c r="A1821">
        <v>25268</v>
      </c>
      <c r="B1821">
        <v>2015</v>
      </c>
      <c r="C1821" t="s">
        <v>47</v>
      </c>
      <c r="D1821" t="s">
        <v>225</v>
      </c>
      <c r="E1821" t="s">
        <v>9765</v>
      </c>
      <c r="F1821" t="s">
        <v>9766</v>
      </c>
      <c r="G1821" t="s">
        <v>215</v>
      </c>
      <c r="H1821">
        <v>5</v>
      </c>
      <c r="I1821" t="s">
        <v>216</v>
      </c>
      <c r="J1821" t="s">
        <v>9767</v>
      </c>
      <c r="K1821" t="s">
        <v>9768</v>
      </c>
      <c r="L1821">
        <v>1980</v>
      </c>
      <c r="M1821">
        <v>1</v>
      </c>
      <c r="N1821">
        <v>4</v>
      </c>
      <c r="O1821" s="3">
        <v>0</v>
      </c>
      <c r="P1821" s="3">
        <v>23022</v>
      </c>
      <c r="Q1821" s="3" t="s">
        <v>143</v>
      </c>
      <c r="R1821" s="3" t="s">
        <v>143</v>
      </c>
      <c r="S1821" s="3">
        <v>23022</v>
      </c>
      <c r="X1821" s="3">
        <f>Tabela3[[#This Row],[PropertyGFABuilding(s)]]+Tabela3[[#This Row],[PropertyGFAParking]]</f>
        <v>23022</v>
      </c>
      <c r="Y1821" s="3">
        <f>Tabela3[[#This Row],[LargestPropertyUseTypeGFA]]+Tabela3[[#This Row],[SecondLargestPropertyUseTypeGFA]]+Tabela3[[#This Row],[ThirdLargestPropertyUseTypeGFA]]</f>
        <v>23022</v>
      </c>
      <c r="Z1821" s="3">
        <f>Tabela3[[#This Row],[GFA total]]-Tabela3[[#This Row],[Kolumna3]]</f>
        <v>0</v>
      </c>
      <c r="AB1821">
        <v>81</v>
      </c>
      <c r="AC1821">
        <v>42.9</v>
      </c>
      <c r="AD1821">
        <v>42.9</v>
      </c>
      <c r="AE1821">
        <v>120.1</v>
      </c>
      <c r="AF1821">
        <v>120.1</v>
      </c>
      <c r="AG1821" s="3">
        <v>987989</v>
      </c>
      <c r="AH1821" s="3">
        <v>3371158.3672424001</v>
      </c>
      <c r="AI1821" s="3">
        <v>987989</v>
      </c>
      <c r="AJ1821" s="3">
        <v>3371158.3672424001</v>
      </c>
      <c r="AK1821" s="3">
        <v>0</v>
      </c>
      <c r="AL1821" s="3">
        <v>0</v>
      </c>
      <c r="AM1821" s="3">
        <v>242116</v>
      </c>
      <c r="AN1821" s="3">
        <v>826135</v>
      </c>
      <c r="AO1821" s="3">
        <v>1619</v>
      </c>
      <c r="AP1821" s="3">
        <v>161888</v>
      </c>
      <c r="AQ1821" s="3">
        <v>552384.77934080001</v>
      </c>
      <c r="AR1821" s="3">
        <v>0</v>
      </c>
      <c r="AS1821" s="3">
        <f>Tabela3[[#This Row],[NaturalGas(kBtu)]]+Tabela3[[#This Row],[Electricity(kBtu)]]+Tabela3[[#This Row],[SteamUse(kBtu)]]</f>
        <v>988023</v>
      </c>
      <c r="AT1821" s="3">
        <f>Tabela3[[#This Row],[SiteEnergyUse(kBtu)]]-Tabela3[[#This Row],[Kolumna1]]</f>
        <v>-34</v>
      </c>
      <c r="AU1821">
        <v>14.36</v>
      </c>
      <c r="AV1821">
        <v>0.47</v>
      </c>
      <c r="AW1821" t="s">
        <v>55</v>
      </c>
      <c r="AY1821" t="s">
        <v>56</v>
      </c>
    </row>
    <row r="1822" spans="1:51" hidden="1" x14ac:dyDescent="0.25">
      <c r="A1822">
        <v>25277</v>
      </c>
      <c r="B1822">
        <v>2015</v>
      </c>
      <c r="C1822" t="s">
        <v>47</v>
      </c>
      <c r="D1822" t="s">
        <v>267</v>
      </c>
      <c r="E1822" t="s">
        <v>9782</v>
      </c>
      <c r="F1822" t="s">
        <v>9783</v>
      </c>
      <c r="G1822" t="s">
        <v>581</v>
      </c>
      <c r="H1822">
        <v>2</v>
      </c>
      <c r="I1822" t="s">
        <v>246</v>
      </c>
      <c r="J1822" t="s">
        <v>9784</v>
      </c>
      <c r="K1822" t="s">
        <v>9785</v>
      </c>
      <c r="L1822">
        <v>1956</v>
      </c>
      <c r="M1822">
        <v>1</v>
      </c>
      <c r="N1822">
        <v>1</v>
      </c>
      <c r="O1822" s="3">
        <v>0</v>
      </c>
      <c r="P1822" s="3">
        <v>22509</v>
      </c>
      <c r="Q1822" s="3" t="s">
        <v>267</v>
      </c>
      <c r="R1822" s="3" t="s">
        <v>267</v>
      </c>
      <c r="S1822" s="3">
        <v>22509</v>
      </c>
      <c r="X1822" s="3">
        <f>Tabela3[[#This Row],[PropertyGFABuilding(s)]]+Tabela3[[#This Row],[PropertyGFAParking]]</f>
        <v>22509</v>
      </c>
      <c r="Y1822" s="3">
        <f>Tabela3[[#This Row],[LargestPropertyUseTypeGFA]]+Tabela3[[#This Row],[SecondLargestPropertyUseTypeGFA]]+Tabela3[[#This Row],[ThirdLargestPropertyUseTypeGFA]]</f>
        <v>22509</v>
      </c>
      <c r="Z1822" s="3">
        <f>Tabela3[[#This Row],[GFA total]]-Tabela3[[#This Row],[Kolumna3]]</f>
        <v>0</v>
      </c>
      <c r="AB1822">
        <v>73</v>
      </c>
      <c r="AC1822">
        <v>5.9</v>
      </c>
      <c r="AD1822">
        <v>5.9</v>
      </c>
      <c r="AE1822">
        <v>18.399999999999999</v>
      </c>
      <c r="AF1822">
        <v>18.399999999999999</v>
      </c>
      <c r="AG1822" s="3">
        <v>132105</v>
      </c>
      <c r="AH1822" s="3">
        <v>450760.96606800001</v>
      </c>
      <c r="AI1822" s="3">
        <v>132105</v>
      </c>
      <c r="AJ1822" s="3">
        <v>450760.96606800001</v>
      </c>
      <c r="AK1822" s="3">
        <v>0</v>
      </c>
      <c r="AL1822" s="3">
        <v>0</v>
      </c>
      <c r="AM1822" s="3">
        <v>38718</v>
      </c>
      <c r="AN1822" s="3">
        <v>132110</v>
      </c>
      <c r="AO1822" s="3">
        <v>0</v>
      </c>
      <c r="AP1822" s="3">
        <v>0</v>
      </c>
      <c r="AQ1822" s="3">
        <v>0</v>
      </c>
      <c r="AR1822" s="3">
        <v>0</v>
      </c>
      <c r="AS1822" s="3">
        <f>Tabela3[[#This Row],[NaturalGas(kBtu)]]+Tabela3[[#This Row],[Electricity(kBtu)]]+Tabela3[[#This Row],[SteamUse(kBtu)]]</f>
        <v>132110</v>
      </c>
      <c r="AT1822" s="3">
        <f>Tabela3[[#This Row],[SiteEnergyUse(kBtu)]]-Tabela3[[#This Row],[Kolumna1]]</f>
        <v>-5</v>
      </c>
      <c r="AU1822">
        <v>0.92</v>
      </c>
      <c r="AV1822">
        <v>0.02</v>
      </c>
      <c r="AW1822" t="s">
        <v>55</v>
      </c>
      <c r="AY1822" t="s">
        <v>56</v>
      </c>
    </row>
    <row r="1823" spans="1:51" hidden="1" x14ac:dyDescent="0.25">
      <c r="A1823">
        <v>25278</v>
      </c>
      <c r="B1823">
        <v>2015</v>
      </c>
      <c r="C1823" t="s">
        <v>47</v>
      </c>
      <c r="D1823" t="s">
        <v>267</v>
      </c>
      <c r="E1823" t="s">
        <v>9786</v>
      </c>
      <c r="F1823" t="s">
        <v>9787</v>
      </c>
      <c r="G1823" t="s">
        <v>581</v>
      </c>
      <c r="H1823">
        <v>2</v>
      </c>
      <c r="I1823" t="s">
        <v>246</v>
      </c>
      <c r="J1823" t="s">
        <v>9788</v>
      </c>
      <c r="K1823" t="s">
        <v>9789</v>
      </c>
      <c r="L1823">
        <v>1956</v>
      </c>
      <c r="M1823">
        <v>1</v>
      </c>
      <c r="N1823">
        <v>1</v>
      </c>
      <c r="O1823" s="3">
        <v>0</v>
      </c>
      <c r="P1823" s="3">
        <v>39984</v>
      </c>
      <c r="Q1823" s="3" t="s">
        <v>266</v>
      </c>
      <c r="R1823" s="3" t="s">
        <v>267</v>
      </c>
      <c r="S1823" s="3">
        <v>31184</v>
      </c>
      <c r="T1823" s="3" t="s">
        <v>143</v>
      </c>
      <c r="U1823" s="3">
        <v>8800</v>
      </c>
      <c r="X1823" s="3">
        <f>Tabela3[[#This Row],[PropertyGFABuilding(s)]]+Tabela3[[#This Row],[PropertyGFAParking]]</f>
        <v>39984</v>
      </c>
      <c r="Y1823" s="3">
        <f>Tabela3[[#This Row],[LargestPropertyUseTypeGFA]]+Tabela3[[#This Row],[SecondLargestPropertyUseTypeGFA]]+Tabela3[[#This Row],[ThirdLargestPropertyUseTypeGFA]]</f>
        <v>39984</v>
      </c>
      <c r="Z1823" s="3">
        <f>Tabela3[[#This Row],[GFA total]]-Tabela3[[#This Row],[Kolumna3]]</f>
        <v>0</v>
      </c>
      <c r="AB1823">
        <v>64</v>
      </c>
      <c r="AC1823">
        <v>35.200000000000003</v>
      </c>
      <c r="AD1823">
        <v>42.3</v>
      </c>
      <c r="AE1823">
        <v>62.3</v>
      </c>
      <c r="AF1823">
        <v>69.7</v>
      </c>
      <c r="AG1823" s="3">
        <v>1406987</v>
      </c>
      <c r="AH1823" s="3">
        <v>4800838.8733591996</v>
      </c>
      <c r="AI1823" s="3">
        <v>1691639</v>
      </c>
      <c r="AJ1823" s="3">
        <v>5772111.8040824002</v>
      </c>
      <c r="AK1823" s="3">
        <v>0</v>
      </c>
      <c r="AL1823" s="3">
        <v>0</v>
      </c>
      <c r="AM1823" s="3">
        <v>141946</v>
      </c>
      <c r="AN1823" s="3">
        <v>484338</v>
      </c>
      <c r="AO1823" s="3">
        <v>9227</v>
      </c>
      <c r="AP1823" s="3">
        <v>922669</v>
      </c>
      <c r="AQ1823" s="3">
        <v>3148277.2779303999</v>
      </c>
      <c r="AR1823" s="3">
        <v>0</v>
      </c>
      <c r="AS1823" s="3">
        <f>Tabela3[[#This Row],[NaturalGas(kBtu)]]+Tabela3[[#This Row],[Electricity(kBtu)]]+Tabela3[[#This Row],[SteamUse(kBtu)]]</f>
        <v>1407007</v>
      </c>
      <c r="AT1823" s="3">
        <f>Tabela3[[#This Row],[SiteEnergyUse(kBtu)]]-Tabela3[[#This Row],[Kolumna1]]</f>
        <v>-20</v>
      </c>
      <c r="AU1823">
        <v>52.38</v>
      </c>
      <c r="AV1823">
        <v>1.26</v>
      </c>
      <c r="AW1823" t="s">
        <v>55</v>
      </c>
      <c r="AY1823" t="s">
        <v>56</v>
      </c>
    </row>
    <row r="1824" spans="1:51" hidden="1" x14ac:dyDescent="0.25">
      <c r="A1824">
        <v>25299</v>
      </c>
      <c r="B1824">
        <v>2015</v>
      </c>
      <c r="C1824" t="s">
        <v>311</v>
      </c>
      <c r="D1824" t="s">
        <v>312</v>
      </c>
      <c r="E1824" t="s">
        <v>9794</v>
      </c>
      <c r="F1824" t="s">
        <v>9795</v>
      </c>
      <c r="G1824" t="s">
        <v>172</v>
      </c>
      <c r="H1824">
        <v>2</v>
      </c>
      <c r="I1824" t="s">
        <v>246</v>
      </c>
      <c r="J1824" t="s">
        <v>9796</v>
      </c>
      <c r="K1824" t="s">
        <v>9797</v>
      </c>
      <c r="L1824">
        <v>1968</v>
      </c>
      <c r="M1824">
        <v>1</v>
      </c>
      <c r="N1824">
        <v>2</v>
      </c>
      <c r="O1824" s="3">
        <v>0</v>
      </c>
      <c r="P1824" s="3">
        <v>91907</v>
      </c>
      <c r="Q1824" s="3" t="s">
        <v>108</v>
      </c>
      <c r="R1824" s="3" t="s">
        <v>108</v>
      </c>
      <c r="S1824" s="3">
        <v>91907</v>
      </c>
      <c r="X1824" s="3">
        <f>Tabela3[[#This Row],[PropertyGFABuilding(s)]]+Tabela3[[#This Row],[PropertyGFAParking]]</f>
        <v>91907</v>
      </c>
      <c r="Y1824" s="3">
        <f>Tabela3[[#This Row],[LargestPropertyUseTypeGFA]]+Tabela3[[#This Row],[SecondLargestPropertyUseTypeGFA]]+Tabela3[[#This Row],[ThirdLargestPropertyUseTypeGFA]]</f>
        <v>91907</v>
      </c>
      <c r="Z1824" s="3">
        <f>Tabela3[[#This Row],[GFA total]]-Tabela3[[#This Row],[Kolumna3]]</f>
        <v>0</v>
      </c>
      <c r="AB1824">
        <v>62</v>
      </c>
      <c r="AC1824">
        <v>37.700000000000003</v>
      </c>
      <c r="AD1824">
        <v>38.4</v>
      </c>
      <c r="AE1824">
        <v>102.3</v>
      </c>
      <c r="AF1824">
        <v>103</v>
      </c>
      <c r="AG1824" s="3">
        <v>3469285</v>
      </c>
      <c r="AH1824" s="3">
        <v>11837691.670755999</v>
      </c>
      <c r="AI1824" s="3">
        <v>3531998</v>
      </c>
      <c r="AJ1824" s="3">
        <v>12051677.306916799</v>
      </c>
      <c r="AK1824" s="3">
        <v>0</v>
      </c>
      <c r="AL1824" s="3">
        <v>0</v>
      </c>
      <c r="AM1824" s="3">
        <v>807893</v>
      </c>
      <c r="AN1824" s="3">
        <v>2756644</v>
      </c>
      <c r="AO1824" s="3">
        <v>7128</v>
      </c>
      <c r="AP1824" s="3">
        <v>712755</v>
      </c>
      <c r="AQ1824" s="3">
        <v>2432020.9861079999</v>
      </c>
      <c r="AR1824" s="3">
        <v>0</v>
      </c>
      <c r="AS1824" s="3">
        <f>Tabela3[[#This Row],[NaturalGas(kBtu)]]+Tabela3[[#This Row],[Electricity(kBtu)]]+Tabela3[[#This Row],[SteamUse(kBtu)]]</f>
        <v>3469399</v>
      </c>
      <c r="AT1824" s="3">
        <f>Tabela3[[#This Row],[SiteEnergyUse(kBtu)]]-Tabela3[[#This Row],[Kolumna1]]</f>
        <v>-114</v>
      </c>
      <c r="AU1824">
        <v>57.07</v>
      </c>
      <c r="AV1824">
        <v>0.49</v>
      </c>
      <c r="AW1824" t="s">
        <v>55</v>
      </c>
      <c r="AY1824" t="s">
        <v>56</v>
      </c>
    </row>
    <row r="1825" spans="1:52" hidden="1" x14ac:dyDescent="0.25">
      <c r="A1825">
        <v>25302</v>
      </c>
      <c r="B1825">
        <v>2015</v>
      </c>
      <c r="C1825" t="s">
        <v>311</v>
      </c>
      <c r="D1825" t="s">
        <v>312</v>
      </c>
      <c r="E1825" t="s">
        <v>9798</v>
      </c>
      <c r="F1825" t="s">
        <v>9799</v>
      </c>
      <c r="G1825" t="s">
        <v>228</v>
      </c>
      <c r="H1825">
        <v>5</v>
      </c>
      <c r="I1825" t="s">
        <v>277</v>
      </c>
      <c r="J1825" t="s">
        <v>9800</v>
      </c>
      <c r="K1825" t="s">
        <v>9801</v>
      </c>
      <c r="L1825">
        <v>1978</v>
      </c>
      <c r="M1825">
        <v>1</v>
      </c>
      <c r="N1825">
        <v>4</v>
      </c>
      <c r="O1825" s="3">
        <v>0</v>
      </c>
      <c r="P1825" s="3">
        <v>20844</v>
      </c>
      <c r="Q1825" s="3" t="s">
        <v>108</v>
      </c>
      <c r="R1825" s="3" t="s">
        <v>108</v>
      </c>
      <c r="S1825" s="3">
        <v>20844</v>
      </c>
      <c r="X1825" s="3">
        <f>Tabela3[[#This Row],[PropertyGFABuilding(s)]]+Tabela3[[#This Row],[PropertyGFAParking]]</f>
        <v>20844</v>
      </c>
      <c r="Y1825" s="3">
        <f>Tabela3[[#This Row],[LargestPropertyUseTypeGFA]]+Tabela3[[#This Row],[SecondLargestPropertyUseTypeGFA]]+Tabela3[[#This Row],[ThirdLargestPropertyUseTypeGFA]]</f>
        <v>20844</v>
      </c>
      <c r="Z1825" s="3">
        <f>Tabela3[[#This Row],[GFA total]]-Tabela3[[#This Row],[Kolumna3]]</f>
        <v>0</v>
      </c>
      <c r="AB1825">
        <v>82</v>
      </c>
      <c r="AC1825">
        <v>24</v>
      </c>
      <c r="AD1825">
        <v>26.3</v>
      </c>
      <c r="AE1825">
        <v>75.400000000000006</v>
      </c>
      <c r="AF1825">
        <v>82.6</v>
      </c>
      <c r="AG1825" s="3">
        <v>500819</v>
      </c>
      <c r="AH1825" s="3">
        <v>1708865.3439704</v>
      </c>
      <c r="AI1825" s="3">
        <v>548215</v>
      </c>
      <c r="AJ1825" s="3">
        <v>1870587.2072439999</v>
      </c>
      <c r="AK1825" s="3">
        <v>0</v>
      </c>
      <c r="AL1825" s="3">
        <v>0</v>
      </c>
      <c r="AM1825" s="3">
        <v>146782</v>
      </c>
      <c r="AN1825" s="3">
        <v>500840</v>
      </c>
      <c r="AO1825" s="3">
        <v>0</v>
      </c>
      <c r="AP1825" s="3">
        <v>0</v>
      </c>
      <c r="AQ1825" s="3">
        <v>0</v>
      </c>
      <c r="AR1825" s="3">
        <v>0</v>
      </c>
      <c r="AS1825" s="3">
        <f>Tabela3[[#This Row],[NaturalGas(kBtu)]]+Tabela3[[#This Row],[Electricity(kBtu)]]+Tabela3[[#This Row],[SteamUse(kBtu)]]</f>
        <v>500840</v>
      </c>
      <c r="AT1825" s="3">
        <f>Tabela3[[#This Row],[SiteEnergyUse(kBtu)]]-Tabela3[[#This Row],[Kolumna1]]</f>
        <v>-21</v>
      </c>
      <c r="AU1825">
        <v>3.49</v>
      </c>
      <c r="AV1825">
        <v>0.06</v>
      </c>
      <c r="AW1825" t="s">
        <v>70</v>
      </c>
      <c r="AY1825" t="s">
        <v>56</v>
      </c>
    </row>
    <row r="1826" spans="1:52" hidden="1" x14ac:dyDescent="0.25">
      <c r="A1826">
        <v>25317</v>
      </c>
      <c r="B1826">
        <v>2015</v>
      </c>
      <c r="C1826" t="s">
        <v>168</v>
      </c>
      <c r="D1826" t="s">
        <v>169</v>
      </c>
      <c r="E1826" t="s">
        <v>9806</v>
      </c>
      <c r="F1826" t="s">
        <v>9807</v>
      </c>
      <c r="G1826" t="s">
        <v>1530</v>
      </c>
      <c r="H1826">
        <v>3</v>
      </c>
      <c r="I1826" t="s">
        <v>194</v>
      </c>
      <c r="J1826" t="s">
        <v>9808</v>
      </c>
      <c r="K1826" t="s">
        <v>9809</v>
      </c>
      <c r="L1826">
        <v>1925</v>
      </c>
      <c r="M1826">
        <v>1</v>
      </c>
      <c r="N1826">
        <v>2</v>
      </c>
      <c r="O1826" s="3">
        <v>0</v>
      </c>
      <c r="P1826" s="3">
        <v>73769</v>
      </c>
      <c r="Q1826" s="3" t="s">
        <v>169</v>
      </c>
      <c r="R1826" s="3" t="s">
        <v>169</v>
      </c>
      <c r="S1826" s="3">
        <v>73769</v>
      </c>
      <c r="X1826" s="3">
        <f>Tabela3[[#This Row],[PropertyGFABuilding(s)]]+Tabela3[[#This Row],[PropertyGFAParking]]</f>
        <v>73769</v>
      </c>
      <c r="Y1826" s="3">
        <f>Tabela3[[#This Row],[LargestPropertyUseTypeGFA]]+Tabela3[[#This Row],[SecondLargestPropertyUseTypeGFA]]+Tabela3[[#This Row],[ThirdLargestPropertyUseTypeGFA]]</f>
        <v>73769</v>
      </c>
      <c r="Z1826" s="3">
        <f>Tabela3[[#This Row],[GFA total]]-Tabela3[[#This Row],[Kolumna3]]</f>
        <v>0</v>
      </c>
      <c r="AB1826">
        <v>94</v>
      </c>
      <c r="AC1826">
        <v>31.4</v>
      </c>
      <c r="AD1826">
        <v>39.9</v>
      </c>
      <c r="AE1826">
        <v>55.8</v>
      </c>
      <c r="AF1826">
        <v>64.8</v>
      </c>
      <c r="AG1826" s="3">
        <v>2313679</v>
      </c>
      <c r="AH1826" s="3">
        <v>7894600.3649463998</v>
      </c>
      <c r="AI1826" s="3">
        <v>2945098</v>
      </c>
      <c r="AJ1826" s="3">
        <v>10049091.4018768</v>
      </c>
      <c r="AK1826" s="3">
        <v>0</v>
      </c>
      <c r="AL1826" s="3">
        <v>0</v>
      </c>
      <c r="AM1826" s="3">
        <v>236893</v>
      </c>
      <c r="AN1826" s="3">
        <v>808312</v>
      </c>
      <c r="AO1826" s="3">
        <v>15054</v>
      </c>
      <c r="AP1826" s="3">
        <v>1505400</v>
      </c>
      <c r="AQ1826" s="3">
        <v>5136637.9646399999</v>
      </c>
      <c r="AR1826" s="3">
        <v>0</v>
      </c>
      <c r="AS1826" s="3">
        <f>Tabela3[[#This Row],[NaturalGas(kBtu)]]+Tabela3[[#This Row],[Electricity(kBtu)]]+Tabela3[[#This Row],[SteamUse(kBtu)]]</f>
        <v>2313712</v>
      </c>
      <c r="AT1826" s="3">
        <f>Tabela3[[#This Row],[SiteEnergyUse(kBtu)]]-Tabela3[[#This Row],[Kolumna1]]</f>
        <v>-33</v>
      </c>
      <c r="AU1826">
        <v>85.59</v>
      </c>
      <c r="AV1826">
        <v>1.1100000000000001</v>
      </c>
      <c r="AW1826" t="s">
        <v>70</v>
      </c>
      <c r="AY1826" t="s">
        <v>56</v>
      </c>
    </row>
    <row r="1827" spans="1:52" hidden="1" x14ac:dyDescent="0.25">
      <c r="A1827">
        <v>25322</v>
      </c>
      <c r="B1827">
        <v>2015</v>
      </c>
      <c r="C1827" t="s">
        <v>311</v>
      </c>
      <c r="D1827" t="s">
        <v>312</v>
      </c>
      <c r="E1827" t="s">
        <v>9810</v>
      </c>
      <c r="F1827" t="s">
        <v>9811</v>
      </c>
      <c r="G1827" t="s">
        <v>1530</v>
      </c>
      <c r="H1827">
        <v>3</v>
      </c>
      <c r="I1827" t="s">
        <v>194</v>
      </c>
      <c r="J1827" t="s">
        <v>9812</v>
      </c>
      <c r="K1827" t="s">
        <v>9813</v>
      </c>
      <c r="L1827">
        <v>1984</v>
      </c>
      <c r="M1827">
        <v>1</v>
      </c>
      <c r="N1827">
        <v>4</v>
      </c>
      <c r="O1827" s="3">
        <v>0</v>
      </c>
      <c r="P1827" s="3">
        <v>24620</v>
      </c>
      <c r="Q1827" s="3" t="s">
        <v>108</v>
      </c>
      <c r="R1827" s="3" t="s">
        <v>108</v>
      </c>
      <c r="S1827" s="3">
        <v>24620</v>
      </c>
      <c r="X1827" s="3">
        <f>Tabela3[[#This Row],[PropertyGFABuilding(s)]]+Tabela3[[#This Row],[PropertyGFAParking]]</f>
        <v>24620</v>
      </c>
      <c r="Y1827" s="3">
        <f>Tabela3[[#This Row],[LargestPropertyUseTypeGFA]]+Tabela3[[#This Row],[SecondLargestPropertyUseTypeGFA]]+Tabela3[[#This Row],[ThirdLargestPropertyUseTypeGFA]]</f>
        <v>24620</v>
      </c>
      <c r="Z1827" s="3">
        <f>Tabela3[[#This Row],[GFA total]]-Tabela3[[#This Row],[Kolumna3]]</f>
        <v>0</v>
      </c>
      <c r="AB1827">
        <v>20</v>
      </c>
      <c r="AC1827">
        <v>37.5</v>
      </c>
      <c r="AD1827">
        <v>42.2</v>
      </c>
      <c r="AE1827">
        <v>117.9</v>
      </c>
      <c r="AF1827">
        <v>132.6</v>
      </c>
      <c r="AG1827" s="3">
        <v>924121</v>
      </c>
      <c r="AH1827" s="3">
        <v>3153231.7075335998</v>
      </c>
      <c r="AI1827" s="3">
        <v>1039584</v>
      </c>
      <c r="AJ1827" s="3">
        <v>3547207.8130943999</v>
      </c>
      <c r="AK1827" s="3">
        <v>0</v>
      </c>
      <c r="AL1827" s="3">
        <v>0</v>
      </c>
      <c r="AM1827" s="3">
        <v>270844</v>
      </c>
      <c r="AN1827" s="3">
        <v>924159</v>
      </c>
      <c r="AO1827" s="3">
        <v>0</v>
      </c>
      <c r="AP1827" s="3">
        <v>0</v>
      </c>
      <c r="AQ1827" s="3">
        <v>0</v>
      </c>
      <c r="AR1827" s="3">
        <v>0</v>
      </c>
      <c r="AS1827" s="3">
        <f>Tabela3[[#This Row],[NaturalGas(kBtu)]]+Tabela3[[#This Row],[Electricity(kBtu)]]+Tabela3[[#This Row],[SteamUse(kBtu)]]</f>
        <v>924159</v>
      </c>
      <c r="AT1827" s="3">
        <f>Tabela3[[#This Row],[SiteEnergyUse(kBtu)]]-Tabela3[[#This Row],[Kolumna1]]</f>
        <v>-38</v>
      </c>
      <c r="AU1827">
        <v>6.44</v>
      </c>
      <c r="AV1827">
        <v>0.1</v>
      </c>
      <c r="AW1827" t="s">
        <v>70</v>
      </c>
      <c r="AY1827" t="s">
        <v>56</v>
      </c>
    </row>
    <row r="1828" spans="1:52" hidden="1" x14ac:dyDescent="0.25">
      <c r="A1828">
        <v>25324</v>
      </c>
      <c r="B1828">
        <v>2015</v>
      </c>
      <c r="C1828" t="s">
        <v>311</v>
      </c>
      <c r="D1828" t="s">
        <v>312</v>
      </c>
      <c r="E1828" t="s">
        <v>9818</v>
      </c>
      <c r="F1828" t="s">
        <v>9819</v>
      </c>
      <c r="G1828" t="s">
        <v>1530</v>
      </c>
      <c r="H1828">
        <v>3</v>
      </c>
      <c r="I1828" t="s">
        <v>194</v>
      </c>
      <c r="J1828" t="s">
        <v>9820</v>
      </c>
      <c r="K1828" t="s">
        <v>9821</v>
      </c>
      <c r="L1828">
        <v>1900</v>
      </c>
      <c r="M1828">
        <v>1</v>
      </c>
      <c r="N1828">
        <v>3</v>
      </c>
      <c r="O1828" s="3">
        <v>0</v>
      </c>
      <c r="P1828" s="3">
        <v>32960</v>
      </c>
      <c r="Q1828" s="3" t="s">
        <v>108</v>
      </c>
      <c r="R1828" s="3" t="s">
        <v>108</v>
      </c>
      <c r="S1828" s="3">
        <v>32960</v>
      </c>
      <c r="X1828" s="3">
        <f>Tabela3[[#This Row],[PropertyGFABuilding(s)]]+Tabela3[[#This Row],[PropertyGFAParking]]</f>
        <v>32960</v>
      </c>
      <c r="Y1828" s="3">
        <f>Tabela3[[#This Row],[LargestPropertyUseTypeGFA]]+Tabela3[[#This Row],[SecondLargestPropertyUseTypeGFA]]+Tabela3[[#This Row],[ThirdLargestPropertyUseTypeGFA]]</f>
        <v>32960</v>
      </c>
      <c r="Z1828" s="3">
        <f>Tabela3[[#This Row],[GFA total]]-Tabela3[[#This Row],[Kolumna3]]</f>
        <v>0</v>
      </c>
      <c r="AB1828">
        <v>97</v>
      </c>
      <c r="AC1828">
        <v>45.4</v>
      </c>
      <c r="AD1828">
        <v>56.2</v>
      </c>
      <c r="AE1828">
        <v>56.8</v>
      </c>
      <c r="AF1828">
        <v>68.099999999999994</v>
      </c>
      <c r="AG1828" s="3">
        <v>1497886</v>
      </c>
      <c r="AH1828" s="3">
        <v>5110999.1326575996</v>
      </c>
      <c r="AI1828" s="3">
        <v>1851506</v>
      </c>
      <c r="AJ1828" s="3">
        <v>6317600.6452495996</v>
      </c>
      <c r="AK1828" s="3">
        <v>0</v>
      </c>
      <c r="AL1828" s="3">
        <v>0</v>
      </c>
      <c r="AM1828" s="3">
        <v>42081</v>
      </c>
      <c r="AN1828" s="3">
        <v>143586</v>
      </c>
      <c r="AO1828" s="3">
        <v>13543</v>
      </c>
      <c r="AP1828" s="3">
        <v>1354306</v>
      </c>
      <c r="AQ1828" s="3">
        <v>4621083.8417296</v>
      </c>
      <c r="AR1828" s="3">
        <v>0</v>
      </c>
      <c r="AS1828" s="3">
        <f>Tabela3[[#This Row],[NaturalGas(kBtu)]]+Tabela3[[#This Row],[Electricity(kBtu)]]+Tabela3[[#This Row],[SteamUse(kBtu)]]</f>
        <v>1497892</v>
      </c>
      <c r="AT1828" s="3">
        <f>Tabela3[[#This Row],[SiteEnergyUse(kBtu)]]-Tabela3[[#This Row],[Kolumna1]]</f>
        <v>-6</v>
      </c>
      <c r="AU1828">
        <v>72.930000000000007</v>
      </c>
      <c r="AV1828">
        <v>2.19</v>
      </c>
      <c r="AW1828" t="s">
        <v>55</v>
      </c>
      <c r="AY1828" t="s">
        <v>56</v>
      </c>
    </row>
    <row r="1829" spans="1:52" hidden="1" x14ac:dyDescent="0.25">
      <c r="A1829">
        <v>25325</v>
      </c>
      <c r="B1829">
        <v>2015</v>
      </c>
      <c r="C1829" t="s">
        <v>47</v>
      </c>
      <c r="D1829" t="s">
        <v>887</v>
      </c>
      <c r="E1829" t="s">
        <v>9822</v>
      </c>
      <c r="F1829" t="s">
        <v>9823</v>
      </c>
      <c r="G1829" t="s">
        <v>1530</v>
      </c>
      <c r="H1829">
        <v>3</v>
      </c>
      <c r="I1829" t="s">
        <v>194</v>
      </c>
      <c r="J1829" t="s">
        <v>9824</v>
      </c>
      <c r="K1829" t="s">
        <v>9825</v>
      </c>
      <c r="L1829">
        <v>1906</v>
      </c>
      <c r="M1829">
        <v>1</v>
      </c>
      <c r="N1829">
        <v>1</v>
      </c>
      <c r="O1829" s="3">
        <v>0</v>
      </c>
      <c r="P1829" s="3">
        <v>26440</v>
      </c>
      <c r="Q1829" s="3" t="s">
        <v>887</v>
      </c>
      <c r="R1829" s="3" t="s">
        <v>887</v>
      </c>
      <c r="S1829" s="3">
        <v>26440</v>
      </c>
      <c r="X1829" s="3">
        <f>Tabela3[[#This Row],[PropertyGFABuilding(s)]]+Tabela3[[#This Row],[PropertyGFAParking]]</f>
        <v>26440</v>
      </c>
      <c r="Y1829" s="3">
        <f>Tabela3[[#This Row],[LargestPropertyUseTypeGFA]]+Tabela3[[#This Row],[SecondLargestPropertyUseTypeGFA]]+Tabela3[[#This Row],[ThirdLargestPropertyUseTypeGFA]]</f>
        <v>26440</v>
      </c>
      <c r="Z1829" s="3">
        <f>Tabela3[[#This Row],[GFA total]]-Tabela3[[#This Row],[Kolumna3]]</f>
        <v>0</v>
      </c>
      <c r="AB1829">
        <v>90</v>
      </c>
      <c r="AC1829">
        <v>26.3</v>
      </c>
      <c r="AD1829">
        <v>32.799999999999997</v>
      </c>
      <c r="AE1829">
        <v>46.8</v>
      </c>
      <c r="AF1829">
        <v>55</v>
      </c>
      <c r="AG1829" s="3">
        <v>695828</v>
      </c>
      <c r="AH1829" s="3">
        <v>2374263.6652448</v>
      </c>
      <c r="AI1829" s="3">
        <v>868366</v>
      </c>
      <c r="AJ1829" s="3">
        <v>2962987.7526256</v>
      </c>
      <c r="AK1829" s="3">
        <v>0</v>
      </c>
      <c r="AL1829" s="3">
        <v>0</v>
      </c>
      <c r="AM1829" s="3">
        <v>70937</v>
      </c>
      <c r="AN1829" s="3">
        <v>242048</v>
      </c>
      <c r="AO1829" s="3">
        <v>4538</v>
      </c>
      <c r="AP1829" s="3">
        <v>453790</v>
      </c>
      <c r="AQ1829" s="3">
        <v>1548395.736664</v>
      </c>
      <c r="AR1829" s="3">
        <v>0</v>
      </c>
      <c r="AS1829" s="3">
        <f>Tabela3[[#This Row],[NaturalGas(kBtu)]]+Tabela3[[#This Row],[Electricity(kBtu)]]+Tabela3[[#This Row],[SteamUse(kBtu)]]</f>
        <v>695838</v>
      </c>
      <c r="AT1829" s="3">
        <f>Tabela3[[#This Row],[SiteEnergyUse(kBtu)]]-Tabela3[[#This Row],[Kolumna1]]</f>
        <v>-10</v>
      </c>
      <c r="AU1829">
        <v>25.79</v>
      </c>
      <c r="AV1829">
        <v>0.94</v>
      </c>
      <c r="AW1829" t="s">
        <v>55</v>
      </c>
      <c r="AY1829" t="s">
        <v>56</v>
      </c>
    </row>
    <row r="1830" spans="1:52" hidden="1" x14ac:dyDescent="0.25">
      <c r="A1830">
        <v>25348</v>
      </c>
      <c r="B1830">
        <v>2015</v>
      </c>
      <c r="C1830" t="s">
        <v>102</v>
      </c>
      <c r="D1830" t="s">
        <v>103</v>
      </c>
      <c r="E1830" t="s">
        <v>9855</v>
      </c>
      <c r="F1830" t="s">
        <v>9856</v>
      </c>
      <c r="G1830" t="s">
        <v>352</v>
      </c>
      <c r="H1830">
        <v>7</v>
      </c>
      <c r="I1830" t="s">
        <v>222</v>
      </c>
      <c r="J1830" t="s">
        <v>9857</v>
      </c>
      <c r="K1830" t="s">
        <v>9858</v>
      </c>
      <c r="L1830">
        <v>1974</v>
      </c>
      <c r="M1830">
        <v>1</v>
      </c>
      <c r="N1830">
        <v>9</v>
      </c>
      <c r="O1830" s="3">
        <v>0</v>
      </c>
      <c r="P1830" s="3">
        <v>53820</v>
      </c>
      <c r="Q1830" s="3" t="s">
        <v>108</v>
      </c>
      <c r="R1830" s="3" t="s">
        <v>108</v>
      </c>
      <c r="S1830" s="3">
        <v>53820</v>
      </c>
      <c r="X1830" s="3">
        <f>Tabela3[[#This Row],[PropertyGFABuilding(s)]]+Tabela3[[#This Row],[PropertyGFAParking]]</f>
        <v>53820</v>
      </c>
      <c r="Y1830" s="3">
        <f>Tabela3[[#This Row],[LargestPropertyUseTypeGFA]]+Tabela3[[#This Row],[SecondLargestPropertyUseTypeGFA]]+Tabela3[[#This Row],[ThirdLargestPropertyUseTypeGFA]]</f>
        <v>53820</v>
      </c>
      <c r="Z1830" s="3">
        <f>Tabela3[[#This Row],[GFA total]]-Tabela3[[#This Row],[Kolumna3]]</f>
        <v>0</v>
      </c>
      <c r="AC1830">
        <v>51.9</v>
      </c>
      <c r="AD1830">
        <v>60.7</v>
      </c>
      <c r="AE1830">
        <v>119.6</v>
      </c>
      <c r="AF1830">
        <v>137.4</v>
      </c>
      <c r="AG1830" s="3">
        <v>2791291</v>
      </c>
      <c r="AH1830" s="3">
        <v>9524280.1388055999</v>
      </c>
      <c r="AI1830" s="3">
        <v>3265276</v>
      </c>
      <c r="AJ1830" s="3">
        <v>11141584.0750816</v>
      </c>
      <c r="AK1830" s="3">
        <v>0</v>
      </c>
      <c r="AL1830" s="3">
        <v>0</v>
      </c>
      <c r="AM1830" s="3">
        <v>491638</v>
      </c>
      <c r="AN1830" s="3">
        <v>1677539</v>
      </c>
      <c r="AO1830" s="3">
        <v>11138</v>
      </c>
      <c r="AP1830" s="3">
        <v>1113821</v>
      </c>
      <c r="AQ1830" s="3">
        <v>3800514.9690536</v>
      </c>
      <c r="AR1830" s="3">
        <v>0</v>
      </c>
      <c r="AS1830" s="3">
        <f>Tabela3[[#This Row],[NaturalGas(kBtu)]]+Tabela3[[#This Row],[Electricity(kBtu)]]+Tabela3[[#This Row],[SteamUse(kBtu)]]</f>
        <v>2791360</v>
      </c>
      <c r="AT1830" s="3">
        <f>Tabela3[[#This Row],[SiteEnergyUse(kBtu)]]-Tabela3[[#This Row],[Kolumna1]]</f>
        <v>-69</v>
      </c>
      <c r="AU1830">
        <v>70.849999999999994</v>
      </c>
      <c r="AV1830">
        <v>1.18</v>
      </c>
      <c r="AW1830" t="s">
        <v>55</v>
      </c>
      <c r="AY1830" t="s">
        <v>56</v>
      </c>
    </row>
    <row r="1831" spans="1:52" hidden="1" x14ac:dyDescent="0.25">
      <c r="A1831">
        <v>25358</v>
      </c>
      <c r="B1831">
        <v>2015</v>
      </c>
      <c r="C1831" t="s">
        <v>311</v>
      </c>
      <c r="D1831" t="s">
        <v>312</v>
      </c>
      <c r="E1831" t="s">
        <v>9867</v>
      </c>
      <c r="F1831" t="s">
        <v>9868</v>
      </c>
      <c r="G1831" t="s">
        <v>761</v>
      </c>
      <c r="H1831">
        <v>1</v>
      </c>
      <c r="I1831" t="s">
        <v>372</v>
      </c>
      <c r="J1831" t="s">
        <v>9869</v>
      </c>
      <c r="K1831" t="s">
        <v>9870</v>
      </c>
      <c r="L1831">
        <v>1984</v>
      </c>
      <c r="M1831">
        <v>1</v>
      </c>
      <c r="N1831">
        <v>4</v>
      </c>
      <c r="O1831" s="3">
        <v>0</v>
      </c>
      <c r="P1831" s="3">
        <v>26261</v>
      </c>
      <c r="Q1831" s="3" t="s">
        <v>108</v>
      </c>
      <c r="R1831" s="3" t="s">
        <v>108</v>
      </c>
      <c r="S1831" s="3">
        <v>26261</v>
      </c>
      <c r="X1831" s="3">
        <f>Tabela3[[#This Row],[PropertyGFABuilding(s)]]+Tabela3[[#This Row],[PropertyGFAParking]]</f>
        <v>26261</v>
      </c>
      <c r="Y1831" s="3">
        <f>Tabela3[[#This Row],[LargestPropertyUseTypeGFA]]+Tabela3[[#This Row],[SecondLargestPropertyUseTypeGFA]]+Tabela3[[#This Row],[ThirdLargestPropertyUseTypeGFA]]</f>
        <v>26261</v>
      </c>
      <c r="Z1831" s="3">
        <f>Tabela3[[#This Row],[GFA total]]-Tabela3[[#This Row],[Kolumna3]]</f>
        <v>0</v>
      </c>
      <c r="AB1831">
        <v>100</v>
      </c>
      <c r="AC1831">
        <v>7.1</v>
      </c>
      <c r="AD1831">
        <v>8.1999999999999993</v>
      </c>
      <c r="AE1831">
        <v>22.3</v>
      </c>
      <c r="AF1831">
        <v>25.7</v>
      </c>
      <c r="AG1831" s="3">
        <v>186270</v>
      </c>
      <c r="AH1831" s="3">
        <v>635579.61583200004</v>
      </c>
      <c r="AI1831" s="3">
        <v>215019</v>
      </c>
      <c r="AJ1831" s="3">
        <v>733675.27469039999</v>
      </c>
      <c r="AK1831" s="3">
        <v>0</v>
      </c>
      <c r="AL1831" s="3">
        <v>0</v>
      </c>
      <c r="AM1831" s="3">
        <v>54593</v>
      </c>
      <c r="AN1831" s="3">
        <v>186277</v>
      </c>
      <c r="AO1831" s="3">
        <v>0</v>
      </c>
      <c r="AP1831" s="3">
        <v>0</v>
      </c>
      <c r="AQ1831" s="3">
        <v>0</v>
      </c>
      <c r="AR1831" s="3">
        <v>0</v>
      </c>
      <c r="AS1831" s="3">
        <f>Tabela3[[#This Row],[NaturalGas(kBtu)]]+Tabela3[[#This Row],[Electricity(kBtu)]]+Tabela3[[#This Row],[SteamUse(kBtu)]]</f>
        <v>186277</v>
      </c>
      <c r="AT1831" s="3">
        <f>Tabela3[[#This Row],[SiteEnergyUse(kBtu)]]-Tabela3[[#This Row],[Kolumna1]]</f>
        <v>-7</v>
      </c>
      <c r="AU1831">
        <v>1.3</v>
      </c>
      <c r="AV1831">
        <v>0.02</v>
      </c>
      <c r="AW1831" t="s">
        <v>55</v>
      </c>
      <c r="AY1831" t="s">
        <v>56</v>
      </c>
      <c r="AZ1831" t="s">
        <v>391</v>
      </c>
    </row>
    <row r="1832" spans="1:52" hidden="1" x14ac:dyDescent="0.25">
      <c r="A1832">
        <v>25362</v>
      </c>
      <c r="B1832">
        <v>2015</v>
      </c>
      <c r="C1832" t="s">
        <v>102</v>
      </c>
      <c r="D1832" t="s">
        <v>103</v>
      </c>
      <c r="E1832" t="s">
        <v>9880</v>
      </c>
      <c r="F1832" t="s">
        <v>9881</v>
      </c>
      <c r="G1832" t="s">
        <v>365</v>
      </c>
      <c r="H1832">
        <v>3</v>
      </c>
      <c r="I1832" t="s">
        <v>194</v>
      </c>
      <c r="J1832" t="s">
        <v>9882</v>
      </c>
      <c r="K1832" t="s">
        <v>9883</v>
      </c>
      <c r="L1832">
        <v>2001</v>
      </c>
      <c r="M1832">
        <v>1</v>
      </c>
      <c r="N1832">
        <v>6</v>
      </c>
      <c r="O1832" s="3">
        <v>10000</v>
      </c>
      <c r="P1832" s="3">
        <v>55867</v>
      </c>
      <c r="Q1832" s="3" t="s">
        <v>2355</v>
      </c>
      <c r="R1832" s="3" t="s">
        <v>108</v>
      </c>
      <c r="S1832" s="3">
        <v>51941</v>
      </c>
      <c r="T1832" s="3" t="s">
        <v>62</v>
      </c>
      <c r="U1832" s="3">
        <v>10000</v>
      </c>
      <c r="V1832" s="3" t="s">
        <v>198</v>
      </c>
      <c r="W1832" s="3">
        <v>3926</v>
      </c>
      <c r="X1832" s="3">
        <f>Tabela3[[#This Row],[PropertyGFABuilding(s)]]+Tabela3[[#This Row],[PropertyGFAParking]]</f>
        <v>65867</v>
      </c>
      <c r="Y1832" s="3">
        <f>Tabela3[[#This Row],[LargestPropertyUseTypeGFA]]+Tabela3[[#This Row],[SecondLargestPropertyUseTypeGFA]]+Tabela3[[#This Row],[ThirdLargestPropertyUseTypeGFA]]</f>
        <v>65867</v>
      </c>
      <c r="Z1832" s="3">
        <f>Tabela3[[#This Row],[GFA total]]-Tabela3[[#This Row],[Kolumna3]]</f>
        <v>0</v>
      </c>
      <c r="AC1832">
        <v>28.5</v>
      </c>
      <c r="AD1832">
        <v>29.3</v>
      </c>
      <c r="AE1832">
        <v>89.5</v>
      </c>
      <c r="AF1832">
        <v>91.9</v>
      </c>
      <c r="AG1832" s="3">
        <v>1593160</v>
      </c>
      <c r="AH1832" s="3">
        <v>5436087.5114559997</v>
      </c>
      <c r="AI1832" s="3">
        <v>1635955</v>
      </c>
      <c r="AJ1832" s="3">
        <v>5582110.1112280004</v>
      </c>
      <c r="AK1832" s="3">
        <v>0</v>
      </c>
      <c r="AL1832" s="3">
        <v>0</v>
      </c>
      <c r="AM1832" s="3">
        <v>466929</v>
      </c>
      <c r="AN1832" s="3">
        <v>1593226</v>
      </c>
      <c r="AO1832" s="3">
        <v>0</v>
      </c>
      <c r="AP1832" s="3">
        <v>0</v>
      </c>
      <c r="AQ1832" s="3">
        <v>0</v>
      </c>
      <c r="AR1832" s="3">
        <v>0</v>
      </c>
      <c r="AS1832" s="3">
        <f>Tabela3[[#This Row],[NaturalGas(kBtu)]]+Tabela3[[#This Row],[Electricity(kBtu)]]+Tabela3[[#This Row],[SteamUse(kBtu)]]</f>
        <v>1593226</v>
      </c>
      <c r="AT1832" s="3">
        <f>Tabela3[[#This Row],[SiteEnergyUse(kBtu)]]-Tabela3[[#This Row],[Kolumna1]]</f>
        <v>-66</v>
      </c>
      <c r="AU1832">
        <v>11.11</v>
      </c>
      <c r="AV1832">
        <v>0.06</v>
      </c>
      <c r="AW1832" t="s">
        <v>55</v>
      </c>
      <c r="AY1832" t="s">
        <v>56</v>
      </c>
    </row>
    <row r="1833" spans="1:52" hidden="1" x14ac:dyDescent="0.25">
      <c r="A1833">
        <v>25364</v>
      </c>
      <c r="B1833">
        <v>2015</v>
      </c>
      <c r="C1833" t="s">
        <v>47</v>
      </c>
      <c r="D1833" t="s">
        <v>237</v>
      </c>
      <c r="E1833" t="s">
        <v>9884</v>
      </c>
      <c r="F1833" t="s">
        <v>9885</v>
      </c>
      <c r="G1833" t="s">
        <v>270</v>
      </c>
      <c r="H1833">
        <v>3</v>
      </c>
      <c r="I1833" t="s">
        <v>246</v>
      </c>
      <c r="J1833" t="s">
        <v>9886</v>
      </c>
      <c r="K1833" t="s">
        <v>9887</v>
      </c>
      <c r="L1833">
        <v>1956</v>
      </c>
      <c r="M1833">
        <v>1</v>
      </c>
      <c r="N1833">
        <v>2</v>
      </c>
      <c r="O1833" s="3">
        <v>0</v>
      </c>
      <c r="P1833" s="3">
        <v>28800</v>
      </c>
      <c r="Q1833" s="3" t="s">
        <v>242</v>
      </c>
      <c r="R1833" s="3" t="s">
        <v>242</v>
      </c>
      <c r="S1833" s="3">
        <v>28800</v>
      </c>
      <c r="X1833" s="3">
        <f>Tabela3[[#This Row],[PropertyGFABuilding(s)]]+Tabela3[[#This Row],[PropertyGFAParking]]</f>
        <v>28800</v>
      </c>
      <c r="Y1833" s="3">
        <f>Tabela3[[#This Row],[LargestPropertyUseTypeGFA]]+Tabela3[[#This Row],[SecondLargestPropertyUseTypeGFA]]+Tabela3[[#This Row],[ThirdLargestPropertyUseTypeGFA]]</f>
        <v>28800</v>
      </c>
      <c r="Z1833" s="3">
        <f>Tabela3[[#This Row],[GFA total]]-Tabela3[[#This Row],[Kolumna3]]</f>
        <v>0</v>
      </c>
      <c r="AC1833">
        <v>40</v>
      </c>
      <c r="AD1833">
        <v>47.6</v>
      </c>
      <c r="AE1833">
        <v>91.4</v>
      </c>
      <c r="AF1833">
        <v>99.4</v>
      </c>
      <c r="AG1833" s="3">
        <v>1150582</v>
      </c>
      <c r="AH1833" s="3">
        <v>3925948.7064112001</v>
      </c>
      <c r="AI1833" s="3">
        <v>1370026</v>
      </c>
      <c r="AJ1833" s="3">
        <v>4674722.7076816</v>
      </c>
      <c r="AK1833" s="3">
        <v>0</v>
      </c>
      <c r="AL1833" s="3">
        <v>0</v>
      </c>
      <c r="AM1833" s="3">
        <v>199615</v>
      </c>
      <c r="AN1833" s="3">
        <v>681116</v>
      </c>
      <c r="AO1833" s="3">
        <v>4695</v>
      </c>
      <c r="AP1833" s="3">
        <v>469494</v>
      </c>
      <c r="AQ1833" s="3">
        <v>1601980.0083504</v>
      </c>
      <c r="AR1833" s="3">
        <v>0</v>
      </c>
      <c r="AS1833" s="3">
        <f>Tabela3[[#This Row],[NaturalGas(kBtu)]]+Tabela3[[#This Row],[Electricity(kBtu)]]+Tabela3[[#This Row],[SteamUse(kBtu)]]</f>
        <v>1150610</v>
      </c>
      <c r="AT1833" s="3">
        <f>Tabela3[[#This Row],[SiteEnergyUse(kBtu)]]-Tabela3[[#This Row],[Kolumna1]]</f>
        <v>-28</v>
      </c>
      <c r="AU1833">
        <v>29.68</v>
      </c>
      <c r="AV1833">
        <v>0.93</v>
      </c>
      <c r="AW1833" t="s">
        <v>55</v>
      </c>
      <c r="AY1833" t="s">
        <v>56</v>
      </c>
    </row>
    <row r="1834" spans="1:52" hidden="1" x14ac:dyDescent="0.25">
      <c r="A1834">
        <v>25371</v>
      </c>
      <c r="B1834">
        <v>2015</v>
      </c>
      <c r="C1834" t="s">
        <v>47</v>
      </c>
      <c r="D1834" t="s">
        <v>169</v>
      </c>
      <c r="E1834" t="s">
        <v>9892</v>
      </c>
      <c r="F1834" t="s">
        <v>9893</v>
      </c>
      <c r="G1834" t="s">
        <v>365</v>
      </c>
      <c r="H1834">
        <v>3</v>
      </c>
      <c r="I1834" t="s">
        <v>206</v>
      </c>
      <c r="J1834" t="s">
        <v>9894</v>
      </c>
      <c r="K1834" t="s">
        <v>9895</v>
      </c>
      <c r="L1834">
        <v>2009</v>
      </c>
      <c r="M1834">
        <v>1</v>
      </c>
      <c r="N1834">
        <v>2</v>
      </c>
      <c r="O1834" s="3">
        <v>0</v>
      </c>
      <c r="P1834" s="3">
        <v>28500</v>
      </c>
      <c r="Q1834" s="3" t="s">
        <v>169</v>
      </c>
      <c r="R1834" s="3" t="s">
        <v>169</v>
      </c>
      <c r="S1834" s="3">
        <v>28500</v>
      </c>
      <c r="X1834" s="3">
        <f>Tabela3[[#This Row],[PropertyGFABuilding(s)]]+Tabela3[[#This Row],[PropertyGFAParking]]</f>
        <v>28500</v>
      </c>
      <c r="Y1834" s="3">
        <f>Tabela3[[#This Row],[LargestPropertyUseTypeGFA]]+Tabela3[[#This Row],[SecondLargestPropertyUseTypeGFA]]+Tabela3[[#This Row],[ThirdLargestPropertyUseTypeGFA]]</f>
        <v>28500</v>
      </c>
      <c r="Z1834" s="3">
        <f>Tabela3[[#This Row],[GFA total]]-Tabela3[[#This Row],[Kolumna3]]</f>
        <v>0</v>
      </c>
      <c r="AB1834">
        <v>90</v>
      </c>
      <c r="AC1834">
        <v>39.9</v>
      </c>
      <c r="AD1834">
        <v>49</v>
      </c>
      <c r="AE1834">
        <v>93.7</v>
      </c>
      <c r="AF1834">
        <v>109.2</v>
      </c>
      <c r="AG1834" s="3">
        <v>1136111</v>
      </c>
      <c r="AH1834" s="3">
        <v>3876571.6053176001</v>
      </c>
      <c r="AI1834" s="3">
        <v>1397080</v>
      </c>
      <c r="AJ1834" s="3">
        <v>4767034.7865279997</v>
      </c>
      <c r="AK1834" s="3">
        <v>0</v>
      </c>
      <c r="AL1834" s="3">
        <v>0</v>
      </c>
      <c r="AM1834" s="3">
        <v>207371</v>
      </c>
      <c r="AN1834" s="3">
        <v>707580</v>
      </c>
      <c r="AO1834" s="3">
        <v>4286</v>
      </c>
      <c r="AP1834" s="3">
        <v>428561</v>
      </c>
      <c r="AQ1834" s="3">
        <v>1462310.8162376001</v>
      </c>
      <c r="AR1834" s="3">
        <v>0</v>
      </c>
      <c r="AS1834" s="3">
        <f>Tabela3[[#This Row],[NaturalGas(kBtu)]]+Tabela3[[#This Row],[Electricity(kBtu)]]+Tabela3[[#This Row],[SteamUse(kBtu)]]</f>
        <v>1136141</v>
      </c>
      <c r="AT1834" s="3">
        <f>Tabela3[[#This Row],[SiteEnergyUse(kBtu)]]-Tabela3[[#This Row],[Kolumna1]]</f>
        <v>-30</v>
      </c>
      <c r="AU1834">
        <v>27.69</v>
      </c>
      <c r="AV1834">
        <v>0.86</v>
      </c>
      <c r="AW1834" t="s">
        <v>70</v>
      </c>
      <c r="AY1834" t="s">
        <v>56</v>
      </c>
    </row>
    <row r="1835" spans="1:52" hidden="1" x14ac:dyDescent="0.25">
      <c r="A1835">
        <v>25401</v>
      </c>
      <c r="B1835">
        <v>2015</v>
      </c>
      <c r="C1835" t="s">
        <v>311</v>
      </c>
      <c r="D1835" t="s">
        <v>312</v>
      </c>
      <c r="E1835" t="s">
        <v>9900</v>
      </c>
      <c r="F1835" t="s">
        <v>9901</v>
      </c>
      <c r="G1835" t="s">
        <v>257</v>
      </c>
      <c r="H1835">
        <v>4</v>
      </c>
      <c r="I1835" t="s">
        <v>179</v>
      </c>
      <c r="J1835" t="s">
        <v>9902</v>
      </c>
      <c r="K1835" t="s">
        <v>9903</v>
      </c>
      <c r="L1835">
        <v>1968</v>
      </c>
      <c r="M1835">
        <v>1</v>
      </c>
      <c r="N1835">
        <v>4</v>
      </c>
      <c r="O1835" s="3">
        <v>0</v>
      </c>
      <c r="P1835" s="3">
        <v>24288</v>
      </c>
      <c r="Q1835" s="3" t="s">
        <v>108</v>
      </c>
      <c r="R1835" s="3" t="s">
        <v>108</v>
      </c>
      <c r="S1835" s="3">
        <v>24288</v>
      </c>
      <c r="X1835" s="3">
        <f>Tabela3[[#This Row],[PropertyGFABuilding(s)]]+Tabela3[[#This Row],[PropertyGFAParking]]</f>
        <v>24288</v>
      </c>
      <c r="Y1835" s="3">
        <f>Tabela3[[#This Row],[LargestPropertyUseTypeGFA]]+Tabela3[[#This Row],[SecondLargestPropertyUseTypeGFA]]+Tabela3[[#This Row],[ThirdLargestPropertyUseTypeGFA]]</f>
        <v>24288</v>
      </c>
      <c r="Z1835" s="3">
        <f>Tabela3[[#This Row],[GFA total]]-Tabela3[[#This Row],[Kolumna3]]</f>
        <v>0</v>
      </c>
      <c r="AB1835">
        <v>64</v>
      </c>
      <c r="AC1835">
        <v>26.6</v>
      </c>
      <c r="AD1835">
        <v>29.8</v>
      </c>
      <c r="AE1835">
        <v>83.6</v>
      </c>
      <c r="AF1835">
        <v>93.5</v>
      </c>
      <c r="AG1835" s="3">
        <v>646994</v>
      </c>
      <c r="AH1835" s="3">
        <v>2207635.1423503999</v>
      </c>
      <c r="AI1835" s="3">
        <v>723375</v>
      </c>
      <c r="AJ1835" s="3">
        <v>2468257.9298999999</v>
      </c>
      <c r="AK1835" s="3">
        <v>0</v>
      </c>
      <c r="AL1835" s="3">
        <v>0</v>
      </c>
      <c r="AM1835" s="3">
        <v>189623</v>
      </c>
      <c r="AN1835" s="3">
        <v>647021</v>
      </c>
      <c r="AO1835" s="3">
        <v>0</v>
      </c>
      <c r="AP1835" s="3">
        <v>0</v>
      </c>
      <c r="AQ1835" s="3">
        <v>0</v>
      </c>
      <c r="AR1835" s="3">
        <v>0</v>
      </c>
      <c r="AS1835" s="3">
        <f>Tabela3[[#This Row],[NaturalGas(kBtu)]]+Tabela3[[#This Row],[Electricity(kBtu)]]+Tabela3[[#This Row],[SteamUse(kBtu)]]</f>
        <v>647021</v>
      </c>
      <c r="AT1835" s="3">
        <f>Tabela3[[#This Row],[SiteEnergyUse(kBtu)]]-Tabela3[[#This Row],[Kolumna1]]</f>
        <v>-27</v>
      </c>
      <c r="AU1835">
        <v>4.51</v>
      </c>
      <c r="AV1835">
        <v>7.0000000000000007E-2</v>
      </c>
      <c r="AW1835" t="s">
        <v>55</v>
      </c>
      <c r="AY1835" t="s">
        <v>56</v>
      </c>
    </row>
    <row r="1836" spans="1:52" hidden="1" x14ac:dyDescent="0.25">
      <c r="A1836">
        <v>25412</v>
      </c>
      <c r="B1836">
        <v>2015</v>
      </c>
      <c r="C1836" t="s">
        <v>2326</v>
      </c>
      <c r="D1836" t="s">
        <v>2327</v>
      </c>
      <c r="E1836" t="s">
        <v>9912</v>
      </c>
      <c r="F1836" t="s">
        <v>9913</v>
      </c>
      <c r="G1836" t="s">
        <v>51</v>
      </c>
      <c r="H1836">
        <v>3</v>
      </c>
      <c r="I1836" t="s">
        <v>194</v>
      </c>
      <c r="J1836" t="s">
        <v>9914</v>
      </c>
      <c r="K1836" t="s">
        <v>9915</v>
      </c>
      <c r="L1836">
        <v>1927</v>
      </c>
      <c r="M1836">
        <v>1</v>
      </c>
      <c r="N1836">
        <v>12</v>
      </c>
      <c r="O1836" s="3">
        <v>12960</v>
      </c>
      <c r="P1836" s="3">
        <v>82320</v>
      </c>
      <c r="Q1836" s="3" t="s">
        <v>2959</v>
      </c>
      <c r="R1836" s="3" t="s">
        <v>108</v>
      </c>
      <c r="S1836" s="3">
        <v>82320</v>
      </c>
      <c r="T1836" s="3" t="s">
        <v>62</v>
      </c>
      <c r="U1836" s="3">
        <v>12960</v>
      </c>
      <c r="X1836" s="3">
        <f>Tabela3[[#This Row],[PropertyGFABuilding(s)]]+Tabela3[[#This Row],[PropertyGFAParking]]</f>
        <v>95280</v>
      </c>
      <c r="Y1836" s="3">
        <f>Tabela3[[#This Row],[LargestPropertyUseTypeGFA]]+Tabela3[[#This Row],[SecondLargestPropertyUseTypeGFA]]+Tabela3[[#This Row],[ThirdLargestPropertyUseTypeGFA]]</f>
        <v>95280</v>
      </c>
      <c r="Z1836" s="3">
        <f>Tabela3[[#This Row],[GFA total]]-Tabela3[[#This Row],[Kolumna3]]</f>
        <v>0</v>
      </c>
      <c r="AB1836">
        <v>49</v>
      </c>
      <c r="AC1836">
        <v>57.1</v>
      </c>
      <c r="AD1836">
        <v>63.8</v>
      </c>
      <c r="AE1836">
        <v>102.1</v>
      </c>
      <c r="AF1836">
        <v>110.3</v>
      </c>
      <c r="AG1836" s="3">
        <v>4696639</v>
      </c>
      <c r="AH1836" s="3">
        <v>16025597.312082401</v>
      </c>
      <c r="AI1836" s="3">
        <v>5255822</v>
      </c>
      <c r="AJ1836" s="3">
        <v>17933608.888395201</v>
      </c>
      <c r="AK1836" s="3">
        <v>3274475</v>
      </c>
      <c r="AL1836" s="3">
        <v>11172972.365660001</v>
      </c>
      <c r="AM1836" s="3">
        <v>416813</v>
      </c>
      <c r="AN1836" s="3">
        <v>1422223</v>
      </c>
      <c r="AO1836" s="3">
        <v>0</v>
      </c>
      <c r="AP1836" s="3">
        <v>0</v>
      </c>
      <c r="AQ1836" s="3">
        <v>0</v>
      </c>
      <c r="AR1836" s="3">
        <v>0</v>
      </c>
      <c r="AS1836" s="3">
        <f>Tabela3[[#This Row],[NaturalGas(kBtu)]]+Tabela3[[#This Row],[Electricity(kBtu)]]+Tabela3[[#This Row],[SteamUse(kBtu)]]</f>
        <v>4696698</v>
      </c>
      <c r="AT1836" s="3">
        <f>Tabela3[[#This Row],[SiteEnergyUse(kBtu)]]-Tabela3[[#This Row],[Kolumna1]]</f>
        <v>-59</v>
      </c>
      <c r="AU1836">
        <v>262.66000000000003</v>
      </c>
      <c r="AV1836">
        <v>2.69</v>
      </c>
      <c r="AW1836" t="s">
        <v>70</v>
      </c>
      <c r="AY1836" t="s">
        <v>56</v>
      </c>
    </row>
    <row r="1837" spans="1:52" hidden="1" x14ac:dyDescent="0.25">
      <c r="A1837">
        <v>25425</v>
      </c>
      <c r="B1837">
        <v>2015</v>
      </c>
      <c r="C1837" t="s">
        <v>102</v>
      </c>
      <c r="D1837" t="s">
        <v>103</v>
      </c>
      <c r="E1837" t="s">
        <v>9933</v>
      </c>
      <c r="F1837" t="s">
        <v>9934</v>
      </c>
      <c r="G1837" t="s">
        <v>221</v>
      </c>
      <c r="H1837">
        <v>7</v>
      </c>
      <c r="I1837" t="s">
        <v>52</v>
      </c>
      <c r="J1837" t="s">
        <v>9935</v>
      </c>
      <c r="K1837" t="s">
        <v>9936</v>
      </c>
      <c r="L1837">
        <v>2005</v>
      </c>
      <c r="M1837">
        <v>1</v>
      </c>
      <c r="N1837">
        <v>6</v>
      </c>
      <c r="O1837" s="3">
        <v>0</v>
      </c>
      <c r="P1837" s="3">
        <v>79644</v>
      </c>
      <c r="Q1837" s="3" t="s">
        <v>108</v>
      </c>
      <c r="R1837" s="3" t="s">
        <v>108</v>
      </c>
      <c r="S1837" s="3">
        <v>79644</v>
      </c>
      <c r="X1837" s="3">
        <f>Tabela3[[#This Row],[PropertyGFABuilding(s)]]+Tabela3[[#This Row],[PropertyGFAParking]]</f>
        <v>79644</v>
      </c>
      <c r="Y1837" s="3">
        <f>Tabela3[[#This Row],[LargestPropertyUseTypeGFA]]+Tabela3[[#This Row],[SecondLargestPropertyUseTypeGFA]]+Tabela3[[#This Row],[ThirdLargestPropertyUseTypeGFA]]</f>
        <v>79644</v>
      </c>
      <c r="Z1837" s="3">
        <f>Tabela3[[#This Row],[GFA total]]-Tabela3[[#This Row],[Kolumna3]]</f>
        <v>0</v>
      </c>
      <c r="AB1837">
        <v>62</v>
      </c>
      <c r="AC1837">
        <v>26.8</v>
      </c>
      <c r="AD1837">
        <v>28.5</v>
      </c>
      <c r="AE1837">
        <v>84.1</v>
      </c>
      <c r="AF1837">
        <v>89.4</v>
      </c>
      <c r="AG1837" s="3">
        <v>2133372</v>
      </c>
      <c r="AH1837" s="3">
        <v>7279367.3494752003</v>
      </c>
      <c r="AI1837" s="3">
        <v>2268627</v>
      </c>
      <c r="AJ1837" s="3">
        <v>7740876.5615831995</v>
      </c>
      <c r="AK1837" s="3">
        <v>0</v>
      </c>
      <c r="AL1837" s="3">
        <v>0</v>
      </c>
      <c r="AM1837" s="3">
        <v>625256</v>
      </c>
      <c r="AN1837" s="3">
        <v>2133461</v>
      </c>
      <c r="AO1837" s="3">
        <v>0</v>
      </c>
      <c r="AP1837" s="3">
        <v>0</v>
      </c>
      <c r="AQ1837" s="3">
        <v>0</v>
      </c>
      <c r="AR1837" s="3">
        <v>0</v>
      </c>
      <c r="AS1837" s="3">
        <f>Tabela3[[#This Row],[NaturalGas(kBtu)]]+Tabela3[[#This Row],[Electricity(kBtu)]]+Tabela3[[#This Row],[SteamUse(kBtu)]]</f>
        <v>2133461</v>
      </c>
      <c r="AT1837" s="3">
        <f>Tabela3[[#This Row],[SiteEnergyUse(kBtu)]]-Tabela3[[#This Row],[Kolumna1]]</f>
        <v>-89</v>
      </c>
      <c r="AU1837">
        <v>14.87</v>
      </c>
      <c r="AV1837">
        <v>7.0000000000000007E-2</v>
      </c>
      <c r="AW1837" t="s">
        <v>70</v>
      </c>
      <c r="AY1837" t="s">
        <v>56</v>
      </c>
    </row>
    <row r="1838" spans="1:52" hidden="1" x14ac:dyDescent="0.25">
      <c r="A1838">
        <v>25431</v>
      </c>
      <c r="B1838">
        <v>2015</v>
      </c>
      <c r="C1838" t="s">
        <v>311</v>
      </c>
      <c r="D1838" t="s">
        <v>312</v>
      </c>
      <c r="E1838" t="s">
        <v>9949</v>
      </c>
      <c r="F1838" t="s">
        <v>9950</v>
      </c>
      <c r="G1838" t="s">
        <v>178</v>
      </c>
      <c r="H1838">
        <v>4</v>
      </c>
      <c r="I1838" t="s">
        <v>179</v>
      </c>
      <c r="J1838" t="s">
        <v>9951</v>
      </c>
      <c r="K1838" t="s">
        <v>9952</v>
      </c>
      <c r="L1838">
        <v>1963</v>
      </c>
      <c r="M1838">
        <v>1</v>
      </c>
      <c r="N1838">
        <v>4</v>
      </c>
      <c r="O1838" s="3">
        <v>0</v>
      </c>
      <c r="P1838" s="3">
        <v>28472</v>
      </c>
      <c r="Q1838" s="3" t="s">
        <v>108</v>
      </c>
      <c r="R1838" s="3" t="s">
        <v>108</v>
      </c>
      <c r="S1838" s="3">
        <v>28472</v>
      </c>
      <c r="X1838" s="3">
        <f>Tabela3[[#This Row],[PropertyGFABuilding(s)]]+Tabela3[[#This Row],[PropertyGFAParking]]</f>
        <v>28472</v>
      </c>
      <c r="Y1838" s="3">
        <f>Tabela3[[#This Row],[LargestPropertyUseTypeGFA]]+Tabela3[[#This Row],[SecondLargestPropertyUseTypeGFA]]+Tabela3[[#This Row],[ThirdLargestPropertyUseTypeGFA]]</f>
        <v>28472</v>
      </c>
      <c r="Z1838" s="3">
        <f>Tabela3[[#This Row],[GFA total]]-Tabela3[[#This Row],[Kolumna3]]</f>
        <v>0</v>
      </c>
      <c r="AB1838">
        <v>92</v>
      </c>
      <c r="AC1838">
        <v>22.6</v>
      </c>
      <c r="AD1838">
        <v>24.3</v>
      </c>
      <c r="AE1838">
        <v>70.900000000000006</v>
      </c>
      <c r="AF1838">
        <v>76.2</v>
      </c>
      <c r="AG1838" s="3">
        <v>642825</v>
      </c>
      <c r="AH1838" s="3">
        <v>2193409.9240199998</v>
      </c>
      <c r="AI1838" s="3">
        <v>691348</v>
      </c>
      <c r="AJ1838" s="3">
        <v>2358977.2708768002</v>
      </c>
      <c r="AK1838" s="3">
        <v>0</v>
      </c>
      <c r="AL1838" s="3">
        <v>0</v>
      </c>
      <c r="AM1838" s="3">
        <v>188401</v>
      </c>
      <c r="AN1838" s="3">
        <v>642852</v>
      </c>
      <c r="AO1838" s="3">
        <v>0</v>
      </c>
      <c r="AP1838" s="3">
        <v>0</v>
      </c>
      <c r="AQ1838" s="3">
        <v>0</v>
      </c>
      <c r="AR1838" s="3">
        <v>0</v>
      </c>
      <c r="AS1838" s="3">
        <f>Tabela3[[#This Row],[NaturalGas(kBtu)]]+Tabela3[[#This Row],[Electricity(kBtu)]]+Tabela3[[#This Row],[SteamUse(kBtu)]]</f>
        <v>642852</v>
      </c>
      <c r="AT1838" s="3">
        <f>Tabela3[[#This Row],[SiteEnergyUse(kBtu)]]-Tabela3[[#This Row],[Kolumna1]]</f>
        <v>-27</v>
      </c>
      <c r="AU1838">
        <v>4.4800000000000004</v>
      </c>
      <c r="AV1838">
        <v>0.06</v>
      </c>
      <c r="AW1838" t="s">
        <v>70</v>
      </c>
      <c r="AY1838" t="s">
        <v>56</v>
      </c>
    </row>
    <row r="1839" spans="1:52" hidden="1" x14ac:dyDescent="0.25">
      <c r="A1839">
        <v>25435</v>
      </c>
      <c r="B1839">
        <v>2015</v>
      </c>
      <c r="C1839" t="s">
        <v>311</v>
      </c>
      <c r="D1839" t="s">
        <v>312</v>
      </c>
      <c r="E1839" t="s">
        <v>9961</v>
      </c>
      <c r="F1839" t="s">
        <v>9962</v>
      </c>
      <c r="G1839" t="s">
        <v>371</v>
      </c>
      <c r="H1839">
        <v>1</v>
      </c>
      <c r="I1839" t="s">
        <v>466</v>
      </c>
      <c r="J1839" t="s">
        <v>9963</v>
      </c>
      <c r="K1839" t="s">
        <v>9964</v>
      </c>
      <c r="L1839">
        <v>1990</v>
      </c>
      <c r="M1839">
        <v>1</v>
      </c>
      <c r="N1839">
        <v>2</v>
      </c>
      <c r="O1839" s="3">
        <v>0</v>
      </c>
      <c r="P1839" s="3">
        <v>89549</v>
      </c>
      <c r="Q1839" s="3" t="s">
        <v>108</v>
      </c>
      <c r="R1839" s="3" t="s">
        <v>108</v>
      </c>
      <c r="S1839" s="3">
        <v>89549</v>
      </c>
      <c r="X1839" s="3">
        <f>Tabela3[[#This Row],[PropertyGFABuilding(s)]]+Tabela3[[#This Row],[PropertyGFAParking]]</f>
        <v>89549</v>
      </c>
      <c r="Y1839" s="3">
        <f>Tabela3[[#This Row],[LargestPropertyUseTypeGFA]]+Tabela3[[#This Row],[SecondLargestPropertyUseTypeGFA]]+Tabela3[[#This Row],[ThirdLargestPropertyUseTypeGFA]]</f>
        <v>89549</v>
      </c>
      <c r="Z1839" s="3">
        <f>Tabela3[[#This Row],[GFA total]]-Tabela3[[#This Row],[Kolumna3]]</f>
        <v>0</v>
      </c>
      <c r="AB1839">
        <v>41</v>
      </c>
      <c r="AC1839">
        <v>36.9</v>
      </c>
      <c r="AD1839">
        <v>39.4</v>
      </c>
      <c r="AE1839">
        <v>98.7</v>
      </c>
      <c r="AF1839">
        <v>106.7</v>
      </c>
      <c r="AG1839" s="3">
        <v>3303036</v>
      </c>
      <c r="AH1839" s="3">
        <v>11270426.541897601</v>
      </c>
      <c r="AI1839" s="3">
        <v>3532336</v>
      </c>
      <c r="AJ1839" s="3">
        <v>12052830.6107776</v>
      </c>
      <c r="AK1839" s="3">
        <v>0</v>
      </c>
      <c r="AL1839" s="3">
        <v>0</v>
      </c>
      <c r="AM1839" s="3">
        <v>752633</v>
      </c>
      <c r="AN1839" s="3">
        <v>2568090</v>
      </c>
      <c r="AO1839" s="3">
        <v>7351</v>
      </c>
      <c r="AP1839" s="3">
        <v>735052</v>
      </c>
      <c r="AQ1839" s="3">
        <v>2508101.5073632002</v>
      </c>
      <c r="AR1839" s="3">
        <v>0</v>
      </c>
      <c r="AS1839" s="3">
        <f>Tabela3[[#This Row],[NaturalGas(kBtu)]]+Tabela3[[#This Row],[Electricity(kBtu)]]+Tabela3[[#This Row],[SteamUse(kBtu)]]</f>
        <v>3303142</v>
      </c>
      <c r="AT1839" s="3">
        <f>Tabela3[[#This Row],[SiteEnergyUse(kBtu)]]-Tabela3[[#This Row],[Kolumna1]]</f>
        <v>-106</v>
      </c>
      <c r="AU1839">
        <v>56.94</v>
      </c>
      <c r="AV1839">
        <v>0.51</v>
      </c>
      <c r="AW1839" t="s">
        <v>55</v>
      </c>
      <c r="AY1839" t="s">
        <v>56</v>
      </c>
    </row>
    <row r="1840" spans="1:52" hidden="1" x14ac:dyDescent="0.25">
      <c r="A1840">
        <v>25436</v>
      </c>
      <c r="B1840">
        <v>2015</v>
      </c>
      <c r="C1840" t="s">
        <v>311</v>
      </c>
      <c r="D1840" t="s">
        <v>312</v>
      </c>
      <c r="E1840" t="s">
        <v>9965</v>
      </c>
      <c r="F1840" t="s">
        <v>9966</v>
      </c>
      <c r="G1840" t="s">
        <v>371</v>
      </c>
      <c r="H1840">
        <v>1</v>
      </c>
      <c r="I1840" t="s">
        <v>466</v>
      </c>
      <c r="J1840" t="s">
        <v>9967</v>
      </c>
      <c r="K1840" t="s">
        <v>9968</v>
      </c>
      <c r="L1840">
        <v>1997</v>
      </c>
      <c r="M1840">
        <v>1</v>
      </c>
      <c r="N1840">
        <v>3</v>
      </c>
      <c r="O1840" s="3">
        <v>0</v>
      </c>
      <c r="P1840" s="3">
        <v>36260</v>
      </c>
      <c r="Q1840" s="3" t="s">
        <v>108</v>
      </c>
      <c r="R1840" s="3" t="s">
        <v>108</v>
      </c>
      <c r="S1840" s="3">
        <v>36260</v>
      </c>
      <c r="X1840" s="3">
        <f>Tabela3[[#This Row],[PropertyGFABuilding(s)]]+Tabela3[[#This Row],[PropertyGFAParking]]</f>
        <v>36260</v>
      </c>
      <c r="Y1840" s="3">
        <f>Tabela3[[#This Row],[LargestPropertyUseTypeGFA]]+Tabela3[[#This Row],[SecondLargestPropertyUseTypeGFA]]+Tabela3[[#This Row],[ThirdLargestPropertyUseTypeGFA]]</f>
        <v>36260</v>
      </c>
      <c r="Z1840" s="3">
        <f>Tabela3[[#This Row],[GFA total]]-Tabela3[[#This Row],[Kolumna3]]</f>
        <v>0</v>
      </c>
      <c r="AB1840">
        <v>53</v>
      </c>
      <c r="AC1840">
        <v>30</v>
      </c>
      <c r="AD1840">
        <v>31.6</v>
      </c>
      <c r="AE1840">
        <v>94.1</v>
      </c>
      <c r="AF1840">
        <v>99.3</v>
      </c>
      <c r="AG1840" s="3">
        <v>1086093</v>
      </c>
      <c r="AH1840" s="3">
        <v>3705903.1067687999</v>
      </c>
      <c r="AI1840" s="3">
        <v>1146328</v>
      </c>
      <c r="AJ1840" s="3">
        <v>3911433.4560448001</v>
      </c>
      <c r="AK1840" s="3">
        <v>0</v>
      </c>
      <c r="AL1840" s="3">
        <v>0</v>
      </c>
      <c r="AM1840" s="3">
        <v>318316</v>
      </c>
      <c r="AN1840" s="3">
        <v>1086139</v>
      </c>
      <c r="AO1840" s="3">
        <v>0</v>
      </c>
      <c r="AP1840" s="3">
        <v>0</v>
      </c>
      <c r="AQ1840" s="3">
        <v>0</v>
      </c>
      <c r="AR1840" s="3">
        <v>0</v>
      </c>
      <c r="AS1840" s="3">
        <f>Tabela3[[#This Row],[NaturalGas(kBtu)]]+Tabela3[[#This Row],[Electricity(kBtu)]]+Tabela3[[#This Row],[SteamUse(kBtu)]]</f>
        <v>1086139</v>
      </c>
      <c r="AT1840" s="3">
        <f>Tabela3[[#This Row],[SiteEnergyUse(kBtu)]]-Tabela3[[#This Row],[Kolumna1]]</f>
        <v>-46</v>
      </c>
      <c r="AU1840">
        <v>7.57</v>
      </c>
      <c r="AV1840">
        <v>0.08</v>
      </c>
      <c r="AW1840" t="s">
        <v>70</v>
      </c>
      <c r="AY1840" t="s">
        <v>56</v>
      </c>
    </row>
    <row r="1841" spans="1:51" hidden="1" x14ac:dyDescent="0.25">
      <c r="A1841">
        <v>25438</v>
      </c>
      <c r="B1841">
        <v>2015</v>
      </c>
      <c r="C1841" t="s">
        <v>311</v>
      </c>
      <c r="D1841" t="s">
        <v>312</v>
      </c>
      <c r="E1841" t="s">
        <v>9969</v>
      </c>
      <c r="F1841" t="s">
        <v>9970</v>
      </c>
      <c r="G1841" t="s">
        <v>221</v>
      </c>
      <c r="H1841">
        <v>7</v>
      </c>
      <c r="I1841" t="s">
        <v>222</v>
      </c>
      <c r="J1841" t="s">
        <v>9971</v>
      </c>
      <c r="K1841" t="s">
        <v>9972</v>
      </c>
      <c r="L1841">
        <v>1989</v>
      </c>
      <c r="M1841">
        <v>1</v>
      </c>
      <c r="N1841">
        <v>4</v>
      </c>
      <c r="O1841" s="3">
        <v>4584</v>
      </c>
      <c r="P1841" s="3">
        <v>24696</v>
      </c>
      <c r="Q1841" s="3" t="s">
        <v>2959</v>
      </c>
      <c r="R1841" s="3" t="s">
        <v>108</v>
      </c>
      <c r="S1841" s="3">
        <v>24696</v>
      </c>
      <c r="T1841" s="3" t="s">
        <v>62</v>
      </c>
      <c r="U1841" s="3">
        <v>4584</v>
      </c>
      <c r="X1841" s="3">
        <f>Tabela3[[#This Row],[PropertyGFABuilding(s)]]+Tabela3[[#This Row],[PropertyGFAParking]]</f>
        <v>29280</v>
      </c>
      <c r="Y1841" s="3">
        <f>Tabela3[[#This Row],[LargestPropertyUseTypeGFA]]+Tabela3[[#This Row],[SecondLargestPropertyUseTypeGFA]]+Tabela3[[#This Row],[ThirdLargestPropertyUseTypeGFA]]</f>
        <v>29280</v>
      </c>
      <c r="Z1841" s="3">
        <f>Tabela3[[#This Row],[GFA total]]-Tabela3[[#This Row],[Kolumna3]]</f>
        <v>0</v>
      </c>
      <c r="AB1841">
        <v>98</v>
      </c>
      <c r="AC1841">
        <v>29.3</v>
      </c>
      <c r="AD1841">
        <v>31.7</v>
      </c>
      <c r="AE1841">
        <v>63.6</v>
      </c>
      <c r="AF1841">
        <v>68.7</v>
      </c>
      <c r="AG1841" s="3">
        <v>723424</v>
      </c>
      <c r="AH1841" s="3">
        <v>2468425.1248384002</v>
      </c>
      <c r="AI1841" s="3">
        <v>783832</v>
      </c>
      <c r="AJ1841" s="3">
        <v>2674545.7746112002</v>
      </c>
      <c r="AK1841" s="3">
        <v>0</v>
      </c>
      <c r="AL1841" s="3">
        <v>0</v>
      </c>
      <c r="AM1841" s="3">
        <v>113790</v>
      </c>
      <c r="AN1841" s="3">
        <v>388269</v>
      </c>
      <c r="AO1841" s="3">
        <v>3352</v>
      </c>
      <c r="AP1841" s="3">
        <v>335171</v>
      </c>
      <c r="AQ1841" s="3">
        <v>1143650.9122136</v>
      </c>
      <c r="AR1841" s="3">
        <v>0</v>
      </c>
      <c r="AS1841" s="3">
        <f>Tabela3[[#This Row],[NaturalGas(kBtu)]]+Tabela3[[#This Row],[Electricity(kBtu)]]+Tabela3[[#This Row],[SteamUse(kBtu)]]</f>
        <v>723440</v>
      </c>
      <c r="AT1841" s="3">
        <f>Tabela3[[#This Row],[SiteEnergyUse(kBtu)]]-Tabela3[[#This Row],[Kolumna1]]</f>
        <v>-16</v>
      </c>
      <c r="AU1841">
        <v>20.51</v>
      </c>
      <c r="AV1841">
        <v>0.64</v>
      </c>
      <c r="AW1841" t="s">
        <v>55</v>
      </c>
      <c r="AY1841" t="s">
        <v>56</v>
      </c>
    </row>
    <row r="1842" spans="1:51" hidden="1" x14ac:dyDescent="0.25">
      <c r="A1842">
        <v>25447</v>
      </c>
      <c r="B1842">
        <v>2015</v>
      </c>
      <c r="C1842" t="s">
        <v>102</v>
      </c>
      <c r="D1842" t="s">
        <v>103</v>
      </c>
      <c r="E1842" t="s">
        <v>9973</v>
      </c>
      <c r="F1842" t="s">
        <v>9974</v>
      </c>
      <c r="G1842" t="s">
        <v>365</v>
      </c>
      <c r="H1842">
        <v>3</v>
      </c>
      <c r="I1842" t="s">
        <v>194</v>
      </c>
      <c r="J1842" t="s">
        <v>9975</v>
      </c>
      <c r="K1842" t="s">
        <v>9976</v>
      </c>
      <c r="L1842">
        <v>2001</v>
      </c>
      <c r="M1842">
        <v>1</v>
      </c>
      <c r="N1842">
        <v>6</v>
      </c>
      <c r="O1842" s="3">
        <v>0</v>
      </c>
      <c r="P1842" s="3">
        <v>119486</v>
      </c>
      <c r="Q1842" s="3" t="s">
        <v>108</v>
      </c>
      <c r="R1842" s="3" t="s">
        <v>108</v>
      </c>
      <c r="S1842" s="3">
        <v>119486</v>
      </c>
      <c r="X1842" s="3">
        <f>Tabela3[[#This Row],[PropertyGFABuilding(s)]]+Tabela3[[#This Row],[PropertyGFAParking]]</f>
        <v>119486</v>
      </c>
      <c r="Y1842" s="3">
        <f>Tabela3[[#This Row],[LargestPropertyUseTypeGFA]]+Tabela3[[#This Row],[SecondLargestPropertyUseTypeGFA]]+Tabela3[[#This Row],[ThirdLargestPropertyUseTypeGFA]]</f>
        <v>119486</v>
      </c>
      <c r="Z1842" s="3">
        <f>Tabela3[[#This Row],[GFA total]]-Tabela3[[#This Row],[Kolumna3]]</f>
        <v>0</v>
      </c>
      <c r="AB1842">
        <v>96</v>
      </c>
      <c r="AC1842">
        <v>22.1</v>
      </c>
      <c r="AD1842">
        <v>23.9</v>
      </c>
      <c r="AE1842">
        <v>69.3</v>
      </c>
      <c r="AF1842">
        <v>75</v>
      </c>
      <c r="AG1842" s="3">
        <v>2637656</v>
      </c>
      <c r="AH1842" s="3">
        <v>9000055.7640895993</v>
      </c>
      <c r="AI1842" s="3">
        <v>2854421</v>
      </c>
      <c r="AJ1842" s="3">
        <v>9739688.6380135994</v>
      </c>
      <c r="AK1842" s="3">
        <v>0</v>
      </c>
      <c r="AL1842" s="3">
        <v>0</v>
      </c>
      <c r="AM1842" s="3">
        <v>773053</v>
      </c>
      <c r="AN1842" s="3">
        <v>2637765</v>
      </c>
      <c r="AO1842" s="3">
        <v>0</v>
      </c>
      <c r="AP1842" s="3">
        <v>0</v>
      </c>
      <c r="AQ1842" s="3">
        <v>0</v>
      </c>
      <c r="AR1842" s="3">
        <v>0</v>
      </c>
      <c r="AS1842" s="3">
        <f>Tabela3[[#This Row],[NaturalGas(kBtu)]]+Tabela3[[#This Row],[Electricity(kBtu)]]+Tabela3[[#This Row],[SteamUse(kBtu)]]</f>
        <v>2637765</v>
      </c>
      <c r="AT1842" s="3">
        <f>Tabela3[[#This Row],[SiteEnergyUse(kBtu)]]-Tabela3[[#This Row],[Kolumna1]]</f>
        <v>-109</v>
      </c>
      <c r="AU1842">
        <v>18.39</v>
      </c>
      <c r="AV1842">
        <v>0.06</v>
      </c>
      <c r="AW1842" t="s">
        <v>55</v>
      </c>
      <c r="AY1842" t="s">
        <v>56</v>
      </c>
    </row>
    <row r="1843" spans="1:51" hidden="1" x14ac:dyDescent="0.25">
      <c r="A1843">
        <v>25451</v>
      </c>
      <c r="B1843">
        <v>2015</v>
      </c>
      <c r="C1843" t="s">
        <v>47</v>
      </c>
      <c r="D1843" t="s">
        <v>3147</v>
      </c>
      <c r="E1843" t="s">
        <v>9977</v>
      </c>
      <c r="F1843" t="s">
        <v>9978</v>
      </c>
      <c r="G1843" t="s">
        <v>221</v>
      </c>
      <c r="H1843">
        <v>3</v>
      </c>
      <c r="I1843" t="s">
        <v>229</v>
      </c>
      <c r="J1843" t="s">
        <v>9979</v>
      </c>
      <c r="K1843" t="s">
        <v>9980</v>
      </c>
      <c r="L1843">
        <v>1978</v>
      </c>
      <c r="M1843">
        <v>1</v>
      </c>
      <c r="N1843">
        <v>2</v>
      </c>
      <c r="O1843" s="3">
        <v>0</v>
      </c>
      <c r="P1843" s="3">
        <v>26519</v>
      </c>
      <c r="Q1843" s="3" t="s">
        <v>886</v>
      </c>
      <c r="R1843" s="3" t="s">
        <v>63</v>
      </c>
      <c r="S1843" s="3">
        <v>13592</v>
      </c>
      <c r="T1843" s="3" t="s">
        <v>143</v>
      </c>
      <c r="U1843" s="3">
        <v>12927</v>
      </c>
      <c r="X1843" s="3">
        <f>Tabela3[[#This Row],[PropertyGFABuilding(s)]]+Tabela3[[#This Row],[PropertyGFAParking]]</f>
        <v>26519</v>
      </c>
      <c r="Y1843" s="3">
        <f>Tabela3[[#This Row],[LargestPropertyUseTypeGFA]]+Tabela3[[#This Row],[SecondLargestPropertyUseTypeGFA]]+Tabela3[[#This Row],[ThirdLargestPropertyUseTypeGFA]]</f>
        <v>26519</v>
      </c>
      <c r="Z1843" s="3">
        <f>Tabela3[[#This Row],[GFA total]]-Tabela3[[#This Row],[Kolumna3]]</f>
        <v>0</v>
      </c>
      <c r="AS1843" s="3">
        <f>Tabela3[[#This Row],[NaturalGas(kBtu)]]+Tabela3[[#This Row],[Electricity(kBtu)]]+Tabela3[[#This Row],[SteamUse(kBtu)]]</f>
        <v>0</v>
      </c>
      <c r="AT1843" s="3">
        <f>Tabela3[[#This Row],[SiteEnergyUse(kBtu)]]-Tabela3[[#This Row],[Kolumna1]]</f>
        <v>0</v>
      </c>
      <c r="AY1843" t="s">
        <v>56</v>
      </c>
    </row>
    <row r="1844" spans="1:51" hidden="1" x14ac:dyDescent="0.25">
      <c r="A1844">
        <v>25455</v>
      </c>
      <c r="B1844">
        <v>2015</v>
      </c>
      <c r="C1844" t="s">
        <v>47</v>
      </c>
      <c r="D1844" t="s">
        <v>82</v>
      </c>
      <c r="E1844" t="s">
        <v>9986</v>
      </c>
      <c r="F1844" t="s">
        <v>9987</v>
      </c>
      <c r="G1844" t="s">
        <v>221</v>
      </c>
      <c r="H1844">
        <v>7</v>
      </c>
      <c r="I1844" t="s">
        <v>222</v>
      </c>
      <c r="J1844" t="s">
        <v>9988</v>
      </c>
      <c r="K1844" t="s">
        <v>9989</v>
      </c>
      <c r="L1844">
        <v>1922</v>
      </c>
      <c r="M1844">
        <v>1</v>
      </c>
      <c r="N1844">
        <v>1</v>
      </c>
      <c r="O1844" s="3">
        <v>0</v>
      </c>
      <c r="P1844" s="3">
        <v>23050</v>
      </c>
      <c r="Q1844" s="3" t="s">
        <v>191</v>
      </c>
      <c r="R1844" s="3" t="s">
        <v>191</v>
      </c>
      <c r="S1844" s="3">
        <v>23050</v>
      </c>
      <c r="X1844" s="3">
        <f>Tabela3[[#This Row],[PropertyGFABuilding(s)]]+Tabela3[[#This Row],[PropertyGFAParking]]</f>
        <v>23050</v>
      </c>
      <c r="Y1844" s="3">
        <f>Tabela3[[#This Row],[LargestPropertyUseTypeGFA]]+Tabela3[[#This Row],[SecondLargestPropertyUseTypeGFA]]+Tabela3[[#This Row],[ThirdLargestPropertyUseTypeGFA]]</f>
        <v>23050</v>
      </c>
      <c r="Z1844" s="3">
        <f>Tabela3[[#This Row],[GFA total]]-Tabela3[[#This Row],[Kolumna3]]</f>
        <v>0</v>
      </c>
      <c r="AC1844">
        <v>186.2</v>
      </c>
      <c r="AD1844">
        <v>188.7</v>
      </c>
      <c r="AE1844">
        <v>373.8</v>
      </c>
      <c r="AF1844">
        <v>367.4</v>
      </c>
      <c r="AG1844" s="3">
        <v>4291789</v>
      </c>
      <c r="AH1844" s="3">
        <v>14644191.7853224</v>
      </c>
      <c r="AI1844" s="3">
        <v>4350474</v>
      </c>
      <c r="AJ1844" s="3">
        <v>14844433.3151184</v>
      </c>
      <c r="AK1844" s="3">
        <v>0</v>
      </c>
      <c r="AL1844" s="3">
        <v>0</v>
      </c>
      <c r="AM1844" s="3">
        <v>576192</v>
      </c>
      <c r="AN1844" s="3">
        <v>1966049</v>
      </c>
      <c r="AO1844" s="3">
        <v>23258</v>
      </c>
      <c r="AP1844" s="3">
        <v>2325821</v>
      </c>
      <c r="AQ1844" s="3">
        <v>7936030.5882535996</v>
      </c>
      <c r="AR1844" s="3">
        <v>0</v>
      </c>
      <c r="AS1844" s="3">
        <f>Tabela3[[#This Row],[NaturalGas(kBtu)]]+Tabela3[[#This Row],[Electricity(kBtu)]]+Tabela3[[#This Row],[SteamUse(kBtu)]]</f>
        <v>4291870</v>
      </c>
      <c r="AT1844" s="3">
        <f>Tabela3[[#This Row],[SiteEnergyUse(kBtu)]]-Tabela3[[#This Row],[Kolumna1]]</f>
        <v>-81</v>
      </c>
      <c r="AU1844">
        <v>137.22999999999999</v>
      </c>
      <c r="AV1844">
        <v>5.59</v>
      </c>
      <c r="AW1844" t="s">
        <v>55</v>
      </c>
      <c r="AY1844" t="s">
        <v>56</v>
      </c>
    </row>
    <row r="1845" spans="1:51" hidden="1" x14ac:dyDescent="0.25">
      <c r="A1845">
        <v>25457</v>
      </c>
      <c r="B1845">
        <v>2015</v>
      </c>
      <c r="C1845" t="s">
        <v>47</v>
      </c>
      <c r="D1845" t="s">
        <v>82</v>
      </c>
      <c r="E1845" t="s">
        <v>9990</v>
      </c>
      <c r="F1845" t="s">
        <v>9991</v>
      </c>
      <c r="G1845" t="s">
        <v>221</v>
      </c>
      <c r="H1845">
        <v>7</v>
      </c>
      <c r="I1845" t="s">
        <v>222</v>
      </c>
      <c r="J1845" t="s">
        <v>9992</v>
      </c>
      <c r="K1845" t="s">
        <v>9993</v>
      </c>
      <c r="L1845">
        <v>1921</v>
      </c>
      <c r="M1845">
        <v>1</v>
      </c>
      <c r="N1845">
        <v>2</v>
      </c>
      <c r="O1845" s="3">
        <v>0</v>
      </c>
      <c r="P1845" s="3">
        <v>26300</v>
      </c>
      <c r="Q1845" s="3" t="s">
        <v>96</v>
      </c>
      <c r="R1845" s="3" t="s">
        <v>96</v>
      </c>
      <c r="S1845" s="3">
        <v>26300</v>
      </c>
      <c r="X1845" s="3">
        <f>Tabela3[[#This Row],[PropertyGFABuilding(s)]]+Tabela3[[#This Row],[PropertyGFAParking]]</f>
        <v>26300</v>
      </c>
      <c r="Y1845" s="3">
        <f>Tabela3[[#This Row],[LargestPropertyUseTypeGFA]]+Tabela3[[#This Row],[SecondLargestPropertyUseTypeGFA]]+Tabela3[[#This Row],[ThirdLargestPropertyUseTypeGFA]]</f>
        <v>26300</v>
      </c>
      <c r="Z1845" s="3">
        <f>Tabela3[[#This Row],[GFA total]]-Tabela3[[#This Row],[Kolumna3]]</f>
        <v>0</v>
      </c>
      <c r="AC1845">
        <v>120.8</v>
      </c>
      <c r="AD1845">
        <v>128.69999999999999</v>
      </c>
      <c r="AE1845">
        <v>242.5</v>
      </c>
      <c r="AF1845">
        <v>243.7</v>
      </c>
      <c r="AG1845" s="3">
        <v>3176347</v>
      </c>
      <c r="AH1845" s="3">
        <v>10838145.7347352</v>
      </c>
      <c r="AI1845" s="3">
        <v>3384175</v>
      </c>
      <c r="AJ1845" s="3">
        <v>11547284.299179999</v>
      </c>
      <c r="AK1845" s="3">
        <v>0</v>
      </c>
      <c r="AL1845" s="3">
        <v>0</v>
      </c>
      <c r="AM1845" s="3">
        <v>426821</v>
      </c>
      <c r="AN1845" s="3">
        <v>1456373</v>
      </c>
      <c r="AO1845" s="3">
        <v>17200</v>
      </c>
      <c r="AP1845" s="3">
        <v>1720034</v>
      </c>
      <c r="AQ1845" s="3">
        <v>5868999.5648143999</v>
      </c>
      <c r="AR1845" s="3">
        <v>0</v>
      </c>
      <c r="AS1845" s="3">
        <f>Tabela3[[#This Row],[NaturalGas(kBtu)]]+Tabela3[[#This Row],[Electricity(kBtu)]]+Tabela3[[#This Row],[SteamUse(kBtu)]]</f>
        <v>3176407</v>
      </c>
      <c r="AT1845" s="3">
        <f>Tabela3[[#This Row],[SiteEnergyUse(kBtu)]]-Tabela3[[#This Row],[Kolumna1]]</f>
        <v>-60</v>
      </c>
      <c r="AU1845">
        <v>101.5</v>
      </c>
      <c r="AV1845">
        <v>3.62</v>
      </c>
      <c r="AW1845" t="s">
        <v>55</v>
      </c>
      <c r="AY1845" t="s">
        <v>56</v>
      </c>
    </row>
    <row r="1846" spans="1:51" hidden="1" x14ac:dyDescent="0.25">
      <c r="A1846">
        <v>25461</v>
      </c>
      <c r="B1846">
        <v>2015</v>
      </c>
      <c r="C1846" t="s">
        <v>47</v>
      </c>
      <c r="D1846" t="s">
        <v>3147</v>
      </c>
      <c r="E1846" t="s">
        <v>9994</v>
      </c>
      <c r="F1846" t="s">
        <v>9995</v>
      </c>
      <c r="G1846" t="s">
        <v>221</v>
      </c>
      <c r="H1846">
        <v>7</v>
      </c>
      <c r="I1846" t="s">
        <v>229</v>
      </c>
      <c r="J1846" t="s">
        <v>9996</v>
      </c>
      <c r="K1846" t="s">
        <v>9997</v>
      </c>
      <c r="L1846">
        <v>1962</v>
      </c>
      <c r="M1846">
        <v>1</v>
      </c>
      <c r="N1846">
        <v>2</v>
      </c>
      <c r="O1846" s="3">
        <v>0</v>
      </c>
      <c r="P1846" s="3">
        <v>34072</v>
      </c>
      <c r="Q1846" s="3" t="s">
        <v>63</v>
      </c>
      <c r="R1846" s="3" t="s">
        <v>63</v>
      </c>
      <c r="S1846" s="3">
        <v>34072</v>
      </c>
      <c r="X1846" s="3">
        <f>Tabela3[[#This Row],[PropertyGFABuilding(s)]]+Tabela3[[#This Row],[PropertyGFAParking]]</f>
        <v>34072</v>
      </c>
      <c r="Y1846" s="3">
        <f>Tabela3[[#This Row],[LargestPropertyUseTypeGFA]]+Tabela3[[#This Row],[SecondLargestPropertyUseTypeGFA]]+Tabela3[[#This Row],[ThirdLargestPropertyUseTypeGFA]]</f>
        <v>34072</v>
      </c>
      <c r="Z1846" s="3">
        <f>Tabela3[[#This Row],[GFA total]]-Tabela3[[#This Row],[Kolumna3]]</f>
        <v>0</v>
      </c>
      <c r="AC1846">
        <v>189.4</v>
      </c>
      <c r="AD1846">
        <v>210.6</v>
      </c>
      <c r="AE1846">
        <v>355</v>
      </c>
      <c r="AF1846">
        <v>387.9</v>
      </c>
      <c r="AG1846" s="3">
        <v>6454077</v>
      </c>
      <c r="AH1846" s="3">
        <v>22022224.621303201</v>
      </c>
      <c r="AI1846" s="3">
        <v>7174807</v>
      </c>
      <c r="AJ1846" s="3">
        <v>24481457.436671201</v>
      </c>
      <c r="AK1846" s="3">
        <v>0</v>
      </c>
      <c r="AL1846" s="3">
        <v>0</v>
      </c>
      <c r="AM1846" s="3">
        <v>745919</v>
      </c>
      <c r="AN1846" s="3">
        <v>2545181</v>
      </c>
      <c r="AO1846" s="3">
        <v>39090</v>
      </c>
      <c r="AP1846" s="3">
        <v>3909002</v>
      </c>
      <c r="AQ1846" s="3">
        <v>13338068.338683199</v>
      </c>
      <c r="AR1846" s="3">
        <v>0</v>
      </c>
      <c r="AS1846" s="3">
        <f>Tabela3[[#This Row],[NaturalGas(kBtu)]]+Tabela3[[#This Row],[Electricity(kBtu)]]+Tabela3[[#This Row],[SteamUse(kBtu)]]</f>
        <v>6454183</v>
      </c>
      <c r="AT1846" s="3">
        <f>Tabela3[[#This Row],[SiteEnergyUse(kBtu)]]-Tabela3[[#This Row],[Kolumna1]]</f>
        <v>-106</v>
      </c>
      <c r="AU1846">
        <v>225.35</v>
      </c>
      <c r="AV1846">
        <v>6.29</v>
      </c>
      <c r="AW1846" t="s">
        <v>55</v>
      </c>
      <c r="AY1846" t="s">
        <v>56</v>
      </c>
    </row>
    <row r="1847" spans="1:51" hidden="1" x14ac:dyDescent="0.25">
      <c r="A1847">
        <v>25471</v>
      </c>
      <c r="B1847">
        <v>2015</v>
      </c>
      <c r="C1847" t="s">
        <v>47</v>
      </c>
      <c r="D1847" t="s">
        <v>82</v>
      </c>
      <c r="E1847" t="s">
        <v>10006</v>
      </c>
      <c r="F1847" t="s">
        <v>10007</v>
      </c>
      <c r="G1847" t="s">
        <v>257</v>
      </c>
      <c r="H1847">
        <v>4</v>
      </c>
      <c r="I1847" t="s">
        <v>179</v>
      </c>
      <c r="J1847" t="s">
        <v>10008</v>
      </c>
      <c r="K1847" t="s">
        <v>10009</v>
      </c>
      <c r="L1847">
        <v>1946</v>
      </c>
      <c r="M1847">
        <v>1</v>
      </c>
      <c r="N1847">
        <v>1</v>
      </c>
      <c r="O1847" s="3">
        <v>0</v>
      </c>
      <c r="P1847" s="3">
        <v>20332</v>
      </c>
      <c r="Q1847" s="3" t="s">
        <v>82</v>
      </c>
      <c r="R1847" s="3" t="s">
        <v>82</v>
      </c>
      <c r="S1847" s="3">
        <v>20332</v>
      </c>
      <c r="X1847" s="3">
        <f>Tabela3[[#This Row],[PropertyGFABuilding(s)]]+Tabela3[[#This Row],[PropertyGFAParking]]</f>
        <v>20332</v>
      </c>
      <c r="Y1847" s="3">
        <f>Tabela3[[#This Row],[LargestPropertyUseTypeGFA]]+Tabela3[[#This Row],[SecondLargestPropertyUseTypeGFA]]+Tabela3[[#This Row],[ThirdLargestPropertyUseTypeGFA]]</f>
        <v>20332</v>
      </c>
      <c r="Z1847" s="3">
        <f>Tabela3[[#This Row],[GFA total]]-Tabela3[[#This Row],[Kolumna3]]</f>
        <v>0</v>
      </c>
      <c r="AC1847">
        <v>30.5</v>
      </c>
      <c r="AD1847">
        <v>37.799999999999997</v>
      </c>
      <c r="AE1847">
        <v>53.7</v>
      </c>
      <c r="AF1847">
        <v>62.7</v>
      </c>
      <c r="AG1847" s="3">
        <v>619382</v>
      </c>
      <c r="AH1847" s="3">
        <v>2113419.0884912</v>
      </c>
      <c r="AI1847" s="3">
        <v>768039</v>
      </c>
      <c r="AJ1847" s="3">
        <v>2620657.8223223998</v>
      </c>
      <c r="AK1847" s="3">
        <v>0</v>
      </c>
      <c r="AL1847" s="3">
        <v>0</v>
      </c>
      <c r="AM1847" s="3">
        <v>61796</v>
      </c>
      <c r="AN1847" s="3">
        <v>210857</v>
      </c>
      <c r="AO1847" s="3">
        <v>4085</v>
      </c>
      <c r="AP1847" s="3">
        <v>408534</v>
      </c>
      <c r="AQ1847" s="3">
        <v>1393975.8564144</v>
      </c>
      <c r="AR1847" s="3">
        <v>0</v>
      </c>
      <c r="AS1847" s="3">
        <f>Tabela3[[#This Row],[NaturalGas(kBtu)]]+Tabela3[[#This Row],[Electricity(kBtu)]]+Tabela3[[#This Row],[SteamUse(kBtu)]]</f>
        <v>619391</v>
      </c>
      <c r="AT1847" s="3">
        <f>Tabela3[[#This Row],[SiteEnergyUse(kBtu)]]-Tabela3[[#This Row],[Kolumna1]]</f>
        <v>-9</v>
      </c>
      <c r="AU1847">
        <v>23.17</v>
      </c>
      <c r="AV1847">
        <v>1.0900000000000001</v>
      </c>
      <c r="AW1847" t="s">
        <v>55</v>
      </c>
      <c r="AY1847" t="s">
        <v>56</v>
      </c>
    </row>
    <row r="1848" spans="1:51" hidden="1" x14ac:dyDescent="0.25">
      <c r="A1848">
        <v>25475</v>
      </c>
      <c r="B1848">
        <v>2015</v>
      </c>
      <c r="C1848" t="s">
        <v>311</v>
      </c>
      <c r="D1848" t="s">
        <v>312</v>
      </c>
      <c r="E1848" t="s">
        <v>10015</v>
      </c>
      <c r="F1848" t="s">
        <v>10016</v>
      </c>
      <c r="G1848" t="s">
        <v>257</v>
      </c>
      <c r="H1848">
        <v>4</v>
      </c>
      <c r="I1848" t="s">
        <v>179</v>
      </c>
      <c r="J1848" t="s">
        <v>10017</v>
      </c>
      <c r="K1848" t="s">
        <v>10018</v>
      </c>
      <c r="L1848">
        <v>2005</v>
      </c>
      <c r="M1848">
        <v>1</v>
      </c>
      <c r="N1848">
        <v>4</v>
      </c>
      <c r="O1848" s="3">
        <v>11111</v>
      </c>
      <c r="P1848" s="3">
        <v>19807</v>
      </c>
      <c r="Q1848" s="3" t="s">
        <v>4459</v>
      </c>
      <c r="R1848" s="3" t="s">
        <v>108</v>
      </c>
      <c r="S1848" s="3">
        <v>17322</v>
      </c>
      <c r="T1848" s="3" t="s">
        <v>62</v>
      </c>
      <c r="U1848" s="3">
        <v>11111</v>
      </c>
      <c r="V1848" s="3" t="s">
        <v>63</v>
      </c>
      <c r="W1848" s="3">
        <v>2485</v>
      </c>
      <c r="X1848" s="3">
        <f>Tabela3[[#This Row],[PropertyGFABuilding(s)]]+Tabela3[[#This Row],[PropertyGFAParking]]</f>
        <v>30918</v>
      </c>
      <c r="Y1848" s="3">
        <f>Tabela3[[#This Row],[LargestPropertyUseTypeGFA]]+Tabela3[[#This Row],[SecondLargestPropertyUseTypeGFA]]+Tabela3[[#This Row],[ThirdLargestPropertyUseTypeGFA]]</f>
        <v>30918</v>
      </c>
      <c r="Z1848" s="3">
        <f>Tabela3[[#This Row],[GFA total]]-Tabela3[[#This Row],[Kolumna3]]</f>
        <v>0</v>
      </c>
      <c r="AB1848">
        <v>17</v>
      </c>
      <c r="AC1848">
        <v>44.8</v>
      </c>
      <c r="AD1848">
        <v>47.6</v>
      </c>
      <c r="AE1848">
        <v>140.6</v>
      </c>
      <c r="AF1848">
        <v>149.4</v>
      </c>
      <c r="AG1848" s="3">
        <v>886599</v>
      </c>
      <c r="AH1848" s="3">
        <v>3025201.3304184</v>
      </c>
      <c r="AI1848" s="3">
        <v>942290</v>
      </c>
      <c r="AJ1848" s="3">
        <v>3215226.908264</v>
      </c>
      <c r="AK1848" s="3">
        <v>0</v>
      </c>
      <c r="AL1848" s="3">
        <v>0</v>
      </c>
      <c r="AM1848" s="3">
        <v>259847</v>
      </c>
      <c r="AN1848" s="3">
        <v>886636</v>
      </c>
      <c r="AO1848" s="3">
        <v>0</v>
      </c>
      <c r="AP1848" s="3">
        <v>0</v>
      </c>
      <c r="AQ1848" s="3">
        <v>0</v>
      </c>
      <c r="AR1848" s="3">
        <v>0</v>
      </c>
      <c r="AS1848" s="3">
        <f>Tabela3[[#This Row],[NaturalGas(kBtu)]]+Tabela3[[#This Row],[Electricity(kBtu)]]+Tabela3[[#This Row],[SteamUse(kBtu)]]</f>
        <v>886636</v>
      </c>
      <c r="AT1848" s="3">
        <f>Tabela3[[#This Row],[SiteEnergyUse(kBtu)]]-Tabela3[[#This Row],[Kolumna1]]</f>
        <v>-37</v>
      </c>
      <c r="AU1848">
        <v>6.18</v>
      </c>
      <c r="AV1848">
        <v>0.08</v>
      </c>
      <c r="AW1848" t="s">
        <v>70</v>
      </c>
      <c r="AY1848" t="s">
        <v>56</v>
      </c>
    </row>
    <row r="1849" spans="1:51" hidden="1" x14ac:dyDescent="0.25">
      <c r="A1849">
        <v>25479</v>
      </c>
      <c r="B1849">
        <v>2015</v>
      </c>
      <c r="C1849" t="s">
        <v>311</v>
      </c>
      <c r="D1849" t="s">
        <v>312</v>
      </c>
      <c r="E1849" t="s">
        <v>10019</v>
      </c>
      <c r="F1849" t="s">
        <v>10020</v>
      </c>
      <c r="G1849" t="s">
        <v>178</v>
      </c>
      <c r="H1849">
        <v>4</v>
      </c>
      <c r="I1849" t="s">
        <v>179</v>
      </c>
      <c r="J1849" t="s">
        <v>10021</v>
      </c>
      <c r="K1849" t="s">
        <v>10022</v>
      </c>
      <c r="L1849">
        <v>1978</v>
      </c>
      <c r="M1849">
        <v>1</v>
      </c>
      <c r="N1849">
        <v>3</v>
      </c>
      <c r="O1849" s="3">
        <v>0</v>
      </c>
      <c r="P1849" s="3">
        <v>20390</v>
      </c>
      <c r="Q1849" s="3" t="s">
        <v>108</v>
      </c>
      <c r="R1849" s="3" t="s">
        <v>108</v>
      </c>
      <c r="S1849" s="3">
        <v>20390</v>
      </c>
      <c r="X1849" s="3">
        <f>Tabela3[[#This Row],[PropertyGFABuilding(s)]]+Tabela3[[#This Row],[PropertyGFAParking]]</f>
        <v>20390</v>
      </c>
      <c r="Y1849" s="3">
        <f>Tabela3[[#This Row],[LargestPropertyUseTypeGFA]]+Tabela3[[#This Row],[SecondLargestPropertyUseTypeGFA]]+Tabela3[[#This Row],[ThirdLargestPropertyUseTypeGFA]]</f>
        <v>20390</v>
      </c>
      <c r="Z1849" s="3">
        <f>Tabela3[[#This Row],[GFA total]]-Tabela3[[#This Row],[Kolumna3]]</f>
        <v>0</v>
      </c>
      <c r="AC1849">
        <v>23.5</v>
      </c>
      <c r="AD1849">
        <v>26.5</v>
      </c>
      <c r="AE1849">
        <v>73.7</v>
      </c>
      <c r="AF1849">
        <v>83.3</v>
      </c>
      <c r="AG1849" s="3">
        <v>478533</v>
      </c>
      <c r="AH1849" s="3">
        <v>1632822.3562727999</v>
      </c>
      <c r="AI1849" s="3">
        <v>541009</v>
      </c>
      <c r="AJ1849" s="3">
        <v>1845999.3148743999</v>
      </c>
      <c r="AK1849" s="3">
        <v>0</v>
      </c>
      <c r="AL1849" s="3">
        <v>0</v>
      </c>
      <c r="AM1849" s="3">
        <v>140250</v>
      </c>
      <c r="AN1849" s="3">
        <v>478553</v>
      </c>
      <c r="AO1849" s="3">
        <v>0</v>
      </c>
      <c r="AP1849" s="3">
        <v>0</v>
      </c>
      <c r="AQ1849" s="3">
        <v>0</v>
      </c>
      <c r="AR1849" s="3">
        <v>0</v>
      </c>
      <c r="AS1849" s="3">
        <f>Tabela3[[#This Row],[NaturalGas(kBtu)]]+Tabela3[[#This Row],[Electricity(kBtu)]]+Tabela3[[#This Row],[SteamUse(kBtu)]]</f>
        <v>478553</v>
      </c>
      <c r="AT1849" s="3">
        <f>Tabela3[[#This Row],[SiteEnergyUse(kBtu)]]-Tabela3[[#This Row],[Kolumna1]]</f>
        <v>-20</v>
      </c>
      <c r="AU1849">
        <v>3.34</v>
      </c>
      <c r="AV1849">
        <v>0.06</v>
      </c>
      <c r="AW1849" t="s">
        <v>55</v>
      </c>
      <c r="AY1849" t="s">
        <v>56</v>
      </c>
    </row>
    <row r="1850" spans="1:51" hidden="1" x14ac:dyDescent="0.25">
      <c r="A1850">
        <v>25491</v>
      </c>
      <c r="B1850">
        <v>2015</v>
      </c>
      <c r="C1850" t="s">
        <v>311</v>
      </c>
      <c r="D1850" t="s">
        <v>312</v>
      </c>
      <c r="E1850" t="s">
        <v>10027</v>
      </c>
      <c r="F1850" t="s">
        <v>10028</v>
      </c>
      <c r="G1850" t="s">
        <v>257</v>
      </c>
      <c r="H1850">
        <v>4</v>
      </c>
      <c r="I1850" t="s">
        <v>179</v>
      </c>
      <c r="J1850" t="s">
        <v>10029</v>
      </c>
      <c r="K1850" t="s">
        <v>10030</v>
      </c>
      <c r="L1850">
        <v>2005</v>
      </c>
      <c r="M1850">
        <v>1</v>
      </c>
      <c r="N1850">
        <v>4</v>
      </c>
      <c r="O1850" s="3">
        <v>12268</v>
      </c>
      <c r="P1850" s="3">
        <v>33869</v>
      </c>
      <c r="Q1850" s="3" t="s">
        <v>2959</v>
      </c>
      <c r="R1850" s="3" t="s">
        <v>108</v>
      </c>
      <c r="S1850" s="3">
        <v>33869</v>
      </c>
      <c r="T1850" s="3" t="s">
        <v>62</v>
      </c>
      <c r="U1850" s="3">
        <v>12268</v>
      </c>
      <c r="X1850" s="3">
        <f>Tabela3[[#This Row],[PropertyGFABuilding(s)]]+Tabela3[[#This Row],[PropertyGFAParking]]</f>
        <v>46137</v>
      </c>
      <c r="Y1850" s="3">
        <f>Tabela3[[#This Row],[LargestPropertyUseTypeGFA]]+Tabela3[[#This Row],[SecondLargestPropertyUseTypeGFA]]+Tabela3[[#This Row],[ThirdLargestPropertyUseTypeGFA]]</f>
        <v>46137</v>
      </c>
      <c r="Z1850" s="3">
        <f>Tabela3[[#This Row],[GFA total]]-Tabela3[[#This Row],[Kolumna3]]</f>
        <v>0</v>
      </c>
      <c r="AB1850">
        <v>97</v>
      </c>
      <c r="AC1850">
        <v>29.8</v>
      </c>
      <c r="AD1850">
        <v>33.799999999999997</v>
      </c>
      <c r="AE1850">
        <v>66.2</v>
      </c>
      <c r="AF1850">
        <v>74.8</v>
      </c>
      <c r="AG1850" s="3">
        <v>1008312</v>
      </c>
      <c r="AH1850" s="3">
        <v>3440503.3209791998</v>
      </c>
      <c r="AI1850" s="3">
        <v>1145141</v>
      </c>
      <c r="AJ1850" s="3">
        <v>3907383.2439656002</v>
      </c>
      <c r="AK1850" s="3">
        <v>0</v>
      </c>
      <c r="AL1850" s="3">
        <v>0</v>
      </c>
      <c r="AM1850" s="3">
        <v>166173</v>
      </c>
      <c r="AN1850" s="3">
        <v>567005</v>
      </c>
      <c r="AO1850" s="3">
        <v>4413</v>
      </c>
      <c r="AP1850" s="3">
        <v>441330</v>
      </c>
      <c r="AQ1850" s="3">
        <v>1505880.452328</v>
      </c>
      <c r="AR1850" s="3">
        <v>0</v>
      </c>
      <c r="AS1850" s="3">
        <f>Tabela3[[#This Row],[NaturalGas(kBtu)]]+Tabela3[[#This Row],[Electricity(kBtu)]]+Tabela3[[#This Row],[SteamUse(kBtu)]]</f>
        <v>1008335</v>
      </c>
      <c r="AT1850" s="3">
        <f>Tabela3[[#This Row],[SiteEnergyUse(kBtu)]]-Tabela3[[#This Row],[Kolumna1]]</f>
        <v>-23</v>
      </c>
      <c r="AU1850">
        <v>27.39</v>
      </c>
      <c r="AV1850">
        <v>0.54</v>
      </c>
      <c r="AW1850" t="s">
        <v>55</v>
      </c>
      <c r="AY1850" t="s">
        <v>56</v>
      </c>
    </row>
    <row r="1851" spans="1:51" hidden="1" x14ac:dyDescent="0.25">
      <c r="A1851">
        <v>25511</v>
      </c>
      <c r="B1851">
        <v>2015</v>
      </c>
      <c r="C1851" t="s">
        <v>311</v>
      </c>
      <c r="D1851" t="s">
        <v>312</v>
      </c>
      <c r="E1851" t="s">
        <v>10031</v>
      </c>
      <c r="F1851" t="s">
        <v>10032</v>
      </c>
      <c r="G1851" t="s">
        <v>1530</v>
      </c>
      <c r="H1851">
        <v>3</v>
      </c>
      <c r="I1851" t="s">
        <v>194</v>
      </c>
      <c r="J1851" t="s">
        <v>10033</v>
      </c>
      <c r="K1851" t="s">
        <v>10034</v>
      </c>
      <c r="L1851">
        <v>1920</v>
      </c>
      <c r="M1851">
        <v>1</v>
      </c>
      <c r="N1851">
        <v>3</v>
      </c>
      <c r="O1851" s="3">
        <v>0</v>
      </c>
      <c r="P1851" s="3">
        <v>21672</v>
      </c>
      <c r="Q1851" s="3" t="s">
        <v>108</v>
      </c>
      <c r="R1851" s="3" t="s">
        <v>108</v>
      </c>
      <c r="S1851" s="3">
        <v>21672</v>
      </c>
      <c r="X1851" s="3">
        <f>Tabela3[[#This Row],[PropertyGFABuilding(s)]]+Tabela3[[#This Row],[PropertyGFAParking]]</f>
        <v>21672</v>
      </c>
      <c r="Y1851" s="3">
        <f>Tabela3[[#This Row],[LargestPropertyUseTypeGFA]]+Tabela3[[#This Row],[SecondLargestPropertyUseTypeGFA]]+Tabela3[[#This Row],[ThirdLargestPropertyUseTypeGFA]]</f>
        <v>21672</v>
      </c>
      <c r="Z1851" s="3">
        <f>Tabela3[[#This Row],[GFA total]]-Tabela3[[#This Row],[Kolumna3]]</f>
        <v>0</v>
      </c>
      <c r="AC1851">
        <v>62.7</v>
      </c>
      <c r="AD1851">
        <v>77.8</v>
      </c>
      <c r="AE1851">
        <v>88.4</v>
      </c>
      <c r="AF1851">
        <v>105.2</v>
      </c>
      <c r="AG1851" s="3">
        <v>1358454</v>
      </c>
      <c r="AH1851" s="3">
        <v>4635237.4050864</v>
      </c>
      <c r="AI1851" s="3">
        <v>1685408</v>
      </c>
      <c r="AJ1851" s="3">
        <v>5750850.7497728001</v>
      </c>
      <c r="AK1851" s="3">
        <v>0</v>
      </c>
      <c r="AL1851" s="3">
        <v>0</v>
      </c>
      <c r="AM1851" s="3">
        <v>68723</v>
      </c>
      <c r="AN1851" s="3">
        <v>234491</v>
      </c>
      <c r="AO1851" s="3">
        <v>11240</v>
      </c>
      <c r="AP1851" s="3">
        <v>1123972</v>
      </c>
      <c r="AQ1851" s="3">
        <v>3835151.6184351998</v>
      </c>
      <c r="AR1851" s="3">
        <v>0</v>
      </c>
      <c r="AS1851" s="3">
        <f>Tabela3[[#This Row],[NaturalGas(kBtu)]]+Tabela3[[#This Row],[Electricity(kBtu)]]+Tabela3[[#This Row],[SteamUse(kBtu)]]</f>
        <v>1358463</v>
      </c>
      <c r="AT1851" s="3">
        <f>Tabela3[[#This Row],[SiteEnergyUse(kBtu)]]-Tabela3[[#This Row],[Kolumna1]]</f>
        <v>-9</v>
      </c>
      <c r="AU1851">
        <v>61.33</v>
      </c>
      <c r="AV1851">
        <v>2.78</v>
      </c>
      <c r="AW1851" t="s">
        <v>55</v>
      </c>
      <c r="AY1851" t="s">
        <v>56</v>
      </c>
    </row>
    <row r="1852" spans="1:51" hidden="1" x14ac:dyDescent="0.25">
      <c r="A1852">
        <v>25513</v>
      </c>
      <c r="B1852">
        <v>2015</v>
      </c>
      <c r="C1852" t="s">
        <v>47</v>
      </c>
      <c r="D1852" t="s">
        <v>887</v>
      </c>
      <c r="E1852" t="s">
        <v>10035</v>
      </c>
      <c r="F1852" t="s">
        <v>10036</v>
      </c>
      <c r="G1852" t="s">
        <v>365</v>
      </c>
      <c r="H1852">
        <v>3</v>
      </c>
      <c r="I1852" t="s">
        <v>206</v>
      </c>
      <c r="J1852" t="s">
        <v>10037</v>
      </c>
      <c r="K1852" t="s">
        <v>10038</v>
      </c>
      <c r="L1852">
        <v>1900</v>
      </c>
      <c r="M1852">
        <v>1</v>
      </c>
      <c r="N1852">
        <v>1</v>
      </c>
      <c r="O1852" s="3">
        <v>0</v>
      </c>
      <c r="P1852" s="3">
        <v>21850</v>
      </c>
      <c r="Q1852" s="3" t="s">
        <v>887</v>
      </c>
      <c r="R1852" s="3" t="s">
        <v>887</v>
      </c>
      <c r="S1852" s="3">
        <v>21850</v>
      </c>
      <c r="X1852" s="3">
        <f>Tabela3[[#This Row],[PropertyGFABuilding(s)]]+Tabela3[[#This Row],[PropertyGFAParking]]</f>
        <v>21850</v>
      </c>
      <c r="Y1852" s="3">
        <f>Tabela3[[#This Row],[LargestPropertyUseTypeGFA]]+Tabela3[[#This Row],[SecondLargestPropertyUseTypeGFA]]+Tabela3[[#This Row],[ThirdLargestPropertyUseTypeGFA]]</f>
        <v>21850</v>
      </c>
      <c r="Z1852" s="3">
        <f>Tabela3[[#This Row],[GFA total]]-Tabela3[[#This Row],[Kolumna3]]</f>
        <v>0</v>
      </c>
      <c r="AB1852">
        <v>100</v>
      </c>
      <c r="AC1852">
        <v>14.5</v>
      </c>
      <c r="AD1852">
        <v>18.2</v>
      </c>
      <c r="AE1852">
        <v>23.6</v>
      </c>
      <c r="AF1852">
        <v>29.2</v>
      </c>
      <c r="AG1852" s="3">
        <v>316217</v>
      </c>
      <c r="AH1852" s="3">
        <v>1078977.1803272001</v>
      </c>
      <c r="AI1852" s="3">
        <v>397183</v>
      </c>
      <c r="AJ1852" s="3">
        <v>1355244.6371128</v>
      </c>
      <c r="AK1852" s="3">
        <v>0</v>
      </c>
      <c r="AL1852" s="3">
        <v>0</v>
      </c>
      <c r="AM1852" s="3">
        <v>25683</v>
      </c>
      <c r="AN1852" s="3">
        <v>87633</v>
      </c>
      <c r="AO1852" s="3">
        <v>2286</v>
      </c>
      <c r="AP1852" s="3">
        <v>228587</v>
      </c>
      <c r="AQ1852" s="3">
        <v>779971.21191920002</v>
      </c>
      <c r="AR1852" s="3">
        <v>0</v>
      </c>
      <c r="AS1852" s="3">
        <f>Tabela3[[#This Row],[NaturalGas(kBtu)]]+Tabela3[[#This Row],[Electricity(kBtu)]]+Tabela3[[#This Row],[SteamUse(kBtu)]]</f>
        <v>316220</v>
      </c>
      <c r="AT1852" s="3">
        <f>Tabela3[[#This Row],[SiteEnergyUse(kBtu)]]-Tabela3[[#This Row],[Kolumna1]]</f>
        <v>-3</v>
      </c>
      <c r="AU1852">
        <v>12.75</v>
      </c>
      <c r="AV1852">
        <v>0.56999999999999995</v>
      </c>
      <c r="AW1852" t="s">
        <v>55</v>
      </c>
      <c r="AY1852" t="s">
        <v>56</v>
      </c>
    </row>
    <row r="1853" spans="1:51" hidden="1" x14ac:dyDescent="0.25">
      <c r="A1853">
        <v>25526</v>
      </c>
      <c r="B1853">
        <v>2015</v>
      </c>
      <c r="C1853" t="s">
        <v>102</v>
      </c>
      <c r="D1853" t="s">
        <v>103</v>
      </c>
      <c r="E1853" t="s">
        <v>10051</v>
      </c>
      <c r="F1853" t="s">
        <v>10052</v>
      </c>
      <c r="G1853" t="s">
        <v>867</v>
      </c>
      <c r="H1853">
        <v>1</v>
      </c>
      <c r="I1853" t="s">
        <v>372</v>
      </c>
      <c r="J1853" t="s">
        <v>10053</v>
      </c>
      <c r="K1853" t="s">
        <v>10054</v>
      </c>
      <c r="L1853">
        <v>1996</v>
      </c>
      <c r="M1853">
        <v>1</v>
      </c>
      <c r="N1853">
        <v>6</v>
      </c>
      <c r="O1853" s="3">
        <v>0</v>
      </c>
      <c r="P1853" s="3">
        <v>43222</v>
      </c>
      <c r="Q1853" s="3" t="s">
        <v>108</v>
      </c>
      <c r="R1853" s="3" t="s">
        <v>108</v>
      </c>
      <c r="S1853" s="3">
        <v>43222</v>
      </c>
      <c r="X1853" s="3">
        <f>Tabela3[[#This Row],[PropertyGFABuilding(s)]]+Tabela3[[#This Row],[PropertyGFAParking]]</f>
        <v>43222</v>
      </c>
      <c r="Y1853" s="3">
        <f>Tabela3[[#This Row],[LargestPropertyUseTypeGFA]]+Tabela3[[#This Row],[SecondLargestPropertyUseTypeGFA]]+Tabela3[[#This Row],[ThirdLargestPropertyUseTypeGFA]]</f>
        <v>43222</v>
      </c>
      <c r="Z1853" s="3">
        <f>Tabela3[[#This Row],[GFA total]]-Tabela3[[#This Row],[Kolumna3]]</f>
        <v>0</v>
      </c>
      <c r="AB1853">
        <v>96</v>
      </c>
      <c r="AC1853">
        <v>19.3</v>
      </c>
      <c r="AD1853">
        <v>20.100000000000001</v>
      </c>
      <c r="AE1853">
        <v>60.7</v>
      </c>
      <c r="AF1853">
        <v>63.1</v>
      </c>
      <c r="AG1853" s="3">
        <v>835545</v>
      </c>
      <c r="AH1853" s="3">
        <v>2850997.853172</v>
      </c>
      <c r="AI1853" s="3">
        <v>868688</v>
      </c>
      <c r="AJ1853" s="3">
        <v>2964086.4622208001</v>
      </c>
      <c r="AK1853" s="3">
        <v>0</v>
      </c>
      <c r="AL1853" s="3">
        <v>0</v>
      </c>
      <c r="AM1853" s="3">
        <v>244884</v>
      </c>
      <c r="AN1853" s="3">
        <v>835580</v>
      </c>
      <c r="AO1853" s="3">
        <v>0</v>
      </c>
      <c r="AP1853" s="3">
        <v>0</v>
      </c>
      <c r="AQ1853" s="3">
        <v>0</v>
      </c>
      <c r="AR1853" s="3">
        <v>0</v>
      </c>
      <c r="AS1853" s="3">
        <f>Tabela3[[#This Row],[NaturalGas(kBtu)]]+Tabela3[[#This Row],[Electricity(kBtu)]]+Tabela3[[#This Row],[SteamUse(kBtu)]]</f>
        <v>835580</v>
      </c>
      <c r="AT1853" s="3">
        <f>Tabela3[[#This Row],[SiteEnergyUse(kBtu)]]-Tabela3[[#This Row],[Kolumna1]]</f>
        <v>-35</v>
      </c>
      <c r="AU1853">
        <v>5.82</v>
      </c>
      <c r="AV1853">
        <v>0.05</v>
      </c>
      <c r="AW1853" t="s">
        <v>70</v>
      </c>
      <c r="AY1853" t="s">
        <v>56</v>
      </c>
    </row>
    <row r="1854" spans="1:51" hidden="1" x14ac:dyDescent="0.25">
      <c r="A1854">
        <v>25527</v>
      </c>
      <c r="B1854">
        <v>2015</v>
      </c>
      <c r="C1854" t="s">
        <v>102</v>
      </c>
      <c r="D1854" t="s">
        <v>103</v>
      </c>
      <c r="E1854" t="s">
        <v>10055</v>
      </c>
      <c r="F1854" t="s">
        <v>10056</v>
      </c>
      <c r="G1854" t="s">
        <v>78</v>
      </c>
      <c r="H1854">
        <v>7</v>
      </c>
      <c r="I1854" t="s">
        <v>52</v>
      </c>
      <c r="J1854" t="s">
        <v>10057</v>
      </c>
      <c r="K1854" t="s">
        <v>10058</v>
      </c>
      <c r="L1854">
        <v>1997</v>
      </c>
      <c r="M1854">
        <v>1</v>
      </c>
      <c r="N1854">
        <v>5</v>
      </c>
      <c r="O1854" s="3">
        <v>0</v>
      </c>
      <c r="P1854" s="3">
        <v>301229</v>
      </c>
      <c r="Q1854" s="3" t="s">
        <v>108</v>
      </c>
      <c r="R1854" s="3" t="s">
        <v>108</v>
      </c>
      <c r="S1854" s="3">
        <v>301229</v>
      </c>
      <c r="X1854" s="3">
        <f>Tabela3[[#This Row],[PropertyGFABuilding(s)]]+Tabela3[[#This Row],[PropertyGFAParking]]</f>
        <v>301229</v>
      </c>
      <c r="Y1854" s="3">
        <f>Tabela3[[#This Row],[LargestPropertyUseTypeGFA]]+Tabela3[[#This Row],[SecondLargestPropertyUseTypeGFA]]+Tabela3[[#This Row],[ThirdLargestPropertyUseTypeGFA]]</f>
        <v>301229</v>
      </c>
      <c r="Z1854" s="3">
        <f>Tabela3[[#This Row],[GFA total]]-Tabela3[[#This Row],[Kolumna3]]</f>
        <v>0</v>
      </c>
      <c r="AB1854">
        <v>72</v>
      </c>
      <c r="AC1854">
        <v>36.9</v>
      </c>
      <c r="AD1854">
        <v>38.200000000000003</v>
      </c>
      <c r="AE1854">
        <v>92.4</v>
      </c>
      <c r="AF1854">
        <v>93.8</v>
      </c>
      <c r="AG1854" s="3">
        <v>11110405</v>
      </c>
      <c r="AH1854" s="3">
        <v>37910275.093347996</v>
      </c>
      <c r="AI1854" s="3">
        <v>11513931</v>
      </c>
      <c r="AJ1854" s="3">
        <v>39287162.944629602</v>
      </c>
      <c r="AK1854" s="3">
        <v>0</v>
      </c>
      <c r="AL1854" s="3">
        <v>0</v>
      </c>
      <c r="AM1854" s="3">
        <v>2268188</v>
      </c>
      <c r="AN1854" s="3">
        <v>7739379</v>
      </c>
      <c r="AO1854" s="3">
        <v>33713</v>
      </c>
      <c r="AP1854" s="3">
        <v>3371346</v>
      </c>
      <c r="AQ1854" s="3">
        <v>11503509.934593599</v>
      </c>
      <c r="AR1854" s="3">
        <v>0</v>
      </c>
      <c r="AS1854" s="3">
        <f>Tabela3[[#This Row],[NaturalGas(kBtu)]]+Tabela3[[#This Row],[Electricity(kBtu)]]+Tabela3[[#This Row],[SteamUse(kBtu)]]</f>
        <v>11110725</v>
      </c>
      <c r="AT1854" s="3">
        <f>Tabela3[[#This Row],[SiteEnergyUse(kBtu)]]-Tabela3[[#This Row],[Kolumna1]]</f>
        <v>-320</v>
      </c>
      <c r="AU1854">
        <v>233</v>
      </c>
      <c r="AV1854">
        <v>0.66</v>
      </c>
      <c r="AW1854" t="s">
        <v>55</v>
      </c>
      <c r="AY1854" t="s">
        <v>56</v>
      </c>
    </row>
    <row r="1855" spans="1:51" hidden="1" x14ac:dyDescent="0.25">
      <c r="A1855">
        <v>25529</v>
      </c>
      <c r="B1855">
        <v>2015</v>
      </c>
      <c r="C1855" t="s">
        <v>2326</v>
      </c>
      <c r="D1855" t="s">
        <v>2327</v>
      </c>
      <c r="E1855" t="s">
        <v>10063</v>
      </c>
      <c r="F1855" t="s">
        <v>10064</v>
      </c>
      <c r="G1855" t="s">
        <v>178</v>
      </c>
      <c r="H1855">
        <v>4</v>
      </c>
      <c r="I1855" t="s">
        <v>179</v>
      </c>
      <c r="J1855" t="s">
        <v>10065</v>
      </c>
      <c r="K1855" t="s">
        <v>10066</v>
      </c>
      <c r="L1855">
        <v>1974</v>
      </c>
      <c r="M1855">
        <v>1</v>
      </c>
      <c r="N1855">
        <v>23</v>
      </c>
      <c r="O1855" s="3">
        <v>0</v>
      </c>
      <c r="P1855" s="3">
        <v>169565</v>
      </c>
      <c r="Q1855" s="3" t="s">
        <v>3263</v>
      </c>
      <c r="R1855" s="3" t="s">
        <v>108</v>
      </c>
      <c r="S1855" s="3">
        <v>134565</v>
      </c>
      <c r="T1855" s="3" t="s">
        <v>62</v>
      </c>
      <c r="U1855" s="3">
        <v>35000</v>
      </c>
      <c r="V1855" s="3" t="s">
        <v>69</v>
      </c>
      <c r="W1855" s="3">
        <v>0</v>
      </c>
      <c r="X1855" s="3">
        <f>Tabela3[[#This Row],[PropertyGFABuilding(s)]]+Tabela3[[#This Row],[PropertyGFAParking]]</f>
        <v>169565</v>
      </c>
      <c r="Y1855" s="3">
        <f>Tabela3[[#This Row],[LargestPropertyUseTypeGFA]]+Tabela3[[#This Row],[SecondLargestPropertyUseTypeGFA]]+Tabela3[[#This Row],[ThirdLargestPropertyUseTypeGFA]]</f>
        <v>169565</v>
      </c>
      <c r="Z1855" s="3">
        <f>Tabela3[[#This Row],[GFA total]]-Tabela3[[#This Row],[Kolumna3]]</f>
        <v>0</v>
      </c>
      <c r="AB1855">
        <v>14</v>
      </c>
      <c r="AC1855">
        <v>50.2</v>
      </c>
      <c r="AD1855">
        <v>55.9</v>
      </c>
      <c r="AE1855">
        <v>137.5</v>
      </c>
      <c r="AF1855">
        <v>153.4</v>
      </c>
      <c r="AG1855" s="3">
        <v>6750112</v>
      </c>
      <c r="AH1855" s="3">
        <v>23032337.9598592</v>
      </c>
      <c r="AI1855" s="3">
        <v>7521264</v>
      </c>
      <c r="AJ1855" s="3">
        <v>25663617.778982401</v>
      </c>
      <c r="AK1855" s="3">
        <v>0</v>
      </c>
      <c r="AL1855" s="3">
        <v>0</v>
      </c>
      <c r="AM1855" s="3">
        <v>1600107</v>
      </c>
      <c r="AN1855" s="3">
        <v>5459792</v>
      </c>
      <c r="AO1855" s="3">
        <v>12905</v>
      </c>
      <c r="AP1855" s="3">
        <v>1290548</v>
      </c>
      <c r="AQ1855" s="3">
        <v>4403532.5175967999</v>
      </c>
      <c r="AR1855" s="3">
        <v>0</v>
      </c>
      <c r="AS1855" s="3">
        <f>Tabela3[[#This Row],[NaturalGas(kBtu)]]+Tabela3[[#This Row],[Electricity(kBtu)]]+Tabela3[[#This Row],[SteamUse(kBtu)]]</f>
        <v>6750340</v>
      </c>
      <c r="AT1855" s="3">
        <f>Tabela3[[#This Row],[SiteEnergyUse(kBtu)]]-Tabela3[[#This Row],[Kolumna1]]</f>
        <v>-228</v>
      </c>
      <c r="AU1855">
        <v>106.6</v>
      </c>
      <c r="AV1855">
        <v>0.49</v>
      </c>
      <c r="AW1855" t="s">
        <v>70</v>
      </c>
      <c r="AY1855" t="s">
        <v>56</v>
      </c>
    </row>
    <row r="1856" spans="1:51" hidden="1" x14ac:dyDescent="0.25">
      <c r="A1856">
        <v>25530</v>
      </c>
      <c r="B1856">
        <v>2015</v>
      </c>
      <c r="C1856" t="s">
        <v>102</v>
      </c>
      <c r="D1856" t="s">
        <v>103</v>
      </c>
      <c r="E1856" t="s">
        <v>10067</v>
      </c>
      <c r="F1856" t="s">
        <v>10068</v>
      </c>
      <c r="G1856" t="s">
        <v>172</v>
      </c>
      <c r="H1856">
        <v>2</v>
      </c>
      <c r="I1856" t="s">
        <v>173</v>
      </c>
      <c r="J1856" t="s">
        <v>10069</v>
      </c>
      <c r="K1856" t="s">
        <v>10070</v>
      </c>
      <c r="L1856">
        <v>1964</v>
      </c>
      <c r="M1856">
        <v>1</v>
      </c>
      <c r="N1856">
        <v>5</v>
      </c>
      <c r="O1856" s="3">
        <v>-3</v>
      </c>
      <c r="P1856" s="3">
        <v>20970</v>
      </c>
      <c r="Q1856" s="3" t="s">
        <v>108</v>
      </c>
      <c r="R1856" s="3" t="s">
        <v>108</v>
      </c>
      <c r="S1856" s="3">
        <v>20967</v>
      </c>
      <c r="X1856" s="3">
        <f>Tabela3[[#This Row],[PropertyGFABuilding(s)]]+Tabela3[[#This Row],[PropertyGFAParking]]</f>
        <v>20967</v>
      </c>
      <c r="Y1856" s="3">
        <f>Tabela3[[#This Row],[LargestPropertyUseTypeGFA]]+Tabela3[[#This Row],[SecondLargestPropertyUseTypeGFA]]+Tabela3[[#This Row],[ThirdLargestPropertyUseTypeGFA]]</f>
        <v>20967</v>
      </c>
      <c r="Z1856" s="3">
        <f>Tabela3[[#This Row],[GFA total]]-Tabela3[[#This Row],[Kolumna3]]</f>
        <v>0</v>
      </c>
      <c r="AB1856">
        <v>81</v>
      </c>
      <c r="AC1856">
        <v>25.7</v>
      </c>
      <c r="AD1856">
        <v>27.5</v>
      </c>
      <c r="AE1856">
        <v>80.8</v>
      </c>
      <c r="AF1856">
        <v>86.4</v>
      </c>
      <c r="AG1856" s="3">
        <v>539271</v>
      </c>
      <c r="AH1856" s="3">
        <v>1840069.0127735999</v>
      </c>
      <c r="AI1856" s="3">
        <v>576638</v>
      </c>
      <c r="AJ1856" s="3">
        <v>1967570.5079407999</v>
      </c>
      <c r="AK1856" s="3">
        <v>0</v>
      </c>
      <c r="AL1856" s="3">
        <v>0</v>
      </c>
      <c r="AM1856" s="3">
        <v>158051</v>
      </c>
      <c r="AN1856" s="3">
        <v>539293</v>
      </c>
      <c r="AO1856" s="3">
        <v>0</v>
      </c>
      <c r="AP1856" s="3">
        <v>0</v>
      </c>
      <c r="AQ1856" s="3">
        <v>0</v>
      </c>
      <c r="AR1856" s="3">
        <v>0</v>
      </c>
      <c r="AS1856" s="3">
        <f>Tabela3[[#This Row],[NaturalGas(kBtu)]]+Tabela3[[#This Row],[Electricity(kBtu)]]+Tabela3[[#This Row],[SteamUse(kBtu)]]</f>
        <v>539293</v>
      </c>
      <c r="AT1856" s="3">
        <f>Tabela3[[#This Row],[SiteEnergyUse(kBtu)]]-Tabela3[[#This Row],[Kolumna1]]</f>
        <v>-22</v>
      </c>
      <c r="AU1856">
        <v>3.76</v>
      </c>
      <c r="AV1856">
        <v>7.0000000000000007E-2</v>
      </c>
      <c r="AW1856" t="s">
        <v>55</v>
      </c>
      <c r="AY1856" t="s">
        <v>56</v>
      </c>
    </row>
    <row r="1857" spans="1:52" hidden="1" x14ac:dyDescent="0.25">
      <c r="A1857">
        <v>25531</v>
      </c>
      <c r="B1857">
        <v>2015</v>
      </c>
      <c r="C1857" t="s">
        <v>102</v>
      </c>
      <c r="D1857" t="s">
        <v>103</v>
      </c>
      <c r="E1857" t="s">
        <v>10071</v>
      </c>
      <c r="F1857" t="s">
        <v>10072</v>
      </c>
      <c r="G1857" t="s">
        <v>867</v>
      </c>
      <c r="H1857">
        <v>1</v>
      </c>
      <c r="I1857" t="s">
        <v>372</v>
      </c>
      <c r="J1857" t="s">
        <v>10073</v>
      </c>
      <c r="K1857" t="s">
        <v>10074</v>
      </c>
      <c r="L1857">
        <v>1994</v>
      </c>
      <c r="M1857">
        <v>1</v>
      </c>
      <c r="N1857">
        <v>6</v>
      </c>
      <c r="O1857" s="3">
        <v>0</v>
      </c>
      <c r="P1857" s="3">
        <v>44188</v>
      </c>
      <c r="Q1857" s="3" t="s">
        <v>108</v>
      </c>
      <c r="R1857" s="3" t="s">
        <v>108</v>
      </c>
      <c r="S1857" s="3">
        <v>44188</v>
      </c>
      <c r="X1857" s="3">
        <f>Tabela3[[#This Row],[PropertyGFABuilding(s)]]+Tabela3[[#This Row],[PropertyGFAParking]]</f>
        <v>44188</v>
      </c>
      <c r="Y1857" s="3">
        <f>Tabela3[[#This Row],[LargestPropertyUseTypeGFA]]+Tabela3[[#This Row],[SecondLargestPropertyUseTypeGFA]]+Tabela3[[#This Row],[ThirdLargestPropertyUseTypeGFA]]</f>
        <v>44188</v>
      </c>
      <c r="Z1857" s="3">
        <f>Tabela3[[#This Row],[GFA total]]-Tabela3[[#This Row],[Kolumna3]]</f>
        <v>0</v>
      </c>
      <c r="AB1857">
        <v>98</v>
      </c>
      <c r="AC1857">
        <v>29.5</v>
      </c>
      <c r="AD1857">
        <v>32</v>
      </c>
      <c r="AE1857">
        <v>68.400000000000006</v>
      </c>
      <c r="AF1857">
        <v>71</v>
      </c>
      <c r="AG1857" s="3">
        <v>1305578</v>
      </c>
      <c r="AH1857" s="3">
        <v>4454817.0058447998</v>
      </c>
      <c r="AI1857" s="3">
        <v>1415783</v>
      </c>
      <c r="AJ1857" s="3">
        <v>4830852.0708728004</v>
      </c>
      <c r="AK1857" s="3">
        <v>0</v>
      </c>
      <c r="AL1857" s="3">
        <v>0</v>
      </c>
      <c r="AM1857" s="3">
        <v>231797</v>
      </c>
      <c r="AN1857" s="3">
        <v>790926</v>
      </c>
      <c r="AO1857" s="3">
        <v>5147</v>
      </c>
      <c r="AP1857" s="3">
        <v>514685</v>
      </c>
      <c r="AQ1857" s="3">
        <v>1756178.0993959999</v>
      </c>
      <c r="AR1857" s="3">
        <v>0</v>
      </c>
      <c r="AS1857" s="3">
        <f>Tabela3[[#This Row],[NaturalGas(kBtu)]]+Tabela3[[#This Row],[Electricity(kBtu)]]+Tabela3[[#This Row],[SteamUse(kBtu)]]</f>
        <v>1305611</v>
      </c>
      <c r="AT1857" s="3">
        <f>Tabela3[[#This Row],[SiteEnergyUse(kBtu)]]-Tabela3[[#This Row],[Kolumna1]]</f>
        <v>-33</v>
      </c>
      <c r="AU1857">
        <v>32.85</v>
      </c>
      <c r="AV1857">
        <v>0.67</v>
      </c>
      <c r="AW1857" t="s">
        <v>55</v>
      </c>
      <c r="AY1857" t="s">
        <v>56</v>
      </c>
    </row>
    <row r="1858" spans="1:52" hidden="1" x14ac:dyDescent="0.25">
      <c r="A1858">
        <v>25537</v>
      </c>
      <c r="B1858">
        <v>2015</v>
      </c>
      <c r="C1858" t="s">
        <v>47</v>
      </c>
      <c r="D1858" t="s">
        <v>237</v>
      </c>
      <c r="E1858" t="s">
        <v>10075</v>
      </c>
      <c r="F1858" t="s">
        <v>10076</v>
      </c>
      <c r="G1858" t="s">
        <v>221</v>
      </c>
      <c r="H1858">
        <v>7</v>
      </c>
      <c r="I1858" t="s">
        <v>222</v>
      </c>
      <c r="J1858" t="s">
        <v>10077</v>
      </c>
      <c r="K1858" t="s">
        <v>10078</v>
      </c>
      <c r="L1858">
        <v>1918</v>
      </c>
      <c r="M1858">
        <v>1</v>
      </c>
      <c r="N1858">
        <v>2</v>
      </c>
      <c r="O1858" s="3">
        <v>0</v>
      </c>
      <c r="P1858" s="3">
        <v>28309</v>
      </c>
      <c r="Q1858" s="3" t="s">
        <v>242</v>
      </c>
      <c r="R1858" s="3" t="s">
        <v>242</v>
      </c>
      <c r="S1858" s="3">
        <v>28309</v>
      </c>
      <c r="X1858" s="3">
        <f>Tabela3[[#This Row],[PropertyGFABuilding(s)]]+Tabela3[[#This Row],[PropertyGFAParking]]</f>
        <v>28309</v>
      </c>
      <c r="Y1858" s="3">
        <f>Tabela3[[#This Row],[LargestPropertyUseTypeGFA]]+Tabela3[[#This Row],[SecondLargestPropertyUseTypeGFA]]+Tabela3[[#This Row],[ThirdLargestPropertyUseTypeGFA]]</f>
        <v>28309</v>
      </c>
      <c r="Z1858" s="3">
        <f>Tabela3[[#This Row],[GFA total]]-Tabela3[[#This Row],[Kolumna3]]</f>
        <v>0</v>
      </c>
      <c r="AC1858">
        <v>15.2</v>
      </c>
      <c r="AD1858">
        <v>15.2</v>
      </c>
      <c r="AE1858">
        <v>32.1</v>
      </c>
      <c r="AF1858">
        <v>32.1</v>
      </c>
      <c r="AG1858" s="3">
        <v>429158</v>
      </c>
      <c r="AH1858" s="3">
        <v>1464347.8647727999</v>
      </c>
      <c r="AI1858" s="3">
        <v>429158</v>
      </c>
      <c r="AJ1858" s="3">
        <v>1464347.8647727999</v>
      </c>
      <c r="AK1858" s="3">
        <v>0</v>
      </c>
      <c r="AL1858" s="3">
        <v>0</v>
      </c>
      <c r="AM1858" s="3">
        <v>64169</v>
      </c>
      <c r="AN1858" s="3">
        <v>218955</v>
      </c>
      <c r="AO1858" s="3">
        <v>2102</v>
      </c>
      <c r="AP1858" s="3">
        <v>210212</v>
      </c>
      <c r="AQ1858" s="3">
        <v>717273.11001920002</v>
      </c>
      <c r="AR1858" s="3">
        <v>0</v>
      </c>
      <c r="AS1858" s="3">
        <f>Tabela3[[#This Row],[NaturalGas(kBtu)]]+Tabela3[[#This Row],[Electricity(kBtu)]]+Tabela3[[#This Row],[SteamUse(kBtu)]]</f>
        <v>429167</v>
      </c>
      <c r="AT1858" s="3">
        <f>Tabela3[[#This Row],[SiteEnergyUse(kBtu)]]-Tabela3[[#This Row],[Kolumna1]]</f>
        <v>-9</v>
      </c>
      <c r="AU1858">
        <v>12.69</v>
      </c>
      <c r="AV1858">
        <v>0.42</v>
      </c>
      <c r="AW1858" t="s">
        <v>55</v>
      </c>
      <c r="AY1858" t="s">
        <v>56</v>
      </c>
    </row>
    <row r="1859" spans="1:52" hidden="1" x14ac:dyDescent="0.25">
      <c r="A1859">
        <v>25540</v>
      </c>
      <c r="B1859">
        <v>2015</v>
      </c>
      <c r="C1859" t="s">
        <v>47</v>
      </c>
      <c r="D1859" t="s">
        <v>48</v>
      </c>
      <c r="E1859" t="s">
        <v>10079</v>
      </c>
      <c r="F1859" t="s">
        <v>10080</v>
      </c>
      <c r="G1859" t="s">
        <v>99</v>
      </c>
      <c r="H1859">
        <v>7</v>
      </c>
      <c r="I1859" t="s">
        <v>52</v>
      </c>
      <c r="J1859" t="s">
        <v>10081</v>
      </c>
      <c r="K1859" t="s">
        <v>10082</v>
      </c>
      <c r="L1859">
        <v>1914</v>
      </c>
      <c r="M1859">
        <v>1</v>
      </c>
      <c r="N1859">
        <v>4</v>
      </c>
      <c r="O1859" s="3">
        <v>0</v>
      </c>
      <c r="P1859" s="3">
        <v>45500</v>
      </c>
      <c r="Q1859" s="3" t="s">
        <v>48</v>
      </c>
      <c r="R1859" s="3" t="s">
        <v>48</v>
      </c>
      <c r="S1859" s="3">
        <v>45500</v>
      </c>
      <c r="X1859" s="3">
        <f>Tabela3[[#This Row],[PropertyGFABuilding(s)]]+Tabela3[[#This Row],[PropertyGFAParking]]</f>
        <v>45500</v>
      </c>
      <c r="Y1859" s="3">
        <f>Tabela3[[#This Row],[LargestPropertyUseTypeGFA]]+Tabela3[[#This Row],[SecondLargestPropertyUseTypeGFA]]+Tabela3[[#This Row],[ThirdLargestPropertyUseTypeGFA]]</f>
        <v>45500</v>
      </c>
      <c r="Z1859" s="3">
        <f>Tabela3[[#This Row],[GFA total]]-Tabela3[[#This Row],[Kolumna3]]</f>
        <v>0</v>
      </c>
      <c r="AB1859">
        <v>80</v>
      </c>
      <c r="AC1859">
        <v>55.5</v>
      </c>
      <c r="AD1859">
        <v>59.4</v>
      </c>
      <c r="AE1859">
        <v>112</v>
      </c>
      <c r="AF1859">
        <v>117</v>
      </c>
      <c r="AG1859" s="3">
        <v>2527198</v>
      </c>
      <c r="AH1859" s="3">
        <v>8623157.4272367992</v>
      </c>
      <c r="AI1859" s="3">
        <v>2701447</v>
      </c>
      <c r="AJ1859" s="3">
        <v>9217719.6888951994</v>
      </c>
      <c r="AK1859" s="3">
        <v>854542</v>
      </c>
      <c r="AL1859" s="3">
        <v>2915818.3071472002</v>
      </c>
      <c r="AM1859" s="3">
        <v>324121</v>
      </c>
      <c r="AN1859" s="3">
        <v>1105947</v>
      </c>
      <c r="AO1859" s="3">
        <v>5668</v>
      </c>
      <c r="AP1859" s="3">
        <v>566754</v>
      </c>
      <c r="AQ1859" s="3">
        <v>1933844.9003663999</v>
      </c>
      <c r="AR1859" s="3">
        <v>0</v>
      </c>
      <c r="AS1859" s="3">
        <f>Tabela3[[#This Row],[NaturalGas(kBtu)]]+Tabela3[[#This Row],[Electricity(kBtu)]]+Tabela3[[#This Row],[SteamUse(kBtu)]]</f>
        <v>2527243</v>
      </c>
      <c r="AT1859" s="3">
        <f>Tabela3[[#This Row],[SiteEnergyUse(kBtu)]]-Tabela3[[#This Row],[Kolumna1]]</f>
        <v>-45</v>
      </c>
      <c r="AU1859">
        <v>103.77</v>
      </c>
      <c r="AV1859">
        <v>2.1800000000000002</v>
      </c>
      <c r="AW1859" t="s">
        <v>55</v>
      </c>
      <c r="AY1859" t="s">
        <v>56</v>
      </c>
    </row>
    <row r="1860" spans="1:52" hidden="1" x14ac:dyDescent="0.25">
      <c r="A1860">
        <v>25547</v>
      </c>
      <c r="B1860">
        <v>2015</v>
      </c>
      <c r="C1860" t="s">
        <v>102</v>
      </c>
      <c r="D1860" t="s">
        <v>103</v>
      </c>
      <c r="E1860" t="s">
        <v>10100</v>
      </c>
      <c r="F1860" t="s">
        <v>10101</v>
      </c>
      <c r="G1860" t="s">
        <v>99</v>
      </c>
      <c r="H1860">
        <v>7</v>
      </c>
      <c r="I1860" t="s">
        <v>52</v>
      </c>
      <c r="J1860" t="s">
        <v>10102</v>
      </c>
      <c r="K1860" t="s">
        <v>10103</v>
      </c>
      <c r="L1860">
        <v>1914</v>
      </c>
      <c r="M1860">
        <v>1</v>
      </c>
      <c r="N1860">
        <v>5</v>
      </c>
      <c r="O1860" s="3">
        <v>0</v>
      </c>
      <c r="P1860" s="3">
        <v>42534</v>
      </c>
      <c r="Q1860" s="3" t="s">
        <v>108</v>
      </c>
      <c r="R1860" s="3" t="s">
        <v>108</v>
      </c>
      <c r="S1860" s="3">
        <v>42534</v>
      </c>
      <c r="X1860" s="3">
        <f>Tabela3[[#This Row],[PropertyGFABuilding(s)]]+Tabela3[[#This Row],[PropertyGFAParking]]</f>
        <v>42534</v>
      </c>
      <c r="Y1860" s="3">
        <f>Tabela3[[#This Row],[LargestPropertyUseTypeGFA]]+Tabela3[[#This Row],[SecondLargestPropertyUseTypeGFA]]+Tabela3[[#This Row],[ThirdLargestPropertyUseTypeGFA]]</f>
        <v>42534</v>
      </c>
      <c r="Z1860" s="3">
        <f>Tabela3[[#This Row],[GFA total]]-Tabela3[[#This Row],[Kolumna3]]</f>
        <v>0</v>
      </c>
      <c r="AB1860">
        <v>74</v>
      </c>
      <c r="AC1860">
        <v>40.4</v>
      </c>
      <c r="AD1860">
        <v>42.7</v>
      </c>
      <c r="AE1860">
        <v>81.3</v>
      </c>
      <c r="AF1860">
        <v>83.7</v>
      </c>
      <c r="AG1860" s="3">
        <v>1718845</v>
      </c>
      <c r="AH1860" s="3">
        <v>5864942.5284519996</v>
      </c>
      <c r="AI1860" s="3">
        <v>1817406</v>
      </c>
      <c r="AJ1860" s="3">
        <v>6201246.6166896001</v>
      </c>
      <c r="AK1860" s="3">
        <v>0</v>
      </c>
      <c r="AL1860" s="3">
        <v>0</v>
      </c>
      <c r="AM1860" s="3">
        <v>231603</v>
      </c>
      <c r="AN1860" s="3">
        <v>790261</v>
      </c>
      <c r="AO1860" s="3">
        <v>9286</v>
      </c>
      <c r="AP1860" s="3">
        <v>928617</v>
      </c>
      <c r="AQ1860" s="3">
        <v>3168572.6961671999</v>
      </c>
      <c r="AR1860" s="3">
        <v>0</v>
      </c>
      <c r="AS1860" s="3">
        <f>Tabela3[[#This Row],[NaturalGas(kBtu)]]+Tabela3[[#This Row],[Electricity(kBtu)]]+Tabela3[[#This Row],[SteamUse(kBtu)]]</f>
        <v>1718878</v>
      </c>
      <c r="AT1860" s="3">
        <f>Tabela3[[#This Row],[SiteEnergyUse(kBtu)]]-Tabela3[[#This Row],[Kolumna1]]</f>
        <v>-33</v>
      </c>
      <c r="AU1860">
        <v>54.83</v>
      </c>
      <c r="AV1860">
        <v>1.21</v>
      </c>
      <c r="AW1860" t="s">
        <v>70</v>
      </c>
      <c r="AY1860" t="s">
        <v>56</v>
      </c>
    </row>
    <row r="1861" spans="1:52" hidden="1" x14ac:dyDescent="0.25">
      <c r="A1861">
        <v>25553</v>
      </c>
      <c r="B1861">
        <v>2015</v>
      </c>
      <c r="C1861" t="s">
        <v>47</v>
      </c>
      <c r="D1861" t="s">
        <v>48</v>
      </c>
      <c r="E1861" t="s">
        <v>10109</v>
      </c>
      <c r="F1861" t="s">
        <v>10110</v>
      </c>
      <c r="G1861" t="s">
        <v>99</v>
      </c>
      <c r="H1861">
        <v>7</v>
      </c>
      <c r="I1861" t="s">
        <v>52</v>
      </c>
      <c r="J1861" t="s">
        <v>10111</v>
      </c>
      <c r="K1861" t="s">
        <v>10112</v>
      </c>
      <c r="L1861">
        <v>1900</v>
      </c>
      <c r="M1861">
        <v>1</v>
      </c>
      <c r="N1861">
        <v>3</v>
      </c>
      <c r="O1861" s="3">
        <v>0</v>
      </c>
      <c r="P1861" s="3">
        <v>25450</v>
      </c>
      <c r="Q1861" s="3" t="s">
        <v>48</v>
      </c>
      <c r="R1861" s="3" t="s">
        <v>48</v>
      </c>
      <c r="S1861" s="3">
        <v>25450</v>
      </c>
      <c r="X1861" s="3">
        <f>Tabela3[[#This Row],[PropertyGFABuilding(s)]]+Tabela3[[#This Row],[PropertyGFAParking]]</f>
        <v>25450</v>
      </c>
      <c r="Y1861" s="3">
        <f>Tabela3[[#This Row],[LargestPropertyUseTypeGFA]]+Tabela3[[#This Row],[SecondLargestPropertyUseTypeGFA]]+Tabela3[[#This Row],[ThirdLargestPropertyUseTypeGFA]]</f>
        <v>25450</v>
      </c>
      <c r="Z1861" s="3">
        <f>Tabela3[[#This Row],[GFA total]]-Tabela3[[#This Row],[Kolumna3]]</f>
        <v>0</v>
      </c>
      <c r="AB1861">
        <v>98</v>
      </c>
      <c r="AC1861">
        <v>19.600000000000001</v>
      </c>
      <c r="AD1861">
        <v>18.7</v>
      </c>
      <c r="AE1861">
        <v>61.4</v>
      </c>
      <c r="AF1861">
        <v>58.6</v>
      </c>
      <c r="AG1861" s="3">
        <v>497556</v>
      </c>
      <c r="AH1861" s="3">
        <v>1697731.5259296</v>
      </c>
      <c r="AI1861" s="3">
        <v>475308</v>
      </c>
      <c r="AJ1861" s="3">
        <v>1621818.1996128</v>
      </c>
      <c r="AK1861" s="3">
        <v>0</v>
      </c>
      <c r="AL1861" s="3">
        <v>0</v>
      </c>
      <c r="AM1861" s="3">
        <v>145825</v>
      </c>
      <c r="AN1861" s="3">
        <v>497576</v>
      </c>
      <c r="AO1861" s="3">
        <v>0</v>
      </c>
      <c r="AP1861" s="3">
        <v>0</v>
      </c>
      <c r="AQ1861" s="3">
        <v>0</v>
      </c>
      <c r="AR1861" s="3">
        <v>0</v>
      </c>
      <c r="AS1861" s="3">
        <f>Tabela3[[#This Row],[NaturalGas(kBtu)]]+Tabela3[[#This Row],[Electricity(kBtu)]]+Tabela3[[#This Row],[SteamUse(kBtu)]]</f>
        <v>497576</v>
      </c>
      <c r="AT1861" s="3">
        <f>Tabela3[[#This Row],[SiteEnergyUse(kBtu)]]-Tabela3[[#This Row],[Kolumna1]]</f>
        <v>-20</v>
      </c>
      <c r="AU1861">
        <v>3.47</v>
      </c>
      <c r="AV1861">
        <v>0.05</v>
      </c>
      <c r="AW1861" t="s">
        <v>70</v>
      </c>
      <c r="AY1861" t="s">
        <v>56</v>
      </c>
      <c r="AZ1861" t="s">
        <v>391</v>
      </c>
    </row>
    <row r="1862" spans="1:52" hidden="1" x14ac:dyDescent="0.25">
      <c r="A1862">
        <v>25554</v>
      </c>
      <c r="B1862">
        <v>2015</v>
      </c>
      <c r="C1862" t="s">
        <v>47</v>
      </c>
      <c r="D1862" t="s">
        <v>82</v>
      </c>
      <c r="E1862" t="s">
        <v>10113</v>
      </c>
      <c r="F1862" t="s">
        <v>10114</v>
      </c>
      <c r="G1862" t="s">
        <v>99</v>
      </c>
      <c r="H1862">
        <v>7</v>
      </c>
      <c r="I1862" t="s">
        <v>52</v>
      </c>
      <c r="J1862" t="s">
        <v>10115</v>
      </c>
      <c r="K1862" t="s">
        <v>10116</v>
      </c>
      <c r="L1862">
        <v>1900</v>
      </c>
      <c r="M1862">
        <v>1</v>
      </c>
      <c r="N1862">
        <v>3</v>
      </c>
      <c r="O1862" s="3">
        <v>0</v>
      </c>
      <c r="P1862" s="3">
        <v>22200</v>
      </c>
      <c r="Q1862" s="3" t="s">
        <v>82</v>
      </c>
      <c r="R1862" s="3" t="s">
        <v>82</v>
      </c>
      <c r="S1862" s="3">
        <v>22200</v>
      </c>
      <c r="X1862" s="3">
        <f>Tabela3[[#This Row],[PropertyGFABuilding(s)]]+Tabela3[[#This Row],[PropertyGFAParking]]</f>
        <v>22200</v>
      </c>
      <c r="Y1862" s="3">
        <f>Tabela3[[#This Row],[LargestPropertyUseTypeGFA]]+Tabela3[[#This Row],[SecondLargestPropertyUseTypeGFA]]+Tabela3[[#This Row],[ThirdLargestPropertyUseTypeGFA]]</f>
        <v>22200</v>
      </c>
      <c r="Z1862" s="3">
        <f>Tabela3[[#This Row],[GFA total]]-Tabela3[[#This Row],[Kolumna3]]</f>
        <v>0</v>
      </c>
      <c r="AC1862">
        <v>6.4</v>
      </c>
      <c r="AD1862">
        <v>6.4</v>
      </c>
      <c r="AE1862">
        <v>10.4</v>
      </c>
      <c r="AF1862">
        <v>10.4</v>
      </c>
      <c r="AG1862" s="3">
        <v>142873</v>
      </c>
      <c r="AH1862" s="3">
        <v>487502.90681680001</v>
      </c>
      <c r="AI1862" s="3">
        <v>142873</v>
      </c>
      <c r="AJ1862" s="3">
        <v>487502.90681680001</v>
      </c>
      <c r="AK1862" s="3">
        <v>0</v>
      </c>
      <c r="AL1862" s="3">
        <v>0</v>
      </c>
      <c r="AM1862" s="3">
        <v>11440</v>
      </c>
      <c r="AN1862" s="3">
        <v>39033</v>
      </c>
      <c r="AO1862" s="3">
        <v>1038</v>
      </c>
      <c r="AP1862" s="3">
        <v>103842</v>
      </c>
      <c r="AQ1862" s="3">
        <v>354323.60802719998</v>
      </c>
      <c r="AR1862" s="3">
        <v>0</v>
      </c>
      <c r="AS1862" s="3">
        <f>Tabela3[[#This Row],[NaturalGas(kBtu)]]+Tabela3[[#This Row],[Electricity(kBtu)]]+Tabela3[[#This Row],[SteamUse(kBtu)]]</f>
        <v>142875</v>
      </c>
      <c r="AT1862" s="3">
        <f>Tabela3[[#This Row],[SiteEnergyUse(kBtu)]]-Tabela3[[#This Row],[Kolumna1]]</f>
        <v>-2</v>
      </c>
      <c r="AU1862">
        <v>5.79</v>
      </c>
      <c r="AV1862">
        <v>0.25</v>
      </c>
      <c r="AW1862" t="s">
        <v>55</v>
      </c>
      <c r="AY1862" t="s">
        <v>56</v>
      </c>
    </row>
    <row r="1863" spans="1:52" hidden="1" x14ac:dyDescent="0.25">
      <c r="A1863">
        <v>25567</v>
      </c>
      <c r="B1863">
        <v>2015</v>
      </c>
      <c r="C1863" t="s">
        <v>47</v>
      </c>
      <c r="D1863" t="s">
        <v>267</v>
      </c>
      <c r="E1863" t="s">
        <v>10121</v>
      </c>
      <c r="F1863" t="s">
        <v>10122</v>
      </c>
      <c r="G1863" t="s">
        <v>228</v>
      </c>
      <c r="H1863">
        <v>4</v>
      </c>
      <c r="I1863" t="s">
        <v>229</v>
      </c>
      <c r="J1863" t="s">
        <v>10123</v>
      </c>
      <c r="K1863" t="s">
        <v>10124</v>
      </c>
      <c r="L1863">
        <v>1938</v>
      </c>
      <c r="M1863">
        <v>1</v>
      </c>
      <c r="N1863">
        <v>1</v>
      </c>
      <c r="O1863" s="3">
        <v>0</v>
      </c>
      <c r="P1863" s="3">
        <v>23050</v>
      </c>
      <c r="Q1863" s="3" t="s">
        <v>267</v>
      </c>
      <c r="R1863" s="3" t="s">
        <v>267</v>
      </c>
      <c r="S1863" s="3">
        <v>23050</v>
      </c>
      <c r="X1863" s="3">
        <f>Tabela3[[#This Row],[PropertyGFABuilding(s)]]+Tabela3[[#This Row],[PropertyGFAParking]]</f>
        <v>23050</v>
      </c>
      <c r="Y1863" s="3">
        <f>Tabela3[[#This Row],[LargestPropertyUseTypeGFA]]+Tabela3[[#This Row],[SecondLargestPropertyUseTypeGFA]]+Tabela3[[#This Row],[ThirdLargestPropertyUseTypeGFA]]</f>
        <v>23050</v>
      </c>
      <c r="Z1863" s="3">
        <f>Tabela3[[#This Row],[GFA total]]-Tabela3[[#This Row],[Kolumna3]]</f>
        <v>0</v>
      </c>
      <c r="AB1863">
        <v>22</v>
      </c>
      <c r="AC1863">
        <v>21.4</v>
      </c>
      <c r="AD1863">
        <v>23.3</v>
      </c>
      <c r="AE1863">
        <v>67</v>
      </c>
      <c r="AF1863">
        <v>73.3</v>
      </c>
      <c r="AG1863" s="3">
        <v>492187</v>
      </c>
      <c r="AH1863" s="3">
        <v>1679411.7376792</v>
      </c>
      <c r="AI1863" s="3">
        <v>537740</v>
      </c>
      <c r="AJ1863" s="3">
        <v>1834845.0239840001</v>
      </c>
      <c r="AK1863" s="3">
        <v>0</v>
      </c>
      <c r="AL1863" s="3">
        <v>0</v>
      </c>
      <c r="AM1863" s="3">
        <v>144252</v>
      </c>
      <c r="AN1863" s="3">
        <v>492207</v>
      </c>
      <c r="AO1863" s="3">
        <v>0</v>
      </c>
      <c r="AP1863" s="3">
        <v>0</v>
      </c>
      <c r="AQ1863" s="3">
        <v>0</v>
      </c>
      <c r="AR1863" s="3">
        <v>0</v>
      </c>
      <c r="AS1863" s="3">
        <f>Tabela3[[#This Row],[NaturalGas(kBtu)]]+Tabela3[[#This Row],[Electricity(kBtu)]]+Tabela3[[#This Row],[SteamUse(kBtu)]]</f>
        <v>492207</v>
      </c>
      <c r="AT1863" s="3">
        <f>Tabela3[[#This Row],[SiteEnergyUse(kBtu)]]-Tabela3[[#This Row],[Kolumna1]]</f>
        <v>-20</v>
      </c>
      <c r="AU1863">
        <v>3.43</v>
      </c>
      <c r="AV1863">
        <v>0.06</v>
      </c>
      <c r="AW1863" t="s">
        <v>55</v>
      </c>
      <c r="AY1863" t="s">
        <v>56</v>
      </c>
    </row>
    <row r="1864" spans="1:52" hidden="1" x14ac:dyDescent="0.25">
      <c r="A1864">
        <v>25574</v>
      </c>
      <c r="B1864">
        <v>2015</v>
      </c>
      <c r="C1864" t="s">
        <v>311</v>
      </c>
      <c r="D1864" t="s">
        <v>312</v>
      </c>
      <c r="E1864" t="s">
        <v>10133</v>
      </c>
      <c r="F1864" t="s">
        <v>10134</v>
      </c>
      <c r="G1864" t="s">
        <v>178</v>
      </c>
      <c r="H1864">
        <v>4</v>
      </c>
      <c r="I1864" t="s">
        <v>179</v>
      </c>
      <c r="J1864" t="s">
        <v>10135</v>
      </c>
      <c r="K1864" t="s">
        <v>10136</v>
      </c>
      <c r="L1864">
        <v>1986</v>
      </c>
      <c r="M1864">
        <v>1</v>
      </c>
      <c r="N1864">
        <v>3</v>
      </c>
      <c r="O1864" s="3">
        <v>9169</v>
      </c>
      <c r="P1864" s="3">
        <v>23162</v>
      </c>
      <c r="Q1864" s="3" t="s">
        <v>2959</v>
      </c>
      <c r="R1864" s="3" t="s">
        <v>108</v>
      </c>
      <c r="S1864" s="3">
        <v>23162</v>
      </c>
      <c r="T1864" s="3" t="s">
        <v>62</v>
      </c>
      <c r="U1864" s="3">
        <v>9169</v>
      </c>
      <c r="X1864" s="3">
        <f>Tabela3[[#This Row],[PropertyGFABuilding(s)]]+Tabela3[[#This Row],[PropertyGFAParking]]</f>
        <v>32331</v>
      </c>
      <c r="Y1864" s="3">
        <f>Tabela3[[#This Row],[LargestPropertyUseTypeGFA]]+Tabela3[[#This Row],[SecondLargestPropertyUseTypeGFA]]+Tabela3[[#This Row],[ThirdLargestPropertyUseTypeGFA]]</f>
        <v>32331</v>
      </c>
      <c r="Z1864" s="3">
        <f>Tabela3[[#This Row],[GFA total]]-Tabela3[[#This Row],[Kolumna3]]</f>
        <v>0</v>
      </c>
      <c r="AB1864">
        <v>97</v>
      </c>
      <c r="AC1864">
        <v>25.9</v>
      </c>
      <c r="AD1864">
        <v>29</v>
      </c>
      <c r="AE1864">
        <v>81.3</v>
      </c>
      <c r="AF1864">
        <v>91</v>
      </c>
      <c r="AG1864" s="3">
        <v>600060</v>
      </c>
      <c r="AH1864" s="3">
        <v>2047489.6884959999</v>
      </c>
      <c r="AI1864" s="3">
        <v>671077</v>
      </c>
      <c r="AJ1864" s="3">
        <v>2289809.7485031998</v>
      </c>
      <c r="AK1864" s="3">
        <v>0</v>
      </c>
      <c r="AL1864" s="3">
        <v>0</v>
      </c>
      <c r="AM1864" s="3">
        <v>175867</v>
      </c>
      <c r="AN1864" s="3">
        <v>600084</v>
      </c>
      <c r="AO1864" s="3">
        <v>0</v>
      </c>
      <c r="AP1864" s="3">
        <v>0</v>
      </c>
      <c r="AQ1864" s="3">
        <v>0</v>
      </c>
      <c r="AR1864" s="3">
        <v>0</v>
      </c>
      <c r="AS1864" s="3">
        <f>Tabela3[[#This Row],[NaturalGas(kBtu)]]+Tabela3[[#This Row],[Electricity(kBtu)]]+Tabela3[[#This Row],[SteamUse(kBtu)]]</f>
        <v>600084</v>
      </c>
      <c r="AT1864" s="3">
        <f>Tabela3[[#This Row],[SiteEnergyUse(kBtu)]]-Tabela3[[#This Row],[Kolumna1]]</f>
        <v>-24</v>
      </c>
      <c r="AU1864">
        <v>4.18</v>
      </c>
      <c r="AV1864">
        <v>0.05</v>
      </c>
      <c r="AW1864" t="s">
        <v>55</v>
      </c>
      <c r="AY1864" t="s">
        <v>56</v>
      </c>
    </row>
    <row r="1865" spans="1:52" hidden="1" x14ac:dyDescent="0.25">
      <c r="A1865">
        <v>25578</v>
      </c>
      <c r="B1865">
        <v>2015</v>
      </c>
      <c r="C1865" t="s">
        <v>311</v>
      </c>
      <c r="D1865" t="s">
        <v>312</v>
      </c>
      <c r="E1865" t="s">
        <v>10145</v>
      </c>
      <c r="F1865" t="s">
        <v>10146</v>
      </c>
      <c r="G1865" t="s">
        <v>178</v>
      </c>
      <c r="H1865">
        <v>4</v>
      </c>
      <c r="I1865" t="s">
        <v>179</v>
      </c>
      <c r="J1865" t="s">
        <v>10147</v>
      </c>
      <c r="K1865" t="s">
        <v>10148</v>
      </c>
      <c r="L1865">
        <v>1985</v>
      </c>
      <c r="M1865">
        <v>1</v>
      </c>
      <c r="N1865">
        <v>4</v>
      </c>
      <c r="O1865" s="3">
        <v>23701</v>
      </c>
      <c r="P1865" s="3">
        <v>60684</v>
      </c>
      <c r="Q1865" s="3" t="s">
        <v>108</v>
      </c>
      <c r="R1865" s="3" t="s">
        <v>108</v>
      </c>
      <c r="S1865" s="3">
        <v>84385</v>
      </c>
      <c r="X1865" s="3">
        <f>Tabela3[[#This Row],[PropertyGFABuilding(s)]]+Tabela3[[#This Row],[PropertyGFAParking]]</f>
        <v>84385</v>
      </c>
      <c r="Y1865" s="3">
        <f>Tabela3[[#This Row],[LargestPropertyUseTypeGFA]]+Tabela3[[#This Row],[SecondLargestPropertyUseTypeGFA]]+Tabela3[[#This Row],[ThirdLargestPropertyUseTypeGFA]]</f>
        <v>84385</v>
      </c>
      <c r="Z1865" s="3">
        <f>Tabela3[[#This Row],[GFA total]]-Tabela3[[#This Row],[Kolumna3]]</f>
        <v>0</v>
      </c>
      <c r="AB1865">
        <v>94</v>
      </c>
      <c r="AC1865">
        <v>23.8</v>
      </c>
      <c r="AD1865">
        <v>26.2</v>
      </c>
      <c r="AE1865">
        <v>74.7</v>
      </c>
      <c r="AF1865">
        <v>82.4</v>
      </c>
      <c r="AG1865" s="3">
        <v>2006647</v>
      </c>
      <c r="AH1865" s="3">
        <v>6846963.7052151999</v>
      </c>
      <c r="AI1865" s="3">
        <v>2213224</v>
      </c>
      <c r="AJ1865" s="3">
        <v>7551833.6805183999</v>
      </c>
      <c r="AK1865" s="3">
        <v>0</v>
      </c>
      <c r="AL1865" s="3">
        <v>0</v>
      </c>
      <c r="AM1865" s="3">
        <v>588115</v>
      </c>
      <c r="AN1865" s="3">
        <v>2006731</v>
      </c>
      <c r="AO1865" s="3">
        <v>0</v>
      </c>
      <c r="AP1865" s="3">
        <v>0</v>
      </c>
      <c r="AQ1865" s="3">
        <v>0</v>
      </c>
      <c r="AR1865" s="3">
        <v>0</v>
      </c>
      <c r="AS1865" s="3">
        <f>Tabela3[[#This Row],[NaturalGas(kBtu)]]+Tabela3[[#This Row],[Electricity(kBtu)]]+Tabela3[[#This Row],[SteamUse(kBtu)]]</f>
        <v>2006731</v>
      </c>
      <c r="AT1865" s="3">
        <f>Tabela3[[#This Row],[SiteEnergyUse(kBtu)]]-Tabela3[[#This Row],[Kolumna1]]</f>
        <v>-84</v>
      </c>
      <c r="AU1865">
        <v>13.99</v>
      </c>
      <c r="AV1865">
        <v>0.06</v>
      </c>
      <c r="AW1865" t="s">
        <v>55</v>
      </c>
      <c r="AY1865" t="s">
        <v>56</v>
      </c>
    </row>
    <row r="1866" spans="1:52" hidden="1" x14ac:dyDescent="0.25">
      <c r="A1866">
        <v>25582</v>
      </c>
      <c r="B1866">
        <v>2015</v>
      </c>
      <c r="C1866" t="s">
        <v>311</v>
      </c>
      <c r="D1866" t="s">
        <v>312</v>
      </c>
      <c r="E1866" t="s">
        <v>10157</v>
      </c>
      <c r="F1866" t="s">
        <v>10158</v>
      </c>
      <c r="G1866" t="s">
        <v>178</v>
      </c>
      <c r="H1866">
        <v>4</v>
      </c>
      <c r="I1866" t="s">
        <v>179</v>
      </c>
      <c r="J1866" t="s">
        <v>10159</v>
      </c>
      <c r="K1866" t="s">
        <v>10160</v>
      </c>
      <c r="L1866">
        <v>1987</v>
      </c>
      <c r="M1866">
        <v>1</v>
      </c>
      <c r="N1866">
        <v>4</v>
      </c>
      <c r="O1866" s="3">
        <v>8858</v>
      </c>
      <c r="P1866" s="3">
        <v>22176</v>
      </c>
      <c r="Q1866" s="3" t="s">
        <v>2959</v>
      </c>
      <c r="R1866" s="3" t="s">
        <v>108</v>
      </c>
      <c r="S1866" s="3">
        <v>22176</v>
      </c>
      <c r="T1866" s="3" t="s">
        <v>62</v>
      </c>
      <c r="U1866" s="3">
        <v>8858</v>
      </c>
      <c r="X1866" s="3">
        <f>Tabela3[[#This Row],[PropertyGFABuilding(s)]]+Tabela3[[#This Row],[PropertyGFAParking]]</f>
        <v>31034</v>
      </c>
      <c r="Y1866" s="3">
        <f>Tabela3[[#This Row],[LargestPropertyUseTypeGFA]]+Tabela3[[#This Row],[SecondLargestPropertyUseTypeGFA]]+Tabela3[[#This Row],[ThirdLargestPropertyUseTypeGFA]]</f>
        <v>31034</v>
      </c>
      <c r="Z1866" s="3">
        <f>Tabela3[[#This Row],[GFA total]]-Tabela3[[#This Row],[Kolumna3]]</f>
        <v>0</v>
      </c>
      <c r="AB1866">
        <v>97</v>
      </c>
      <c r="AC1866">
        <v>26.7</v>
      </c>
      <c r="AD1866">
        <v>29.5</v>
      </c>
      <c r="AE1866">
        <v>83.8</v>
      </c>
      <c r="AF1866">
        <v>92.7</v>
      </c>
      <c r="AG1866" s="3">
        <v>591840</v>
      </c>
      <c r="AH1866" s="3">
        <v>2019441.884544</v>
      </c>
      <c r="AI1866" s="3">
        <v>654715</v>
      </c>
      <c r="AJ1866" s="3">
        <v>2233980.2876439998</v>
      </c>
      <c r="AK1866" s="3">
        <v>0</v>
      </c>
      <c r="AL1866" s="3">
        <v>0</v>
      </c>
      <c r="AM1866" s="3">
        <v>173458</v>
      </c>
      <c r="AN1866" s="3">
        <v>591865</v>
      </c>
      <c r="AO1866" s="3">
        <v>0</v>
      </c>
      <c r="AP1866" s="3">
        <v>0</v>
      </c>
      <c r="AQ1866" s="3">
        <v>0</v>
      </c>
      <c r="AR1866" s="3">
        <v>0</v>
      </c>
      <c r="AS1866" s="3">
        <f>Tabela3[[#This Row],[NaturalGas(kBtu)]]+Tabela3[[#This Row],[Electricity(kBtu)]]+Tabela3[[#This Row],[SteamUse(kBtu)]]</f>
        <v>591865</v>
      </c>
      <c r="AT1866" s="3">
        <f>Tabela3[[#This Row],[SiteEnergyUse(kBtu)]]-Tabela3[[#This Row],[Kolumna1]]</f>
        <v>-25</v>
      </c>
      <c r="AU1866">
        <v>4.13</v>
      </c>
      <c r="AV1866">
        <v>0.05</v>
      </c>
      <c r="AW1866" t="s">
        <v>55</v>
      </c>
      <c r="AY1866" t="s">
        <v>56</v>
      </c>
    </row>
    <row r="1867" spans="1:52" hidden="1" x14ac:dyDescent="0.25">
      <c r="A1867">
        <v>25599</v>
      </c>
      <c r="B1867">
        <v>2015</v>
      </c>
      <c r="C1867" t="s">
        <v>311</v>
      </c>
      <c r="D1867" t="s">
        <v>312</v>
      </c>
      <c r="E1867" t="s">
        <v>10161</v>
      </c>
      <c r="F1867" t="s">
        <v>10162</v>
      </c>
      <c r="G1867" t="s">
        <v>178</v>
      </c>
      <c r="H1867">
        <v>4</v>
      </c>
      <c r="I1867" t="s">
        <v>179</v>
      </c>
      <c r="J1867" t="s">
        <v>10163</v>
      </c>
      <c r="K1867" t="s">
        <v>10164</v>
      </c>
      <c r="L1867">
        <v>2000</v>
      </c>
      <c r="M1867">
        <v>1</v>
      </c>
      <c r="N1867">
        <v>3</v>
      </c>
      <c r="O1867" s="3">
        <v>0</v>
      </c>
      <c r="P1867" s="3">
        <v>29351</v>
      </c>
      <c r="Q1867" s="3" t="s">
        <v>108</v>
      </c>
      <c r="R1867" s="3" t="s">
        <v>108</v>
      </c>
      <c r="S1867" s="3">
        <v>29351</v>
      </c>
      <c r="X1867" s="3">
        <f>Tabela3[[#This Row],[PropertyGFABuilding(s)]]+Tabela3[[#This Row],[PropertyGFAParking]]</f>
        <v>29351</v>
      </c>
      <c r="Y1867" s="3">
        <f>Tabela3[[#This Row],[LargestPropertyUseTypeGFA]]+Tabela3[[#This Row],[SecondLargestPropertyUseTypeGFA]]+Tabela3[[#This Row],[ThirdLargestPropertyUseTypeGFA]]</f>
        <v>29351</v>
      </c>
      <c r="Z1867" s="3">
        <f>Tabela3[[#This Row],[GFA total]]-Tabela3[[#This Row],[Kolumna3]]</f>
        <v>0</v>
      </c>
      <c r="AB1867">
        <v>82</v>
      </c>
      <c r="AC1867">
        <v>24</v>
      </c>
      <c r="AD1867">
        <v>25.2</v>
      </c>
      <c r="AE1867">
        <v>75.2</v>
      </c>
      <c r="AF1867">
        <v>79.099999999999994</v>
      </c>
      <c r="AG1867" s="3">
        <v>703298</v>
      </c>
      <c r="AH1867" s="3">
        <v>2399752.3629967999</v>
      </c>
      <c r="AI1867" s="3">
        <v>738955</v>
      </c>
      <c r="AJ1867" s="3">
        <v>2521419.0960280001</v>
      </c>
      <c r="AK1867" s="3">
        <v>0</v>
      </c>
      <c r="AL1867" s="3">
        <v>0</v>
      </c>
      <c r="AM1867" s="3">
        <v>206125</v>
      </c>
      <c r="AN1867" s="3">
        <v>703327</v>
      </c>
      <c r="AO1867" s="3">
        <v>0</v>
      </c>
      <c r="AP1867" s="3">
        <v>0</v>
      </c>
      <c r="AQ1867" s="3">
        <v>0</v>
      </c>
      <c r="AR1867" s="3">
        <v>0</v>
      </c>
      <c r="AS1867" s="3">
        <f>Tabela3[[#This Row],[NaturalGas(kBtu)]]+Tabela3[[#This Row],[Electricity(kBtu)]]+Tabela3[[#This Row],[SteamUse(kBtu)]]</f>
        <v>703327</v>
      </c>
      <c r="AT1867" s="3">
        <f>Tabela3[[#This Row],[SiteEnergyUse(kBtu)]]-Tabela3[[#This Row],[Kolumna1]]</f>
        <v>-29</v>
      </c>
      <c r="AU1867">
        <v>4.9000000000000004</v>
      </c>
      <c r="AV1867">
        <v>0.06</v>
      </c>
      <c r="AW1867" t="s">
        <v>70</v>
      </c>
      <c r="AY1867" t="s">
        <v>56</v>
      </c>
    </row>
    <row r="1868" spans="1:52" hidden="1" x14ac:dyDescent="0.25">
      <c r="A1868">
        <v>25617</v>
      </c>
      <c r="B1868">
        <v>2015</v>
      </c>
      <c r="C1868" t="s">
        <v>102</v>
      </c>
      <c r="D1868" t="s">
        <v>103</v>
      </c>
      <c r="E1868" t="s">
        <v>10177</v>
      </c>
      <c r="F1868" t="s">
        <v>10178</v>
      </c>
      <c r="G1868" t="s">
        <v>215</v>
      </c>
      <c r="H1868">
        <v>5</v>
      </c>
      <c r="I1868" t="s">
        <v>216</v>
      </c>
      <c r="J1868" t="s">
        <v>10179</v>
      </c>
      <c r="K1868" t="s">
        <v>10180</v>
      </c>
      <c r="L1868">
        <v>1986</v>
      </c>
      <c r="M1868">
        <v>1</v>
      </c>
      <c r="N1868">
        <v>6</v>
      </c>
      <c r="O1868" s="3">
        <v>0</v>
      </c>
      <c r="P1868" s="3">
        <v>32400</v>
      </c>
      <c r="Q1868" s="3" t="s">
        <v>108</v>
      </c>
      <c r="R1868" s="3" t="s">
        <v>108</v>
      </c>
      <c r="S1868" s="3">
        <v>32400</v>
      </c>
      <c r="X1868" s="3">
        <f>Tabela3[[#This Row],[PropertyGFABuilding(s)]]+Tabela3[[#This Row],[PropertyGFAParking]]</f>
        <v>32400</v>
      </c>
      <c r="Y1868" s="3">
        <f>Tabela3[[#This Row],[LargestPropertyUseTypeGFA]]+Tabela3[[#This Row],[SecondLargestPropertyUseTypeGFA]]+Tabela3[[#This Row],[ThirdLargestPropertyUseTypeGFA]]</f>
        <v>32400</v>
      </c>
      <c r="Z1868" s="3">
        <f>Tabela3[[#This Row],[GFA total]]-Tabela3[[#This Row],[Kolumna3]]</f>
        <v>0</v>
      </c>
      <c r="AB1868">
        <v>61</v>
      </c>
      <c r="AC1868">
        <v>29.3</v>
      </c>
      <c r="AD1868">
        <v>30.9</v>
      </c>
      <c r="AE1868">
        <v>91.9</v>
      </c>
      <c r="AF1868">
        <v>97.1</v>
      </c>
      <c r="AG1868" s="3">
        <v>948157</v>
      </c>
      <c r="AH1868" s="3">
        <v>3235245.9430312002</v>
      </c>
      <c r="AI1868" s="3">
        <v>1001640</v>
      </c>
      <c r="AJ1868" s="3">
        <v>3417737.5122239999</v>
      </c>
      <c r="AK1868" s="3">
        <v>0</v>
      </c>
      <c r="AL1868" s="3">
        <v>0</v>
      </c>
      <c r="AM1868" s="3">
        <v>277889</v>
      </c>
      <c r="AN1868" s="3">
        <v>948197</v>
      </c>
      <c r="AO1868" s="3">
        <v>0</v>
      </c>
      <c r="AP1868" s="3">
        <v>0</v>
      </c>
      <c r="AQ1868" s="3">
        <v>0</v>
      </c>
      <c r="AR1868" s="3">
        <v>0</v>
      </c>
      <c r="AS1868" s="3">
        <f>Tabela3[[#This Row],[NaturalGas(kBtu)]]+Tabela3[[#This Row],[Electricity(kBtu)]]+Tabela3[[#This Row],[SteamUse(kBtu)]]</f>
        <v>948197</v>
      </c>
      <c r="AT1868" s="3">
        <f>Tabela3[[#This Row],[SiteEnergyUse(kBtu)]]-Tabela3[[#This Row],[Kolumna1]]</f>
        <v>-40</v>
      </c>
      <c r="AU1868">
        <v>6.61</v>
      </c>
      <c r="AV1868">
        <v>0.08</v>
      </c>
      <c r="AW1868" t="s">
        <v>70</v>
      </c>
      <c r="AY1868" t="s">
        <v>56</v>
      </c>
    </row>
    <row r="1869" spans="1:52" hidden="1" x14ac:dyDescent="0.25">
      <c r="A1869">
        <v>25619</v>
      </c>
      <c r="B1869">
        <v>2015</v>
      </c>
      <c r="C1869" t="s">
        <v>311</v>
      </c>
      <c r="D1869" t="s">
        <v>312</v>
      </c>
      <c r="E1869" t="s">
        <v>10181</v>
      </c>
      <c r="F1869" t="s">
        <v>10182</v>
      </c>
      <c r="G1869" t="s">
        <v>365</v>
      </c>
      <c r="H1869">
        <v>3</v>
      </c>
      <c r="I1869" t="s">
        <v>194</v>
      </c>
      <c r="J1869" t="s">
        <v>10183</v>
      </c>
      <c r="K1869" t="s">
        <v>10184</v>
      </c>
      <c r="L1869">
        <v>1988</v>
      </c>
      <c r="M1869">
        <v>1</v>
      </c>
      <c r="N1869">
        <v>4</v>
      </c>
      <c r="O1869" s="3">
        <v>20059</v>
      </c>
      <c r="P1869" s="3">
        <v>34165</v>
      </c>
      <c r="Q1869" s="3" t="s">
        <v>2959</v>
      </c>
      <c r="R1869" s="3" t="s">
        <v>108</v>
      </c>
      <c r="S1869" s="3">
        <v>34165</v>
      </c>
      <c r="T1869" s="3" t="s">
        <v>62</v>
      </c>
      <c r="U1869" s="3">
        <v>20059</v>
      </c>
      <c r="X1869" s="3">
        <f>Tabela3[[#This Row],[PropertyGFABuilding(s)]]+Tabela3[[#This Row],[PropertyGFAParking]]</f>
        <v>54224</v>
      </c>
      <c r="Y1869" s="3">
        <f>Tabela3[[#This Row],[LargestPropertyUseTypeGFA]]+Tabela3[[#This Row],[SecondLargestPropertyUseTypeGFA]]+Tabela3[[#This Row],[ThirdLargestPropertyUseTypeGFA]]</f>
        <v>54224</v>
      </c>
      <c r="Z1869" s="3">
        <f>Tabela3[[#This Row],[GFA total]]-Tabela3[[#This Row],[Kolumna3]]</f>
        <v>0</v>
      </c>
      <c r="AB1869">
        <v>60</v>
      </c>
      <c r="AC1869">
        <v>38.4</v>
      </c>
      <c r="AD1869">
        <v>40.700000000000003</v>
      </c>
      <c r="AE1869">
        <v>120.6</v>
      </c>
      <c r="AF1869">
        <v>127.8</v>
      </c>
      <c r="AG1869" s="3">
        <v>1312005</v>
      </c>
      <c r="AH1869" s="3">
        <v>4476746.8399080001</v>
      </c>
      <c r="AI1869" s="3">
        <v>1390585</v>
      </c>
      <c r="AJ1869" s="3">
        <v>4744872.9268359998</v>
      </c>
      <c r="AK1869" s="3">
        <v>0</v>
      </c>
      <c r="AL1869" s="3">
        <v>0</v>
      </c>
      <c r="AM1869" s="3">
        <v>384527</v>
      </c>
      <c r="AN1869" s="3">
        <v>1312060</v>
      </c>
      <c r="AO1869" s="3">
        <v>0</v>
      </c>
      <c r="AP1869" s="3">
        <v>0</v>
      </c>
      <c r="AQ1869" s="3">
        <v>0</v>
      </c>
      <c r="AR1869" s="3">
        <v>0</v>
      </c>
      <c r="AS1869" s="3">
        <f>Tabela3[[#This Row],[NaturalGas(kBtu)]]+Tabela3[[#This Row],[Electricity(kBtu)]]+Tabela3[[#This Row],[SteamUse(kBtu)]]</f>
        <v>1312060</v>
      </c>
      <c r="AT1869" s="3">
        <f>Tabela3[[#This Row],[SiteEnergyUse(kBtu)]]-Tabela3[[#This Row],[Kolumna1]]</f>
        <v>-55</v>
      </c>
      <c r="AU1869">
        <v>9.15</v>
      </c>
      <c r="AV1869">
        <v>0.06</v>
      </c>
      <c r="AW1869" t="s">
        <v>70</v>
      </c>
      <c r="AY1869" t="s">
        <v>56</v>
      </c>
    </row>
    <row r="1870" spans="1:52" hidden="1" x14ac:dyDescent="0.25">
      <c r="A1870">
        <v>25620</v>
      </c>
      <c r="B1870">
        <v>2015</v>
      </c>
      <c r="C1870" t="s">
        <v>311</v>
      </c>
      <c r="D1870" t="s">
        <v>312</v>
      </c>
      <c r="E1870" t="s">
        <v>10185</v>
      </c>
      <c r="F1870" t="s">
        <v>10186</v>
      </c>
      <c r="G1870" t="s">
        <v>365</v>
      </c>
      <c r="H1870">
        <v>3</v>
      </c>
      <c r="I1870" t="s">
        <v>194</v>
      </c>
      <c r="J1870" t="s">
        <v>10187</v>
      </c>
      <c r="K1870" t="s">
        <v>10188</v>
      </c>
      <c r="L1870">
        <v>1914</v>
      </c>
      <c r="M1870">
        <v>1</v>
      </c>
      <c r="N1870">
        <v>4</v>
      </c>
      <c r="O1870" s="3">
        <v>0</v>
      </c>
      <c r="P1870" s="3">
        <v>20928</v>
      </c>
      <c r="Q1870" s="3" t="s">
        <v>108</v>
      </c>
      <c r="R1870" s="3" t="s">
        <v>108</v>
      </c>
      <c r="S1870" s="3">
        <v>20928</v>
      </c>
      <c r="X1870" s="3">
        <f>Tabela3[[#This Row],[PropertyGFABuilding(s)]]+Tabela3[[#This Row],[PropertyGFAParking]]</f>
        <v>20928</v>
      </c>
      <c r="Y1870" s="3">
        <f>Tabela3[[#This Row],[LargestPropertyUseTypeGFA]]+Tabela3[[#This Row],[SecondLargestPropertyUseTypeGFA]]+Tabela3[[#This Row],[ThirdLargestPropertyUseTypeGFA]]</f>
        <v>20928</v>
      </c>
      <c r="Z1870" s="3">
        <f>Tabela3[[#This Row],[GFA total]]-Tabela3[[#This Row],[Kolumna3]]</f>
        <v>0</v>
      </c>
      <c r="AB1870">
        <v>73</v>
      </c>
      <c r="AC1870">
        <v>45.8</v>
      </c>
      <c r="AD1870">
        <v>51.6</v>
      </c>
      <c r="AE1870">
        <v>78.400000000000006</v>
      </c>
      <c r="AF1870">
        <v>84.6</v>
      </c>
      <c r="AG1870" s="3">
        <v>957567</v>
      </c>
      <c r="AH1870" s="3">
        <v>3267354.1954871998</v>
      </c>
      <c r="AI1870" s="3">
        <v>1080311</v>
      </c>
      <c r="AJ1870" s="3">
        <v>3686174.1040376001</v>
      </c>
      <c r="AK1870" s="3">
        <v>0</v>
      </c>
      <c r="AL1870" s="3">
        <v>0</v>
      </c>
      <c r="AM1870" s="3">
        <v>89096</v>
      </c>
      <c r="AN1870" s="3">
        <v>304008</v>
      </c>
      <c r="AO1870" s="3">
        <v>6536</v>
      </c>
      <c r="AP1870" s="3">
        <v>653572</v>
      </c>
      <c r="AQ1870" s="3">
        <v>2230080.2097951998</v>
      </c>
      <c r="AR1870" s="3">
        <v>0</v>
      </c>
      <c r="AS1870" s="3">
        <f>Tabela3[[#This Row],[NaturalGas(kBtu)]]+Tabela3[[#This Row],[Electricity(kBtu)]]+Tabela3[[#This Row],[SteamUse(kBtu)]]</f>
        <v>957580</v>
      </c>
      <c r="AT1870" s="3">
        <f>Tabela3[[#This Row],[SiteEnergyUse(kBtu)]]-Tabela3[[#This Row],[Kolumna1]]</f>
        <v>-13</v>
      </c>
      <c r="AU1870">
        <v>36.83</v>
      </c>
      <c r="AV1870">
        <v>1.7</v>
      </c>
      <c r="AW1870" t="s">
        <v>55</v>
      </c>
      <c r="AY1870" t="s">
        <v>56</v>
      </c>
    </row>
    <row r="1871" spans="1:52" hidden="1" x14ac:dyDescent="0.25">
      <c r="A1871">
        <v>25634</v>
      </c>
      <c r="B1871">
        <v>2015</v>
      </c>
      <c r="C1871" t="s">
        <v>102</v>
      </c>
      <c r="D1871" t="s">
        <v>103</v>
      </c>
      <c r="E1871" t="s">
        <v>10197</v>
      </c>
      <c r="F1871" t="s">
        <v>10198</v>
      </c>
      <c r="G1871" t="s">
        <v>257</v>
      </c>
      <c r="H1871">
        <v>4</v>
      </c>
      <c r="I1871" t="s">
        <v>179</v>
      </c>
      <c r="J1871" t="s">
        <v>10199</v>
      </c>
      <c r="K1871" t="s">
        <v>10200</v>
      </c>
      <c r="L1871">
        <v>1992</v>
      </c>
      <c r="M1871">
        <v>1</v>
      </c>
      <c r="N1871">
        <v>5</v>
      </c>
      <c r="O1871" s="3">
        <v>5668</v>
      </c>
      <c r="P1871" s="3">
        <v>24501</v>
      </c>
      <c r="Q1871" s="3" t="s">
        <v>2355</v>
      </c>
      <c r="R1871" s="3" t="s">
        <v>108</v>
      </c>
      <c r="S1871" s="3">
        <v>18728</v>
      </c>
      <c r="T1871" s="3" t="s">
        <v>198</v>
      </c>
      <c r="U1871" s="3">
        <v>5773</v>
      </c>
      <c r="V1871" s="3" t="s">
        <v>62</v>
      </c>
      <c r="W1871" s="3">
        <v>5668</v>
      </c>
      <c r="X1871" s="3">
        <f>Tabela3[[#This Row],[PropertyGFABuilding(s)]]+Tabela3[[#This Row],[PropertyGFAParking]]</f>
        <v>30169</v>
      </c>
      <c r="Y1871" s="3">
        <f>Tabela3[[#This Row],[LargestPropertyUseTypeGFA]]+Tabela3[[#This Row],[SecondLargestPropertyUseTypeGFA]]+Tabela3[[#This Row],[ThirdLargestPropertyUseTypeGFA]]</f>
        <v>30169</v>
      </c>
      <c r="Z1871" s="3">
        <f>Tabela3[[#This Row],[GFA total]]-Tabela3[[#This Row],[Kolumna3]]</f>
        <v>0</v>
      </c>
      <c r="AB1871">
        <v>100</v>
      </c>
      <c r="AC1871">
        <v>15.6</v>
      </c>
      <c r="AD1871">
        <v>16.7</v>
      </c>
      <c r="AE1871">
        <v>48.9</v>
      </c>
      <c r="AF1871">
        <v>52.4</v>
      </c>
      <c r="AG1871" s="3">
        <v>381370</v>
      </c>
      <c r="AH1871" s="3">
        <v>1301288.441992</v>
      </c>
      <c r="AI1871" s="3">
        <v>408691</v>
      </c>
      <c r="AJ1871" s="3">
        <v>1394511.5626455999</v>
      </c>
      <c r="AK1871" s="3">
        <v>0</v>
      </c>
      <c r="AL1871" s="3">
        <v>0</v>
      </c>
      <c r="AM1871" s="3">
        <v>111773</v>
      </c>
      <c r="AN1871" s="3">
        <v>381386</v>
      </c>
      <c r="AO1871" s="3">
        <v>0</v>
      </c>
      <c r="AP1871" s="3">
        <v>0</v>
      </c>
      <c r="AQ1871" s="3">
        <v>0</v>
      </c>
      <c r="AR1871" s="3">
        <v>0</v>
      </c>
      <c r="AS1871" s="3">
        <f>Tabela3[[#This Row],[NaturalGas(kBtu)]]+Tabela3[[#This Row],[Electricity(kBtu)]]+Tabela3[[#This Row],[SteamUse(kBtu)]]</f>
        <v>381386</v>
      </c>
      <c r="AT1871" s="3">
        <f>Tabela3[[#This Row],[SiteEnergyUse(kBtu)]]-Tabela3[[#This Row],[Kolumna1]]</f>
        <v>-16</v>
      </c>
      <c r="AU1871">
        <v>2.66</v>
      </c>
      <c r="AV1871">
        <v>0.03</v>
      </c>
      <c r="AW1871" t="s">
        <v>55</v>
      </c>
      <c r="AY1871" t="s">
        <v>56</v>
      </c>
      <c r="AZ1871" t="s">
        <v>391</v>
      </c>
    </row>
    <row r="1872" spans="1:52" hidden="1" x14ac:dyDescent="0.25">
      <c r="A1872">
        <v>25635</v>
      </c>
      <c r="B1872">
        <v>2015</v>
      </c>
      <c r="C1872" t="s">
        <v>47</v>
      </c>
      <c r="D1872" t="s">
        <v>392</v>
      </c>
      <c r="E1872" t="s">
        <v>10201</v>
      </c>
      <c r="F1872" t="s">
        <v>10202</v>
      </c>
      <c r="G1872" t="s">
        <v>257</v>
      </c>
      <c r="H1872">
        <v>4</v>
      </c>
      <c r="I1872" t="s">
        <v>179</v>
      </c>
      <c r="J1872" t="s">
        <v>10203</v>
      </c>
      <c r="K1872" t="s">
        <v>10204</v>
      </c>
      <c r="L1872">
        <v>1970</v>
      </c>
      <c r="M1872">
        <v>1</v>
      </c>
      <c r="N1872">
        <v>2</v>
      </c>
      <c r="O1872" s="3">
        <v>0</v>
      </c>
      <c r="P1872" s="3">
        <v>23595</v>
      </c>
      <c r="Q1872" s="3" t="s">
        <v>392</v>
      </c>
      <c r="R1872" s="3" t="s">
        <v>392</v>
      </c>
      <c r="S1872" s="3">
        <v>23595</v>
      </c>
      <c r="X1872" s="3">
        <f>Tabela3[[#This Row],[PropertyGFABuilding(s)]]+Tabela3[[#This Row],[PropertyGFAParking]]</f>
        <v>23595</v>
      </c>
      <c r="Y1872" s="3">
        <f>Tabela3[[#This Row],[LargestPropertyUseTypeGFA]]+Tabela3[[#This Row],[SecondLargestPropertyUseTypeGFA]]+Tabela3[[#This Row],[ThirdLargestPropertyUseTypeGFA]]</f>
        <v>23595</v>
      </c>
      <c r="Z1872" s="3">
        <f>Tabela3[[#This Row],[GFA total]]-Tabela3[[#This Row],[Kolumna3]]</f>
        <v>0</v>
      </c>
      <c r="AB1872">
        <v>76</v>
      </c>
      <c r="AC1872">
        <v>33.4</v>
      </c>
      <c r="AD1872">
        <v>34.5</v>
      </c>
      <c r="AE1872">
        <v>103.5</v>
      </c>
      <c r="AF1872">
        <v>106.9</v>
      </c>
      <c r="AG1872" s="3">
        <v>788976</v>
      </c>
      <c r="AH1872" s="3">
        <v>2692097.8310015998</v>
      </c>
      <c r="AI1872" s="3">
        <v>814357</v>
      </c>
      <c r="AJ1872" s="3">
        <v>2778701.3969512</v>
      </c>
      <c r="AK1872" s="3">
        <v>0</v>
      </c>
      <c r="AL1872" s="3">
        <v>0</v>
      </c>
      <c r="AM1872" s="3">
        <v>226227</v>
      </c>
      <c r="AN1872" s="3">
        <v>771918</v>
      </c>
      <c r="AO1872" s="3">
        <v>171</v>
      </c>
      <c r="AP1872" s="3">
        <v>17090</v>
      </c>
      <c r="AQ1872" s="3">
        <v>58313.499944000003</v>
      </c>
      <c r="AR1872" s="3">
        <v>0</v>
      </c>
      <c r="AS1872" s="3">
        <f>Tabela3[[#This Row],[NaturalGas(kBtu)]]+Tabela3[[#This Row],[Electricity(kBtu)]]+Tabela3[[#This Row],[SteamUse(kBtu)]]</f>
        <v>789008</v>
      </c>
      <c r="AT1872" s="3">
        <f>Tabela3[[#This Row],[SiteEnergyUse(kBtu)]]-Tabela3[[#This Row],[Kolumna1]]</f>
        <v>-32</v>
      </c>
      <c r="AU1872">
        <v>6.29</v>
      </c>
      <c r="AV1872">
        <v>0.13</v>
      </c>
      <c r="AW1872" t="s">
        <v>55</v>
      </c>
      <c r="AY1872" t="s">
        <v>56</v>
      </c>
    </row>
    <row r="1873" spans="1:51" hidden="1" x14ac:dyDescent="0.25">
      <c r="A1873">
        <v>25657</v>
      </c>
      <c r="B1873">
        <v>2015</v>
      </c>
      <c r="C1873" t="s">
        <v>47</v>
      </c>
      <c r="D1873" t="s">
        <v>225</v>
      </c>
      <c r="E1873" t="s">
        <v>10229</v>
      </c>
      <c r="F1873" t="s">
        <v>10230</v>
      </c>
      <c r="G1873" t="s">
        <v>99</v>
      </c>
      <c r="H1873">
        <v>7</v>
      </c>
      <c r="I1873" t="s">
        <v>52</v>
      </c>
      <c r="J1873" t="s">
        <v>10231</v>
      </c>
      <c r="K1873" t="s">
        <v>10232</v>
      </c>
      <c r="L1873">
        <v>1900</v>
      </c>
      <c r="M1873">
        <v>1</v>
      </c>
      <c r="N1873">
        <v>3</v>
      </c>
      <c r="O1873" s="3">
        <v>0</v>
      </c>
      <c r="P1873" s="3">
        <v>28142</v>
      </c>
      <c r="Q1873" s="3" t="s">
        <v>143</v>
      </c>
      <c r="R1873" s="3" t="s">
        <v>143</v>
      </c>
      <c r="S1873" s="3">
        <v>28142</v>
      </c>
      <c r="X1873" s="3">
        <f>Tabela3[[#This Row],[PropertyGFABuilding(s)]]+Tabela3[[#This Row],[PropertyGFAParking]]</f>
        <v>28142</v>
      </c>
      <c r="Y1873" s="3">
        <f>Tabela3[[#This Row],[LargestPropertyUseTypeGFA]]+Tabela3[[#This Row],[SecondLargestPropertyUseTypeGFA]]+Tabela3[[#This Row],[ThirdLargestPropertyUseTypeGFA]]</f>
        <v>28142</v>
      </c>
      <c r="Z1873" s="3">
        <f>Tabela3[[#This Row],[GFA total]]-Tabela3[[#This Row],[Kolumna3]]</f>
        <v>0</v>
      </c>
      <c r="AB1873">
        <v>93</v>
      </c>
      <c r="AC1873">
        <v>34.6</v>
      </c>
      <c r="AD1873">
        <v>37.4</v>
      </c>
      <c r="AE1873">
        <v>73.5</v>
      </c>
      <c r="AF1873">
        <v>74.2</v>
      </c>
      <c r="AG1873" s="3">
        <v>972608</v>
      </c>
      <c r="AH1873" s="3">
        <v>3318676.2172928001</v>
      </c>
      <c r="AI1873" s="3">
        <v>1051919</v>
      </c>
      <c r="AJ1873" s="3">
        <v>3589296.5797303999</v>
      </c>
      <c r="AK1873" s="3">
        <v>296619</v>
      </c>
      <c r="AL1873" s="3">
        <v>1012106.0292504</v>
      </c>
      <c r="AM1873" s="3">
        <v>140590</v>
      </c>
      <c r="AN1873" s="3">
        <v>479712</v>
      </c>
      <c r="AO1873" s="3">
        <v>1963</v>
      </c>
      <c r="AP1873" s="3">
        <v>196298</v>
      </c>
      <c r="AQ1873" s="3">
        <v>669796.57179680001</v>
      </c>
      <c r="AR1873" s="3">
        <v>0</v>
      </c>
      <c r="AS1873" s="3">
        <f>Tabela3[[#This Row],[NaturalGas(kBtu)]]+Tabela3[[#This Row],[Electricity(kBtu)]]+Tabela3[[#This Row],[SteamUse(kBtu)]]</f>
        <v>972629</v>
      </c>
      <c r="AT1873" s="3">
        <f>Tabela3[[#This Row],[SiteEnergyUse(kBtu)]]-Tabela3[[#This Row],[Kolumna1]]</f>
        <v>-21</v>
      </c>
      <c r="AU1873">
        <v>36.659999999999997</v>
      </c>
      <c r="AV1873">
        <v>1.23</v>
      </c>
      <c r="AW1873" t="s">
        <v>55</v>
      </c>
      <c r="AY1873" t="s">
        <v>56</v>
      </c>
    </row>
    <row r="1874" spans="1:51" hidden="1" x14ac:dyDescent="0.25">
      <c r="A1874">
        <v>25660</v>
      </c>
      <c r="B1874">
        <v>2015</v>
      </c>
      <c r="C1874" t="s">
        <v>47</v>
      </c>
      <c r="D1874" t="s">
        <v>225</v>
      </c>
      <c r="E1874" t="s">
        <v>10241</v>
      </c>
      <c r="F1874" t="s">
        <v>10242</v>
      </c>
      <c r="G1874" t="s">
        <v>99</v>
      </c>
      <c r="H1874">
        <v>7</v>
      </c>
      <c r="I1874" t="s">
        <v>52</v>
      </c>
      <c r="J1874" t="s">
        <v>10243</v>
      </c>
      <c r="K1874" t="s">
        <v>10244</v>
      </c>
      <c r="L1874">
        <v>1902</v>
      </c>
      <c r="M1874">
        <v>1</v>
      </c>
      <c r="N1874">
        <v>4</v>
      </c>
      <c r="O1874" s="3">
        <v>0</v>
      </c>
      <c r="P1874" s="3">
        <v>27838</v>
      </c>
      <c r="Q1874" s="3" t="s">
        <v>143</v>
      </c>
      <c r="R1874" s="3" t="s">
        <v>143</v>
      </c>
      <c r="S1874" s="3">
        <v>27838</v>
      </c>
      <c r="X1874" s="3">
        <f>Tabela3[[#This Row],[PropertyGFABuilding(s)]]+Tabela3[[#This Row],[PropertyGFAParking]]</f>
        <v>27838</v>
      </c>
      <c r="Y1874" s="3">
        <f>Tabela3[[#This Row],[LargestPropertyUseTypeGFA]]+Tabela3[[#This Row],[SecondLargestPropertyUseTypeGFA]]+Tabela3[[#This Row],[ThirdLargestPropertyUseTypeGFA]]</f>
        <v>27838</v>
      </c>
      <c r="Z1874" s="3">
        <f>Tabela3[[#This Row],[GFA total]]-Tabela3[[#This Row],[Kolumna3]]</f>
        <v>0</v>
      </c>
      <c r="AB1874">
        <v>71</v>
      </c>
      <c r="AC1874">
        <v>48.3</v>
      </c>
      <c r="AD1874">
        <v>50.1</v>
      </c>
      <c r="AE1874">
        <v>151.69999999999999</v>
      </c>
      <c r="AF1874">
        <v>157.30000000000001</v>
      </c>
      <c r="AG1874" s="3">
        <v>1344512</v>
      </c>
      <c r="AH1874" s="3">
        <v>4587665.3268991997</v>
      </c>
      <c r="AI1874" s="3">
        <v>1394843</v>
      </c>
      <c r="AJ1874" s="3">
        <v>4759401.8257688005</v>
      </c>
      <c r="AK1874" s="3">
        <v>0</v>
      </c>
      <c r="AL1874" s="3">
        <v>0</v>
      </c>
      <c r="AM1874" s="3">
        <v>394054</v>
      </c>
      <c r="AN1874" s="3">
        <v>1344568</v>
      </c>
      <c r="AO1874" s="3">
        <v>0</v>
      </c>
      <c r="AP1874" s="3">
        <v>0</v>
      </c>
      <c r="AQ1874" s="3">
        <v>0</v>
      </c>
      <c r="AR1874" s="3">
        <v>0</v>
      </c>
      <c r="AS1874" s="3">
        <f>Tabela3[[#This Row],[NaturalGas(kBtu)]]+Tabela3[[#This Row],[Electricity(kBtu)]]+Tabela3[[#This Row],[SteamUse(kBtu)]]</f>
        <v>1344568</v>
      </c>
      <c r="AT1874" s="3">
        <f>Tabela3[[#This Row],[SiteEnergyUse(kBtu)]]-Tabela3[[#This Row],[Kolumna1]]</f>
        <v>-56</v>
      </c>
      <c r="AU1874">
        <v>9.3699999999999992</v>
      </c>
      <c r="AV1874">
        <v>0.13</v>
      </c>
      <c r="AW1874" t="s">
        <v>55</v>
      </c>
      <c r="AY1874" t="s">
        <v>56</v>
      </c>
    </row>
    <row r="1875" spans="1:51" hidden="1" x14ac:dyDescent="0.25">
      <c r="A1875">
        <v>25664</v>
      </c>
      <c r="B1875">
        <v>2015</v>
      </c>
      <c r="C1875" t="s">
        <v>47</v>
      </c>
      <c r="D1875" t="s">
        <v>225</v>
      </c>
      <c r="E1875" t="s">
        <v>10253</v>
      </c>
      <c r="F1875" t="s">
        <v>10254</v>
      </c>
      <c r="G1875" t="s">
        <v>365</v>
      </c>
      <c r="H1875">
        <v>3</v>
      </c>
      <c r="I1875" t="s">
        <v>194</v>
      </c>
      <c r="J1875" t="s">
        <v>10255</v>
      </c>
      <c r="K1875" t="s">
        <v>10256</v>
      </c>
      <c r="L1875">
        <v>1917</v>
      </c>
      <c r="M1875">
        <v>1</v>
      </c>
      <c r="N1875">
        <v>3</v>
      </c>
      <c r="O1875" s="3">
        <v>0</v>
      </c>
      <c r="P1875" s="3">
        <v>30720</v>
      </c>
      <c r="Q1875" s="3" t="s">
        <v>305</v>
      </c>
      <c r="R1875" s="3" t="s">
        <v>143</v>
      </c>
      <c r="S1875" s="3">
        <v>29720</v>
      </c>
      <c r="T1875" s="3" t="s">
        <v>198</v>
      </c>
      <c r="U1875" s="3">
        <v>1000</v>
      </c>
      <c r="X1875" s="3">
        <f>Tabela3[[#This Row],[PropertyGFABuilding(s)]]+Tabela3[[#This Row],[PropertyGFAParking]]</f>
        <v>30720</v>
      </c>
      <c r="Y1875" s="3">
        <f>Tabela3[[#This Row],[LargestPropertyUseTypeGFA]]+Tabela3[[#This Row],[SecondLargestPropertyUseTypeGFA]]+Tabela3[[#This Row],[ThirdLargestPropertyUseTypeGFA]]</f>
        <v>30720</v>
      </c>
      <c r="Z1875" s="3">
        <f>Tabela3[[#This Row],[GFA total]]-Tabela3[[#This Row],[Kolumna3]]</f>
        <v>0</v>
      </c>
      <c r="AC1875">
        <v>40</v>
      </c>
      <c r="AD1875">
        <v>44.9</v>
      </c>
      <c r="AE1875">
        <v>98.7</v>
      </c>
      <c r="AF1875">
        <v>103.9</v>
      </c>
      <c r="AG1875" s="3">
        <v>1227772</v>
      </c>
      <c r="AH1875" s="3">
        <v>4189331.9165151999</v>
      </c>
      <c r="AI1875" s="3">
        <v>1380637</v>
      </c>
      <c r="AJ1875" s="3">
        <v>4710928.9421992004</v>
      </c>
      <c r="AK1875" s="3">
        <v>0</v>
      </c>
      <c r="AL1875" s="3">
        <v>0</v>
      </c>
      <c r="AM1875" s="3">
        <v>244510</v>
      </c>
      <c r="AN1875" s="3">
        <v>834303</v>
      </c>
      <c r="AO1875" s="3">
        <v>3935</v>
      </c>
      <c r="AP1875" s="3">
        <v>393503</v>
      </c>
      <c r="AQ1875" s="3">
        <v>1342687.9560248</v>
      </c>
      <c r="AR1875" s="3">
        <v>0</v>
      </c>
      <c r="AS1875" s="3">
        <f>Tabela3[[#This Row],[NaturalGas(kBtu)]]+Tabela3[[#This Row],[Electricity(kBtu)]]+Tabela3[[#This Row],[SteamUse(kBtu)]]</f>
        <v>1227806</v>
      </c>
      <c r="AT1875" s="3">
        <f>Tabela3[[#This Row],[SiteEnergyUse(kBtu)]]-Tabela3[[#This Row],[Kolumna1]]</f>
        <v>-34</v>
      </c>
      <c r="AU1875">
        <v>26.71</v>
      </c>
      <c r="AV1875">
        <v>0.75</v>
      </c>
      <c r="AW1875" t="s">
        <v>55</v>
      </c>
      <c r="AY1875" t="s">
        <v>56</v>
      </c>
    </row>
    <row r="1876" spans="1:51" hidden="1" x14ac:dyDescent="0.25">
      <c r="A1876">
        <v>25671</v>
      </c>
      <c r="B1876">
        <v>2015</v>
      </c>
      <c r="C1876" t="s">
        <v>47</v>
      </c>
      <c r="D1876" t="s">
        <v>198</v>
      </c>
      <c r="E1876" t="s">
        <v>10269</v>
      </c>
      <c r="F1876" t="s">
        <v>10270</v>
      </c>
      <c r="G1876" t="s">
        <v>365</v>
      </c>
      <c r="H1876">
        <v>3</v>
      </c>
      <c r="I1876" t="s">
        <v>194</v>
      </c>
      <c r="J1876" t="s">
        <v>10271</v>
      </c>
      <c r="K1876" t="s">
        <v>10272</v>
      </c>
      <c r="L1876">
        <v>1916</v>
      </c>
      <c r="M1876">
        <v>1</v>
      </c>
      <c r="N1876">
        <v>2</v>
      </c>
      <c r="O1876" s="3">
        <v>0</v>
      </c>
      <c r="P1876" s="3">
        <v>36940</v>
      </c>
      <c r="Q1876" s="3" t="s">
        <v>198</v>
      </c>
      <c r="R1876" s="3" t="s">
        <v>198</v>
      </c>
      <c r="S1876" s="3">
        <v>36940</v>
      </c>
      <c r="X1876" s="3">
        <f>Tabela3[[#This Row],[PropertyGFABuilding(s)]]+Tabela3[[#This Row],[PropertyGFAParking]]</f>
        <v>36940</v>
      </c>
      <c r="Y1876" s="3">
        <f>Tabela3[[#This Row],[LargestPropertyUseTypeGFA]]+Tabela3[[#This Row],[SecondLargestPropertyUseTypeGFA]]+Tabela3[[#This Row],[ThirdLargestPropertyUseTypeGFA]]</f>
        <v>36940</v>
      </c>
      <c r="Z1876" s="3">
        <f>Tabela3[[#This Row],[GFA total]]-Tabela3[[#This Row],[Kolumna3]]</f>
        <v>0</v>
      </c>
      <c r="AB1876">
        <v>98</v>
      </c>
      <c r="AC1876">
        <v>17.600000000000001</v>
      </c>
      <c r="AD1876">
        <v>17.600000000000001</v>
      </c>
      <c r="AE1876">
        <v>55.4</v>
      </c>
      <c r="AF1876">
        <v>55.4</v>
      </c>
      <c r="AG1876" s="3">
        <v>651493</v>
      </c>
      <c r="AH1876" s="3">
        <v>2222986.3674087999</v>
      </c>
      <c r="AI1876" s="3">
        <v>651493</v>
      </c>
      <c r="AJ1876" s="3">
        <v>2222986.3674087999</v>
      </c>
      <c r="AK1876" s="3">
        <v>0</v>
      </c>
      <c r="AL1876" s="3">
        <v>0</v>
      </c>
      <c r="AM1876" s="3">
        <v>190942</v>
      </c>
      <c r="AN1876" s="3">
        <v>651519</v>
      </c>
      <c r="AO1876" s="3">
        <v>0</v>
      </c>
      <c r="AP1876" s="3">
        <v>0</v>
      </c>
      <c r="AQ1876" s="3">
        <v>0</v>
      </c>
      <c r="AR1876" s="3">
        <v>0</v>
      </c>
      <c r="AS1876" s="3">
        <f>Tabela3[[#This Row],[NaturalGas(kBtu)]]+Tabela3[[#This Row],[Electricity(kBtu)]]+Tabela3[[#This Row],[SteamUse(kBtu)]]</f>
        <v>651519</v>
      </c>
      <c r="AT1876" s="3">
        <f>Tabela3[[#This Row],[SiteEnergyUse(kBtu)]]-Tabela3[[#This Row],[Kolumna1]]</f>
        <v>-26</v>
      </c>
      <c r="AU1876">
        <v>4.54</v>
      </c>
      <c r="AV1876">
        <v>0.05</v>
      </c>
      <c r="AW1876" t="s">
        <v>70</v>
      </c>
      <c r="AY1876" t="s">
        <v>56</v>
      </c>
    </row>
    <row r="1877" spans="1:51" hidden="1" x14ac:dyDescent="0.25">
      <c r="A1877">
        <v>25672</v>
      </c>
      <c r="B1877">
        <v>2015</v>
      </c>
      <c r="C1877" t="s">
        <v>47</v>
      </c>
      <c r="D1877" t="s">
        <v>225</v>
      </c>
      <c r="E1877" t="s">
        <v>10273</v>
      </c>
      <c r="F1877" t="s">
        <v>10274</v>
      </c>
      <c r="G1877" t="s">
        <v>365</v>
      </c>
      <c r="H1877">
        <v>3</v>
      </c>
      <c r="I1877" t="s">
        <v>194</v>
      </c>
      <c r="J1877" t="s">
        <v>10275</v>
      </c>
      <c r="K1877" t="s">
        <v>10276</v>
      </c>
      <c r="L1877">
        <v>1913</v>
      </c>
      <c r="M1877">
        <v>1</v>
      </c>
      <c r="N1877">
        <v>3</v>
      </c>
      <c r="O1877" s="3">
        <v>0</v>
      </c>
      <c r="P1877" s="3">
        <v>22866</v>
      </c>
      <c r="Q1877" s="3" t="s">
        <v>143</v>
      </c>
      <c r="R1877" s="3" t="s">
        <v>143</v>
      </c>
      <c r="S1877" s="3">
        <v>22866</v>
      </c>
      <c r="X1877" s="3">
        <f>Tabela3[[#This Row],[PropertyGFABuilding(s)]]+Tabela3[[#This Row],[PropertyGFAParking]]</f>
        <v>22866</v>
      </c>
      <c r="Y1877" s="3">
        <f>Tabela3[[#This Row],[LargestPropertyUseTypeGFA]]+Tabela3[[#This Row],[SecondLargestPropertyUseTypeGFA]]+Tabela3[[#This Row],[ThirdLargestPropertyUseTypeGFA]]</f>
        <v>22866</v>
      </c>
      <c r="Z1877" s="3">
        <f>Tabela3[[#This Row],[GFA total]]-Tabela3[[#This Row],[Kolumna3]]</f>
        <v>0</v>
      </c>
      <c r="AC1877">
        <v>49.1</v>
      </c>
      <c r="AD1877">
        <v>49.1</v>
      </c>
      <c r="AE1877">
        <v>130.30000000000001</v>
      </c>
      <c r="AF1877">
        <v>130.30000000000001</v>
      </c>
      <c r="AG1877" s="3">
        <v>1123416</v>
      </c>
      <c r="AH1877" s="3">
        <v>3833254.4677056</v>
      </c>
      <c r="AI1877" s="3">
        <v>1123416</v>
      </c>
      <c r="AJ1877" s="3">
        <v>3833254.4677056</v>
      </c>
      <c r="AK1877" s="3">
        <v>0</v>
      </c>
      <c r="AL1877" s="3">
        <v>0</v>
      </c>
      <c r="AM1877" s="3">
        <v>252275</v>
      </c>
      <c r="AN1877" s="3">
        <v>860798</v>
      </c>
      <c r="AO1877" s="3">
        <v>2627</v>
      </c>
      <c r="AP1877" s="3">
        <v>262654</v>
      </c>
      <c r="AQ1877" s="3">
        <v>896212.63980640005</v>
      </c>
      <c r="AR1877" s="3">
        <v>0</v>
      </c>
      <c r="AS1877" s="3">
        <f>Tabela3[[#This Row],[NaturalGas(kBtu)]]+Tabela3[[#This Row],[Electricity(kBtu)]]+Tabela3[[#This Row],[SteamUse(kBtu)]]</f>
        <v>1123452</v>
      </c>
      <c r="AT1877" s="3">
        <f>Tabela3[[#This Row],[SiteEnergyUse(kBtu)]]-Tabela3[[#This Row],[Kolumna1]]</f>
        <v>-36</v>
      </c>
      <c r="AU1877">
        <v>19.95</v>
      </c>
      <c r="AV1877">
        <v>0.71</v>
      </c>
      <c r="AW1877" t="s">
        <v>55</v>
      </c>
      <c r="AY1877" t="s">
        <v>56</v>
      </c>
    </row>
    <row r="1878" spans="1:51" hidden="1" x14ac:dyDescent="0.25">
      <c r="A1878">
        <v>25674</v>
      </c>
      <c r="B1878">
        <v>2015</v>
      </c>
      <c r="C1878" t="s">
        <v>47</v>
      </c>
      <c r="D1878" t="s">
        <v>312</v>
      </c>
      <c r="E1878" t="s">
        <v>10281</v>
      </c>
      <c r="F1878" t="s">
        <v>10282</v>
      </c>
      <c r="G1878" t="s">
        <v>365</v>
      </c>
      <c r="H1878">
        <v>3</v>
      </c>
      <c r="I1878" t="s">
        <v>194</v>
      </c>
      <c r="J1878" t="s">
        <v>10283</v>
      </c>
      <c r="K1878" t="s">
        <v>10284</v>
      </c>
      <c r="L1878">
        <v>1910</v>
      </c>
      <c r="M1878">
        <v>1</v>
      </c>
      <c r="N1878">
        <v>3</v>
      </c>
      <c r="O1878" s="3">
        <v>0</v>
      </c>
      <c r="P1878" s="3">
        <v>32100</v>
      </c>
      <c r="Q1878" s="3" t="s">
        <v>10285</v>
      </c>
      <c r="R1878" s="3" t="s">
        <v>108</v>
      </c>
      <c r="S1878" s="3">
        <v>21400</v>
      </c>
      <c r="T1878" s="3" t="s">
        <v>2565</v>
      </c>
      <c r="U1878" s="3">
        <v>10700</v>
      </c>
      <c r="X1878" s="3">
        <f>Tabela3[[#This Row],[PropertyGFABuilding(s)]]+Tabela3[[#This Row],[PropertyGFAParking]]</f>
        <v>32100</v>
      </c>
      <c r="Y1878" s="3">
        <f>Tabela3[[#This Row],[LargestPropertyUseTypeGFA]]+Tabela3[[#This Row],[SecondLargestPropertyUseTypeGFA]]+Tabela3[[#This Row],[ThirdLargestPropertyUseTypeGFA]]</f>
        <v>32100</v>
      </c>
      <c r="Z1878" s="3">
        <f>Tabela3[[#This Row],[GFA total]]-Tabela3[[#This Row],[Kolumna3]]</f>
        <v>0</v>
      </c>
      <c r="AC1878">
        <v>2.9</v>
      </c>
      <c r="AD1878">
        <v>2.9</v>
      </c>
      <c r="AE1878">
        <v>3.5</v>
      </c>
      <c r="AF1878">
        <v>3.5</v>
      </c>
      <c r="AG1878" s="3">
        <v>93851</v>
      </c>
      <c r="AH1878" s="3">
        <v>320232.90130159998</v>
      </c>
      <c r="AI1878" s="3">
        <v>93851</v>
      </c>
      <c r="AJ1878" s="3">
        <v>320232.90130159998</v>
      </c>
      <c r="AK1878" s="3">
        <v>0</v>
      </c>
      <c r="AL1878" s="3">
        <v>0</v>
      </c>
      <c r="AM1878" s="3">
        <v>1929</v>
      </c>
      <c r="AN1878" s="3">
        <v>6581</v>
      </c>
      <c r="AO1878" s="3">
        <v>873</v>
      </c>
      <c r="AP1878" s="3">
        <v>87270</v>
      </c>
      <c r="AQ1878" s="3">
        <v>297777.59743199998</v>
      </c>
      <c r="AR1878" s="3">
        <v>0</v>
      </c>
      <c r="AS1878" s="3">
        <f>Tabela3[[#This Row],[NaturalGas(kBtu)]]+Tabela3[[#This Row],[Electricity(kBtu)]]+Tabela3[[#This Row],[SteamUse(kBtu)]]</f>
        <v>93851</v>
      </c>
      <c r="AT1878" s="3">
        <f>Tabela3[[#This Row],[SiteEnergyUse(kBtu)]]-Tabela3[[#This Row],[Kolumna1]]</f>
        <v>0</v>
      </c>
      <c r="AU1878">
        <v>4.68</v>
      </c>
      <c r="AV1878">
        <v>0.14000000000000001</v>
      </c>
      <c r="AW1878" t="s">
        <v>55</v>
      </c>
      <c r="AY1878" t="s">
        <v>56</v>
      </c>
    </row>
    <row r="1879" spans="1:51" hidden="1" x14ac:dyDescent="0.25">
      <c r="A1879">
        <v>25679</v>
      </c>
      <c r="B1879">
        <v>2015</v>
      </c>
      <c r="C1879" t="s">
        <v>311</v>
      </c>
      <c r="D1879" t="s">
        <v>312</v>
      </c>
      <c r="E1879" t="s">
        <v>9397</v>
      </c>
      <c r="F1879" t="s">
        <v>10286</v>
      </c>
      <c r="G1879" t="s">
        <v>365</v>
      </c>
      <c r="H1879">
        <v>3</v>
      </c>
      <c r="I1879" t="s">
        <v>194</v>
      </c>
      <c r="J1879" t="s">
        <v>10287</v>
      </c>
      <c r="K1879" t="s">
        <v>10288</v>
      </c>
      <c r="L1879">
        <v>1925</v>
      </c>
      <c r="M1879">
        <v>1</v>
      </c>
      <c r="N1879">
        <v>3</v>
      </c>
      <c r="O1879" s="3">
        <v>6635</v>
      </c>
      <c r="P1879" s="3">
        <v>29513</v>
      </c>
      <c r="Q1879" s="3" t="s">
        <v>2959</v>
      </c>
      <c r="R1879" s="3" t="s">
        <v>108</v>
      </c>
      <c r="S1879" s="3">
        <v>29513</v>
      </c>
      <c r="T1879" s="3" t="s">
        <v>62</v>
      </c>
      <c r="U1879" s="3">
        <v>6635</v>
      </c>
      <c r="X1879" s="3">
        <f>Tabela3[[#This Row],[PropertyGFABuilding(s)]]+Tabela3[[#This Row],[PropertyGFAParking]]</f>
        <v>36148</v>
      </c>
      <c r="Y1879" s="3">
        <f>Tabela3[[#This Row],[LargestPropertyUseTypeGFA]]+Tabela3[[#This Row],[SecondLargestPropertyUseTypeGFA]]+Tabela3[[#This Row],[ThirdLargestPropertyUseTypeGFA]]</f>
        <v>36148</v>
      </c>
      <c r="Z1879" s="3">
        <f>Tabela3[[#This Row],[GFA total]]-Tabela3[[#This Row],[Kolumna3]]</f>
        <v>0</v>
      </c>
      <c r="AB1879">
        <v>69</v>
      </c>
      <c r="AC1879">
        <v>75.400000000000006</v>
      </c>
      <c r="AD1879">
        <v>91.8</v>
      </c>
      <c r="AE1879">
        <v>103.6</v>
      </c>
      <c r="AF1879">
        <v>120.8</v>
      </c>
      <c r="AG1879" s="3">
        <v>2225134</v>
      </c>
      <c r="AH1879" s="3">
        <v>7592472.2869744003</v>
      </c>
      <c r="AI1879" s="3">
        <v>2709755</v>
      </c>
      <c r="AJ1879" s="3">
        <v>9246067.7613079995</v>
      </c>
      <c r="AK1879" s="3">
        <v>0</v>
      </c>
      <c r="AL1879" s="3">
        <v>0</v>
      </c>
      <c r="AM1879" s="3">
        <v>101039</v>
      </c>
      <c r="AN1879" s="3">
        <v>344759</v>
      </c>
      <c r="AO1879" s="3">
        <v>18804</v>
      </c>
      <c r="AP1879" s="3">
        <v>1880389</v>
      </c>
      <c r="AQ1879" s="3">
        <v>6416153.5310824001</v>
      </c>
      <c r="AR1879" s="3">
        <v>0</v>
      </c>
      <c r="AS1879" s="3">
        <f>Tabela3[[#This Row],[NaturalGas(kBtu)]]+Tabela3[[#This Row],[Electricity(kBtu)]]+Tabela3[[#This Row],[SteamUse(kBtu)]]</f>
        <v>2225148</v>
      </c>
      <c r="AT1879" s="3">
        <f>Tabela3[[#This Row],[SiteEnergyUse(kBtu)]]-Tabela3[[#This Row],[Kolumna1]]</f>
        <v>-14</v>
      </c>
      <c r="AU1879">
        <v>102.27</v>
      </c>
      <c r="AV1879">
        <v>2.79</v>
      </c>
      <c r="AW1879" t="s">
        <v>55</v>
      </c>
      <c r="AY1879" t="s">
        <v>56</v>
      </c>
    </row>
    <row r="1880" spans="1:51" hidden="1" x14ac:dyDescent="0.25">
      <c r="A1880">
        <v>25682</v>
      </c>
      <c r="B1880">
        <v>2015</v>
      </c>
      <c r="C1880" t="s">
        <v>311</v>
      </c>
      <c r="D1880" t="s">
        <v>312</v>
      </c>
      <c r="E1880" t="s">
        <v>10289</v>
      </c>
      <c r="F1880" t="s">
        <v>10290</v>
      </c>
      <c r="G1880" t="s">
        <v>178</v>
      </c>
      <c r="H1880">
        <v>4</v>
      </c>
      <c r="I1880" t="s">
        <v>179</v>
      </c>
      <c r="J1880" t="s">
        <v>10291</v>
      </c>
      <c r="K1880" t="s">
        <v>10292</v>
      </c>
      <c r="L1880">
        <v>1990</v>
      </c>
      <c r="M1880">
        <v>1</v>
      </c>
      <c r="N1880">
        <v>4</v>
      </c>
      <c r="O1880" s="3">
        <v>7599</v>
      </c>
      <c r="P1880" s="3">
        <v>16554</v>
      </c>
      <c r="Q1880" s="3" t="s">
        <v>2959</v>
      </c>
      <c r="R1880" s="3" t="s">
        <v>108</v>
      </c>
      <c r="S1880" s="3">
        <v>16554</v>
      </c>
      <c r="T1880" s="3" t="s">
        <v>62</v>
      </c>
      <c r="U1880" s="3">
        <v>7599</v>
      </c>
      <c r="X1880" s="3">
        <f>Tabela3[[#This Row],[PropertyGFABuilding(s)]]+Tabela3[[#This Row],[PropertyGFAParking]]</f>
        <v>24153</v>
      </c>
      <c r="Y1880" s="3">
        <f>Tabela3[[#This Row],[LargestPropertyUseTypeGFA]]+Tabela3[[#This Row],[SecondLargestPropertyUseTypeGFA]]+Tabela3[[#This Row],[ThirdLargestPropertyUseTypeGFA]]</f>
        <v>24153</v>
      </c>
      <c r="Z1880" s="3">
        <f>Tabela3[[#This Row],[GFA total]]-Tabela3[[#This Row],[Kolumna3]]</f>
        <v>0</v>
      </c>
      <c r="AC1880">
        <v>27.7</v>
      </c>
      <c r="AD1880">
        <v>30.2</v>
      </c>
      <c r="AE1880">
        <v>87</v>
      </c>
      <c r="AF1880">
        <v>94.9</v>
      </c>
      <c r="AG1880" s="3">
        <v>458746</v>
      </c>
      <c r="AH1880" s="3">
        <v>1565306.3104336001</v>
      </c>
      <c r="AI1880" s="3">
        <v>500429</v>
      </c>
      <c r="AJ1880" s="3">
        <v>1707534.6087464001</v>
      </c>
      <c r="AK1880" s="3">
        <v>0</v>
      </c>
      <c r="AL1880" s="3">
        <v>0</v>
      </c>
      <c r="AM1880" s="3">
        <v>134451</v>
      </c>
      <c r="AN1880" s="3">
        <v>458765</v>
      </c>
      <c r="AO1880" s="3">
        <v>0</v>
      </c>
      <c r="AP1880" s="3">
        <v>0</v>
      </c>
      <c r="AQ1880" s="3">
        <v>0</v>
      </c>
      <c r="AR1880" s="3">
        <v>0</v>
      </c>
      <c r="AS1880" s="3">
        <f>Tabela3[[#This Row],[NaturalGas(kBtu)]]+Tabela3[[#This Row],[Electricity(kBtu)]]+Tabela3[[#This Row],[SteamUse(kBtu)]]</f>
        <v>458765</v>
      </c>
      <c r="AT1880" s="3">
        <f>Tabela3[[#This Row],[SiteEnergyUse(kBtu)]]-Tabela3[[#This Row],[Kolumna1]]</f>
        <v>-19</v>
      </c>
      <c r="AU1880">
        <v>3.2</v>
      </c>
      <c r="AV1880">
        <v>0.05</v>
      </c>
      <c r="AW1880" t="s">
        <v>55</v>
      </c>
      <c r="AY1880" t="s">
        <v>56</v>
      </c>
    </row>
    <row r="1881" spans="1:51" hidden="1" x14ac:dyDescent="0.25">
      <c r="A1881">
        <v>25709</v>
      </c>
      <c r="B1881">
        <v>2015</v>
      </c>
      <c r="C1881" t="s">
        <v>47</v>
      </c>
      <c r="D1881" t="s">
        <v>48</v>
      </c>
      <c r="E1881" t="s">
        <v>10314</v>
      </c>
      <c r="F1881" t="s">
        <v>10315</v>
      </c>
      <c r="G1881" t="s">
        <v>99</v>
      </c>
      <c r="H1881">
        <v>2</v>
      </c>
      <c r="I1881" t="s">
        <v>52</v>
      </c>
      <c r="J1881" t="s">
        <v>10316</v>
      </c>
      <c r="K1881" t="s">
        <v>10317</v>
      </c>
      <c r="L1881">
        <v>1908</v>
      </c>
      <c r="M1881">
        <v>1</v>
      </c>
      <c r="N1881">
        <v>3</v>
      </c>
      <c r="O1881" s="3">
        <v>0</v>
      </c>
      <c r="P1881" s="3">
        <v>28800</v>
      </c>
      <c r="Q1881" s="3" t="s">
        <v>344</v>
      </c>
      <c r="R1881" s="3" t="s">
        <v>48</v>
      </c>
      <c r="S1881" s="3">
        <v>21600</v>
      </c>
      <c r="T1881" s="3" t="s">
        <v>63</v>
      </c>
      <c r="U1881" s="3">
        <v>7200</v>
      </c>
      <c r="X1881" s="3">
        <f>Tabela3[[#This Row],[PropertyGFABuilding(s)]]+Tabela3[[#This Row],[PropertyGFAParking]]</f>
        <v>28800</v>
      </c>
      <c r="Y1881" s="3">
        <f>Tabela3[[#This Row],[LargestPropertyUseTypeGFA]]+Tabela3[[#This Row],[SecondLargestPropertyUseTypeGFA]]+Tabela3[[#This Row],[ThirdLargestPropertyUseTypeGFA]]</f>
        <v>28800</v>
      </c>
      <c r="Z1881" s="3">
        <f>Tabela3[[#This Row],[GFA total]]-Tabela3[[#This Row],[Kolumna3]]</f>
        <v>0</v>
      </c>
      <c r="AC1881">
        <v>175.3</v>
      </c>
      <c r="AD1881">
        <v>174.3</v>
      </c>
      <c r="AE1881">
        <v>278.2</v>
      </c>
      <c r="AF1881">
        <v>275.2</v>
      </c>
      <c r="AG1881" s="3">
        <v>5047936</v>
      </c>
      <c r="AH1881" s="3">
        <v>17224272.4197376</v>
      </c>
      <c r="AI1881" s="3">
        <v>5020278</v>
      </c>
      <c r="AJ1881" s="3">
        <v>17129899.407364801</v>
      </c>
      <c r="AK1881" s="3">
        <v>0</v>
      </c>
      <c r="AL1881" s="3">
        <v>0</v>
      </c>
      <c r="AM1881" s="3">
        <v>380222</v>
      </c>
      <c r="AN1881" s="3">
        <v>1297371</v>
      </c>
      <c r="AO1881" s="3">
        <v>37506</v>
      </c>
      <c r="AP1881" s="3">
        <v>3750619</v>
      </c>
      <c r="AQ1881" s="3">
        <v>12797643.115650401</v>
      </c>
      <c r="AR1881" s="3">
        <v>0</v>
      </c>
      <c r="AS1881" s="3">
        <f>Tabela3[[#This Row],[NaturalGas(kBtu)]]+Tabela3[[#This Row],[Electricity(kBtu)]]+Tabela3[[#This Row],[SteamUse(kBtu)]]</f>
        <v>5047990</v>
      </c>
      <c r="AT1881" s="3">
        <f>Tabela3[[#This Row],[SiteEnergyUse(kBtu)]]-Tabela3[[#This Row],[Kolumna1]]</f>
        <v>-54</v>
      </c>
      <c r="AU1881">
        <v>208.24</v>
      </c>
      <c r="AV1881">
        <v>7.04</v>
      </c>
      <c r="AW1881" t="s">
        <v>55</v>
      </c>
      <c r="AY1881" t="s">
        <v>56</v>
      </c>
    </row>
    <row r="1882" spans="1:51" hidden="1" x14ac:dyDescent="0.25">
      <c r="A1882">
        <v>25710</v>
      </c>
      <c r="B1882">
        <v>2015</v>
      </c>
      <c r="C1882" t="s">
        <v>311</v>
      </c>
      <c r="D1882" t="s">
        <v>312</v>
      </c>
      <c r="E1882" t="s">
        <v>10318</v>
      </c>
      <c r="F1882" t="s">
        <v>10319</v>
      </c>
      <c r="G1882" t="s">
        <v>99</v>
      </c>
      <c r="H1882">
        <v>2</v>
      </c>
      <c r="I1882" t="s">
        <v>52</v>
      </c>
      <c r="J1882" t="s">
        <v>10320</v>
      </c>
      <c r="K1882" t="s">
        <v>10321</v>
      </c>
      <c r="L1882">
        <v>1907</v>
      </c>
      <c r="M1882">
        <v>1</v>
      </c>
      <c r="N1882">
        <v>3</v>
      </c>
      <c r="O1882" s="3">
        <v>0</v>
      </c>
      <c r="P1882" s="3">
        <v>25600</v>
      </c>
      <c r="Q1882" s="3" t="s">
        <v>108</v>
      </c>
      <c r="R1882" s="3" t="s">
        <v>108</v>
      </c>
      <c r="S1882" s="3">
        <v>25600</v>
      </c>
      <c r="X1882" s="3">
        <f>Tabela3[[#This Row],[PropertyGFABuilding(s)]]+Tabela3[[#This Row],[PropertyGFAParking]]</f>
        <v>25600</v>
      </c>
      <c r="Y1882" s="3">
        <f>Tabela3[[#This Row],[LargestPropertyUseTypeGFA]]+Tabela3[[#This Row],[SecondLargestPropertyUseTypeGFA]]+Tabela3[[#This Row],[ThirdLargestPropertyUseTypeGFA]]</f>
        <v>25600</v>
      </c>
      <c r="Z1882" s="3">
        <f>Tabela3[[#This Row],[GFA total]]-Tabela3[[#This Row],[Kolumna3]]</f>
        <v>0</v>
      </c>
      <c r="AB1882">
        <v>89</v>
      </c>
      <c r="AC1882">
        <v>47.1</v>
      </c>
      <c r="AD1882">
        <v>53</v>
      </c>
      <c r="AE1882">
        <v>69.5</v>
      </c>
      <c r="AF1882">
        <v>77.2</v>
      </c>
      <c r="AG1882" s="3">
        <v>1205617</v>
      </c>
      <c r="AH1882" s="3">
        <v>4113735.9193672002</v>
      </c>
      <c r="AI1882" s="3">
        <v>1356041</v>
      </c>
      <c r="AJ1882" s="3">
        <v>4627003.9074056</v>
      </c>
      <c r="AK1882" s="3">
        <v>0</v>
      </c>
      <c r="AL1882" s="3">
        <v>0</v>
      </c>
      <c r="AM1882" s="3">
        <v>72108</v>
      </c>
      <c r="AN1882" s="3">
        <v>246042</v>
      </c>
      <c r="AO1882" s="3">
        <v>9596</v>
      </c>
      <c r="AP1882" s="3">
        <v>959585</v>
      </c>
      <c r="AQ1882" s="3">
        <v>3274239.8972359998</v>
      </c>
      <c r="AR1882" s="3">
        <v>0</v>
      </c>
      <c r="AS1882" s="3">
        <f>Tabela3[[#This Row],[NaturalGas(kBtu)]]+Tabela3[[#This Row],[Electricity(kBtu)]]+Tabela3[[#This Row],[SteamUse(kBtu)]]</f>
        <v>1205627</v>
      </c>
      <c r="AT1882" s="3">
        <f>Tabela3[[#This Row],[SiteEnergyUse(kBtu)]]-Tabela3[[#This Row],[Kolumna1]]</f>
        <v>-10</v>
      </c>
      <c r="AU1882">
        <v>52.68</v>
      </c>
      <c r="AV1882">
        <v>2.02</v>
      </c>
      <c r="AW1882" t="s">
        <v>70</v>
      </c>
      <c r="AY1882" t="s">
        <v>56</v>
      </c>
    </row>
    <row r="1883" spans="1:51" hidden="1" x14ac:dyDescent="0.25">
      <c r="A1883">
        <v>25723</v>
      </c>
      <c r="B1883">
        <v>2015</v>
      </c>
      <c r="C1883" t="s">
        <v>102</v>
      </c>
      <c r="D1883" t="s">
        <v>103</v>
      </c>
      <c r="E1883" t="s">
        <v>10338</v>
      </c>
      <c r="F1883" t="s">
        <v>10339</v>
      </c>
      <c r="G1883" t="s">
        <v>365</v>
      </c>
      <c r="H1883">
        <v>3</v>
      </c>
      <c r="I1883" t="s">
        <v>194</v>
      </c>
      <c r="J1883" t="s">
        <v>10340</v>
      </c>
      <c r="K1883" t="s">
        <v>10341</v>
      </c>
      <c r="L1883">
        <v>2013</v>
      </c>
      <c r="M1883">
        <v>1</v>
      </c>
      <c r="N1883">
        <v>6</v>
      </c>
      <c r="O1883" s="3">
        <v>39970</v>
      </c>
      <c r="P1883" s="3">
        <v>90314</v>
      </c>
      <c r="Q1883" s="3" t="s">
        <v>2959</v>
      </c>
      <c r="R1883" s="3" t="s">
        <v>108</v>
      </c>
      <c r="S1883" s="3">
        <v>90314</v>
      </c>
      <c r="T1883" s="3" t="s">
        <v>62</v>
      </c>
      <c r="U1883" s="3">
        <v>39970</v>
      </c>
      <c r="X1883" s="3">
        <f>Tabela3[[#This Row],[PropertyGFABuilding(s)]]+Tabela3[[#This Row],[PropertyGFAParking]]</f>
        <v>130284</v>
      </c>
      <c r="Y1883" s="3">
        <f>Tabela3[[#This Row],[LargestPropertyUseTypeGFA]]+Tabela3[[#This Row],[SecondLargestPropertyUseTypeGFA]]+Tabela3[[#This Row],[ThirdLargestPropertyUseTypeGFA]]</f>
        <v>130284</v>
      </c>
      <c r="Z1883" s="3">
        <f>Tabela3[[#This Row],[GFA total]]-Tabela3[[#This Row],[Kolumna3]]</f>
        <v>0</v>
      </c>
      <c r="AB1883">
        <v>50</v>
      </c>
      <c r="AC1883">
        <v>66.599999999999994</v>
      </c>
      <c r="AD1883">
        <v>66.599999999999994</v>
      </c>
      <c r="AE1883">
        <v>140.1</v>
      </c>
      <c r="AF1883">
        <v>140.1</v>
      </c>
      <c r="AG1883" s="3">
        <v>6011742</v>
      </c>
      <c r="AH1883" s="3">
        <v>20512914.966667201</v>
      </c>
      <c r="AI1883" s="3">
        <v>6011742</v>
      </c>
      <c r="AJ1883" s="3">
        <v>20512914.966667201</v>
      </c>
      <c r="AK1883" s="3">
        <v>0</v>
      </c>
      <c r="AL1883" s="3">
        <v>0</v>
      </c>
      <c r="AM1883" s="3">
        <v>889014</v>
      </c>
      <c r="AN1883" s="3">
        <v>3033443</v>
      </c>
      <c r="AO1883" s="3">
        <v>29784</v>
      </c>
      <c r="AP1883" s="3">
        <v>2978425</v>
      </c>
      <c r="AQ1883" s="3">
        <v>10162807.84498</v>
      </c>
      <c r="AR1883" s="3">
        <v>0</v>
      </c>
      <c r="AS1883" s="3">
        <f>Tabela3[[#This Row],[NaturalGas(kBtu)]]+Tabela3[[#This Row],[Electricity(kBtu)]]+Tabela3[[#This Row],[SteamUse(kBtu)]]</f>
        <v>6011868</v>
      </c>
      <c r="AT1883" s="3">
        <f>Tabela3[[#This Row],[SiteEnergyUse(kBtu)]]-Tabela3[[#This Row],[Kolumna1]]</f>
        <v>-126</v>
      </c>
      <c r="AU1883">
        <v>179.33</v>
      </c>
      <c r="AV1883">
        <v>1.28</v>
      </c>
      <c r="AW1883" t="s">
        <v>55</v>
      </c>
      <c r="AY1883" t="s">
        <v>56</v>
      </c>
    </row>
    <row r="1884" spans="1:51" hidden="1" x14ac:dyDescent="0.25">
      <c r="A1884">
        <v>25724</v>
      </c>
      <c r="B1884">
        <v>2015</v>
      </c>
      <c r="C1884" t="s">
        <v>102</v>
      </c>
      <c r="D1884" t="s">
        <v>103</v>
      </c>
      <c r="E1884" t="s">
        <v>10342</v>
      </c>
      <c r="F1884" t="s">
        <v>10343</v>
      </c>
      <c r="G1884" t="s">
        <v>365</v>
      </c>
      <c r="H1884">
        <v>3</v>
      </c>
      <c r="I1884" t="s">
        <v>194</v>
      </c>
      <c r="J1884" t="s">
        <v>10344</v>
      </c>
      <c r="K1884" t="s">
        <v>10345</v>
      </c>
      <c r="L1884">
        <v>2012</v>
      </c>
      <c r="M1884">
        <v>1</v>
      </c>
      <c r="N1884">
        <v>6</v>
      </c>
      <c r="O1884" s="3">
        <v>0</v>
      </c>
      <c r="P1884" s="3">
        <v>24962</v>
      </c>
      <c r="Q1884" s="3" t="s">
        <v>2959</v>
      </c>
      <c r="R1884" s="3" t="s">
        <v>108</v>
      </c>
      <c r="S1884" s="3">
        <v>20517</v>
      </c>
      <c r="T1884" s="3" t="s">
        <v>62</v>
      </c>
      <c r="U1884" s="3">
        <v>4445</v>
      </c>
      <c r="X1884" s="3">
        <f>Tabela3[[#This Row],[PropertyGFABuilding(s)]]+Tabela3[[#This Row],[PropertyGFAParking]]</f>
        <v>24962</v>
      </c>
      <c r="Y1884" s="3">
        <f>Tabela3[[#This Row],[LargestPropertyUseTypeGFA]]+Tabela3[[#This Row],[SecondLargestPropertyUseTypeGFA]]+Tabela3[[#This Row],[ThirdLargestPropertyUseTypeGFA]]</f>
        <v>24962</v>
      </c>
      <c r="Z1884" s="3">
        <f>Tabela3[[#This Row],[GFA total]]-Tabela3[[#This Row],[Kolumna3]]</f>
        <v>0</v>
      </c>
      <c r="AB1884">
        <v>56</v>
      </c>
      <c r="AC1884">
        <v>31.8</v>
      </c>
      <c r="AD1884">
        <v>33.5</v>
      </c>
      <c r="AE1884">
        <v>100</v>
      </c>
      <c r="AF1884">
        <v>105.3</v>
      </c>
      <c r="AG1884" s="3">
        <v>653366</v>
      </c>
      <c r="AH1884" s="3">
        <v>2229377.3086255998</v>
      </c>
      <c r="AI1884" s="3">
        <v>687828</v>
      </c>
      <c r="AJ1884" s="3">
        <v>2346966.5324447998</v>
      </c>
      <c r="AK1884" s="3">
        <v>0</v>
      </c>
      <c r="AL1884" s="3">
        <v>0</v>
      </c>
      <c r="AM1884" s="3">
        <v>191491</v>
      </c>
      <c r="AN1884" s="3">
        <v>653393</v>
      </c>
      <c r="AO1884" s="3">
        <v>0</v>
      </c>
      <c r="AP1884" s="3">
        <v>0</v>
      </c>
      <c r="AQ1884" s="3">
        <v>0</v>
      </c>
      <c r="AR1884" s="3">
        <v>0</v>
      </c>
      <c r="AS1884" s="3">
        <f>Tabela3[[#This Row],[NaturalGas(kBtu)]]+Tabela3[[#This Row],[Electricity(kBtu)]]+Tabela3[[#This Row],[SteamUse(kBtu)]]</f>
        <v>653393</v>
      </c>
      <c r="AT1884" s="3">
        <f>Tabela3[[#This Row],[SiteEnergyUse(kBtu)]]-Tabela3[[#This Row],[Kolumna1]]</f>
        <v>-27</v>
      </c>
      <c r="AU1884">
        <v>4.55</v>
      </c>
      <c r="AV1884">
        <v>7.0000000000000007E-2</v>
      </c>
      <c r="AW1884" t="s">
        <v>70</v>
      </c>
      <c r="AY1884" t="s">
        <v>56</v>
      </c>
    </row>
    <row r="1885" spans="1:51" hidden="1" x14ac:dyDescent="0.25">
      <c r="A1885">
        <v>25725</v>
      </c>
      <c r="B1885">
        <v>2015</v>
      </c>
      <c r="C1885" t="s">
        <v>102</v>
      </c>
      <c r="D1885" t="s">
        <v>103</v>
      </c>
      <c r="E1885" t="s">
        <v>10346</v>
      </c>
      <c r="F1885" t="s">
        <v>10347</v>
      </c>
      <c r="G1885" t="s">
        <v>365</v>
      </c>
      <c r="H1885">
        <v>3</v>
      </c>
      <c r="I1885" t="s">
        <v>194</v>
      </c>
      <c r="J1885" t="s">
        <v>10348</v>
      </c>
      <c r="K1885" t="s">
        <v>10349</v>
      </c>
      <c r="L1885">
        <v>1997</v>
      </c>
      <c r="M1885">
        <v>1</v>
      </c>
      <c r="N1885">
        <v>7</v>
      </c>
      <c r="O1885" s="3">
        <v>14925</v>
      </c>
      <c r="P1885" s="3">
        <v>58905</v>
      </c>
      <c r="Q1885" s="3" t="s">
        <v>2959</v>
      </c>
      <c r="R1885" s="3" t="s">
        <v>108</v>
      </c>
      <c r="S1885" s="3">
        <v>58905</v>
      </c>
      <c r="T1885" s="3" t="s">
        <v>62</v>
      </c>
      <c r="U1885" s="3">
        <v>14925</v>
      </c>
      <c r="X1885" s="3">
        <f>Tabela3[[#This Row],[PropertyGFABuilding(s)]]+Tabela3[[#This Row],[PropertyGFAParking]]</f>
        <v>73830</v>
      </c>
      <c r="Y1885" s="3">
        <f>Tabela3[[#This Row],[LargestPropertyUseTypeGFA]]+Tabela3[[#This Row],[SecondLargestPropertyUseTypeGFA]]+Tabela3[[#This Row],[ThirdLargestPropertyUseTypeGFA]]</f>
        <v>73830</v>
      </c>
      <c r="Z1885" s="3">
        <f>Tabela3[[#This Row],[GFA total]]-Tabela3[[#This Row],[Kolumna3]]</f>
        <v>0</v>
      </c>
      <c r="AB1885">
        <v>74</v>
      </c>
      <c r="AC1885">
        <v>32.6</v>
      </c>
      <c r="AD1885">
        <v>34.4</v>
      </c>
      <c r="AE1885">
        <v>97</v>
      </c>
      <c r="AF1885">
        <v>101.6</v>
      </c>
      <c r="AG1885" s="3">
        <v>1918306</v>
      </c>
      <c r="AH1885" s="3">
        <v>6545531.7041296</v>
      </c>
      <c r="AI1885" s="3">
        <v>2029070</v>
      </c>
      <c r="AJ1885" s="3">
        <v>6923474.156312</v>
      </c>
      <c r="AK1885" s="3">
        <v>0</v>
      </c>
      <c r="AL1885" s="3">
        <v>0</v>
      </c>
      <c r="AM1885" s="3">
        <v>518731</v>
      </c>
      <c r="AN1885" s="3">
        <v>1769983</v>
      </c>
      <c r="AO1885" s="3">
        <v>1484</v>
      </c>
      <c r="AP1885" s="3">
        <v>148397</v>
      </c>
      <c r="AQ1885" s="3">
        <v>506351.57701519999</v>
      </c>
      <c r="AR1885" s="3">
        <v>0</v>
      </c>
      <c r="AS1885" s="3">
        <f>Tabela3[[#This Row],[NaturalGas(kBtu)]]+Tabela3[[#This Row],[Electricity(kBtu)]]+Tabela3[[#This Row],[SteamUse(kBtu)]]</f>
        <v>1918380</v>
      </c>
      <c r="AT1885" s="3">
        <f>Tabela3[[#This Row],[SiteEnergyUse(kBtu)]]-Tabela3[[#This Row],[Kolumna1]]</f>
        <v>-74</v>
      </c>
      <c r="AU1885">
        <v>20.22</v>
      </c>
      <c r="AV1885">
        <v>0.17</v>
      </c>
      <c r="AW1885" t="s">
        <v>55</v>
      </c>
      <c r="AY1885" t="s">
        <v>56</v>
      </c>
    </row>
    <row r="1886" spans="1:51" hidden="1" x14ac:dyDescent="0.25">
      <c r="A1886">
        <v>25737</v>
      </c>
      <c r="B1886">
        <v>2015</v>
      </c>
      <c r="C1886" t="s">
        <v>47</v>
      </c>
      <c r="D1886" t="s">
        <v>368</v>
      </c>
      <c r="E1886" t="s">
        <v>10354</v>
      </c>
      <c r="F1886" t="s">
        <v>10355</v>
      </c>
      <c r="G1886" t="s">
        <v>51</v>
      </c>
      <c r="H1886">
        <v>7</v>
      </c>
      <c r="I1886" t="s">
        <v>194</v>
      </c>
      <c r="J1886" t="s">
        <v>10356</v>
      </c>
      <c r="K1886" t="s">
        <v>10357</v>
      </c>
      <c r="L1886">
        <v>1969</v>
      </c>
      <c r="M1886">
        <v>1</v>
      </c>
      <c r="N1886">
        <v>6</v>
      </c>
      <c r="O1886" s="3">
        <v>26082</v>
      </c>
      <c r="P1886" s="3">
        <v>69035</v>
      </c>
      <c r="Q1886" s="3" t="s">
        <v>375</v>
      </c>
      <c r="R1886" s="3" t="s">
        <v>368</v>
      </c>
      <c r="S1886" s="3">
        <v>69035</v>
      </c>
      <c r="T1886" s="3" t="s">
        <v>62</v>
      </c>
      <c r="U1886" s="3">
        <v>26082</v>
      </c>
      <c r="X1886" s="3">
        <f>Tabela3[[#This Row],[PropertyGFABuilding(s)]]+Tabela3[[#This Row],[PropertyGFAParking]]</f>
        <v>95117</v>
      </c>
      <c r="Y1886" s="3">
        <f>Tabela3[[#This Row],[LargestPropertyUseTypeGFA]]+Tabela3[[#This Row],[SecondLargestPropertyUseTypeGFA]]+Tabela3[[#This Row],[ThirdLargestPropertyUseTypeGFA]]</f>
        <v>95117</v>
      </c>
      <c r="Z1886" s="3">
        <f>Tabela3[[#This Row],[GFA total]]-Tabela3[[#This Row],[Kolumna3]]</f>
        <v>0</v>
      </c>
      <c r="AB1886">
        <v>1</v>
      </c>
      <c r="AC1886">
        <v>106.8</v>
      </c>
      <c r="AD1886">
        <v>110.8</v>
      </c>
      <c r="AE1886">
        <v>243</v>
      </c>
      <c r="AF1886">
        <v>247.3</v>
      </c>
      <c r="AG1886" s="3">
        <v>7374529</v>
      </c>
      <c r="AH1886" s="3">
        <v>25162937.181306399</v>
      </c>
      <c r="AI1886" s="3">
        <v>7652292</v>
      </c>
      <c r="AJ1886" s="3">
        <v>26110703.868547201</v>
      </c>
      <c r="AK1886" s="3">
        <v>0</v>
      </c>
      <c r="AL1886" s="3">
        <v>0</v>
      </c>
      <c r="AM1886" s="3">
        <v>1267040</v>
      </c>
      <c r="AN1886" s="3">
        <v>4323320</v>
      </c>
      <c r="AO1886" s="3">
        <v>30514</v>
      </c>
      <c r="AP1886" s="3">
        <v>3051388</v>
      </c>
      <c r="AQ1886" s="3">
        <v>10411767.9325408</v>
      </c>
      <c r="AR1886" s="3">
        <v>0</v>
      </c>
      <c r="AS1886" s="3">
        <f>Tabela3[[#This Row],[NaturalGas(kBtu)]]+Tabela3[[#This Row],[Electricity(kBtu)]]+Tabela3[[#This Row],[SteamUse(kBtu)]]</f>
        <v>7374708</v>
      </c>
      <c r="AT1886" s="3">
        <f>Tabela3[[#This Row],[SiteEnergyUse(kBtu)]]-Tabela3[[#This Row],[Kolumna1]]</f>
        <v>-179</v>
      </c>
      <c r="AU1886">
        <v>192.2</v>
      </c>
      <c r="AV1886">
        <v>1.83</v>
      </c>
      <c r="AW1886" t="s">
        <v>55</v>
      </c>
      <c r="AY1886" t="s">
        <v>56</v>
      </c>
    </row>
    <row r="1887" spans="1:51" hidden="1" x14ac:dyDescent="0.25">
      <c r="A1887">
        <v>25742</v>
      </c>
      <c r="B1887">
        <v>2015</v>
      </c>
      <c r="C1887" t="s">
        <v>102</v>
      </c>
      <c r="D1887" t="s">
        <v>103</v>
      </c>
      <c r="E1887" t="s">
        <v>10358</v>
      </c>
      <c r="F1887" t="s">
        <v>10359</v>
      </c>
      <c r="G1887" t="s">
        <v>365</v>
      </c>
      <c r="H1887">
        <v>3</v>
      </c>
      <c r="I1887" t="s">
        <v>194</v>
      </c>
      <c r="J1887" t="s">
        <v>10360</v>
      </c>
      <c r="K1887" t="s">
        <v>10361</v>
      </c>
      <c r="L1887">
        <v>1926</v>
      </c>
      <c r="M1887">
        <v>1</v>
      </c>
      <c r="N1887">
        <v>7</v>
      </c>
      <c r="O1887" s="3">
        <v>0</v>
      </c>
      <c r="P1887" s="3">
        <v>54572</v>
      </c>
      <c r="Q1887" s="3" t="s">
        <v>108</v>
      </c>
      <c r="R1887" s="3" t="s">
        <v>108</v>
      </c>
      <c r="S1887" s="3">
        <v>54572</v>
      </c>
      <c r="X1887" s="3">
        <f>Tabela3[[#This Row],[PropertyGFABuilding(s)]]+Tabela3[[#This Row],[PropertyGFAParking]]</f>
        <v>54572</v>
      </c>
      <c r="Y1887" s="3">
        <f>Tabela3[[#This Row],[LargestPropertyUseTypeGFA]]+Tabela3[[#This Row],[SecondLargestPropertyUseTypeGFA]]+Tabela3[[#This Row],[ThirdLargestPropertyUseTypeGFA]]</f>
        <v>54572</v>
      </c>
      <c r="Z1887" s="3">
        <f>Tabela3[[#This Row],[GFA total]]-Tabela3[[#This Row],[Kolumna3]]</f>
        <v>0</v>
      </c>
      <c r="AB1887">
        <v>97</v>
      </c>
      <c r="AC1887">
        <v>56.4</v>
      </c>
      <c r="AD1887">
        <v>68.599999999999994</v>
      </c>
      <c r="AE1887">
        <v>76.7</v>
      </c>
      <c r="AF1887">
        <v>90.5</v>
      </c>
      <c r="AG1887" s="3">
        <v>3078672</v>
      </c>
      <c r="AH1887" s="3">
        <v>10504864.803955199</v>
      </c>
      <c r="AI1887" s="3">
        <v>3745096</v>
      </c>
      <c r="AJ1887" s="3">
        <v>12778797.8575936</v>
      </c>
      <c r="AK1887" s="3">
        <v>0</v>
      </c>
      <c r="AL1887" s="3">
        <v>0</v>
      </c>
      <c r="AM1887" s="3">
        <v>134005</v>
      </c>
      <c r="AN1887" s="3">
        <v>457245</v>
      </c>
      <c r="AO1887" s="3">
        <v>26214</v>
      </c>
      <c r="AP1887" s="3">
        <v>2621446</v>
      </c>
      <c r="AQ1887" s="3">
        <v>8944744.9487535991</v>
      </c>
      <c r="AR1887" s="3">
        <v>0</v>
      </c>
      <c r="AS1887" s="3">
        <f>Tabela3[[#This Row],[NaturalGas(kBtu)]]+Tabela3[[#This Row],[Electricity(kBtu)]]+Tabela3[[#This Row],[SteamUse(kBtu)]]</f>
        <v>3078691</v>
      </c>
      <c r="AT1887" s="3">
        <f>Tabela3[[#This Row],[SiteEnergyUse(kBtu)]]-Tabela3[[#This Row],[Kolumna1]]</f>
        <v>-19</v>
      </c>
      <c r="AU1887">
        <v>142.41</v>
      </c>
      <c r="AV1887">
        <v>2.57</v>
      </c>
      <c r="AW1887" t="s">
        <v>55</v>
      </c>
      <c r="AY1887" t="s">
        <v>56</v>
      </c>
    </row>
    <row r="1888" spans="1:51" hidden="1" x14ac:dyDescent="0.25">
      <c r="A1888">
        <v>25743</v>
      </c>
      <c r="B1888">
        <v>2015</v>
      </c>
      <c r="C1888" t="s">
        <v>47</v>
      </c>
      <c r="D1888" t="s">
        <v>887</v>
      </c>
      <c r="E1888" t="s">
        <v>10362</v>
      </c>
      <c r="F1888" t="s">
        <v>10363</v>
      </c>
      <c r="G1888" t="s">
        <v>365</v>
      </c>
      <c r="H1888">
        <v>3</v>
      </c>
      <c r="I1888" t="s">
        <v>194</v>
      </c>
      <c r="J1888" t="s">
        <v>10364</v>
      </c>
      <c r="K1888" t="s">
        <v>10365</v>
      </c>
      <c r="L1888">
        <v>1910</v>
      </c>
      <c r="M1888">
        <v>1</v>
      </c>
      <c r="N1888">
        <v>2</v>
      </c>
      <c r="O1888" s="3">
        <v>0</v>
      </c>
      <c r="P1888" s="3">
        <v>24600</v>
      </c>
      <c r="Q1888" s="3" t="s">
        <v>887</v>
      </c>
      <c r="R1888" s="3" t="s">
        <v>887</v>
      </c>
      <c r="S1888" s="3">
        <v>24600</v>
      </c>
      <c r="X1888" s="3">
        <f>Tabela3[[#This Row],[PropertyGFABuilding(s)]]+Tabela3[[#This Row],[PropertyGFAParking]]</f>
        <v>24600</v>
      </c>
      <c r="Y1888" s="3">
        <f>Tabela3[[#This Row],[LargestPropertyUseTypeGFA]]+Tabela3[[#This Row],[SecondLargestPropertyUseTypeGFA]]+Tabela3[[#This Row],[ThirdLargestPropertyUseTypeGFA]]</f>
        <v>24600</v>
      </c>
      <c r="Z1888" s="3">
        <f>Tabela3[[#This Row],[GFA total]]-Tabela3[[#This Row],[Kolumna3]]</f>
        <v>0</v>
      </c>
      <c r="AB1888">
        <v>69</v>
      </c>
      <c r="AC1888">
        <v>14.2</v>
      </c>
      <c r="AD1888">
        <v>15.3</v>
      </c>
      <c r="AE1888">
        <v>36.299999999999997</v>
      </c>
      <c r="AF1888">
        <v>39.299999999999997</v>
      </c>
      <c r="AG1888" s="3">
        <v>349139</v>
      </c>
      <c r="AH1888" s="3">
        <v>1191311.7060823999</v>
      </c>
      <c r="AI1888" s="3">
        <v>375861</v>
      </c>
      <c r="AJ1888" s="3">
        <v>1282490.9539176</v>
      </c>
      <c r="AK1888" s="3">
        <v>0</v>
      </c>
      <c r="AL1888" s="3">
        <v>0</v>
      </c>
      <c r="AM1888" s="3">
        <v>73889</v>
      </c>
      <c r="AN1888" s="3">
        <v>252118</v>
      </c>
      <c r="AO1888" s="3">
        <v>970</v>
      </c>
      <c r="AP1888" s="3">
        <v>97031</v>
      </c>
      <c r="AQ1888" s="3">
        <v>331083.51158960001</v>
      </c>
      <c r="AR1888" s="3">
        <v>0</v>
      </c>
      <c r="AS1888" s="3">
        <f>Tabela3[[#This Row],[NaturalGas(kBtu)]]+Tabela3[[#This Row],[Electricity(kBtu)]]+Tabela3[[#This Row],[SteamUse(kBtu)]]</f>
        <v>349149</v>
      </c>
      <c r="AT1888" s="3">
        <f>Tabela3[[#This Row],[SiteEnergyUse(kBtu)]]-Tabela3[[#This Row],[Kolumna1]]</f>
        <v>-10</v>
      </c>
      <c r="AU1888">
        <v>6.91</v>
      </c>
      <c r="AV1888">
        <v>0.24</v>
      </c>
      <c r="AW1888" t="s">
        <v>55</v>
      </c>
      <c r="AY1888" t="s">
        <v>56</v>
      </c>
    </row>
    <row r="1889" spans="1:52" hidden="1" x14ac:dyDescent="0.25">
      <c r="A1889">
        <v>25744</v>
      </c>
      <c r="B1889">
        <v>2015</v>
      </c>
      <c r="C1889" t="s">
        <v>311</v>
      </c>
      <c r="D1889" t="s">
        <v>312</v>
      </c>
      <c r="E1889" t="s">
        <v>10366</v>
      </c>
      <c r="F1889" t="s">
        <v>10367</v>
      </c>
      <c r="G1889" t="s">
        <v>221</v>
      </c>
      <c r="H1889">
        <v>7</v>
      </c>
      <c r="I1889" t="s">
        <v>222</v>
      </c>
      <c r="J1889" t="s">
        <v>10368</v>
      </c>
      <c r="K1889" t="s">
        <v>10369</v>
      </c>
      <c r="L1889">
        <v>1990</v>
      </c>
      <c r="M1889">
        <v>1</v>
      </c>
      <c r="N1889">
        <v>4</v>
      </c>
      <c r="O1889" s="3">
        <v>0</v>
      </c>
      <c r="P1889" s="3">
        <v>20378</v>
      </c>
      <c r="Q1889" s="3" t="s">
        <v>108</v>
      </c>
      <c r="R1889" s="3" t="s">
        <v>108</v>
      </c>
      <c r="S1889" s="3">
        <v>20378</v>
      </c>
      <c r="X1889" s="3">
        <f>Tabela3[[#This Row],[PropertyGFABuilding(s)]]+Tabela3[[#This Row],[PropertyGFAParking]]</f>
        <v>20378</v>
      </c>
      <c r="Y1889" s="3">
        <f>Tabela3[[#This Row],[LargestPropertyUseTypeGFA]]+Tabela3[[#This Row],[SecondLargestPropertyUseTypeGFA]]+Tabela3[[#This Row],[ThirdLargestPropertyUseTypeGFA]]</f>
        <v>20378</v>
      </c>
      <c r="Z1889" s="3">
        <f>Tabela3[[#This Row],[GFA total]]-Tabela3[[#This Row],[Kolumna3]]</f>
        <v>0</v>
      </c>
      <c r="AC1889">
        <v>31.3</v>
      </c>
      <c r="AD1889">
        <v>34</v>
      </c>
      <c r="AE1889">
        <v>86</v>
      </c>
      <c r="AF1889">
        <v>91</v>
      </c>
      <c r="AG1889" s="3">
        <v>638201</v>
      </c>
      <c r="AH1889" s="3">
        <v>2177632.1812616</v>
      </c>
      <c r="AI1889" s="3">
        <v>693291</v>
      </c>
      <c r="AJ1889" s="3">
        <v>2365607.0620056</v>
      </c>
      <c r="AK1889" s="3">
        <v>0</v>
      </c>
      <c r="AL1889" s="3">
        <v>0</v>
      </c>
      <c r="AM1889" s="3">
        <v>151762</v>
      </c>
      <c r="AN1889" s="3">
        <v>517833</v>
      </c>
      <c r="AO1889" s="3">
        <v>1204</v>
      </c>
      <c r="AP1889" s="3">
        <v>120390</v>
      </c>
      <c r="AQ1889" s="3">
        <v>410787.72722399997</v>
      </c>
      <c r="AR1889" s="3">
        <v>0</v>
      </c>
      <c r="AS1889" s="3">
        <f>Tabela3[[#This Row],[NaturalGas(kBtu)]]+Tabela3[[#This Row],[Electricity(kBtu)]]+Tabela3[[#This Row],[SteamUse(kBtu)]]</f>
        <v>638223</v>
      </c>
      <c r="AT1889" s="3">
        <f>Tabela3[[#This Row],[SiteEnergyUse(kBtu)]]-Tabela3[[#This Row],[Kolumna1]]</f>
        <v>-22</v>
      </c>
      <c r="AU1889">
        <v>10</v>
      </c>
      <c r="AV1889">
        <v>0.38</v>
      </c>
      <c r="AW1889" t="s">
        <v>55</v>
      </c>
      <c r="AY1889" t="s">
        <v>56</v>
      </c>
    </row>
    <row r="1890" spans="1:52" hidden="1" x14ac:dyDescent="0.25">
      <c r="A1890">
        <v>25751</v>
      </c>
      <c r="B1890">
        <v>2015</v>
      </c>
      <c r="C1890" t="s">
        <v>311</v>
      </c>
      <c r="D1890" t="s">
        <v>312</v>
      </c>
      <c r="E1890" t="s">
        <v>10379</v>
      </c>
      <c r="F1890" t="s">
        <v>10380</v>
      </c>
      <c r="G1890" t="s">
        <v>228</v>
      </c>
      <c r="H1890">
        <v>5</v>
      </c>
      <c r="I1890" t="s">
        <v>277</v>
      </c>
      <c r="J1890" t="s">
        <v>10381</v>
      </c>
      <c r="K1890" t="s">
        <v>10382</v>
      </c>
      <c r="L1890">
        <v>1989</v>
      </c>
      <c r="M1890">
        <v>1</v>
      </c>
      <c r="N1890">
        <v>4</v>
      </c>
      <c r="O1890" s="3">
        <v>0</v>
      </c>
      <c r="P1890" s="3">
        <v>21880</v>
      </c>
      <c r="Q1890" s="3" t="s">
        <v>108</v>
      </c>
      <c r="R1890" s="3" t="s">
        <v>108</v>
      </c>
      <c r="S1890" s="3">
        <v>21880</v>
      </c>
      <c r="X1890" s="3">
        <f>Tabela3[[#This Row],[PropertyGFABuilding(s)]]+Tabela3[[#This Row],[PropertyGFAParking]]</f>
        <v>21880</v>
      </c>
      <c r="Y1890" s="3">
        <f>Tabela3[[#This Row],[LargestPropertyUseTypeGFA]]+Tabela3[[#This Row],[SecondLargestPropertyUseTypeGFA]]+Tabela3[[#This Row],[ThirdLargestPropertyUseTypeGFA]]</f>
        <v>21880</v>
      </c>
      <c r="Z1890" s="3">
        <f>Tabela3[[#This Row],[GFA total]]-Tabela3[[#This Row],[Kolumna3]]</f>
        <v>0</v>
      </c>
      <c r="AB1890">
        <v>51</v>
      </c>
      <c r="AC1890">
        <v>30.3</v>
      </c>
      <c r="AD1890">
        <v>32</v>
      </c>
      <c r="AE1890">
        <v>95.1</v>
      </c>
      <c r="AF1890">
        <v>100.5</v>
      </c>
      <c r="AG1890" s="3">
        <v>662424</v>
      </c>
      <c r="AH1890" s="3">
        <v>2260284.4872384002</v>
      </c>
      <c r="AI1890" s="3">
        <v>700194</v>
      </c>
      <c r="AJ1890" s="3">
        <v>2389161.0754704</v>
      </c>
      <c r="AK1890" s="3">
        <v>0</v>
      </c>
      <c r="AL1890" s="3">
        <v>0</v>
      </c>
      <c r="AM1890" s="3">
        <v>194146</v>
      </c>
      <c r="AN1890" s="3">
        <v>662452</v>
      </c>
      <c r="AO1890" s="3">
        <v>0</v>
      </c>
      <c r="AP1890" s="3">
        <v>0</v>
      </c>
      <c r="AQ1890" s="3">
        <v>0</v>
      </c>
      <c r="AR1890" s="3">
        <v>0</v>
      </c>
      <c r="AS1890" s="3">
        <f>Tabela3[[#This Row],[NaturalGas(kBtu)]]+Tabela3[[#This Row],[Electricity(kBtu)]]+Tabela3[[#This Row],[SteamUse(kBtu)]]</f>
        <v>662452</v>
      </c>
      <c r="AT1890" s="3">
        <f>Tabela3[[#This Row],[SiteEnergyUse(kBtu)]]-Tabela3[[#This Row],[Kolumna1]]</f>
        <v>-28</v>
      </c>
      <c r="AU1890">
        <v>4.62</v>
      </c>
      <c r="AV1890">
        <v>0.08</v>
      </c>
      <c r="AW1890" t="s">
        <v>70</v>
      </c>
      <c r="AY1890" t="s">
        <v>56</v>
      </c>
    </row>
    <row r="1891" spans="1:52" hidden="1" x14ac:dyDescent="0.25">
      <c r="A1891">
        <v>25754</v>
      </c>
      <c r="B1891">
        <v>2015</v>
      </c>
      <c r="C1891" t="s">
        <v>311</v>
      </c>
      <c r="D1891" t="s">
        <v>312</v>
      </c>
      <c r="E1891" t="s">
        <v>10387</v>
      </c>
      <c r="F1891" t="s">
        <v>10388</v>
      </c>
      <c r="G1891" t="s">
        <v>371</v>
      </c>
      <c r="H1891">
        <v>1</v>
      </c>
      <c r="I1891" t="s">
        <v>466</v>
      </c>
      <c r="J1891" t="s">
        <v>10389</v>
      </c>
      <c r="K1891" t="s">
        <v>10390</v>
      </c>
      <c r="L1891">
        <v>1989</v>
      </c>
      <c r="M1891">
        <v>1</v>
      </c>
      <c r="N1891">
        <v>4</v>
      </c>
      <c r="O1891" s="3">
        <v>21217</v>
      </c>
      <c r="P1891" s="3">
        <v>63198</v>
      </c>
      <c r="Q1891" s="3" t="s">
        <v>2959</v>
      </c>
      <c r="R1891" s="3" t="s">
        <v>108</v>
      </c>
      <c r="S1891" s="3">
        <v>63198</v>
      </c>
      <c r="T1891" s="3" t="s">
        <v>62</v>
      </c>
      <c r="U1891" s="3">
        <v>21217</v>
      </c>
      <c r="X1891" s="3">
        <f>Tabela3[[#This Row],[PropertyGFABuilding(s)]]+Tabela3[[#This Row],[PropertyGFAParking]]</f>
        <v>84415</v>
      </c>
      <c r="Y1891" s="3">
        <f>Tabela3[[#This Row],[LargestPropertyUseTypeGFA]]+Tabela3[[#This Row],[SecondLargestPropertyUseTypeGFA]]+Tabela3[[#This Row],[ThirdLargestPropertyUseTypeGFA]]</f>
        <v>84415</v>
      </c>
      <c r="Z1891" s="3">
        <f>Tabela3[[#This Row],[GFA total]]-Tabela3[[#This Row],[Kolumna3]]</f>
        <v>0</v>
      </c>
      <c r="AB1891">
        <v>92</v>
      </c>
      <c r="AC1891">
        <v>26</v>
      </c>
      <c r="AD1891">
        <v>27.7</v>
      </c>
      <c r="AE1891">
        <v>81.8</v>
      </c>
      <c r="AF1891">
        <v>86.9</v>
      </c>
      <c r="AG1891" s="3">
        <v>1645996</v>
      </c>
      <c r="AH1891" s="3">
        <v>5616371.4250336001</v>
      </c>
      <c r="AI1891" s="3">
        <v>1749395</v>
      </c>
      <c r="AJ1891" s="3">
        <v>5969183.4543319996</v>
      </c>
      <c r="AK1891" s="3">
        <v>0</v>
      </c>
      <c r="AL1891" s="3">
        <v>0</v>
      </c>
      <c r="AM1891" s="3">
        <v>482414</v>
      </c>
      <c r="AN1891" s="3">
        <v>1646064</v>
      </c>
      <c r="AO1891" s="3">
        <v>0</v>
      </c>
      <c r="AP1891" s="3">
        <v>0</v>
      </c>
      <c r="AQ1891" s="3">
        <v>0</v>
      </c>
      <c r="AR1891" s="3">
        <v>0</v>
      </c>
      <c r="AS1891" s="3">
        <f>Tabela3[[#This Row],[NaturalGas(kBtu)]]+Tabela3[[#This Row],[Electricity(kBtu)]]+Tabela3[[#This Row],[SteamUse(kBtu)]]</f>
        <v>1646064</v>
      </c>
      <c r="AT1891" s="3">
        <f>Tabela3[[#This Row],[SiteEnergyUse(kBtu)]]-Tabela3[[#This Row],[Kolumna1]]</f>
        <v>-68</v>
      </c>
      <c r="AU1891">
        <v>11.47</v>
      </c>
      <c r="AV1891">
        <v>0.05</v>
      </c>
      <c r="AW1891" t="s">
        <v>55</v>
      </c>
      <c r="AY1891" t="s">
        <v>56</v>
      </c>
    </row>
    <row r="1892" spans="1:52" hidden="1" x14ac:dyDescent="0.25">
      <c r="A1892">
        <v>25756</v>
      </c>
      <c r="B1892">
        <v>2015</v>
      </c>
      <c r="C1892" t="s">
        <v>311</v>
      </c>
      <c r="D1892" t="s">
        <v>312</v>
      </c>
      <c r="E1892" t="s">
        <v>10391</v>
      </c>
      <c r="F1892" t="s">
        <v>10392</v>
      </c>
      <c r="G1892" t="s">
        <v>761</v>
      </c>
      <c r="H1892">
        <v>1</v>
      </c>
      <c r="I1892" t="s">
        <v>372</v>
      </c>
      <c r="J1892" t="s">
        <v>10393</v>
      </c>
      <c r="K1892" t="s">
        <v>10394</v>
      </c>
      <c r="L1892">
        <v>1978</v>
      </c>
      <c r="M1892">
        <v>1</v>
      </c>
      <c r="N1892">
        <v>4</v>
      </c>
      <c r="O1892" s="3">
        <v>0</v>
      </c>
      <c r="P1892" s="3">
        <v>22000</v>
      </c>
      <c r="Q1892" s="3" t="s">
        <v>108</v>
      </c>
      <c r="R1892" s="3" t="s">
        <v>108</v>
      </c>
      <c r="S1892" s="3">
        <v>22000</v>
      </c>
      <c r="X1892" s="3">
        <f>Tabela3[[#This Row],[PropertyGFABuilding(s)]]+Tabela3[[#This Row],[PropertyGFAParking]]</f>
        <v>22000</v>
      </c>
      <c r="Y1892" s="3">
        <f>Tabela3[[#This Row],[LargestPropertyUseTypeGFA]]+Tabela3[[#This Row],[SecondLargestPropertyUseTypeGFA]]+Tabela3[[#This Row],[ThirdLargestPropertyUseTypeGFA]]</f>
        <v>22000</v>
      </c>
      <c r="Z1892" s="3">
        <f>Tabela3[[#This Row],[GFA total]]-Tabela3[[#This Row],[Kolumna3]]</f>
        <v>0</v>
      </c>
      <c r="AB1892">
        <v>100</v>
      </c>
      <c r="AC1892">
        <v>7.1</v>
      </c>
      <c r="AD1892">
        <v>8</v>
      </c>
      <c r="AE1892">
        <v>22.2</v>
      </c>
      <c r="AF1892">
        <v>25</v>
      </c>
      <c r="AG1892" s="3">
        <v>155388</v>
      </c>
      <c r="AH1892" s="3">
        <v>530205.85894079995</v>
      </c>
      <c r="AI1892" s="3">
        <v>174908</v>
      </c>
      <c r="AJ1892" s="3">
        <v>596810.86297280004</v>
      </c>
      <c r="AK1892" s="3">
        <v>0</v>
      </c>
      <c r="AL1892" s="3">
        <v>0</v>
      </c>
      <c r="AM1892" s="3">
        <v>45542</v>
      </c>
      <c r="AN1892" s="3">
        <v>155394</v>
      </c>
      <c r="AO1892" s="3">
        <v>0</v>
      </c>
      <c r="AP1892" s="3">
        <v>0</v>
      </c>
      <c r="AQ1892" s="3">
        <v>0</v>
      </c>
      <c r="AR1892" s="3">
        <v>0</v>
      </c>
      <c r="AS1892" s="3">
        <f>Tabela3[[#This Row],[NaturalGas(kBtu)]]+Tabela3[[#This Row],[Electricity(kBtu)]]+Tabela3[[#This Row],[SteamUse(kBtu)]]</f>
        <v>155394</v>
      </c>
      <c r="AT1892" s="3">
        <f>Tabela3[[#This Row],[SiteEnergyUse(kBtu)]]-Tabela3[[#This Row],[Kolumna1]]</f>
        <v>-6</v>
      </c>
      <c r="AU1892">
        <v>1.08</v>
      </c>
      <c r="AV1892">
        <v>0.02</v>
      </c>
      <c r="AW1892" t="s">
        <v>55</v>
      </c>
      <c r="AY1892" t="s">
        <v>56</v>
      </c>
      <c r="AZ1892" t="s">
        <v>391</v>
      </c>
    </row>
    <row r="1893" spans="1:52" hidden="1" x14ac:dyDescent="0.25">
      <c r="A1893">
        <v>25761</v>
      </c>
      <c r="B1893">
        <v>2015</v>
      </c>
      <c r="C1893" t="s">
        <v>311</v>
      </c>
      <c r="D1893" t="s">
        <v>312</v>
      </c>
      <c r="E1893" t="s">
        <v>10403</v>
      </c>
      <c r="F1893" t="s">
        <v>10404</v>
      </c>
      <c r="G1893" t="s">
        <v>465</v>
      </c>
      <c r="H1893">
        <v>1</v>
      </c>
      <c r="I1893" t="s">
        <v>466</v>
      </c>
      <c r="J1893" t="s">
        <v>10405</v>
      </c>
      <c r="K1893" t="s">
        <v>10406</v>
      </c>
      <c r="L1893">
        <v>1990</v>
      </c>
      <c r="M1893">
        <v>1</v>
      </c>
      <c r="N1893">
        <v>2</v>
      </c>
      <c r="O1893" s="3">
        <v>0</v>
      </c>
      <c r="P1893" s="3">
        <v>131307</v>
      </c>
      <c r="Q1893" s="3" t="s">
        <v>108</v>
      </c>
      <c r="R1893" s="3" t="s">
        <v>108</v>
      </c>
      <c r="S1893" s="3">
        <v>131307</v>
      </c>
      <c r="X1893" s="3">
        <f>Tabela3[[#This Row],[PropertyGFABuilding(s)]]+Tabela3[[#This Row],[PropertyGFAParking]]</f>
        <v>131307</v>
      </c>
      <c r="Y1893" s="3">
        <f>Tabela3[[#This Row],[LargestPropertyUseTypeGFA]]+Tabela3[[#This Row],[SecondLargestPropertyUseTypeGFA]]+Tabela3[[#This Row],[ThirdLargestPropertyUseTypeGFA]]</f>
        <v>131307</v>
      </c>
      <c r="Z1893" s="3">
        <f>Tabela3[[#This Row],[GFA total]]-Tabela3[[#This Row],[Kolumna3]]</f>
        <v>0</v>
      </c>
      <c r="AB1893">
        <v>57</v>
      </c>
      <c r="AC1893">
        <v>44.8</v>
      </c>
      <c r="AD1893">
        <v>50.9</v>
      </c>
      <c r="AE1893">
        <v>136.9</v>
      </c>
      <c r="AF1893">
        <v>156</v>
      </c>
      <c r="AG1893" s="3">
        <v>5883488</v>
      </c>
      <c r="AH1893" s="3">
        <v>20075294.157900799</v>
      </c>
      <c r="AI1893" s="3">
        <v>6681813</v>
      </c>
      <c r="AJ1893" s="3">
        <v>22799292.1007208</v>
      </c>
      <c r="AK1893" s="3">
        <v>0</v>
      </c>
      <c r="AL1893" s="3">
        <v>0</v>
      </c>
      <c r="AM1893" s="3">
        <v>1655020</v>
      </c>
      <c r="AN1893" s="3">
        <v>5647163</v>
      </c>
      <c r="AO1893" s="3">
        <v>2366</v>
      </c>
      <c r="AP1893" s="3">
        <v>236559</v>
      </c>
      <c r="AQ1893" s="3">
        <v>807172.80475440004</v>
      </c>
      <c r="AR1893" s="3">
        <v>0</v>
      </c>
      <c r="AS1893" s="3">
        <f>Tabela3[[#This Row],[NaturalGas(kBtu)]]+Tabela3[[#This Row],[Electricity(kBtu)]]+Tabela3[[#This Row],[SteamUse(kBtu)]]</f>
        <v>5883722</v>
      </c>
      <c r="AT1893" s="3">
        <f>Tabela3[[#This Row],[SiteEnergyUse(kBtu)]]-Tabela3[[#This Row],[Kolumna1]]</f>
        <v>-234</v>
      </c>
      <c r="AU1893">
        <v>51.93</v>
      </c>
      <c r="AV1893">
        <v>0.21</v>
      </c>
      <c r="AW1893" t="s">
        <v>55</v>
      </c>
      <c r="AY1893" t="s">
        <v>56</v>
      </c>
    </row>
    <row r="1894" spans="1:52" hidden="1" x14ac:dyDescent="0.25">
      <c r="A1894">
        <v>25784</v>
      </c>
      <c r="B1894">
        <v>2015</v>
      </c>
      <c r="C1894" t="s">
        <v>311</v>
      </c>
      <c r="D1894" t="s">
        <v>312</v>
      </c>
      <c r="E1894" t="s">
        <v>10419</v>
      </c>
      <c r="F1894" t="s">
        <v>10420</v>
      </c>
      <c r="G1894" t="s">
        <v>365</v>
      </c>
      <c r="H1894">
        <v>3</v>
      </c>
      <c r="I1894" t="s">
        <v>194</v>
      </c>
      <c r="J1894" t="s">
        <v>10421</v>
      </c>
      <c r="K1894" t="s">
        <v>10422</v>
      </c>
      <c r="L1894">
        <v>1910</v>
      </c>
      <c r="M1894">
        <v>1</v>
      </c>
      <c r="N1894">
        <v>3</v>
      </c>
      <c r="O1894" s="3">
        <v>0</v>
      </c>
      <c r="P1894" s="3">
        <v>27328</v>
      </c>
      <c r="Q1894" s="3" t="s">
        <v>108</v>
      </c>
      <c r="R1894" s="3" t="s">
        <v>108</v>
      </c>
      <c r="S1894" s="3">
        <v>27328</v>
      </c>
      <c r="X1894" s="3">
        <f>Tabela3[[#This Row],[PropertyGFABuilding(s)]]+Tabela3[[#This Row],[PropertyGFAParking]]</f>
        <v>27328</v>
      </c>
      <c r="Y1894" s="3">
        <f>Tabela3[[#This Row],[LargestPropertyUseTypeGFA]]+Tabela3[[#This Row],[SecondLargestPropertyUseTypeGFA]]+Tabela3[[#This Row],[ThirdLargestPropertyUseTypeGFA]]</f>
        <v>27328</v>
      </c>
      <c r="Z1894" s="3">
        <f>Tabela3[[#This Row],[GFA total]]-Tabela3[[#This Row],[Kolumna3]]</f>
        <v>0</v>
      </c>
      <c r="AB1894">
        <v>79</v>
      </c>
      <c r="AC1894">
        <v>47.5</v>
      </c>
      <c r="AD1894">
        <v>56.8</v>
      </c>
      <c r="AE1894">
        <v>68.5</v>
      </c>
      <c r="AF1894">
        <v>78.2</v>
      </c>
      <c r="AG1894" s="3">
        <v>1299232</v>
      </c>
      <c r="AH1894" s="3">
        <v>4433163.5552511998</v>
      </c>
      <c r="AI1894" s="3">
        <v>1552161</v>
      </c>
      <c r="AJ1894" s="3">
        <v>5296193.1179975998</v>
      </c>
      <c r="AK1894" s="3">
        <v>0</v>
      </c>
      <c r="AL1894" s="3">
        <v>0</v>
      </c>
      <c r="AM1894" s="3">
        <v>71193</v>
      </c>
      <c r="AN1894" s="3">
        <v>242921</v>
      </c>
      <c r="AO1894" s="3">
        <v>10563</v>
      </c>
      <c r="AP1894" s="3">
        <v>1056322</v>
      </c>
      <c r="AQ1894" s="3">
        <v>3604320.2391952001</v>
      </c>
      <c r="AR1894" s="3">
        <v>0</v>
      </c>
      <c r="AS1894" s="3">
        <f>Tabela3[[#This Row],[NaturalGas(kBtu)]]+Tabela3[[#This Row],[Electricity(kBtu)]]+Tabela3[[#This Row],[SteamUse(kBtu)]]</f>
        <v>1299243</v>
      </c>
      <c r="AT1894" s="3">
        <f>Tabela3[[#This Row],[SiteEnergyUse(kBtu)]]-Tabela3[[#This Row],[Kolumna1]]</f>
        <v>-11</v>
      </c>
      <c r="AU1894">
        <v>57.79</v>
      </c>
      <c r="AV1894">
        <v>2.08</v>
      </c>
      <c r="AW1894" t="s">
        <v>55</v>
      </c>
      <c r="AY1894" t="s">
        <v>56</v>
      </c>
    </row>
    <row r="1895" spans="1:52" hidden="1" x14ac:dyDescent="0.25">
      <c r="A1895">
        <v>25789</v>
      </c>
      <c r="B1895">
        <v>2015</v>
      </c>
      <c r="C1895" t="s">
        <v>311</v>
      </c>
      <c r="D1895" t="s">
        <v>312</v>
      </c>
      <c r="E1895" t="s">
        <v>10423</v>
      </c>
      <c r="F1895" t="s">
        <v>10424</v>
      </c>
      <c r="G1895" t="s">
        <v>1530</v>
      </c>
      <c r="H1895">
        <v>3</v>
      </c>
      <c r="I1895" t="s">
        <v>194</v>
      </c>
      <c r="J1895" t="s">
        <v>10425</v>
      </c>
      <c r="K1895" t="s">
        <v>10426</v>
      </c>
      <c r="L1895">
        <v>1958</v>
      </c>
      <c r="M1895">
        <v>1</v>
      </c>
      <c r="N1895">
        <v>3</v>
      </c>
      <c r="O1895" s="3">
        <v>0</v>
      </c>
      <c r="P1895" s="3">
        <v>23200</v>
      </c>
      <c r="Q1895" s="3" t="s">
        <v>108</v>
      </c>
      <c r="R1895" s="3" t="s">
        <v>108</v>
      </c>
      <c r="S1895" s="3">
        <v>23200</v>
      </c>
      <c r="X1895" s="3">
        <f>Tabela3[[#This Row],[PropertyGFABuilding(s)]]+Tabela3[[#This Row],[PropertyGFAParking]]</f>
        <v>23200</v>
      </c>
      <c r="Y1895" s="3">
        <f>Tabela3[[#This Row],[LargestPropertyUseTypeGFA]]+Tabela3[[#This Row],[SecondLargestPropertyUseTypeGFA]]+Tabela3[[#This Row],[ThirdLargestPropertyUseTypeGFA]]</f>
        <v>23200</v>
      </c>
      <c r="Z1895" s="3">
        <f>Tabela3[[#This Row],[GFA total]]-Tabela3[[#This Row],[Kolumna3]]</f>
        <v>0</v>
      </c>
      <c r="AB1895">
        <v>1</v>
      </c>
      <c r="AC1895">
        <v>64.900000000000006</v>
      </c>
      <c r="AD1895">
        <v>70.5</v>
      </c>
      <c r="AE1895">
        <v>202</v>
      </c>
      <c r="AF1895">
        <v>219.6</v>
      </c>
      <c r="AG1895" s="3">
        <v>1505709</v>
      </c>
      <c r="AH1895" s="3">
        <v>5137692.3163943999</v>
      </c>
      <c r="AI1895" s="3">
        <v>1635432</v>
      </c>
      <c r="AJ1895" s="3">
        <v>5580325.5611712001</v>
      </c>
      <c r="AK1895" s="3">
        <v>0</v>
      </c>
      <c r="AL1895" s="3">
        <v>0</v>
      </c>
      <c r="AM1895" s="3">
        <v>435485</v>
      </c>
      <c r="AN1895" s="3">
        <v>1485937</v>
      </c>
      <c r="AO1895" s="3">
        <v>198</v>
      </c>
      <c r="AP1895" s="3">
        <v>19833</v>
      </c>
      <c r="AQ1895" s="3">
        <v>67673.004352799995</v>
      </c>
      <c r="AR1895" s="3">
        <v>0</v>
      </c>
      <c r="AS1895" s="3">
        <f>Tabela3[[#This Row],[NaturalGas(kBtu)]]+Tabela3[[#This Row],[Electricity(kBtu)]]+Tabela3[[#This Row],[SteamUse(kBtu)]]</f>
        <v>1505770</v>
      </c>
      <c r="AT1895" s="3">
        <f>Tabela3[[#This Row],[SiteEnergyUse(kBtu)]]-Tabela3[[#This Row],[Kolumna1]]</f>
        <v>-61</v>
      </c>
      <c r="AU1895">
        <v>11.41</v>
      </c>
      <c r="AV1895">
        <v>0.22</v>
      </c>
      <c r="AW1895" t="s">
        <v>55</v>
      </c>
      <c r="AY1895" t="s">
        <v>56</v>
      </c>
    </row>
    <row r="1896" spans="1:52" hidden="1" x14ac:dyDescent="0.25">
      <c r="A1896">
        <v>25798</v>
      </c>
      <c r="B1896">
        <v>2015</v>
      </c>
      <c r="C1896" t="s">
        <v>102</v>
      </c>
      <c r="D1896" t="s">
        <v>103</v>
      </c>
      <c r="E1896" t="s">
        <v>10431</v>
      </c>
      <c r="F1896" t="s">
        <v>10432</v>
      </c>
      <c r="G1896" t="s">
        <v>1530</v>
      </c>
      <c r="H1896">
        <v>3</v>
      </c>
      <c r="I1896" t="s">
        <v>194</v>
      </c>
      <c r="J1896" t="s">
        <v>10433</v>
      </c>
      <c r="K1896" t="s">
        <v>10434</v>
      </c>
      <c r="L1896">
        <v>1924</v>
      </c>
      <c r="M1896">
        <v>1</v>
      </c>
      <c r="N1896">
        <v>5</v>
      </c>
      <c r="O1896" s="3">
        <v>0</v>
      </c>
      <c r="P1896" s="3">
        <v>38160</v>
      </c>
      <c r="Q1896" s="3" t="s">
        <v>317</v>
      </c>
      <c r="R1896" s="3" t="s">
        <v>108</v>
      </c>
      <c r="S1896" s="3">
        <v>34750</v>
      </c>
      <c r="T1896" s="3" t="s">
        <v>198</v>
      </c>
      <c r="U1896" s="3">
        <v>3410</v>
      </c>
      <c r="X1896" s="3">
        <f>Tabela3[[#This Row],[PropertyGFABuilding(s)]]+Tabela3[[#This Row],[PropertyGFAParking]]</f>
        <v>38160</v>
      </c>
      <c r="Y1896" s="3">
        <f>Tabela3[[#This Row],[LargestPropertyUseTypeGFA]]+Tabela3[[#This Row],[SecondLargestPropertyUseTypeGFA]]+Tabela3[[#This Row],[ThirdLargestPropertyUseTypeGFA]]</f>
        <v>38160</v>
      </c>
      <c r="Z1896" s="3">
        <f>Tabela3[[#This Row],[GFA total]]-Tabela3[[#This Row],[Kolumna3]]</f>
        <v>0</v>
      </c>
      <c r="AC1896">
        <v>74.2</v>
      </c>
      <c r="AD1896">
        <v>90.7</v>
      </c>
      <c r="AE1896">
        <v>118.5</v>
      </c>
      <c r="AF1896">
        <v>135.80000000000001</v>
      </c>
      <c r="AG1896" s="3">
        <v>2831368</v>
      </c>
      <c r="AH1896" s="3">
        <v>9661028.5377088003</v>
      </c>
      <c r="AI1896" s="3">
        <v>3460000</v>
      </c>
      <c r="AJ1896" s="3">
        <v>11806009.936000001</v>
      </c>
      <c r="AK1896" s="3">
        <v>0</v>
      </c>
      <c r="AL1896" s="3">
        <v>0</v>
      </c>
      <c r="AM1896" s="3">
        <v>217015</v>
      </c>
      <c r="AN1896" s="3">
        <v>740486</v>
      </c>
      <c r="AO1896" s="3">
        <v>20909</v>
      </c>
      <c r="AP1896" s="3">
        <v>2090913</v>
      </c>
      <c r="AQ1896" s="3">
        <v>7134491.2292807996</v>
      </c>
      <c r="AR1896" s="3">
        <v>0</v>
      </c>
      <c r="AS1896" s="3">
        <f>Tabela3[[#This Row],[NaturalGas(kBtu)]]+Tabela3[[#This Row],[Electricity(kBtu)]]+Tabela3[[#This Row],[SteamUse(kBtu)]]</f>
        <v>2831399</v>
      </c>
      <c r="AT1896" s="3">
        <f>Tabela3[[#This Row],[SiteEnergyUse(kBtu)]]-Tabela3[[#This Row],[Kolumna1]]</f>
        <v>-31</v>
      </c>
      <c r="AU1896">
        <v>116.21</v>
      </c>
      <c r="AV1896">
        <v>2.96</v>
      </c>
      <c r="AW1896" t="s">
        <v>55</v>
      </c>
      <c r="AY1896" t="s">
        <v>56</v>
      </c>
    </row>
    <row r="1897" spans="1:52" hidden="1" x14ac:dyDescent="0.25">
      <c r="A1897">
        <v>25821</v>
      </c>
      <c r="B1897">
        <v>2015</v>
      </c>
      <c r="C1897" t="s">
        <v>311</v>
      </c>
      <c r="D1897" t="s">
        <v>312</v>
      </c>
      <c r="E1897" t="s">
        <v>10439</v>
      </c>
      <c r="F1897" t="s">
        <v>10440</v>
      </c>
      <c r="G1897" t="s">
        <v>99</v>
      </c>
      <c r="H1897">
        <v>2</v>
      </c>
      <c r="I1897" t="s">
        <v>52</v>
      </c>
      <c r="J1897" t="s">
        <v>10441</v>
      </c>
      <c r="K1897" t="s">
        <v>10442</v>
      </c>
      <c r="L1897">
        <v>1920</v>
      </c>
      <c r="M1897">
        <v>1</v>
      </c>
      <c r="N1897">
        <v>4</v>
      </c>
      <c r="O1897" s="3">
        <v>0</v>
      </c>
      <c r="P1897" s="3">
        <v>29816</v>
      </c>
      <c r="Q1897" s="3" t="s">
        <v>10443</v>
      </c>
      <c r="R1897" s="3" t="s">
        <v>108</v>
      </c>
      <c r="S1897" s="3">
        <v>20100</v>
      </c>
      <c r="T1897" s="3" t="s">
        <v>198</v>
      </c>
      <c r="U1897" s="3">
        <v>7200</v>
      </c>
      <c r="V1897" s="3" t="s">
        <v>267</v>
      </c>
      <c r="W1897" s="3">
        <v>2516</v>
      </c>
      <c r="X1897" s="3">
        <f>Tabela3[[#This Row],[PropertyGFABuilding(s)]]+Tabela3[[#This Row],[PropertyGFAParking]]</f>
        <v>29816</v>
      </c>
      <c r="Y1897" s="3">
        <f>Tabela3[[#This Row],[LargestPropertyUseTypeGFA]]+Tabela3[[#This Row],[SecondLargestPropertyUseTypeGFA]]+Tabela3[[#This Row],[ThirdLargestPropertyUseTypeGFA]]</f>
        <v>29816</v>
      </c>
      <c r="Z1897" s="3">
        <f>Tabela3[[#This Row],[GFA total]]-Tabela3[[#This Row],[Kolumna3]]</f>
        <v>0</v>
      </c>
      <c r="AC1897">
        <v>45.6</v>
      </c>
      <c r="AD1897">
        <v>45.6</v>
      </c>
      <c r="AE1897">
        <v>85.8</v>
      </c>
      <c r="AF1897">
        <v>85.8</v>
      </c>
      <c r="AG1897" s="3">
        <v>1359579</v>
      </c>
      <c r="AH1897" s="3">
        <v>4639076.0643864004</v>
      </c>
      <c r="AI1897" s="3">
        <v>1359579</v>
      </c>
      <c r="AJ1897" s="3">
        <v>4639076.0643864004</v>
      </c>
      <c r="AK1897" s="3">
        <v>0</v>
      </c>
      <c r="AL1897" s="3">
        <v>0</v>
      </c>
      <c r="AM1897" s="3">
        <v>158565</v>
      </c>
      <c r="AN1897" s="3">
        <v>541046</v>
      </c>
      <c r="AO1897" s="3">
        <v>8186</v>
      </c>
      <c r="AP1897" s="3">
        <v>818555</v>
      </c>
      <c r="AQ1897" s="3">
        <v>2793025.567388</v>
      </c>
      <c r="AR1897" s="3">
        <v>0</v>
      </c>
      <c r="AS1897" s="3">
        <f>Tabela3[[#This Row],[NaturalGas(kBtu)]]+Tabela3[[#This Row],[Electricity(kBtu)]]+Tabela3[[#This Row],[SteamUse(kBtu)]]</f>
        <v>1359601</v>
      </c>
      <c r="AT1897" s="3">
        <f>Tabela3[[#This Row],[SiteEnergyUse(kBtu)]]-Tabela3[[#This Row],[Kolumna1]]</f>
        <v>-22</v>
      </c>
      <c r="AU1897">
        <v>47.25</v>
      </c>
      <c r="AV1897">
        <v>1.51</v>
      </c>
      <c r="AW1897" t="s">
        <v>55</v>
      </c>
      <c r="AY1897" t="s">
        <v>56</v>
      </c>
    </row>
    <row r="1898" spans="1:52" hidden="1" x14ac:dyDescent="0.25">
      <c r="A1898">
        <v>25822</v>
      </c>
      <c r="B1898">
        <v>2015</v>
      </c>
      <c r="C1898" t="s">
        <v>311</v>
      </c>
      <c r="D1898" t="s">
        <v>312</v>
      </c>
      <c r="E1898" t="s">
        <v>10444</v>
      </c>
      <c r="F1898" t="s">
        <v>10445</v>
      </c>
      <c r="G1898" t="s">
        <v>99</v>
      </c>
      <c r="H1898">
        <v>2</v>
      </c>
      <c r="I1898" t="s">
        <v>52</v>
      </c>
      <c r="J1898" t="s">
        <v>10446</v>
      </c>
      <c r="K1898" t="s">
        <v>10447</v>
      </c>
      <c r="L1898">
        <v>1916</v>
      </c>
      <c r="M1898">
        <v>1</v>
      </c>
      <c r="N1898">
        <v>4</v>
      </c>
      <c r="O1898" s="3">
        <v>0</v>
      </c>
      <c r="P1898" s="3">
        <v>30210</v>
      </c>
      <c r="Q1898" s="3" t="s">
        <v>5687</v>
      </c>
      <c r="R1898" s="3" t="s">
        <v>108</v>
      </c>
      <c r="S1898" s="3">
        <v>15810</v>
      </c>
      <c r="T1898" s="3" t="s">
        <v>143</v>
      </c>
      <c r="U1898" s="3">
        <v>7200</v>
      </c>
      <c r="V1898" s="3" t="s">
        <v>63</v>
      </c>
      <c r="W1898" s="3">
        <v>7200</v>
      </c>
      <c r="X1898" s="3">
        <f>Tabela3[[#This Row],[PropertyGFABuilding(s)]]+Tabela3[[#This Row],[PropertyGFAParking]]</f>
        <v>30210</v>
      </c>
      <c r="Y1898" s="3">
        <f>Tabela3[[#This Row],[LargestPropertyUseTypeGFA]]+Tabela3[[#This Row],[SecondLargestPropertyUseTypeGFA]]+Tabela3[[#This Row],[ThirdLargestPropertyUseTypeGFA]]</f>
        <v>30210</v>
      </c>
      <c r="Z1898" s="3">
        <f>Tabela3[[#This Row],[GFA total]]-Tabela3[[#This Row],[Kolumna3]]</f>
        <v>0</v>
      </c>
      <c r="AC1898">
        <v>36.700000000000003</v>
      </c>
      <c r="AD1898">
        <v>38.1</v>
      </c>
      <c r="AE1898">
        <v>76.400000000000006</v>
      </c>
      <c r="AF1898">
        <v>77.8</v>
      </c>
      <c r="AG1898" s="3">
        <v>1109851</v>
      </c>
      <c r="AH1898" s="3">
        <v>3786968.7669016002</v>
      </c>
      <c r="AI1898" s="3">
        <v>1152507</v>
      </c>
      <c r="AJ1898" s="3">
        <v>3932517.0789911998</v>
      </c>
      <c r="AK1898" s="3">
        <v>0</v>
      </c>
      <c r="AL1898" s="3">
        <v>0</v>
      </c>
      <c r="AM1898" s="3">
        <v>160044</v>
      </c>
      <c r="AN1898" s="3">
        <v>546092</v>
      </c>
      <c r="AO1898" s="3">
        <v>5638</v>
      </c>
      <c r="AP1898" s="3">
        <v>563781</v>
      </c>
      <c r="AQ1898" s="3">
        <v>1923700.6033896001</v>
      </c>
      <c r="AR1898" s="3">
        <v>0</v>
      </c>
      <c r="AS1898" s="3">
        <f>Tabela3[[#This Row],[NaturalGas(kBtu)]]+Tabela3[[#This Row],[Electricity(kBtu)]]+Tabela3[[#This Row],[SteamUse(kBtu)]]</f>
        <v>1109873</v>
      </c>
      <c r="AT1898" s="3">
        <f>Tabela3[[#This Row],[SiteEnergyUse(kBtu)]]-Tabela3[[#This Row],[Kolumna1]]</f>
        <v>-22</v>
      </c>
      <c r="AU1898">
        <v>33.75</v>
      </c>
      <c r="AV1898">
        <v>1.04</v>
      </c>
      <c r="AW1898" t="s">
        <v>55</v>
      </c>
      <c r="AY1898" t="s">
        <v>56</v>
      </c>
    </row>
    <row r="1899" spans="1:52" hidden="1" x14ac:dyDescent="0.25">
      <c r="A1899">
        <v>25839</v>
      </c>
      <c r="B1899">
        <v>2015</v>
      </c>
      <c r="C1899" t="s">
        <v>47</v>
      </c>
      <c r="D1899" t="s">
        <v>267</v>
      </c>
      <c r="E1899" t="s">
        <v>10448</v>
      </c>
      <c r="F1899" t="s">
        <v>10449</v>
      </c>
      <c r="G1899" t="s">
        <v>488</v>
      </c>
      <c r="H1899">
        <v>2</v>
      </c>
      <c r="I1899" t="s">
        <v>246</v>
      </c>
      <c r="J1899" t="s">
        <v>10450</v>
      </c>
      <c r="K1899" t="s">
        <v>10451</v>
      </c>
      <c r="L1899">
        <v>1964</v>
      </c>
      <c r="M1899">
        <v>1</v>
      </c>
      <c r="N1899">
        <v>1</v>
      </c>
      <c r="O1899" s="3">
        <v>0</v>
      </c>
      <c r="P1899" s="3">
        <v>25000</v>
      </c>
      <c r="Q1899" s="3" t="s">
        <v>10452</v>
      </c>
      <c r="R1899" s="3" t="s">
        <v>267</v>
      </c>
      <c r="S1899" s="3">
        <v>13393</v>
      </c>
      <c r="T1899" s="3" t="s">
        <v>5627</v>
      </c>
      <c r="U1899" s="3">
        <v>7500</v>
      </c>
      <c r="V1899" s="3" t="s">
        <v>143</v>
      </c>
      <c r="W1899" s="3">
        <v>4107</v>
      </c>
      <c r="X1899" s="3">
        <f>Tabela3[[#This Row],[PropertyGFABuilding(s)]]+Tabela3[[#This Row],[PropertyGFAParking]]</f>
        <v>25000</v>
      </c>
      <c r="Y1899" s="3">
        <f>Tabela3[[#This Row],[LargestPropertyUseTypeGFA]]+Tabela3[[#This Row],[SecondLargestPropertyUseTypeGFA]]+Tabela3[[#This Row],[ThirdLargestPropertyUseTypeGFA]]</f>
        <v>25000</v>
      </c>
      <c r="Z1899" s="3">
        <f>Tabela3[[#This Row],[GFA total]]-Tabela3[[#This Row],[Kolumna3]]</f>
        <v>0</v>
      </c>
      <c r="AC1899">
        <v>76</v>
      </c>
      <c r="AD1899">
        <v>81.099999999999994</v>
      </c>
      <c r="AE1899">
        <v>150.9</v>
      </c>
      <c r="AF1899">
        <v>156.19999999999999</v>
      </c>
      <c r="AG1899" s="3">
        <v>1900577</v>
      </c>
      <c r="AH1899" s="3">
        <v>6485037.8457032004</v>
      </c>
      <c r="AI1899" s="3">
        <v>2026857</v>
      </c>
      <c r="AJ1899" s="3">
        <v>6915923.0869511999</v>
      </c>
      <c r="AK1899" s="3">
        <v>0</v>
      </c>
      <c r="AL1899" s="3">
        <v>0</v>
      </c>
      <c r="AM1899" s="3">
        <v>249057</v>
      </c>
      <c r="AN1899" s="3">
        <v>849817</v>
      </c>
      <c r="AO1899" s="3">
        <v>10508</v>
      </c>
      <c r="AP1899" s="3">
        <v>1050795</v>
      </c>
      <c r="AQ1899" s="3">
        <v>3585461.3325720001</v>
      </c>
      <c r="AR1899" s="3">
        <v>0</v>
      </c>
      <c r="AS1899" s="3">
        <f>Tabela3[[#This Row],[NaturalGas(kBtu)]]+Tabela3[[#This Row],[Electricity(kBtu)]]+Tabela3[[#This Row],[SteamUse(kBtu)]]</f>
        <v>1900612</v>
      </c>
      <c r="AT1899" s="3">
        <f>Tabela3[[#This Row],[SiteEnergyUse(kBtu)]]-Tabela3[[#This Row],[Kolumna1]]</f>
        <v>-35</v>
      </c>
      <c r="AU1899">
        <v>61.73</v>
      </c>
      <c r="AV1899">
        <v>2.3199999999999998</v>
      </c>
      <c r="AW1899" t="s">
        <v>55</v>
      </c>
      <c r="AY1899" t="s">
        <v>56</v>
      </c>
    </row>
    <row r="1900" spans="1:52" hidden="1" x14ac:dyDescent="0.25">
      <c r="A1900">
        <v>25842</v>
      </c>
      <c r="B1900">
        <v>2015</v>
      </c>
      <c r="C1900" t="s">
        <v>47</v>
      </c>
      <c r="D1900" t="s">
        <v>267</v>
      </c>
      <c r="E1900" t="s">
        <v>10453</v>
      </c>
      <c r="F1900" t="s">
        <v>10454</v>
      </c>
      <c r="G1900" t="s">
        <v>581</v>
      </c>
      <c r="H1900">
        <v>2</v>
      </c>
      <c r="I1900" t="s">
        <v>246</v>
      </c>
      <c r="J1900" t="s">
        <v>10455</v>
      </c>
      <c r="K1900" t="s">
        <v>10456</v>
      </c>
      <c r="L1900">
        <v>1960</v>
      </c>
      <c r="M1900">
        <v>1</v>
      </c>
      <c r="N1900">
        <v>1</v>
      </c>
      <c r="O1900" s="3">
        <v>0</v>
      </c>
      <c r="P1900" s="3">
        <v>25000</v>
      </c>
      <c r="Q1900" s="3" t="s">
        <v>266</v>
      </c>
      <c r="R1900" s="3" t="s">
        <v>267</v>
      </c>
      <c r="S1900" s="3">
        <v>24000</v>
      </c>
      <c r="T1900" s="3" t="s">
        <v>143</v>
      </c>
      <c r="U1900" s="3">
        <v>1000</v>
      </c>
      <c r="X1900" s="3">
        <f>Tabela3[[#This Row],[PropertyGFABuilding(s)]]+Tabela3[[#This Row],[PropertyGFAParking]]</f>
        <v>25000</v>
      </c>
      <c r="Y1900" s="3">
        <f>Tabela3[[#This Row],[LargestPropertyUseTypeGFA]]+Tabela3[[#This Row],[SecondLargestPropertyUseTypeGFA]]+Tabela3[[#This Row],[ThirdLargestPropertyUseTypeGFA]]</f>
        <v>25000</v>
      </c>
      <c r="Z1900" s="3">
        <f>Tabela3[[#This Row],[GFA total]]-Tabela3[[#This Row],[Kolumna3]]</f>
        <v>0</v>
      </c>
      <c r="AC1900">
        <v>9.6999999999999993</v>
      </c>
      <c r="AD1900">
        <v>9.4</v>
      </c>
      <c r="AE1900">
        <v>22.9</v>
      </c>
      <c r="AF1900">
        <v>22</v>
      </c>
      <c r="AG1900" s="3">
        <v>242805</v>
      </c>
      <c r="AH1900" s="3">
        <v>828485.041188</v>
      </c>
      <c r="AI1900" s="3">
        <v>235993</v>
      </c>
      <c r="AJ1900" s="3">
        <v>805241.53260879999</v>
      </c>
      <c r="AK1900" s="3">
        <v>0</v>
      </c>
      <c r="AL1900" s="3">
        <v>0</v>
      </c>
      <c r="AM1900" s="3">
        <v>44449</v>
      </c>
      <c r="AN1900" s="3">
        <v>151668</v>
      </c>
      <c r="AO1900" s="3">
        <v>911</v>
      </c>
      <c r="AP1900" s="3">
        <v>91144</v>
      </c>
      <c r="AQ1900" s="3">
        <v>310996.23399039998</v>
      </c>
      <c r="AR1900" s="3">
        <v>0</v>
      </c>
      <c r="AS1900" s="3">
        <f>Tabela3[[#This Row],[NaturalGas(kBtu)]]+Tabela3[[#This Row],[Electricity(kBtu)]]+Tabela3[[#This Row],[SteamUse(kBtu)]]</f>
        <v>242812</v>
      </c>
      <c r="AT1900" s="3">
        <f>Tabela3[[#This Row],[SiteEnergyUse(kBtu)]]-Tabela3[[#This Row],[Kolumna1]]</f>
        <v>-7</v>
      </c>
      <c r="AU1900">
        <v>5.9</v>
      </c>
      <c r="AV1900">
        <v>0.21</v>
      </c>
      <c r="AW1900" t="s">
        <v>55</v>
      </c>
      <c r="AY1900" t="s">
        <v>56</v>
      </c>
    </row>
    <row r="1901" spans="1:52" hidden="1" x14ac:dyDescent="0.25">
      <c r="A1901">
        <v>25852</v>
      </c>
      <c r="B1901">
        <v>2015</v>
      </c>
      <c r="C1901" t="s">
        <v>102</v>
      </c>
      <c r="D1901" t="s">
        <v>103</v>
      </c>
      <c r="E1901" t="s">
        <v>10477</v>
      </c>
      <c r="F1901" t="s">
        <v>10478</v>
      </c>
      <c r="G1901" t="s">
        <v>867</v>
      </c>
      <c r="H1901">
        <v>1</v>
      </c>
      <c r="I1901" t="s">
        <v>372</v>
      </c>
      <c r="J1901" t="s">
        <v>10479</v>
      </c>
      <c r="K1901" t="s">
        <v>10480</v>
      </c>
      <c r="L1901">
        <v>2000</v>
      </c>
      <c r="M1901">
        <v>1</v>
      </c>
      <c r="N1901">
        <v>5</v>
      </c>
      <c r="O1901" s="3">
        <v>0</v>
      </c>
      <c r="P1901" s="3">
        <v>26442</v>
      </c>
      <c r="Q1901" s="3" t="s">
        <v>108</v>
      </c>
      <c r="R1901" s="3" t="s">
        <v>108</v>
      </c>
      <c r="S1901" s="3">
        <v>26442</v>
      </c>
      <c r="X1901" s="3">
        <f>Tabela3[[#This Row],[PropertyGFABuilding(s)]]+Tabela3[[#This Row],[PropertyGFAParking]]</f>
        <v>26442</v>
      </c>
      <c r="Y1901" s="3">
        <f>Tabela3[[#This Row],[LargestPropertyUseTypeGFA]]+Tabela3[[#This Row],[SecondLargestPropertyUseTypeGFA]]+Tabela3[[#This Row],[ThirdLargestPropertyUseTypeGFA]]</f>
        <v>26442</v>
      </c>
      <c r="Z1901" s="3">
        <f>Tabela3[[#This Row],[GFA total]]-Tabela3[[#This Row],[Kolumna3]]</f>
        <v>0</v>
      </c>
      <c r="AB1901">
        <v>94</v>
      </c>
      <c r="AC1901">
        <v>29.5</v>
      </c>
      <c r="AD1901">
        <v>32.5</v>
      </c>
      <c r="AE1901">
        <v>63.8</v>
      </c>
      <c r="AF1901">
        <v>66.900000000000006</v>
      </c>
      <c r="AG1901" s="3">
        <v>780410</v>
      </c>
      <c r="AH1901" s="3">
        <v>2662869.4260559999</v>
      </c>
      <c r="AI1901" s="3">
        <v>858673</v>
      </c>
      <c r="AJ1901" s="3">
        <v>2929913.8640967999</v>
      </c>
      <c r="AK1901" s="3">
        <v>0</v>
      </c>
      <c r="AL1901" s="3">
        <v>0</v>
      </c>
      <c r="AM1901" s="3">
        <v>121746</v>
      </c>
      <c r="AN1901" s="3">
        <v>415413</v>
      </c>
      <c r="AO1901" s="3">
        <v>3650</v>
      </c>
      <c r="AP1901" s="3">
        <v>365014</v>
      </c>
      <c r="AQ1901" s="3">
        <v>1245479.4539824</v>
      </c>
      <c r="AR1901" s="3">
        <v>0</v>
      </c>
      <c r="AS1901" s="3">
        <f>Tabela3[[#This Row],[NaturalGas(kBtu)]]+Tabela3[[#This Row],[Electricity(kBtu)]]+Tabela3[[#This Row],[SteamUse(kBtu)]]</f>
        <v>780427</v>
      </c>
      <c r="AT1901" s="3">
        <f>Tabela3[[#This Row],[SiteEnergyUse(kBtu)]]-Tabela3[[#This Row],[Kolumna1]]</f>
        <v>-17</v>
      </c>
      <c r="AU1901">
        <v>22.28</v>
      </c>
      <c r="AV1901">
        <v>0.78</v>
      </c>
      <c r="AW1901" t="s">
        <v>70</v>
      </c>
      <c r="AY1901" t="s">
        <v>56</v>
      </c>
    </row>
    <row r="1902" spans="1:52" hidden="1" x14ac:dyDescent="0.25">
      <c r="A1902">
        <v>25853</v>
      </c>
      <c r="B1902">
        <v>2015</v>
      </c>
      <c r="C1902" t="s">
        <v>2326</v>
      </c>
      <c r="D1902" t="s">
        <v>2327</v>
      </c>
      <c r="E1902" t="s">
        <v>10481</v>
      </c>
      <c r="F1902" t="s">
        <v>10482</v>
      </c>
      <c r="G1902" t="s">
        <v>99</v>
      </c>
      <c r="H1902">
        <v>3</v>
      </c>
      <c r="I1902" t="s">
        <v>194</v>
      </c>
      <c r="J1902" t="s">
        <v>10483</v>
      </c>
      <c r="K1902" t="s">
        <v>10484</v>
      </c>
      <c r="L1902">
        <v>1929</v>
      </c>
      <c r="M1902">
        <v>1</v>
      </c>
      <c r="N1902">
        <v>12</v>
      </c>
      <c r="O1902" s="3">
        <v>0</v>
      </c>
      <c r="P1902" s="3">
        <v>66924</v>
      </c>
      <c r="Q1902" s="3" t="s">
        <v>108</v>
      </c>
      <c r="R1902" s="3" t="s">
        <v>108</v>
      </c>
      <c r="S1902" s="3">
        <v>66924</v>
      </c>
      <c r="X1902" s="3">
        <f>Tabela3[[#This Row],[PropertyGFABuilding(s)]]+Tabela3[[#This Row],[PropertyGFAParking]]</f>
        <v>66924</v>
      </c>
      <c r="Y1902" s="3">
        <f>Tabela3[[#This Row],[LargestPropertyUseTypeGFA]]+Tabela3[[#This Row],[SecondLargestPropertyUseTypeGFA]]+Tabela3[[#This Row],[ThirdLargestPropertyUseTypeGFA]]</f>
        <v>66924</v>
      </c>
      <c r="Z1902" s="3">
        <f>Tabela3[[#This Row],[GFA total]]-Tabela3[[#This Row],[Kolumna3]]</f>
        <v>0</v>
      </c>
      <c r="AB1902">
        <v>86</v>
      </c>
      <c r="AC1902">
        <v>77.5</v>
      </c>
      <c r="AD1902">
        <v>95.9</v>
      </c>
      <c r="AE1902">
        <v>103</v>
      </c>
      <c r="AF1902">
        <v>123.6</v>
      </c>
      <c r="AG1902" s="3">
        <v>5185053</v>
      </c>
      <c r="AH1902" s="3">
        <v>17692135.0395048</v>
      </c>
      <c r="AI1902" s="3">
        <v>6415168</v>
      </c>
      <c r="AJ1902" s="3">
        <v>21889461.603788801</v>
      </c>
      <c r="AK1902" s="3">
        <v>0</v>
      </c>
      <c r="AL1902" s="3">
        <v>0</v>
      </c>
      <c r="AM1902" s="3">
        <v>203286</v>
      </c>
      <c r="AN1902" s="3">
        <v>693641</v>
      </c>
      <c r="AO1902" s="3">
        <v>44914</v>
      </c>
      <c r="AP1902" s="3">
        <v>4491441</v>
      </c>
      <c r="AQ1902" s="3">
        <v>15325432.680045599</v>
      </c>
      <c r="AR1902" s="3">
        <v>0</v>
      </c>
      <c r="AS1902" s="3">
        <f>Tabela3[[#This Row],[NaturalGas(kBtu)]]+Tabela3[[#This Row],[Electricity(kBtu)]]+Tabela3[[#This Row],[SteamUse(kBtu)]]</f>
        <v>5185082</v>
      </c>
      <c r="AT1902" s="3">
        <f>Tabela3[[#This Row],[SiteEnergyUse(kBtu)]]-Tabela3[[#This Row],[Kolumna1]]</f>
        <v>-29</v>
      </c>
      <c r="AU1902">
        <v>243.38</v>
      </c>
      <c r="AV1902">
        <v>3.59</v>
      </c>
      <c r="AW1902" t="s">
        <v>55</v>
      </c>
      <c r="AY1902" t="s">
        <v>56</v>
      </c>
    </row>
    <row r="1903" spans="1:52" hidden="1" x14ac:dyDescent="0.25">
      <c r="A1903">
        <v>25854</v>
      </c>
      <c r="B1903">
        <v>2015</v>
      </c>
      <c r="C1903" t="s">
        <v>102</v>
      </c>
      <c r="D1903" t="s">
        <v>103</v>
      </c>
      <c r="E1903" t="s">
        <v>10485</v>
      </c>
      <c r="F1903" t="s">
        <v>10485</v>
      </c>
      <c r="G1903" t="s">
        <v>867</v>
      </c>
      <c r="H1903">
        <v>1</v>
      </c>
      <c r="I1903" t="s">
        <v>372</v>
      </c>
      <c r="J1903" t="s">
        <v>10486</v>
      </c>
      <c r="K1903" t="s">
        <v>10487</v>
      </c>
      <c r="L1903">
        <v>2008</v>
      </c>
      <c r="M1903">
        <v>1</v>
      </c>
      <c r="N1903">
        <v>6</v>
      </c>
      <c r="O1903" s="3">
        <v>0</v>
      </c>
      <c r="P1903" s="3">
        <v>24396</v>
      </c>
      <c r="Q1903" s="3" t="s">
        <v>2959</v>
      </c>
      <c r="R1903" s="3" t="s">
        <v>108</v>
      </c>
      <c r="S1903" s="3">
        <v>17426</v>
      </c>
      <c r="T1903" s="3" t="s">
        <v>62</v>
      </c>
      <c r="U1903" s="3">
        <v>6970</v>
      </c>
      <c r="X1903" s="3">
        <f>Tabela3[[#This Row],[PropertyGFABuilding(s)]]+Tabela3[[#This Row],[PropertyGFAParking]]</f>
        <v>24396</v>
      </c>
      <c r="Y1903" s="3">
        <f>Tabela3[[#This Row],[LargestPropertyUseTypeGFA]]+Tabela3[[#This Row],[SecondLargestPropertyUseTypeGFA]]+Tabela3[[#This Row],[ThirdLargestPropertyUseTypeGFA]]</f>
        <v>24396</v>
      </c>
      <c r="Z1903" s="3">
        <f>Tabela3[[#This Row],[GFA total]]-Tabela3[[#This Row],[Kolumna3]]</f>
        <v>0</v>
      </c>
      <c r="AC1903">
        <v>38.700000000000003</v>
      </c>
      <c r="AD1903">
        <v>39.6</v>
      </c>
      <c r="AE1903">
        <v>88</v>
      </c>
      <c r="AF1903">
        <v>89.1</v>
      </c>
      <c r="AG1903" s="3">
        <v>673834</v>
      </c>
      <c r="AH1903" s="3">
        <v>2299217.0228944002</v>
      </c>
      <c r="AI1903" s="3">
        <v>690915</v>
      </c>
      <c r="AJ1903" s="3">
        <v>2357499.8135640002</v>
      </c>
      <c r="AK1903" s="3">
        <v>0</v>
      </c>
      <c r="AL1903" s="3">
        <v>0</v>
      </c>
      <c r="AM1903" s="3">
        <v>115934</v>
      </c>
      <c r="AN1903" s="3">
        <v>395583</v>
      </c>
      <c r="AO1903" s="3">
        <v>2783</v>
      </c>
      <c r="AP1903" s="3">
        <v>278268</v>
      </c>
      <c r="AQ1903" s="3">
        <v>949489.81874879997</v>
      </c>
      <c r="AR1903" s="3">
        <v>0</v>
      </c>
      <c r="AS1903" s="3">
        <f>Tabela3[[#This Row],[NaturalGas(kBtu)]]+Tabela3[[#This Row],[Electricity(kBtu)]]+Tabela3[[#This Row],[SteamUse(kBtu)]]</f>
        <v>673851</v>
      </c>
      <c r="AT1903" s="3">
        <f>Tabela3[[#This Row],[SiteEnergyUse(kBtu)]]-Tabela3[[#This Row],[Kolumna1]]</f>
        <v>-17</v>
      </c>
      <c r="AU1903">
        <v>17.54</v>
      </c>
      <c r="AV1903">
        <v>0.65</v>
      </c>
      <c r="AW1903" t="s">
        <v>55</v>
      </c>
      <c r="AY1903" t="s">
        <v>56</v>
      </c>
    </row>
    <row r="1904" spans="1:52" hidden="1" x14ac:dyDescent="0.25">
      <c r="A1904">
        <v>25866</v>
      </c>
      <c r="B1904">
        <v>2015</v>
      </c>
      <c r="C1904" t="s">
        <v>311</v>
      </c>
      <c r="D1904" t="s">
        <v>312</v>
      </c>
      <c r="E1904" t="s">
        <v>10496</v>
      </c>
      <c r="F1904" t="s">
        <v>10497</v>
      </c>
      <c r="G1904" t="s">
        <v>221</v>
      </c>
      <c r="H1904">
        <v>7</v>
      </c>
      <c r="I1904" t="s">
        <v>222</v>
      </c>
      <c r="J1904" t="s">
        <v>10498</v>
      </c>
      <c r="K1904" t="s">
        <v>10499</v>
      </c>
      <c r="L1904">
        <v>1967</v>
      </c>
      <c r="M1904">
        <v>1</v>
      </c>
      <c r="N1904">
        <v>4</v>
      </c>
      <c r="O1904" s="3">
        <v>0</v>
      </c>
      <c r="P1904" s="3">
        <v>26294</v>
      </c>
      <c r="Q1904" s="3" t="s">
        <v>108</v>
      </c>
      <c r="R1904" s="3" t="s">
        <v>108</v>
      </c>
      <c r="S1904" s="3">
        <v>26294</v>
      </c>
      <c r="X1904" s="3">
        <f>Tabela3[[#This Row],[PropertyGFABuilding(s)]]+Tabela3[[#This Row],[PropertyGFAParking]]</f>
        <v>26294</v>
      </c>
      <c r="Y1904" s="3">
        <f>Tabela3[[#This Row],[LargestPropertyUseTypeGFA]]+Tabela3[[#This Row],[SecondLargestPropertyUseTypeGFA]]+Tabela3[[#This Row],[ThirdLargestPropertyUseTypeGFA]]</f>
        <v>26294</v>
      </c>
      <c r="Z1904" s="3">
        <f>Tabela3[[#This Row],[GFA total]]-Tabela3[[#This Row],[Kolumna3]]</f>
        <v>0</v>
      </c>
      <c r="AB1904">
        <v>81</v>
      </c>
      <c r="AC1904">
        <v>24.2</v>
      </c>
      <c r="AD1904">
        <v>27.3</v>
      </c>
      <c r="AE1904">
        <v>76</v>
      </c>
      <c r="AF1904">
        <v>85.9</v>
      </c>
      <c r="AG1904" s="3">
        <v>636641</v>
      </c>
      <c r="AH1904" s="3">
        <v>2172309.2403656002</v>
      </c>
      <c r="AI1904" s="3">
        <v>718916</v>
      </c>
      <c r="AJ1904" s="3">
        <v>2453043.1905056001</v>
      </c>
      <c r="AK1904" s="3">
        <v>0</v>
      </c>
      <c r="AL1904" s="3">
        <v>0</v>
      </c>
      <c r="AM1904" s="3">
        <v>186589</v>
      </c>
      <c r="AN1904" s="3">
        <v>636668</v>
      </c>
      <c r="AO1904" s="3">
        <v>0</v>
      </c>
      <c r="AP1904" s="3">
        <v>0</v>
      </c>
      <c r="AQ1904" s="3">
        <v>0</v>
      </c>
      <c r="AR1904" s="3">
        <v>0</v>
      </c>
      <c r="AS1904" s="3">
        <f>Tabela3[[#This Row],[NaturalGas(kBtu)]]+Tabela3[[#This Row],[Electricity(kBtu)]]+Tabela3[[#This Row],[SteamUse(kBtu)]]</f>
        <v>636668</v>
      </c>
      <c r="AT1904" s="3">
        <f>Tabela3[[#This Row],[SiteEnergyUse(kBtu)]]-Tabela3[[#This Row],[Kolumna1]]</f>
        <v>-27</v>
      </c>
      <c r="AU1904">
        <v>4.4400000000000004</v>
      </c>
      <c r="AV1904">
        <v>0.06</v>
      </c>
      <c r="AW1904" t="s">
        <v>70</v>
      </c>
      <c r="AY1904" t="s">
        <v>56</v>
      </c>
    </row>
    <row r="1905" spans="1:52" hidden="1" x14ac:dyDescent="0.25">
      <c r="A1905">
        <v>25875</v>
      </c>
      <c r="B1905">
        <v>2015</v>
      </c>
      <c r="C1905" t="s">
        <v>311</v>
      </c>
      <c r="D1905" t="s">
        <v>312</v>
      </c>
      <c r="E1905" t="s">
        <v>10500</v>
      </c>
      <c r="F1905" t="s">
        <v>10501</v>
      </c>
      <c r="G1905" t="s">
        <v>352</v>
      </c>
      <c r="H1905">
        <v>7</v>
      </c>
      <c r="I1905" t="s">
        <v>222</v>
      </c>
      <c r="J1905" t="s">
        <v>10502</v>
      </c>
      <c r="K1905" t="s">
        <v>10503</v>
      </c>
      <c r="L1905">
        <v>2005</v>
      </c>
      <c r="M1905">
        <v>1</v>
      </c>
      <c r="N1905">
        <v>4</v>
      </c>
      <c r="O1905" s="3">
        <v>0</v>
      </c>
      <c r="P1905" s="3">
        <v>36192</v>
      </c>
      <c r="Q1905" s="3" t="s">
        <v>108</v>
      </c>
      <c r="R1905" s="3" t="s">
        <v>108</v>
      </c>
      <c r="S1905" s="3">
        <v>36192</v>
      </c>
      <c r="X1905" s="3">
        <f>Tabela3[[#This Row],[PropertyGFABuilding(s)]]+Tabela3[[#This Row],[PropertyGFAParking]]</f>
        <v>36192</v>
      </c>
      <c r="Y1905" s="3">
        <f>Tabela3[[#This Row],[LargestPropertyUseTypeGFA]]+Tabela3[[#This Row],[SecondLargestPropertyUseTypeGFA]]+Tabela3[[#This Row],[ThirdLargestPropertyUseTypeGFA]]</f>
        <v>36192</v>
      </c>
      <c r="Z1905" s="3">
        <f>Tabela3[[#This Row],[GFA total]]-Tabela3[[#This Row],[Kolumna3]]</f>
        <v>0</v>
      </c>
      <c r="AB1905">
        <v>82</v>
      </c>
      <c r="AC1905">
        <v>27.3</v>
      </c>
      <c r="AD1905">
        <v>30.4</v>
      </c>
      <c r="AE1905">
        <v>74.599999999999994</v>
      </c>
      <c r="AF1905">
        <v>80.2</v>
      </c>
      <c r="AG1905" s="3">
        <v>989257</v>
      </c>
      <c r="AH1905" s="3">
        <v>3375484.9627911998</v>
      </c>
      <c r="AI1905" s="3">
        <v>1101856</v>
      </c>
      <c r="AJ1905" s="3">
        <v>3759688.6948095998</v>
      </c>
      <c r="AK1905" s="3">
        <v>0</v>
      </c>
      <c r="AL1905" s="3">
        <v>0</v>
      </c>
      <c r="AM1905" s="3">
        <v>232708</v>
      </c>
      <c r="AN1905" s="3">
        <v>794032</v>
      </c>
      <c r="AO1905" s="3">
        <v>1953</v>
      </c>
      <c r="AP1905" s="3">
        <v>195258</v>
      </c>
      <c r="AQ1905" s="3">
        <v>666247.9445328</v>
      </c>
      <c r="AR1905" s="3">
        <v>0</v>
      </c>
      <c r="AS1905" s="3">
        <f>Tabela3[[#This Row],[NaturalGas(kBtu)]]+Tabela3[[#This Row],[Electricity(kBtu)]]+Tabela3[[#This Row],[SteamUse(kBtu)]]</f>
        <v>989290</v>
      </c>
      <c r="AT1905" s="3">
        <f>Tabela3[[#This Row],[SiteEnergyUse(kBtu)]]-Tabela3[[#This Row],[Kolumna1]]</f>
        <v>-33</v>
      </c>
      <c r="AU1905">
        <v>15.91</v>
      </c>
      <c r="AV1905">
        <v>0.35</v>
      </c>
      <c r="AW1905" t="s">
        <v>55</v>
      </c>
      <c r="AY1905" t="s">
        <v>56</v>
      </c>
    </row>
    <row r="1906" spans="1:52" hidden="1" x14ac:dyDescent="0.25">
      <c r="A1906">
        <v>25876</v>
      </c>
      <c r="B1906">
        <v>2015</v>
      </c>
      <c r="C1906" t="s">
        <v>102</v>
      </c>
      <c r="D1906" t="s">
        <v>103</v>
      </c>
      <c r="E1906" t="s">
        <v>10504</v>
      </c>
      <c r="F1906" t="s">
        <v>10505</v>
      </c>
      <c r="G1906" t="s">
        <v>78</v>
      </c>
      <c r="H1906">
        <v>7</v>
      </c>
      <c r="I1906" t="s">
        <v>52</v>
      </c>
      <c r="J1906" t="s">
        <v>10506</v>
      </c>
      <c r="K1906" t="s">
        <v>10507</v>
      </c>
      <c r="L1906">
        <v>1911</v>
      </c>
      <c r="M1906">
        <v>1</v>
      </c>
      <c r="N1906">
        <v>6</v>
      </c>
      <c r="O1906" s="3">
        <v>0</v>
      </c>
      <c r="P1906" s="3">
        <v>31008</v>
      </c>
      <c r="Q1906" s="3" t="s">
        <v>3025</v>
      </c>
      <c r="R1906" s="3" t="s">
        <v>108</v>
      </c>
      <c r="S1906" s="3">
        <v>24249</v>
      </c>
      <c r="T1906" s="3" t="s">
        <v>143</v>
      </c>
      <c r="U1906" s="3">
        <v>6759</v>
      </c>
      <c r="X1906" s="3">
        <f>Tabela3[[#This Row],[PropertyGFABuilding(s)]]+Tabela3[[#This Row],[PropertyGFAParking]]</f>
        <v>31008</v>
      </c>
      <c r="Y1906" s="3">
        <f>Tabela3[[#This Row],[LargestPropertyUseTypeGFA]]+Tabela3[[#This Row],[SecondLargestPropertyUseTypeGFA]]+Tabela3[[#This Row],[ThirdLargestPropertyUseTypeGFA]]</f>
        <v>31008</v>
      </c>
      <c r="Z1906" s="3">
        <f>Tabela3[[#This Row],[GFA total]]-Tabela3[[#This Row],[Kolumna3]]</f>
        <v>0</v>
      </c>
      <c r="AB1906">
        <v>1</v>
      </c>
      <c r="AC1906">
        <v>93.3</v>
      </c>
      <c r="AD1906">
        <v>101.1</v>
      </c>
      <c r="AE1906">
        <v>263.10000000000002</v>
      </c>
      <c r="AF1906">
        <v>279</v>
      </c>
      <c r="AG1906" s="3">
        <v>2892779</v>
      </c>
      <c r="AH1906" s="3">
        <v>9870571.5655064005</v>
      </c>
      <c r="AI1906" s="3">
        <v>3135972</v>
      </c>
      <c r="AJ1906" s="3">
        <v>10700380.5176352</v>
      </c>
      <c r="AK1906" s="3">
        <v>0</v>
      </c>
      <c r="AL1906" s="3">
        <v>0</v>
      </c>
      <c r="AM1906" s="3">
        <v>718299</v>
      </c>
      <c r="AN1906" s="3">
        <v>2450936</v>
      </c>
      <c r="AO1906" s="3">
        <v>4419</v>
      </c>
      <c r="AP1906" s="3">
        <v>441944</v>
      </c>
      <c r="AQ1906" s="3">
        <v>1507975.5072703999</v>
      </c>
      <c r="AR1906" s="3">
        <v>0</v>
      </c>
      <c r="AS1906" s="3">
        <f>Tabela3[[#This Row],[NaturalGas(kBtu)]]+Tabela3[[#This Row],[Electricity(kBtu)]]+Tabela3[[#This Row],[SteamUse(kBtu)]]</f>
        <v>2892880</v>
      </c>
      <c r="AT1906" s="3">
        <f>Tabela3[[#This Row],[SiteEnergyUse(kBtu)]]-Tabela3[[#This Row],[Kolumna1]]</f>
        <v>-101</v>
      </c>
      <c r="AU1906">
        <v>40.56</v>
      </c>
      <c r="AV1906">
        <v>0.97</v>
      </c>
      <c r="AW1906" t="s">
        <v>70</v>
      </c>
      <c r="AY1906" t="s">
        <v>56</v>
      </c>
      <c r="AZ1906" t="s">
        <v>75</v>
      </c>
    </row>
    <row r="1907" spans="1:52" hidden="1" x14ac:dyDescent="0.25">
      <c r="A1907">
        <v>25895</v>
      </c>
      <c r="B1907">
        <v>2015</v>
      </c>
      <c r="C1907" t="s">
        <v>102</v>
      </c>
      <c r="D1907" t="s">
        <v>103</v>
      </c>
      <c r="E1907" t="s">
        <v>10521</v>
      </c>
      <c r="F1907" t="s">
        <v>10522</v>
      </c>
      <c r="G1907" t="s">
        <v>371</v>
      </c>
      <c r="H1907">
        <v>1</v>
      </c>
      <c r="I1907" t="s">
        <v>372</v>
      </c>
      <c r="J1907" t="s">
        <v>10523</v>
      </c>
      <c r="K1907" t="s">
        <v>10524</v>
      </c>
      <c r="L1907">
        <v>1991</v>
      </c>
      <c r="M1907">
        <v>1</v>
      </c>
      <c r="N1907">
        <v>5</v>
      </c>
      <c r="O1907" s="3">
        <v>0</v>
      </c>
      <c r="P1907" s="3">
        <v>21294</v>
      </c>
      <c r="Q1907" s="3" t="s">
        <v>108</v>
      </c>
      <c r="R1907" s="3" t="s">
        <v>108</v>
      </c>
      <c r="S1907" s="3">
        <v>21294</v>
      </c>
      <c r="X1907" s="3">
        <f>Tabela3[[#This Row],[PropertyGFABuilding(s)]]+Tabela3[[#This Row],[PropertyGFAParking]]</f>
        <v>21294</v>
      </c>
      <c r="Y1907" s="3">
        <f>Tabela3[[#This Row],[LargestPropertyUseTypeGFA]]+Tabela3[[#This Row],[SecondLargestPropertyUseTypeGFA]]+Tabela3[[#This Row],[ThirdLargestPropertyUseTypeGFA]]</f>
        <v>21294</v>
      </c>
      <c r="Z1907" s="3">
        <f>Tabela3[[#This Row],[GFA total]]-Tabela3[[#This Row],[Kolumna3]]</f>
        <v>0</v>
      </c>
      <c r="AB1907">
        <v>83</v>
      </c>
      <c r="AC1907">
        <v>27.5</v>
      </c>
      <c r="AD1907">
        <v>30.5</v>
      </c>
      <c r="AE1907">
        <v>86.3</v>
      </c>
      <c r="AF1907">
        <v>95.6</v>
      </c>
      <c r="AG1907" s="3">
        <v>585443</v>
      </c>
      <c r="AH1907" s="3">
        <v>1997614.4147288001</v>
      </c>
      <c r="AI1907" s="3">
        <v>648454</v>
      </c>
      <c r="AJ1907" s="3">
        <v>2212616.8690864001</v>
      </c>
      <c r="AK1907" s="3">
        <v>0</v>
      </c>
      <c r="AL1907" s="3">
        <v>0</v>
      </c>
      <c r="AM1907" s="3">
        <v>171583</v>
      </c>
      <c r="AN1907" s="3">
        <v>585467</v>
      </c>
      <c r="AO1907" s="3">
        <v>0</v>
      </c>
      <c r="AP1907" s="3">
        <v>0</v>
      </c>
      <c r="AQ1907" s="3">
        <v>0</v>
      </c>
      <c r="AR1907" s="3">
        <v>0</v>
      </c>
      <c r="AS1907" s="3">
        <f>Tabela3[[#This Row],[NaturalGas(kBtu)]]+Tabela3[[#This Row],[Electricity(kBtu)]]+Tabela3[[#This Row],[SteamUse(kBtu)]]</f>
        <v>585467</v>
      </c>
      <c r="AT1907" s="3">
        <f>Tabela3[[#This Row],[SiteEnergyUse(kBtu)]]-Tabela3[[#This Row],[Kolumna1]]</f>
        <v>-24</v>
      </c>
      <c r="AU1907">
        <v>4.08</v>
      </c>
      <c r="AV1907">
        <v>7.0000000000000007E-2</v>
      </c>
      <c r="AW1907" t="s">
        <v>55</v>
      </c>
      <c r="AY1907" t="s">
        <v>56</v>
      </c>
    </row>
    <row r="1908" spans="1:52" hidden="1" x14ac:dyDescent="0.25">
      <c r="A1908">
        <v>25907</v>
      </c>
      <c r="B1908">
        <v>2015</v>
      </c>
      <c r="C1908" t="s">
        <v>47</v>
      </c>
      <c r="D1908" t="s">
        <v>82</v>
      </c>
      <c r="E1908" t="s">
        <v>10541</v>
      </c>
      <c r="F1908" t="s">
        <v>10542</v>
      </c>
      <c r="G1908" t="s">
        <v>221</v>
      </c>
      <c r="H1908">
        <v>7</v>
      </c>
      <c r="I1908" t="s">
        <v>222</v>
      </c>
      <c r="J1908" t="s">
        <v>10543</v>
      </c>
      <c r="K1908" t="s">
        <v>10544</v>
      </c>
      <c r="L1908">
        <v>1961</v>
      </c>
      <c r="M1908">
        <v>1</v>
      </c>
      <c r="N1908">
        <v>3</v>
      </c>
      <c r="O1908" s="3">
        <v>0</v>
      </c>
      <c r="P1908" s="3">
        <v>22960</v>
      </c>
      <c r="Q1908" s="3" t="s">
        <v>96</v>
      </c>
      <c r="R1908" s="3" t="s">
        <v>96</v>
      </c>
      <c r="S1908" s="3">
        <v>22960</v>
      </c>
      <c r="X1908" s="3">
        <f>Tabela3[[#This Row],[PropertyGFABuilding(s)]]+Tabela3[[#This Row],[PropertyGFAParking]]</f>
        <v>22960</v>
      </c>
      <c r="Y1908" s="3">
        <f>Tabela3[[#This Row],[LargestPropertyUseTypeGFA]]+Tabela3[[#This Row],[SecondLargestPropertyUseTypeGFA]]+Tabela3[[#This Row],[ThirdLargestPropertyUseTypeGFA]]</f>
        <v>22960</v>
      </c>
      <c r="Z1908" s="3">
        <f>Tabela3[[#This Row],[GFA total]]-Tabela3[[#This Row],[Kolumna3]]</f>
        <v>0</v>
      </c>
      <c r="AC1908">
        <v>88.9</v>
      </c>
      <c r="AD1908">
        <v>102.9</v>
      </c>
      <c r="AE1908">
        <v>147.5</v>
      </c>
      <c r="AF1908">
        <v>164.5</v>
      </c>
      <c r="AG1908" s="3">
        <v>2041912</v>
      </c>
      <c r="AH1908" s="3">
        <v>6967292.8787391996</v>
      </c>
      <c r="AI1908" s="3">
        <v>2363442</v>
      </c>
      <c r="AJ1908" s="3">
        <v>8064398.7673872001</v>
      </c>
      <c r="AK1908" s="3">
        <v>0</v>
      </c>
      <c r="AL1908" s="3">
        <v>0</v>
      </c>
      <c r="AM1908" s="3">
        <v>174241</v>
      </c>
      <c r="AN1908" s="3">
        <v>594535</v>
      </c>
      <c r="AO1908" s="3">
        <v>14474</v>
      </c>
      <c r="AP1908" s="3">
        <v>1447402</v>
      </c>
      <c r="AQ1908" s="3">
        <v>4938740.5761232004</v>
      </c>
      <c r="AR1908" s="3">
        <v>0</v>
      </c>
      <c r="AS1908" s="3">
        <f>Tabela3[[#This Row],[NaturalGas(kBtu)]]+Tabela3[[#This Row],[Electricity(kBtu)]]+Tabela3[[#This Row],[SteamUse(kBtu)]]</f>
        <v>2041937</v>
      </c>
      <c r="AT1908" s="3">
        <f>Tabela3[[#This Row],[SiteEnergyUse(kBtu)]]-Tabela3[[#This Row],[Kolumna1]]</f>
        <v>-25</v>
      </c>
      <c r="AU1908">
        <v>81.02</v>
      </c>
      <c r="AV1908">
        <v>3.42</v>
      </c>
      <c r="AW1908" t="s">
        <v>55</v>
      </c>
      <c r="AY1908" t="s">
        <v>56</v>
      </c>
    </row>
    <row r="1909" spans="1:52" hidden="1" x14ac:dyDescent="0.25">
      <c r="A1909">
        <v>25914</v>
      </c>
      <c r="B1909">
        <v>2015</v>
      </c>
      <c r="C1909" t="s">
        <v>47</v>
      </c>
      <c r="D1909" t="s">
        <v>828</v>
      </c>
      <c r="E1909" t="s">
        <v>10549</v>
      </c>
      <c r="F1909" t="s">
        <v>10550</v>
      </c>
      <c r="G1909" t="s">
        <v>205</v>
      </c>
      <c r="H1909">
        <v>3</v>
      </c>
      <c r="I1909" t="s">
        <v>194</v>
      </c>
      <c r="J1909" t="s">
        <v>10551</v>
      </c>
      <c r="K1909" t="s">
        <v>10552</v>
      </c>
      <c r="L1909">
        <v>1998</v>
      </c>
      <c r="M1909">
        <v>1</v>
      </c>
      <c r="N1909">
        <v>1</v>
      </c>
      <c r="O1909" s="3">
        <v>0</v>
      </c>
      <c r="P1909" s="3">
        <v>44739</v>
      </c>
      <c r="Q1909" s="3" t="s">
        <v>1763</v>
      </c>
      <c r="R1909" s="3" t="s">
        <v>828</v>
      </c>
      <c r="S1909" s="3">
        <v>44739</v>
      </c>
      <c r="T1909" s="3" t="s">
        <v>62</v>
      </c>
      <c r="U1909" s="3">
        <v>0</v>
      </c>
      <c r="X1909" s="3">
        <f>Tabela3[[#This Row],[PropertyGFABuilding(s)]]+Tabela3[[#This Row],[PropertyGFAParking]]</f>
        <v>44739</v>
      </c>
      <c r="Y1909" s="3">
        <f>Tabela3[[#This Row],[LargestPropertyUseTypeGFA]]+Tabela3[[#This Row],[SecondLargestPropertyUseTypeGFA]]+Tabela3[[#This Row],[ThirdLargestPropertyUseTypeGFA]]</f>
        <v>44739</v>
      </c>
      <c r="Z1909" s="3">
        <f>Tabela3[[#This Row],[GFA total]]-Tabela3[[#This Row],[Kolumna3]]</f>
        <v>0</v>
      </c>
      <c r="AB1909">
        <v>18</v>
      </c>
      <c r="AC1909">
        <v>325.10000000000002</v>
      </c>
      <c r="AD1909">
        <v>339.8</v>
      </c>
      <c r="AE1909">
        <v>730.5</v>
      </c>
      <c r="AF1909">
        <v>733.8</v>
      </c>
      <c r="AG1909" s="3">
        <v>14544535</v>
      </c>
      <c r="AH1909" s="3">
        <v>49628012.926155999</v>
      </c>
      <c r="AI1909" s="3">
        <v>15200272</v>
      </c>
      <c r="AJ1909" s="3">
        <v>51865480.422515199</v>
      </c>
      <c r="AK1909" s="3">
        <v>0</v>
      </c>
      <c r="AL1909" s="3">
        <v>0</v>
      </c>
      <c r="AM1909" s="3">
        <v>2441599</v>
      </c>
      <c r="AN1909" s="3">
        <v>8331082</v>
      </c>
      <c r="AO1909" s="3">
        <v>62138</v>
      </c>
      <c r="AP1909" s="3">
        <v>6213799</v>
      </c>
      <c r="AQ1909" s="3">
        <v>21202362.061938401</v>
      </c>
      <c r="AR1909" s="3">
        <v>0</v>
      </c>
      <c r="AS1909" s="3">
        <f>Tabela3[[#This Row],[NaturalGas(kBtu)]]+Tabela3[[#This Row],[Electricity(kBtu)]]+Tabela3[[#This Row],[SteamUse(kBtu)]]</f>
        <v>14544881</v>
      </c>
      <c r="AT1909" s="3">
        <f>Tabela3[[#This Row],[SiteEnergyUse(kBtu)]]-Tabela3[[#This Row],[Kolumna1]]</f>
        <v>-346</v>
      </c>
      <c r="AU1909">
        <v>388.09</v>
      </c>
      <c r="AV1909">
        <v>7.87</v>
      </c>
      <c r="AW1909" t="s">
        <v>55</v>
      </c>
      <c r="AY1909" t="s">
        <v>56</v>
      </c>
    </row>
    <row r="1910" spans="1:52" hidden="1" x14ac:dyDescent="0.25">
      <c r="A1910">
        <v>25918</v>
      </c>
      <c r="B1910">
        <v>2015</v>
      </c>
      <c r="C1910" t="s">
        <v>311</v>
      </c>
      <c r="D1910" t="s">
        <v>312</v>
      </c>
      <c r="E1910" t="s">
        <v>10553</v>
      </c>
      <c r="F1910" t="s">
        <v>10554</v>
      </c>
      <c r="G1910" t="s">
        <v>205</v>
      </c>
      <c r="H1910">
        <v>3</v>
      </c>
      <c r="I1910" t="s">
        <v>194</v>
      </c>
      <c r="J1910" t="s">
        <v>10555</v>
      </c>
      <c r="K1910" t="s">
        <v>10556</v>
      </c>
      <c r="L1910">
        <v>1984</v>
      </c>
      <c r="M1910">
        <v>1</v>
      </c>
      <c r="N1910">
        <v>4</v>
      </c>
      <c r="O1910" s="3">
        <v>0</v>
      </c>
      <c r="P1910" s="3">
        <v>42720</v>
      </c>
      <c r="Q1910" s="3" t="s">
        <v>108</v>
      </c>
      <c r="R1910" s="3" t="s">
        <v>108</v>
      </c>
      <c r="S1910" s="3">
        <v>42720</v>
      </c>
      <c r="X1910" s="3">
        <f>Tabela3[[#This Row],[PropertyGFABuilding(s)]]+Tabela3[[#This Row],[PropertyGFAParking]]</f>
        <v>42720</v>
      </c>
      <c r="Y1910" s="3">
        <f>Tabela3[[#This Row],[LargestPropertyUseTypeGFA]]+Tabela3[[#This Row],[SecondLargestPropertyUseTypeGFA]]+Tabela3[[#This Row],[ThirdLargestPropertyUseTypeGFA]]</f>
        <v>42720</v>
      </c>
      <c r="Z1910" s="3">
        <f>Tabela3[[#This Row],[GFA total]]-Tabela3[[#This Row],[Kolumna3]]</f>
        <v>0</v>
      </c>
      <c r="AB1910">
        <v>44</v>
      </c>
      <c r="AC1910">
        <v>31.7</v>
      </c>
      <c r="AD1910">
        <v>35.4</v>
      </c>
      <c r="AE1910">
        <v>99.6</v>
      </c>
      <c r="AF1910">
        <v>111</v>
      </c>
      <c r="AG1910" s="3">
        <v>1355558</v>
      </c>
      <c r="AH1910" s="3">
        <v>4625355.8430128004</v>
      </c>
      <c r="AI1910" s="3">
        <v>1510810</v>
      </c>
      <c r="AJ1910" s="3">
        <v>5155097.6506960001</v>
      </c>
      <c r="AK1910" s="3">
        <v>0</v>
      </c>
      <c r="AL1910" s="3">
        <v>0</v>
      </c>
      <c r="AM1910" s="3">
        <v>397291</v>
      </c>
      <c r="AN1910" s="3">
        <v>1355615</v>
      </c>
      <c r="AO1910" s="3">
        <v>0</v>
      </c>
      <c r="AP1910" s="3">
        <v>0</v>
      </c>
      <c r="AQ1910" s="3">
        <v>0</v>
      </c>
      <c r="AR1910" s="3">
        <v>0</v>
      </c>
      <c r="AS1910" s="3">
        <f>Tabela3[[#This Row],[NaturalGas(kBtu)]]+Tabela3[[#This Row],[Electricity(kBtu)]]+Tabela3[[#This Row],[SteamUse(kBtu)]]</f>
        <v>1355615</v>
      </c>
      <c r="AT1910" s="3">
        <f>Tabela3[[#This Row],[SiteEnergyUse(kBtu)]]-Tabela3[[#This Row],[Kolumna1]]</f>
        <v>-57</v>
      </c>
      <c r="AU1910">
        <v>9.4499999999999993</v>
      </c>
      <c r="AV1910">
        <v>0.08</v>
      </c>
      <c r="AW1910" t="s">
        <v>70</v>
      </c>
      <c r="AY1910" t="s">
        <v>56</v>
      </c>
    </row>
    <row r="1911" spans="1:52" hidden="1" x14ac:dyDescent="0.25">
      <c r="A1911">
        <v>25922</v>
      </c>
      <c r="B1911">
        <v>2015</v>
      </c>
      <c r="C1911" t="s">
        <v>311</v>
      </c>
      <c r="D1911" t="s">
        <v>312</v>
      </c>
      <c r="E1911" t="s">
        <v>10557</v>
      </c>
      <c r="F1911" t="s">
        <v>10558</v>
      </c>
      <c r="G1911" t="s">
        <v>1530</v>
      </c>
      <c r="H1911">
        <v>3</v>
      </c>
      <c r="I1911" t="s">
        <v>194</v>
      </c>
      <c r="J1911" t="s">
        <v>10559</v>
      </c>
      <c r="K1911" t="s">
        <v>10560</v>
      </c>
      <c r="L1911">
        <v>1909</v>
      </c>
      <c r="M1911">
        <v>1</v>
      </c>
      <c r="N1911">
        <v>3</v>
      </c>
      <c r="O1911" s="3">
        <v>0</v>
      </c>
      <c r="P1911" s="3">
        <v>21892</v>
      </c>
      <c r="Q1911" s="3" t="s">
        <v>108</v>
      </c>
      <c r="R1911" s="3" t="s">
        <v>108</v>
      </c>
      <c r="S1911" s="3">
        <v>21892</v>
      </c>
      <c r="X1911" s="3">
        <f>Tabela3[[#This Row],[PropertyGFABuilding(s)]]+Tabela3[[#This Row],[PropertyGFAParking]]</f>
        <v>21892</v>
      </c>
      <c r="Y1911" s="3">
        <f>Tabela3[[#This Row],[LargestPropertyUseTypeGFA]]+Tabela3[[#This Row],[SecondLargestPropertyUseTypeGFA]]+Tabela3[[#This Row],[ThirdLargestPropertyUseTypeGFA]]</f>
        <v>21892</v>
      </c>
      <c r="Z1911" s="3">
        <f>Tabela3[[#This Row],[GFA total]]-Tabela3[[#This Row],[Kolumna3]]</f>
        <v>0</v>
      </c>
      <c r="AB1911">
        <v>100</v>
      </c>
      <c r="AC1911">
        <v>21.7</v>
      </c>
      <c r="AD1911">
        <v>22.5</v>
      </c>
      <c r="AE1911">
        <v>41.2</v>
      </c>
      <c r="AF1911">
        <v>42</v>
      </c>
      <c r="AG1911" s="3">
        <v>476069</v>
      </c>
      <c r="AH1911" s="3">
        <v>1624414.8393703999</v>
      </c>
      <c r="AI1911" s="3">
        <v>492434</v>
      </c>
      <c r="AJ1911" s="3">
        <v>1680254.5366543999</v>
      </c>
      <c r="AK1911" s="3">
        <v>0</v>
      </c>
      <c r="AL1911" s="3">
        <v>0</v>
      </c>
      <c r="AM1911" s="3">
        <v>56526</v>
      </c>
      <c r="AN1911" s="3">
        <v>192873</v>
      </c>
      <c r="AO1911" s="3">
        <v>2832</v>
      </c>
      <c r="AP1911" s="3">
        <v>283204</v>
      </c>
      <c r="AQ1911" s="3">
        <v>966332.14968639996</v>
      </c>
      <c r="AR1911" s="3">
        <v>0</v>
      </c>
      <c r="AS1911" s="3">
        <f>Tabela3[[#This Row],[NaturalGas(kBtu)]]+Tabela3[[#This Row],[Electricity(kBtu)]]+Tabela3[[#This Row],[SteamUse(kBtu)]]</f>
        <v>476077</v>
      </c>
      <c r="AT1911" s="3">
        <f>Tabela3[[#This Row],[SiteEnergyUse(kBtu)]]-Tabela3[[#This Row],[Kolumna1]]</f>
        <v>-8</v>
      </c>
      <c r="AU1911">
        <v>16.39</v>
      </c>
      <c r="AV1911">
        <v>0.71</v>
      </c>
      <c r="AW1911" t="s">
        <v>70</v>
      </c>
      <c r="AY1911" t="s">
        <v>56</v>
      </c>
    </row>
    <row r="1912" spans="1:52" hidden="1" x14ac:dyDescent="0.25">
      <c r="A1912">
        <v>25931</v>
      </c>
      <c r="B1912">
        <v>2015</v>
      </c>
      <c r="C1912" t="s">
        <v>102</v>
      </c>
      <c r="D1912" t="s">
        <v>103</v>
      </c>
      <c r="E1912" t="s">
        <v>10561</v>
      </c>
      <c r="F1912" t="s">
        <v>10562</v>
      </c>
      <c r="G1912" t="s">
        <v>221</v>
      </c>
      <c r="H1912">
        <v>7</v>
      </c>
      <c r="I1912" t="s">
        <v>222</v>
      </c>
      <c r="J1912" t="s">
        <v>10563</v>
      </c>
      <c r="K1912" t="s">
        <v>10564</v>
      </c>
      <c r="L1912">
        <v>1992</v>
      </c>
      <c r="M1912">
        <v>1</v>
      </c>
      <c r="N1912">
        <v>8</v>
      </c>
      <c r="O1912" s="3">
        <v>0</v>
      </c>
      <c r="P1912" s="3">
        <v>80705</v>
      </c>
      <c r="Q1912" s="3" t="s">
        <v>108</v>
      </c>
      <c r="R1912" s="3" t="s">
        <v>108</v>
      </c>
      <c r="S1912" s="3">
        <v>80705</v>
      </c>
      <c r="X1912" s="3">
        <f>Tabela3[[#This Row],[PropertyGFABuilding(s)]]+Tabela3[[#This Row],[PropertyGFAParking]]</f>
        <v>80705</v>
      </c>
      <c r="Y1912" s="3">
        <f>Tabela3[[#This Row],[LargestPropertyUseTypeGFA]]+Tabela3[[#This Row],[SecondLargestPropertyUseTypeGFA]]+Tabela3[[#This Row],[ThirdLargestPropertyUseTypeGFA]]</f>
        <v>80705</v>
      </c>
      <c r="Z1912" s="3">
        <f>Tabela3[[#This Row],[GFA total]]-Tabela3[[#This Row],[Kolumna3]]</f>
        <v>0</v>
      </c>
      <c r="AB1912">
        <v>90</v>
      </c>
      <c r="AC1912">
        <v>24.7</v>
      </c>
      <c r="AD1912">
        <v>26.6</v>
      </c>
      <c r="AE1912">
        <v>65.400000000000006</v>
      </c>
      <c r="AF1912">
        <v>67.3</v>
      </c>
      <c r="AG1912" s="3">
        <v>1991497</v>
      </c>
      <c r="AH1912" s="3">
        <v>6795269.7599751996</v>
      </c>
      <c r="AI1912" s="3">
        <v>2142903</v>
      </c>
      <c r="AJ1912" s="3">
        <v>7311888.4710648004</v>
      </c>
      <c r="AK1912" s="3">
        <v>0</v>
      </c>
      <c r="AL1912" s="3">
        <v>0</v>
      </c>
      <c r="AM1912" s="3">
        <v>446518</v>
      </c>
      <c r="AN1912" s="3">
        <v>1523583</v>
      </c>
      <c r="AO1912" s="3">
        <v>4680</v>
      </c>
      <c r="AP1912" s="3">
        <v>467978</v>
      </c>
      <c r="AQ1912" s="3">
        <v>1596807.2016848</v>
      </c>
      <c r="AR1912" s="3">
        <v>0</v>
      </c>
      <c r="AS1912" s="3">
        <f>Tabela3[[#This Row],[NaturalGas(kBtu)]]+Tabela3[[#This Row],[Electricity(kBtu)]]+Tabela3[[#This Row],[SteamUse(kBtu)]]</f>
        <v>1991561</v>
      </c>
      <c r="AT1912" s="3">
        <f>Tabela3[[#This Row],[SiteEnergyUse(kBtu)]]-Tabela3[[#This Row],[Kolumna1]]</f>
        <v>-64</v>
      </c>
      <c r="AU1912">
        <v>35.479999999999997</v>
      </c>
      <c r="AV1912">
        <v>0.36</v>
      </c>
      <c r="AW1912" t="s">
        <v>55</v>
      </c>
      <c r="AY1912" t="s">
        <v>56</v>
      </c>
    </row>
    <row r="1913" spans="1:52" hidden="1" x14ac:dyDescent="0.25">
      <c r="A1913">
        <v>25945</v>
      </c>
      <c r="B1913">
        <v>2015</v>
      </c>
      <c r="C1913" t="s">
        <v>102</v>
      </c>
      <c r="D1913" t="s">
        <v>103</v>
      </c>
      <c r="E1913" t="s">
        <v>10574</v>
      </c>
      <c r="F1913" t="s">
        <v>10575</v>
      </c>
      <c r="G1913" t="s">
        <v>1530</v>
      </c>
      <c r="H1913">
        <v>3</v>
      </c>
      <c r="I1913" t="s">
        <v>194</v>
      </c>
      <c r="J1913" t="s">
        <v>10576</v>
      </c>
      <c r="K1913" t="s">
        <v>10577</v>
      </c>
      <c r="L1913">
        <v>1960</v>
      </c>
      <c r="M1913">
        <v>1</v>
      </c>
      <c r="N1913">
        <v>5</v>
      </c>
      <c r="O1913" s="3">
        <v>0</v>
      </c>
      <c r="P1913" s="3">
        <v>31570</v>
      </c>
      <c r="Q1913" s="3" t="s">
        <v>3733</v>
      </c>
      <c r="R1913" s="3" t="s">
        <v>108</v>
      </c>
      <c r="S1913" s="3">
        <v>31570</v>
      </c>
      <c r="T1913" s="3" t="s">
        <v>69</v>
      </c>
      <c r="U1913" s="3">
        <v>0</v>
      </c>
      <c r="X1913" s="3">
        <f>Tabela3[[#This Row],[PropertyGFABuilding(s)]]+Tabela3[[#This Row],[PropertyGFAParking]]</f>
        <v>31570</v>
      </c>
      <c r="Y1913" s="3">
        <f>Tabela3[[#This Row],[LargestPropertyUseTypeGFA]]+Tabela3[[#This Row],[SecondLargestPropertyUseTypeGFA]]+Tabela3[[#This Row],[ThirdLargestPropertyUseTypeGFA]]</f>
        <v>31570</v>
      </c>
      <c r="Z1913" s="3">
        <f>Tabela3[[#This Row],[GFA total]]-Tabela3[[#This Row],[Kolumna3]]</f>
        <v>0</v>
      </c>
      <c r="AB1913">
        <v>95</v>
      </c>
      <c r="AC1913">
        <v>30.4</v>
      </c>
      <c r="AD1913">
        <v>30.8</v>
      </c>
      <c r="AE1913">
        <v>77.5</v>
      </c>
      <c r="AF1913">
        <v>84.4</v>
      </c>
      <c r="AG1913" s="3">
        <v>958725</v>
      </c>
      <c r="AH1913" s="3">
        <v>3271305.4554599999</v>
      </c>
      <c r="AI1913" s="3">
        <v>970871</v>
      </c>
      <c r="AJ1913" s="3">
        <v>3312749.3273335998</v>
      </c>
      <c r="AK1913" s="3">
        <v>0</v>
      </c>
      <c r="AL1913" s="3">
        <v>0</v>
      </c>
      <c r="AM1913" s="3">
        <v>202120</v>
      </c>
      <c r="AN1913" s="3">
        <v>689662</v>
      </c>
      <c r="AO1913" s="3">
        <v>2691</v>
      </c>
      <c r="AP1913" s="3">
        <v>269092</v>
      </c>
      <c r="AQ1913" s="3">
        <v>918180.00742719998</v>
      </c>
      <c r="AR1913" s="3">
        <v>0</v>
      </c>
      <c r="AS1913" s="3">
        <f>Tabela3[[#This Row],[NaturalGas(kBtu)]]+Tabela3[[#This Row],[Electricity(kBtu)]]+Tabela3[[#This Row],[SteamUse(kBtu)]]</f>
        <v>958754</v>
      </c>
      <c r="AT1913" s="3">
        <f>Tabela3[[#This Row],[SiteEnergyUse(kBtu)]]-Tabela3[[#This Row],[Kolumna1]]</f>
        <v>-29</v>
      </c>
      <c r="AU1913">
        <v>19.100000000000001</v>
      </c>
      <c r="AV1913">
        <v>0.51</v>
      </c>
      <c r="AW1913" t="s">
        <v>55</v>
      </c>
      <c r="AY1913" t="s">
        <v>56</v>
      </c>
    </row>
    <row r="1914" spans="1:52" hidden="1" x14ac:dyDescent="0.25">
      <c r="A1914">
        <v>25954</v>
      </c>
      <c r="B1914">
        <v>2015</v>
      </c>
      <c r="C1914" t="s">
        <v>47</v>
      </c>
      <c r="D1914" t="s">
        <v>82</v>
      </c>
      <c r="E1914" t="s">
        <v>10578</v>
      </c>
      <c r="F1914" t="s">
        <v>10579</v>
      </c>
      <c r="G1914" t="s">
        <v>205</v>
      </c>
      <c r="H1914">
        <v>3</v>
      </c>
      <c r="I1914" t="s">
        <v>206</v>
      </c>
      <c r="J1914" t="s">
        <v>10580</v>
      </c>
      <c r="K1914" t="s">
        <v>10581</v>
      </c>
      <c r="L1914">
        <v>1959</v>
      </c>
      <c r="M1914">
        <v>1</v>
      </c>
      <c r="N1914">
        <v>1</v>
      </c>
      <c r="O1914" s="3">
        <v>0</v>
      </c>
      <c r="P1914" s="3">
        <v>25753</v>
      </c>
      <c r="Q1914" s="3" t="s">
        <v>96</v>
      </c>
      <c r="R1914" s="3" t="s">
        <v>96</v>
      </c>
      <c r="S1914" s="3">
        <v>25753</v>
      </c>
      <c r="X1914" s="3">
        <f>Tabela3[[#This Row],[PropertyGFABuilding(s)]]+Tabela3[[#This Row],[PropertyGFAParking]]</f>
        <v>25753</v>
      </c>
      <c r="Y1914" s="3">
        <f>Tabela3[[#This Row],[LargestPropertyUseTypeGFA]]+Tabela3[[#This Row],[SecondLargestPropertyUseTypeGFA]]+Tabela3[[#This Row],[ThirdLargestPropertyUseTypeGFA]]</f>
        <v>25753</v>
      </c>
      <c r="Z1914" s="3">
        <f>Tabela3[[#This Row],[GFA total]]-Tabela3[[#This Row],[Kolumna3]]</f>
        <v>0</v>
      </c>
      <c r="AC1914">
        <v>53.9</v>
      </c>
      <c r="AD1914">
        <v>70.5</v>
      </c>
      <c r="AE1914">
        <v>75.2</v>
      </c>
      <c r="AF1914">
        <v>93.8</v>
      </c>
      <c r="AG1914" s="3">
        <v>1387442</v>
      </c>
      <c r="AH1914" s="3">
        <v>4734148.5657871999</v>
      </c>
      <c r="AI1914" s="3">
        <v>1815715</v>
      </c>
      <c r="AJ1914" s="3">
        <v>6195476.6852439996</v>
      </c>
      <c r="AK1914" s="3">
        <v>0</v>
      </c>
      <c r="AL1914" s="3">
        <v>0</v>
      </c>
      <c r="AM1914" s="3">
        <v>67423</v>
      </c>
      <c r="AN1914" s="3">
        <v>230056</v>
      </c>
      <c r="AO1914" s="3">
        <v>11574</v>
      </c>
      <c r="AP1914" s="3">
        <v>1157396</v>
      </c>
      <c r="AQ1914" s="3">
        <v>3949199.0392736001</v>
      </c>
      <c r="AR1914" s="3">
        <v>0</v>
      </c>
      <c r="AS1914" s="3">
        <f>Tabela3[[#This Row],[NaturalGas(kBtu)]]+Tabela3[[#This Row],[Electricity(kBtu)]]+Tabela3[[#This Row],[SteamUse(kBtu)]]</f>
        <v>1387452</v>
      </c>
      <c r="AT1914" s="3">
        <f>Tabela3[[#This Row],[SiteEnergyUse(kBtu)]]-Tabela3[[#This Row],[Kolumna1]]</f>
        <v>-10</v>
      </c>
      <c r="AU1914">
        <v>63.07</v>
      </c>
      <c r="AV1914">
        <v>2.41</v>
      </c>
      <c r="AW1914" t="s">
        <v>55</v>
      </c>
      <c r="AY1914" t="s">
        <v>56</v>
      </c>
    </row>
    <row r="1915" spans="1:52" hidden="1" x14ac:dyDescent="0.25">
      <c r="A1915">
        <v>25955</v>
      </c>
      <c r="B1915">
        <v>2015</v>
      </c>
      <c r="C1915" t="s">
        <v>47</v>
      </c>
      <c r="D1915" t="s">
        <v>82</v>
      </c>
      <c r="E1915" t="s">
        <v>10582</v>
      </c>
      <c r="F1915" t="s">
        <v>10583</v>
      </c>
      <c r="G1915" t="s">
        <v>205</v>
      </c>
      <c r="H1915">
        <v>3</v>
      </c>
      <c r="I1915" t="s">
        <v>194</v>
      </c>
      <c r="J1915" t="s">
        <v>10584</v>
      </c>
      <c r="K1915" t="s">
        <v>10585</v>
      </c>
      <c r="L1915">
        <v>1928</v>
      </c>
      <c r="M1915">
        <v>1</v>
      </c>
      <c r="N1915">
        <v>3</v>
      </c>
      <c r="O1915" s="3">
        <v>0</v>
      </c>
      <c r="P1915" s="3">
        <v>71280</v>
      </c>
      <c r="Q1915" s="3" t="s">
        <v>1037</v>
      </c>
      <c r="R1915" s="3" t="s">
        <v>1037</v>
      </c>
      <c r="S1915" s="3">
        <v>71280</v>
      </c>
      <c r="X1915" s="3">
        <f>Tabela3[[#This Row],[PropertyGFABuilding(s)]]+Tabela3[[#This Row],[PropertyGFAParking]]</f>
        <v>71280</v>
      </c>
      <c r="Y1915" s="3">
        <f>Tabela3[[#This Row],[LargestPropertyUseTypeGFA]]+Tabela3[[#This Row],[SecondLargestPropertyUseTypeGFA]]+Tabela3[[#This Row],[ThirdLargestPropertyUseTypeGFA]]</f>
        <v>71280</v>
      </c>
      <c r="Z1915" s="3">
        <f>Tabela3[[#This Row],[GFA total]]-Tabela3[[#This Row],[Kolumna3]]</f>
        <v>0</v>
      </c>
      <c r="AC1915">
        <v>343.3</v>
      </c>
      <c r="AD1915">
        <v>366.1</v>
      </c>
      <c r="AE1915">
        <v>591.9</v>
      </c>
      <c r="AF1915">
        <v>603.79999999999995</v>
      </c>
      <c r="AG1915" s="3">
        <v>24473814</v>
      </c>
      <c r="AH1915" s="3">
        <v>83508118.860062405</v>
      </c>
      <c r="AI1915" s="3">
        <v>26095750</v>
      </c>
      <c r="AJ1915" s="3">
        <v>89042394.158199996</v>
      </c>
      <c r="AK1915" s="3">
        <v>0</v>
      </c>
      <c r="AL1915" s="3">
        <v>0</v>
      </c>
      <c r="AM1915" s="3">
        <v>2312902</v>
      </c>
      <c r="AN1915" s="3">
        <v>7891949</v>
      </c>
      <c r="AO1915" s="3">
        <v>165822</v>
      </c>
      <c r="AP1915" s="3">
        <v>16582194</v>
      </c>
      <c r="AQ1915" s="3">
        <v>56580793.966670401</v>
      </c>
      <c r="AR1915" s="3">
        <v>0</v>
      </c>
      <c r="AS1915" s="3">
        <f>Tabela3[[#This Row],[NaturalGas(kBtu)]]+Tabela3[[#This Row],[Electricity(kBtu)]]+Tabela3[[#This Row],[SteamUse(kBtu)]]</f>
        <v>24474143</v>
      </c>
      <c r="AT1915" s="3">
        <f>Tabela3[[#This Row],[SiteEnergyUse(kBtu)]]-Tabela3[[#This Row],[Kolumna1]]</f>
        <v>-329</v>
      </c>
      <c r="AU1915">
        <v>935.7</v>
      </c>
      <c r="AV1915">
        <v>12.65</v>
      </c>
      <c r="AW1915" t="s">
        <v>55</v>
      </c>
      <c r="AY1915" t="s">
        <v>56</v>
      </c>
    </row>
    <row r="1916" spans="1:52" hidden="1" x14ac:dyDescent="0.25">
      <c r="A1916">
        <v>25956</v>
      </c>
      <c r="B1916">
        <v>2015</v>
      </c>
      <c r="C1916" t="s">
        <v>168</v>
      </c>
      <c r="D1916" t="s">
        <v>169</v>
      </c>
      <c r="E1916" t="s">
        <v>10586</v>
      </c>
      <c r="F1916" t="s">
        <v>10587</v>
      </c>
      <c r="G1916" t="s">
        <v>205</v>
      </c>
      <c r="H1916">
        <v>3</v>
      </c>
      <c r="I1916" t="s">
        <v>194</v>
      </c>
      <c r="J1916" t="s">
        <v>10588</v>
      </c>
      <c r="K1916" t="s">
        <v>10589</v>
      </c>
      <c r="L1916">
        <v>1925</v>
      </c>
      <c r="M1916">
        <v>1</v>
      </c>
      <c r="N1916">
        <v>3</v>
      </c>
      <c r="O1916" s="3">
        <v>0</v>
      </c>
      <c r="P1916" s="3">
        <v>38297</v>
      </c>
      <c r="Q1916" s="3" t="s">
        <v>169</v>
      </c>
      <c r="R1916" s="3" t="s">
        <v>169</v>
      </c>
      <c r="S1916" s="3">
        <v>38297</v>
      </c>
      <c r="X1916" s="3">
        <f>Tabela3[[#This Row],[PropertyGFABuilding(s)]]+Tabela3[[#This Row],[PropertyGFAParking]]</f>
        <v>38297</v>
      </c>
      <c r="Y1916" s="3">
        <f>Tabela3[[#This Row],[LargestPropertyUseTypeGFA]]+Tabela3[[#This Row],[SecondLargestPropertyUseTypeGFA]]+Tabela3[[#This Row],[ThirdLargestPropertyUseTypeGFA]]</f>
        <v>38297</v>
      </c>
      <c r="Z1916" s="3">
        <f>Tabela3[[#This Row],[GFA total]]-Tabela3[[#This Row],[Kolumna3]]</f>
        <v>0</v>
      </c>
      <c r="AB1916">
        <v>82</v>
      </c>
      <c r="AC1916">
        <v>53.7</v>
      </c>
      <c r="AD1916">
        <v>72.099999999999994</v>
      </c>
      <c r="AE1916">
        <v>87.6</v>
      </c>
      <c r="AF1916">
        <v>110.3</v>
      </c>
      <c r="AG1916" s="3">
        <v>2057679</v>
      </c>
      <c r="AH1916" s="3">
        <v>7021092.1153464001</v>
      </c>
      <c r="AI1916" s="3">
        <v>2762796</v>
      </c>
      <c r="AJ1916" s="3">
        <v>9427051.1639136001</v>
      </c>
      <c r="AK1916" s="3">
        <v>0</v>
      </c>
      <c r="AL1916" s="3">
        <v>0</v>
      </c>
      <c r="AM1916" s="3">
        <v>167491</v>
      </c>
      <c r="AN1916" s="3">
        <v>571503</v>
      </c>
      <c r="AO1916" s="3">
        <v>14862</v>
      </c>
      <c r="AP1916" s="3">
        <v>1486200</v>
      </c>
      <c r="AQ1916" s="3">
        <v>5071124.8459200002</v>
      </c>
      <c r="AR1916" s="3">
        <v>0</v>
      </c>
      <c r="AS1916" s="3">
        <f>Tabela3[[#This Row],[NaturalGas(kBtu)]]+Tabela3[[#This Row],[Electricity(kBtu)]]+Tabela3[[#This Row],[SteamUse(kBtu)]]</f>
        <v>2057703</v>
      </c>
      <c r="AT1916" s="3">
        <f>Tabela3[[#This Row],[SiteEnergyUse(kBtu)]]-Tabela3[[#This Row],[Kolumna1]]</f>
        <v>-24</v>
      </c>
      <c r="AU1916">
        <v>82.92</v>
      </c>
      <c r="AV1916">
        <v>2.1</v>
      </c>
      <c r="AW1916" t="s">
        <v>70</v>
      </c>
      <c r="AY1916" t="s">
        <v>56</v>
      </c>
    </row>
    <row r="1917" spans="1:52" hidden="1" x14ac:dyDescent="0.25">
      <c r="A1917">
        <v>25967</v>
      </c>
      <c r="B1917">
        <v>2015</v>
      </c>
      <c r="C1917" t="s">
        <v>311</v>
      </c>
      <c r="D1917" t="s">
        <v>312</v>
      </c>
      <c r="E1917" t="s">
        <v>10595</v>
      </c>
      <c r="F1917" t="s">
        <v>10596</v>
      </c>
      <c r="G1917" t="s">
        <v>205</v>
      </c>
      <c r="H1917">
        <v>3</v>
      </c>
      <c r="I1917" t="s">
        <v>194</v>
      </c>
      <c r="J1917" t="s">
        <v>10597</v>
      </c>
      <c r="K1917" t="s">
        <v>10598</v>
      </c>
      <c r="L1917">
        <v>1988</v>
      </c>
      <c r="M1917">
        <v>1</v>
      </c>
      <c r="N1917">
        <v>3</v>
      </c>
      <c r="O1917" s="3">
        <v>9204</v>
      </c>
      <c r="P1917" s="3">
        <v>27498</v>
      </c>
      <c r="Q1917" s="3" t="s">
        <v>108</v>
      </c>
      <c r="R1917" s="3" t="s">
        <v>108</v>
      </c>
      <c r="S1917" s="3">
        <v>36702</v>
      </c>
      <c r="X1917" s="3">
        <f>Tabela3[[#This Row],[PropertyGFABuilding(s)]]+Tabela3[[#This Row],[PropertyGFAParking]]</f>
        <v>36702</v>
      </c>
      <c r="Y1917" s="3">
        <f>Tabela3[[#This Row],[LargestPropertyUseTypeGFA]]+Tabela3[[#This Row],[SecondLargestPropertyUseTypeGFA]]+Tabela3[[#This Row],[ThirdLargestPropertyUseTypeGFA]]</f>
        <v>36702</v>
      </c>
      <c r="Z1917" s="3">
        <f>Tabela3[[#This Row],[GFA total]]-Tabela3[[#This Row],[Kolumna3]]</f>
        <v>0</v>
      </c>
      <c r="AB1917">
        <v>92</v>
      </c>
      <c r="AC1917">
        <v>18.899999999999999</v>
      </c>
      <c r="AD1917">
        <v>21.2</v>
      </c>
      <c r="AE1917">
        <v>59.4</v>
      </c>
      <c r="AF1917">
        <v>66.599999999999994</v>
      </c>
      <c r="AG1917" s="3">
        <v>694189</v>
      </c>
      <c r="AH1917" s="3">
        <v>2368671.1651623999</v>
      </c>
      <c r="AI1917" s="3">
        <v>778532</v>
      </c>
      <c r="AJ1917" s="3">
        <v>2656461.4241312002</v>
      </c>
      <c r="AK1917" s="3">
        <v>0</v>
      </c>
      <c r="AL1917" s="3">
        <v>0</v>
      </c>
      <c r="AM1917" s="3">
        <v>203455</v>
      </c>
      <c r="AN1917" s="3">
        <v>694218</v>
      </c>
      <c r="AO1917" s="3">
        <v>0</v>
      </c>
      <c r="AP1917" s="3">
        <v>0</v>
      </c>
      <c r="AQ1917" s="3">
        <v>0</v>
      </c>
      <c r="AR1917" s="3">
        <v>0</v>
      </c>
      <c r="AS1917" s="3">
        <f>Tabela3[[#This Row],[NaturalGas(kBtu)]]+Tabela3[[#This Row],[Electricity(kBtu)]]+Tabela3[[#This Row],[SteamUse(kBtu)]]</f>
        <v>694218</v>
      </c>
      <c r="AT1917" s="3">
        <f>Tabela3[[#This Row],[SiteEnergyUse(kBtu)]]-Tabela3[[#This Row],[Kolumna1]]</f>
        <v>-29</v>
      </c>
      <c r="AU1917">
        <v>4.84</v>
      </c>
      <c r="AV1917">
        <v>0.05</v>
      </c>
      <c r="AW1917" t="s">
        <v>55</v>
      </c>
      <c r="AY1917" t="s">
        <v>56</v>
      </c>
    </row>
    <row r="1918" spans="1:52" hidden="1" x14ac:dyDescent="0.25">
      <c r="A1918">
        <v>25975</v>
      </c>
      <c r="B1918">
        <v>2015</v>
      </c>
      <c r="C1918" t="s">
        <v>311</v>
      </c>
      <c r="D1918" t="s">
        <v>312</v>
      </c>
      <c r="E1918" t="s">
        <v>10603</v>
      </c>
      <c r="F1918" t="s">
        <v>10604</v>
      </c>
      <c r="G1918" t="s">
        <v>867</v>
      </c>
      <c r="H1918">
        <v>1</v>
      </c>
      <c r="I1918" t="s">
        <v>372</v>
      </c>
      <c r="J1918" t="s">
        <v>10605</v>
      </c>
      <c r="K1918" t="s">
        <v>10606</v>
      </c>
      <c r="L1918">
        <v>1962</v>
      </c>
      <c r="M1918">
        <v>1</v>
      </c>
      <c r="N1918">
        <v>3</v>
      </c>
      <c r="O1918" s="3">
        <v>0</v>
      </c>
      <c r="P1918" s="3">
        <v>22982</v>
      </c>
      <c r="Q1918" s="3" t="s">
        <v>3338</v>
      </c>
      <c r="R1918" s="3" t="s">
        <v>108</v>
      </c>
      <c r="S1918" s="3">
        <v>17164</v>
      </c>
      <c r="T1918" s="3" t="s">
        <v>63</v>
      </c>
      <c r="U1918" s="3">
        <v>5818</v>
      </c>
      <c r="X1918" s="3">
        <f>Tabela3[[#This Row],[PropertyGFABuilding(s)]]+Tabela3[[#This Row],[PropertyGFAParking]]</f>
        <v>22982</v>
      </c>
      <c r="Y1918" s="3">
        <f>Tabela3[[#This Row],[LargestPropertyUseTypeGFA]]+Tabela3[[#This Row],[SecondLargestPropertyUseTypeGFA]]+Tabela3[[#This Row],[ThirdLargestPropertyUseTypeGFA]]</f>
        <v>22982</v>
      </c>
      <c r="Z1918" s="3">
        <f>Tabela3[[#This Row],[GFA total]]-Tabela3[[#This Row],[Kolumna3]]</f>
        <v>0</v>
      </c>
      <c r="AC1918">
        <v>26.6</v>
      </c>
      <c r="AD1918">
        <v>28.5</v>
      </c>
      <c r="AE1918">
        <v>83.6</v>
      </c>
      <c r="AF1918">
        <v>89.4</v>
      </c>
      <c r="AG1918" s="3">
        <v>611693</v>
      </c>
      <c r="AH1918" s="3">
        <v>2087183.1317288</v>
      </c>
      <c r="AI1918" s="3">
        <v>654208</v>
      </c>
      <c r="AJ1918" s="3">
        <v>2232250.3318528002</v>
      </c>
      <c r="AK1918" s="3">
        <v>0</v>
      </c>
      <c r="AL1918" s="3">
        <v>0</v>
      </c>
      <c r="AM1918" s="3">
        <v>179277</v>
      </c>
      <c r="AN1918" s="3">
        <v>611718</v>
      </c>
      <c r="AO1918" s="3">
        <v>0</v>
      </c>
      <c r="AP1918" s="3">
        <v>0</v>
      </c>
      <c r="AQ1918" s="3">
        <v>0</v>
      </c>
      <c r="AR1918" s="3">
        <v>0</v>
      </c>
      <c r="AS1918" s="3">
        <f>Tabela3[[#This Row],[NaturalGas(kBtu)]]+Tabela3[[#This Row],[Electricity(kBtu)]]+Tabela3[[#This Row],[SteamUse(kBtu)]]</f>
        <v>611718</v>
      </c>
      <c r="AT1918" s="3">
        <f>Tabela3[[#This Row],[SiteEnergyUse(kBtu)]]-Tabela3[[#This Row],[Kolumna1]]</f>
        <v>-25</v>
      </c>
      <c r="AU1918">
        <v>4.26</v>
      </c>
      <c r="AV1918">
        <v>7.0000000000000007E-2</v>
      </c>
      <c r="AW1918" t="s">
        <v>55</v>
      </c>
      <c r="AY1918" t="s">
        <v>56</v>
      </c>
    </row>
    <row r="1919" spans="1:52" hidden="1" x14ac:dyDescent="0.25">
      <c r="A1919">
        <v>25976</v>
      </c>
      <c r="B1919">
        <v>2015</v>
      </c>
      <c r="C1919" t="s">
        <v>311</v>
      </c>
      <c r="D1919" t="s">
        <v>312</v>
      </c>
      <c r="E1919" t="s">
        <v>10607</v>
      </c>
      <c r="F1919" t="s">
        <v>10608</v>
      </c>
      <c r="G1919" t="s">
        <v>867</v>
      </c>
      <c r="H1919">
        <v>1</v>
      </c>
      <c r="I1919" t="s">
        <v>372</v>
      </c>
      <c r="J1919" t="s">
        <v>10609</v>
      </c>
      <c r="K1919" t="s">
        <v>10610</v>
      </c>
      <c r="L1919">
        <v>1958</v>
      </c>
      <c r="M1919">
        <v>1</v>
      </c>
      <c r="N1919">
        <v>3</v>
      </c>
      <c r="O1919" s="3">
        <v>0</v>
      </c>
      <c r="P1919" s="3">
        <v>25016</v>
      </c>
      <c r="Q1919" s="3" t="s">
        <v>108</v>
      </c>
      <c r="R1919" s="3" t="s">
        <v>108</v>
      </c>
      <c r="S1919" s="3">
        <v>25016</v>
      </c>
      <c r="X1919" s="3">
        <f>Tabela3[[#This Row],[PropertyGFABuilding(s)]]+Tabela3[[#This Row],[PropertyGFAParking]]</f>
        <v>25016</v>
      </c>
      <c r="Y1919" s="3">
        <f>Tabela3[[#This Row],[LargestPropertyUseTypeGFA]]+Tabela3[[#This Row],[SecondLargestPropertyUseTypeGFA]]+Tabela3[[#This Row],[ThirdLargestPropertyUseTypeGFA]]</f>
        <v>25016</v>
      </c>
      <c r="Z1919" s="3">
        <f>Tabela3[[#This Row],[GFA total]]-Tabela3[[#This Row],[Kolumna3]]</f>
        <v>0</v>
      </c>
      <c r="AB1919">
        <v>88</v>
      </c>
      <c r="AC1919">
        <v>22.5</v>
      </c>
      <c r="AD1919">
        <v>25.6</v>
      </c>
      <c r="AE1919">
        <v>70.7</v>
      </c>
      <c r="AF1919">
        <v>80.2</v>
      </c>
      <c r="AG1919" s="3">
        <v>563454</v>
      </c>
      <c r="AH1919" s="3">
        <v>1922584.8330864001</v>
      </c>
      <c r="AI1919" s="3">
        <v>639259</v>
      </c>
      <c r="AJ1919" s="3">
        <v>2181242.2270744001</v>
      </c>
      <c r="AK1919" s="3">
        <v>0</v>
      </c>
      <c r="AL1919" s="3">
        <v>0</v>
      </c>
      <c r="AM1919" s="3">
        <v>165139</v>
      </c>
      <c r="AN1919" s="3">
        <v>563477</v>
      </c>
      <c r="AO1919" s="3">
        <v>0</v>
      </c>
      <c r="AP1919" s="3">
        <v>0</v>
      </c>
      <c r="AQ1919" s="3">
        <v>0</v>
      </c>
      <c r="AR1919" s="3">
        <v>0</v>
      </c>
      <c r="AS1919" s="3">
        <f>Tabela3[[#This Row],[NaturalGas(kBtu)]]+Tabela3[[#This Row],[Electricity(kBtu)]]+Tabela3[[#This Row],[SteamUse(kBtu)]]</f>
        <v>563477</v>
      </c>
      <c r="AT1919" s="3">
        <f>Tabela3[[#This Row],[SiteEnergyUse(kBtu)]]-Tabela3[[#This Row],[Kolumna1]]</f>
        <v>-23</v>
      </c>
      <c r="AU1919">
        <v>3.93</v>
      </c>
      <c r="AV1919">
        <v>0.06</v>
      </c>
      <c r="AW1919" t="s">
        <v>70</v>
      </c>
      <c r="AY1919" t="s">
        <v>56</v>
      </c>
    </row>
    <row r="1920" spans="1:52" hidden="1" x14ac:dyDescent="0.25">
      <c r="A1920">
        <v>25978</v>
      </c>
      <c r="B1920">
        <v>2015</v>
      </c>
      <c r="C1920" t="s">
        <v>311</v>
      </c>
      <c r="D1920" t="s">
        <v>312</v>
      </c>
      <c r="E1920" t="s">
        <v>10611</v>
      </c>
      <c r="F1920" t="s">
        <v>10612</v>
      </c>
      <c r="G1920" t="s">
        <v>867</v>
      </c>
      <c r="H1920">
        <v>1</v>
      </c>
      <c r="I1920" t="s">
        <v>372</v>
      </c>
      <c r="J1920" t="s">
        <v>10613</v>
      </c>
      <c r="K1920" t="s">
        <v>10614</v>
      </c>
      <c r="L1920">
        <v>1989</v>
      </c>
      <c r="M1920">
        <v>1</v>
      </c>
      <c r="N1920">
        <v>3</v>
      </c>
      <c r="O1920" s="3">
        <v>5254</v>
      </c>
      <c r="P1920" s="3">
        <v>21642</v>
      </c>
      <c r="Q1920" s="3" t="s">
        <v>108</v>
      </c>
      <c r="R1920" s="3" t="s">
        <v>108</v>
      </c>
      <c r="S1920" s="3">
        <v>26896</v>
      </c>
      <c r="X1920" s="3">
        <f>Tabela3[[#This Row],[PropertyGFABuilding(s)]]+Tabela3[[#This Row],[PropertyGFAParking]]</f>
        <v>26896</v>
      </c>
      <c r="Y1920" s="3">
        <f>Tabela3[[#This Row],[LargestPropertyUseTypeGFA]]+Tabela3[[#This Row],[SecondLargestPropertyUseTypeGFA]]+Tabela3[[#This Row],[ThirdLargestPropertyUseTypeGFA]]</f>
        <v>26896</v>
      </c>
      <c r="Z1920" s="3">
        <f>Tabela3[[#This Row],[GFA total]]-Tabela3[[#This Row],[Kolumna3]]</f>
        <v>0</v>
      </c>
      <c r="AB1920">
        <v>90</v>
      </c>
      <c r="AC1920">
        <v>21.8</v>
      </c>
      <c r="AD1920">
        <v>23.8</v>
      </c>
      <c r="AE1920">
        <v>68.400000000000006</v>
      </c>
      <c r="AF1920">
        <v>74.8</v>
      </c>
      <c r="AG1920" s="3">
        <v>585959</v>
      </c>
      <c r="AH1920" s="3">
        <v>1999375.0797943999</v>
      </c>
      <c r="AI1920" s="3">
        <v>640921</v>
      </c>
      <c r="AJ1920" s="3">
        <v>2186913.2064136001</v>
      </c>
      <c r="AK1920" s="3">
        <v>0</v>
      </c>
      <c r="AL1920" s="3">
        <v>0</v>
      </c>
      <c r="AM1920" s="3">
        <v>171735</v>
      </c>
      <c r="AN1920" s="3">
        <v>585983</v>
      </c>
      <c r="AO1920" s="3">
        <v>0</v>
      </c>
      <c r="AP1920" s="3">
        <v>0</v>
      </c>
      <c r="AQ1920" s="3">
        <v>0</v>
      </c>
      <c r="AR1920" s="3">
        <v>0</v>
      </c>
      <c r="AS1920" s="3">
        <f>Tabela3[[#This Row],[NaturalGas(kBtu)]]+Tabela3[[#This Row],[Electricity(kBtu)]]+Tabela3[[#This Row],[SteamUse(kBtu)]]</f>
        <v>585983</v>
      </c>
      <c r="AT1920" s="3">
        <f>Tabela3[[#This Row],[SiteEnergyUse(kBtu)]]-Tabela3[[#This Row],[Kolumna1]]</f>
        <v>-24</v>
      </c>
      <c r="AU1920">
        <v>4.08</v>
      </c>
      <c r="AV1920">
        <v>0.06</v>
      </c>
      <c r="AW1920" t="s">
        <v>70</v>
      </c>
      <c r="AY1920" t="s">
        <v>56</v>
      </c>
    </row>
    <row r="1921" spans="1:51" hidden="1" x14ac:dyDescent="0.25">
      <c r="A1921">
        <v>25996</v>
      </c>
      <c r="B1921">
        <v>2015</v>
      </c>
      <c r="C1921" t="s">
        <v>311</v>
      </c>
      <c r="D1921" t="s">
        <v>312</v>
      </c>
      <c r="E1921" t="s">
        <v>10627</v>
      </c>
      <c r="F1921" t="s">
        <v>10628</v>
      </c>
      <c r="G1921" t="s">
        <v>352</v>
      </c>
      <c r="H1921">
        <v>7</v>
      </c>
      <c r="I1921" t="s">
        <v>222</v>
      </c>
      <c r="J1921" t="s">
        <v>10629</v>
      </c>
      <c r="K1921" t="s">
        <v>10630</v>
      </c>
      <c r="L1921">
        <v>1979</v>
      </c>
      <c r="M1921">
        <v>1</v>
      </c>
      <c r="N1921">
        <v>4</v>
      </c>
      <c r="O1921" s="3">
        <v>0</v>
      </c>
      <c r="P1921" s="3">
        <v>26472</v>
      </c>
      <c r="Q1921" s="3" t="s">
        <v>108</v>
      </c>
      <c r="R1921" s="3" t="s">
        <v>108</v>
      </c>
      <c r="S1921" s="3">
        <v>26472</v>
      </c>
      <c r="X1921" s="3">
        <f>Tabela3[[#This Row],[PropertyGFABuilding(s)]]+Tabela3[[#This Row],[PropertyGFAParking]]</f>
        <v>26472</v>
      </c>
      <c r="Y1921" s="3">
        <f>Tabela3[[#This Row],[LargestPropertyUseTypeGFA]]+Tabela3[[#This Row],[SecondLargestPropertyUseTypeGFA]]+Tabela3[[#This Row],[ThirdLargestPropertyUseTypeGFA]]</f>
        <v>26472</v>
      </c>
      <c r="Z1921" s="3">
        <f>Tabela3[[#This Row],[GFA total]]-Tabela3[[#This Row],[Kolumna3]]</f>
        <v>0</v>
      </c>
      <c r="AB1921">
        <v>71</v>
      </c>
      <c r="AC1921">
        <v>19.100000000000001</v>
      </c>
      <c r="AD1921">
        <v>21.7</v>
      </c>
      <c r="AE1921">
        <v>59.9</v>
      </c>
      <c r="AF1921">
        <v>68.2</v>
      </c>
      <c r="AG1921" s="3">
        <v>504656</v>
      </c>
      <c r="AH1921" s="3">
        <v>1721957.7312896</v>
      </c>
      <c r="AI1921" s="3">
        <v>574977</v>
      </c>
      <c r="AJ1921" s="3">
        <v>1961902.9407432</v>
      </c>
      <c r="AK1921" s="3">
        <v>0</v>
      </c>
      <c r="AL1921" s="3">
        <v>0</v>
      </c>
      <c r="AM1921" s="3">
        <v>147906</v>
      </c>
      <c r="AN1921" s="3">
        <v>504677</v>
      </c>
      <c r="AO1921" s="3">
        <v>0</v>
      </c>
      <c r="AP1921" s="3">
        <v>0</v>
      </c>
      <c r="AQ1921" s="3">
        <v>0</v>
      </c>
      <c r="AR1921" s="3">
        <v>0</v>
      </c>
      <c r="AS1921" s="3">
        <f>Tabela3[[#This Row],[NaturalGas(kBtu)]]+Tabela3[[#This Row],[Electricity(kBtu)]]+Tabela3[[#This Row],[SteamUse(kBtu)]]</f>
        <v>504677</v>
      </c>
      <c r="AT1921" s="3">
        <f>Tabela3[[#This Row],[SiteEnergyUse(kBtu)]]-Tabela3[[#This Row],[Kolumna1]]</f>
        <v>-21</v>
      </c>
      <c r="AU1921">
        <v>3.52</v>
      </c>
      <c r="AV1921">
        <v>0.05</v>
      </c>
      <c r="AW1921" t="s">
        <v>55</v>
      </c>
      <c r="AY1921" t="s">
        <v>56</v>
      </c>
    </row>
    <row r="1922" spans="1:51" hidden="1" x14ac:dyDescent="0.25">
      <c r="A1922">
        <v>26002</v>
      </c>
      <c r="B1922">
        <v>2015</v>
      </c>
      <c r="C1922" t="s">
        <v>47</v>
      </c>
      <c r="D1922" t="s">
        <v>887</v>
      </c>
      <c r="E1922" t="s">
        <v>10635</v>
      </c>
      <c r="F1922" t="s">
        <v>10636</v>
      </c>
      <c r="G1922" t="s">
        <v>172</v>
      </c>
      <c r="H1922">
        <v>2</v>
      </c>
      <c r="I1922" t="s">
        <v>173</v>
      </c>
      <c r="J1922" t="s">
        <v>10637</v>
      </c>
      <c r="K1922" t="s">
        <v>10638</v>
      </c>
      <c r="L1922">
        <v>1968</v>
      </c>
      <c r="M1922">
        <v>1</v>
      </c>
      <c r="N1922">
        <v>1</v>
      </c>
      <c r="O1922" s="3">
        <v>0</v>
      </c>
      <c r="P1922" s="3">
        <v>24200</v>
      </c>
      <c r="Q1922" s="3" t="s">
        <v>4010</v>
      </c>
      <c r="R1922" s="3" t="s">
        <v>887</v>
      </c>
      <c r="S1922" s="3">
        <v>24200</v>
      </c>
      <c r="T1922" s="3" t="s">
        <v>62</v>
      </c>
      <c r="U1922" s="3">
        <v>0</v>
      </c>
      <c r="X1922" s="3">
        <f>Tabela3[[#This Row],[PropertyGFABuilding(s)]]+Tabela3[[#This Row],[PropertyGFAParking]]</f>
        <v>24200</v>
      </c>
      <c r="Y1922" s="3">
        <f>Tabela3[[#This Row],[LargestPropertyUseTypeGFA]]+Tabela3[[#This Row],[SecondLargestPropertyUseTypeGFA]]+Tabela3[[#This Row],[ThirdLargestPropertyUseTypeGFA]]</f>
        <v>24200</v>
      </c>
      <c r="Z1922" s="3">
        <f>Tabela3[[#This Row],[GFA total]]-Tabela3[[#This Row],[Kolumna3]]</f>
        <v>0</v>
      </c>
      <c r="AB1922">
        <v>14</v>
      </c>
      <c r="AC1922">
        <v>49.2</v>
      </c>
      <c r="AD1922">
        <v>59.3</v>
      </c>
      <c r="AE1922">
        <v>97.8</v>
      </c>
      <c r="AF1922">
        <v>108.3</v>
      </c>
      <c r="AG1922" s="3">
        <v>1191803</v>
      </c>
      <c r="AH1922" s="3">
        <v>4066600.5953048002</v>
      </c>
      <c r="AI1922" s="3">
        <v>1434122</v>
      </c>
      <c r="AJ1922" s="3">
        <v>4893427.3356752004</v>
      </c>
      <c r="AK1922" s="3">
        <v>0</v>
      </c>
      <c r="AL1922" s="3">
        <v>0</v>
      </c>
      <c r="AM1922" s="3">
        <v>156416</v>
      </c>
      <c r="AN1922" s="3">
        <v>533712</v>
      </c>
      <c r="AO1922" s="3">
        <v>6581</v>
      </c>
      <c r="AP1922" s="3">
        <v>658113</v>
      </c>
      <c r="AQ1922" s="3">
        <v>2245574.7448008</v>
      </c>
      <c r="AR1922" s="3">
        <v>0</v>
      </c>
      <c r="AS1922" s="3">
        <f>Tabela3[[#This Row],[NaturalGas(kBtu)]]+Tabela3[[#This Row],[Electricity(kBtu)]]+Tabela3[[#This Row],[SteamUse(kBtu)]]</f>
        <v>1191825</v>
      </c>
      <c r="AT1922" s="3">
        <f>Tabela3[[#This Row],[SiteEnergyUse(kBtu)]]-Tabela3[[#This Row],[Kolumna1]]</f>
        <v>-22</v>
      </c>
      <c r="AU1922">
        <v>38.67</v>
      </c>
      <c r="AV1922">
        <v>1.5</v>
      </c>
      <c r="AW1922" t="s">
        <v>70</v>
      </c>
      <c r="AY1922" t="s">
        <v>56</v>
      </c>
    </row>
    <row r="1923" spans="1:51" hidden="1" x14ac:dyDescent="0.25">
      <c r="A1923">
        <v>26008</v>
      </c>
      <c r="B1923">
        <v>2015</v>
      </c>
      <c r="C1923" t="s">
        <v>311</v>
      </c>
      <c r="D1923" t="s">
        <v>312</v>
      </c>
      <c r="E1923" t="s">
        <v>10647</v>
      </c>
      <c r="F1923" t="s">
        <v>10648</v>
      </c>
      <c r="G1923" t="s">
        <v>365</v>
      </c>
      <c r="H1923">
        <v>3</v>
      </c>
      <c r="I1923" t="s">
        <v>194</v>
      </c>
      <c r="J1923" t="s">
        <v>10649</v>
      </c>
      <c r="K1923" t="s">
        <v>10650</v>
      </c>
      <c r="L1923">
        <v>1917</v>
      </c>
      <c r="M1923">
        <v>1</v>
      </c>
      <c r="N1923">
        <v>4</v>
      </c>
      <c r="O1923" s="3">
        <v>0</v>
      </c>
      <c r="P1923" s="3">
        <v>26246</v>
      </c>
      <c r="Q1923" s="3" t="s">
        <v>108</v>
      </c>
      <c r="R1923" s="3" t="s">
        <v>108</v>
      </c>
      <c r="S1923" s="3">
        <v>26246</v>
      </c>
      <c r="X1923" s="3">
        <f>Tabela3[[#This Row],[PropertyGFABuilding(s)]]+Tabela3[[#This Row],[PropertyGFAParking]]</f>
        <v>26246</v>
      </c>
      <c r="Y1923" s="3">
        <f>Tabela3[[#This Row],[LargestPropertyUseTypeGFA]]+Tabela3[[#This Row],[SecondLargestPropertyUseTypeGFA]]+Tabela3[[#This Row],[ThirdLargestPropertyUseTypeGFA]]</f>
        <v>26246</v>
      </c>
      <c r="Z1923" s="3">
        <f>Tabela3[[#This Row],[GFA total]]-Tabela3[[#This Row],[Kolumna3]]</f>
        <v>0</v>
      </c>
      <c r="AB1923">
        <v>44</v>
      </c>
      <c r="AC1923">
        <v>80</v>
      </c>
      <c r="AD1923">
        <v>99.1</v>
      </c>
      <c r="AE1923">
        <v>105.2</v>
      </c>
      <c r="AF1923">
        <v>125.2</v>
      </c>
      <c r="AG1923" s="3">
        <v>2100722</v>
      </c>
      <c r="AH1923" s="3">
        <v>7167960.9262351999</v>
      </c>
      <c r="AI1923" s="3">
        <v>2600847</v>
      </c>
      <c r="AJ1923" s="3">
        <v>8874458.2439351995</v>
      </c>
      <c r="AK1923" s="3">
        <v>0</v>
      </c>
      <c r="AL1923" s="3">
        <v>0</v>
      </c>
      <c r="AM1923" s="3">
        <v>77960</v>
      </c>
      <c r="AN1923" s="3">
        <v>266011</v>
      </c>
      <c r="AO1923" s="3">
        <v>18347</v>
      </c>
      <c r="AP1923" s="3">
        <v>1834722</v>
      </c>
      <c r="AQ1923" s="3">
        <v>6260331.2606352</v>
      </c>
      <c r="AR1923" s="3">
        <v>0</v>
      </c>
      <c r="AS1923" s="3">
        <f>Tabela3[[#This Row],[NaturalGas(kBtu)]]+Tabela3[[#This Row],[Electricity(kBtu)]]+Tabela3[[#This Row],[SteamUse(kBtu)]]</f>
        <v>2100733</v>
      </c>
      <c r="AT1923" s="3">
        <f>Tabela3[[#This Row],[SiteEnergyUse(kBtu)]]-Tabela3[[#This Row],[Kolumna1]]</f>
        <v>-11</v>
      </c>
      <c r="AU1923">
        <v>99.3</v>
      </c>
      <c r="AV1923">
        <v>3.74</v>
      </c>
      <c r="AW1923" t="s">
        <v>55</v>
      </c>
      <c r="AY1923" t="s">
        <v>56</v>
      </c>
    </row>
    <row r="1924" spans="1:51" hidden="1" x14ac:dyDescent="0.25">
      <c r="A1924">
        <v>26013</v>
      </c>
      <c r="B1924">
        <v>2015</v>
      </c>
      <c r="C1924" t="s">
        <v>311</v>
      </c>
      <c r="D1924" t="s">
        <v>312</v>
      </c>
      <c r="E1924" t="s">
        <v>10651</v>
      </c>
      <c r="F1924" t="s">
        <v>10652</v>
      </c>
      <c r="G1924" t="s">
        <v>221</v>
      </c>
      <c r="H1924">
        <v>7</v>
      </c>
      <c r="I1924" t="s">
        <v>222</v>
      </c>
      <c r="J1924" t="s">
        <v>10653</v>
      </c>
      <c r="K1924" t="s">
        <v>10654</v>
      </c>
      <c r="L1924">
        <v>1961</v>
      </c>
      <c r="M1924">
        <v>1</v>
      </c>
      <c r="N1924">
        <v>4</v>
      </c>
      <c r="O1924" s="3">
        <v>0</v>
      </c>
      <c r="P1924" s="3">
        <v>32615</v>
      </c>
      <c r="Q1924" s="3" t="s">
        <v>2959</v>
      </c>
      <c r="R1924" s="3" t="s">
        <v>108</v>
      </c>
      <c r="S1924" s="3">
        <v>29353</v>
      </c>
      <c r="T1924" s="3" t="s">
        <v>62</v>
      </c>
      <c r="U1924" s="3">
        <v>3262</v>
      </c>
      <c r="X1924" s="3">
        <f>Tabela3[[#This Row],[PropertyGFABuilding(s)]]+Tabela3[[#This Row],[PropertyGFAParking]]</f>
        <v>32615</v>
      </c>
      <c r="Y1924" s="3">
        <f>Tabela3[[#This Row],[LargestPropertyUseTypeGFA]]+Tabela3[[#This Row],[SecondLargestPropertyUseTypeGFA]]+Tabela3[[#This Row],[ThirdLargestPropertyUseTypeGFA]]</f>
        <v>32615</v>
      </c>
      <c r="Z1924" s="3">
        <f>Tabela3[[#This Row],[GFA total]]-Tabela3[[#This Row],[Kolumna3]]</f>
        <v>0</v>
      </c>
      <c r="AB1924">
        <v>89</v>
      </c>
      <c r="AC1924">
        <v>19.600000000000001</v>
      </c>
      <c r="AD1924">
        <v>22</v>
      </c>
      <c r="AE1924">
        <v>61.6</v>
      </c>
      <c r="AF1924">
        <v>69</v>
      </c>
      <c r="AG1924" s="3">
        <v>575723</v>
      </c>
      <c r="AH1924" s="3">
        <v>1964448.3983767999</v>
      </c>
      <c r="AI1924" s="3">
        <v>645182</v>
      </c>
      <c r="AJ1924" s="3">
        <v>2201452.3417711998</v>
      </c>
      <c r="AK1924" s="3">
        <v>0</v>
      </c>
      <c r="AL1924" s="3">
        <v>0</v>
      </c>
      <c r="AM1924" s="3">
        <v>168735</v>
      </c>
      <c r="AN1924" s="3">
        <v>575747</v>
      </c>
      <c r="AO1924" s="3">
        <v>0</v>
      </c>
      <c r="AP1924" s="3">
        <v>0</v>
      </c>
      <c r="AQ1924" s="3">
        <v>0</v>
      </c>
      <c r="AR1924" s="3">
        <v>0</v>
      </c>
      <c r="AS1924" s="3">
        <f>Tabela3[[#This Row],[NaturalGas(kBtu)]]+Tabela3[[#This Row],[Electricity(kBtu)]]+Tabela3[[#This Row],[SteamUse(kBtu)]]</f>
        <v>575747</v>
      </c>
      <c r="AT1924" s="3">
        <f>Tabela3[[#This Row],[SiteEnergyUse(kBtu)]]-Tabela3[[#This Row],[Kolumna1]]</f>
        <v>-24</v>
      </c>
      <c r="AU1924">
        <v>4.01</v>
      </c>
      <c r="AV1924">
        <v>0.05</v>
      </c>
      <c r="AW1924" t="s">
        <v>55</v>
      </c>
      <c r="AY1924" t="s">
        <v>56</v>
      </c>
    </row>
    <row r="1925" spans="1:51" hidden="1" x14ac:dyDescent="0.25">
      <c r="A1925">
        <v>26023</v>
      </c>
      <c r="B1925">
        <v>2015</v>
      </c>
      <c r="C1925" t="s">
        <v>102</v>
      </c>
      <c r="D1925" t="s">
        <v>103</v>
      </c>
      <c r="E1925" t="s">
        <v>10664</v>
      </c>
      <c r="F1925" t="s">
        <v>10665</v>
      </c>
      <c r="G1925" t="s">
        <v>228</v>
      </c>
      <c r="H1925">
        <v>5</v>
      </c>
      <c r="I1925" t="s">
        <v>277</v>
      </c>
      <c r="J1925" t="s">
        <v>10666</v>
      </c>
      <c r="K1925" t="s">
        <v>10667</v>
      </c>
      <c r="L1925">
        <v>1998</v>
      </c>
      <c r="M1925">
        <v>1</v>
      </c>
      <c r="N1925">
        <v>5</v>
      </c>
      <c r="O1925" s="3">
        <v>0</v>
      </c>
      <c r="P1925" s="3">
        <v>82514</v>
      </c>
      <c r="Q1925" s="3" t="s">
        <v>108</v>
      </c>
      <c r="R1925" s="3" t="s">
        <v>108</v>
      </c>
      <c r="S1925" s="3">
        <v>82514</v>
      </c>
      <c r="X1925" s="3">
        <f>Tabela3[[#This Row],[PropertyGFABuilding(s)]]+Tabela3[[#This Row],[PropertyGFAParking]]</f>
        <v>82514</v>
      </c>
      <c r="Y1925" s="3">
        <f>Tabela3[[#This Row],[LargestPropertyUseTypeGFA]]+Tabela3[[#This Row],[SecondLargestPropertyUseTypeGFA]]+Tabela3[[#This Row],[ThirdLargestPropertyUseTypeGFA]]</f>
        <v>82514</v>
      </c>
      <c r="Z1925" s="3">
        <f>Tabela3[[#This Row],[GFA total]]-Tabela3[[#This Row],[Kolumna3]]</f>
        <v>0</v>
      </c>
      <c r="AB1925">
        <v>93</v>
      </c>
      <c r="AC1925">
        <v>24.9</v>
      </c>
      <c r="AD1925">
        <v>27.1</v>
      </c>
      <c r="AE1925">
        <v>62.4</v>
      </c>
      <c r="AF1925">
        <v>66.2</v>
      </c>
      <c r="AG1925" s="3">
        <v>2057457</v>
      </c>
      <c r="AH1925" s="3">
        <v>7020334.6199112004</v>
      </c>
      <c r="AI1925" s="3">
        <v>2239516</v>
      </c>
      <c r="AJ1925" s="3">
        <v>7641545.7074656002</v>
      </c>
      <c r="AK1925" s="3">
        <v>0</v>
      </c>
      <c r="AL1925" s="3">
        <v>0</v>
      </c>
      <c r="AM1925" s="3">
        <v>419022</v>
      </c>
      <c r="AN1925" s="3">
        <v>1429761</v>
      </c>
      <c r="AO1925" s="3">
        <v>6278</v>
      </c>
      <c r="AP1925" s="3">
        <v>627755</v>
      </c>
      <c r="AQ1925" s="3">
        <v>2141988.9501080001</v>
      </c>
      <c r="AR1925" s="3">
        <v>0</v>
      </c>
      <c r="AS1925" s="3">
        <f>Tabela3[[#This Row],[NaturalGas(kBtu)]]+Tabela3[[#This Row],[Electricity(kBtu)]]+Tabela3[[#This Row],[SteamUse(kBtu)]]</f>
        <v>2057516</v>
      </c>
      <c r="AT1925" s="3">
        <f>Tabela3[[#This Row],[SiteEnergyUse(kBtu)]]-Tabela3[[#This Row],[Kolumna1]]</f>
        <v>-59</v>
      </c>
      <c r="AU1925">
        <v>43.31</v>
      </c>
      <c r="AV1925">
        <v>0.45</v>
      </c>
      <c r="AW1925" t="s">
        <v>70</v>
      </c>
      <c r="AY1925" t="s">
        <v>56</v>
      </c>
    </row>
    <row r="1926" spans="1:51" hidden="1" x14ac:dyDescent="0.25">
      <c r="A1926">
        <v>26024</v>
      </c>
      <c r="B1926">
        <v>2015</v>
      </c>
      <c r="C1926" t="s">
        <v>311</v>
      </c>
      <c r="D1926" t="s">
        <v>312</v>
      </c>
      <c r="E1926" t="s">
        <v>10668</v>
      </c>
      <c r="F1926" t="s">
        <v>10669</v>
      </c>
      <c r="G1926" t="s">
        <v>352</v>
      </c>
      <c r="H1926">
        <v>7</v>
      </c>
      <c r="I1926" t="s">
        <v>222</v>
      </c>
      <c r="J1926" t="s">
        <v>10670</v>
      </c>
      <c r="K1926" t="s">
        <v>10671</v>
      </c>
      <c r="L1926">
        <v>1977</v>
      </c>
      <c r="M1926">
        <v>1</v>
      </c>
      <c r="N1926">
        <v>3</v>
      </c>
      <c r="O1926" s="3">
        <v>0</v>
      </c>
      <c r="P1926" s="3">
        <v>22202</v>
      </c>
      <c r="Q1926" s="3" t="s">
        <v>108</v>
      </c>
      <c r="R1926" s="3" t="s">
        <v>108</v>
      </c>
      <c r="S1926" s="3">
        <v>22202</v>
      </c>
      <c r="X1926" s="3">
        <f>Tabela3[[#This Row],[PropertyGFABuilding(s)]]+Tabela3[[#This Row],[PropertyGFAParking]]</f>
        <v>22202</v>
      </c>
      <c r="Y1926" s="3">
        <f>Tabela3[[#This Row],[LargestPropertyUseTypeGFA]]+Tabela3[[#This Row],[SecondLargestPropertyUseTypeGFA]]+Tabela3[[#This Row],[ThirdLargestPropertyUseTypeGFA]]</f>
        <v>22202</v>
      </c>
      <c r="Z1926" s="3">
        <f>Tabela3[[#This Row],[GFA total]]-Tabela3[[#This Row],[Kolumna3]]</f>
        <v>0</v>
      </c>
      <c r="AB1926">
        <v>81</v>
      </c>
      <c r="AC1926">
        <v>23.4</v>
      </c>
      <c r="AD1926">
        <v>26.5</v>
      </c>
      <c r="AE1926">
        <v>73.400000000000006</v>
      </c>
      <c r="AF1926">
        <v>83.2</v>
      </c>
      <c r="AG1926" s="3">
        <v>519138</v>
      </c>
      <c r="AH1926" s="3">
        <v>1771372.3659407999</v>
      </c>
      <c r="AI1926" s="3">
        <v>588295</v>
      </c>
      <c r="AJ1926" s="3">
        <v>2007345.8425720001</v>
      </c>
      <c r="AK1926" s="3">
        <v>0</v>
      </c>
      <c r="AL1926" s="3">
        <v>0</v>
      </c>
      <c r="AM1926" s="3">
        <v>152151</v>
      </c>
      <c r="AN1926" s="3">
        <v>519160</v>
      </c>
      <c r="AO1926" s="3">
        <v>0</v>
      </c>
      <c r="AP1926" s="3">
        <v>0</v>
      </c>
      <c r="AQ1926" s="3">
        <v>0</v>
      </c>
      <c r="AR1926" s="3">
        <v>0</v>
      </c>
      <c r="AS1926" s="3">
        <f>Tabela3[[#This Row],[NaturalGas(kBtu)]]+Tabela3[[#This Row],[Electricity(kBtu)]]+Tabela3[[#This Row],[SteamUse(kBtu)]]</f>
        <v>519160</v>
      </c>
      <c r="AT1926" s="3">
        <f>Tabela3[[#This Row],[SiteEnergyUse(kBtu)]]-Tabela3[[#This Row],[Kolumna1]]</f>
        <v>-22</v>
      </c>
      <c r="AU1926">
        <v>3.62</v>
      </c>
      <c r="AV1926">
        <v>0.06</v>
      </c>
      <c r="AW1926" t="s">
        <v>55</v>
      </c>
      <c r="AY1926" t="s">
        <v>56</v>
      </c>
    </row>
    <row r="1927" spans="1:51" hidden="1" x14ac:dyDescent="0.25">
      <c r="A1927">
        <v>26037</v>
      </c>
      <c r="B1927">
        <v>2015</v>
      </c>
      <c r="C1927" t="s">
        <v>311</v>
      </c>
      <c r="D1927" t="s">
        <v>312</v>
      </c>
      <c r="E1927" t="s">
        <v>10680</v>
      </c>
      <c r="F1927" t="s">
        <v>10681</v>
      </c>
      <c r="G1927" t="s">
        <v>465</v>
      </c>
      <c r="H1927">
        <v>1</v>
      </c>
      <c r="I1927" t="s">
        <v>466</v>
      </c>
      <c r="J1927" t="s">
        <v>10682</v>
      </c>
      <c r="K1927" t="s">
        <v>10683</v>
      </c>
      <c r="L1927">
        <v>1966</v>
      </c>
      <c r="M1927">
        <v>1</v>
      </c>
      <c r="N1927">
        <v>3</v>
      </c>
      <c r="O1927" s="3">
        <v>0</v>
      </c>
      <c r="P1927" s="3">
        <v>24259</v>
      </c>
      <c r="Q1927" s="3" t="s">
        <v>3025</v>
      </c>
      <c r="R1927" s="3" t="s">
        <v>108</v>
      </c>
      <c r="S1927" s="3">
        <v>22348</v>
      </c>
      <c r="T1927" s="3" t="s">
        <v>143</v>
      </c>
      <c r="U1927" s="3">
        <v>1911</v>
      </c>
      <c r="X1927" s="3">
        <f>Tabela3[[#This Row],[PropertyGFABuilding(s)]]+Tabela3[[#This Row],[PropertyGFAParking]]</f>
        <v>24259</v>
      </c>
      <c r="Y1927" s="3">
        <f>Tabela3[[#This Row],[LargestPropertyUseTypeGFA]]+Tabela3[[#This Row],[SecondLargestPropertyUseTypeGFA]]+Tabela3[[#This Row],[ThirdLargestPropertyUseTypeGFA]]</f>
        <v>24259</v>
      </c>
      <c r="Z1927" s="3">
        <f>Tabela3[[#This Row],[GFA total]]-Tabela3[[#This Row],[Kolumna3]]</f>
        <v>0</v>
      </c>
      <c r="AC1927">
        <v>18</v>
      </c>
      <c r="AD1927">
        <v>19.5</v>
      </c>
      <c r="AE1927">
        <v>56.5</v>
      </c>
      <c r="AF1927">
        <v>61.1</v>
      </c>
      <c r="AG1927" s="3">
        <v>436848</v>
      </c>
      <c r="AH1927" s="3">
        <v>1490587.2336768</v>
      </c>
      <c r="AI1927" s="3">
        <v>472012</v>
      </c>
      <c r="AJ1927" s="3">
        <v>1610571.7808991999</v>
      </c>
      <c r="AK1927" s="3">
        <v>0</v>
      </c>
      <c r="AL1927" s="3">
        <v>0</v>
      </c>
      <c r="AM1927" s="3">
        <v>128033</v>
      </c>
      <c r="AN1927" s="3">
        <v>436866</v>
      </c>
      <c r="AO1927" s="3">
        <v>0</v>
      </c>
      <c r="AP1927" s="3">
        <v>0</v>
      </c>
      <c r="AQ1927" s="3">
        <v>0</v>
      </c>
      <c r="AR1927" s="3">
        <v>0</v>
      </c>
      <c r="AS1927" s="3">
        <f>Tabela3[[#This Row],[NaturalGas(kBtu)]]+Tabela3[[#This Row],[Electricity(kBtu)]]+Tabela3[[#This Row],[SteamUse(kBtu)]]</f>
        <v>436866</v>
      </c>
      <c r="AT1927" s="3">
        <f>Tabela3[[#This Row],[SiteEnergyUse(kBtu)]]-Tabela3[[#This Row],[Kolumna1]]</f>
        <v>-18</v>
      </c>
      <c r="AU1927">
        <v>3.05</v>
      </c>
      <c r="AV1927">
        <v>0.05</v>
      </c>
      <c r="AW1927" t="s">
        <v>55</v>
      </c>
      <c r="AY1927" t="s">
        <v>56</v>
      </c>
    </row>
    <row r="1928" spans="1:51" hidden="1" x14ac:dyDescent="0.25">
      <c r="A1928">
        <v>26052</v>
      </c>
      <c r="B1928">
        <v>2015</v>
      </c>
      <c r="C1928" t="s">
        <v>311</v>
      </c>
      <c r="D1928" t="s">
        <v>312</v>
      </c>
      <c r="E1928" t="s">
        <v>10688</v>
      </c>
      <c r="F1928" t="s">
        <v>10689</v>
      </c>
      <c r="G1928" t="s">
        <v>1530</v>
      </c>
      <c r="H1928">
        <v>3</v>
      </c>
      <c r="I1928" t="s">
        <v>194</v>
      </c>
      <c r="J1928" t="s">
        <v>10690</v>
      </c>
      <c r="K1928" t="s">
        <v>10691</v>
      </c>
      <c r="L1928">
        <v>1917</v>
      </c>
      <c r="M1928">
        <v>1</v>
      </c>
      <c r="N1928">
        <v>3</v>
      </c>
      <c r="O1928" s="3">
        <v>0</v>
      </c>
      <c r="P1928" s="3">
        <v>22160</v>
      </c>
      <c r="Q1928" s="3" t="s">
        <v>108</v>
      </c>
      <c r="R1928" s="3" t="s">
        <v>108</v>
      </c>
      <c r="S1928" s="3">
        <v>22160</v>
      </c>
      <c r="X1928" s="3">
        <f>Tabela3[[#This Row],[PropertyGFABuilding(s)]]+Tabela3[[#This Row],[PropertyGFAParking]]</f>
        <v>22160</v>
      </c>
      <c r="Y1928" s="3">
        <f>Tabela3[[#This Row],[LargestPropertyUseTypeGFA]]+Tabela3[[#This Row],[SecondLargestPropertyUseTypeGFA]]+Tabela3[[#This Row],[ThirdLargestPropertyUseTypeGFA]]</f>
        <v>22160</v>
      </c>
      <c r="Z1928" s="3">
        <f>Tabela3[[#This Row],[GFA total]]-Tabela3[[#This Row],[Kolumna3]]</f>
        <v>0</v>
      </c>
      <c r="AB1928">
        <v>97</v>
      </c>
      <c r="AC1928">
        <v>27.1</v>
      </c>
      <c r="AD1928">
        <v>30</v>
      </c>
      <c r="AE1928">
        <v>57.9</v>
      </c>
      <c r="AF1928">
        <v>65.2</v>
      </c>
      <c r="AG1928" s="3">
        <v>600543</v>
      </c>
      <c r="AH1928" s="3">
        <v>2049137.7528888001</v>
      </c>
      <c r="AI1928" s="3">
        <v>664472</v>
      </c>
      <c r="AJ1928" s="3">
        <v>2267272.5532351998</v>
      </c>
      <c r="AK1928" s="3">
        <v>0</v>
      </c>
      <c r="AL1928" s="3">
        <v>0</v>
      </c>
      <c r="AM1928" s="3">
        <v>91350</v>
      </c>
      <c r="AN1928" s="3">
        <v>311700</v>
      </c>
      <c r="AO1928" s="3">
        <v>2889</v>
      </c>
      <c r="AP1928" s="3">
        <v>288855</v>
      </c>
      <c r="AQ1928" s="3">
        <v>985614.16186800005</v>
      </c>
      <c r="AR1928" s="3">
        <v>0</v>
      </c>
      <c r="AS1928" s="3">
        <f>Tabela3[[#This Row],[NaturalGas(kBtu)]]+Tabela3[[#This Row],[Electricity(kBtu)]]+Tabela3[[#This Row],[SteamUse(kBtu)]]</f>
        <v>600555</v>
      </c>
      <c r="AT1928" s="3">
        <f>Tabela3[[#This Row],[SiteEnergyUse(kBtu)]]-Tabela3[[#This Row],[Kolumna1]]</f>
        <v>-12</v>
      </c>
      <c r="AU1928">
        <v>17.510000000000002</v>
      </c>
      <c r="AV1928">
        <v>0.73</v>
      </c>
      <c r="AW1928" t="s">
        <v>70</v>
      </c>
      <c r="AY1928" t="s">
        <v>56</v>
      </c>
    </row>
    <row r="1929" spans="1:51" hidden="1" x14ac:dyDescent="0.25">
      <c r="A1929">
        <v>26053</v>
      </c>
      <c r="B1929">
        <v>2015</v>
      </c>
      <c r="C1929" t="s">
        <v>311</v>
      </c>
      <c r="D1929" t="s">
        <v>312</v>
      </c>
      <c r="E1929" t="s">
        <v>10692</v>
      </c>
      <c r="F1929" t="s">
        <v>10693</v>
      </c>
      <c r="G1929" t="s">
        <v>1530</v>
      </c>
      <c r="H1929">
        <v>3</v>
      </c>
      <c r="I1929" t="s">
        <v>194</v>
      </c>
      <c r="J1929" t="s">
        <v>10694</v>
      </c>
      <c r="K1929" t="s">
        <v>10695</v>
      </c>
      <c r="L1929">
        <v>1923</v>
      </c>
      <c r="M1929">
        <v>1</v>
      </c>
      <c r="N1929">
        <v>3</v>
      </c>
      <c r="O1929" s="3">
        <v>0</v>
      </c>
      <c r="P1929" s="3">
        <v>24650</v>
      </c>
      <c r="Q1929" s="3" t="s">
        <v>108</v>
      </c>
      <c r="R1929" s="3" t="s">
        <v>108</v>
      </c>
      <c r="S1929" s="3">
        <v>24650</v>
      </c>
      <c r="X1929" s="3">
        <f>Tabela3[[#This Row],[PropertyGFABuilding(s)]]+Tabela3[[#This Row],[PropertyGFAParking]]</f>
        <v>24650</v>
      </c>
      <c r="Y1929" s="3">
        <f>Tabela3[[#This Row],[LargestPropertyUseTypeGFA]]+Tabela3[[#This Row],[SecondLargestPropertyUseTypeGFA]]+Tabela3[[#This Row],[ThirdLargestPropertyUseTypeGFA]]</f>
        <v>24650</v>
      </c>
      <c r="Z1929" s="3">
        <f>Tabela3[[#This Row],[GFA total]]-Tabela3[[#This Row],[Kolumna3]]</f>
        <v>0</v>
      </c>
      <c r="AB1929">
        <v>95</v>
      </c>
      <c r="AC1929">
        <v>34.9</v>
      </c>
      <c r="AD1929">
        <v>39.4</v>
      </c>
      <c r="AE1929">
        <v>72.599999999999994</v>
      </c>
      <c r="AF1929">
        <v>83.4</v>
      </c>
      <c r="AG1929" s="3">
        <v>860443</v>
      </c>
      <c r="AH1929" s="3">
        <v>2935953.3547287998</v>
      </c>
      <c r="AI1929" s="3">
        <v>970679</v>
      </c>
      <c r="AJ1929" s="3">
        <v>3312094.1961464002</v>
      </c>
      <c r="AK1929" s="3">
        <v>0</v>
      </c>
      <c r="AL1929" s="3">
        <v>0</v>
      </c>
      <c r="AM1929" s="3">
        <v>124128</v>
      </c>
      <c r="AN1929" s="3">
        <v>423542</v>
      </c>
      <c r="AO1929" s="3">
        <v>4369</v>
      </c>
      <c r="AP1929" s="3">
        <v>436919</v>
      </c>
      <c r="AQ1929" s="3">
        <v>1490829.4957304001</v>
      </c>
      <c r="AR1929" s="3">
        <v>0</v>
      </c>
      <c r="AS1929" s="3">
        <f>Tabela3[[#This Row],[NaturalGas(kBtu)]]+Tabela3[[#This Row],[Electricity(kBtu)]]+Tabela3[[#This Row],[SteamUse(kBtu)]]</f>
        <v>860461</v>
      </c>
      <c r="AT1929" s="3">
        <f>Tabela3[[#This Row],[SiteEnergyUse(kBtu)]]-Tabela3[[#This Row],[Kolumna1]]</f>
        <v>-18</v>
      </c>
      <c r="AU1929">
        <v>26.16</v>
      </c>
      <c r="AV1929">
        <v>0.99</v>
      </c>
      <c r="AW1929" t="s">
        <v>55</v>
      </c>
      <c r="AY1929" t="s">
        <v>56</v>
      </c>
    </row>
    <row r="1930" spans="1:51" hidden="1" x14ac:dyDescent="0.25">
      <c r="A1930">
        <v>26056</v>
      </c>
      <c r="B1930">
        <v>2015</v>
      </c>
      <c r="C1930" t="s">
        <v>311</v>
      </c>
      <c r="D1930" t="s">
        <v>312</v>
      </c>
      <c r="E1930" t="s">
        <v>10696</v>
      </c>
      <c r="F1930" t="s">
        <v>10697</v>
      </c>
      <c r="G1930" t="s">
        <v>365</v>
      </c>
      <c r="H1930">
        <v>3</v>
      </c>
      <c r="I1930" t="s">
        <v>194</v>
      </c>
      <c r="J1930" t="s">
        <v>10698</v>
      </c>
      <c r="K1930" t="s">
        <v>10699</v>
      </c>
      <c r="L1930">
        <v>1914</v>
      </c>
      <c r="M1930">
        <v>1</v>
      </c>
      <c r="N1930">
        <v>3</v>
      </c>
      <c r="O1930" s="3">
        <v>0</v>
      </c>
      <c r="P1930" s="3">
        <v>30040</v>
      </c>
      <c r="Q1930" s="3" t="s">
        <v>108</v>
      </c>
      <c r="R1930" s="3" t="s">
        <v>108</v>
      </c>
      <c r="S1930" s="3">
        <v>30040</v>
      </c>
      <c r="X1930" s="3">
        <f>Tabela3[[#This Row],[PropertyGFABuilding(s)]]+Tabela3[[#This Row],[PropertyGFAParking]]</f>
        <v>30040</v>
      </c>
      <c r="Y1930" s="3">
        <f>Tabela3[[#This Row],[LargestPropertyUseTypeGFA]]+Tabela3[[#This Row],[SecondLargestPropertyUseTypeGFA]]+Tabela3[[#This Row],[ThirdLargestPropertyUseTypeGFA]]</f>
        <v>30040</v>
      </c>
      <c r="Z1930" s="3">
        <f>Tabela3[[#This Row],[GFA total]]-Tabela3[[#This Row],[Kolumna3]]</f>
        <v>0</v>
      </c>
      <c r="AB1930">
        <v>85</v>
      </c>
      <c r="AC1930">
        <v>49</v>
      </c>
      <c r="AD1930">
        <v>55.5</v>
      </c>
      <c r="AE1930">
        <v>72.900000000000006</v>
      </c>
      <c r="AF1930">
        <v>80.599999999999994</v>
      </c>
      <c r="AG1930" s="3">
        <v>1473334</v>
      </c>
      <c r="AH1930" s="3">
        <v>5027224.2320943996</v>
      </c>
      <c r="AI1930" s="3">
        <v>1667939</v>
      </c>
      <c r="AJ1930" s="3">
        <v>5691244.0481623998</v>
      </c>
      <c r="AK1930" s="3">
        <v>0</v>
      </c>
      <c r="AL1930" s="3">
        <v>0</v>
      </c>
      <c r="AM1930" s="3">
        <v>90155</v>
      </c>
      <c r="AN1930" s="3">
        <v>307621</v>
      </c>
      <c r="AO1930" s="3">
        <v>11657</v>
      </c>
      <c r="AP1930" s="3">
        <v>1165726</v>
      </c>
      <c r="AQ1930" s="3">
        <v>3977622.1788015999</v>
      </c>
      <c r="AR1930" s="3">
        <v>0</v>
      </c>
      <c r="AS1930" s="3">
        <f>Tabela3[[#This Row],[NaturalGas(kBtu)]]+Tabela3[[#This Row],[Electricity(kBtu)]]+Tabela3[[#This Row],[SteamUse(kBtu)]]</f>
        <v>1473347</v>
      </c>
      <c r="AT1930" s="3">
        <f>Tabela3[[#This Row],[SiteEnergyUse(kBtu)]]-Tabela3[[#This Row],[Kolumna1]]</f>
        <v>-13</v>
      </c>
      <c r="AU1930">
        <v>64.06</v>
      </c>
      <c r="AV1930">
        <v>2.09</v>
      </c>
      <c r="AW1930" t="s">
        <v>70</v>
      </c>
      <c r="AY1930" t="s">
        <v>56</v>
      </c>
    </row>
    <row r="1931" spans="1:51" hidden="1" x14ac:dyDescent="0.25">
      <c r="A1931">
        <v>26061</v>
      </c>
      <c r="B1931">
        <v>2015</v>
      </c>
      <c r="C1931" t="s">
        <v>311</v>
      </c>
      <c r="D1931" t="s">
        <v>312</v>
      </c>
      <c r="E1931" t="s">
        <v>10700</v>
      </c>
      <c r="F1931" t="s">
        <v>10701</v>
      </c>
      <c r="G1931" t="s">
        <v>1530</v>
      </c>
      <c r="H1931">
        <v>3</v>
      </c>
      <c r="I1931" t="s">
        <v>194</v>
      </c>
      <c r="J1931" t="s">
        <v>10702</v>
      </c>
      <c r="K1931" t="s">
        <v>10703</v>
      </c>
      <c r="L1931">
        <v>1990</v>
      </c>
      <c r="M1931">
        <v>1</v>
      </c>
      <c r="N1931">
        <v>3</v>
      </c>
      <c r="O1931" s="3">
        <v>9438</v>
      </c>
      <c r="P1931" s="3">
        <v>27447</v>
      </c>
      <c r="Q1931" s="3" t="s">
        <v>2959</v>
      </c>
      <c r="R1931" s="3" t="s">
        <v>108</v>
      </c>
      <c r="S1931" s="3">
        <v>27447</v>
      </c>
      <c r="T1931" s="3" t="s">
        <v>62</v>
      </c>
      <c r="U1931" s="3">
        <v>9438</v>
      </c>
      <c r="X1931" s="3">
        <f>Tabela3[[#This Row],[PropertyGFABuilding(s)]]+Tabela3[[#This Row],[PropertyGFAParking]]</f>
        <v>36885</v>
      </c>
      <c r="Y1931" s="3">
        <f>Tabela3[[#This Row],[LargestPropertyUseTypeGFA]]+Tabela3[[#This Row],[SecondLargestPropertyUseTypeGFA]]+Tabela3[[#This Row],[ThirdLargestPropertyUseTypeGFA]]</f>
        <v>36885</v>
      </c>
      <c r="Z1931" s="3">
        <f>Tabela3[[#This Row],[GFA total]]-Tabela3[[#This Row],[Kolumna3]]</f>
        <v>0</v>
      </c>
      <c r="AB1931">
        <v>83</v>
      </c>
      <c r="AC1931">
        <v>27.8</v>
      </c>
      <c r="AD1931">
        <v>31.5</v>
      </c>
      <c r="AE1931">
        <v>87.4</v>
      </c>
      <c r="AF1931">
        <v>98.8</v>
      </c>
      <c r="AG1931" s="3">
        <v>763693</v>
      </c>
      <c r="AH1931" s="3">
        <v>2605828.6549288002</v>
      </c>
      <c r="AI1931" s="3">
        <v>863868</v>
      </c>
      <c r="AJ1931" s="3">
        <v>2947639.9397088001</v>
      </c>
      <c r="AK1931" s="3">
        <v>0</v>
      </c>
      <c r="AL1931" s="3">
        <v>0</v>
      </c>
      <c r="AM1931" s="3">
        <v>223826</v>
      </c>
      <c r="AN1931" s="3">
        <v>763725</v>
      </c>
      <c r="AO1931" s="3">
        <v>0</v>
      </c>
      <c r="AP1931" s="3">
        <v>0</v>
      </c>
      <c r="AQ1931" s="3">
        <v>0</v>
      </c>
      <c r="AR1931" s="3">
        <v>0</v>
      </c>
      <c r="AS1931" s="3">
        <f>Tabela3[[#This Row],[NaturalGas(kBtu)]]+Tabela3[[#This Row],[Electricity(kBtu)]]+Tabela3[[#This Row],[SteamUse(kBtu)]]</f>
        <v>763725</v>
      </c>
      <c r="AT1931" s="3">
        <f>Tabela3[[#This Row],[SiteEnergyUse(kBtu)]]-Tabela3[[#This Row],[Kolumna1]]</f>
        <v>-32</v>
      </c>
      <c r="AU1931">
        <v>5.32</v>
      </c>
      <c r="AV1931">
        <v>0.06</v>
      </c>
      <c r="AW1931" t="s">
        <v>70</v>
      </c>
      <c r="AY1931" t="s">
        <v>56</v>
      </c>
    </row>
    <row r="1932" spans="1:51" hidden="1" x14ac:dyDescent="0.25">
      <c r="A1932">
        <v>26064</v>
      </c>
      <c r="B1932">
        <v>2015</v>
      </c>
      <c r="C1932" t="s">
        <v>102</v>
      </c>
      <c r="D1932" t="s">
        <v>103</v>
      </c>
      <c r="E1932" t="s">
        <v>10704</v>
      </c>
      <c r="F1932" t="s">
        <v>10705</v>
      </c>
      <c r="G1932" t="s">
        <v>1530</v>
      </c>
      <c r="H1932">
        <v>3</v>
      </c>
      <c r="I1932" t="s">
        <v>194</v>
      </c>
      <c r="J1932" t="s">
        <v>10706</v>
      </c>
      <c r="K1932" t="s">
        <v>10707</v>
      </c>
      <c r="L1932">
        <v>2000</v>
      </c>
      <c r="M1932">
        <v>1</v>
      </c>
      <c r="N1932">
        <v>5</v>
      </c>
      <c r="O1932" s="3">
        <v>16896</v>
      </c>
      <c r="P1932" s="3">
        <v>32753</v>
      </c>
      <c r="Q1932" s="3" t="s">
        <v>2959</v>
      </c>
      <c r="R1932" s="3" t="s">
        <v>108</v>
      </c>
      <c r="S1932" s="3">
        <v>32753</v>
      </c>
      <c r="T1932" s="3" t="s">
        <v>62</v>
      </c>
      <c r="U1932" s="3">
        <v>16896</v>
      </c>
      <c r="X1932" s="3">
        <f>Tabela3[[#This Row],[PropertyGFABuilding(s)]]+Tabela3[[#This Row],[PropertyGFAParking]]</f>
        <v>49649</v>
      </c>
      <c r="Y1932" s="3">
        <f>Tabela3[[#This Row],[LargestPropertyUseTypeGFA]]+Tabela3[[#This Row],[SecondLargestPropertyUseTypeGFA]]+Tabela3[[#This Row],[ThirdLargestPropertyUseTypeGFA]]</f>
        <v>49649</v>
      </c>
      <c r="Z1932" s="3">
        <f>Tabela3[[#This Row],[GFA total]]-Tabela3[[#This Row],[Kolumna3]]</f>
        <v>0</v>
      </c>
      <c r="AB1932">
        <v>95</v>
      </c>
      <c r="AC1932">
        <v>25.5</v>
      </c>
      <c r="AD1932">
        <v>26.3</v>
      </c>
      <c r="AE1932">
        <v>79.900000000000006</v>
      </c>
      <c r="AF1932">
        <v>82.7</v>
      </c>
      <c r="AG1932" s="3">
        <v>833938</v>
      </c>
      <c r="AH1932" s="3">
        <v>2845514.5416207998</v>
      </c>
      <c r="AI1932" s="3">
        <v>862816</v>
      </c>
      <c r="AJ1932" s="3">
        <v>2944050.3667456</v>
      </c>
      <c r="AK1932" s="3">
        <v>0</v>
      </c>
      <c r="AL1932" s="3">
        <v>0</v>
      </c>
      <c r="AM1932" s="3">
        <v>244413</v>
      </c>
      <c r="AN1932" s="3">
        <v>833972</v>
      </c>
      <c r="AO1932" s="3">
        <v>0</v>
      </c>
      <c r="AP1932" s="3">
        <v>0</v>
      </c>
      <c r="AQ1932" s="3">
        <v>0</v>
      </c>
      <c r="AR1932" s="3">
        <v>0</v>
      </c>
      <c r="AS1932" s="3">
        <f>Tabela3[[#This Row],[NaturalGas(kBtu)]]+Tabela3[[#This Row],[Electricity(kBtu)]]+Tabela3[[#This Row],[SteamUse(kBtu)]]</f>
        <v>833972</v>
      </c>
      <c r="AT1932" s="3">
        <f>Tabela3[[#This Row],[SiteEnergyUse(kBtu)]]-Tabela3[[#This Row],[Kolumna1]]</f>
        <v>-34</v>
      </c>
      <c r="AU1932">
        <v>5.81</v>
      </c>
      <c r="AV1932">
        <v>0.04</v>
      </c>
      <c r="AW1932" t="s">
        <v>55</v>
      </c>
      <c r="AY1932" t="s">
        <v>56</v>
      </c>
    </row>
    <row r="1933" spans="1:51" hidden="1" x14ac:dyDescent="0.25">
      <c r="A1933">
        <v>26075</v>
      </c>
      <c r="B1933">
        <v>2015</v>
      </c>
      <c r="C1933" t="s">
        <v>311</v>
      </c>
      <c r="D1933" t="s">
        <v>312</v>
      </c>
      <c r="E1933" t="s">
        <v>10708</v>
      </c>
      <c r="F1933" t="s">
        <v>10709</v>
      </c>
      <c r="G1933" t="s">
        <v>365</v>
      </c>
      <c r="H1933">
        <v>3</v>
      </c>
      <c r="I1933" t="s">
        <v>194</v>
      </c>
      <c r="J1933" t="s">
        <v>10710</v>
      </c>
      <c r="K1933" t="s">
        <v>10711</v>
      </c>
      <c r="L1933">
        <v>1955</v>
      </c>
      <c r="M1933">
        <v>1</v>
      </c>
      <c r="N1933">
        <v>3</v>
      </c>
      <c r="O1933" s="3">
        <v>0</v>
      </c>
      <c r="P1933" s="3">
        <v>28094</v>
      </c>
      <c r="Q1933" s="3" t="s">
        <v>108</v>
      </c>
      <c r="R1933" s="3" t="s">
        <v>108</v>
      </c>
      <c r="S1933" s="3">
        <v>28094</v>
      </c>
      <c r="X1933" s="3">
        <f>Tabela3[[#This Row],[PropertyGFABuilding(s)]]+Tabela3[[#This Row],[PropertyGFAParking]]</f>
        <v>28094</v>
      </c>
      <c r="Y1933" s="3">
        <f>Tabela3[[#This Row],[LargestPropertyUseTypeGFA]]+Tabela3[[#This Row],[SecondLargestPropertyUseTypeGFA]]+Tabela3[[#This Row],[ThirdLargestPropertyUseTypeGFA]]</f>
        <v>28094</v>
      </c>
      <c r="Z1933" s="3">
        <f>Tabela3[[#This Row],[GFA total]]-Tabela3[[#This Row],[Kolumna3]]</f>
        <v>0</v>
      </c>
      <c r="AB1933">
        <v>65</v>
      </c>
      <c r="AC1933">
        <v>32.4</v>
      </c>
      <c r="AD1933">
        <v>32.4</v>
      </c>
      <c r="AE1933">
        <v>101.9</v>
      </c>
      <c r="AF1933">
        <v>101.9</v>
      </c>
      <c r="AG1933" s="3">
        <v>911366</v>
      </c>
      <c r="AH1933" s="3">
        <v>3109709.8414256</v>
      </c>
      <c r="AI1933" s="3">
        <v>911366</v>
      </c>
      <c r="AJ1933" s="3">
        <v>3109709.8414256</v>
      </c>
      <c r="AK1933" s="3">
        <v>0</v>
      </c>
      <c r="AL1933" s="3">
        <v>0</v>
      </c>
      <c r="AM1933" s="3">
        <v>267106</v>
      </c>
      <c r="AN1933" s="3">
        <v>911404</v>
      </c>
      <c r="AO1933" s="3">
        <v>0</v>
      </c>
      <c r="AP1933" s="3">
        <v>0</v>
      </c>
      <c r="AQ1933" s="3">
        <v>0</v>
      </c>
      <c r="AR1933" s="3">
        <v>0</v>
      </c>
      <c r="AS1933" s="3">
        <f>Tabela3[[#This Row],[NaturalGas(kBtu)]]+Tabela3[[#This Row],[Electricity(kBtu)]]+Tabela3[[#This Row],[SteamUse(kBtu)]]</f>
        <v>911404</v>
      </c>
      <c r="AT1933" s="3">
        <f>Tabela3[[#This Row],[SiteEnergyUse(kBtu)]]-Tabela3[[#This Row],[Kolumna1]]</f>
        <v>-38</v>
      </c>
      <c r="AU1933">
        <v>6.35</v>
      </c>
      <c r="AV1933">
        <v>0.09</v>
      </c>
      <c r="AW1933" t="s">
        <v>55</v>
      </c>
      <c r="AY1933" t="s">
        <v>56</v>
      </c>
    </row>
    <row r="1934" spans="1:51" hidden="1" x14ac:dyDescent="0.25">
      <c r="A1934">
        <v>26076</v>
      </c>
      <c r="B1934">
        <v>2015</v>
      </c>
      <c r="C1934" t="s">
        <v>311</v>
      </c>
      <c r="D1934" t="s">
        <v>312</v>
      </c>
      <c r="E1934" t="s">
        <v>10712</v>
      </c>
      <c r="F1934" t="s">
        <v>10713</v>
      </c>
      <c r="G1934" t="s">
        <v>365</v>
      </c>
      <c r="H1934">
        <v>3</v>
      </c>
      <c r="I1934" t="s">
        <v>194</v>
      </c>
      <c r="J1934" t="s">
        <v>10714</v>
      </c>
      <c r="K1934" t="s">
        <v>10715</v>
      </c>
      <c r="L1934">
        <v>1927</v>
      </c>
      <c r="M1934">
        <v>1</v>
      </c>
      <c r="N1934">
        <v>4</v>
      </c>
      <c r="O1934" s="3">
        <v>0</v>
      </c>
      <c r="P1934" s="3">
        <v>22795</v>
      </c>
      <c r="Q1934" s="3" t="s">
        <v>108</v>
      </c>
      <c r="R1934" s="3" t="s">
        <v>108</v>
      </c>
      <c r="S1934" s="3">
        <v>22795</v>
      </c>
      <c r="X1934" s="3">
        <f>Tabela3[[#This Row],[PropertyGFABuilding(s)]]+Tabela3[[#This Row],[PropertyGFAParking]]</f>
        <v>22795</v>
      </c>
      <c r="Y1934" s="3">
        <f>Tabela3[[#This Row],[LargestPropertyUseTypeGFA]]+Tabela3[[#This Row],[SecondLargestPropertyUseTypeGFA]]+Tabela3[[#This Row],[ThirdLargestPropertyUseTypeGFA]]</f>
        <v>22795</v>
      </c>
      <c r="Z1934" s="3">
        <f>Tabela3[[#This Row],[GFA total]]-Tabela3[[#This Row],[Kolumna3]]</f>
        <v>0</v>
      </c>
      <c r="AB1934">
        <v>93</v>
      </c>
      <c r="AC1934">
        <v>46.5</v>
      </c>
      <c r="AD1934">
        <v>52.4</v>
      </c>
      <c r="AE1934">
        <v>67.3</v>
      </c>
      <c r="AF1934">
        <v>73.5</v>
      </c>
      <c r="AG1934" s="3">
        <v>1059424</v>
      </c>
      <c r="AH1934" s="3">
        <v>3614904.7024384001</v>
      </c>
      <c r="AI1934" s="3">
        <v>1193932</v>
      </c>
      <c r="AJ1934" s="3">
        <v>4073865.0447712</v>
      </c>
      <c r="AK1934" s="3">
        <v>0</v>
      </c>
      <c r="AL1934" s="3">
        <v>0</v>
      </c>
      <c r="AM1934" s="3">
        <v>59248</v>
      </c>
      <c r="AN1934" s="3">
        <v>202164</v>
      </c>
      <c r="AO1934" s="3">
        <v>8573</v>
      </c>
      <c r="AP1934" s="3">
        <v>857268</v>
      </c>
      <c r="AQ1934" s="3">
        <v>2925119.8051487999</v>
      </c>
      <c r="AR1934" s="3">
        <v>0</v>
      </c>
      <c r="AS1934" s="3">
        <f>Tabela3[[#This Row],[NaturalGas(kBtu)]]+Tabela3[[#This Row],[Electricity(kBtu)]]+Tabela3[[#This Row],[SteamUse(kBtu)]]</f>
        <v>1059432</v>
      </c>
      <c r="AT1934" s="3">
        <f>Tabela3[[#This Row],[SiteEnergyUse(kBtu)]]-Tabela3[[#This Row],[Kolumna1]]</f>
        <v>-8</v>
      </c>
      <c r="AU1934">
        <v>46.94</v>
      </c>
      <c r="AV1934">
        <v>2.02</v>
      </c>
      <c r="AW1934" t="s">
        <v>55</v>
      </c>
      <c r="AY1934" t="s">
        <v>56</v>
      </c>
    </row>
    <row r="1935" spans="1:51" hidden="1" x14ac:dyDescent="0.25">
      <c r="A1935">
        <v>26089</v>
      </c>
      <c r="B1935">
        <v>2015</v>
      </c>
      <c r="C1935" t="s">
        <v>311</v>
      </c>
      <c r="D1935" t="s">
        <v>312</v>
      </c>
      <c r="E1935" t="s">
        <v>10720</v>
      </c>
      <c r="F1935" t="s">
        <v>10721</v>
      </c>
      <c r="G1935" t="s">
        <v>378</v>
      </c>
      <c r="H1935">
        <v>5</v>
      </c>
      <c r="I1935" t="s">
        <v>277</v>
      </c>
      <c r="J1935" t="s">
        <v>10722</v>
      </c>
      <c r="K1935" t="s">
        <v>10723</v>
      </c>
      <c r="L1935">
        <v>1987</v>
      </c>
      <c r="M1935">
        <v>1</v>
      </c>
      <c r="N1935">
        <v>3</v>
      </c>
      <c r="O1935" s="3">
        <v>6021</v>
      </c>
      <c r="P1935" s="3">
        <v>26941</v>
      </c>
      <c r="Q1935" s="3" t="s">
        <v>2959</v>
      </c>
      <c r="R1935" s="3" t="s">
        <v>108</v>
      </c>
      <c r="S1935" s="3">
        <v>26941</v>
      </c>
      <c r="T1935" s="3" t="s">
        <v>62</v>
      </c>
      <c r="U1935" s="3">
        <v>6021</v>
      </c>
      <c r="X1935" s="3">
        <f>Tabela3[[#This Row],[PropertyGFABuilding(s)]]+Tabela3[[#This Row],[PropertyGFAParking]]</f>
        <v>32962</v>
      </c>
      <c r="Y1935" s="3">
        <f>Tabela3[[#This Row],[LargestPropertyUseTypeGFA]]+Tabela3[[#This Row],[SecondLargestPropertyUseTypeGFA]]+Tabela3[[#This Row],[ThirdLargestPropertyUseTypeGFA]]</f>
        <v>32962</v>
      </c>
      <c r="Z1935" s="3">
        <f>Tabela3[[#This Row],[GFA total]]-Tabela3[[#This Row],[Kolumna3]]</f>
        <v>0</v>
      </c>
      <c r="AB1935">
        <v>91</v>
      </c>
      <c r="AC1935">
        <v>24.2</v>
      </c>
      <c r="AD1935">
        <v>25.6</v>
      </c>
      <c r="AE1935">
        <v>76.099999999999994</v>
      </c>
      <c r="AF1935">
        <v>80.3</v>
      </c>
      <c r="AG1935" s="3">
        <v>653139</v>
      </c>
      <c r="AH1935" s="3">
        <v>2228602.7524823998</v>
      </c>
      <c r="AI1935" s="3">
        <v>688697</v>
      </c>
      <c r="AJ1935" s="3">
        <v>2349931.6834951998</v>
      </c>
      <c r="AK1935" s="3">
        <v>0</v>
      </c>
      <c r="AL1935" s="3">
        <v>0</v>
      </c>
      <c r="AM1935" s="3">
        <v>191424</v>
      </c>
      <c r="AN1935" s="3">
        <v>653166</v>
      </c>
      <c r="AO1935" s="3">
        <v>0</v>
      </c>
      <c r="AP1935" s="3">
        <v>0</v>
      </c>
      <c r="AQ1935" s="3">
        <v>0</v>
      </c>
      <c r="AR1935" s="3">
        <v>0</v>
      </c>
      <c r="AS1935" s="3">
        <f>Tabela3[[#This Row],[NaturalGas(kBtu)]]+Tabela3[[#This Row],[Electricity(kBtu)]]+Tabela3[[#This Row],[SteamUse(kBtu)]]</f>
        <v>653166</v>
      </c>
      <c r="AT1935" s="3">
        <f>Tabela3[[#This Row],[SiteEnergyUse(kBtu)]]-Tabela3[[#This Row],[Kolumna1]]</f>
        <v>-27</v>
      </c>
      <c r="AU1935">
        <v>4.55</v>
      </c>
      <c r="AV1935">
        <v>0.05</v>
      </c>
      <c r="AW1935" t="s">
        <v>55</v>
      </c>
      <c r="AY1935" t="s">
        <v>56</v>
      </c>
    </row>
    <row r="1936" spans="1:51" hidden="1" x14ac:dyDescent="0.25">
      <c r="A1936">
        <v>26095</v>
      </c>
      <c r="B1936">
        <v>2015</v>
      </c>
      <c r="C1936" t="s">
        <v>311</v>
      </c>
      <c r="D1936" t="s">
        <v>312</v>
      </c>
      <c r="E1936" t="s">
        <v>10724</v>
      </c>
      <c r="F1936" t="s">
        <v>10725</v>
      </c>
      <c r="G1936" t="s">
        <v>378</v>
      </c>
      <c r="H1936">
        <v>5</v>
      </c>
      <c r="I1936" t="s">
        <v>277</v>
      </c>
      <c r="J1936" t="s">
        <v>10726</v>
      </c>
      <c r="K1936" t="s">
        <v>10727</v>
      </c>
      <c r="L1936">
        <v>1969</v>
      </c>
      <c r="M1936">
        <v>1</v>
      </c>
      <c r="N1936">
        <v>3</v>
      </c>
      <c r="O1936" s="3">
        <v>3632</v>
      </c>
      <c r="P1936" s="3">
        <v>18364</v>
      </c>
      <c r="Q1936" s="3" t="s">
        <v>2959</v>
      </c>
      <c r="R1936" s="3" t="s">
        <v>108</v>
      </c>
      <c r="S1936" s="3">
        <v>18364</v>
      </c>
      <c r="T1936" s="3" t="s">
        <v>62</v>
      </c>
      <c r="U1936" s="3">
        <v>3632</v>
      </c>
      <c r="X1936" s="3">
        <f>Tabela3[[#This Row],[PropertyGFABuilding(s)]]+Tabela3[[#This Row],[PropertyGFAParking]]</f>
        <v>21996</v>
      </c>
      <c r="Y1936" s="3">
        <f>Tabela3[[#This Row],[LargestPropertyUseTypeGFA]]+Tabela3[[#This Row],[SecondLargestPropertyUseTypeGFA]]+Tabela3[[#This Row],[ThirdLargestPropertyUseTypeGFA]]</f>
        <v>21996</v>
      </c>
      <c r="Z1936" s="3">
        <f>Tabela3[[#This Row],[GFA total]]-Tabela3[[#This Row],[Kolumna3]]</f>
        <v>0</v>
      </c>
      <c r="AC1936">
        <v>31.4</v>
      </c>
      <c r="AD1936">
        <v>33.299999999999997</v>
      </c>
      <c r="AE1936">
        <v>98.5</v>
      </c>
      <c r="AF1936">
        <v>104.6</v>
      </c>
      <c r="AG1936" s="3">
        <v>576052</v>
      </c>
      <c r="AH1936" s="3">
        <v>1965570.9929632</v>
      </c>
      <c r="AI1936" s="3">
        <v>611710</v>
      </c>
      <c r="AJ1936" s="3">
        <v>2087241.1381359999</v>
      </c>
      <c r="AK1936" s="3">
        <v>0</v>
      </c>
      <c r="AL1936" s="3">
        <v>0</v>
      </c>
      <c r="AM1936" s="3">
        <v>168831</v>
      </c>
      <c r="AN1936" s="3">
        <v>576076</v>
      </c>
      <c r="AO1936" s="3">
        <v>0</v>
      </c>
      <c r="AP1936" s="3">
        <v>0</v>
      </c>
      <c r="AQ1936" s="3">
        <v>0</v>
      </c>
      <c r="AR1936" s="3">
        <v>0</v>
      </c>
      <c r="AS1936" s="3">
        <f>Tabela3[[#This Row],[NaturalGas(kBtu)]]+Tabela3[[#This Row],[Electricity(kBtu)]]+Tabela3[[#This Row],[SteamUse(kBtu)]]</f>
        <v>576076</v>
      </c>
      <c r="AT1936" s="3">
        <f>Tabela3[[#This Row],[SiteEnergyUse(kBtu)]]-Tabela3[[#This Row],[Kolumna1]]</f>
        <v>-24</v>
      </c>
      <c r="AU1936">
        <v>4.0199999999999996</v>
      </c>
      <c r="AV1936">
        <v>7.0000000000000007E-2</v>
      </c>
      <c r="AW1936" t="s">
        <v>55</v>
      </c>
      <c r="AY1936" t="s">
        <v>56</v>
      </c>
    </row>
    <row r="1937" spans="1:51" hidden="1" x14ac:dyDescent="0.25">
      <c r="A1937">
        <v>26100</v>
      </c>
      <c r="B1937">
        <v>2015</v>
      </c>
      <c r="C1937" t="s">
        <v>311</v>
      </c>
      <c r="D1937" t="s">
        <v>312</v>
      </c>
      <c r="E1937" t="s">
        <v>10732</v>
      </c>
      <c r="F1937" t="s">
        <v>10733</v>
      </c>
      <c r="G1937" t="s">
        <v>378</v>
      </c>
      <c r="H1937">
        <v>5</v>
      </c>
      <c r="I1937" t="s">
        <v>277</v>
      </c>
      <c r="J1937" t="s">
        <v>10734</v>
      </c>
      <c r="K1937" t="s">
        <v>10735</v>
      </c>
      <c r="L1937">
        <v>1995</v>
      </c>
      <c r="M1937">
        <v>1</v>
      </c>
      <c r="N1937">
        <v>3</v>
      </c>
      <c r="O1937" s="3">
        <v>14457</v>
      </c>
      <c r="P1937" s="3">
        <v>49133</v>
      </c>
      <c r="Q1937" s="3" t="s">
        <v>2959</v>
      </c>
      <c r="R1937" s="3" t="s">
        <v>108</v>
      </c>
      <c r="S1937" s="3">
        <v>49133</v>
      </c>
      <c r="T1937" s="3" t="s">
        <v>62</v>
      </c>
      <c r="U1937" s="3">
        <v>14457</v>
      </c>
      <c r="X1937" s="3">
        <f>Tabela3[[#This Row],[PropertyGFABuilding(s)]]+Tabela3[[#This Row],[PropertyGFAParking]]</f>
        <v>63590</v>
      </c>
      <c r="Y1937" s="3">
        <f>Tabela3[[#This Row],[LargestPropertyUseTypeGFA]]+Tabela3[[#This Row],[SecondLargestPropertyUseTypeGFA]]+Tabela3[[#This Row],[ThirdLargestPropertyUseTypeGFA]]</f>
        <v>63590</v>
      </c>
      <c r="Z1937" s="3">
        <f>Tabela3[[#This Row],[GFA total]]-Tabela3[[#This Row],[Kolumna3]]</f>
        <v>0</v>
      </c>
      <c r="AB1937">
        <v>73</v>
      </c>
      <c r="AC1937">
        <v>25.3</v>
      </c>
      <c r="AD1937">
        <v>25.9</v>
      </c>
      <c r="AE1937">
        <v>79.400000000000006</v>
      </c>
      <c r="AF1937">
        <v>81.2</v>
      </c>
      <c r="AG1937" s="3">
        <v>1241917</v>
      </c>
      <c r="AH1937" s="3">
        <v>4237596.6594471997</v>
      </c>
      <c r="AI1937" s="3">
        <v>1270718</v>
      </c>
      <c r="AJ1937" s="3">
        <v>4335869.7496688003</v>
      </c>
      <c r="AK1937" s="3">
        <v>0</v>
      </c>
      <c r="AL1937" s="3">
        <v>0</v>
      </c>
      <c r="AM1937" s="3">
        <v>363985</v>
      </c>
      <c r="AN1937" s="3">
        <v>1241968</v>
      </c>
      <c r="AO1937" s="3">
        <v>0</v>
      </c>
      <c r="AP1937" s="3">
        <v>0</v>
      </c>
      <c r="AQ1937" s="3">
        <v>0</v>
      </c>
      <c r="AR1937" s="3">
        <v>0</v>
      </c>
      <c r="AS1937" s="3">
        <f>Tabela3[[#This Row],[NaturalGas(kBtu)]]+Tabela3[[#This Row],[Electricity(kBtu)]]+Tabela3[[#This Row],[SteamUse(kBtu)]]</f>
        <v>1241968</v>
      </c>
      <c r="AT1937" s="3">
        <f>Tabela3[[#This Row],[SiteEnergyUse(kBtu)]]-Tabela3[[#This Row],[Kolumna1]]</f>
        <v>-51</v>
      </c>
      <c r="AU1937">
        <v>8.66</v>
      </c>
      <c r="AV1937">
        <v>0.05</v>
      </c>
      <c r="AW1937" t="s">
        <v>55</v>
      </c>
      <c r="AY1937" t="s">
        <v>56</v>
      </c>
    </row>
    <row r="1938" spans="1:51" hidden="1" x14ac:dyDescent="0.25">
      <c r="A1938">
        <v>26106</v>
      </c>
      <c r="B1938">
        <v>2015</v>
      </c>
      <c r="C1938" t="s">
        <v>311</v>
      </c>
      <c r="D1938" t="s">
        <v>312</v>
      </c>
      <c r="E1938" t="s">
        <v>10736</v>
      </c>
      <c r="F1938" t="s">
        <v>10737</v>
      </c>
      <c r="G1938" t="s">
        <v>378</v>
      </c>
      <c r="H1938">
        <v>5</v>
      </c>
      <c r="I1938" t="s">
        <v>277</v>
      </c>
      <c r="J1938" t="s">
        <v>10738</v>
      </c>
      <c r="K1938" t="s">
        <v>10739</v>
      </c>
      <c r="L1938">
        <v>1986</v>
      </c>
      <c r="M1938">
        <v>1</v>
      </c>
      <c r="N1938">
        <v>3</v>
      </c>
      <c r="O1938" s="3">
        <v>0</v>
      </c>
      <c r="P1938" s="3">
        <v>23346</v>
      </c>
      <c r="Q1938" s="3" t="s">
        <v>108</v>
      </c>
      <c r="R1938" s="3" t="s">
        <v>108</v>
      </c>
      <c r="S1938" s="3">
        <v>23346</v>
      </c>
      <c r="X1938" s="3">
        <f>Tabela3[[#This Row],[PropertyGFABuilding(s)]]+Tabela3[[#This Row],[PropertyGFAParking]]</f>
        <v>23346</v>
      </c>
      <c r="Y1938" s="3">
        <f>Tabela3[[#This Row],[LargestPropertyUseTypeGFA]]+Tabela3[[#This Row],[SecondLargestPropertyUseTypeGFA]]+Tabela3[[#This Row],[ThirdLargestPropertyUseTypeGFA]]</f>
        <v>23346</v>
      </c>
      <c r="Z1938" s="3">
        <f>Tabela3[[#This Row],[GFA total]]-Tabela3[[#This Row],[Kolumna3]]</f>
        <v>0</v>
      </c>
      <c r="AB1938">
        <v>60</v>
      </c>
      <c r="AC1938">
        <v>37.6</v>
      </c>
      <c r="AD1938">
        <v>39.299999999999997</v>
      </c>
      <c r="AE1938">
        <v>117.9</v>
      </c>
      <c r="AF1938">
        <v>123.4</v>
      </c>
      <c r="AG1938" s="3">
        <v>876871</v>
      </c>
      <c r="AH1938" s="3">
        <v>2992008.0169336</v>
      </c>
      <c r="AI1938" s="3">
        <v>917538</v>
      </c>
      <c r="AJ1938" s="3">
        <v>3130769.5793808</v>
      </c>
      <c r="AK1938" s="3">
        <v>0</v>
      </c>
      <c r="AL1938" s="3">
        <v>0</v>
      </c>
      <c r="AM1938" s="3">
        <v>256996</v>
      </c>
      <c r="AN1938" s="3">
        <v>876908</v>
      </c>
      <c r="AO1938" s="3">
        <v>0</v>
      </c>
      <c r="AP1938" s="3">
        <v>0</v>
      </c>
      <c r="AQ1938" s="3">
        <v>0</v>
      </c>
      <c r="AR1938" s="3">
        <v>0</v>
      </c>
      <c r="AS1938" s="3">
        <f>Tabela3[[#This Row],[NaturalGas(kBtu)]]+Tabela3[[#This Row],[Electricity(kBtu)]]+Tabela3[[#This Row],[SteamUse(kBtu)]]</f>
        <v>876908</v>
      </c>
      <c r="AT1938" s="3">
        <f>Tabela3[[#This Row],[SiteEnergyUse(kBtu)]]-Tabela3[[#This Row],[Kolumna1]]</f>
        <v>-37</v>
      </c>
      <c r="AU1938">
        <v>6.11</v>
      </c>
      <c r="AV1938">
        <v>0.1</v>
      </c>
      <c r="AW1938" t="s">
        <v>55</v>
      </c>
      <c r="AY1938" t="s">
        <v>56</v>
      </c>
    </row>
    <row r="1939" spans="1:51" hidden="1" x14ac:dyDescent="0.25">
      <c r="A1939">
        <v>26116</v>
      </c>
      <c r="B1939">
        <v>2015</v>
      </c>
      <c r="C1939" t="s">
        <v>102</v>
      </c>
      <c r="D1939" t="s">
        <v>103</v>
      </c>
      <c r="E1939" t="s">
        <v>10745</v>
      </c>
      <c r="F1939" t="s">
        <v>10746</v>
      </c>
      <c r="G1939" t="s">
        <v>365</v>
      </c>
      <c r="H1939">
        <v>3</v>
      </c>
      <c r="I1939" t="s">
        <v>194</v>
      </c>
      <c r="J1939" t="s">
        <v>10747</v>
      </c>
      <c r="K1939" t="s">
        <v>10748</v>
      </c>
      <c r="L1939">
        <v>1908</v>
      </c>
      <c r="M1939">
        <v>1</v>
      </c>
      <c r="N1939">
        <v>5</v>
      </c>
      <c r="O1939" s="3">
        <v>0</v>
      </c>
      <c r="P1939" s="3">
        <v>27320</v>
      </c>
      <c r="Q1939" s="3" t="s">
        <v>108</v>
      </c>
      <c r="R1939" s="3" t="s">
        <v>108</v>
      </c>
      <c r="S1939" s="3">
        <v>27320</v>
      </c>
      <c r="X1939" s="3">
        <f>Tabela3[[#This Row],[PropertyGFABuilding(s)]]+Tabela3[[#This Row],[PropertyGFAParking]]</f>
        <v>27320</v>
      </c>
      <c r="Y1939" s="3">
        <f>Tabela3[[#This Row],[LargestPropertyUseTypeGFA]]+Tabela3[[#This Row],[SecondLargestPropertyUseTypeGFA]]+Tabela3[[#This Row],[ThirdLargestPropertyUseTypeGFA]]</f>
        <v>27320</v>
      </c>
      <c r="Z1939" s="3">
        <f>Tabela3[[#This Row],[GFA total]]-Tabela3[[#This Row],[Kolumna3]]</f>
        <v>0</v>
      </c>
      <c r="AB1939">
        <v>65</v>
      </c>
      <c r="AC1939">
        <v>27.7</v>
      </c>
      <c r="AD1939">
        <v>31.5</v>
      </c>
      <c r="AE1939">
        <v>86.9</v>
      </c>
      <c r="AF1939">
        <v>99</v>
      </c>
      <c r="AG1939" s="3">
        <v>756196</v>
      </c>
      <c r="AH1939" s="3">
        <v>2580247.8293535998</v>
      </c>
      <c r="AI1939" s="3">
        <v>861506</v>
      </c>
      <c r="AJ1939" s="3">
        <v>2939580.4612496002</v>
      </c>
      <c r="AK1939" s="3">
        <v>0</v>
      </c>
      <c r="AL1939" s="3">
        <v>0</v>
      </c>
      <c r="AM1939" s="3">
        <v>221628</v>
      </c>
      <c r="AN1939" s="3">
        <v>756227</v>
      </c>
      <c r="AO1939" s="3">
        <v>0</v>
      </c>
      <c r="AP1939" s="3">
        <v>0</v>
      </c>
      <c r="AQ1939" s="3">
        <v>0</v>
      </c>
      <c r="AR1939" s="3">
        <v>0</v>
      </c>
      <c r="AS1939" s="3">
        <f>Tabela3[[#This Row],[NaturalGas(kBtu)]]+Tabela3[[#This Row],[Electricity(kBtu)]]+Tabela3[[#This Row],[SteamUse(kBtu)]]</f>
        <v>756227</v>
      </c>
      <c r="AT1939" s="3">
        <f>Tabela3[[#This Row],[SiteEnergyUse(kBtu)]]-Tabela3[[#This Row],[Kolumna1]]</f>
        <v>-31</v>
      </c>
      <c r="AU1939">
        <v>5.27</v>
      </c>
      <c r="AV1939">
        <v>7.0000000000000007E-2</v>
      </c>
      <c r="AW1939" t="s">
        <v>70</v>
      </c>
      <c r="AY1939" t="s">
        <v>56</v>
      </c>
    </row>
    <row r="1940" spans="1:51" hidden="1" x14ac:dyDescent="0.25">
      <c r="A1940">
        <v>26121</v>
      </c>
      <c r="B1940">
        <v>2015</v>
      </c>
      <c r="C1940" t="s">
        <v>311</v>
      </c>
      <c r="D1940" t="s">
        <v>312</v>
      </c>
      <c r="E1940" t="s">
        <v>10753</v>
      </c>
      <c r="F1940" t="s">
        <v>10754</v>
      </c>
      <c r="G1940" t="s">
        <v>365</v>
      </c>
      <c r="H1940">
        <v>3</v>
      </c>
      <c r="I1940" t="s">
        <v>194</v>
      </c>
      <c r="J1940" t="s">
        <v>10755</v>
      </c>
      <c r="K1940" t="s">
        <v>10756</v>
      </c>
      <c r="L1940">
        <v>1924</v>
      </c>
      <c r="M1940">
        <v>1</v>
      </c>
      <c r="N1940">
        <v>3</v>
      </c>
      <c r="O1940" s="3">
        <v>0</v>
      </c>
      <c r="P1940" s="3">
        <v>27792</v>
      </c>
      <c r="Q1940" s="3" t="s">
        <v>108</v>
      </c>
      <c r="R1940" s="3" t="s">
        <v>108</v>
      </c>
      <c r="S1940" s="3">
        <v>27792</v>
      </c>
      <c r="X1940" s="3">
        <f>Tabela3[[#This Row],[PropertyGFABuilding(s)]]+Tabela3[[#This Row],[PropertyGFAParking]]</f>
        <v>27792</v>
      </c>
      <c r="Y1940" s="3">
        <f>Tabela3[[#This Row],[LargestPropertyUseTypeGFA]]+Tabela3[[#This Row],[SecondLargestPropertyUseTypeGFA]]+Tabela3[[#This Row],[ThirdLargestPropertyUseTypeGFA]]</f>
        <v>27792</v>
      </c>
      <c r="Z1940" s="3">
        <f>Tabela3[[#This Row],[GFA total]]-Tabela3[[#This Row],[Kolumna3]]</f>
        <v>0</v>
      </c>
      <c r="AB1940">
        <v>85</v>
      </c>
      <c r="AC1940">
        <v>32.4</v>
      </c>
      <c r="AD1940">
        <v>36</v>
      </c>
      <c r="AE1940">
        <v>72.8</v>
      </c>
      <c r="AF1940">
        <v>81.400000000000006</v>
      </c>
      <c r="AG1940" s="3">
        <v>901679</v>
      </c>
      <c r="AH1940" s="3">
        <v>3076656.4257463999</v>
      </c>
      <c r="AI1940" s="3">
        <v>999917</v>
      </c>
      <c r="AJ1940" s="3">
        <v>3411858.3922472</v>
      </c>
      <c r="AK1940" s="3">
        <v>0</v>
      </c>
      <c r="AL1940" s="3">
        <v>0</v>
      </c>
      <c r="AM1940" s="3">
        <v>150973</v>
      </c>
      <c r="AN1940" s="3">
        <v>515142</v>
      </c>
      <c r="AO1940" s="3">
        <v>3866</v>
      </c>
      <c r="AP1940" s="3">
        <v>386558</v>
      </c>
      <c r="AQ1940" s="3">
        <v>1318990.6326128</v>
      </c>
      <c r="AR1940" s="3">
        <v>0</v>
      </c>
      <c r="AS1940" s="3">
        <f>Tabela3[[#This Row],[NaturalGas(kBtu)]]+Tabela3[[#This Row],[Electricity(kBtu)]]+Tabela3[[#This Row],[SteamUse(kBtu)]]</f>
        <v>901700</v>
      </c>
      <c r="AT1940" s="3">
        <f>Tabela3[[#This Row],[SiteEnergyUse(kBtu)]]-Tabela3[[#This Row],[Kolumna1]]</f>
        <v>-21</v>
      </c>
      <c r="AU1940">
        <v>24.12</v>
      </c>
      <c r="AV1940">
        <v>0.79</v>
      </c>
      <c r="AW1940" t="s">
        <v>70</v>
      </c>
      <c r="AY1940" t="s">
        <v>56</v>
      </c>
    </row>
    <row r="1941" spans="1:51" hidden="1" x14ac:dyDescent="0.25">
      <c r="A1941">
        <v>26123</v>
      </c>
      <c r="B1941">
        <v>2015</v>
      </c>
      <c r="C1941" t="s">
        <v>102</v>
      </c>
      <c r="D1941" t="s">
        <v>103</v>
      </c>
      <c r="E1941" t="s">
        <v>10757</v>
      </c>
      <c r="F1941" t="s">
        <v>10758</v>
      </c>
      <c r="G1941" t="s">
        <v>365</v>
      </c>
      <c r="H1941">
        <v>3</v>
      </c>
      <c r="I1941" t="s">
        <v>194</v>
      </c>
      <c r="J1941" t="s">
        <v>10759</v>
      </c>
      <c r="K1941" t="s">
        <v>10760</v>
      </c>
      <c r="L1941">
        <v>1908</v>
      </c>
      <c r="M1941">
        <v>1</v>
      </c>
      <c r="N1941">
        <v>5</v>
      </c>
      <c r="O1941" s="3">
        <v>0</v>
      </c>
      <c r="P1941" s="3">
        <v>23600</v>
      </c>
      <c r="Q1941" s="3" t="s">
        <v>108</v>
      </c>
      <c r="R1941" s="3" t="s">
        <v>108</v>
      </c>
      <c r="S1941" s="3">
        <v>23600</v>
      </c>
      <c r="X1941" s="3">
        <f>Tabela3[[#This Row],[PropertyGFABuilding(s)]]+Tabela3[[#This Row],[PropertyGFAParking]]</f>
        <v>23600</v>
      </c>
      <c r="Y1941" s="3">
        <f>Tabela3[[#This Row],[LargestPropertyUseTypeGFA]]+Tabela3[[#This Row],[SecondLargestPropertyUseTypeGFA]]+Tabela3[[#This Row],[ThirdLargestPropertyUseTypeGFA]]</f>
        <v>23600</v>
      </c>
      <c r="Z1941" s="3">
        <f>Tabela3[[#This Row],[GFA total]]-Tabela3[[#This Row],[Kolumna3]]</f>
        <v>0</v>
      </c>
      <c r="AB1941">
        <v>28</v>
      </c>
      <c r="AC1941">
        <v>76.5</v>
      </c>
      <c r="AD1941">
        <v>92.8</v>
      </c>
      <c r="AE1941">
        <v>110.3</v>
      </c>
      <c r="AF1941">
        <v>127.5</v>
      </c>
      <c r="AG1941" s="3">
        <v>1804375</v>
      </c>
      <c r="AH1941" s="3">
        <v>6156782.9994999999</v>
      </c>
      <c r="AI1941" s="3">
        <v>2190795</v>
      </c>
      <c r="AJ1941" s="3">
        <v>7475302.7565719998</v>
      </c>
      <c r="AK1941" s="3">
        <v>0</v>
      </c>
      <c r="AL1941" s="3">
        <v>0</v>
      </c>
      <c r="AM1941" s="3">
        <v>99460</v>
      </c>
      <c r="AN1941" s="3">
        <v>339372</v>
      </c>
      <c r="AO1941" s="3">
        <v>14650</v>
      </c>
      <c r="AP1941" s="3">
        <v>1465017</v>
      </c>
      <c r="AQ1941" s="3">
        <v>4998845.4504071996</v>
      </c>
      <c r="AR1941" s="3">
        <v>0</v>
      </c>
      <c r="AS1941" s="3">
        <f>Tabela3[[#This Row],[NaturalGas(kBtu)]]+Tabela3[[#This Row],[Electricity(kBtu)]]+Tabela3[[#This Row],[SteamUse(kBtu)]]</f>
        <v>1804389</v>
      </c>
      <c r="AT1941" s="3">
        <f>Tabela3[[#This Row],[SiteEnergyUse(kBtu)]]-Tabela3[[#This Row],[Kolumna1]]</f>
        <v>-14</v>
      </c>
      <c r="AU1941">
        <v>80.17</v>
      </c>
      <c r="AV1941">
        <v>3.34</v>
      </c>
      <c r="AW1941" t="s">
        <v>70</v>
      </c>
      <c r="AY1941" t="s">
        <v>56</v>
      </c>
    </row>
    <row r="1942" spans="1:51" hidden="1" x14ac:dyDescent="0.25">
      <c r="A1942">
        <v>26125</v>
      </c>
      <c r="B1942">
        <v>2015</v>
      </c>
      <c r="C1942" t="s">
        <v>47</v>
      </c>
      <c r="D1942" t="s">
        <v>169</v>
      </c>
      <c r="E1942" t="s">
        <v>10761</v>
      </c>
      <c r="F1942" t="s">
        <v>10762</v>
      </c>
      <c r="G1942" t="s">
        <v>365</v>
      </c>
      <c r="H1942">
        <v>3</v>
      </c>
      <c r="I1942" t="s">
        <v>194</v>
      </c>
      <c r="J1942" t="s">
        <v>10763</v>
      </c>
      <c r="K1942" t="s">
        <v>10764</v>
      </c>
      <c r="L1942">
        <v>1904</v>
      </c>
      <c r="M1942">
        <v>1</v>
      </c>
      <c r="N1942">
        <v>3</v>
      </c>
      <c r="O1942" s="3">
        <v>0</v>
      </c>
      <c r="P1942" s="3">
        <v>48783</v>
      </c>
      <c r="Q1942" s="3" t="s">
        <v>169</v>
      </c>
      <c r="R1942" s="3" t="s">
        <v>169</v>
      </c>
      <c r="S1942" s="3">
        <v>48783</v>
      </c>
      <c r="X1942" s="3">
        <f>Tabela3[[#This Row],[PropertyGFABuilding(s)]]+Tabela3[[#This Row],[PropertyGFAParking]]</f>
        <v>48783</v>
      </c>
      <c r="Y1942" s="3">
        <f>Tabela3[[#This Row],[LargestPropertyUseTypeGFA]]+Tabela3[[#This Row],[SecondLargestPropertyUseTypeGFA]]+Tabela3[[#This Row],[ThirdLargestPropertyUseTypeGFA]]</f>
        <v>48783</v>
      </c>
      <c r="Z1942" s="3">
        <f>Tabela3[[#This Row],[GFA total]]-Tabela3[[#This Row],[Kolumna3]]</f>
        <v>0</v>
      </c>
      <c r="AB1942">
        <v>49</v>
      </c>
      <c r="AC1942">
        <v>79.400000000000006</v>
      </c>
      <c r="AD1942">
        <v>93.9</v>
      </c>
      <c r="AE1942">
        <v>147.9</v>
      </c>
      <c r="AF1942">
        <v>163.1</v>
      </c>
      <c r="AG1942" s="3">
        <v>3874632</v>
      </c>
      <c r="AH1942" s="3">
        <v>13220793.031891201</v>
      </c>
      <c r="AI1942" s="3">
        <v>4579934</v>
      </c>
      <c r="AJ1942" s="3">
        <v>15627383.326654401</v>
      </c>
      <c r="AK1942" s="3">
        <v>0</v>
      </c>
      <c r="AL1942" s="3">
        <v>0</v>
      </c>
      <c r="AM1942" s="3">
        <v>441132</v>
      </c>
      <c r="AN1942" s="3">
        <v>1505205</v>
      </c>
      <c r="AO1942" s="3">
        <v>23695</v>
      </c>
      <c r="AP1942" s="3">
        <v>2369489</v>
      </c>
      <c r="AQ1942" s="3">
        <v>8085031.9876424</v>
      </c>
      <c r="AR1942" s="3">
        <v>0</v>
      </c>
      <c r="AS1942" s="3">
        <f>Tabela3[[#This Row],[NaturalGas(kBtu)]]+Tabela3[[#This Row],[Electricity(kBtu)]]+Tabela3[[#This Row],[SteamUse(kBtu)]]</f>
        <v>3874694</v>
      </c>
      <c r="AT1942" s="3">
        <f>Tabela3[[#This Row],[SiteEnergyUse(kBtu)]]-Tabela3[[#This Row],[Kolumna1]]</f>
        <v>-62</v>
      </c>
      <c r="AU1942">
        <v>136.34</v>
      </c>
      <c r="AV1942">
        <v>2.66</v>
      </c>
      <c r="AW1942" t="s">
        <v>55</v>
      </c>
      <c r="AY1942" t="s">
        <v>56</v>
      </c>
    </row>
    <row r="1943" spans="1:51" hidden="1" x14ac:dyDescent="0.25">
      <c r="A1943">
        <v>26126</v>
      </c>
      <c r="B1943">
        <v>2015</v>
      </c>
      <c r="C1943" t="s">
        <v>47</v>
      </c>
      <c r="D1943" t="s">
        <v>82</v>
      </c>
      <c r="E1943" t="s">
        <v>5413</v>
      </c>
      <c r="F1943" t="s">
        <v>10765</v>
      </c>
      <c r="G1943" t="s">
        <v>365</v>
      </c>
      <c r="H1943">
        <v>3</v>
      </c>
      <c r="I1943" t="s">
        <v>194</v>
      </c>
      <c r="J1943" t="s">
        <v>10766</v>
      </c>
      <c r="K1943" t="s">
        <v>10767</v>
      </c>
      <c r="L1943">
        <v>1954</v>
      </c>
      <c r="M1943">
        <v>1</v>
      </c>
      <c r="N1943">
        <v>2</v>
      </c>
      <c r="O1943" s="3">
        <v>0</v>
      </c>
      <c r="P1943" s="3">
        <v>46560</v>
      </c>
      <c r="Q1943" s="3" t="s">
        <v>96</v>
      </c>
      <c r="R1943" s="3" t="s">
        <v>96</v>
      </c>
      <c r="S1943" s="3">
        <v>46560</v>
      </c>
      <c r="X1943" s="3">
        <f>Tabela3[[#This Row],[PropertyGFABuilding(s)]]+Tabela3[[#This Row],[PropertyGFAParking]]</f>
        <v>46560</v>
      </c>
      <c r="Y1943" s="3">
        <f>Tabela3[[#This Row],[LargestPropertyUseTypeGFA]]+Tabela3[[#This Row],[SecondLargestPropertyUseTypeGFA]]+Tabela3[[#This Row],[ThirdLargestPropertyUseTypeGFA]]</f>
        <v>46560</v>
      </c>
      <c r="Z1943" s="3">
        <f>Tabela3[[#This Row],[GFA total]]-Tabela3[[#This Row],[Kolumna3]]</f>
        <v>0</v>
      </c>
      <c r="AC1943">
        <v>18.8</v>
      </c>
      <c r="AD1943">
        <v>23</v>
      </c>
      <c r="AE1943">
        <v>37.200000000000003</v>
      </c>
      <c r="AF1943">
        <v>41.6</v>
      </c>
      <c r="AG1943" s="3">
        <v>876304</v>
      </c>
      <c r="AH1943" s="3">
        <v>2990073.3326464002</v>
      </c>
      <c r="AI1943" s="3">
        <v>1069144</v>
      </c>
      <c r="AJ1943" s="3">
        <v>3648070.7187903998</v>
      </c>
      <c r="AK1943" s="3">
        <v>0</v>
      </c>
      <c r="AL1943" s="3">
        <v>0</v>
      </c>
      <c r="AM1943" s="3">
        <v>114050</v>
      </c>
      <c r="AN1943" s="3">
        <v>389153</v>
      </c>
      <c r="AO1943" s="3">
        <v>4872</v>
      </c>
      <c r="AP1943" s="3">
        <v>487167</v>
      </c>
      <c r="AQ1943" s="3">
        <v>1662282.7868472</v>
      </c>
      <c r="AR1943" s="3">
        <v>0</v>
      </c>
      <c r="AS1943" s="3">
        <f>Tabela3[[#This Row],[NaturalGas(kBtu)]]+Tabela3[[#This Row],[Electricity(kBtu)]]+Tabela3[[#This Row],[SteamUse(kBtu)]]</f>
        <v>876320</v>
      </c>
      <c r="AT1943" s="3">
        <f>Tabela3[[#This Row],[SiteEnergyUse(kBtu)]]-Tabela3[[#This Row],[Kolumna1]]</f>
        <v>-16</v>
      </c>
      <c r="AU1943">
        <v>28.59</v>
      </c>
      <c r="AV1943">
        <v>0.57999999999999996</v>
      </c>
      <c r="AW1943" t="s">
        <v>55</v>
      </c>
      <c r="AY1943" t="s">
        <v>56</v>
      </c>
    </row>
    <row r="1944" spans="1:51" hidden="1" x14ac:dyDescent="0.25">
      <c r="A1944">
        <v>26127</v>
      </c>
      <c r="B1944">
        <v>2015</v>
      </c>
      <c r="C1944" t="s">
        <v>311</v>
      </c>
      <c r="D1944" t="s">
        <v>312</v>
      </c>
      <c r="E1944" t="s">
        <v>10768</v>
      </c>
      <c r="F1944" t="s">
        <v>10769</v>
      </c>
      <c r="G1944" t="s">
        <v>365</v>
      </c>
      <c r="H1944">
        <v>3</v>
      </c>
      <c r="I1944" t="s">
        <v>194</v>
      </c>
      <c r="J1944" t="s">
        <v>10770</v>
      </c>
      <c r="K1944" t="s">
        <v>10771</v>
      </c>
      <c r="L1944">
        <v>1964</v>
      </c>
      <c r="M1944">
        <v>1</v>
      </c>
      <c r="N1944">
        <v>4</v>
      </c>
      <c r="O1944" s="3">
        <v>5491</v>
      </c>
      <c r="P1944" s="3">
        <v>29647</v>
      </c>
      <c r="Q1944" s="3" t="s">
        <v>2959</v>
      </c>
      <c r="R1944" s="3" t="s">
        <v>108</v>
      </c>
      <c r="S1944" s="3">
        <v>29647</v>
      </c>
      <c r="T1944" s="3" t="s">
        <v>62</v>
      </c>
      <c r="U1944" s="3">
        <v>5491</v>
      </c>
      <c r="X1944" s="3">
        <f>Tabela3[[#This Row],[PropertyGFABuilding(s)]]+Tabela3[[#This Row],[PropertyGFAParking]]</f>
        <v>35138</v>
      </c>
      <c r="Y1944" s="3">
        <f>Tabela3[[#This Row],[LargestPropertyUseTypeGFA]]+Tabela3[[#This Row],[SecondLargestPropertyUseTypeGFA]]+Tabela3[[#This Row],[ThirdLargestPropertyUseTypeGFA]]</f>
        <v>35138</v>
      </c>
      <c r="Z1944" s="3">
        <f>Tabela3[[#This Row],[GFA total]]-Tabela3[[#This Row],[Kolumna3]]</f>
        <v>0</v>
      </c>
      <c r="AB1944">
        <v>42</v>
      </c>
      <c r="AC1944">
        <v>34.200000000000003</v>
      </c>
      <c r="AD1944">
        <v>34.200000000000003</v>
      </c>
      <c r="AE1944">
        <v>107.5</v>
      </c>
      <c r="AF1944">
        <v>107.5</v>
      </c>
      <c r="AG1944" s="3">
        <v>1015172</v>
      </c>
      <c r="AH1944" s="3">
        <v>3463910.6123552001</v>
      </c>
      <c r="AI1944" s="3">
        <v>1015172</v>
      </c>
      <c r="AJ1944" s="3">
        <v>3463910.6123552001</v>
      </c>
      <c r="AK1944" s="3">
        <v>0</v>
      </c>
      <c r="AL1944" s="3">
        <v>0</v>
      </c>
      <c r="AM1944" s="3">
        <v>297530</v>
      </c>
      <c r="AN1944" s="3">
        <v>1015214</v>
      </c>
      <c r="AO1944" s="3">
        <v>0</v>
      </c>
      <c r="AP1944" s="3">
        <v>0</v>
      </c>
      <c r="AQ1944" s="3">
        <v>0</v>
      </c>
      <c r="AR1944" s="3">
        <v>0</v>
      </c>
      <c r="AS1944" s="3">
        <f>Tabela3[[#This Row],[NaturalGas(kBtu)]]+Tabela3[[#This Row],[Electricity(kBtu)]]+Tabela3[[#This Row],[SteamUse(kBtu)]]</f>
        <v>1015214</v>
      </c>
      <c r="AT1944" s="3">
        <f>Tabela3[[#This Row],[SiteEnergyUse(kBtu)]]-Tabela3[[#This Row],[Kolumna1]]</f>
        <v>-42</v>
      </c>
      <c r="AU1944">
        <v>7.08</v>
      </c>
      <c r="AV1944">
        <v>0.08</v>
      </c>
      <c r="AW1944" t="s">
        <v>70</v>
      </c>
      <c r="AY1944" t="s">
        <v>56</v>
      </c>
    </row>
    <row r="1945" spans="1:51" hidden="1" x14ac:dyDescent="0.25">
      <c r="A1945">
        <v>26129</v>
      </c>
      <c r="B1945">
        <v>2015</v>
      </c>
      <c r="C1945" t="s">
        <v>311</v>
      </c>
      <c r="D1945" t="s">
        <v>312</v>
      </c>
      <c r="E1945" t="s">
        <v>10772</v>
      </c>
      <c r="F1945" t="s">
        <v>10773</v>
      </c>
      <c r="G1945" t="s">
        <v>365</v>
      </c>
      <c r="H1945">
        <v>3</v>
      </c>
      <c r="I1945" t="s">
        <v>194</v>
      </c>
      <c r="J1945" t="s">
        <v>10774</v>
      </c>
      <c r="K1945" t="s">
        <v>10775</v>
      </c>
      <c r="L1945">
        <v>1916</v>
      </c>
      <c r="M1945">
        <v>1</v>
      </c>
      <c r="N1945">
        <v>3</v>
      </c>
      <c r="O1945" s="3">
        <v>0</v>
      </c>
      <c r="P1945" s="3">
        <v>20340</v>
      </c>
      <c r="Q1945" s="3" t="s">
        <v>108</v>
      </c>
      <c r="R1945" s="3" t="s">
        <v>108</v>
      </c>
      <c r="S1945" s="3">
        <v>20340</v>
      </c>
      <c r="X1945" s="3">
        <f>Tabela3[[#This Row],[PropertyGFABuilding(s)]]+Tabela3[[#This Row],[PropertyGFAParking]]</f>
        <v>20340</v>
      </c>
      <c r="Y1945" s="3">
        <f>Tabela3[[#This Row],[LargestPropertyUseTypeGFA]]+Tabela3[[#This Row],[SecondLargestPropertyUseTypeGFA]]+Tabela3[[#This Row],[ThirdLargestPropertyUseTypeGFA]]</f>
        <v>20340</v>
      </c>
      <c r="Z1945" s="3">
        <f>Tabela3[[#This Row],[GFA total]]-Tabela3[[#This Row],[Kolumna3]]</f>
        <v>0</v>
      </c>
      <c r="AB1945">
        <v>66</v>
      </c>
      <c r="AC1945">
        <v>67.5</v>
      </c>
      <c r="AD1945">
        <v>78.5</v>
      </c>
      <c r="AE1945">
        <v>97.3</v>
      </c>
      <c r="AF1945">
        <v>108.9</v>
      </c>
      <c r="AG1945" s="3">
        <v>1372834</v>
      </c>
      <c r="AH1945" s="3">
        <v>4684304.0012943996</v>
      </c>
      <c r="AI1945" s="3">
        <v>1597137</v>
      </c>
      <c r="AJ1945" s="3">
        <v>5449657.5985992001</v>
      </c>
      <c r="AK1945" s="3">
        <v>0</v>
      </c>
      <c r="AL1945" s="3">
        <v>0</v>
      </c>
      <c r="AM1945" s="3">
        <v>75408</v>
      </c>
      <c r="AN1945" s="3">
        <v>257302</v>
      </c>
      <c r="AO1945" s="3">
        <v>11155</v>
      </c>
      <c r="AP1945" s="3">
        <v>1115542</v>
      </c>
      <c r="AQ1945" s="3">
        <v>3806387.2647472001</v>
      </c>
      <c r="AR1945" s="3">
        <v>0</v>
      </c>
      <c r="AS1945" s="3">
        <f>Tabela3[[#This Row],[NaturalGas(kBtu)]]+Tabela3[[#This Row],[Electricity(kBtu)]]+Tabela3[[#This Row],[SteamUse(kBtu)]]</f>
        <v>1372844</v>
      </c>
      <c r="AT1945" s="3">
        <f>Tabela3[[#This Row],[SiteEnergyUse(kBtu)]]-Tabela3[[#This Row],[Kolumna1]]</f>
        <v>-10</v>
      </c>
      <c r="AU1945">
        <v>61.04</v>
      </c>
      <c r="AV1945">
        <v>2.95</v>
      </c>
      <c r="AW1945" t="s">
        <v>55</v>
      </c>
      <c r="AY1945" t="s">
        <v>56</v>
      </c>
    </row>
    <row r="1946" spans="1:51" hidden="1" x14ac:dyDescent="0.25">
      <c r="A1946">
        <v>26130</v>
      </c>
      <c r="B1946">
        <v>2015</v>
      </c>
      <c r="C1946" t="s">
        <v>102</v>
      </c>
      <c r="D1946" t="s">
        <v>103</v>
      </c>
      <c r="E1946" t="s">
        <v>10776</v>
      </c>
      <c r="F1946" t="s">
        <v>10777</v>
      </c>
      <c r="G1946" t="s">
        <v>365</v>
      </c>
      <c r="H1946">
        <v>3</v>
      </c>
      <c r="I1946" t="s">
        <v>194</v>
      </c>
      <c r="J1946" t="s">
        <v>10778</v>
      </c>
      <c r="K1946" t="s">
        <v>10779</v>
      </c>
      <c r="L1946">
        <v>1960</v>
      </c>
      <c r="M1946">
        <v>1</v>
      </c>
      <c r="N1946">
        <v>5</v>
      </c>
      <c r="O1946" s="3">
        <v>0</v>
      </c>
      <c r="P1946" s="3">
        <v>46527</v>
      </c>
      <c r="Q1946" s="3" t="s">
        <v>108</v>
      </c>
      <c r="R1946" s="3" t="s">
        <v>108</v>
      </c>
      <c r="S1946" s="3">
        <v>46527</v>
      </c>
      <c r="X1946" s="3">
        <f>Tabela3[[#This Row],[PropertyGFABuilding(s)]]+Tabela3[[#This Row],[PropertyGFAParking]]</f>
        <v>46527</v>
      </c>
      <c r="Y1946" s="3">
        <f>Tabela3[[#This Row],[LargestPropertyUseTypeGFA]]+Tabela3[[#This Row],[SecondLargestPropertyUseTypeGFA]]+Tabela3[[#This Row],[ThirdLargestPropertyUseTypeGFA]]</f>
        <v>46527</v>
      </c>
      <c r="Z1946" s="3">
        <f>Tabela3[[#This Row],[GFA total]]-Tabela3[[#This Row],[Kolumna3]]</f>
        <v>0</v>
      </c>
      <c r="AB1946">
        <v>82</v>
      </c>
      <c r="AC1946">
        <v>55</v>
      </c>
      <c r="AD1946">
        <v>68.900000000000006</v>
      </c>
      <c r="AE1946">
        <v>89.6</v>
      </c>
      <c r="AF1946">
        <v>104.2</v>
      </c>
      <c r="AG1946" s="3">
        <v>2559403</v>
      </c>
      <c r="AH1946" s="3">
        <v>8733045.4474647995</v>
      </c>
      <c r="AI1946" s="3">
        <v>3204181</v>
      </c>
      <c r="AJ1946" s="3">
        <v>10933119.284029599</v>
      </c>
      <c r="AK1946" s="3">
        <v>0</v>
      </c>
      <c r="AL1946" s="3">
        <v>0</v>
      </c>
      <c r="AM1946" s="3">
        <v>207830</v>
      </c>
      <c r="AN1946" s="3">
        <v>709145</v>
      </c>
      <c r="AO1946" s="3">
        <v>18503</v>
      </c>
      <c r="AP1946" s="3">
        <v>1850287</v>
      </c>
      <c r="AQ1946" s="3">
        <v>6313441.2446392002</v>
      </c>
      <c r="AR1946" s="3">
        <v>0</v>
      </c>
      <c r="AS1946" s="3">
        <f>Tabela3[[#This Row],[NaturalGas(kBtu)]]+Tabela3[[#This Row],[Electricity(kBtu)]]+Tabela3[[#This Row],[SteamUse(kBtu)]]</f>
        <v>2559432</v>
      </c>
      <c r="AT1946" s="3">
        <f>Tabela3[[#This Row],[SiteEnergyUse(kBtu)]]-Tabela3[[#This Row],[Kolumna1]]</f>
        <v>-29</v>
      </c>
      <c r="AU1946">
        <v>103.21</v>
      </c>
      <c r="AV1946">
        <v>2.15</v>
      </c>
      <c r="AW1946" t="s">
        <v>55</v>
      </c>
      <c r="AY1946" t="s">
        <v>56</v>
      </c>
    </row>
    <row r="1947" spans="1:51" hidden="1" x14ac:dyDescent="0.25">
      <c r="A1947">
        <v>26134</v>
      </c>
      <c r="B1947">
        <v>2015</v>
      </c>
      <c r="C1947" t="s">
        <v>311</v>
      </c>
      <c r="D1947" t="s">
        <v>312</v>
      </c>
      <c r="E1947" t="s">
        <v>10780</v>
      </c>
      <c r="F1947" t="s">
        <v>10781</v>
      </c>
      <c r="G1947" t="s">
        <v>365</v>
      </c>
      <c r="H1947">
        <v>3</v>
      </c>
      <c r="I1947" t="s">
        <v>194</v>
      </c>
      <c r="J1947" t="s">
        <v>10782</v>
      </c>
      <c r="K1947" t="s">
        <v>10783</v>
      </c>
      <c r="L1947">
        <v>1924</v>
      </c>
      <c r="M1947">
        <v>1</v>
      </c>
      <c r="N1947">
        <v>3</v>
      </c>
      <c r="O1947" s="3">
        <v>0</v>
      </c>
      <c r="P1947" s="3">
        <v>46274</v>
      </c>
      <c r="Q1947" s="3" t="s">
        <v>2959</v>
      </c>
      <c r="R1947" s="3" t="s">
        <v>108</v>
      </c>
      <c r="S1947" s="3">
        <v>40282</v>
      </c>
      <c r="T1947" s="3" t="s">
        <v>62</v>
      </c>
      <c r="U1947" s="3">
        <v>5992</v>
      </c>
      <c r="X1947" s="3">
        <f>Tabela3[[#This Row],[PropertyGFABuilding(s)]]+Tabela3[[#This Row],[PropertyGFAParking]]</f>
        <v>46274</v>
      </c>
      <c r="Y1947" s="3">
        <f>Tabela3[[#This Row],[LargestPropertyUseTypeGFA]]+Tabela3[[#This Row],[SecondLargestPropertyUseTypeGFA]]+Tabela3[[#This Row],[ThirdLargestPropertyUseTypeGFA]]</f>
        <v>46274</v>
      </c>
      <c r="Z1947" s="3">
        <f>Tabela3[[#This Row],[GFA total]]-Tabela3[[#This Row],[Kolumna3]]</f>
        <v>0</v>
      </c>
      <c r="AB1947">
        <v>92</v>
      </c>
      <c r="AC1947">
        <v>51.6</v>
      </c>
      <c r="AD1947">
        <v>62.2</v>
      </c>
      <c r="AE1947">
        <v>74</v>
      </c>
      <c r="AF1947">
        <v>85.3</v>
      </c>
      <c r="AG1947" s="3">
        <v>2076612</v>
      </c>
      <c r="AH1947" s="3">
        <v>7085694.1922591999</v>
      </c>
      <c r="AI1947" s="3">
        <v>2507500</v>
      </c>
      <c r="AJ1947" s="3">
        <v>8555945.0620000008</v>
      </c>
      <c r="AK1947" s="3">
        <v>0</v>
      </c>
      <c r="AL1947" s="3">
        <v>0</v>
      </c>
      <c r="AM1947" s="3">
        <v>112417</v>
      </c>
      <c r="AN1947" s="3">
        <v>383582</v>
      </c>
      <c r="AO1947" s="3">
        <v>16930</v>
      </c>
      <c r="AP1947" s="3">
        <v>1693045</v>
      </c>
      <c r="AQ1947" s="3">
        <v>5776909.2751719998</v>
      </c>
      <c r="AR1947" s="3">
        <v>0</v>
      </c>
      <c r="AS1947" s="3">
        <f>Tabela3[[#This Row],[NaturalGas(kBtu)]]+Tabela3[[#This Row],[Electricity(kBtu)]]+Tabela3[[#This Row],[SteamUse(kBtu)]]</f>
        <v>2076627</v>
      </c>
      <c r="AT1947" s="3">
        <f>Tabela3[[#This Row],[SiteEnergyUse(kBtu)]]-Tabela3[[#This Row],[Kolumna1]]</f>
        <v>-15</v>
      </c>
      <c r="AU1947">
        <v>92.59</v>
      </c>
      <c r="AV1947">
        <v>1.97</v>
      </c>
      <c r="AW1947" t="s">
        <v>55</v>
      </c>
      <c r="AY1947" t="s">
        <v>56</v>
      </c>
    </row>
    <row r="1948" spans="1:51" hidden="1" x14ac:dyDescent="0.25">
      <c r="A1948">
        <v>26138</v>
      </c>
      <c r="B1948">
        <v>2015</v>
      </c>
      <c r="C1948" t="s">
        <v>102</v>
      </c>
      <c r="D1948" t="s">
        <v>103</v>
      </c>
      <c r="E1948" t="s">
        <v>10788</v>
      </c>
      <c r="F1948" t="s">
        <v>10789</v>
      </c>
      <c r="G1948" t="s">
        <v>1530</v>
      </c>
      <c r="H1948">
        <v>4</v>
      </c>
      <c r="I1948" t="s">
        <v>229</v>
      </c>
      <c r="J1948" t="s">
        <v>10790</v>
      </c>
      <c r="K1948" t="s">
        <v>10791</v>
      </c>
      <c r="L1948">
        <v>1968</v>
      </c>
      <c r="M1948">
        <v>1</v>
      </c>
      <c r="N1948">
        <v>5</v>
      </c>
      <c r="O1948" s="3">
        <v>0</v>
      </c>
      <c r="P1948" s="3">
        <v>53862</v>
      </c>
      <c r="Q1948" s="3" t="s">
        <v>3263</v>
      </c>
      <c r="R1948" s="3" t="s">
        <v>108</v>
      </c>
      <c r="S1948" s="3">
        <v>48786</v>
      </c>
      <c r="T1948" s="3" t="s">
        <v>62</v>
      </c>
      <c r="U1948" s="3">
        <v>5076</v>
      </c>
      <c r="V1948" s="3" t="s">
        <v>69</v>
      </c>
      <c r="W1948" s="3">
        <v>0</v>
      </c>
      <c r="X1948" s="3">
        <f>Tabela3[[#This Row],[PropertyGFABuilding(s)]]+Tabela3[[#This Row],[PropertyGFAParking]]</f>
        <v>53862</v>
      </c>
      <c r="Y1948" s="3">
        <f>Tabela3[[#This Row],[LargestPropertyUseTypeGFA]]+Tabela3[[#This Row],[SecondLargestPropertyUseTypeGFA]]+Tabela3[[#This Row],[ThirdLargestPropertyUseTypeGFA]]</f>
        <v>53862</v>
      </c>
      <c r="Z1948" s="3">
        <f>Tabela3[[#This Row],[GFA total]]-Tabela3[[#This Row],[Kolumna3]]</f>
        <v>0</v>
      </c>
      <c r="AB1948">
        <v>93</v>
      </c>
      <c r="AC1948">
        <v>28.1</v>
      </c>
      <c r="AD1948">
        <v>30.9</v>
      </c>
      <c r="AE1948">
        <v>88.3</v>
      </c>
      <c r="AF1948">
        <v>97</v>
      </c>
      <c r="AG1948" s="3">
        <v>1371779</v>
      </c>
      <c r="AH1948" s="3">
        <v>4680704.1919064</v>
      </c>
      <c r="AI1948" s="3">
        <v>1506661</v>
      </c>
      <c r="AJ1948" s="3">
        <v>5140940.6751976004</v>
      </c>
      <c r="AK1948" s="3">
        <v>0</v>
      </c>
      <c r="AL1948" s="3">
        <v>0</v>
      </c>
      <c r="AM1948" s="3">
        <v>402046</v>
      </c>
      <c r="AN1948" s="3">
        <v>1371836</v>
      </c>
      <c r="AO1948" s="3">
        <v>0</v>
      </c>
      <c r="AP1948" s="3">
        <v>0</v>
      </c>
      <c r="AQ1948" s="3">
        <v>0</v>
      </c>
      <c r="AR1948" s="3">
        <v>0</v>
      </c>
      <c r="AS1948" s="3">
        <f>Tabela3[[#This Row],[NaturalGas(kBtu)]]+Tabela3[[#This Row],[Electricity(kBtu)]]+Tabela3[[#This Row],[SteamUse(kBtu)]]</f>
        <v>1371836</v>
      </c>
      <c r="AT1948" s="3">
        <f>Tabela3[[#This Row],[SiteEnergyUse(kBtu)]]-Tabela3[[#This Row],[Kolumna1]]</f>
        <v>-57</v>
      </c>
      <c r="AU1948">
        <v>9.56</v>
      </c>
      <c r="AV1948">
        <v>7.0000000000000007E-2</v>
      </c>
      <c r="AW1948" t="s">
        <v>55</v>
      </c>
      <c r="AY1948" t="s">
        <v>56</v>
      </c>
    </row>
    <row r="1949" spans="1:51" hidden="1" x14ac:dyDescent="0.25">
      <c r="A1949">
        <v>26139</v>
      </c>
      <c r="B1949">
        <v>2015</v>
      </c>
      <c r="C1949" t="s">
        <v>47</v>
      </c>
      <c r="D1949" t="s">
        <v>82</v>
      </c>
      <c r="E1949" t="s">
        <v>10792</v>
      </c>
      <c r="F1949" t="s">
        <v>10793</v>
      </c>
      <c r="G1949" t="s">
        <v>221</v>
      </c>
      <c r="H1949">
        <v>7</v>
      </c>
      <c r="I1949" t="s">
        <v>222</v>
      </c>
      <c r="J1949" t="s">
        <v>10794</v>
      </c>
      <c r="K1949" t="s">
        <v>10795</v>
      </c>
      <c r="L1949">
        <v>1980</v>
      </c>
      <c r="M1949">
        <v>1</v>
      </c>
      <c r="N1949">
        <v>3</v>
      </c>
      <c r="O1949" s="3">
        <v>0</v>
      </c>
      <c r="P1949" s="3">
        <v>30408</v>
      </c>
      <c r="Q1949" s="3" t="s">
        <v>10796</v>
      </c>
      <c r="R1949" s="3" t="s">
        <v>1568</v>
      </c>
      <c r="S1949" s="3">
        <v>25000</v>
      </c>
      <c r="T1949" s="3" t="s">
        <v>62</v>
      </c>
      <c r="U1949" s="3">
        <v>5408</v>
      </c>
      <c r="X1949" s="3">
        <f>Tabela3[[#This Row],[PropertyGFABuilding(s)]]+Tabela3[[#This Row],[PropertyGFAParking]]</f>
        <v>30408</v>
      </c>
      <c r="Y1949" s="3">
        <f>Tabela3[[#This Row],[LargestPropertyUseTypeGFA]]+Tabela3[[#This Row],[SecondLargestPropertyUseTypeGFA]]+Tabela3[[#This Row],[ThirdLargestPropertyUseTypeGFA]]</f>
        <v>30408</v>
      </c>
      <c r="Z1949" s="3">
        <f>Tabela3[[#This Row],[GFA total]]-Tabela3[[#This Row],[Kolumna3]]</f>
        <v>0</v>
      </c>
      <c r="AB1949">
        <v>60</v>
      </c>
      <c r="AC1949">
        <v>58.6</v>
      </c>
      <c r="AD1949">
        <v>58.6</v>
      </c>
      <c r="AE1949">
        <v>184</v>
      </c>
      <c r="AF1949">
        <v>184</v>
      </c>
      <c r="AG1949" s="3">
        <v>1464856</v>
      </c>
      <c r="AH1949" s="3">
        <v>4998296.0956095997</v>
      </c>
      <c r="AI1949" s="3">
        <v>1464856</v>
      </c>
      <c r="AJ1949" s="3">
        <v>4998296.0956095997</v>
      </c>
      <c r="AK1949" s="3">
        <v>0</v>
      </c>
      <c r="AL1949" s="3">
        <v>0</v>
      </c>
      <c r="AM1949" s="3">
        <v>429325</v>
      </c>
      <c r="AN1949" s="3">
        <v>1464917</v>
      </c>
      <c r="AO1949" s="3">
        <v>0</v>
      </c>
      <c r="AP1949" s="3">
        <v>0</v>
      </c>
      <c r="AQ1949" s="3">
        <v>0</v>
      </c>
      <c r="AR1949" s="3">
        <v>0</v>
      </c>
      <c r="AS1949" s="3">
        <f>Tabela3[[#This Row],[NaturalGas(kBtu)]]+Tabela3[[#This Row],[Electricity(kBtu)]]+Tabela3[[#This Row],[SteamUse(kBtu)]]</f>
        <v>1464917</v>
      </c>
      <c r="AT1949" s="3">
        <f>Tabela3[[#This Row],[SiteEnergyUse(kBtu)]]-Tabela3[[#This Row],[Kolumna1]]</f>
        <v>-61</v>
      </c>
      <c r="AU1949">
        <v>10.210000000000001</v>
      </c>
      <c r="AV1949">
        <v>0.13</v>
      </c>
      <c r="AW1949" t="s">
        <v>55</v>
      </c>
      <c r="AY1949" t="s">
        <v>56</v>
      </c>
    </row>
    <row r="1950" spans="1:51" hidden="1" x14ac:dyDescent="0.25">
      <c r="A1950">
        <v>26143</v>
      </c>
      <c r="B1950">
        <v>2015</v>
      </c>
      <c r="C1950" t="s">
        <v>102</v>
      </c>
      <c r="D1950" t="s">
        <v>103</v>
      </c>
      <c r="E1950" t="s">
        <v>10805</v>
      </c>
      <c r="F1950" t="s">
        <v>10806</v>
      </c>
      <c r="G1950" t="s">
        <v>221</v>
      </c>
      <c r="H1950">
        <v>7</v>
      </c>
      <c r="I1950" t="s">
        <v>222</v>
      </c>
      <c r="J1950" t="s">
        <v>10807</v>
      </c>
      <c r="K1950" t="s">
        <v>10808</v>
      </c>
      <c r="L1950">
        <v>1998</v>
      </c>
      <c r="M1950">
        <v>1</v>
      </c>
      <c r="N1950">
        <v>5</v>
      </c>
      <c r="O1950" s="3">
        <v>7373</v>
      </c>
      <c r="P1950" s="3">
        <v>23893</v>
      </c>
      <c r="Q1950" s="3" t="s">
        <v>2968</v>
      </c>
      <c r="R1950" s="3" t="s">
        <v>108</v>
      </c>
      <c r="S1950" s="3">
        <v>21930</v>
      </c>
      <c r="T1950" s="3" t="s">
        <v>62</v>
      </c>
      <c r="U1950" s="3">
        <v>7373</v>
      </c>
      <c r="V1950" s="3" t="s">
        <v>143</v>
      </c>
      <c r="W1950" s="3">
        <v>1963</v>
      </c>
      <c r="X1950" s="3">
        <f>Tabela3[[#This Row],[PropertyGFABuilding(s)]]+Tabela3[[#This Row],[PropertyGFAParking]]</f>
        <v>31266</v>
      </c>
      <c r="Y1950" s="3">
        <f>Tabela3[[#This Row],[LargestPropertyUseTypeGFA]]+Tabela3[[#This Row],[SecondLargestPropertyUseTypeGFA]]+Tabela3[[#This Row],[ThirdLargestPropertyUseTypeGFA]]</f>
        <v>31266</v>
      </c>
      <c r="Z1950" s="3">
        <f>Tabela3[[#This Row],[GFA total]]-Tabela3[[#This Row],[Kolumna3]]</f>
        <v>0</v>
      </c>
      <c r="AC1950">
        <v>21.7</v>
      </c>
      <c r="AD1950">
        <v>23.1</v>
      </c>
      <c r="AE1950">
        <v>68.099999999999994</v>
      </c>
      <c r="AF1950">
        <v>72.7</v>
      </c>
      <c r="AG1950" s="3">
        <v>518107</v>
      </c>
      <c r="AH1950" s="3">
        <v>1767854.4479512</v>
      </c>
      <c r="AI1950" s="3">
        <v>552866</v>
      </c>
      <c r="AJ1950" s="3">
        <v>1886457.0778256</v>
      </c>
      <c r="AK1950" s="3">
        <v>0</v>
      </c>
      <c r="AL1950" s="3">
        <v>0</v>
      </c>
      <c r="AM1950" s="3">
        <v>151848</v>
      </c>
      <c r="AN1950" s="3">
        <v>518128</v>
      </c>
      <c r="AO1950" s="3">
        <v>0</v>
      </c>
      <c r="AP1950" s="3">
        <v>0</v>
      </c>
      <c r="AQ1950" s="3">
        <v>0</v>
      </c>
      <c r="AR1950" s="3">
        <v>0</v>
      </c>
      <c r="AS1950" s="3">
        <f>Tabela3[[#This Row],[NaturalGas(kBtu)]]+Tabela3[[#This Row],[Electricity(kBtu)]]+Tabela3[[#This Row],[SteamUse(kBtu)]]</f>
        <v>518128</v>
      </c>
      <c r="AT1950" s="3">
        <f>Tabela3[[#This Row],[SiteEnergyUse(kBtu)]]-Tabela3[[#This Row],[Kolumna1]]</f>
        <v>-21</v>
      </c>
      <c r="AU1950">
        <v>3.61</v>
      </c>
      <c r="AV1950">
        <v>0.04</v>
      </c>
      <c r="AW1950" t="s">
        <v>55</v>
      </c>
      <c r="AY1950" t="s">
        <v>56</v>
      </c>
    </row>
    <row r="1951" spans="1:51" hidden="1" x14ac:dyDescent="0.25">
      <c r="A1951">
        <v>26147</v>
      </c>
      <c r="B1951">
        <v>2015</v>
      </c>
      <c r="C1951" t="s">
        <v>311</v>
      </c>
      <c r="D1951" t="s">
        <v>312</v>
      </c>
      <c r="E1951" t="s">
        <v>10813</v>
      </c>
      <c r="F1951" t="s">
        <v>10814</v>
      </c>
      <c r="G1951" t="s">
        <v>228</v>
      </c>
      <c r="H1951">
        <v>4</v>
      </c>
      <c r="I1951" t="s">
        <v>229</v>
      </c>
      <c r="J1951" t="s">
        <v>10815</v>
      </c>
      <c r="K1951" t="s">
        <v>10816</v>
      </c>
      <c r="L1951">
        <v>1980</v>
      </c>
      <c r="M1951">
        <v>1</v>
      </c>
      <c r="N1951">
        <v>4</v>
      </c>
      <c r="O1951" s="3">
        <v>0</v>
      </c>
      <c r="P1951" s="3">
        <v>27480</v>
      </c>
      <c r="Q1951" s="3" t="s">
        <v>108</v>
      </c>
      <c r="R1951" s="3" t="s">
        <v>108</v>
      </c>
      <c r="S1951" s="3">
        <v>27480</v>
      </c>
      <c r="X1951" s="3">
        <f>Tabela3[[#This Row],[PropertyGFABuilding(s)]]+Tabela3[[#This Row],[PropertyGFAParking]]</f>
        <v>27480</v>
      </c>
      <c r="Y1951" s="3">
        <f>Tabela3[[#This Row],[LargestPropertyUseTypeGFA]]+Tabela3[[#This Row],[SecondLargestPropertyUseTypeGFA]]+Tabela3[[#This Row],[ThirdLargestPropertyUseTypeGFA]]</f>
        <v>27480</v>
      </c>
      <c r="Z1951" s="3">
        <f>Tabela3[[#This Row],[GFA total]]-Tabela3[[#This Row],[Kolumna3]]</f>
        <v>0</v>
      </c>
      <c r="AB1951">
        <v>87</v>
      </c>
      <c r="AC1951">
        <v>21.2</v>
      </c>
      <c r="AD1951">
        <v>24</v>
      </c>
      <c r="AE1951">
        <v>66.5</v>
      </c>
      <c r="AF1951">
        <v>75.400000000000006</v>
      </c>
      <c r="AG1951" s="3">
        <v>581589</v>
      </c>
      <c r="AH1951" s="3">
        <v>1984464.0210024</v>
      </c>
      <c r="AI1951" s="3">
        <v>659678</v>
      </c>
      <c r="AJ1951" s="3">
        <v>2250914.7464048001</v>
      </c>
      <c r="AK1951" s="3">
        <v>0</v>
      </c>
      <c r="AL1951" s="3">
        <v>0</v>
      </c>
      <c r="AM1951" s="3">
        <v>170454</v>
      </c>
      <c r="AN1951" s="3">
        <v>581613</v>
      </c>
      <c r="AO1951" s="3">
        <v>0</v>
      </c>
      <c r="AP1951" s="3">
        <v>0</v>
      </c>
      <c r="AQ1951" s="3">
        <v>0</v>
      </c>
      <c r="AR1951" s="3">
        <v>0</v>
      </c>
      <c r="AS1951" s="3">
        <f>Tabela3[[#This Row],[NaturalGas(kBtu)]]+Tabela3[[#This Row],[Electricity(kBtu)]]+Tabela3[[#This Row],[SteamUse(kBtu)]]</f>
        <v>581613</v>
      </c>
      <c r="AT1951" s="3">
        <f>Tabela3[[#This Row],[SiteEnergyUse(kBtu)]]-Tabela3[[#This Row],[Kolumna1]]</f>
        <v>-24</v>
      </c>
      <c r="AU1951">
        <v>4.05</v>
      </c>
      <c r="AV1951">
        <v>0.06</v>
      </c>
      <c r="AW1951" t="s">
        <v>70</v>
      </c>
      <c r="AY1951" t="s">
        <v>56</v>
      </c>
    </row>
    <row r="1952" spans="1:51" hidden="1" x14ac:dyDescent="0.25">
      <c r="A1952">
        <v>26150</v>
      </c>
      <c r="B1952">
        <v>2015</v>
      </c>
      <c r="C1952" t="s">
        <v>168</v>
      </c>
      <c r="D1952" t="s">
        <v>169</v>
      </c>
      <c r="E1952" t="s">
        <v>10817</v>
      </c>
      <c r="F1952" t="s">
        <v>10818</v>
      </c>
      <c r="G1952" t="s">
        <v>371</v>
      </c>
      <c r="H1952">
        <v>1</v>
      </c>
      <c r="I1952" t="s">
        <v>372</v>
      </c>
      <c r="J1952" t="s">
        <v>10819</v>
      </c>
      <c r="K1952" t="s">
        <v>10820</v>
      </c>
      <c r="L1952">
        <v>1964</v>
      </c>
      <c r="M1952">
        <v>1</v>
      </c>
      <c r="N1952">
        <v>2</v>
      </c>
      <c r="O1952" s="3">
        <v>0</v>
      </c>
      <c r="P1952" s="3">
        <v>39929</v>
      </c>
      <c r="Q1952" s="3" t="s">
        <v>169</v>
      </c>
      <c r="R1952" s="3" t="s">
        <v>169</v>
      </c>
      <c r="S1952" s="3">
        <v>39929</v>
      </c>
      <c r="X1952" s="3">
        <f>Tabela3[[#This Row],[PropertyGFABuilding(s)]]+Tabela3[[#This Row],[PropertyGFAParking]]</f>
        <v>39929</v>
      </c>
      <c r="Y1952" s="3">
        <f>Tabela3[[#This Row],[LargestPropertyUseTypeGFA]]+Tabela3[[#This Row],[SecondLargestPropertyUseTypeGFA]]+Tabela3[[#This Row],[ThirdLargestPropertyUseTypeGFA]]</f>
        <v>39929</v>
      </c>
      <c r="Z1952" s="3">
        <f>Tabela3[[#This Row],[GFA total]]-Tabela3[[#This Row],[Kolumna3]]</f>
        <v>0</v>
      </c>
      <c r="AB1952">
        <v>83</v>
      </c>
      <c r="AC1952">
        <v>45.1</v>
      </c>
      <c r="AD1952">
        <v>55.5</v>
      </c>
      <c r="AE1952">
        <v>101</v>
      </c>
      <c r="AF1952">
        <v>116.9</v>
      </c>
      <c r="AG1952" s="3">
        <v>1800331</v>
      </c>
      <c r="AH1952" s="3">
        <v>6142984.2988695996</v>
      </c>
      <c r="AI1952" s="3">
        <v>2217245</v>
      </c>
      <c r="AJ1952" s="3">
        <v>7565553.9018919999</v>
      </c>
      <c r="AK1952" s="3">
        <v>0</v>
      </c>
      <c r="AL1952" s="3">
        <v>0</v>
      </c>
      <c r="AM1952" s="3">
        <v>300492</v>
      </c>
      <c r="AN1952" s="3">
        <v>1025321</v>
      </c>
      <c r="AO1952" s="3">
        <v>7751</v>
      </c>
      <c r="AP1952" s="3">
        <v>775053</v>
      </c>
      <c r="AQ1952" s="3">
        <v>2644590.5835048002</v>
      </c>
      <c r="AR1952" s="3">
        <v>0</v>
      </c>
      <c r="AS1952" s="3">
        <f>Tabela3[[#This Row],[NaturalGas(kBtu)]]+Tabela3[[#This Row],[Electricity(kBtu)]]+Tabela3[[#This Row],[SteamUse(kBtu)]]</f>
        <v>1800374</v>
      </c>
      <c r="AT1952" s="3">
        <f>Tabela3[[#This Row],[SiteEnergyUse(kBtu)]]-Tabela3[[#This Row],[Kolumna1]]</f>
        <v>-43</v>
      </c>
      <c r="AU1952">
        <v>48.31</v>
      </c>
      <c r="AV1952">
        <v>1.1000000000000001</v>
      </c>
      <c r="AW1952" t="s">
        <v>70</v>
      </c>
      <c r="AY1952" t="s">
        <v>56</v>
      </c>
    </row>
    <row r="1953" spans="1:51" hidden="1" x14ac:dyDescent="0.25">
      <c r="A1953">
        <v>26152</v>
      </c>
      <c r="B1953">
        <v>2015</v>
      </c>
      <c r="C1953" t="s">
        <v>311</v>
      </c>
      <c r="D1953" t="s">
        <v>312</v>
      </c>
      <c r="E1953" t="s">
        <v>10821</v>
      </c>
      <c r="F1953" t="s">
        <v>10822</v>
      </c>
      <c r="G1953" t="s">
        <v>228</v>
      </c>
      <c r="H1953">
        <v>6</v>
      </c>
      <c r="I1953" t="s">
        <v>277</v>
      </c>
      <c r="J1953" t="s">
        <v>10823</v>
      </c>
      <c r="K1953" t="s">
        <v>10824</v>
      </c>
      <c r="L1953">
        <v>1947</v>
      </c>
      <c r="M1953">
        <v>1</v>
      </c>
      <c r="N1953">
        <v>3</v>
      </c>
      <c r="O1953" s="3">
        <v>0</v>
      </c>
      <c r="P1953" s="3">
        <v>24920</v>
      </c>
      <c r="Q1953" s="3" t="s">
        <v>108</v>
      </c>
      <c r="R1953" s="3" t="s">
        <v>108</v>
      </c>
      <c r="S1953" s="3">
        <v>24920</v>
      </c>
      <c r="X1953" s="3">
        <f>Tabela3[[#This Row],[PropertyGFABuilding(s)]]+Tabela3[[#This Row],[PropertyGFAParking]]</f>
        <v>24920</v>
      </c>
      <c r="Y1953" s="3">
        <f>Tabela3[[#This Row],[LargestPropertyUseTypeGFA]]+Tabela3[[#This Row],[SecondLargestPropertyUseTypeGFA]]+Tabela3[[#This Row],[ThirdLargestPropertyUseTypeGFA]]</f>
        <v>24920</v>
      </c>
      <c r="Z1953" s="3">
        <f>Tabela3[[#This Row],[GFA total]]-Tabela3[[#This Row],[Kolumna3]]</f>
        <v>0</v>
      </c>
      <c r="AB1953">
        <v>82</v>
      </c>
      <c r="AC1953">
        <v>56.7</v>
      </c>
      <c r="AD1953">
        <v>70</v>
      </c>
      <c r="AE1953">
        <v>75.3</v>
      </c>
      <c r="AF1953">
        <v>89.2</v>
      </c>
      <c r="AG1953" s="3">
        <v>1412561</v>
      </c>
      <c r="AH1953" s="3">
        <v>4819858.1506375996</v>
      </c>
      <c r="AI1953" s="3">
        <v>1744194</v>
      </c>
      <c r="AJ1953" s="3">
        <v>5951436.9058704004</v>
      </c>
      <c r="AK1953" s="3">
        <v>0</v>
      </c>
      <c r="AL1953" s="3">
        <v>0</v>
      </c>
      <c r="AM1953" s="3">
        <v>55059</v>
      </c>
      <c r="AN1953" s="3">
        <v>187868</v>
      </c>
      <c r="AO1953" s="3">
        <v>12247</v>
      </c>
      <c r="AP1953" s="3">
        <v>1224700</v>
      </c>
      <c r="AQ1953" s="3">
        <v>4178849.81752</v>
      </c>
      <c r="AR1953" s="3">
        <v>0</v>
      </c>
      <c r="AS1953" s="3">
        <f>Tabela3[[#This Row],[NaturalGas(kBtu)]]+Tabela3[[#This Row],[Electricity(kBtu)]]+Tabela3[[#This Row],[SteamUse(kBtu)]]</f>
        <v>1412568</v>
      </c>
      <c r="AT1953" s="3">
        <f>Tabela3[[#This Row],[SiteEnergyUse(kBtu)]]-Tabela3[[#This Row],[Kolumna1]]</f>
        <v>-7</v>
      </c>
      <c r="AU1953">
        <v>66.349999999999994</v>
      </c>
      <c r="AV1953">
        <v>2.63</v>
      </c>
      <c r="AW1953" t="s">
        <v>70</v>
      </c>
      <c r="AY1953" t="s">
        <v>56</v>
      </c>
    </row>
    <row r="1954" spans="1:51" hidden="1" x14ac:dyDescent="0.25">
      <c r="A1954">
        <v>26154</v>
      </c>
      <c r="B1954">
        <v>2015</v>
      </c>
      <c r="C1954" t="s">
        <v>47</v>
      </c>
      <c r="D1954" t="s">
        <v>225</v>
      </c>
      <c r="E1954" t="s">
        <v>10825</v>
      </c>
      <c r="F1954" t="s">
        <v>10826</v>
      </c>
      <c r="G1954" t="s">
        <v>352</v>
      </c>
      <c r="H1954">
        <v>7</v>
      </c>
      <c r="I1954" t="s">
        <v>222</v>
      </c>
      <c r="J1954" t="s">
        <v>10827</v>
      </c>
      <c r="K1954" t="s">
        <v>10828</v>
      </c>
      <c r="L1954">
        <v>1960</v>
      </c>
      <c r="M1954">
        <v>1</v>
      </c>
      <c r="N1954">
        <v>2</v>
      </c>
      <c r="O1954" s="3">
        <v>0</v>
      </c>
      <c r="P1954" s="3">
        <v>25481</v>
      </c>
      <c r="Q1954" s="3" t="s">
        <v>143</v>
      </c>
      <c r="R1954" s="3" t="s">
        <v>143</v>
      </c>
      <c r="S1954" s="3">
        <v>25481</v>
      </c>
      <c r="X1954" s="3">
        <f>Tabela3[[#This Row],[PropertyGFABuilding(s)]]+Tabela3[[#This Row],[PropertyGFAParking]]</f>
        <v>25481</v>
      </c>
      <c r="Y1954" s="3">
        <f>Tabela3[[#This Row],[LargestPropertyUseTypeGFA]]+Tabela3[[#This Row],[SecondLargestPropertyUseTypeGFA]]+Tabela3[[#This Row],[ThirdLargestPropertyUseTypeGFA]]</f>
        <v>25481</v>
      </c>
      <c r="Z1954" s="3">
        <f>Tabela3[[#This Row],[GFA total]]-Tabela3[[#This Row],[Kolumna3]]</f>
        <v>0</v>
      </c>
      <c r="AB1954">
        <v>95</v>
      </c>
      <c r="AC1954">
        <v>29.1</v>
      </c>
      <c r="AD1954">
        <v>36.799999999999997</v>
      </c>
      <c r="AE1954">
        <v>46.7</v>
      </c>
      <c r="AF1954">
        <v>54.8</v>
      </c>
      <c r="AG1954" s="3">
        <v>741269</v>
      </c>
      <c r="AH1954" s="3">
        <v>2529314.7916903999</v>
      </c>
      <c r="AI1954" s="3">
        <v>938440</v>
      </c>
      <c r="AJ1954" s="3">
        <v>3202090.163104</v>
      </c>
      <c r="AK1954" s="3">
        <v>0</v>
      </c>
      <c r="AL1954" s="3">
        <v>0</v>
      </c>
      <c r="AM1954" s="3">
        <v>57702</v>
      </c>
      <c r="AN1954" s="3">
        <v>196888</v>
      </c>
      <c r="AO1954" s="3">
        <v>5444</v>
      </c>
      <c r="AP1954" s="3">
        <v>544389</v>
      </c>
      <c r="AQ1954" s="3">
        <v>1857532.3534824001</v>
      </c>
      <c r="AR1954" s="3">
        <v>0</v>
      </c>
      <c r="AS1954" s="3">
        <f>Tabela3[[#This Row],[NaturalGas(kBtu)]]+Tabela3[[#This Row],[Electricity(kBtu)]]+Tabela3[[#This Row],[SteamUse(kBtu)]]</f>
        <v>741277</v>
      </c>
      <c r="AT1954" s="3">
        <f>Tabela3[[#This Row],[SiteEnergyUse(kBtu)]]-Tabela3[[#This Row],[Kolumna1]]</f>
        <v>-8</v>
      </c>
      <c r="AU1954">
        <v>30.29</v>
      </c>
      <c r="AV1954">
        <v>1.1599999999999999</v>
      </c>
      <c r="AW1954" t="s">
        <v>55</v>
      </c>
      <c r="AY1954" t="s">
        <v>56</v>
      </c>
    </row>
    <row r="1955" spans="1:51" hidden="1" x14ac:dyDescent="0.25">
      <c r="A1955">
        <v>26157</v>
      </c>
      <c r="B1955">
        <v>2015</v>
      </c>
      <c r="C1955" t="s">
        <v>47</v>
      </c>
      <c r="D1955" t="s">
        <v>368</v>
      </c>
      <c r="E1955" t="s">
        <v>10829</v>
      </c>
      <c r="F1955" t="s">
        <v>10830</v>
      </c>
      <c r="G1955" t="s">
        <v>172</v>
      </c>
      <c r="H1955">
        <v>2</v>
      </c>
      <c r="I1955" t="s">
        <v>173</v>
      </c>
      <c r="J1955" t="s">
        <v>10831</v>
      </c>
      <c r="K1955" t="s">
        <v>10832</v>
      </c>
      <c r="L1955">
        <v>1967</v>
      </c>
      <c r="M1955">
        <v>1</v>
      </c>
      <c r="N1955">
        <v>1</v>
      </c>
      <c r="O1955" s="3">
        <v>4553</v>
      </c>
      <c r="P1955" s="3">
        <v>136744</v>
      </c>
      <c r="Q1955" s="3" t="s">
        <v>368</v>
      </c>
      <c r="R1955" s="3" t="s">
        <v>368</v>
      </c>
      <c r="S1955" s="3">
        <v>141297</v>
      </c>
      <c r="X1955" s="3">
        <f>Tabela3[[#This Row],[PropertyGFABuilding(s)]]+Tabela3[[#This Row],[PropertyGFAParking]]</f>
        <v>141297</v>
      </c>
      <c r="Y1955" s="3">
        <f>Tabela3[[#This Row],[LargestPropertyUseTypeGFA]]+Tabela3[[#This Row],[SecondLargestPropertyUseTypeGFA]]+Tabela3[[#This Row],[ThirdLargestPropertyUseTypeGFA]]</f>
        <v>141297</v>
      </c>
      <c r="Z1955" s="3">
        <f>Tabela3[[#This Row],[GFA total]]-Tabela3[[#This Row],[Kolumna3]]</f>
        <v>0</v>
      </c>
      <c r="AB1955">
        <v>69</v>
      </c>
      <c r="AC1955">
        <v>134.1</v>
      </c>
      <c r="AD1955">
        <v>147</v>
      </c>
      <c r="AE1955">
        <v>239.6</v>
      </c>
      <c r="AF1955">
        <v>252.5</v>
      </c>
      <c r="AG1955" s="3">
        <v>18946990</v>
      </c>
      <c r="AH1955" s="3">
        <v>64649812.773783997</v>
      </c>
      <c r="AI1955" s="3">
        <v>20769422</v>
      </c>
      <c r="AJ1955" s="3">
        <v>70868208.814155206</v>
      </c>
      <c r="AK1955" s="3">
        <v>0</v>
      </c>
      <c r="AL1955" s="3">
        <v>0</v>
      </c>
      <c r="AM1955" s="3">
        <v>1957506</v>
      </c>
      <c r="AN1955" s="3">
        <v>6679288</v>
      </c>
      <c r="AO1955" s="3">
        <v>122680</v>
      </c>
      <c r="AP1955" s="3">
        <v>12267980</v>
      </c>
      <c r="AQ1955" s="3">
        <v>41860084.905968003</v>
      </c>
      <c r="AR1955" s="3">
        <v>0</v>
      </c>
      <c r="AS1955" s="3">
        <f>Tabela3[[#This Row],[NaturalGas(kBtu)]]+Tabela3[[#This Row],[Electricity(kBtu)]]+Tabela3[[#This Row],[SteamUse(kBtu)]]</f>
        <v>18947268</v>
      </c>
      <c r="AT1955" s="3">
        <f>Tabela3[[#This Row],[SiteEnergyUse(kBtu)]]-Tabela3[[#This Row],[Kolumna1]]</f>
        <v>-278</v>
      </c>
      <c r="AU1955">
        <v>698.11</v>
      </c>
      <c r="AV1955">
        <v>4.74</v>
      </c>
      <c r="AW1955" t="s">
        <v>55</v>
      </c>
      <c r="AY1955" t="s">
        <v>56</v>
      </c>
    </row>
    <row r="1956" spans="1:51" hidden="1" x14ac:dyDescent="0.25">
      <c r="A1956">
        <v>26174</v>
      </c>
      <c r="B1956">
        <v>2015</v>
      </c>
      <c r="C1956" t="s">
        <v>311</v>
      </c>
      <c r="D1956" t="s">
        <v>312</v>
      </c>
      <c r="E1956" t="s">
        <v>10849</v>
      </c>
      <c r="F1956" t="s">
        <v>10850</v>
      </c>
      <c r="G1956" t="s">
        <v>257</v>
      </c>
      <c r="H1956">
        <v>4</v>
      </c>
      <c r="I1956" t="s">
        <v>179</v>
      </c>
      <c r="J1956" t="s">
        <v>10851</v>
      </c>
      <c r="K1956" t="s">
        <v>10852</v>
      </c>
      <c r="L1956">
        <v>1985</v>
      </c>
      <c r="M1956">
        <v>1</v>
      </c>
      <c r="N1956">
        <v>3</v>
      </c>
      <c r="O1956" s="3">
        <v>10664</v>
      </c>
      <c r="P1956" s="3">
        <v>30230</v>
      </c>
      <c r="Q1956" s="3" t="s">
        <v>2959</v>
      </c>
      <c r="R1956" s="3" t="s">
        <v>108</v>
      </c>
      <c r="S1956" s="3">
        <v>30230</v>
      </c>
      <c r="T1956" s="3" t="s">
        <v>62</v>
      </c>
      <c r="U1956" s="3">
        <v>10664</v>
      </c>
      <c r="X1956" s="3">
        <f>Tabela3[[#This Row],[PropertyGFABuilding(s)]]+Tabela3[[#This Row],[PropertyGFAParking]]</f>
        <v>40894</v>
      </c>
      <c r="Y1956" s="3">
        <f>Tabela3[[#This Row],[LargestPropertyUseTypeGFA]]+Tabela3[[#This Row],[SecondLargestPropertyUseTypeGFA]]+Tabela3[[#This Row],[ThirdLargestPropertyUseTypeGFA]]</f>
        <v>40894</v>
      </c>
      <c r="Z1956" s="3">
        <f>Tabela3[[#This Row],[GFA total]]-Tabela3[[#This Row],[Kolumna3]]</f>
        <v>0</v>
      </c>
      <c r="AB1956">
        <v>9</v>
      </c>
      <c r="AC1956">
        <v>42.1</v>
      </c>
      <c r="AD1956">
        <v>44.8</v>
      </c>
      <c r="AE1956">
        <v>132.19999999999999</v>
      </c>
      <c r="AF1956">
        <v>140.6</v>
      </c>
      <c r="AG1956" s="3">
        <v>1272755</v>
      </c>
      <c r="AH1956" s="3">
        <v>4342820.2821079995</v>
      </c>
      <c r="AI1956" s="3">
        <v>1353902</v>
      </c>
      <c r="AJ1956" s="3">
        <v>4619705.3365232004</v>
      </c>
      <c r="AK1956" s="3">
        <v>0</v>
      </c>
      <c r="AL1956" s="3">
        <v>0</v>
      </c>
      <c r="AM1956" s="3">
        <v>373023</v>
      </c>
      <c r="AN1956" s="3">
        <v>1272808</v>
      </c>
      <c r="AO1956" s="3">
        <v>0</v>
      </c>
      <c r="AP1956" s="3">
        <v>0</v>
      </c>
      <c r="AQ1956" s="3">
        <v>0</v>
      </c>
      <c r="AR1956" s="3">
        <v>0</v>
      </c>
      <c r="AS1956" s="3">
        <f>Tabela3[[#This Row],[NaturalGas(kBtu)]]+Tabela3[[#This Row],[Electricity(kBtu)]]+Tabela3[[#This Row],[SteamUse(kBtu)]]</f>
        <v>1272808</v>
      </c>
      <c r="AT1956" s="3">
        <f>Tabela3[[#This Row],[SiteEnergyUse(kBtu)]]-Tabela3[[#This Row],[Kolumna1]]</f>
        <v>-53</v>
      </c>
      <c r="AU1956">
        <v>8.8699999999999992</v>
      </c>
      <c r="AV1956">
        <v>0.08</v>
      </c>
      <c r="AW1956" t="s">
        <v>55</v>
      </c>
      <c r="AY1956" t="s">
        <v>56</v>
      </c>
    </row>
    <row r="1957" spans="1:51" hidden="1" x14ac:dyDescent="0.25">
      <c r="A1957">
        <v>26177</v>
      </c>
      <c r="B1957">
        <v>2015</v>
      </c>
      <c r="C1957" t="s">
        <v>311</v>
      </c>
      <c r="D1957" t="s">
        <v>312</v>
      </c>
      <c r="E1957" t="s">
        <v>10857</v>
      </c>
      <c r="F1957" t="s">
        <v>10858</v>
      </c>
      <c r="G1957" t="s">
        <v>257</v>
      </c>
      <c r="H1957">
        <v>4</v>
      </c>
      <c r="I1957" t="s">
        <v>179</v>
      </c>
      <c r="J1957" t="s">
        <v>10859</v>
      </c>
      <c r="K1957" t="s">
        <v>10860</v>
      </c>
      <c r="L1957">
        <v>1981</v>
      </c>
      <c r="M1957">
        <v>1</v>
      </c>
      <c r="N1957">
        <v>3</v>
      </c>
      <c r="O1957" s="3">
        <v>0</v>
      </c>
      <c r="P1957" s="3">
        <v>47419</v>
      </c>
      <c r="Q1957" s="3" t="s">
        <v>108</v>
      </c>
      <c r="R1957" s="3" t="s">
        <v>108</v>
      </c>
      <c r="S1957" s="3">
        <v>47419</v>
      </c>
      <c r="X1957" s="3">
        <f>Tabela3[[#This Row],[PropertyGFABuilding(s)]]+Tabela3[[#This Row],[PropertyGFAParking]]</f>
        <v>47419</v>
      </c>
      <c r="Y1957" s="3">
        <f>Tabela3[[#This Row],[LargestPropertyUseTypeGFA]]+Tabela3[[#This Row],[SecondLargestPropertyUseTypeGFA]]+Tabela3[[#This Row],[ThirdLargestPropertyUseTypeGFA]]</f>
        <v>47419</v>
      </c>
      <c r="Z1957" s="3">
        <f>Tabela3[[#This Row],[GFA total]]-Tabela3[[#This Row],[Kolumna3]]</f>
        <v>0</v>
      </c>
      <c r="AB1957">
        <v>74</v>
      </c>
      <c r="AC1957">
        <v>25.9</v>
      </c>
      <c r="AD1957">
        <v>29.7</v>
      </c>
      <c r="AE1957">
        <v>81.400000000000006</v>
      </c>
      <c r="AF1957">
        <v>93.4</v>
      </c>
      <c r="AG1957" s="3">
        <v>1230010</v>
      </c>
      <c r="AH1957" s="3">
        <v>4196968.2894160002</v>
      </c>
      <c r="AI1957" s="3">
        <v>1410452</v>
      </c>
      <c r="AJ1957" s="3">
        <v>4812661.9440032002</v>
      </c>
      <c r="AK1957" s="3">
        <v>0</v>
      </c>
      <c r="AL1957" s="3">
        <v>0</v>
      </c>
      <c r="AM1957" s="3">
        <v>360495</v>
      </c>
      <c r="AN1957" s="3">
        <v>1230061</v>
      </c>
      <c r="AO1957" s="3">
        <v>0</v>
      </c>
      <c r="AP1957" s="3">
        <v>0</v>
      </c>
      <c r="AQ1957" s="3">
        <v>0</v>
      </c>
      <c r="AR1957" s="3">
        <v>0</v>
      </c>
      <c r="AS1957" s="3">
        <f>Tabela3[[#This Row],[NaturalGas(kBtu)]]+Tabela3[[#This Row],[Electricity(kBtu)]]+Tabela3[[#This Row],[SteamUse(kBtu)]]</f>
        <v>1230061</v>
      </c>
      <c r="AT1957" s="3">
        <f>Tabela3[[#This Row],[SiteEnergyUse(kBtu)]]-Tabela3[[#This Row],[Kolumna1]]</f>
        <v>-51</v>
      </c>
      <c r="AU1957">
        <v>8.57</v>
      </c>
      <c r="AV1957">
        <v>7.0000000000000007E-2</v>
      </c>
      <c r="AW1957" t="s">
        <v>70</v>
      </c>
      <c r="AY1957" t="s">
        <v>56</v>
      </c>
    </row>
    <row r="1958" spans="1:51" hidden="1" x14ac:dyDescent="0.25">
      <c r="A1958">
        <v>26195</v>
      </c>
      <c r="B1958">
        <v>2015</v>
      </c>
      <c r="C1958" t="s">
        <v>311</v>
      </c>
      <c r="D1958" t="s">
        <v>312</v>
      </c>
      <c r="E1958" t="s">
        <v>10878</v>
      </c>
      <c r="F1958" t="s">
        <v>10879</v>
      </c>
      <c r="G1958" t="s">
        <v>1530</v>
      </c>
      <c r="H1958">
        <v>3</v>
      </c>
      <c r="I1958" t="s">
        <v>194</v>
      </c>
      <c r="J1958" t="s">
        <v>10880</v>
      </c>
      <c r="K1958" t="s">
        <v>10881</v>
      </c>
      <c r="L1958">
        <v>1914</v>
      </c>
      <c r="M1958">
        <v>1</v>
      </c>
      <c r="N1958">
        <v>4</v>
      </c>
      <c r="O1958" s="3">
        <v>0</v>
      </c>
      <c r="P1958" s="3">
        <v>23242</v>
      </c>
      <c r="Q1958" s="3" t="s">
        <v>108</v>
      </c>
      <c r="R1958" s="3" t="s">
        <v>108</v>
      </c>
      <c r="S1958" s="3">
        <v>23242</v>
      </c>
      <c r="X1958" s="3">
        <f>Tabela3[[#This Row],[PropertyGFABuilding(s)]]+Tabela3[[#This Row],[PropertyGFAParking]]</f>
        <v>23242</v>
      </c>
      <c r="Y1958" s="3">
        <f>Tabela3[[#This Row],[LargestPropertyUseTypeGFA]]+Tabela3[[#This Row],[SecondLargestPropertyUseTypeGFA]]+Tabela3[[#This Row],[ThirdLargestPropertyUseTypeGFA]]</f>
        <v>23242</v>
      </c>
      <c r="Z1958" s="3">
        <f>Tabela3[[#This Row],[GFA total]]-Tabela3[[#This Row],[Kolumna3]]</f>
        <v>0</v>
      </c>
      <c r="AB1958">
        <v>66</v>
      </c>
      <c r="AC1958">
        <v>28.8</v>
      </c>
      <c r="AD1958">
        <v>31.6</v>
      </c>
      <c r="AE1958">
        <v>90.6</v>
      </c>
      <c r="AF1958">
        <v>99.3</v>
      </c>
      <c r="AG1958" s="3">
        <v>670367</v>
      </c>
      <c r="AH1958" s="3">
        <v>2287387.1279671998</v>
      </c>
      <c r="AI1958" s="3">
        <v>735191</v>
      </c>
      <c r="AJ1958" s="3">
        <v>2508575.7950455998</v>
      </c>
      <c r="AK1958" s="3">
        <v>0</v>
      </c>
      <c r="AL1958" s="3">
        <v>0</v>
      </c>
      <c r="AM1958" s="3">
        <v>196473</v>
      </c>
      <c r="AN1958" s="3">
        <v>670394</v>
      </c>
      <c r="AO1958" s="3">
        <v>0</v>
      </c>
      <c r="AP1958" s="3">
        <v>0</v>
      </c>
      <c r="AQ1958" s="3">
        <v>0</v>
      </c>
      <c r="AR1958" s="3">
        <v>0</v>
      </c>
      <c r="AS1958" s="3">
        <f>Tabela3[[#This Row],[NaturalGas(kBtu)]]+Tabela3[[#This Row],[Electricity(kBtu)]]+Tabela3[[#This Row],[SteamUse(kBtu)]]</f>
        <v>670394</v>
      </c>
      <c r="AT1958" s="3">
        <f>Tabela3[[#This Row],[SiteEnergyUse(kBtu)]]-Tabela3[[#This Row],[Kolumna1]]</f>
        <v>-27</v>
      </c>
      <c r="AU1958">
        <v>4.67</v>
      </c>
      <c r="AV1958">
        <v>0.08</v>
      </c>
      <c r="AW1958" t="s">
        <v>55</v>
      </c>
      <c r="AY1958" t="s">
        <v>56</v>
      </c>
    </row>
    <row r="1959" spans="1:51" hidden="1" x14ac:dyDescent="0.25">
      <c r="A1959">
        <v>26198</v>
      </c>
      <c r="B1959">
        <v>2015</v>
      </c>
      <c r="C1959" t="s">
        <v>102</v>
      </c>
      <c r="D1959" t="s">
        <v>103</v>
      </c>
      <c r="E1959" t="s">
        <v>10882</v>
      </c>
      <c r="F1959" t="s">
        <v>10883</v>
      </c>
      <c r="G1959" t="s">
        <v>1530</v>
      </c>
      <c r="H1959">
        <v>3</v>
      </c>
      <c r="I1959" t="s">
        <v>194</v>
      </c>
      <c r="J1959" t="s">
        <v>10884</v>
      </c>
      <c r="K1959" t="s">
        <v>10885</v>
      </c>
      <c r="L1959">
        <v>1968</v>
      </c>
      <c r="M1959">
        <v>1</v>
      </c>
      <c r="N1959">
        <v>8</v>
      </c>
      <c r="O1959" s="3">
        <v>0</v>
      </c>
      <c r="P1959" s="3">
        <v>49256</v>
      </c>
      <c r="Q1959" s="3" t="s">
        <v>108</v>
      </c>
      <c r="R1959" s="3" t="s">
        <v>108</v>
      </c>
      <c r="S1959" s="3">
        <v>49256</v>
      </c>
      <c r="X1959" s="3">
        <f>Tabela3[[#This Row],[PropertyGFABuilding(s)]]+Tabela3[[#This Row],[PropertyGFAParking]]</f>
        <v>49256</v>
      </c>
      <c r="Y1959" s="3">
        <f>Tabela3[[#This Row],[LargestPropertyUseTypeGFA]]+Tabela3[[#This Row],[SecondLargestPropertyUseTypeGFA]]+Tabela3[[#This Row],[ThirdLargestPropertyUseTypeGFA]]</f>
        <v>49256</v>
      </c>
      <c r="Z1959" s="3">
        <f>Tabela3[[#This Row],[GFA total]]-Tabela3[[#This Row],[Kolumna3]]</f>
        <v>0</v>
      </c>
      <c r="AB1959">
        <v>72</v>
      </c>
      <c r="AC1959">
        <v>35.6</v>
      </c>
      <c r="AD1959">
        <v>40.4</v>
      </c>
      <c r="AE1959">
        <v>82.5</v>
      </c>
      <c r="AF1959">
        <v>95.7</v>
      </c>
      <c r="AG1959" s="3">
        <v>1754108</v>
      </c>
      <c r="AH1959" s="3">
        <v>5985264.8776928</v>
      </c>
      <c r="AI1959" s="3">
        <v>1991074</v>
      </c>
      <c r="AJ1959" s="3">
        <v>6793826.4240784002</v>
      </c>
      <c r="AK1959" s="3">
        <v>0</v>
      </c>
      <c r="AL1959" s="3">
        <v>0</v>
      </c>
      <c r="AM1959" s="3">
        <v>311899</v>
      </c>
      <c r="AN1959" s="3">
        <v>1064244</v>
      </c>
      <c r="AO1959" s="3">
        <v>6899</v>
      </c>
      <c r="AP1959" s="3">
        <v>689909</v>
      </c>
      <c r="AQ1959" s="3">
        <v>2354067.1991144</v>
      </c>
      <c r="AR1959" s="3">
        <v>0</v>
      </c>
      <c r="AS1959" s="3">
        <f>Tabela3[[#This Row],[NaturalGas(kBtu)]]+Tabela3[[#This Row],[Electricity(kBtu)]]+Tabela3[[#This Row],[SteamUse(kBtu)]]</f>
        <v>1754153</v>
      </c>
      <c r="AT1959" s="3">
        <f>Tabela3[[#This Row],[SiteEnergyUse(kBtu)]]-Tabela3[[#This Row],[Kolumna1]]</f>
        <v>-45</v>
      </c>
      <c r="AU1959">
        <v>44.06</v>
      </c>
      <c r="AV1959">
        <v>0.8</v>
      </c>
      <c r="AW1959" t="s">
        <v>70</v>
      </c>
      <c r="AY1959" t="s">
        <v>56</v>
      </c>
    </row>
    <row r="1960" spans="1:51" hidden="1" x14ac:dyDescent="0.25">
      <c r="A1960">
        <v>26204</v>
      </c>
      <c r="B1960">
        <v>2015</v>
      </c>
      <c r="C1960" t="s">
        <v>311</v>
      </c>
      <c r="D1960" t="s">
        <v>312</v>
      </c>
      <c r="E1960" t="s">
        <v>10886</v>
      </c>
      <c r="F1960" t="s">
        <v>10887</v>
      </c>
      <c r="G1960" t="s">
        <v>1530</v>
      </c>
      <c r="H1960">
        <v>3</v>
      </c>
      <c r="I1960" t="s">
        <v>194</v>
      </c>
      <c r="J1960" t="s">
        <v>10888</v>
      </c>
      <c r="K1960" t="s">
        <v>10889</v>
      </c>
      <c r="L1960">
        <v>1906</v>
      </c>
      <c r="M1960">
        <v>1</v>
      </c>
      <c r="N1960">
        <v>3</v>
      </c>
      <c r="O1960" s="3">
        <v>0</v>
      </c>
      <c r="P1960" s="3">
        <v>33736</v>
      </c>
      <c r="Q1960" s="3" t="s">
        <v>108</v>
      </c>
      <c r="R1960" s="3" t="s">
        <v>108</v>
      </c>
      <c r="S1960" s="3">
        <v>33736</v>
      </c>
      <c r="X1960" s="3">
        <f>Tabela3[[#This Row],[PropertyGFABuilding(s)]]+Tabela3[[#This Row],[PropertyGFAParking]]</f>
        <v>33736</v>
      </c>
      <c r="Y1960" s="3">
        <f>Tabela3[[#This Row],[LargestPropertyUseTypeGFA]]+Tabela3[[#This Row],[SecondLargestPropertyUseTypeGFA]]+Tabela3[[#This Row],[ThirdLargestPropertyUseTypeGFA]]</f>
        <v>33736</v>
      </c>
      <c r="Z1960" s="3">
        <f>Tabela3[[#This Row],[GFA total]]-Tabela3[[#This Row],[Kolumna3]]</f>
        <v>0</v>
      </c>
      <c r="AB1960">
        <v>96</v>
      </c>
      <c r="AC1960">
        <v>28.9</v>
      </c>
      <c r="AD1960">
        <v>32.200000000000003</v>
      </c>
      <c r="AE1960">
        <v>69.5</v>
      </c>
      <c r="AF1960">
        <v>78.5</v>
      </c>
      <c r="AG1960" s="3">
        <v>976537</v>
      </c>
      <c r="AH1960" s="3">
        <v>3332082.5216391999</v>
      </c>
      <c r="AI1960" s="3">
        <v>1086213</v>
      </c>
      <c r="AJ1960" s="3">
        <v>3706312.5637607998</v>
      </c>
      <c r="AK1960" s="3">
        <v>0</v>
      </c>
      <c r="AL1960" s="3">
        <v>0</v>
      </c>
      <c r="AM1960" s="3">
        <v>184889</v>
      </c>
      <c r="AN1960" s="3">
        <v>630867</v>
      </c>
      <c r="AO1960" s="3">
        <v>3457</v>
      </c>
      <c r="AP1960" s="3">
        <v>345696</v>
      </c>
      <c r="AQ1960" s="3">
        <v>1179563.7025536001</v>
      </c>
      <c r="AR1960" s="3">
        <v>0</v>
      </c>
      <c r="AS1960" s="3">
        <f>Tabela3[[#This Row],[NaturalGas(kBtu)]]+Tabela3[[#This Row],[Electricity(kBtu)]]+Tabela3[[#This Row],[SteamUse(kBtu)]]</f>
        <v>976563</v>
      </c>
      <c r="AT1960" s="3">
        <f>Tabela3[[#This Row],[SiteEnergyUse(kBtu)]]-Tabela3[[#This Row],[Kolumna1]]</f>
        <v>-26</v>
      </c>
      <c r="AU1960">
        <v>22.76</v>
      </c>
      <c r="AV1960">
        <v>0.59</v>
      </c>
      <c r="AW1960" t="s">
        <v>55</v>
      </c>
      <c r="AY1960" t="s">
        <v>56</v>
      </c>
    </row>
    <row r="1961" spans="1:51" hidden="1" x14ac:dyDescent="0.25">
      <c r="A1961">
        <v>26211</v>
      </c>
      <c r="B1961">
        <v>2015</v>
      </c>
      <c r="C1961" t="s">
        <v>311</v>
      </c>
      <c r="D1961" t="s">
        <v>312</v>
      </c>
      <c r="E1961" t="s">
        <v>10894</v>
      </c>
      <c r="F1961" t="s">
        <v>10895</v>
      </c>
      <c r="G1961" t="s">
        <v>1530</v>
      </c>
      <c r="H1961">
        <v>3</v>
      </c>
      <c r="I1961" t="s">
        <v>194</v>
      </c>
      <c r="J1961" t="s">
        <v>10896</v>
      </c>
      <c r="K1961" t="s">
        <v>10897</v>
      </c>
      <c r="L1961">
        <v>1926</v>
      </c>
      <c r="M1961">
        <v>1</v>
      </c>
      <c r="N1961">
        <v>3</v>
      </c>
      <c r="O1961" s="3">
        <v>0</v>
      </c>
      <c r="P1961" s="3">
        <v>25958</v>
      </c>
      <c r="Q1961" s="3" t="s">
        <v>108</v>
      </c>
      <c r="R1961" s="3" t="s">
        <v>108</v>
      </c>
      <c r="S1961" s="3">
        <v>25958</v>
      </c>
      <c r="X1961" s="3">
        <f>Tabela3[[#This Row],[PropertyGFABuilding(s)]]+Tabela3[[#This Row],[PropertyGFAParking]]</f>
        <v>25958</v>
      </c>
      <c r="Y1961" s="3">
        <f>Tabela3[[#This Row],[LargestPropertyUseTypeGFA]]+Tabela3[[#This Row],[SecondLargestPropertyUseTypeGFA]]+Tabela3[[#This Row],[ThirdLargestPropertyUseTypeGFA]]</f>
        <v>25958</v>
      </c>
      <c r="Z1961" s="3">
        <f>Tabela3[[#This Row],[GFA total]]-Tabela3[[#This Row],[Kolumna3]]</f>
        <v>0</v>
      </c>
      <c r="AB1961">
        <v>92</v>
      </c>
      <c r="AC1961">
        <v>27.6</v>
      </c>
      <c r="AD1961">
        <v>31.1</v>
      </c>
      <c r="AE1961">
        <v>61.2</v>
      </c>
      <c r="AF1961">
        <v>70.400000000000006</v>
      </c>
      <c r="AG1961" s="3">
        <v>715728</v>
      </c>
      <c r="AH1961" s="3">
        <v>2442165.2830848</v>
      </c>
      <c r="AI1961" s="3">
        <v>807659</v>
      </c>
      <c r="AJ1961" s="3">
        <v>2755846.8725144002</v>
      </c>
      <c r="AK1961" s="3">
        <v>0</v>
      </c>
      <c r="AL1961" s="3">
        <v>0</v>
      </c>
      <c r="AM1961" s="3">
        <v>117469</v>
      </c>
      <c r="AN1961" s="3">
        <v>400820</v>
      </c>
      <c r="AO1961" s="3">
        <v>3149</v>
      </c>
      <c r="AP1961" s="3">
        <v>314924</v>
      </c>
      <c r="AQ1961" s="3">
        <v>1074565.2812383999</v>
      </c>
      <c r="AR1961" s="3">
        <v>0</v>
      </c>
      <c r="AS1961" s="3">
        <f>Tabela3[[#This Row],[NaturalGas(kBtu)]]+Tabela3[[#This Row],[Electricity(kBtu)]]+Tabela3[[#This Row],[SteamUse(kBtu)]]</f>
        <v>715744</v>
      </c>
      <c r="AT1961" s="3">
        <f>Tabela3[[#This Row],[SiteEnergyUse(kBtu)]]-Tabela3[[#This Row],[Kolumna1]]</f>
        <v>-16</v>
      </c>
      <c r="AU1961">
        <v>19.52</v>
      </c>
      <c r="AV1961">
        <v>0.69</v>
      </c>
      <c r="AW1961" t="s">
        <v>55</v>
      </c>
      <c r="AY1961" t="s">
        <v>56</v>
      </c>
    </row>
    <row r="1962" spans="1:51" hidden="1" x14ac:dyDescent="0.25">
      <c r="A1962">
        <v>26218</v>
      </c>
      <c r="B1962">
        <v>2015</v>
      </c>
      <c r="C1962" t="s">
        <v>47</v>
      </c>
      <c r="D1962" t="s">
        <v>48</v>
      </c>
      <c r="E1962" t="s">
        <v>10902</v>
      </c>
      <c r="F1962" t="s">
        <v>10903</v>
      </c>
      <c r="G1962" t="s">
        <v>378</v>
      </c>
      <c r="H1962">
        <v>5</v>
      </c>
      <c r="I1962" t="s">
        <v>277</v>
      </c>
      <c r="J1962" t="s">
        <v>10904</v>
      </c>
      <c r="K1962" t="s">
        <v>10905</v>
      </c>
      <c r="L1962">
        <v>1990</v>
      </c>
      <c r="M1962">
        <v>1</v>
      </c>
      <c r="N1962">
        <v>4</v>
      </c>
      <c r="O1962" s="3">
        <v>8584</v>
      </c>
      <c r="P1962" s="3">
        <v>33120</v>
      </c>
      <c r="Q1962" s="3" t="s">
        <v>48</v>
      </c>
      <c r="R1962" s="3" t="s">
        <v>48</v>
      </c>
      <c r="S1962" s="3">
        <v>41704</v>
      </c>
      <c r="X1962" s="3">
        <f>Tabela3[[#This Row],[PropertyGFABuilding(s)]]+Tabela3[[#This Row],[PropertyGFAParking]]</f>
        <v>41704</v>
      </c>
      <c r="Y1962" s="3">
        <f>Tabela3[[#This Row],[LargestPropertyUseTypeGFA]]+Tabela3[[#This Row],[SecondLargestPropertyUseTypeGFA]]+Tabela3[[#This Row],[ThirdLargestPropertyUseTypeGFA]]</f>
        <v>41704</v>
      </c>
      <c r="Z1962" s="3">
        <f>Tabela3[[#This Row],[GFA total]]-Tabela3[[#This Row],[Kolumna3]]</f>
        <v>0</v>
      </c>
      <c r="AB1962">
        <v>84</v>
      </c>
      <c r="AC1962">
        <v>46.3</v>
      </c>
      <c r="AD1962">
        <v>46.6</v>
      </c>
      <c r="AE1962">
        <v>98.5</v>
      </c>
      <c r="AF1962">
        <v>99.5</v>
      </c>
      <c r="AG1962" s="3">
        <v>1929698</v>
      </c>
      <c r="AH1962" s="3">
        <v>6584402.8212368004</v>
      </c>
      <c r="AI1962" s="3">
        <v>1943857</v>
      </c>
      <c r="AJ1962" s="3">
        <v>6632715.3341512</v>
      </c>
      <c r="AK1962" s="3">
        <v>0</v>
      </c>
      <c r="AL1962" s="3">
        <v>0</v>
      </c>
      <c r="AM1962" s="3">
        <v>291813</v>
      </c>
      <c r="AN1962" s="3">
        <v>995707</v>
      </c>
      <c r="AO1962" s="3">
        <v>9340</v>
      </c>
      <c r="AP1962" s="3">
        <v>934033</v>
      </c>
      <c r="AQ1962" s="3">
        <v>3187052.8550728001</v>
      </c>
      <c r="AR1962" s="3">
        <v>0</v>
      </c>
      <c r="AS1962" s="3">
        <f>Tabela3[[#This Row],[NaturalGas(kBtu)]]+Tabela3[[#This Row],[Electricity(kBtu)]]+Tabela3[[#This Row],[SteamUse(kBtu)]]</f>
        <v>1929740</v>
      </c>
      <c r="AT1962" s="3">
        <f>Tabela3[[#This Row],[SiteEnergyUse(kBtu)]]-Tabela3[[#This Row],[Kolumna1]]</f>
        <v>-42</v>
      </c>
      <c r="AU1962">
        <v>56.55</v>
      </c>
      <c r="AV1962">
        <v>1.25</v>
      </c>
      <c r="AW1962" t="s">
        <v>70</v>
      </c>
      <c r="AY1962" t="s">
        <v>56</v>
      </c>
    </row>
    <row r="1963" spans="1:51" hidden="1" x14ac:dyDescent="0.25">
      <c r="A1963">
        <v>26227</v>
      </c>
      <c r="B1963">
        <v>2015</v>
      </c>
      <c r="C1963" t="s">
        <v>311</v>
      </c>
      <c r="D1963" t="s">
        <v>312</v>
      </c>
      <c r="E1963" t="s">
        <v>10906</v>
      </c>
      <c r="F1963" t="s">
        <v>10907</v>
      </c>
      <c r="G1963" t="s">
        <v>352</v>
      </c>
      <c r="H1963">
        <v>7</v>
      </c>
      <c r="I1963" t="s">
        <v>222</v>
      </c>
      <c r="J1963" t="s">
        <v>10908</v>
      </c>
      <c r="K1963" t="s">
        <v>10909</v>
      </c>
      <c r="L1963">
        <v>1930</v>
      </c>
      <c r="M1963">
        <v>1</v>
      </c>
      <c r="N1963">
        <v>3</v>
      </c>
      <c r="O1963" s="3">
        <v>1795</v>
      </c>
      <c r="P1963" s="3">
        <v>23585</v>
      </c>
      <c r="Q1963" s="3" t="s">
        <v>108</v>
      </c>
      <c r="R1963" s="3" t="s">
        <v>108</v>
      </c>
      <c r="S1963" s="3">
        <v>25380</v>
      </c>
      <c r="X1963" s="3">
        <f>Tabela3[[#This Row],[PropertyGFABuilding(s)]]+Tabela3[[#This Row],[PropertyGFAParking]]</f>
        <v>25380</v>
      </c>
      <c r="Y1963" s="3">
        <f>Tabela3[[#This Row],[LargestPropertyUseTypeGFA]]+Tabela3[[#This Row],[SecondLargestPropertyUseTypeGFA]]+Tabela3[[#This Row],[ThirdLargestPropertyUseTypeGFA]]</f>
        <v>25380</v>
      </c>
      <c r="Z1963" s="3">
        <f>Tabela3[[#This Row],[GFA total]]-Tabela3[[#This Row],[Kolumna3]]</f>
        <v>0</v>
      </c>
      <c r="AB1963">
        <v>69</v>
      </c>
      <c r="AC1963">
        <v>49.2</v>
      </c>
      <c r="AD1963">
        <v>59.9</v>
      </c>
      <c r="AE1963">
        <v>67.900000000000006</v>
      </c>
      <c r="AF1963">
        <v>79.2</v>
      </c>
      <c r="AG1963" s="3">
        <v>1248069</v>
      </c>
      <c r="AH1963" s="3">
        <v>4258588.1545703998</v>
      </c>
      <c r="AI1963" s="3">
        <v>1520963</v>
      </c>
      <c r="AJ1963" s="3">
        <v>5189741.1243607998</v>
      </c>
      <c r="AK1963" s="3">
        <v>0</v>
      </c>
      <c r="AL1963" s="3">
        <v>0</v>
      </c>
      <c r="AM1963" s="3">
        <v>57880</v>
      </c>
      <c r="AN1963" s="3">
        <v>197495</v>
      </c>
      <c r="AO1963" s="3">
        <v>10506</v>
      </c>
      <c r="AP1963" s="3">
        <v>1050582</v>
      </c>
      <c r="AQ1963" s="3">
        <v>3584734.5464112</v>
      </c>
      <c r="AR1963" s="3">
        <v>0</v>
      </c>
      <c r="AS1963" s="3">
        <f>Tabela3[[#This Row],[NaturalGas(kBtu)]]+Tabela3[[#This Row],[Electricity(kBtu)]]+Tabela3[[#This Row],[SteamUse(kBtu)]]</f>
        <v>1248077</v>
      </c>
      <c r="AT1963" s="3">
        <f>Tabela3[[#This Row],[SiteEnergyUse(kBtu)]]-Tabela3[[#This Row],[Kolumna1]]</f>
        <v>-8</v>
      </c>
      <c r="AU1963">
        <v>57.17</v>
      </c>
      <c r="AV1963">
        <v>2.2200000000000002</v>
      </c>
      <c r="AW1963" t="s">
        <v>55</v>
      </c>
      <c r="AY1963" t="s">
        <v>56</v>
      </c>
    </row>
    <row r="1964" spans="1:51" hidden="1" x14ac:dyDescent="0.25">
      <c r="A1964">
        <v>26241</v>
      </c>
      <c r="B1964">
        <v>2015</v>
      </c>
      <c r="C1964" t="s">
        <v>311</v>
      </c>
      <c r="D1964" t="s">
        <v>312</v>
      </c>
      <c r="E1964" t="s">
        <v>10935</v>
      </c>
      <c r="F1964" t="s">
        <v>10936</v>
      </c>
      <c r="G1964" t="s">
        <v>215</v>
      </c>
      <c r="H1964">
        <v>5</v>
      </c>
      <c r="I1964" t="s">
        <v>216</v>
      </c>
      <c r="J1964" t="s">
        <v>10937</v>
      </c>
      <c r="K1964" t="s">
        <v>10938</v>
      </c>
      <c r="L1964">
        <v>1984</v>
      </c>
      <c r="M1964">
        <v>1</v>
      </c>
      <c r="N1964">
        <v>4</v>
      </c>
      <c r="O1964" s="3">
        <v>0</v>
      </c>
      <c r="P1964" s="3">
        <v>140594</v>
      </c>
      <c r="Q1964" s="3" t="s">
        <v>108</v>
      </c>
      <c r="R1964" s="3" t="s">
        <v>108</v>
      </c>
      <c r="S1964" s="3">
        <v>140594</v>
      </c>
      <c r="X1964" s="3">
        <f>Tabela3[[#This Row],[PropertyGFABuilding(s)]]+Tabela3[[#This Row],[PropertyGFAParking]]</f>
        <v>140594</v>
      </c>
      <c r="Y1964" s="3">
        <f>Tabela3[[#This Row],[LargestPropertyUseTypeGFA]]+Tabela3[[#This Row],[SecondLargestPropertyUseTypeGFA]]+Tabela3[[#This Row],[ThirdLargestPropertyUseTypeGFA]]</f>
        <v>140594</v>
      </c>
      <c r="Z1964" s="3">
        <f>Tabela3[[#This Row],[GFA total]]-Tabela3[[#This Row],[Kolumna3]]</f>
        <v>0</v>
      </c>
      <c r="AB1964">
        <v>100</v>
      </c>
      <c r="AC1964">
        <v>22.3</v>
      </c>
      <c r="AD1964">
        <v>26</v>
      </c>
      <c r="AE1964">
        <v>36</v>
      </c>
      <c r="AF1964">
        <v>40.9</v>
      </c>
      <c r="AG1964" s="3">
        <v>3134621</v>
      </c>
      <c r="AH1964" s="3">
        <v>10695770.714333599</v>
      </c>
      <c r="AI1964" s="3">
        <v>3649965</v>
      </c>
      <c r="AJ1964" s="3">
        <v>12454197.415044</v>
      </c>
      <c r="AK1964" s="3">
        <v>0</v>
      </c>
      <c r="AL1964" s="3">
        <v>0</v>
      </c>
      <c r="AM1964" s="3">
        <v>249086</v>
      </c>
      <c r="AN1964" s="3">
        <v>849916</v>
      </c>
      <c r="AO1964" s="3">
        <v>22847</v>
      </c>
      <c r="AP1964" s="3">
        <v>2284740</v>
      </c>
      <c r="AQ1964" s="3">
        <v>7795856.3991839997</v>
      </c>
      <c r="AR1964" s="3">
        <v>0</v>
      </c>
      <c r="AS1964" s="3">
        <f>Tabela3[[#This Row],[NaturalGas(kBtu)]]+Tabela3[[#This Row],[Electricity(kBtu)]]+Tabela3[[#This Row],[SteamUse(kBtu)]]</f>
        <v>3134656</v>
      </c>
      <c r="AT1964" s="3">
        <f>Tabela3[[#This Row],[SiteEnergyUse(kBtu)]]-Tabela3[[#This Row],[Kolumna1]]</f>
        <v>-35</v>
      </c>
      <c r="AU1964">
        <v>127.27</v>
      </c>
      <c r="AV1964">
        <v>0.88</v>
      </c>
      <c r="AW1964" t="s">
        <v>55</v>
      </c>
      <c r="AY1964" t="s">
        <v>56</v>
      </c>
    </row>
    <row r="1965" spans="1:51" hidden="1" x14ac:dyDescent="0.25">
      <c r="A1965">
        <v>26249</v>
      </c>
      <c r="B1965">
        <v>2015</v>
      </c>
      <c r="C1965" t="s">
        <v>311</v>
      </c>
      <c r="D1965" t="s">
        <v>368</v>
      </c>
      <c r="E1965" t="s">
        <v>10947</v>
      </c>
      <c r="F1965" t="s">
        <v>10948</v>
      </c>
      <c r="G1965" t="s">
        <v>257</v>
      </c>
      <c r="H1965">
        <v>5</v>
      </c>
      <c r="I1965" t="s">
        <v>216</v>
      </c>
      <c r="J1965" t="s">
        <v>10949</v>
      </c>
      <c r="K1965" t="s">
        <v>10950</v>
      </c>
      <c r="L1965">
        <v>2005</v>
      </c>
      <c r="M1965">
        <v>1</v>
      </c>
      <c r="N1965">
        <v>4</v>
      </c>
      <c r="O1965" s="3">
        <v>11102</v>
      </c>
      <c r="P1965" s="3">
        <v>88839</v>
      </c>
      <c r="Q1965" s="3" t="s">
        <v>375</v>
      </c>
      <c r="R1965" s="3" t="s">
        <v>368</v>
      </c>
      <c r="S1965" s="3">
        <v>88839</v>
      </c>
      <c r="T1965" s="3" t="s">
        <v>62</v>
      </c>
      <c r="U1965" s="3">
        <v>11102</v>
      </c>
      <c r="X1965" s="3">
        <f>Tabela3[[#This Row],[PropertyGFABuilding(s)]]+Tabela3[[#This Row],[PropertyGFAParking]]</f>
        <v>99941</v>
      </c>
      <c r="Y1965" s="3">
        <f>Tabela3[[#This Row],[LargestPropertyUseTypeGFA]]+Tabela3[[#This Row],[SecondLargestPropertyUseTypeGFA]]+Tabela3[[#This Row],[ThirdLargestPropertyUseTypeGFA]]</f>
        <v>99941</v>
      </c>
      <c r="Z1965" s="3">
        <f>Tabela3[[#This Row],[GFA total]]-Tabela3[[#This Row],[Kolumna3]]</f>
        <v>0</v>
      </c>
      <c r="AB1965">
        <v>73</v>
      </c>
      <c r="AC1965">
        <v>47.4</v>
      </c>
      <c r="AD1965">
        <v>49.8</v>
      </c>
      <c r="AE1965">
        <v>122.4</v>
      </c>
      <c r="AF1965">
        <v>128.30000000000001</v>
      </c>
      <c r="AG1965" s="3">
        <v>4212149</v>
      </c>
      <c r="AH1965" s="3">
        <v>14372448.828298399</v>
      </c>
      <c r="AI1965" s="3">
        <v>4427341</v>
      </c>
      <c r="AJ1965" s="3">
        <v>15106714.4034856</v>
      </c>
      <c r="AK1965" s="3">
        <v>0</v>
      </c>
      <c r="AL1965" s="3">
        <v>0</v>
      </c>
      <c r="AM1965" s="3">
        <v>904718</v>
      </c>
      <c r="AN1965" s="3">
        <v>3087027</v>
      </c>
      <c r="AO1965" s="3">
        <v>11253</v>
      </c>
      <c r="AP1965" s="3">
        <v>1125250</v>
      </c>
      <c r="AQ1965" s="3">
        <v>3839512.3354000002</v>
      </c>
      <c r="AR1965" s="3">
        <v>0</v>
      </c>
      <c r="AS1965" s="3">
        <f>Tabela3[[#This Row],[NaturalGas(kBtu)]]+Tabela3[[#This Row],[Electricity(kBtu)]]+Tabela3[[#This Row],[SteamUse(kBtu)]]</f>
        <v>4212277</v>
      </c>
      <c r="AT1965" s="3">
        <f>Tabela3[[#This Row],[SiteEnergyUse(kBtu)]]-Tabela3[[#This Row],[Kolumna1]]</f>
        <v>-128</v>
      </c>
      <c r="AU1965">
        <v>81.28</v>
      </c>
      <c r="AV1965">
        <v>0.68</v>
      </c>
      <c r="AW1965" t="s">
        <v>55</v>
      </c>
      <c r="AY1965" t="s">
        <v>56</v>
      </c>
    </row>
    <row r="1966" spans="1:51" hidden="1" x14ac:dyDescent="0.25">
      <c r="A1966">
        <v>26252</v>
      </c>
      <c r="B1966">
        <v>2015</v>
      </c>
      <c r="C1966" t="s">
        <v>311</v>
      </c>
      <c r="D1966" t="s">
        <v>312</v>
      </c>
      <c r="E1966" t="s">
        <v>10951</v>
      </c>
      <c r="F1966" t="s">
        <v>10952</v>
      </c>
      <c r="G1966" t="s">
        <v>365</v>
      </c>
      <c r="H1966">
        <v>3</v>
      </c>
      <c r="I1966" t="s">
        <v>194</v>
      </c>
      <c r="J1966" t="s">
        <v>10953</v>
      </c>
      <c r="K1966" t="s">
        <v>10954</v>
      </c>
      <c r="L1966">
        <v>1907</v>
      </c>
      <c r="M1966">
        <v>1</v>
      </c>
      <c r="N1966">
        <v>3</v>
      </c>
      <c r="O1966" s="3">
        <v>0</v>
      </c>
      <c r="P1966" s="3">
        <v>22800</v>
      </c>
      <c r="Q1966" s="3" t="s">
        <v>108</v>
      </c>
      <c r="R1966" s="3" t="s">
        <v>108</v>
      </c>
      <c r="S1966" s="3">
        <v>22800</v>
      </c>
      <c r="X1966" s="3">
        <f>Tabela3[[#This Row],[PropertyGFABuilding(s)]]+Tabela3[[#This Row],[PropertyGFAParking]]</f>
        <v>22800</v>
      </c>
      <c r="Y1966" s="3">
        <f>Tabela3[[#This Row],[LargestPropertyUseTypeGFA]]+Tabela3[[#This Row],[SecondLargestPropertyUseTypeGFA]]+Tabela3[[#This Row],[ThirdLargestPropertyUseTypeGFA]]</f>
        <v>22800</v>
      </c>
      <c r="Z1966" s="3">
        <f>Tabela3[[#This Row],[GFA total]]-Tabela3[[#This Row],[Kolumna3]]</f>
        <v>0</v>
      </c>
      <c r="AB1966">
        <v>94</v>
      </c>
      <c r="AC1966">
        <v>48</v>
      </c>
      <c r="AD1966">
        <v>53.9</v>
      </c>
      <c r="AE1966">
        <v>72.900000000000006</v>
      </c>
      <c r="AF1966">
        <v>79.099999999999994</v>
      </c>
      <c r="AG1966" s="3">
        <v>1095286</v>
      </c>
      <c r="AH1966" s="3">
        <v>3737270.9244976002</v>
      </c>
      <c r="AI1966" s="3">
        <v>1229010</v>
      </c>
      <c r="AJ1966" s="3">
        <v>4193556.147816</v>
      </c>
      <c r="AK1966" s="3">
        <v>0</v>
      </c>
      <c r="AL1966" s="3">
        <v>0</v>
      </c>
      <c r="AM1966" s="3">
        <v>71849</v>
      </c>
      <c r="AN1966" s="3">
        <v>245159</v>
      </c>
      <c r="AO1966" s="3">
        <v>8501</v>
      </c>
      <c r="AP1966" s="3">
        <v>850137</v>
      </c>
      <c r="AQ1966" s="3">
        <v>2900787.8233992001</v>
      </c>
      <c r="AR1966" s="3">
        <v>0</v>
      </c>
      <c r="AS1966" s="3">
        <f>Tabela3[[#This Row],[NaturalGas(kBtu)]]+Tabela3[[#This Row],[Electricity(kBtu)]]+Tabela3[[#This Row],[SteamUse(kBtu)]]</f>
        <v>1095296</v>
      </c>
      <c r="AT1966" s="3">
        <f>Tabela3[[#This Row],[SiteEnergyUse(kBtu)]]-Tabela3[[#This Row],[Kolumna1]]</f>
        <v>-10</v>
      </c>
      <c r="AU1966">
        <v>46.86</v>
      </c>
      <c r="AV1966">
        <v>2.0099999999999998</v>
      </c>
      <c r="AW1966" t="s">
        <v>55</v>
      </c>
      <c r="AY1966" t="s">
        <v>56</v>
      </c>
    </row>
    <row r="1967" spans="1:51" hidden="1" x14ac:dyDescent="0.25">
      <c r="A1967">
        <v>26257</v>
      </c>
      <c r="B1967">
        <v>2015</v>
      </c>
      <c r="C1967" t="s">
        <v>311</v>
      </c>
      <c r="D1967" t="s">
        <v>312</v>
      </c>
      <c r="E1967" t="s">
        <v>10959</v>
      </c>
      <c r="F1967" t="s">
        <v>10960</v>
      </c>
      <c r="G1967" t="s">
        <v>365</v>
      </c>
      <c r="H1967">
        <v>3</v>
      </c>
      <c r="I1967" t="s">
        <v>194</v>
      </c>
      <c r="J1967" t="s">
        <v>10961</v>
      </c>
      <c r="K1967" t="s">
        <v>10962</v>
      </c>
      <c r="L1967">
        <v>1907</v>
      </c>
      <c r="M1967">
        <v>1</v>
      </c>
      <c r="N1967">
        <v>3</v>
      </c>
      <c r="O1967" s="3">
        <v>0</v>
      </c>
      <c r="P1967" s="3">
        <v>26684</v>
      </c>
      <c r="Q1967" s="3" t="s">
        <v>108</v>
      </c>
      <c r="R1967" s="3" t="s">
        <v>108</v>
      </c>
      <c r="S1967" s="3">
        <v>26684</v>
      </c>
      <c r="X1967" s="3">
        <f>Tabela3[[#This Row],[PropertyGFABuilding(s)]]+Tabela3[[#This Row],[PropertyGFAParking]]</f>
        <v>26684</v>
      </c>
      <c r="Y1967" s="3">
        <f>Tabela3[[#This Row],[LargestPropertyUseTypeGFA]]+Tabela3[[#This Row],[SecondLargestPropertyUseTypeGFA]]+Tabela3[[#This Row],[ThirdLargestPropertyUseTypeGFA]]</f>
        <v>26684</v>
      </c>
      <c r="Z1967" s="3">
        <f>Tabela3[[#This Row],[GFA total]]-Tabela3[[#This Row],[Kolumna3]]</f>
        <v>0</v>
      </c>
      <c r="AB1967">
        <v>93</v>
      </c>
      <c r="AC1967">
        <v>22.4</v>
      </c>
      <c r="AD1967">
        <v>26.8</v>
      </c>
      <c r="AE1967">
        <v>70.3</v>
      </c>
      <c r="AF1967">
        <v>84.1</v>
      </c>
      <c r="AG1967" s="3">
        <v>597210</v>
      </c>
      <c r="AH1967" s="3">
        <v>2037765.0849359999</v>
      </c>
      <c r="AI1967" s="3">
        <v>714324</v>
      </c>
      <c r="AJ1967" s="3">
        <v>2437374.6362784002</v>
      </c>
      <c r="AK1967" s="3">
        <v>0</v>
      </c>
      <c r="AL1967" s="3">
        <v>0</v>
      </c>
      <c r="AM1967" s="3">
        <v>175032</v>
      </c>
      <c r="AN1967" s="3">
        <v>597235</v>
      </c>
      <c r="AO1967" s="3">
        <v>0</v>
      </c>
      <c r="AP1967" s="3">
        <v>0</v>
      </c>
      <c r="AQ1967" s="3">
        <v>0</v>
      </c>
      <c r="AR1967" s="3">
        <v>0</v>
      </c>
      <c r="AS1967" s="3">
        <f>Tabela3[[#This Row],[NaturalGas(kBtu)]]+Tabela3[[#This Row],[Electricity(kBtu)]]+Tabela3[[#This Row],[SteamUse(kBtu)]]</f>
        <v>597235</v>
      </c>
      <c r="AT1967" s="3">
        <f>Tabela3[[#This Row],[SiteEnergyUse(kBtu)]]-Tabela3[[#This Row],[Kolumna1]]</f>
        <v>-25</v>
      </c>
      <c r="AU1967">
        <v>4.16</v>
      </c>
      <c r="AV1967">
        <v>0.06</v>
      </c>
      <c r="AW1967" t="s">
        <v>55</v>
      </c>
      <c r="AY1967" t="s">
        <v>56</v>
      </c>
    </row>
    <row r="1968" spans="1:51" hidden="1" x14ac:dyDescent="0.25">
      <c r="A1968">
        <v>26261</v>
      </c>
      <c r="B1968">
        <v>2015</v>
      </c>
      <c r="C1968" t="s">
        <v>102</v>
      </c>
      <c r="D1968" t="s">
        <v>103</v>
      </c>
      <c r="E1968" t="s">
        <v>10963</v>
      </c>
      <c r="F1968" t="s">
        <v>10964</v>
      </c>
      <c r="G1968" t="s">
        <v>365</v>
      </c>
      <c r="H1968">
        <v>3</v>
      </c>
      <c r="I1968" t="s">
        <v>194</v>
      </c>
      <c r="J1968" t="s">
        <v>10965</v>
      </c>
      <c r="K1968" t="s">
        <v>10966</v>
      </c>
      <c r="L1968">
        <v>1923</v>
      </c>
      <c r="M1968">
        <v>1</v>
      </c>
      <c r="N1968">
        <v>6</v>
      </c>
      <c r="O1968" s="3">
        <v>0</v>
      </c>
      <c r="P1968" s="3">
        <v>72576</v>
      </c>
      <c r="Q1968" s="3" t="s">
        <v>108</v>
      </c>
      <c r="R1968" s="3" t="s">
        <v>108</v>
      </c>
      <c r="S1968" s="3">
        <v>72576</v>
      </c>
      <c r="X1968" s="3">
        <f>Tabela3[[#This Row],[PropertyGFABuilding(s)]]+Tabela3[[#This Row],[PropertyGFAParking]]</f>
        <v>72576</v>
      </c>
      <c r="Y1968" s="3">
        <f>Tabela3[[#This Row],[LargestPropertyUseTypeGFA]]+Tabela3[[#This Row],[SecondLargestPropertyUseTypeGFA]]+Tabela3[[#This Row],[ThirdLargestPropertyUseTypeGFA]]</f>
        <v>72576</v>
      </c>
      <c r="Z1968" s="3">
        <f>Tabela3[[#This Row],[GFA total]]-Tabela3[[#This Row],[Kolumna3]]</f>
        <v>0</v>
      </c>
      <c r="AB1968">
        <v>98</v>
      </c>
      <c r="AC1968">
        <v>47.3</v>
      </c>
      <c r="AD1968">
        <v>56.7</v>
      </c>
      <c r="AE1968">
        <v>69.5</v>
      </c>
      <c r="AF1968">
        <v>80.3</v>
      </c>
      <c r="AG1968" s="3">
        <v>3435687</v>
      </c>
      <c r="AH1968" s="3">
        <v>11723050.5372792</v>
      </c>
      <c r="AI1968" s="3">
        <v>4117670</v>
      </c>
      <c r="AJ1968" s="3">
        <v>14050073.102072001</v>
      </c>
      <c r="AK1968" s="3">
        <v>0</v>
      </c>
      <c r="AL1968" s="3">
        <v>0</v>
      </c>
      <c r="AM1968" s="3">
        <v>201854</v>
      </c>
      <c r="AN1968" s="3">
        <v>688753</v>
      </c>
      <c r="AO1968" s="3">
        <v>27470</v>
      </c>
      <c r="AP1968" s="3">
        <v>2746962</v>
      </c>
      <c r="AQ1968" s="3">
        <v>9373023.3138191998</v>
      </c>
      <c r="AR1968" s="3">
        <v>0</v>
      </c>
      <c r="AS1968" s="3">
        <f>Tabela3[[#This Row],[NaturalGas(kBtu)]]+Tabela3[[#This Row],[Electricity(kBtu)]]+Tabela3[[#This Row],[SteamUse(kBtu)]]</f>
        <v>3435715</v>
      </c>
      <c r="AT1968" s="3">
        <f>Tabela3[[#This Row],[SiteEnergyUse(kBtu)]]-Tabela3[[#This Row],[Kolumna1]]</f>
        <v>-28</v>
      </c>
      <c r="AU1968">
        <v>150.69</v>
      </c>
      <c r="AV1968">
        <v>2.04</v>
      </c>
      <c r="AW1968" t="s">
        <v>55</v>
      </c>
      <c r="AY1968" t="s">
        <v>56</v>
      </c>
    </row>
    <row r="1969" spans="1:51" hidden="1" x14ac:dyDescent="0.25">
      <c r="A1969">
        <v>26269</v>
      </c>
      <c r="B1969">
        <v>2015</v>
      </c>
      <c r="C1969" t="s">
        <v>311</v>
      </c>
      <c r="D1969" t="s">
        <v>312</v>
      </c>
      <c r="E1969" t="s">
        <v>10975</v>
      </c>
      <c r="F1969" t="s">
        <v>10976</v>
      </c>
      <c r="G1969" t="s">
        <v>365</v>
      </c>
      <c r="H1969">
        <v>3</v>
      </c>
      <c r="I1969" t="s">
        <v>194</v>
      </c>
      <c r="J1969" t="s">
        <v>10977</v>
      </c>
      <c r="K1969" t="s">
        <v>10978</v>
      </c>
      <c r="L1969">
        <v>1906</v>
      </c>
      <c r="M1969">
        <v>1</v>
      </c>
      <c r="N1969">
        <v>3</v>
      </c>
      <c r="O1969" s="3">
        <v>0</v>
      </c>
      <c r="P1969" s="3">
        <v>25536</v>
      </c>
      <c r="Q1969" s="3" t="s">
        <v>108</v>
      </c>
      <c r="R1969" s="3" t="s">
        <v>108</v>
      </c>
      <c r="S1969" s="3">
        <v>25536</v>
      </c>
      <c r="X1969" s="3">
        <f>Tabela3[[#This Row],[PropertyGFABuilding(s)]]+Tabela3[[#This Row],[PropertyGFAParking]]</f>
        <v>25536</v>
      </c>
      <c r="Y1969" s="3">
        <f>Tabela3[[#This Row],[LargestPropertyUseTypeGFA]]+Tabela3[[#This Row],[SecondLargestPropertyUseTypeGFA]]+Tabela3[[#This Row],[ThirdLargestPropertyUseTypeGFA]]</f>
        <v>25536</v>
      </c>
      <c r="Z1969" s="3">
        <f>Tabela3[[#This Row],[GFA total]]-Tabela3[[#This Row],[Kolumna3]]</f>
        <v>0</v>
      </c>
      <c r="AB1969">
        <v>97</v>
      </c>
      <c r="AC1969">
        <v>68</v>
      </c>
      <c r="AD1969">
        <v>80.5</v>
      </c>
      <c r="AE1969">
        <v>103.3</v>
      </c>
      <c r="AF1969">
        <v>116.4</v>
      </c>
      <c r="AG1969" s="3">
        <v>1736775</v>
      </c>
      <c r="AH1969" s="3">
        <v>5926122.2273399998</v>
      </c>
      <c r="AI1969" s="3">
        <v>2054779</v>
      </c>
      <c r="AJ1969" s="3">
        <v>7011196.9047063999</v>
      </c>
      <c r="AK1969" s="3">
        <v>0</v>
      </c>
      <c r="AL1969" s="3">
        <v>0</v>
      </c>
      <c r="AM1969" s="3">
        <v>114104</v>
      </c>
      <c r="AN1969" s="3">
        <v>389337</v>
      </c>
      <c r="AO1969" s="3">
        <v>13475</v>
      </c>
      <c r="AP1969" s="3">
        <v>1347454</v>
      </c>
      <c r="AQ1969" s="3">
        <v>4597703.8474864</v>
      </c>
      <c r="AR1969" s="3">
        <v>0</v>
      </c>
      <c r="AS1969" s="3">
        <f>Tabela3[[#This Row],[NaturalGas(kBtu)]]+Tabela3[[#This Row],[Electricity(kBtu)]]+Tabela3[[#This Row],[SteamUse(kBtu)]]</f>
        <v>1736791</v>
      </c>
      <c r="AT1969" s="3">
        <f>Tabela3[[#This Row],[SiteEnergyUse(kBtu)]]-Tabela3[[#This Row],[Kolumna1]]</f>
        <v>-16</v>
      </c>
      <c r="AU1969">
        <v>74.28</v>
      </c>
      <c r="AV1969">
        <v>2.84</v>
      </c>
      <c r="AW1969" t="s">
        <v>55</v>
      </c>
      <c r="AY1969" t="s">
        <v>56</v>
      </c>
    </row>
    <row r="1970" spans="1:51" hidden="1" x14ac:dyDescent="0.25">
      <c r="A1970">
        <v>26282</v>
      </c>
      <c r="B1970">
        <v>2015</v>
      </c>
      <c r="C1970" t="s">
        <v>311</v>
      </c>
      <c r="D1970" t="s">
        <v>312</v>
      </c>
      <c r="E1970" t="s">
        <v>10983</v>
      </c>
      <c r="F1970" t="s">
        <v>10984</v>
      </c>
      <c r="G1970" t="s">
        <v>221</v>
      </c>
      <c r="H1970">
        <v>7</v>
      </c>
      <c r="I1970" t="s">
        <v>222</v>
      </c>
      <c r="J1970" t="s">
        <v>10985</v>
      </c>
      <c r="K1970" t="s">
        <v>10986</v>
      </c>
      <c r="L1970">
        <v>1987</v>
      </c>
      <c r="M1970">
        <v>1</v>
      </c>
      <c r="N1970">
        <v>4</v>
      </c>
      <c r="O1970" s="3">
        <v>0</v>
      </c>
      <c r="P1970" s="3">
        <v>44832</v>
      </c>
      <c r="Q1970" s="3" t="s">
        <v>108</v>
      </c>
      <c r="R1970" s="3" t="s">
        <v>108</v>
      </c>
      <c r="S1970" s="3">
        <v>44832</v>
      </c>
      <c r="X1970" s="3">
        <f>Tabela3[[#This Row],[PropertyGFABuilding(s)]]+Tabela3[[#This Row],[PropertyGFAParking]]</f>
        <v>44832</v>
      </c>
      <c r="Y1970" s="3">
        <f>Tabela3[[#This Row],[LargestPropertyUseTypeGFA]]+Tabela3[[#This Row],[SecondLargestPropertyUseTypeGFA]]+Tabela3[[#This Row],[ThirdLargestPropertyUseTypeGFA]]</f>
        <v>44832</v>
      </c>
      <c r="Z1970" s="3">
        <f>Tabela3[[#This Row],[GFA total]]-Tabela3[[#This Row],[Kolumna3]]</f>
        <v>0</v>
      </c>
      <c r="AB1970">
        <v>95</v>
      </c>
      <c r="AC1970">
        <v>18.2</v>
      </c>
      <c r="AD1970">
        <v>19.7</v>
      </c>
      <c r="AE1970">
        <v>57.2</v>
      </c>
      <c r="AF1970">
        <v>61.7</v>
      </c>
      <c r="AG1970" s="3">
        <v>816508</v>
      </c>
      <c r="AH1970" s="3">
        <v>2786040.9135328</v>
      </c>
      <c r="AI1970" s="3">
        <v>881190</v>
      </c>
      <c r="AJ1970" s="3">
        <v>3006745.056504</v>
      </c>
      <c r="AK1970" s="3">
        <v>0</v>
      </c>
      <c r="AL1970" s="3">
        <v>0</v>
      </c>
      <c r="AM1970" s="3">
        <v>239305</v>
      </c>
      <c r="AN1970" s="3">
        <v>816542</v>
      </c>
      <c r="AO1970" s="3">
        <v>0</v>
      </c>
      <c r="AP1970" s="3">
        <v>0</v>
      </c>
      <c r="AQ1970" s="3">
        <v>0</v>
      </c>
      <c r="AR1970" s="3">
        <v>0</v>
      </c>
      <c r="AS1970" s="3">
        <f>Tabela3[[#This Row],[NaturalGas(kBtu)]]+Tabela3[[#This Row],[Electricity(kBtu)]]+Tabela3[[#This Row],[SteamUse(kBtu)]]</f>
        <v>816542</v>
      </c>
      <c r="AT1970" s="3">
        <f>Tabela3[[#This Row],[SiteEnergyUse(kBtu)]]-Tabela3[[#This Row],[Kolumna1]]</f>
        <v>-34</v>
      </c>
      <c r="AU1970">
        <v>5.69</v>
      </c>
      <c r="AV1970">
        <v>0.05</v>
      </c>
      <c r="AW1970" t="s">
        <v>55</v>
      </c>
      <c r="AY1970" t="s">
        <v>56</v>
      </c>
    </row>
    <row r="1971" spans="1:51" hidden="1" x14ac:dyDescent="0.25">
      <c r="A1971">
        <v>26305</v>
      </c>
      <c r="B1971">
        <v>2015</v>
      </c>
      <c r="C1971" t="s">
        <v>311</v>
      </c>
      <c r="D1971" t="s">
        <v>312</v>
      </c>
      <c r="E1971" t="s">
        <v>10995</v>
      </c>
      <c r="F1971" t="s">
        <v>10996</v>
      </c>
      <c r="G1971" t="s">
        <v>228</v>
      </c>
      <c r="H1971">
        <v>6</v>
      </c>
      <c r="I1971" t="s">
        <v>277</v>
      </c>
      <c r="J1971" t="s">
        <v>10997</v>
      </c>
      <c r="K1971" t="s">
        <v>10998</v>
      </c>
      <c r="L1971">
        <v>1916</v>
      </c>
      <c r="M1971">
        <v>1</v>
      </c>
      <c r="N1971">
        <v>3</v>
      </c>
      <c r="O1971" s="3">
        <v>0</v>
      </c>
      <c r="P1971" s="3">
        <v>28256</v>
      </c>
      <c r="Q1971" s="3" t="s">
        <v>108</v>
      </c>
      <c r="R1971" s="3" t="s">
        <v>108</v>
      </c>
      <c r="S1971" s="3">
        <v>28256</v>
      </c>
      <c r="X1971" s="3">
        <f>Tabela3[[#This Row],[PropertyGFABuilding(s)]]+Tabela3[[#This Row],[PropertyGFAParking]]</f>
        <v>28256</v>
      </c>
      <c r="Y1971" s="3">
        <f>Tabela3[[#This Row],[LargestPropertyUseTypeGFA]]+Tabela3[[#This Row],[SecondLargestPropertyUseTypeGFA]]+Tabela3[[#This Row],[ThirdLargestPropertyUseTypeGFA]]</f>
        <v>28256</v>
      </c>
      <c r="Z1971" s="3">
        <f>Tabela3[[#This Row],[GFA total]]-Tabela3[[#This Row],[Kolumna3]]</f>
        <v>0</v>
      </c>
      <c r="AB1971">
        <v>94</v>
      </c>
      <c r="AC1971">
        <v>19.899999999999999</v>
      </c>
      <c r="AD1971">
        <v>24.1</v>
      </c>
      <c r="AE1971">
        <v>60.2</v>
      </c>
      <c r="AF1971">
        <v>73.3</v>
      </c>
      <c r="AG1971" s="3">
        <v>563237</v>
      </c>
      <c r="AH1971" s="3">
        <v>1921844.3983592</v>
      </c>
      <c r="AI1971" s="3">
        <v>681867</v>
      </c>
      <c r="AJ1971" s="3">
        <v>2326626.7563672001</v>
      </c>
      <c r="AK1971" s="3">
        <v>0</v>
      </c>
      <c r="AL1971" s="3">
        <v>0</v>
      </c>
      <c r="AM1971" s="3">
        <v>155477</v>
      </c>
      <c r="AN1971" s="3">
        <v>530509</v>
      </c>
      <c r="AO1971" s="3">
        <v>327</v>
      </c>
      <c r="AP1971" s="3">
        <v>32750</v>
      </c>
      <c r="AQ1971" s="3">
        <v>111747.63740000001</v>
      </c>
      <c r="AR1971" s="3">
        <v>0</v>
      </c>
      <c r="AS1971" s="3">
        <f>Tabela3[[#This Row],[NaturalGas(kBtu)]]+Tabela3[[#This Row],[Electricity(kBtu)]]+Tabela3[[#This Row],[SteamUse(kBtu)]]</f>
        <v>563259</v>
      </c>
      <c r="AT1971" s="3">
        <f>Tabela3[[#This Row],[SiteEnergyUse(kBtu)]]-Tabela3[[#This Row],[Kolumna1]]</f>
        <v>-22</v>
      </c>
      <c r="AU1971">
        <v>5.44</v>
      </c>
      <c r="AV1971">
        <v>0.11</v>
      </c>
      <c r="AW1971" t="s">
        <v>55</v>
      </c>
      <c r="AY1971" t="s">
        <v>56</v>
      </c>
    </row>
    <row r="1972" spans="1:51" hidden="1" x14ac:dyDescent="0.25">
      <c r="A1972">
        <v>26319</v>
      </c>
      <c r="B1972">
        <v>2015</v>
      </c>
      <c r="C1972" t="s">
        <v>168</v>
      </c>
      <c r="D1972" t="s">
        <v>169</v>
      </c>
      <c r="E1972" t="s">
        <v>11003</v>
      </c>
      <c r="F1972" t="s">
        <v>11004</v>
      </c>
      <c r="G1972" t="s">
        <v>172</v>
      </c>
      <c r="H1972">
        <v>2</v>
      </c>
      <c r="I1972" t="s">
        <v>246</v>
      </c>
      <c r="J1972" t="s">
        <v>11005</v>
      </c>
      <c r="K1972" t="s">
        <v>11006</v>
      </c>
      <c r="L1972">
        <v>1971</v>
      </c>
      <c r="M1972">
        <v>1</v>
      </c>
      <c r="N1972">
        <v>2</v>
      </c>
      <c r="O1972" s="3">
        <v>0</v>
      </c>
      <c r="P1972" s="3">
        <v>52901</v>
      </c>
      <c r="Q1972" s="3" t="s">
        <v>169</v>
      </c>
      <c r="R1972" s="3" t="s">
        <v>169</v>
      </c>
      <c r="S1972" s="3">
        <v>52901</v>
      </c>
      <c r="X1972" s="3">
        <f>Tabela3[[#This Row],[PropertyGFABuilding(s)]]+Tabela3[[#This Row],[PropertyGFAParking]]</f>
        <v>52901</v>
      </c>
      <c r="Y1972" s="3">
        <f>Tabela3[[#This Row],[LargestPropertyUseTypeGFA]]+Tabela3[[#This Row],[SecondLargestPropertyUseTypeGFA]]+Tabela3[[#This Row],[ThirdLargestPropertyUseTypeGFA]]</f>
        <v>52901</v>
      </c>
      <c r="Z1972" s="3">
        <f>Tabela3[[#This Row],[GFA total]]-Tabela3[[#This Row],[Kolumna3]]</f>
        <v>0</v>
      </c>
      <c r="AB1972">
        <v>82</v>
      </c>
      <c r="AC1972">
        <v>37.5</v>
      </c>
      <c r="AD1972">
        <v>44.2</v>
      </c>
      <c r="AE1972">
        <v>86.1</v>
      </c>
      <c r="AF1972">
        <v>93.1</v>
      </c>
      <c r="AG1972" s="3">
        <v>1986384</v>
      </c>
      <c r="AH1972" s="3">
        <v>6777823.4799744003</v>
      </c>
      <c r="AI1972" s="3">
        <v>2338338</v>
      </c>
      <c r="AJ1972" s="3">
        <v>7978740.3646608004</v>
      </c>
      <c r="AK1972" s="3">
        <v>0</v>
      </c>
      <c r="AL1972" s="3">
        <v>0</v>
      </c>
      <c r="AM1972" s="3">
        <v>346273</v>
      </c>
      <c r="AN1972" s="3">
        <v>1181533</v>
      </c>
      <c r="AO1972" s="3">
        <v>8049</v>
      </c>
      <c r="AP1972" s="3">
        <v>804900</v>
      </c>
      <c r="AQ1972" s="3">
        <v>2746432.7738399999</v>
      </c>
      <c r="AR1972" s="3">
        <v>0</v>
      </c>
      <c r="AS1972" s="3">
        <f>Tabela3[[#This Row],[NaturalGas(kBtu)]]+Tabela3[[#This Row],[Electricity(kBtu)]]+Tabela3[[#This Row],[SteamUse(kBtu)]]</f>
        <v>1986433</v>
      </c>
      <c r="AT1972" s="3">
        <f>Tabela3[[#This Row],[SiteEnergyUse(kBtu)]]-Tabela3[[#This Row],[Kolumna1]]</f>
        <v>-49</v>
      </c>
      <c r="AU1972">
        <v>50.98</v>
      </c>
      <c r="AV1972">
        <v>0.87</v>
      </c>
      <c r="AW1972" t="s">
        <v>70</v>
      </c>
      <c r="AY1972" t="s">
        <v>56</v>
      </c>
    </row>
    <row r="1973" spans="1:51" hidden="1" x14ac:dyDescent="0.25">
      <c r="A1973">
        <v>26324</v>
      </c>
      <c r="B1973">
        <v>2015</v>
      </c>
      <c r="C1973" t="s">
        <v>47</v>
      </c>
      <c r="D1973" t="s">
        <v>368</v>
      </c>
      <c r="E1973" t="s">
        <v>11011</v>
      </c>
      <c r="F1973" t="s">
        <v>11012</v>
      </c>
      <c r="G1973" t="s">
        <v>215</v>
      </c>
      <c r="H1973">
        <v>5</v>
      </c>
      <c r="I1973" t="s">
        <v>216</v>
      </c>
      <c r="J1973" t="s">
        <v>11013</v>
      </c>
      <c r="K1973" t="s">
        <v>11014</v>
      </c>
      <c r="L1973">
        <v>1954</v>
      </c>
      <c r="M1973">
        <v>1</v>
      </c>
      <c r="N1973">
        <v>1</v>
      </c>
      <c r="O1973" s="3">
        <v>0</v>
      </c>
      <c r="P1973" s="3">
        <v>22583</v>
      </c>
      <c r="Q1973" s="3" t="s">
        <v>368</v>
      </c>
      <c r="R1973" s="3" t="s">
        <v>368</v>
      </c>
      <c r="S1973" s="3">
        <v>22583</v>
      </c>
      <c r="X1973" s="3">
        <f>Tabela3[[#This Row],[PropertyGFABuilding(s)]]+Tabela3[[#This Row],[PropertyGFAParking]]</f>
        <v>22583</v>
      </c>
      <c r="Y1973" s="3">
        <f>Tabela3[[#This Row],[LargestPropertyUseTypeGFA]]+Tabela3[[#This Row],[SecondLargestPropertyUseTypeGFA]]+Tabela3[[#This Row],[ThirdLargestPropertyUseTypeGFA]]</f>
        <v>22583</v>
      </c>
      <c r="Z1973" s="3">
        <f>Tabela3[[#This Row],[GFA total]]-Tabela3[[#This Row],[Kolumna3]]</f>
        <v>0</v>
      </c>
      <c r="AB1973">
        <v>94</v>
      </c>
      <c r="AC1973">
        <v>85.4</v>
      </c>
      <c r="AD1973">
        <v>94.9</v>
      </c>
      <c r="AE1973">
        <v>164</v>
      </c>
      <c r="AF1973">
        <v>174</v>
      </c>
      <c r="AG1973" s="3">
        <v>1929011</v>
      </c>
      <c r="AH1973" s="3">
        <v>6582058.6799576003</v>
      </c>
      <c r="AI1973" s="3">
        <v>2143138</v>
      </c>
      <c r="AJ1973" s="3">
        <v>7312690.3243407998</v>
      </c>
      <c r="AK1973" s="3">
        <v>0</v>
      </c>
      <c r="AL1973" s="3">
        <v>0</v>
      </c>
      <c r="AM1973" s="3">
        <v>235421</v>
      </c>
      <c r="AN1973" s="3">
        <v>803290</v>
      </c>
      <c r="AO1973" s="3">
        <v>11258</v>
      </c>
      <c r="AP1973" s="3">
        <v>1125755</v>
      </c>
      <c r="AQ1973" s="3">
        <v>3841235.4669079999</v>
      </c>
      <c r="AR1973" s="3">
        <v>0</v>
      </c>
      <c r="AS1973" s="3">
        <f>Tabela3[[#This Row],[NaturalGas(kBtu)]]+Tabela3[[#This Row],[Electricity(kBtu)]]+Tabela3[[#This Row],[SteamUse(kBtu)]]</f>
        <v>1929045</v>
      </c>
      <c r="AT1973" s="3">
        <f>Tabela3[[#This Row],[SiteEnergyUse(kBtu)]]-Tabela3[[#This Row],[Kolumna1]]</f>
        <v>-34</v>
      </c>
      <c r="AU1973">
        <v>65.39</v>
      </c>
      <c r="AV1973">
        <v>2.74</v>
      </c>
      <c r="AW1973" t="s">
        <v>55</v>
      </c>
      <c r="AY1973" t="s">
        <v>56</v>
      </c>
    </row>
    <row r="1974" spans="1:51" hidden="1" x14ac:dyDescent="0.25">
      <c r="A1974">
        <v>26325</v>
      </c>
      <c r="B1974">
        <v>2015</v>
      </c>
      <c r="C1974" t="s">
        <v>311</v>
      </c>
      <c r="D1974" t="s">
        <v>312</v>
      </c>
      <c r="E1974" t="s">
        <v>11015</v>
      </c>
      <c r="F1974" t="s">
        <v>11016</v>
      </c>
      <c r="G1974" t="s">
        <v>215</v>
      </c>
      <c r="H1974">
        <v>5</v>
      </c>
      <c r="I1974" t="s">
        <v>216</v>
      </c>
      <c r="J1974" t="s">
        <v>11017</v>
      </c>
      <c r="K1974" t="s">
        <v>11018</v>
      </c>
      <c r="L1974">
        <v>1978</v>
      </c>
      <c r="M1974">
        <v>1</v>
      </c>
      <c r="N1974">
        <v>3</v>
      </c>
      <c r="O1974" s="3">
        <v>0</v>
      </c>
      <c r="P1974" s="3">
        <v>21712</v>
      </c>
      <c r="Q1974" s="3" t="s">
        <v>108</v>
      </c>
      <c r="R1974" s="3" t="s">
        <v>108</v>
      </c>
      <c r="S1974" s="3">
        <v>21712</v>
      </c>
      <c r="X1974" s="3">
        <f>Tabela3[[#This Row],[PropertyGFABuilding(s)]]+Tabela3[[#This Row],[PropertyGFAParking]]</f>
        <v>21712</v>
      </c>
      <c r="Y1974" s="3">
        <f>Tabela3[[#This Row],[LargestPropertyUseTypeGFA]]+Tabela3[[#This Row],[SecondLargestPropertyUseTypeGFA]]+Tabela3[[#This Row],[ThirdLargestPropertyUseTypeGFA]]</f>
        <v>21712</v>
      </c>
      <c r="Z1974" s="3">
        <f>Tabela3[[#This Row],[GFA total]]-Tabela3[[#This Row],[Kolumna3]]</f>
        <v>0</v>
      </c>
      <c r="AC1974">
        <v>31.7</v>
      </c>
      <c r="AD1974">
        <v>35.1</v>
      </c>
      <c r="AE1974">
        <v>99.5</v>
      </c>
      <c r="AF1974">
        <v>110.1</v>
      </c>
      <c r="AG1974" s="3">
        <v>688145</v>
      </c>
      <c r="AH1974" s="3">
        <v>2348048.1813320001</v>
      </c>
      <c r="AI1974" s="3">
        <v>761180</v>
      </c>
      <c r="AJ1974" s="3">
        <v>2597253.9430880002</v>
      </c>
      <c r="AK1974" s="3">
        <v>0</v>
      </c>
      <c r="AL1974" s="3">
        <v>0</v>
      </c>
      <c r="AM1974" s="3">
        <v>201684</v>
      </c>
      <c r="AN1974" s="3">
        <v>688173</v>
      </c>
      <c r="AO1974" s="3">
        <v>0</v>
      </c>
      <c r="AP1974" s="3">
        <v>0</v>
      </c>
      <c r="AQ1974" s="3">
        <v>0</v>
      </c>
      <c r="AR1974" s="3">
        <v>0</v>
      </c>
      <c r="AS1974" s="3">
        <f>Tabela3[[#This Row],[NaturalGas(kBtu)]]+Tabela3[[#This Row],[Electricity(kBtu)]]+Tabela3[[#This Row],[SteamUse(kBtu)]]</f>
        <v>688173</v>
      </c>
      <c r="AT1974" s="3">
        <f>Tabela3[[#This Row],[SiteEnergyUse(kBtu)]]-Tabela3[[#This Row],[Kolumna1]]</f>
        <v>-28</v>
      </c>
      <c r="AU1974">
        <v>4.8</v>
      </c>
      <c r="AV1974">
        <v>0.08</v>
      </c>
      <c r="AW1974" t="s">
        <v>55</v>
      </c>
      <c r="AY1974" t="s">
        <v>56</v>
      </c>
    </row>
    <row r="1975" spans="1:51" hidden="1" x14ac:dyDescent="0.25">
      <c r="A1975">
        <v>26330</v>
      </c>
      <c r="B1975">
        <v>2015</v>
      </c>
      <c r="C1975" t="s">
        <v>311</v>
      </c>
      <c r="D1975" t="s">
        <v>312</v>
      </c>
      <c r="E1975" t="s">
        <v>11019</v>
      </c>
      <c r="F1975" t="s">
        <v>11020</v>
      </c>
      <c r="G1975" t="s">
        <v>228</v>
      </c>
      <c r="H1975">
        <v>4</v>
      </c>
      <c r="I1975" t="s">
        <v>229</v>
      </c>
      <c r="J1975" t="s">
        <v>11021</v>
      </c>
      <c r="K1975" t="s">
        <v>11022</v>
      </c>
      <c r="L1975">
        <v>1925</v>
      </c>
      <c r="M1975">
        <v>1</v>
      </c>
      <c r="N1975">
        <v>3</v>
      </c>
      <c r="O1975" s="3">
        <v>0</v>
      </c>
      <c r="P1975" s="3">
        <v>28187</v>
      </c>
      <c r="Q1975" s="3" t="s">
        <v>108</v>
      </c>
      <c r="R1975" s="3" t="s">
        <v>108</v>
      </c>
      <c r="S1975" s="3">
        <v>28187</v>
      </c>
      <c r="X1975" s="3">
        <f>Tabela3[[#This Row],[PropertyGFABuilding(s)]]+Tabela3[[#This Row],[PropertyGFAParking]]</f>
        <v>28187</v>
      </c>
      <c r="Y1975" s="3">
        <f>Tabela3[[#This Row],[LargestPropertyUseTypeGFA]]+Tabela3[[#This Row],[SecondLargestPropertyUseTypeGFA]]+Tabela3[[#This Row],[ThirdLargestPropertyUseTypeGFA]]</f>
        <v>28187</v>
      </c>
      <c r="Z1975" s="3">
        <f>Tabela3[[#This Row],[GFA total]]-Tabela3[[#This Row],[Kolumna3]]</f>
        <v>0</v>
      </c>
      <c r="AB1975">
        <v>96</v>
      </c>
      <c r="AC1975">
        <v>20.9</v>
      </c>
      <c r="AD1975">
        <v>22.9</v>
      </c>
      <c r="AE1975">
        <v>41.7</v>
      </c>
      <c r="AF1975">
        <v>46.3</v>
      </c>
      <c r="AG1975" s="3">
        <v>590193</v>
      </c>
      <c r="AH1975" s="3">
        <v>2013822.0873288</v>
      </c>
      <c r="AI1975" s="3">
        <v>645811</v>
      </c>
      <c r="AJ1975" s="3">
        <v>2203598.5788376001</v>
      </c>
      <c r="AK1975" s="3">
        <v>0</v>
      </c>
      <c r="AL1975" s="3">
        <v>0</v>
      </c>
      <c r="AM1975" s="3">
        <v>77917</v>
      </c>
      <c r="AN1975" s="3">
        <v>265865</v>
      </c>
      <c r="AO1975" s="3">
        <v>3243</v>
      </c>
      <c r="AP1975" s="3">
        <v>324339</v>
      </c>
      <c r="AQ1975" s="3">
        <v>1106690.5944024001</v>
      </c>
      <c r="AR1975" s="3">
        <v>0</v>
      </c>
      <c r="AS1975" s="3">
        <f>Tabela3[[#This Row],[NaturalGas(kBtu)]]+Tabela3[[#This Row],[Electricity(kBtu)]]+Tabela3[[#This Row],[SteamUse(kBtu)]]</f>
        <v>590204</v>
      </c>
      <c r="AT1975" s="3">
        <f>Tabela3[[#This Row],[SiteEnergyUse(kBtu)]]-Tabela3[[#This Row],[Kolumna1]]</f>
        <v>-11</v>
      </c>
      <c r="AU1975">
        <v>19.079999999999998</v>
      </c>
      <c r="AV1975">
        <v>0.64</v>
      </c>
      <c r="AW1975" t="s">
        <v>55</v>
      </c>
      <c r="AY1975" t="s">
        <v>56</v>
      </c>
    </row>
    <row r="1976" spans="1:51" hidden="1" x14ac:dyDescent="0.25">
      <c r="A1976">
        <v>26351</v>
      </c>
      <c r="B1976">
        <v>2015</v>
      </c>
      <c r="C1976" t="s">
        <v>311</v>
      </c>
      <c r="D1976" t="s">
        <v>312</v>
      </c>
      <c r="E1976" t="s">
        <v>11031</v>
      </c>
      <c r="F1976" t="s">
        <v>11032</v>
      </c>
      <c r="G1976" t="s">
        <v>228</v>
      </c>
      <c r="H1976">
        <v>6</v>
      </c>
      <c r="I1976" t="s">
        <v>277</v>
      </c>
      <c r="J1976" t="s">
        <v>11033</v>
      </c>
      <c r="K1976" t="s">
        <v>11034</v>
      </c>
      <c r="L1976">
        <v>1967</v>
      </c>
      <c r="M1976">
        <v>1</v>
      </c>
      <c r="N1976">
        <v>4</v>
      </c>
      <c r="O1976" s="3">
        <v>4414</v>
      </c>
      <c r="P1976" s="3">
        <v>17026</v>
      </c>
      <c r="Q1976" s="3" t="s">
        <v>2959</v>
      </c>
      <c r="R1976" s="3" t="s">
        <v>108</v>
      </c>
      <c r="S1976" s="3">
        <v>17026</v>
      </c>
      <c r="T1976" s="3" t="s">
        <v>62</v>
      </c>
      <c r="U1976" s="3">
        <v>4414</v>
      </c>
      <c r="X1976" s="3">
        <f>Tabela3[[#This Row],[PropertyGFABuilding(s)]]+Tabela3[[#This Row],[PropertyGFAParking]]</f>
        <v>21440</v>
      </c>
      <c r="Y1976" s="3">
        <f>Tabela3[[#This Row],[LargestPropertyUseTypeGFA]]+Tabela3[[#This Row],[SecondLargestPropertyUseTypeGFA]]+Tabela3[[#This Row],[ThirdLargestPropertyUseTypeGFA]]</f>
        <v>21440</v>
      </c>
      <c r="Z1976" s="3">
        <f>Tabela3[[#This Row],[GFA total]]-Tabela3[[#This Row],[Kolumna3]]</f>
        <v>0</v>
      </c>
      <c r="AB1976">
        <v>62</v>
      </c>
      <c r="AC1976">
        <v>31.2</v>
      </c>
      <c r="AD1976">
        <v>34.6</v>
      </c>
      <c r="AE1976">
        <v>98</v>
      </c>
      <c r="AF1976">
        <v>108.7</v>
      </c>
      <c r="AG1976" s="3">
        <v>531563</v>
      </c>
      <c r="AH1976" s="3">
        <v>1813768.2253208</v>
      </c>
      <c r="AI1976" s="3">
        <v>589477</v>
      </c>
      <c r="AJ1976" s="3">
        <v>2011378.9939432</v>
      </c>
      <c r="AK1976" s="3">
        <v>0</v>
      </c>
      <c r="AL1976" s="3">
        <v>0</v>
      </c>
      <c r="AM1976" s="3">
        <v>155792</v>
      </c>
      <c r="AN1976" s="3">
        <v>531585</v>
      </c>
      <c r="AO1976" s="3">
        <v>0</v>
      </c>
      <c r="AP1976" s="3">
        <v>0</v>
      </c>
      <c r="AQ1976" s="3">
        <v>0</v>
      </c>
      <c r="AR1976" s="3">
        <v>0</v>
      </c>
      <c r="AS1976" s="3">
        <f>Tabela3[[#This Row],[NaturalGas(kBtu)]]+Tabela3[[#This Row],[Electricity(kBtu)]]+Tabela3[[#This Row],[SteamUse(kBtu)]]</f>
        <v>531585</v>
      </c>
      <c r="AT1976" s="3">
        <f>Tabela3[[#This Row],[SiteEnergyUse(kBtu)]]-Tabela3[[#This Row],[Kolumna1]]</f>
        <v>-22</v>
      </c>
      <c r="AU1976">
        <v>3.71</v>
      </c>
      <c r="AV1976">
        <v>7.0000000000000007E-2</v>
      </c>
      <c r="AW1976" t="s">
        <v>70</v>
      </c>
      <c r="AY1976" t="s">
        <v>56</v>
      </c>
    </row>
    <row r="1977" spans="1:51" hidden="1" x14ac:dyDescent="0.25">
      <c r="A1977">
        <v>26354</v>
      </c>
      <c r="B1977">
        <v>2015</v>
      </c>
      <c r="C1977" t="s">
        <v>311</v>
      </c>
      <c r="D1977" t="s">
        <v>312</v>
      </c>
      <c r="E1977" t="s">
        <v>11035</v>
      </c>
      <c r="F1977" t="s">
        <v>11036</v>
      </c>
      <c r="G1977" t="s">
        <v>262</v>
      </c>
      <c r="H1977">
        <v>6</v>
      </c>
      <c r="I1977" t="s">
        <v>263</v>
      </c>
      <c r="J1977" t="s">
        <v>11037</v>
      </c>
      <c r="K1977" t="s">
        <v>11038</v>
      </c>
      <c r="L1977">
        <v>1969</v>
      </c>
      <c r="M1977">
        <v>1</v>
      </c>
      <c r="N1977">
        <v>3</v>
      </c>
      <c r="O1977" s="3">
        <v>0</v>
      </c>
      <c r="P1977" s="3">
        <v>20143</v>
      </c>
      <c r="Q1977" s="3" t="s">
        <v>108</v>
      </c>
      <c r="R1977" s="3" t="s">
        <v>108</v>
      </c>
      <c r="S1977" s="3">
        <v>20143</v>
      </c>
      <c r="X1977" s="3">
        <f>Tabela3[[#This Row],[PropertyGFABuilding(s)]]+Tabela3[[#This Row],[PropertyGFAParking]]</f>
        <v>20143</v>
      </c>
      <c r="Y1977" s="3">
        <f>Tabela3[[#This Row],[LargestPropertyUseTypeGFA]]+Tabela3[[#This Row],[SecondLargestPropertyUseTypeGFA]]+Tabela3[[#This Row],[ThirdLargestPropertyUseTypeGFA]]</f>
        <v>20143</v>
      </c>
      <c r="Z1977" s="3">
        <f>Tabela3[[#This Row],[GFA total]]-Tabela3[[#This Row],[Kolumna3]]</f>
        <v>0</v>
      </c>
      <c r="AB1977">
        <v>52</v>
      </c>
      <c r="AC1977">
        <v>29.2</v>
      </c>
      <c r="AD1977">
        <v>32.299999999999997</v>
      </c>
      <c r="AE1977">
        <v>91.8</v>
      </c>
      <c r="AF1977">
        <v>101.4</v>
      </c>
      <c r="AG1977" s="3">
        <v>588839</v>
      </c>
      <c r="AH1977" s="3">
        <v>2009202.0476024</v>
      </c>
      <c r="AI1977" s="3">
        <v>650456</v>
      </c>
      <c r="AJ1977" s="3">
        <v>2219447.9765695999</v>
      </c>
      <c r="AK1977" s="3">
        <v>0</v>
      </c>
      <c r="AL1977" s="3">
        <v>0</v>
      </c>
      <c r="AM1977" s="3">
        <v>172579</v>
      </c>
      <c r="AN1977" s="3">
        <v>588863</v>
      </c>
      <c r="AO1977" s="3">
        <v>0</v>
      </c>
      <c r="AP1977" s="3">
        <v>0</v>
      </c>
      <c r="AQ1977" s="3">
        <v>0</v>
      </c>
      <c r="AR1977" s="3">
        <v>0</v>
      </c>
      <c r="AS1977" s="3">
        <f>Tabela3[[#This Row],[NaturalGas(kBtu)]]+Tabela3[[#This Row],[Electricity(kBtu)]]+Tabela3[[#This Row],[SteamUse(kBtu)]]</f>
        <v>588863</v>
      </c>
      <c r="AT1977" s="3">
        <f>Tabela3[[#This Row],[SiteEnergyUse(kBtu)]]-Tabela3[[#This Row],[Kolumna1]]</f>
        <v>-24</v>
      </c>
      <c r="AU1977">
        <v>4.1100000000000003</v>
      </c>
      <c r="AV1977">
        <v>0.08</v>
      </c>
      <c r="AW1977" t="s">
        <v>70</v>
      </c>
      <c r="AY1977" t="s">
        <v>56</v>
      </c>
    </row>
    <row r="1978" spans="1:51" hidden="1" x14ac:dyDescent="0.25">
      <c r="A1978">
        <v>26357</v>
      </c>
      <c r="B1978">
        <v>2015</v>
      </c>
      <c r="C1978" t="s">
        <v>311</v>
      </c>
      <c r="D1978" t="s">
        <v>312</v>
      </c>
      <c r="E1978" t="s">
        <v>11039</v>
      </c>
      <c r="F1978" t="s">
        <v>11040</v>
      </c>
      <c r="G1978" t="s">
        <v>178</v>
      </c>
      <c r="H1978">
        <v>4</v>
      </c>
      <c r="I1978" t="s">
        <v>179</v>
      </c>
      <c r="J1978" t="s">
        <v>11041</v>
      </c>
      <c r="K1978" t="s">
        <v>11042</v>
      </c>
      <c r="L1978">
        <v>1926</v>
      </c>
      <c r="M1978">
        <v>1</v>
      </c>
      <c r="N1978">
        <v>3</v>
      </c>
      <c r="O1978" s="3">
        <v>0</v>
      </c>
      <c r="P1978" s="3">
        <v>21158</v>
      </c>
      <c r="Q1978" s="3" t="s">
        <v>108</v>
      </c>
      <c r="R1978" s="3" t="s">
        <v>108</v>
      </c>
      <c r="S1978" s="3">
        <v>21158</v>
      </c>
      <c r="X1978" s="3">
        <f>Tabela3[[#This Row],[PropertyGFABuilding(s)]]+Tabela3[[#This Row],[PropertyGFAParking]]</f>
        <v>21158</v>
      </c>
      <c r="Y1978" s="3">
        <f>Tabela3[[#This Row],[LargestPropertyUseTypeGFA]]+Tabela3[[#This Row],[SecondLargestPropertyUseTypeGFA]]+Tabela3[[#This Row],[ThirdLargestPropertyUseTypeGFA]]</f>
        <v>21158</v>
      </c>
      <c r="Z1978" s="3">
        <f>Tabela3[[#This Row],[GFA total]]-Tabela3[[#This Row],[Kolumna3]]</f>
        <v>0</v>
      </c>
      <c r="AB1978">
        <v>100</v>
      </c>
      <c r="AC1978">
        <v>29.3</v>
      </c>
      <c r="AD1978">
        <v>31.4</v>
      </c>
      <c r="AE1978">
        <v>45.9</v>
      </c>
      <c r="AF1978">
        <v>49.1</v>
      </c>
      <c r="AG1978" s="3">
        <v>619409</v>
      </c>
      <c r="AH1978" s="3">
        <v>2113511.2163144001</v>
      </c>
      <c r="AI1978" s="3">
        <v>663589</v>
      </c>
      <c r="AJ1978" s="3">
        <v>2264259.6322023999</v>
      </c>
      <c r="AK1978" s="3">
        <v>0</v>
      </c>
      <c r="AL1978" s="3">
        <v>0</v>
      </c>
      <c r="AM1978" s="3">
        <v>44927</v>
      </c>
      <c r="AN1978" s="3">
        <v>153297</v>
      </c>
      <c r="AO1978" s="3">
        <v>4661</v>
      </c>
      <c r="AP1978" s="3">
        <v>466119</v>
      </c>
      <c r="AQ1978" s="3">
        <v>1590464.0304504</v>
      </c>
      <c r="AR1978" s="3">
        <v>0</v>
      </c>
      <c r="AS1978" s="3">
        <f>Tabela3[[#This Row],[NaturalGas(kBtu)]]+Tabela3[[#This Row],[Electricity(kBtu)]]+Tabela3[[#This Row],[SteamUse(kBtu)]]</f>
        <v>619416</v>
      </c>
      <c r="AT1978" s="3">
        <f>Tabela3[[#This Row],[SiteEnergyUse(kBtu)]]-Tabela3[[#This Row],[Kolumna1]]</f>
        <v>-7</v>
      </c>
      <c r="AU1978">
        <v>25.82</v>
      </c>
      <c r="AV1978">
        <v>1.19</v>
      </c>
      <c r="AW1978" t="s">
        <v>70</v>
      </c>
      <c r="AY1978" t="s">
        <v>56</v>
      </c>
    </row>
    <row r="1979" spans="1:51" hidden="1" x14ac:dyDescent="0.25">
      <c r="A1979">
        <v>26379</v>
      </c>
      <c r="B1979">
        <v>2015</v>
      </c>
      <c r="C1979" t="s">
        <v>47</v>
      </c>
      <c r="D1979" t="s">
        <v>48</v>
      </c>
      <c r="E1979" t="s">
        <v>11047</v>
      </c>
      <c r="F1979" t="s">
        <v>11048</v>
      </c>
      <c r="G1979" t="s">
        <v>488</v>
      </c>
      <c r="H1979">
        <v>2</v>
      </c>
      <c r="I1979" t="s">
        <v>246</v>
      </c>
      <c r="J1979" t="s">
        <v>11049</v>
      </c>
      <c r="K1979" t="s">
        <v>11050</v>
      </c>
      <c r="L1979">
        <v>1992</v>
      </c>
      <c r="M1979">
        <v>1</v>
      </c>
      <c r="N1979">
        <v>3</v>
      </c>
      <c r="O1979" s="3">
        <v>0</v>
      </c>
      <c r="P1979" s="3">
        <v>22452</v>
      </c>
      <c r="Q1979" s="3" t="s">
        <v>48</v>
      </c>
      <c r="R1979" s="3" t="s">
        <v>48</v>
      </c>
      <c r="S1979" s="3">
        <v>22452</v>
      </c>
      <c r="X1979" s="3">
        <f>Tabela3[[#This Row],[PropertyGFABuilding(s)]]+Tabela3[[#This Row],[PropertyGFAParking]]</f>
        <v>22452</v>
      </c>
      <c r="Y1979" s="3">
        <f>Tabela3[[#This Row],[LargestPropertyUseTypeGFA]]+Tabela3[[#This Row],[SecondLargestPropertyUseTypeGFA]]+Tabela3[[#This Row],[ThirdLargestPropertyUseTypeGFA]]</f>
        <v>22452</v>
      </c>
      <c r="Z1979" s="3">
        <f>Tabela3[[#This Row],[GFA total]]-Tabela3[[#This Row],[Kolumna3]]</f>
        <v>0</v>
      </c>
      <c r="AB1979">
        <v>78</v>
      </c>
      <c r="AC1979">
        <v>60.3</v>
      </c>
      <c r="AD1979">
        <v>61.5</v>
      </c>
      <c r="AE1979">
        <v>118.2</v>
      </c>
      <c r="AF1979">
        <v>122</v>
      </c>
      <c r="AG1979" s="3">
        <v>1354219</v>
      </c>
      <c r="AH1979" s="3">
        <v>4620786.9854103997</v>
      </c>
      <c r="AI1979" s="3">
        <v>1381137</v>
      </c>
      <c r="AJ1979" s="3">
        <v>4712635.0129992003</v>
      </c>
      <c r="AK1979" s="3">
        <v>0</v>
      </c>
      <c r="AL1979" s="3">
        <v>0</v>
      </c>
      <c r="AM1979" s="3">
        <v>172881</v>
      </c>
      <c r="AN1979" s="3">
        <v>589893</v>
      </c>
      <c r="AO1979" s="3">
        <v>7644</v>
      </c>
      <c r="AP1979" s="3">
        <v>764350</v>
      </c>
      <c r="AQ1979" s="3">
        <v>2608070.4319600002</v>
      </c>
      <c r="AR1979" s="3">
        <v>0</v>
      </c>
      <c r="AS1979" s="3">
        <f>Tabela3[[#This Row],[NaturalGas(kBtu)]]+Tabela3[[#This Row],[Electricity(kBtu)]]+Tabela3[[#This Row],[SteamUse(kBtu)]]</f>
        <v>1354243</v>
      </c>
      <c r="AT1979" s="3">
        <f>Tabela3[[#This Row],[SiteEnergyUse(kBtu)]]-Tabela3[[#This Row],[Kolumna1]]</f>
        <v>-24</v>
      </c>
      <c r="AU1979">
        <v>44.71</v>
      </c>
      <c r="AV1979">
        <v>1.88</v>
      </c>
      <c r="AW1979" t="s">
        <v>55</v>
      </c>
      <c r="AY1979" t="s">
        <v>56</v>
      </c>
    </row>
    <row r="1980" spans="1:51" hidden="1" x14ac:dyDescent="0.25">
      <c r="A1980">
        <v>26383</v>
      </c>
      <c r="B1980">
        <v>2015</v>
      </c>
      <c r="C1980" t="s">
        <v>102</v>
      </c>
      <c r="D1980" t="s">
        <v>103</v>
      </c>
      <c r="E1980" t="s">
        <v>11051</v>
      </c>
      <c r="F1980" t="s">
        <v>11052</v>
      </c>
      <c r="G1980" t="s">
        <v>51</v>
      </c>
      <c r="H1980">
        <v>3</v>
      </c>
      <c r="I1980" t="s">
        <v>194</v>
      </c>
      <c r="J1980" t="s">
        <v>11053</v>
      </c>
      <c r="K1980" t="s">
        <v>11054</v>
      </c>
      <c r="L1980">
        <v>1989</v>
      </c>
      <c r="M1980">
        <v>1</v>
      </c>
      <c r="N1980">
        <v>6</v>
      </c>
      <c r="O1980" s="3">
        <v>33065</v>
      </c>
      <c r="P1980" s="3">
        <v>80600</v>
      </c>
      <c r="Q1980" s="3" t="s">
        <v>108</v>
      </c>
      <c r="R1980" s="3" t="s">
        <v>108</v>
      </c>
      <c r="S1980" s="3">
        <v>113665</v>
      </c>
      <c r="X1980" s="3">
        <f>Tabela3[[#This Row],[PropertyGFABuilding(s)]]+Tabela3[[#This Row],[PropertyGFAParking]]</f>
        <v>113665</v>
      </c>
      <c r="Y1980" s="3">
        <f>Tabela3[[#This Row],[LargestPropertyUseTypeGFA]]+Tabela3[[#This Row],[SecondLargestPropertyUseTypeGFA]]+Tabela3[[#This Row],[ThirdLargestPropertyUseTypeGFA]]</f>
        <v>113665</v>
      </c>
      <c r="Z1980" s="3">
        <f>Tabela3[[#This Row],[GFA total]]-Tabela3[[#This Row],[Kolumna3]]</f>
        <v>0</v>
      </c>
      <c r="AB1980">
        <v>95</v>
      </c>
      <c r="AC1980">
        <v>22.5</v>
      </c>
      <c r="AD1980">
        <v>24.9</v>
      </c>
      <c r="AE1980">
        <v>58.1</v>
      </c>
      <c r="AF1980">
        <v>64.8</v>
      </c>
      <c r="AG1980" s="3">
        <v>2556916</v>
      </c>
      <c r="AH1980" s="3">
        <v>8724559.4513055999</v>
      </c>
      <c r="AI1980" s="3">
        <v>2832008</v>
      </c>
      <c r="AJ1980" s="3">
        <v>9663212.3083328009</v>
      </c>
      <c r="AK1980" s="3">
        <v>0</v>
      </c>
      <c r="AL1980" s="3">
        <v>0</v>
      </c>
      <c r="AM1980" s="3">
        <v>550203</v>
      </c>
      <c r="AN1980" s="3">
        <v>1877371</v>
      </c>
      <c r="AO1980" s="3">
        <v>6796</v>
      </c>
      <c r="AP1980" s="3">
        <v>679623</v>
      </c>
      <c r="AQ1980" s="3">
        <v>2318969.9106168002</v>
      </c>
      <c r="AR1980" s="3">
        <v>0</v>
      </c>
      <c r="AS1980" s="3">
        <f>Tabela3[[#This Row],[NaturalGas(kBtu)]]+Tabela3[[#This Row],[Electricity(kBtu)]]+Tabela3[[#This Row],[SteamUse(kBtu)]]</f>
        <v>2556994</v>
      </c>
      <c r="AT1980" s="3">
        <f>Tabela3[[#This Row],[SiteEnergyUse(kBtu)]]-Tabela3[[#This Row],[Kolumna1]]</f>
        <v>-78</v>
      </c>
      <c r="AU1980">
        <v>49.18</v>
      </c>
      <c r="AV1980">
        <v>0.36</v>
      </c>
      <c r="AW1980" t="s">
        <v>55</v>
      </c>
      <c r="AY1980" t="s">
        <v>56</v>
      </c>
    </row>
    <row r="1981" spans="1:51" hidden="1" x14ac:dyDescent="0.25">
      <c r="A1981">
        <v>26390</v>
      </c>
      <c r="B1981">
        <v>2015</v>
      </c>
      <c r="C1981" t="s">
        <v>2326</v>
      </c>
      <c r="D1981" t="s">
        <v>2327</v>
      </c>
      <c r="E1981" t="s">
        <v>11059</v>
      </c>
      <c r="F1981" t="s">
        <v>11060</v>
      </c>
      <c r="G1981" t="s">
        <v>178</v>
      </c>
      <c r="H1981">
        <v>4</v>
      </c>
      <c r="I1981" t="s">
        <v>179</v>
      </c>
      <c r="J1981" t="s">
        <v>11061</v>
      </c>
      <c r="K1981" t="s">
        <v>11062</v>
      </c>
      <c r="L1981">
        <v>1971</v>
      </c>
      <c r="M1981">
        <v>1</v>
      </c>
      <c r="N1981">
        <v>10</v>
      </c>
      <c r="O1981" s="3">
        <v>0</v>
      </c>
      <c r="P1981" s="3">
        <v>78600</v>
      </c>
      <c r="Q1981" s="3" t="s">
        <v>108</v>
      </c>
      <c r="R1981" s="3" t="s">
        <v>108</v>
      </c>
      <c r="S1981" s="3">
        <v>78600</v>
      </c>
      <c r="X1981" s="3">
        <f>Tabela3[[#This Row],[PropertyGFABuilding(s)]]+Tabela3[[#This Row],[PropertyGFAParking]]</f>
        <v>78600</v>
      </c>
      <c r="Y1981" s="3">
        <f>Tabela3[[#This Row],[LargestPropertyUseTypeGFA]]+Tabela3[[#This Row],[SecondLargestPropertyUseTypeGFA]]+Tabela3[[#This Row],[ThirdLargestPropertyUseTypeGFA]]</f>
        <v>78600</v>
      </c>
      <c r="Z1981" s="3">
        <f>Tabela3[[#This Row],[GFA total]]-Tabela3[[#This Row],[Kolumna3]]</f>
        <v>0</v>
      </c>
      <c r="AB1981">
        <v>14</v>
      </c>
      <c r="AC1981">
        <v>44.9</v>
      </c>
      <c r="AD1981">
        <v>49.4</v>
      </c>
      <c r="AE1981">
        <v>124.8</v>
      </c>
      <c r="AF1981">
        <v>137.4</v>
      </c>
      <c r="AG1981" s="3">
        <v>3529643</v>
      </c>
      <c r="AH1981" s="3">
        <v>12043641.7134488</v>
      </c>
      <c r="AI1981" s="3">
        <v>3880516</v>
      </c>
      <c r="AJ1981" s="3">
        <v>13240870.073065599</v>
      </c>
      <c r="AK1981" s="3">
        <v>0</v>
      </c>
      <c r="AL1981" s="3">
        <v>0</v>
      </c>
      <c r="AM1981" s="3">
        <v>855450</v>
      </c>
      <c r="AN1981" s="3">
        <v>2918915</v>
      </c>
      <c r="AO1981" s="3">
        <v>6108</v>
      </c>
      <c r="AP1981" s="3">
        <v>610848</v>
      </c>
      <c r="AQ1981" s="3">
        <v>2084299.8720768001</v>
      </c>
      <c r="AR1981" s="3">
        <v>0</v>
      </c>
      <c r="AS1981" s="3">
        <f>Tabela3[[#This Row],[NaturalGas(kBtu)]]+Tabela3[[#This Row],[Electricity(kBtu)]]+Tabela3[[#This Row],[SteamUse(kBtu)]]</f>
        <v>3529763</v>
      </c>
      <c r="AT1981" s="3">
        <f>Tabela3[[#This Row],[SiteEnergyUse(kBtu)]]-Tabela3[[#This Row],[Kolumna1]]</f>
        <v>-120</v>
      </c>
      <c r="AU1981">
        <v>52.79</v>
      </c>
      <c r="AV1981">
        <v>0.51</v>
      </c>
      <c r="AW1981" t="s">
        <v>70</v>
      </c>
      <c r="AY1981" t="s">
        <v>56</v>
      </c>
    </row>
    <row r="1982" spans="1:51" hidden="1" x14ac:dyDescent="0.25">
      <c r="A1982">
        <v>26391</v>
      </c>
      <c r="B1982">
        <v>2015</v>
      </c>
      <c r="C1982" t="s">
        <v>311</v>
      </c>
      <c r="D1982" t="s">
        <v>312</v>
      </c>
      <c r="E1982" t="s">
        <v>11063</v>
      </c>
      <c r="F1982" t="s">
        <v>11064</v>
      </c>
      <c r="G1982" t="s">
        <v>178</v>
      </c>
      <c r="H1982">
        <v>4</v>
      </c>
      <c r="I1982" t="s">
        <v>179</v>
      </c>
      <c r="J1982" t="s">
        <v>11065</v>
      </c>
      <c r="K1982" t="s">
        <v>11066</v>
      </c>
      <c r="L1982">
        <v>1928</v>
      </c>
      <c r="M1982">
        <v>1</v>
      </c>
      <c r="N1982">
        <v>3</v>
      </c>
      <c r="O1982" s="3">
        <v>4156</v>
      </c>
      <c r="P1982" s="3">
        <v>23840</v>
      </c>
      <c r="Q1982" s="3" t="s">
        <v>2959</v>
      </c>
      <c r="R1982" s="3" t="s">
        <v>108</v>
      </c>
      <c r="S1982" s="3">
        <v>23840</v>
      </c>
      <c r="T1982" s="3" t="s">
        <v>62</v>
      </c>
      <c r="U1982" s="3">
        <v>4156</v>
      </c>
      <c r="X1982" s="3">
        <f>Tabela3[[#This Row],[PropertyGFABuilding(s)]]+Tabela3[[#This Row],[PropertyGFAParking]]</f>
        <v>27996</v>
      </c>
      <c r="Y1982" s="3">
        <f>Tabela3[[#This Row],[LargestPropertyUseTypeGFA]]+Tabela3[[#This Row],[SecondLargestPropertyUseTypeGFA]]+Tabela3[[#This Row],[ThirdLargestPropertyUseTypeGFA]]</f>
        <v>27996</v>
      </c>
      <c r="Z1982" s="3">
        <f>Tabela3[[#This Row],[GFA total]]-Tabela3[[#This Row],[Kolumna3]]</f>
        <v>0</v>
      </c>
      <c r="AB1982">
        <v>91</v>
      </c>
      <c r="AC1982">
        <v>34</v>
      </c>
      <c r="AD1982">
        <v>38.299999999999997</v>
      </c>
      <c r="AE1982">
        <v>73.8</v>
      </c>
      <c r="AF1982">
        <v>84.6</v>
      </c>
      <c r="AG1982" s="3">
        <v>810543</v>
      </c>
      <c r="AH1982" s="3">
        <v>2765687.4888888001</v>
      </c>
      <c r="AI1982" s="3">
        <v>914225</v>
      </c>
      <c r="AJ1982" s="3">
        <v>3119465.1542600002</v>
      </c>
      <c r="AK1982" s="3">
        <v>0</v>
      </c>
      <c r="AL1982" s="3">
        <v>0</v>
      </c>
      <c r="AM1982" s="3">
        <v>127264</v>
      </c>
      <c r="AN1982" s="3">
        <v>434243</v>
      </c>
      <c r="AO1982" s="3">
        <v>3763</v>
      </c>
      <c r="AP1982" s="3">
        <v>376317</v>
      </c>
      <c r="AQ1982" s="3">
        <v>1284046.8904872001</v>
      </c>
      <c r="AR1982" s="3">
        <v>0</v>
      </c>
      <c r="AS1982" s="3">
        <f>Tabela3[[#This Row],[NaturalGas(kBtu)]]+Tabela3[[#This Row],[Electricity(kBtu)]]+Tabela3[[#This Row],[SteamUse(kBtu)]]</f>
        <v>810560</v>
      </c>
      <c r="AT1982" s="3">
        <f>Tabela3[[#This Row],[SiteEnergyUse(kBtu)]]-Tabela3[[#This Row],[Kolumna1]]</f>
        <v>-17</v>
      </c>
      <c r="AU1982">
        <v>23.01</v>
      </c>
      <c r="AV1982">
        <v>0.76</v>
      </c>
      <c r="AW1982" t="s">
        <v>55</v>
      </c>
      <c r="AY1982" t="s">
        <v>56</v>
      </c>
    </row>
    <row r="1983" spans="1:51" hidden="1" x14ac:dyDescent="0.25">
      <c r="A1983">
        <v>26400</v>
      </c>
      <c r="B1983">
        <v>2015</v>
      </c>
      <c r="C1983" t="s">
        <v>311</v>
      </c>
      <c r="D1983" t="s">
        <v>312</v>
      </c>
      <c r="E1983" t="s">
        <v>11084</v>
      </c>
      <c r="F1983" t="s">
        <v>11085</v>
      </c>
      <c r="G1983" t="s">
        <v>178</v>
      </c>
      <c r="H1983">
        <v>4</v>
      </c>
      <c r="I1983" t="s">
        <v>179</v>
      </c>
      <c r="J1983" t="s">
        <v>11086</v>
      </c>
      <c r="K1983" t="s">
        <v>11087</v>
      </c>
      <c r="L1983">
        <v>1999</v>
      </c>
      <c r="M1983">
        <v>1</v>
      </c>
      <c r="N1983">
        <v>4</v>
      </c>
      <c r="O1983" s="3">
        <v>12778</v>
      </c>
      <c r="P1983" s="3">
        <v>22184</v>
      </c>
      <c r="Q1983" s="3" t="s">
        <v>108</v>
      </c>
      <c r="R1983" s="3" t="s">
        <v>108</v>
      </c>
      <c r="S1983" s="3">
        <v>34962</v>
      </c>
      <c r="X1983" s="3">
        <f>Tabela3[[#This Row],[PropertyGFABuilding(s)]]+Tabela3[[#This Row],[PropertyGFAParking]]</f>
        <v>34962</v>
      </c>
      <c r="Y1983" s="3">
        <f>Tabela3[[#This Row],[LargestPropertyUseTypeGFA]]+Tabela3[[#This Row],[SecondLargestPropertyUseTypeGFA]]+Tabela3[[#This Row],[ThirdLargestPropertyUseTypeGFA]]</f>
        <v>34962</v>
      </c>
      <c r="Z1983" s="3">
        <f>Tabela3[[#This Row],[GFA total]]-Tabela3[[#This Row],[Kolumna3]]</f>
        <v>0</v>
      </c>
      <c r="AB1983">
        <v>77</v>
      </c>
      <c r="AC1983">
        <v>20.399999999999999</v>
      </c>
      <c r="AD1983">
        <v>22.1</v>
      </c>
      <c r="AE1983">
        <v>64</v>
      </c>
      <c r="AF1983">
        <v>69.400000000000006</v>
      </c>
      <c r="AG1983" s="3">
        <v>712126</v>
      </c>
      <c r="AH1983" s="3">
        <v>2429874.7490416002</v>
      </c>
      <c r="AI1983" s="3">
        <v>772816</v>
      </c>
      <c r="AJ1983" s="3">
        <v>2636957.6227456001</v>
      </c>
      <c r="AK1983" s="3">
        <v>0</v>
      </c>
      <c r="AL1983" s="3">
        <v>0</v>
      </c>
      <c r="AM1983" s="3">
        <v>208712</v>
      </c>
      <c r="AN1983" s="3">
        <v>712155</v>
      </c>
      <c r="AO1983" s="3">
        <v>0</v>
      </c>
      <c r="AP1983" s="3">
        <v>0</v>
      </c>
      <c r="AQ1983" s="3">
        <v>0</v>
      </c>
      <c r="AR1983" s="3">
        <v>0</v>
      </c>
      <c r="AS1983" s="3">
        <f>Tabela3[[#This Row],[NaturalGas(kBtu)]]+Tabela3[[#This Row],[Electricity(kBtu)]]+Tabela3[[#This Row],[SteamUse(kBtu)]]</f>
        <v>712155</v>
      </c>
      <c r="AT1983" s="3">
        <f>Tabela3[[#This Row],[SiteEnergyUse(kBtu)]]-Tabela3[[#This Row],[Kolumna1]]</f>
        <v>-29</v>
      </c>
      <c r="AU1983">
        <v>4.96</v>
      </c>
      <c r="AV1983">
        <v>0.05</v>
      </c>
      <c r="AW1983" t="s">
        <v>55</v>
      </c>
      <c r="AY1983" t="s">
        <v>56</v>
      </c>
    </row>
    <row r="1984" spans="1:51" hidden="1" x14ac:dyDescent="0.25">
      <c r="A1984">
        <v>26423</v>
      </c>
      <c r="B1984">
        <v>2015</v>
      </c>
      <c r="C1984" t="s">
        <v>311</v>
      </c>
      <c r="D1984" t="s">
        <v>312</v>
      </c>
      <c r="E1984" t="s">
        <v>11100</v>
      </c>
      <c r="F1984" t="s">
        <v>11101</v>
      </c>
      <c r="G1984" t="s">
        <v>228</v>
      </c>
      <c r="H1984">
        <v>6</v>
      </c>
      <c r="I1984" t="s">
        <v>277</v>
      </c>
      <c r="J1984" t="s">
        <v>11102</v>
      </c>
      <c r="K1984" t="s">
        <v>11103</v>
      </c>
      <c r="L1984">
        <v>1983</v>
      </c>
      <c r="M1984">
        <v>1</v>
      </c>
      <c r="N1984">
        <v>4</v>
      </c>
      <c r="O1984" s="3">
        <v>0</v>
      </c>
      <c r="P1984" s="3">
        <v>25721</v>
      </c>
      <c r="Q1984" s="3" t="s">
        <v>108</v>
      </c>
      <c r="R1984" s="3" t="s">
        <v>108</v>
      </c>
      <c r="S1984" s="3">
        <v>25721</v>
      </c>
      <c r="X1984" s="3">
        <f>Tabela3[[#This Row],[PropertyGFABuilding(s)]]+Tabela3[[#This Row],[PropertyGFAParking]]</f>
        <v>25721</v>
      </c>
      <c r="Y1984" s="3">
        <f>Tabela3[[#This Row],[LargestPropertyUseTypeGFA]]+Tabela3[[#This Row],[SecondLargestPropertyUseTypeGFA]]+Tabela3[[#This Row],[ThirdLargestPropertyUseTypeGFA]]</f>
        <v>25721</v>
      </c>
      <c r="Z1984" s="3">
        <f>Tabela3[[#This Row],[GFA total]]-Tabela3[[#This Row],[Kolumna3]]</f>
        <v>0</v>
      </c>
      <c r="AB1984">
        <v>23</v>
      </c>
      <c r="AC1984">
        <v>36.6</v>
      </c>
      <c r="AD1984">
        <v>39.9</v>
      </c>
      <c r="AE1984">
        <v>115</v>
      </c>
      <c r="AF1984">
        <v>125.2</v>
      </c>
      <c r="AG1984" s="3">
        <v>942362</v>
      </c>
      <c r="AH1984" s="3">
        <v>3215472.5824592002</v>
      </c>
      <c r="AI1984" s="3">
        <v>1025192</v>
      </c>
      <c r="AJ1984" s="3">
        <v>3498100.2711872002</v>
      </c>
      <c r="AK1984" s="3">
        <v>0</v>
      </c>
      <c r="AL1984" s="3">
        <v>0</v>
      </c>
      <c r="AM1984" s="3">
        <v>276190</v>
      </c>
      <c r="AN1984" s="3">
        <v>942401</v>
      </c>
      <c r="AO1984" s="3">
        <v>0</v>
      </c>
      <c r="AP1984" s="3">
        <v>0</v>
      </c>
      <c r="AQ1984" s="3">
        <v>0</v>
      </c>
      <c r="AR1984" s="3">
        <v>0</v>
      </c>
      <c r="AS1984" s="3">
        <f>Tabela3[[#This Row],[NaturalGas(kBtu)]]+Tabela3[[#This Row],[Electricity(kBtu)]]+Tabela3[[#This Row],[SteamUse(kBtu)]]</f>
        <v>942401</v>
      </c>
      <c r="AT1984" s="3">
        <f>Tabela3[[#This Row],[SiteEnergyUse(kBtu)]]-Tabela3[[#This Row],[Kolumna1]]</f>
        <v>-39</v>
      </c>
      <c r="AU1984">
        <v>6.57</v>
      </c>
      <c r="AV1984">
        <v>0.1</v>
      </c>
      <c r="AW1984" t="s">
        <v>70</v>
      </c>
      <c r="AY1984" t="s">
        <v>56</v>
      </c>
    </row>
    <row r="1985" spans="1:52" hidden="1" x14ac:dyDescent="0.25">
      <c r="A1985">
        <v>26434</v>
      </c>
      <c r="B1985">
        <v>2015</v>
      </c>
      <c r="C1985" t="s">
        <v>311</v>
      </c>
      <c r="D1985" t="s">
        <v>312</v>
      </c>
      <c r="E1985" t="s">
        <v>6586</v>
      </c>
      <c r="F1985" t="s">
        <v>11112</v>
      </c>
      <c r="G1985" t="s">
        <v>228</v>
      </c>
      <c r="H1985">
        <v>6</v>
      </c>
      <c r="I1985" t="s">
        <v>277</v>
      </c>
      <c r="J1985" t="s">
        <v>11113</v>
      </c>
      <c r="K1985" t="s">
        <v>11114</v>
      </c>
      <c r="L1985">
        <v>1930</v>
      </c>
      <c r="M1985">
        <v>1</v>
      </c>
      <c r="N1985">
        <v>3</v>
      </c>
      <c r="O1985" s="3">
        <v>5634</v>
      </c>
      <c r="P1985" s="3">
        <v>27176</v>
      </c>
      <c r="Q1985" s="3" t="s">
        <v>2959</v>
      </c>
      <c r="R1985" s="3" t="s">
        <v>108</v>
      </c>
      <c r="S1985" s="3">
        <v>27176</v>
      </c>
      <c r="T1985" s="3" t="s">
        <v>62</v>
      </c>
      <c r="U1985" s="3">
        <v>5634</v>
      </c>
      <c r="X1985" s="3">
        <f>Tabela3[[#This Row],[PropertyGFABuilding(s)]]+Tabela3[[#This Row],[PropertyGFAParking]]</f>
        <v>32810</v>
      </c>
      <c r="Y1985" s="3">
        <f>Tabela3[[#This Row],[LargestPropertyUseTypeGFA]]+Tabela3[[#This Row],[SecondLargestPropertyUseTypeGFA]]+Tabela3[[#This Row],[ThirdLargestPropertyUseTypeGFA]]</f>
        <v>32810</v>
      </c>
      <c r="Z1985" s="3">
        <f>Tabela3[[#This Row],[GFA total]]-Tabela3[[#This Row],[Kolumna3]]</f>
        <v>0</v>
      </c>
      <c r="AB1985">
        <v>69</v>
      </c>
      <c r="AC1985">
        <v>72.3</v>
      </c>
      <c r="AD1985">
        <v>86</v>
      </c>
      <c r="AE1985">
        <v>94.2</v>
      </c>
      <c r="AF1985">
        <v>109</v>
      </c>
      <c r="AG1985" s="3">
        <v>1965529</v>
      </c>
      <c r="AH1985" s="3">
        <v>6706663.2669064002</v>
      </c>
      <c r="AI1985" s="3">
        <v>2336968</v>
      </c>
      <c r="AJ1985" s="3">
        <v>7974065.7306688</v>
      </c>
      <c r="AK1985" s="3">
        <v>0</v>
      </c>
      <c r="AL1985" s="3">
        <v>0</v>
      </c>
      <c r="AM1985" s="3">
        <v>69588</v>
      </c>
      <c r="AN1985" s="3">
        <v>237443</v>
      </c>
      <c r="AO1985" s="3">
        <v>17281</v>
      </c>
      <c r="AP1985" s="3">
        <v>1728095</v>
      </c>
      <c r="AQ1985" s="3">
        <v>5896504.8382519996</v>
      </c>
      <c r="AR1985" s="3">
        <v>0</v>
      </c>
      <c r="AS1985" s="3">
        <f>Tabela3[[#This Row],[NaturalGas(kBtu)]]+Tabela3[[#This Row],[Electricity(kBtu)]]+Tabela3[[#This Row],[SteamUse(kBtu)]]</f>
        <v>1965538</v>
      </c>
      <c r="AT1985" s="3">
        <f>Tabela3[[#This Row],[SiteEnergyUse(kBtu)]]-Tabela3[[#This Row],[Kolumna1]]</f>
        <v>-9</v>
      </c>
      <c r="AU1985">
        <v>93.43</v>
      </c>
      <c r="AV1985">
        <v>2.82</v>
      </c>
      <c r="AW1985" t="s">
        <v>55</v>
      </c>
      <c r="AY1985" t="s">
        <v>56</v>
      </c>
    </row>
    <row r="1986" spans="1:52" hidden="1" x14ac:dyDescent="0.25">
      <c r="A1986">
        <v>26479</v>
      </c>
      <c r="B1986">
        <v>2015</v>
      </c>
      <c r="C1986" t="s">
        <v>311</v>
      </c>
      <c r="D1986" t="s">
        <v>312</v>
      </c>
      <c r="E1986" t="s">
        <v>11127</v>
      </c>
      <c r="F1986" t="s">
        <v>11128</v>
      </c>
      <c r="G1986" t="s">
        <v>228</v>
      </c>
      <c r="H1986">
        <v>4</v>
      </c>
      <c r="I1986" t="s">
        <v>229</v>
      </c>
      <c r="J1986" t="s">
        <v>11129</v>
      </c>
      <c r="K1986" t="s">
        <v>11130</v>
      </c>
      <c r="L1986">
        <v>1978</v>
      </c>
      <c r="M1986">
        <v>1</v>
      </c>
      <c r="N1986">
        <v>4</v>
      </c>
      <c r="O1986" s="3">
        <v>0</v>
      </c>
      <c r="P1986" s="3">
        <v>23101</v>
      </c>
      <c r="Q1986" s="3" t="s">
        <v>108</v>
      </c>
      <c r="R1986" s="3" t="s">
        <v>108</v>
      </c>
      <c r="S1986" s="3">
        <v>23101</v>
      </c>
      <c r="X1986" s="3">
        <f>Tabela3[[#This Row],[PropertyGFABuilding(s)]]+Tabela3[[#This Row],[PropertyGFAParking]]</f>
        <v>23101</v>
      </c>
      <c r="Y1986" s="3">
        <f>Tabela3[[#This Row],[LargestPropertyUseTypeGFA]]+Tabela3[[#This Row],[SecondLargestPropertyUseTypeGFA]]+Tabela3[[#This Row],[ThirdLargestPropertyUseTypeGFA]]</f>
        <v>23101</v>
      </c>
      <c r="Z1986" s="3">
        <f>Tabela3[[#This Row],[GFA total]]-Tabela3[[#This Row],[Kolumna3]]</f>
        <v>0</v>
      </c>
      <c r="AB1986">
        <v>70</v>
      </c>
      <c r="AC1986">
        <v>26.5</v>
      </c>
      <c r="AD1986">
        <v>29.3</v>
      </c>
      <c r="AE1986">
        <v>83.1</v>
      </c>
      <c r="AF1986">
        <v>92.1</v>
      </c>
      <c r="AG1986" s="3">
        <v>611336</v>
      </c>
      <c r="AH1986" s="3">
        <v>2085964.9971775999</v>
      </c>
      <c r="AI1986" s="3">
        <v>677948</v>
      </c>
      <c r="AJ1986" s="3">
        <v>2313254.5734367999</v>
      </c>
      <c r="AK1986" s="3">
        <v>0</v>
      </c>
      <c r="AL1986" s="3">
        <v>0</v>
      </c>
      <c r="AM1986" s="3">
        <v>179172</v>
      </c>
      <c r="AN1986" s="3">
        <v>611361</v>
      </c>
      <c r="AO1986" s="3">
        <v>0</v>
      </c>
      <c r="AP1986" s="3">
        <v>0</v>
      </c>
      <c r="AQ1986" s="3">
        <v>0</v>
      </c>
      <c r="AR1986" s="3">
        <v>0</v>
      </c>
      <c r="AS1986" s="3">
        <f>Tabela3[[#This Row],[NaturalGas(kBtu)]]+Tabela3[[#This Row],[Electricity(kBtu)]]+Tabela3[[#This Row],[SteamUse(kBtu)]]</f>
        <v>611361</v>
      </c>
      <c r="AT1986" s="3">
        <f>Tabela3[[#This Row],[SiteEnergyUse(kBtu)]]-Tabela3[[#This Row],[Kolumna1]]</f>
        <v>-25</v>
      </c>
      <c r="AU1986">
        <v>4.26</v>
      </c>
      <c r="AV1986">
        <v>7.0000000000000007E-2</v>
      </c>
      <c r="AW1986" t="s">
        <v>70</v>
      </c>
      <c r="AY1986" t="s">
        <v>56</v>
      </c>
    </row>
    <row r="1987" spans="1:52" hidden="1" x14ac:dyDescent="0.25">
      <c r="A1987">
        <v>26506</v>
      </c>
      <c r="B1987">
        <v>2015</v>
      </c>
      <c r="C1987" t="s">
        <v>311</v>
      </c>
      <c r="D1987" t="s">
        <v>312</v>
      </c>
      <c r="E1987" t="s">
        <v>11139</v>
      </c>
      <c r="F1987" t="s">
        <v>11140</v>
      </c>
      <c r="G1987" t="s">
        <v>352</v>
      </c>
      <c r="H1987">
        <v>7</v>
      </c>
      <c r="I1987" t="s">
        <v>222</v>
      </c>
      <c r="J1987" t="s">
        <v>11141</v>
      </c>
      <c r="K1987" t="s">
        <v>11142</v>
      </c>
      <c r="L1987">
        <v>1990</v>
      </c>
      <c r="M1987">
        <v>1</v>
      </c>
      <c r="N1987">
        <v>4</v>
      </c>
      <c r="O1987" s="3">
        <v>0</v>
      </c>
      <c r="P1987" s="3">
        <v>41126</v>
      </c>
      <c r="Q1987" s="3" t="s">
        <v>108</v>
      </c>
      <c r="R1987" s="3" t="s">
        <v>108</v>
      </c>
      <c r="S1987" s="3">
        <v>41126</v>
      </c>
      <c r="X1987" s="3">
        <f>Tabela3[[#This Row],[PropertyGFABuilding(s)]]+Tabela3[[#This Row],[PropertyGFAParking]]</f>
        <v>41126</v>
      </c>
      <c r="Y1987" s="3">
        <f>Tabela3[[#This Row],[LargestPropertyUseTypeGFA]]+Tabela3[[#This Row],[SecondLargestPropertyUseTypeGFA]]+Tabela3[[#This Row],[ThirdLargestPropertyUseTypeGFA]]</f>
        <v>41126</v>
      </c>
      <c r="Z1987" s="3">
        <f>Tabela3[[#This Row],[GFA total]]-Tabela3[[#This Row],[Kolumna3]]</f>
        <v>0</v>
      </c>
      <c r="AB1987">
        <v>23</v>
      </c>
      <c r="AC1987">
        <v>50.3</v>
      </c>
      <c r="AD1987">
        <v>58.5</v>
      </c>
      <c r="AE1987">
        <v>112.3</v>
      </c>
      <c r="AF1987">
        <v>126.6</v>
      </c>
      <c r="AG1987" s="3">
        <v>2068762</v>
      </c>
      <c r="AH1987" s="3">
        <v>7058908.8806991996</v>
      </c>
      <c r="AI1987" s="3">
        <v>2405888</v>
      </c>
      <c r="AJ1987" s="3">
        <v>8209230.5297408001</v>
      </c>
      <c r="AK1987" s="3">
        <v>0</v>
      </c>
      <c r="AL1987" s="3">
        <v>0</v>
      </c>
      <c r="AM1987" s="3">
        <v>343240</v>
      </c>
      <c r="AN1987" s="3">
        <v>1171182</v>
      </c>
      <c r="AO1987" s="3">
        <v>8976</v>
      </c>
      <c r="AP1987" s="3">
        <v>897629</v>
      </c>
      <c r="AQ1987" s="3">
        <v>3062837.2522664</v>
      </c>
      <c r="AR1987" s="3">
        <v>0</v>
      </c>
      <c r="AS1987" s="3">
        <f>Tabela3[[#This Row],[NaturalGas(kBtu)]]+Tabela3[[#This Row],[Electricity(kBtu)]]+Tabela3[[#This Row],[SteamUse(kBtu)]]</f>
        <v>2068811</v>
      </c>
      <c r="AT1987" s="3">
        <f>Tabela3[[#This Row],[SiteEnergyUse(kBtu)]]-Tabela3[[#This Row],[Kolumna1]]</f>
        <v>-49</v>
      </c>
      <c r="AU1987">
        <v>55.84</v>
      </c>
      <c r="AV1987">
        <v>1.24</v>
      </c>
      <c r="AW1987" t="s">
        <v>55</v>
      </c>
      <c r="AY1987" t="s">
        <v>56</v>
      </c>
    </row>
    <row r="1988" spans="1:52" hidden="1" x14ac:dyDescent="0.25">
      <c r="A1988">
        <v>26520</v>
      </c>
      <c r="B1988">
        <v>2015</v>
      </c>
      <c r="C1988" t="s">
        <v>102</v>
      </c>
      <c r="D1988" t="s">
        <v>103</v>
      </c>
      <c r="E1988" t="s">
        <v>11155</v>
      </c>
      <c r="F1988" t="s">
        <v>11156</v>
      </c>
      <c r="G1988" t="s">
        <v>178</v>
      </c>
      <c r="H1988">
        <v>4</v>
      </c>
      <c r="I1988" t="s">
        <v>179</v>
      </c>
      <c r="J1988" t="s">
        <v>11157</v>
      </c>
      <c r="K1988" t="s">
        <v>11158</v>
      </c>
      <c r="L1988">
        <v>1981</v>
      </c>
      <c r="M1988">
        <v>1</v>
      </c>
      <c r="N1988">
        <v>5</v>
      </c>
      <c r="O1988" s="3">
        <v>0</v>
      </c>
      <c r="P1988" s="3">
        <v>20280</v>
      </c>
      <c r="Q1988" s="3" t="s">
        <v>317</v>
      </c>
      <c r="R1988" s="3" t="s">
        <v>108</v>
      </c>
      <c r="S1988" s="3">
        <v>15524</v>
      </c>
      <c r="T1988" s="3" t="s">
        <v>198</v>
      </c>
      <c r="U1988" s="3">
        <v>4756</v>
      </c>
      <c r="X1988" s="3">
        <f>Tabela3[[#This Row],[PropertyGFABuilding(s)]]+Tabela3[[#This Row],[PropertyGFAParking]]</f>
        <v>20280</v>
      </c>
      <c r="Y1988" s="3">
        <f>Tabela3[[#This Row],[LargestPropertyUseTypeGFA]]+Tabela3[[#This Row],[SecondLargestPropertyUseTypeGFA]]+Tabela3[[#This Row],[ThirdLargestPropertyUseTypeGFA]]</f>
        <v>20280</v>
      </c>
      <c r="Z1988" s="3">
        <f>Tabela3[[#This Row],[GFA total]]-Tabela3[[#This Row],[Kolumna3]]</f>
        <v>0</v>
      </c>
      <c r="AC1988">
        <v>28.5</v>
      </c>
      <c r="AD1988">
        <v>32.200000000000003</v>
      </c>
      <c r="AE1988">
        <v>89.4</v>
      </c>
      <c r="AF1988">
        <v>101</v>
      </c>
      <c r="AG1988" s="3">
        <v>577642</v>
      </c>
      <c r="AH1988" s="3">
        <v>1970996.2981072001</v>
      </c>
      <c r="AI1988" s="3">
        <v>652418</v>
      </c>
      <c r="AJ1988" s="3">
        <v>2226142.5983887999</v>
      </c>
      <c r="AK1988" s="3">
        <v>0</v>
      </c>
      <c r="AL1988" s="3">
        <v>0</v>
      </c>
      <c r="AM1988" s="3">
        <v>169297</v>
      </c>
      <c r="AN1988" s="3">
        <v>577666</v>
      </c>
      <c r="AO1988" s="3">
        <v>0</v>
      </c>
      <c r="AP1988" s="3">
        <v>0</v>
      </c>
      <c r="AQ1988" s="3">
        <v>0</v>
      </c>
      <c r="AR1988" s="3">
        <v>0</v>
      </c>
      <c r="AS1988" s="3">
        <f>Tabela3[[#This Row],[NaturalGas(kBtu)]]+Tabela3[[#This Row],[Electricity(kBtu)]]+Tabela3[[#This Row],[SteamUse(kBtu)]]</f>
        <v>577666</v>
      </c>
      <c r="AT1988" s="3">
        <f>Tabela3[[#This Row],[SiteEnergyUse(kBtu)]]-Tabela3[[#This Row],[Kolumna1]]</f>
        <v>-24</v>
      </c>
      <c r="AU1988">
        <v>4.03</v>
      </c>
      <c r="AV1988">
        <v>0.08</v>
      </c>
      <c r="AW1988" t="s">
        <v>55</v>
      </c>
      <c r="AY1988" t="s">
        <v>56</v>
      </c>
    </row>
    <row r="1989" spans="1:52" hidden="1" x14ac:dyDescent="0.25">
      <c r="A1989">
        <v>26528</v>
      </c>
      <c r="B1989">
        <v>2015</v>
      </c>
      <c r="C1989" t="s">
        <v>47</v>
      </c>
      <c r="D1989" t="s">
        <v>225</v>
      </c>
      <c r="E1989" t="s">
        <v>11167</v>
      </c>
      <c r="F1989" t="s">
        <v>11168</v>
      </c>
      <c r="G1989" t="s">
        <v>178</v>
      </c>
      <c r="H1989">
        <v>4</v>
      </c>
      <c r="I1989" t="s">
        <v>179</v>
      </c>
      <c r="J1989" t="s">
        <v>11169</v>
      </c>
      <c r="K1989" t="s">
        <v>11170</v>
      </c>
      <c r="L1989">
        <v>1957</v>
      </c>
      <c r="M1989">
        <v>1</v>
      </c>
      <c r="N1989">
        <v>1</v>
      </c>
      <c r="O1989" s="3">
        <v>7004</v>
      </c>
      <c r="P1989" s="3">
        <v>20962</v>
      </c>
      <c r="Q1989" s="3" t="s">
        <v>481</v>
      </c>
      <c r="R1989" s="3" t="s">
        <v>143</v>
      </c>
      <c r="S1989" s="3">
        <v>20962</v>
      </c>
      <c r="T1989" s="3" t="s">
        <v>62</v>
      </c>
      <c r="U1989" s="3">
        <v>7004</v>
      </c>
      <c r="X1989" s="3">
        <f>Tabela3[[#This Row],[PropertyGFABuilding(s)]]+Tabela3[[#This Row],[PropertyGFAParking]]</f>
        <v>27966</v>
      </c>
      <c r="Y1989" s="3">
        <f>Tabela3[[#This Row],[LargestPropertyUseTypeGFA]]+Tabela3[[#This Row],[SecondLargestPropertyUseTypeGFA]]+Tabela3[[#This Row],[ThirdLargestPropertyUseTypeGFA]]</f>
        <v>27966</v>
      </c>
      <c r="Z1989" s="3">
        <f>Tabela3[[#This Row],[GFA total]]-Tabela3[[#This Row],[Kolumna3]]</f>
        <v>0</v>
      </c>
      <c r="AB1989">
        <v>58</v>
      </c>
      <c r="AC1989">
        <v>52.5</v>
      </c>
      <c r="AD1989">
        <v>58.2</v>
      </c>
      <c r="AE1989">
        <v>165</v>
      </c>
      <c r="AF1989">
        <v>182.7</v>
      </c>
      <c r="AG1989" s="3">
        <v>1101536</v>
      </c>
      <c r="AH1989" s="3">
        <v>3758596.8094976</v>
      </c>
      <c r="AI1989" s="3">
        <v>1219385</v>
      </c>
      <c r="AJ1989" s="3">
        <v>4160714.284916</v>
      </c>
      <c r="AK1989" s="3">
        <v>0</v>
      </c>
      <c r="AL1989" s="3">
        <v>0</v>
      </c>
      <c r="AM1989" s="3">
        <v>322842</v>
      </c>
      <c r="AN1989" s="3">
        <v>1101582</v>
      </c>
      <c r="AO1989" s="3">
        <v>0</v>
      </c>
      <c r="AP1989" s="3">
        <v>0</v>
      </c>
      <c r="AQ1989" s="3">
        <v>0</v>
      </c>
      <c r="AR1989" s="3">
        <v>0</v>
      </c>
      <c r="AS1989" s="3">
        <f>Tabela3[[#This Row],[NaturalGas(kBtu)]]+Tabela3[[#This Row],[Electricity(kBtu)]]+Tabela3[[#This Row],[SteamUse(kBtu)]]</f>
        <v>1101582</v>
      </c>
      <c r="AT1989" s="3">
        <f>Tabela3[[#This Row],[SiteEnergyUse(kBtu)]]-Tabela3[[#This Row],[Kolumna1]]</f>
        <v>-46</v>
      </c>
      <c r="AU1989">
        <v>7.68</v>
      </c>
      <c r="AV1989">
        <v>0.11</v>
      </c>
      <c r="AW1989" t="s">
        <v>55</v>
      </c>
      <c r="AY1989" t="s">
        <v>56</v>
      </c>
    </row>
    <row r="1990" spans="1:52" hidden="1" x14ac:dyDescent="0.25">
      <c r="A1990">
        <v>26530</v>
      </c>
      <c r="B1990">
        <v>2015</v>
      </c>
      <c r="C1990" t="s">
        <v>311</v>
      </c>
      <c r="D1990" t="s">
        <v>312</v>
      </c>
      <c r="E1990" t="s">
        <v>11175</v>
      </c>
      <c r="F1990" t="s">
        <v>11176</v>
      </c>
      <c r="G1990" t="s">
        <v>178</v>
      </c>
      <c r="H1990">
        <v>4</v>
      </c>
      <c r="I1990" t="s">
        <v>179</v>
      </c>
      <c r="J1990" t="s">
        <v>11177</v>
      </c>
      <c r="K1990" t="s">
        <v>11178</v>
      </c>
      <c r="L1990">
        <v>1919</v>
      </c>
      <c r="M1990">
        <v>1</v>
      </c>
      <c r="N1990">
        <v>4</v>
      </c>
      <c r="O1990" s="3">
        <v>0</v>
      </c>
      <c r="P1990" s="3">
        <v>20600</v>
      </c>
      <c r="Q1990" s="3" t="s">
        <v>317</v>
      </c>
      <c r="R1990" s="3" t="s">
        <v>108</v>
      </c>
      <c r="S1990" s="3">
        <v>16480</v>
      </c>
      <c r="T1990" s="3" t="s">
        <v>198</v>
      </c>
      <c r="U1990" s="3">
        <v>4120</v>
      </c>
      <c r="X1990" s="3">
        <f>Tabela3[[#This Row],[PropertyGFABuilding(s)]]+Tabela3[[#This Row],[PropertyGFAParking]]</f>
        <v>20600</v>
      </c>
      <c r="Y1990" s="3">
        <f>Tabela3[[#This Row],[LargestPropertyUseTypeGFA]]+Tabela3[[#This Row],[SecondLargestPropertyUseTypeGFA]]+Tabela3[[#This Row],[ThirdLargestPropertyUseTypeGFA]]</f>
        <v>20600</v>
      </c>
      <c r="Z1990" s="3">
        <f>Tabela3[[#This Row],[GFA total]]-Tabela3[[#This Row],[Kolumna3]]</f>
        <v>0</v>
      </c>
      <c r="AC1990">
        <v>64.3</v>
      </c>
      <c r="AD1990">
        <v>66.8</v>
      </c>
      <c r="AE1990">
        <v>106.7</v>
      </c>
      <c r="AF1990">
        <v>109.3</v>
      </c>
      <c r="AG1990" s="3">
        <v>1325206</v>
      </c>
      <c r="AH1990" s="3">
        <v>4521790.5211696001</v>
      </c>
      <c r="AI1990" s="3">
        <v>1376297</v>
      </c>
      <c r="AJ1990" s="3">
        <v>4696120.2476551998</v>
      </c>
      <c r="AK1990" s="3">
        <v>0</v>
      </c>
      <c r="AL1990" s="3">
        <v>0</v>
      </c>
      <c r="AM1990" s="3">
        <v>112985</v>
      </c>
      <c r="AN1990" s="3">
        <v>385522</v>
      </c>
      <c r="AO1990" s="3">
        <v>9397</v>
      </c>
      <c r="AP1990" s="3">
        <v>939700</v>
      </c>
      <c r="AQ1990" s="3">
        <v>3206389.4615199999</v>
      </c>
      <c r="AR1990" s="3">
        <v>0</v>
      </c>
      <c r="AS1990" s="3">
        <f>Tabela3[[#This Row],[NaturalGas(kBtu)]]+Tabela3[[#This Row],[Electricity(kBtu)]]+Tabela3[[#This Row],[SteamUse(kBtu)]]</f>
        <v>1325222</v>
      </c>
      <c r="AT1990" s="3">
        <f>Tabela3[[#This Row],[SiteEnergyUse(kBtu)]]-Tabela3[[#This Row],[Kolumna1]]</f>
        <v>-16</v>
      </c>
      <c r="AU1990">
        <v>52.59</v>
      </c>
      <c r="AV1990">
        <v>2.4700000000000002</v>
      </c>
      <c r="AW1990" t="s">
        <v>55</v>
      </c>
      <c r="AY1990" t="s">
        <v>56</v>
      </c>
    </row>
    <row r="1991" spans="1:52" hidden="1" x14ac:dyDescent="0.25">
      <c r="A1991">
        <v>26536</v>
      </c>
      <c r="B1991">
        <v>2015</v>
      </c>
      <c r="C1991" t="s">
        <v>311</v>
      </c>
      <c r="D1991" t="s">
        <v>312</v>
      </c>
      <c r="E1991" t="s">
        <v>11186</v>
      </c>
      <c r="F1991" t="s">
        <v>11187</v>
      </c>
      <c r="G1991" t="s">
        <v>178</v>
      </c>
      <c r="H1991">
        <v>4</v>
      </c>
      <c r="I1991" t="s">
        <v>179</v>
      </c>
      <c r="J1991" t="s">
        <v>11188</v>
      </c>
      <c r="K1991" t="s">
        <v>11189</v>
      </c>
      <c r="L1991">
        <v>1925</v>
      </c>
      <c r="M1991">
        <v>1</v>
      </c>
      <c r="N1991">
        <v>3</v>
      </c>
      <c r="O1991" s="3">
        <v>0</v>
      </c>
      <c r="P1991" s="3">
        <v>34090</v>
      </c>
      <c r="Q1991" s="3" t="s">
        <v>108</v>
      </c>
      <c r="R1991" s="3" t="s">
        <v>108</v>
      </c>
      <c r="S1991" s="3">
        <v>34090</v>
      </c>
      <c r="X1991" s="3">
        <f>Tabela3[[#This Row],[PropertyGFABuilding(s)]]+Tabela3[[#This Row],[PropertyGFAParking]]</f>
        <v>34090</v>
      </c>
      <c r="Y1991" s="3">
        <f>Tabela3[[#This Row],[LargestPropertyUseTypeGFA]]+Tabela3[[#This Row],[SecondLargestPropertyUseTypeGFA]]+Tabela3[[#This Row],[ThirdLargestPropertyUseTypeGFA]]</f>
        <v>34090</v>
      </c>
      <c r="Z1991" s="3">
        <f>Tabela3[[#This Row],[GFA total]]-Tabela3[[#This Row],[Kolumna3]]</f>
        <v>0</v>
      </c>
      <c r="AB1991">
        <v>85</v>
      </c>
      <c r="AC1991">
        <v>25.6</v>
      </c>
      <c r="AD1991">
        <v>28.7</v>
      </c>
      <c r="AE1991">
        <v>80.5</v>
      </c>
      <c r="AF1991">
        <v>90.1</v>
      </c>
      <c r="AG1991" s="3">
        <v>874117</v>
      </c>
      <c r="AH1991" s="3">
        <v>2982610.9789672</v>
      </c>
      <c r="AI1991" s="3">
        <v>978354</v>
      </c>
      <c r="AJ1991" s="3">
        <v>3338282.3829263998</v>
      </c>
      <c r="AK1991" s="3">
        <v>0</v>
      </c>
      <c r="AL1991" s="3">
        <v>0</v>
      </c>
      <c r="AM1991" s="3">
        <v>256189</v>
      </c>
      <c r="AN1991" s="3">
        <v>874153</v>
      </c>
      <c r="AO1991" s="3">
        <v>0</v>
      </c>
      <c r="AP1991" s="3">
        <v>0</v>
      </c>
      <c r="AQ1991" s="3">
        <v>0</v>
      </c>
      <c r="AR1991" s="3">
        <v>0</v>
      </c>
      <c r="AS1991" s="3">
        <f>Tabela3[[#This Row],[NaturalGas(kBtu)]]+Tabela3[[#This Row],[Electricity(kBtu)]]+Tabela3[[#This Row],[SteamUse(kBtu)]]</f>
        <v>874153</v>
      </c>
      <c r="AT1991" s="3">
        <f>Tabela3[[#This Row],[SiteEnergyUse(kBtu)]]-Tabela3[[#This Row],[Kolumna1]]</f>
        <v>-36</v>
      </c>
      <c r="AU1991">
        <v>6.09</v>
      </c>
      <c r="AV1991">
        <v>7.0000000000000007E-2</v>
      </c>
      <c r="AW1991" t="s">
        <v>55</v>
      </c>
      <c r="AY1991" t="s">
        <v>56</v>
      </c>
    </row>
    <row r="1992" spans="1:52" hidden="1" x14ac:dyDescent="0.25">
      <c r="A1992">
        <v>26553</v>
      </c>
      <c r="B1992">
        <v>2015</v>
      </c>
      <c r="C1992" t="s">
        <v>311</v>
      </c>
      <c r="D1992" t="s">
        <v>312</v>
      </c>
      <c r="E1992" t="s">
        <v>11194</v>
      </c>
      <c r="F1992" t="s">
        <v>11195</v>
      </c>
      <c r="G1992" t="s">
        <v>257</v>
      </c>
      <c r="H1992">
        <v>6</v>
      </c>
      <c r="I1992" t="s">
        <v>277</v>
      </c>
      <c r="J1992" t="s">
        <v>11196</v>
      </c>
      <c r="K1992" t="s">
        <v>11197</v>
      </c>
      <c r="L1992">
        <v>1958</v>
      </c>
      <c r="M1992">
        <v>1</v>
      </c>
      <c r="N1992">
        <v>3</v>
      </c>
      <c r="O1992" s="3">
        <v>0</v>
      </c>
      <c r="P1992" s="3">
        <v>38035</v>
      </c>
      <c r="Q1992" s="3" t="s">
        <v>108</v>
      </c>
      <c r="R1992" s="3" t="s">
        <v>108</v>
      </c>
      <c r="S1992" s="3">
        <v>38035</v>
      </c>
      <c r="X1992" s="3">
        <f>Tabela3[[#This Row],[PropertyGFABuilding(s)]]+Tabela3[[#This Row],[PropertyGFAParking]]</f>
        <v>38035</v>
      </c>
      <c r="Y1992" s="3">
        <f>Tabela3[[#This Row],[LargestPropertyUseTypeGFA]]+Tabela3[[#This Row],[SecondLargestPropertyUseTypeGFA]]+Tabela3[[#This Row],[ThirdLargestPropertyUseTypeGFA]]</f>
        <v>38035</v>
      </c>
      <c r="Z1992" s="3">
        <f>Tabela3[[#This Row],[GFA total]]-Tabela3[[#This Row],[Kolumna3]]</f>
        <v>0</v>
      </c>
      <c r="AB1992">
        <v>100</v>
      </c>
      <c r="AC1992">
        <v>15.8</v>
      </c>
      <c r="AD1992">
        <v>16.100000000000001</v>
      </c>
      <c r="AE1992">
        <v>42.8</v>
      </c>
      <c r="AF1992">
        <v>46</v>
      </c>
      <c r="AG1992" s="3">
        <v>602005</v>
      </c>
      <c r="AH1992" s="3">
        <v>2054126.303908</v>
      </c>
      <c r="AI1992" s="3">
        <v>614125</v>
      </c>
      <c r="AJ1992" s="3">
        <v>2095481.4601</v>
      </c>
      <c r="AK1992" s="3">
        <v>0</v>
      </c>
      <c r="AL1992" s="3">
        <v>0</v>
      </c>
      <c r="AM1992" s="3">
        <v>139896</v>
      </c>
      <c r="AN1992" s="3">
        <v>477345</v>
      </c>
      <c r="AO1992" s="3">
        <v>1247</v>
      </c>
      <c r="AP1992" s="3">
        <v>124680</v>
      </c>
      <c r="AQ1992" s="3">
        <v>425425.81468800001</v>
      </c>
      <c r="AR1992" s="3">
        <v>0</v>
      </c>
      <c r="AS1992" s="3">
        <f>Tabela3[[#This Row],[NaturalGas(kBtu)]]+Tabela3[[#This Row],[Electricity(kBtu)]]+Tabela3[[#This Row],[SteamUse(kBtu)]]</f>
        <v>602025</v>
      </c>
      <c r="AT1992" s="3">
        <f>Tabela3[[#This Row],[SiteEnergyUse(kBtu)]]-Tabela3[[#This Row],[Kolumna1]]</f>
        <v>-20</v>
      </c>
      <c r="AU1992">
        <v>9.9499999999999993</v>
      </c>
      <c r="AV1992">
        <v>0.21</v>
      </c>
      <c r="AW1992" t="s">
        <v>55</v>
      </c>
      <c r="AY1992" t="s">
        <v>56</v>
      </c>
      <c r="AZ1992" t="s">
        <v>391</v>
      </c>
    </row>
    <row r="1993" spans="1:52" hidden="1" x14ac:dyDescent="0.25">
      <c r="A1993">
        <v>26567</v>
      </c>
      <c r="B1993">
        <v>2015</v>
      </c>
      <c r="C1993" t="s">
        <v>311</v>
      </c>
      <c r="D1993" t="s">
        <v>312</v>
      </c>
      <c r="E1993" t="s">
        <v>11203</v>
      </c>
      <c r="F1993" t="s">
        <v>11204</v>
      </c>
      <c r="G1993" t="s">
        <v>257</v>
      </c>
      <c r="H1993">
        <v>6</v>
      </c>
      <c r="I1993" t="s">
        <v>277</v>
      </c>
      <c r="J1993" t="s">
        <v>11205</v>
      </c>
      <c r="K1993" t="s">
        <v>11206</v>
      </c>
      <c r="L1993">
        <v>1986</v>
      </c>
      <c r="M1993">
        <v>1</v>
      </c>
      <c r="N1993">
        <v>4</v>
      </c>
      <c r="O1993" s="3">
        <v>14598</v>
      </c>
      <c r="P1993" s="3">
        <v>41026</v>
      </c>
      <c r="Q1993" s="3" t="s">
        <v>2959</v>
      </c>
      <c r="R1993" s="3" t="s">
        <v>108</v>
      </c>
      <c r="S1993" s="3">
        <v>41026</v>
      </c>
      <c r="T1993" s="3" t="s">
        <v>62</v>
      </c>
      <c r="U1993" s="3">
        <v>14598</v>
      </c>
      <c r="X1993" s="3">
        <f>Tabela3[[#This Row],[PropertyGFABuilding(s)]]+Tabela3[[#This Row],[PropertyGFAParking]]</f>
        <v>55624</v>
      </c>
      <c r="Y1993" s="3">
        <f>Tabela3[[#This Row],[LargestPropertyUseTypeGFA]]+Tabela3[[#This Row],[SecondLargestPropertyUseTypeGFA]]+Tabela3[[#This Row],[ThirdLargestPropertyUseTypeGFA]]</f>
        <v>55624</v>
      </c>
      <c r="Z1993" s="3">
        <f>Tabela3[[#This Row],[GFA total]]-Tabela3[[#This Row],[Kolumna3]]</f>
        <v>0</v>
      </c>
      <c r="AB1993">
        <v>97</v>
      </c>
      <c r="AC1993">
        <v>25.7</v>
      </c>
      <c r="AD1993">
        <v>27.8</v>
      </c>
      <c r="AE1993">
        <v>80.8</v>
      </c>
      <c r="AF1993">
        <v>87.4</v>
      </c>
      <c r="AG1993" s="3">
        <v>1056059</v>
      </c>
      <c r="AH1993" s="3">
        <v>3603422.8459544</v>
      </c>
      <c r="AI1993" s="3">
        <v>1142254</v>
      </c>
      <c r="AJ1993" s="3">
        <v>3897532.3911664002</v>
      </c>
      <c r="AK1993" s="3">
        <v>0</v>
      </c>
      <c r="AL1993" s="3">
        <v>0</v>
      </c>
      <c r="AM1993" s="3">
        <v>309513</v>
      </c>
      <c r="AN1993" s="3">
        <v>1056103</v>
      </c>
      <c r="AO1993" s="3">
        <v>0</v>
      </c>
      <c r="AP1993" s="3">
        <v>0</v>
      </c>
      <c r="AQ1993" s="3">
        <v>0</v>
      </c>
      <c r="AR1993" s="3">
        <v>0</v>
      </c>
      <c r="AS1993" s="3">
        <f>Tabela3[[#This Row],[NaturalGas(kBtu)]]+Tabela3[[#This Row],[Electricity(kBtu)]]+Tabela3[[#This Row],[SteamUse(kBtu)]]</f>
        <v>1056103</v>
      </c>
      <c r="AT1993" s="3">
        <f>Tabela3[[#This Row],[SiteEnergyUse(kBtu)]]-Tabela3[[#This Row],[Kolumna1]]</f>
        <v>-44</v>
      </c>
      <c r="AU1993">
        <v>7.36</v>
      </c>
      <c r="AV1993">
        <v>0.05</v>
      </c>
      <c r="AW1993" t="s">
        <v>55</v>
      </c>
      <c r="AY1993" t="s">
        <v>56</v>
      </c>
    </row>
    <row r="1994" spans="1:52" hidden="1" x14ac:dyDescent="0.25">
      <c r="A1994">
        <v>26574</v>
      </c>
      <c r="B1994">
        <v>2015</v>
      </c>
      <c r="C1994" t="s">
        <v>2326</v>
      </c>
      <c r="D1994" t="s">
        <v>2327</v>
      </c>
      <c r="E1994" t="s">
        <v>11207</v>
      </c>
      <c r="F1994" t="s">
        <v>11208</v>
      </c>
      <c r="G1994" t="s">
        <v>257</v>
      </c>
      <c r="H1994">
        <v>6</v>
      </c>
      <c r="I1994" t="s">
        <v>277</v>
      </c>
      <c r="J1994" t="s">
        <v>11209</v>
      </c>
      <c r="K1994" t="s">
        <v>11210</v>
      </c>
      <c r="L1994">
        <v>1969</v>
      </c>
      <c r="M1994">
        <v>1</v>
      </c>
      <c r="N1994">
        <v>11</v>
      </c>
      <c r="O1994" s="3">
        <v>0</v>
      </c>
      <c r="P1994" s="3">
        <v>94410</v>
      </c>
      <c r="Q1994" s="3" t="s">
        <v>108</v>
      </c>
      <c r="R1994" s="3" t="s">
        <v>108</v>
      </c>
      <c r="S1994" s="3">
        <v>94410</v>
      </c>
      <c r="X1994" s="3">
        <f>Tabela3[[#This Row],[PropertyGFABuilding(s)]]+Tabela3[[#This Row],[PropertyGFAParking]]</f>
        <v>94410</v>
      </c>
      <c r="Y1994" s="3">
        <f>Tabela3[[#This Row],[LargestPropertyUseTypeGFA]]+Tabela3[[#This Row],[SecondLargestPropertyUseTypeGFA]]+Tabela3[[#This Row],[ThirdLargestPropertyUseTypeGFA]]</f>
        <v>94410</v>
      </c>
      <c r="Z1994" s="3">
        <f>Tabela3[[#This Row],[GFA total]]-Tabela3[[#This Row],[Kolumna3]]</f>
        <v>0</v>
      </c>
      <c r="AB1994">
        <v>33</v>
      </c>
      <c r="AC1994">
        <v>49.4</v>
      </c>
      <c r="AD1994">
        <v>56</v>
      </c>
      <c r="AE1994">
        <v>133.30000000000001</v>
      </c>
      <c r="AF1994">
        <v>152.69999999999999</v>
      </c>
      <c r="AG1994" s="3">
        <v>4660015</v>
      </c>
      <c r="AH1994" s="3">
        <v>15900631.038124001</v>
      </c>
      <c r="AI1994" s="3">
        <v>5283015</v>
      </c>
      <c r="AJ1994" s="3">
        <v>18026395.254923999</v>
      </c>
      <c r="AK1994" s="3">
        <v>0</v>
      </c>
      <c r="AL1994" s="3">
        <v>0</v>
      </c>
      <c r="AM1994" s="3">
        <v>1078704</v>
      </c>
      <c r="AN1994" s="3">
        <v>3680691</v>
      </c>
      <c r="AO1994" s="3">
        <v>9795</v>
      </c>
      <c r="AP1994" s="3">
        <v>979478</v>
      </c>
      <c r="AQ1994" s="3">
        <v>3342117.6300848001</v>
      </c>
      <c r="AR1994" s="3">
        <v>0</v>
      </c>
      <c r="AS1994" s="3">
        <f>Tabela3[[#This Row],[NaturalGas(kBtu)]]+Tabela3[[#This Row],[Electricity(kBtu)]]+Tabela3[[#This Row],[SteamUse(kBtu)]]</f>
        <v>4660169</v>
      </c>
      <c r="AT1994" s="3">
        <f>Tabela3[[#This Row],[SiteEnergyUse(kBtu)]]-Tabela3[[#This Row],[Kolumna1]]</f>
        <v>-154</v>
      </c>
      <c r="AU1994">
        <v>77.680000000000007</v>
      </c>
      <c r="AV1994">
        <v>0.66</v>
      </c>
      <c r="AW1994" t="s">
        <v>55</v>
      </c>
      <c r="AY1994" t="s">
        <v>56</v>
      </c>
    </row>
    <row r="1995" spans="1:52" hidden="1" x14ac:dyDescent="0.25">
      <c r="A1995">
        <v>26593</v>
      </c>
      <c r="B1995">
        <v>2015</v>
      </c>
      <c r="C1995" t="s">
        <v>47</v>
      </c>
      <c r="D1995" t="s">
        <v>225</v>
      </c>
      <c r="E1995" t="s">
        <v>11221</v>
      </c>
      <c r="F1995" t="s">
        <v>11222</v>
      </c>
      <c r="G1995" t="s">
        <v>99</v>
      </c>
      <c r="H1995">
        <v>7</v>
      </c>
      <c r="I1995" t="s">
        <v>52</v>
      </c>
      <c r="J1995" t="s">
        <v>11223</v>
      </c>
      <c r="K1995" t="s">
        <v>10248</v>
      </c>
      <c r="L1995">
        <v>1900</v>
      </c>
      <c r="M1995">
        <v>1</v>
      </c>
      <c r="N1995">
        <v>4</v>
      </c>
      <c r="O1995" s="3">
        <v>0</v>
      </c>
      <c r="P1995" s="3">
        <v>22840</v>
      </c>
      <c r="Q1995" s="3" t="s">
        <v>551</v>
      </c>
      <c r="R1995" s="3" t="s">
        <v>143</v>
      </c>
      <c r="S1995" s="3">
        <v>18400</v>
      </c>
      <c r="T1995" s="3" t="s">
        <v>82</v>
      </c>
      <c r="U1995" s="3">
        <v>4440</v>
      </c>
      <c r="X1995" s="3">
        <f>Tabela3[[#This Row],[PropertyGFABuilding(s)]]+Tabela3[[#This Row],[PropertyGFAParking]]</f>
        <v>22840</v>
      </c>
      <c r="Y1995" s="3">
        <f>Tabela3[[#This Row],[LargestPropertyUseTypeGFA]]+Tabela3[[#This Row],[SecondLargestPropertyUseTypeGFA]]+Tabela3[[#This Row],[ThirdLargestPropertyUseTypeGFA]]</f>
        <v>22840</v>
      </c>
      <c r="Z1995" s="3">
        <f>Tabela3[[#This Row],[GFA total]]-Tabela3[[#This Row],[Kolumna3]]</f>
        <v>0</v>
      </c>
      <c r="AB1995">
        <v>61</v>
      </c>
      <c r="AC1995">
        <v>40.200000000000003</v>
      </c>
      <c r="AD1995">
        <v>48</v>
      </c>
      <c r="AE1995">
        <v>126.3</v>
      </c>
      <c r="AF1995">
        <v>150.69999999999999</v>
      </c>
      <c r="AG1995" s="3">
        <v>918514</v>
      </c>
      <c r="AH1995" s="3">
        <v>3134099.8295824002</v>
      </c>
      <c r="AI1995" s="3">
        <v>1096155</v>
      </c>
      <c r="AJ1995" s="3">
        <v>3740236.0755480002</v>
      </c>
      <c r="AK1995" s="3">
        <v>0</v>
      </c>
      <c r="AL1995" s="3">
        <v>0</v>
      </c>
      <c r="AM1995" s="3">
        <v>269201</v>
      </c>
      <c r="AN1995" s="3">
        <v>918552</v>
      </c>
      <c r="AO1995" s="3">
        <v>0</v>
      </c>
      <c r="AP1995" s="3">
        <v>0</v>
      </c>
      <c r="AQ1995" s="3">
        <v>0</v>
      </c>
      <c r="AR1995" s="3">
        <v>0</v>
      </c>
      <c r="AS1995" s="3">
        <f>Tabela3[[#This Row],[NaturalGas(kBtu)]]+Tabela3[[#This Row],[Electricity(kBtu)]]+Tabela3[[#This Row],[SteamUse(kBtu)]]</f>
        <v>918552</v>
      </c>
      <c r="AT1995" s="3">
        <f>Tabela3[[#This Row],[SiteEnergyUse(kBtu)]]-Tabela3[[#This Row],[Kolumna1]]</f>
        <v>-38</v>
      </c>
      <c r="AU1995">
        <v>6.4</v>
      </c>
      <c r="AV1995">
        <v>0.11</v>
      </c>
      <c r="AW1995" t="s">
        <v>70</v>
      </c>
      <c r="AY1995" t="s">
        <v>56</v>
      </c>
    </row>
    <row r="1996" spans="1:52" hidden="1" x14ac:dyDescent="0.25">
      <c r="A1996">
        <v>26600</v>
      </c>
      <c r="B1996">
        <v>2015</v>
      </c>
      <c r="C1996" t="s">
        <v>47</v>
      </c>
      <c r="D1996" t="s">
        <v>148</v>
      </c>
      <c r="E1996" t="s">
        <v>11237</v>
      </c>
      <c r="F1996" t="s">
        <v>11238</v>
      </c>
      <c r="G1996" t="s">
        <v>99</v>
      </c>
      <c r="H1996">
        <v>7</v>
      </c>
      <c r="I1996" t="s">
        <v>52</v>
      </c>
      <c r="J1996" t="s">
        <v>11239</v>
      </c>
      <c r="K1996" t="s">
        <v>2124</v>
      </c>
      <c r="L1996">
        <v>1966</v>
      </c>
      <c r="M1996">
        <v>1</v>
      </c>
      <c r="N1996">
        <v>3</v>
      </c>
      <c r="O1996" s="3">
        <v>0</v>
      </c>
      <c r="P1996" s="3">
        <v>26000</v>
      </c>
      <c r="Q1996" s="3" t="s">
        <v>11240</v>
      </c>
      <c r="R1996" s="3" t="s">
        <v>143</v>
      </c>
      <c r="S1996" s="3">
        <v>13000</v>
      </c>
      <c r="T1996" s="3" t="s">
        <v>96</v>
      </c>
      <c r="U1996" s="3">
        <v>13000</v>
      </c>
      <c r="X1996" s="3">
        <f>Tabela3[[#This Row],[PropertyGFABuilding(s)]]+Tabela3[[#This Row],[PropertyGFAParking]]</f>
        <v>26000</v>
      </c>
      <c r="Y1996" s="3">
        <f>Tabela3[[#This Row],[LargestPropertyUseTypeGFA]]+Tabela3[[#This Row],[SecondLargestPropertyUseTypeGFA]]+Tabela3[[#This Row],[ThirdLargestPropertyUseTypeGFA]]</f>
        <v>26000</v>
      </c>
      <c r="Z1996" s="3">
        <f>Tabela3[[#This Row],[GFA total]]-Tabela3[[#This Row],[Kolumna3]]</f>
        <v>0</v>
      </c>
      <c r="AC1996">
        <v>64.5</v>
      </c>
      <c r="AD1996">
        <v>64.5</v>
      </c>
      <c r="AE1996">
        <v>129.30000000000001</v>
      </c>
      <c r="AF1996">
        <v>129.30000000000001</v>
      </c>
      <c r="AG1996" s="3">
        <v>1677877</v>
      </c>
      <c r="AH1996" s="3">
        <v>5725153.9113832004</v>
      </c>
      <c r="AI1996" s="3">
        <v>1677877</v>
      </c>
      <c r="AJ1996" s="3">
        <v>5725153.9113832004</v>
      </c>
      <c r="AK1996" s="3">
        <v>0</v>
      </c>
      <c r="AL1996" s="3">
        <v>0</v>
      </c>
      <c r="AM1996" s="3">
        <v>224360</v>
      </c>
      <c r="AN1996" s="3">
        <v>765548</v>
      </c>
      <c r="AO1996" s="3">
        <v>9124</v>
      </c>
      <c r="AP1996" s="3">
        <v>912361</v>
      </c>
      <c r="AQ1996" s="3">
        <v>3113104.9223175999</v>
      </c>
      <c r="AR1996" s="3">
        <v>0</v>
      </c>
      <c r="AS1996" s="3">
        <f>Tabela3[[#This Row],[NaturalGas(kBtu)]]+Tabela3[[#This Row],[Electricity(kBtu)]]+Tabela3[[#This Row],[SteamUse(kBtu)]]</f>
        <v>1677909</v>
      </c>
      <c r="AT1996" s="3">
        <f>Tabela3[[#This Row],[SiteEnergyUse(kBtu)]]-Tabela3[[#This Row],[Kolumna1]]</f>
        <v>-32</v>
      </c>
      <c r="AU1996">
        <v>53.79</v>
      </c>
      <c r="AV1996">
        <v>1.94</v>
      </c>
      <c r="AW1996" t="s">
        <v>55</v>
      </c>
      <c r="AY1996" t="s">
        <v>56</v>
      </c>
    </row>
    <row r="1997" spans="1:52" hidden="1" x14ac:dyDescent="0.25">
      <c r="A1997">
        <v>26611</v>
      </c>
      <c r="B1997">
        <v>2015</v>
      </c>
      <c r="C1997" t="s">
        <v>47</v>
      </c>
      <c r="D1997" t="s">
        <v>392</v>
      </c>
      <c r="E1997" t="s">
        <v>11257</v>
      </c>
      <c r="F1997" t="s">
        <v>11258</v>
      </c>
      <c r="G1997" t="s">
        <v>172</v>
      </c>
      <c r="H1997">
        <v>2</v>
      </c>
      <c r="I1997" t="s">
        <v>173</v>
      </c>
      <c r="J1997" t="s">
        <v>11259</v>
      </c>
      <c r="K1997" t="s">
        <v>11260</v>
      </c>
      <c r="L1997">
        <v>2010</v>
      </c>
      <c r="M1997">
        <v>1</v>
      </c>
      <c r="N1997">
        <v>2</v>
      </c>
      <c r="O1997" s="3">
        <v>0</v>
      </c>
      <c r="P1997" s="3">
        <v>25880</v>
      </c>
      <c r="Q1997" s="3" t="s">
        <v>392</v>
      </c>
      <c r="R1997" s="3" t="s">
        <v>392</v>
      </c>
      <c r="S1997" s="3">
        <v>25880</v>
      </c>
      <c r="X1997" s="3">
        <f>Tabela3[[#This Row],[PropertyGFABuilding(s)]]+Tabela3[[#This Row],[PropertyGFAParking]]</f>
        <v>25880</v>
      </c>
      <c r="Y1997" s="3">
        <f>Tabela3[[#This Row],[LargestPropertyUseTypeGFA]]+Tabela3[[#This Row],[SecondLargestPropertyUseTypeGFA]]+Tabela3[[#This Row],[ThirdLargestPropertyUseTypeGFA]]</f>
        <v>25880</v>
      </c>
      <c r="Z1997" s="3">
        <f>Tabela3[[#This Row],[GFA total]]-Tabela3[[#This Row],[Kolumna3]]</f>
        <v>0</v>
      </c>
      <c r="AB1997">
        <v>14</v>
      </c>
      <c r="AC1997">
        <v>71</v>
      </c>
      <c r="AD1997">
        <v>75.5</v>
      </c>
      <c r="AE1997">
        <v>207.3</v>
      </c>
      <c r="AF1997">
        <v>217.3</v>
      </c>
      <c r="AG1997" s="3">
        <v>1838121</v>
      </c>
      <c r="AH1997" s="3">
        <v>6271929.1299336003</v>
      </c>
      <c r="AI1997" s="3">
        <v>1954293</v>
      </c>
      <c r="AJ1997" s="3">
        <v>6668324.4438888002</v>
      </c>
      <c r="AK1997" s="3">
        <v>0</v>
      </c>
      <c r="AL1997" s="3">
        <v>0</v>
      </c>
      <c r="AM1997" s="3">
        <v>481798</v>
      </c>
      <c r="AN1997" s="3">
        <v>1643962</v>
      </c>
      <c r="AO1997" s="3">
        <v>1942</v>
      </c>
      <c r="AP1997" s="3">
        <v>194228</v>
      </c>
      <c r="AQ1997" s="3">
        <v>662733.43868479994</v>
      </c>
      <c r="AR1997" s="3">
        <v>0</v>
      </c>
      <c r="AS1997" s="3">
        <f>Tabela3[[#This Row],[NaturalGas(kBtu)]]+Tabela3[[#This Row],[Electricity(kBtu)]]+Tabela3[[#This Row],[SteamUse(kBtu)]]</f>
        <v>1838190</v>
      </c>
      <c r="AT1997" s="3">
        <f>Tabela3[[#This Row],[SiteEnergyUse(kBtu)]]-Tabela3[[#This Row],[Kolumna1]]</f>
        <v>-69</v>
      </c>
      <c r="AU1997">
        <v>21.78</v>
      </c>
      <c r="AV1997">
        <v>0.56999999999999995</v>
      </c>
      <c r="AW1997" t="s">
        <v>55</v>
      </c>
      <c r="AY1997" t="s">
        <v>56</v>
      </c>
    </row>
    <row r="1998" spans="1:52" hidden="1" x14ac:dyDescent="0.25">
      <c r="A1998">
        <v>26614</v>
      </c>
      <c r="B1998">
        <v>2015</v>
      </c>
      <c r="C1998" t="s">
        <v>102</v>
      </c>
      <c r="D1998" t="s">
        <v>103</v>
      </c>
      <c r="E1998" t="s">
        <v>11261</v>
      </c>
      <c r="F1998" t="s">
        <v>11262</v>
      </c>
      <c r="G1998" t="s">
        <v>172</v>
      </c>
      <c r="H1998">
        <v>2</v>
      </c>
      <c r="I1998" t="s">
        <v>173</v>
      </c>
      <c r="J1998" t="s">
        <v>11263</v>
      </c>
      <c r="K1998" t="s">
        <v>11264</v>
      </c>
      <c r="L1998">
        <v>1971</v>
      </c>
      <c r="M1998">
        <v>1</v>
      </c>
      <c r="N1998">
        <v>6</v>
      </c>
      <c r="O1998" s="3">
        <v>0</v>
      </c>
      <c r="P1998" s="3">
        <v>65418</v>
      </c>
      <c r="Q1998" s="3" t="s">
        <v>108</v>
      </c>
      <c r="R1998" s="3" t="s">
        <v>108</v>
      </c>
      <c r="S1998" s="3">
        <v>65418</v>
      </c>
      <c r="X1998" s="3">
        <f>Tabela3[[#This Row],[PropertyGFABuilding(s)]]+Tabela3[[#This Row],[PropertyGFAParking]]</f>
        <v>65418</v>
      </c>
      <c r="Y1998" s="3">
        <f>Tabela3[[#This Row],[LargestPropertyUseTypeGFA]]+Tabela3[[#This Row],[SecondLargestPropertyUseTypeGFA]]+Tabela3[[#This Row],[ThirdLargestPropertyUseTypeGFA]]</f>
        <v>65418</v>
      </c>
      <c r="Z1998" s="3">
        <f>Tabela3[[#This Row],[GFA total]]-Tabela3[[#This Row],[Kolumna3]]</f>
        <v>0</v>
      </c>
      <c r="AB1998">
        <v>45</v>
      </c>
      <c r="AC1998">
        <v>37.700000000000003</v>
      </c>
      <c r="AD1998">
        <v>43.1</v>
      </c>
      <c r="AE1998">
        <v>98.9</v>
      </c>
      <c r="AF1998">
        <v>114.4</v>
      </c>
      <c r="AG1998" s="3">
        <v>2466267</v>
      </c>
      <c r="AH1998" s="3">
        <v>8415252.2274072003</v>
      </c>
      <c r="AI1998" s="3">
        <v>2816416</v>
      </c>
      <c r="AJ1998" s="3">
        <v>9610010.1965056006</v>
      </c>
      <c r="AK1998" s="3">
        <v>0</v>
      </c>
      <c r="AL1998" s="3">
        <v>0</v>
      </c>
      <c r="AM1998" s="3">
        <v>544128</v>
      </c>
      <c r="AN1998" s="3">
        <v>1856640</v>
      </c>
      <c r="AO1998" s="3">
        <v>6097</v>
      </c>
      <c r="AP1998" s="3">
        <v>609704</v>
      </c>
      <c r="AQ1998" s="3">
        <v>2080396.3820863999</v>
      </c>
      <c r="AR1998" s="3">
        <v>0</v>
      </c>
      <c r="AS1998" s="3">
        <f>Tabela3[[#This Row],[NaturalGas(kBtu)]]+Tabela3[[#This Row],[Electricity(kBtu)]]+Tabela3[[#This Row],[SteamUse(kBtu)]]</f>
        <v>2466344</v>
      </c>
      <c r="AT1998" s="3">
        <f>Tabela3[[#This Row],[SiteEnergyUse(kBtu)]]-Tabela3[[#This Row],[Kolumna1]]</f>
        <v>-77</v>
      </c>
      <c r="AU1998">
        <v>45.32</v>
      </c>
      <c r="AV1998">
        <v>0.56999999999999995</v>
      </c>
      <c r="AW1998" t="s">
        <v>70</v>
      </c>
      <c r="AY1998" t="s">
        <v>56</v>
      </c>
    </row>
    <row r="1999" spans="1:52" hidden="1" x14ac:dyDescent="0.25">
      <c r="A1999">
        <v>26653</v>
      </c>
      <c r="B1999">
        <v>2015</v>
      </c>
      <c r="C1999" t="s">
        <v>311</v>
      </c>
      <c r="D1999" t="s">
        <v>312</v>
      </c>
      <c r="E1999" t="s">
        <v>11269</v>
      </c>
      <c r="F1999" t="s">
        <v>11270</v>
      </c>
      <c r="G1999" t="s">
        <v>178</v>
      </c>
      <c r="H1999">
        <v>4</v>
      </c>
      <c r="I1999" t="s">
        <v>179</v>
      </c>
      <c r="J1999" t="s">
        <v>11271</v>
      </c>
      <c r="K1999" t="s">
        <v>11272</v>
      </c>
      <c r="L1999">
        <v>1981</v>
      </c>
      <c r="M1999">
        <v>1</v>
      </c>
      <c r="N1999">
        <v>4</v>
      </c>
      <c r="O1999" s="3">
        <v>5782</v>
      </c>
      <c r="P1999" s="3">
        <v>22971</v>
      </c>
      <c r="Q1999" s="3" t="s">
        <v>2959</v>
      </c>
      <c r="R1999" s="3" t="s">
        <v>108</v>
      </c>
      <c r="S1999" s="3">
        <v>22971</v>
      </c>
      <c r="T1999" s="3" t="s">
        <v>62</v>
      </c>
      <c r="U1999" s="3">
        <v>5782</v>
      </c>
      <c r="X1999" s="3">
        <f>Tabela3[[#This Row],[PropertyGFABuilding(s)]]+Tabela3[[#This Row],[PropertyGFAParking]]</f>
        <v>28753</v>
      </c>
      <c r="Y1999" s="3">
        <f>Tabela3[[#This Row],[LargestPropertyUseTypeGFA]]+Tabela3[[#This Row],[SecondLargestPropertyUseTypeGFA]]+Tabela3[[#This Row],[ThirdLargestPropertyUseTypeGFA]]</f>
        <v>28753</v>
      </c>
      <c r="Z1999" s="3">
        <f>Tabela3[[#This Row],[GFA total]]-Tabela3[[#This Row],[Kolumna3]]</f>
        <v>0</v>
      </c>
      <c r="AB1999">
        <v>85</v>
      </c>
      <c r="AC1999">
        <v>26</v>
      </c>
      <c r="AD1999">
        <v>29.1</v>
      </c>
      <c r="AE1999">
        <v>81.7</v>
      </c>
      <c r="AF1999">
        <v>91.5</v>
      </c>
      <c r="AG1999" s="3">
        <v>597761</v>
      </c>
      <c r="AH1999" s="3">
        <v>2039645.1749576</v>
      </c>
      <c r="AI1999" s="3">
        <v>669282</v>
      </c>
      <c r="AJ1999" s="3">
        <v>2283684.9543312001</v>
      </c>
      <c r="AK1999" s="3">
        <v>0</v>
      </c>
      <c r="AL1999" s="3">
        <v>0</v>
      </c>
      <c r="AM1999" s="3">
        <v>175194</v>
      </c>
      <c r="AN1999" s="3">
        <v>597785</v>
      </c>
      <c r="AO1999" s="3">
        <v>0</v>
      </c>
      <c r="AP1999" s="3">
        <v>0</v>
      </c>
      <c r="AQ1999" s="3">
        <v>0</v>
      </c>
      <c r="AR1999" s="3">
        <v>0</v>
      </c>
      <c r="AS1999" s="3">
        <f>Tabela3[[#This Row],[NaturalGas(kBtu)]]+Tabela3[[#This Row],[Electricity(kBtu)]]+Tabela3[[#This Row],[SteamUse(kBtu)]]</f>
        <v>597785</v>
      </c>
      <c r="AT1999" s="3">
        <f>Tabela3[[#This Row],[SiteEnergyUse(kBtu)]]-Tabela3[[#This Row],[Kolumna1]]</f>
        <v>-24</v>
      </c>
      <c r="AU1999">
        <v>4.17</v>
      </c>
      <c r="AV1999">
        <v>0.06</v>
      </c>
      <c r="AW1999" t="s">
        <v>70</v>
      </c>
      <c r="AY1999" t="s">
        <v>56</v>
      </c>
    </row>
    <row r="2000" spans="1:52" hidden="1" x14ac:dyDescent="0.25">
      <c r="A2000">
        <v>26659</v>
      </c>
      <c r="B2000">
        <v>2015</v>
      </c>
      <c r="C2000" t="s">
        <v>311</v>
      </c>
      <c r="D2000" t="s">
        <v>82</v>
      </c>
      <c r="E2000" t="s">
        <v>11277</v>
      </c>
      <c r="F2000" t="s">
        <v>11278</v>
      </c>
      <c r="G2000" t="s">
        <v>178</v>
      </c>
      <c r="H2000">
        <v>4</v>
      </c>
      <c r="I2000" t="s">
        <v>179</v>
      </c>
      <c r="J2000" t="s">
        <v>11279</v>
      </c>
      <c r="K2000" t="s">
        <v>11280</v>
      </c>
      <c r="L2000">
        <v>1928</v>
      </c>
      <c r="M2000">
        <v>1</v>
      </c>
      <c r="N2000">
        <v>3</v>
      </c>
      <c r="O2000" s="3">
        <v>0</v>
      </c>
      <c r="P2000" s="3">
        <v>22232</v>
      </c>
      <c r="Q2000" s="3" t="s">
        <v>608</v>
      </c>
      <c r="R2000" s="3" t="s">
        <v>608</v>
      </c>
      <c r="S2000" s="3">
        <v>22232</v>
      </c>
      <c r="X2000" s="3">
        <f>Tabela3[[#This Row],[PropertyGFABuilding(s)]]+Tabela3[[#This Row],[PropertyGFAParking]]</f>
        <v>22232</v>
      </c>
      <c r="Y2000" s="3">
        <f>Tabela3[[#This Row],[LargestPropertyUseTypeGFA]]+Tabela3[[#This Row],[SecondLargestPropertyUseTypeGFA]]+Tabela3[[#This Row],[ThirdLargestPropertyUseTypeGFA]]</f>
        <v>22232</v>
      </c>
      <c r="Z2000" s="3">
        <f>Tabela3[[#This Row],[GFA total]]-Tabela3[[#This Row],[Kolumna3]]</f>
        <v>0</v>
      </c>
      <c r="AC2000">
        <v>55.9</v>
      </c>
      <c r="AD2000">
        <v>65</v>
      </c>
      <c r="AE2000">
        <v>97.3</v>
      </c>
      <c r="AF2000">
        <v>106.9</v>
      </c>
      <c r="AG2000" s="3">
        <v>1241738</v>
      </c>
      <c r="AH2000" s="3">
        <v>4236985.8861007998</v>
      </c>
      <c r="AI2000" s="3">
        <v>1445061</v>
      </c>
      <c r="AJ2000" s="3">
        <v>4930752.7526375996</v>
      </c>
      <c r="AK2000" s="3">
        <v>0</v>
      </c>
      <c r="AL2000" s="3">
        <v>0</v>
      </c>
      <c r="AM2000" s="3">
        <v>120603</v>
      </c>
      <c r="AN2000" s="3">
        <v>411515</v>
      </c>
      <c r="AO2000" s="3">
        <v>8302</v>
      </c>
      <c r="AP2000" s="3">
        <v>830240</v>
      </c>
      <c r="AQ2000" s="3">
        <v>2832896.4419840002</v>
      </c>
      <c r="AR2000" s="3">
        <v>0</v>
      </c>
      <c r="AS2000" s="3">
        <f>Tabela3[[#This Row],[NaturalGas(kBtu)]]+Tabela3[[#This Row],[Electricity(kBtu)]]+Tabela3[[#This Row],[SteamUse(kBtu)]]</f>
        <v>1241755</v>
      </c>
      <c r="AT2000" s="3">
        <f>Tabela3[[#This Row],[SiteEnergyUse(kBtu)]]-Tabela3[[#This Row],[Kolumna1]]</f>
        <v>-17</v>
      </c>
      <c r="AU2000">
        <v>46.96</v>
      </c>
      <c r="AV2000">
        <v>2.0299999999999998</v>
      </c>
      <c r="AW2000" t="s">
        <v>55</v>
      </c>
      <c r="AY2000" t="s">
        <v>56</v>
      </c>
    </row>
    <row r="2001" spans="1:51" hidden="1" x14ac:dyDescent="0.25">
      <c r="A2001">
        <v>26667</v>
      </c>
      <c r="B2001">
        <v>2015</v>
      </c>
      <c r="C2001" t="s">
        <v>47</v>
      </c>
      <c r="D2001" t="s">
        <v>82</v>
      </c>
      <c r="E2001" t="s">
        <v>11281</v>
      </c>
      <c r="F2001" t="s">
        <v>11282</v>
      </c>
      <c r="G2001" t="s">
        <v>178</v>
      </c>
      <c r="H2001">
        <v>4</v>
      </c>
      <c r="I2001" t="s">
        <v>179</v>
      </c>
      <c r="J2001" t="s">
        <v>11283</v>
      </c>
      <c r="K2001" t="s">
        <v>11284</v>
      </c>
      <c r="L2001">
        <v>2004</v>
      </c>
      <c r="M2001">
        <v>1</v>
      </c>
      <c r="N2001">
        <v>2</v>
      </c>
      <c r="O2001" s="3">
        <v>0</v>
      </c>
      <c r="P2001" s="3">
        <v>21075</v>
      </c>
      <c r="Q2001" s="3" t="s">
        <v>4306</v>
      </c>
      <c r="R2001" s="3" t="s">
        <v>154</v>
      </c>
      <c r="S2001" s="3">
        <v>18075</v>
      </c>
      <c r="T2001" s="3" t="s">
        <v>143</v>
      </c>
      <c r="U2001" s="3">
        <v>3000</v>
      </c>
      <c r="X2001" s="3">
        <f>Tabela3[[#This Row],[PropertyGFABuilding(s)]]+Tabela3[[#This Row],[PropertyGFAParking]]</f>
        <v>21075</v>
      </c>
      <c r="Y2001" s="3">
        <f>Tabela3[[#This Row],[LargestPropertyUseTypeGFA]]+Tabela3[[#This Row],[SecondLargestPropertyUseTypeGFA]]+Tabela3[[#This Row],[ThirdLargestPropertyUseTypeGFA]]</f>
        <v>21075</v>
      </c>
      <c r="Z2001" s="3">
        <f>Tabela3[[#This Row],[GFA total]]-Tabela3[[#This Row],[Kolumna3]]</f>
        <v>0</v>
      </c>
      <c r="AC2001">
        <v>71.900000000000006</v>
      </c>
      <c r="AD2001">
        <v>82.6</v>
      </c>
      <c r="AE2001">
        <v>142.19999999999999</v>
      </c>
      <c r="AF2001">
        <v>151.9</v>
      </c>
      <c r="AG2001" s="3">
        <v>1515375</v>
      </c>
      <c r="AH2001" s="3">
        <v>5170674.0771000003</v>
      </c>
      <c r="AI2001" s="3">
        <v>1739892</v>
      </c>
      <c r="AJ2001" s="3">
        <v>5936757.8727072002</v>
      </c>
      <c r="AK2001" s="3">
        <v>0</v>
      </c>
      <c r="AL2001" s="3">
        <v>0</v>
      </c>
      <c r="AM2001" s="3">
        <v>197054</v>
      </c>
      <c r="AN2001" s="3">
        <v>672375</v>
      </c>
      <c r="AO2001" s="3">
        <v>8430</v>
      </c>
      <c r="AP2001" s="3">
        <v>843027</v>
      </c>
      <c r="AQ2001" s="3">
        <v>2876527.4966231999</v>
      </c>
      <c r="AR2001" s="3">
        <v>0</v>
      </c>
      <c r="AS2001" s="3">
        <f>Tabela3[[#This Row],[NaturalGas(kBtu)]]+Tabela3[[#This Row],[Electricity(kBtu)]]+Tabela3[[#This Row],[SteamUse(kBtu)]]</f>
        <v>1515402</v>
      </c>
      <c r="AT2001" s="3">
        <f>Tabela3[[#This Row],[SiteEnergyUse(kBtu)]]-Tabela3[[#This Row],[Kolumna1]]</f>
        <v>-27</v>
      </c>
      <c r="AU2001">
        <v>49.46</v>
      </c>
      <c r="AV2001">
        <v>2.21</v>
      </c>
      <c r="AW2001" t="s">
        <v>55</v>
      </c>
      <c r="AY2001" t="s">
        <v>56</v>
      </c>
    </row>
    <row r="2002" spans="1:51" hidden="1" x14ac:dyDescent="0.25">
      <c r="A2002">
        <v>26668</v>
      </c>
      <c r="B2002">
        <v>2015</v>
      </c>
      <c r="C2002" t="s">
        <v>311</v>
      </c>
      <c r="D2002" t="s">
        <v>312</v>
      </c>
      <c r="E2002" t="s">
        <v>11285</v>
      </c>
      <c r="F2002" t="s">
        <v>11286</v>
      </c>
      <c r="G2002" t="s">
        <v>178</v>
      </c>
      <c r="H2002">
        <v>4</v>
      </c>
      <c r="I2002" t="s">
        <v>179</v>
      </c>
      <c r="J2002" t="s">
        <v>11287</v>
      </c>
      <c r="K2002" t="s">
        <v>11288</v>
      </c>
      <c r="L2002">
        <v>1977</v>
      </c>
      <c r="M2002">
        <v>1</v>
      </c>
      <c r="N2002">
        <v>3</v>
      </c>
      <c r="O2002" s="3">
        <v>5282</v>
      </c>
      <c r="P2002" s="3">
        <v>25076</v>
      </c>
      <c r="Q2002" s="3" t="s">
        <v>2959</v>
      </c>
      <c r="R2002" s="3" t="s">
        <v>108</v>
      </c>
      <c r="S2002" s="3">
        <v>25076</v>
      </c>
      <c r="T2002" s="3" t="s">
        <v>62</v>
      </c>
      <c r="U2002" s="3">
        <v>5282</v>
      </c>
      <c r="X2002" s="3">
        <f>Tabela3[[#This Row],[PropertyGFABuilding(s)]]+Tabela3[[#This Row],[PropertyGFAParking]]</f>
        <v>30358</v>
      </c>
      <c r="Y2002" s="3">
        <f>Tabela3[[#This Row],[LargestPropertyUseTypeGFA]]+Tabela3[[#This Row],[SecondLargestPropertyUseTypeGFA]]+Tabela3[[#This Row],[ThirdLargestPropertyUseTypeGFA]]</f>
        <v>30358</v>
      </c>
      <c r="Z2002" s="3">
        <f>Tabela3[[#This Row],[GFA total]]-Tabela3[[#This Row],[Kolumna3]]</f>
        <v>0</v>
      </c>
      <c r="AB2002">
        <v>97</v>
      </c>
      <c r="AC2002">
        <v>21</v>
      </c>
      <c r="AD2002">
        <v>23.4</v>
      </c>
      <c r="AE2002">
        <v>65.900000000000006</v>
      </c>
      <c r="AF2002">
        <v>73.5</v>
      </c>
      <c r="AG2002" s="3">
        <v>526074</v>
      </c>
      <c r="AH2002" s="3">
        <v>1795038.9800784001</v>
      </c>
      <c r="AI2002" s="3">
        <v>586636</v>
      </c>
      <c r="AJ2002" s="3">
        <v>2001685.0996576</v>
      </c>
      <c r="AK2002" s="3">
        <v>0</v>
      </c>
      <c r="AL2002" s="3">
        <v>0</v>
      </c>
      <c r="AM2002" s="3">
        <v>154184</v>
      </c>
      <c r="AN2002" s="3">
        <v>526096</v>
      </c>
      <c r="AO2002" s="3">
        <v>0</v>
      </c>
      <c r="AP2002" s="3">
        <v>0</v>
      </c>
      <c r="AQ2002" s="3">
        <v>0</v>
      </c>
      <c r="AR2002" s="3">
        <v>0</v>
      </c>
      <c r="AS2002" s="3">
        <f>Tabela3[[#This Row],[NaturalGas(kBtu)]]+Tabela3[[#This Row],[Electricity(kBtu)]]+Tabela3[[#This Row],[SteamUse(kBtu)]]</f>
        <v>526096</v>
      </c>
      <c r="AT2002" s="3">
        <f>Tabela3[[#This Row],[SiteEnergyUse(kBtu)]]-Tabela3[[#This Row],[Kolumna1]]</f>
        <v>-22</v>
      </c>
      <c r="AU2002">
        <v>3.67</v>
      </c>
      <c r="AV2002">
        <v>0.05</v>
      </c>
      <c r="AW2002" t="s">
        <v>55</v>
      </c>
      <c r="AY2002" t="s">
        <v>56</v>
      </c>
    </row>
    <row r="2003" spans="1:51" hidden="1" x14ac:dyDescent="0.25">
      <c r="A2003">
        <v>26676</v>
      </c>
      <c r="B2003">
        <v>2015</v>
      </c>
      <c r="C2003" t="s">
        <v>311</v>
      </c>
      <c r="D2003" t="s">
        <v>312</v>
      </c>
      <c r="E2003" t="s">
        <v>11301</v>
      </c>
      <c r="F2003" t="s">
        <v>11302</v>
      </c>
      <c r="G2003" t="s">
        <v>257</v>
      </c>
      <c r="H2003">
        <v>6</v>
      </c>
      <c r="I2003" t="s">
        <v>277</v>
      </c>
      <c r="J2003" t="s">
        <v>11303</v>
      </c>
      <c r="K2003" t="s">
        <v>11304</v>
      </c>
      <c r="L2003">
        <v>1988</v>
      </c>
      <c r="M2003">
        <v>1</v>
      </c>
      <c r="N2003">
        <v>4</v>
      </c>
      <c r="O2003" s="3">
        <v>6770</v>
      </c>
      <c r="P2003" s="3">
        <v>21000</v>
      </c>
      <c r="Q2003" s="3" t="s">
        <v>108</v>
      </c>
      <c r="R2003" s="3" t="s">
        <v>108</v>
      </c>
      <c r="S2003" s="3">
        <v>27770</v>
      </c>
      <c r="X2003" s="3">
        <f>Tabela3[[#This Row],[PropertyGFABuilding(s)]]+Tabela3[[#This Row],[PropertyGFAParking]]</f>
        <v>27770</v>
      </c>
      <c r="Y2003" s="3">
        <f>Tabela3[[#This Row],[LargestPropertyUseTypeGFA]]+Tabela3[[#This Row],[SecondLargestPropertyUseTypeGFA]]+Tabela3[[#This Row],[ThirdLargestPropertyUseTypeGFA]]</f>
        <v>27770</v>
      </c>
      <c r="Z2003" s="3">
        <f>Tabela3[[#This Row],[GFA total]]-Tabela3[[#This Row],[Kolumna3]]</f>
        <v>0</v>
      </c>
      <c r="AB2003">
        <v>95</v>
      </c>
      <c r="AC2003">
        <v>20.399999999999999</v>
      </c>
      <c r="AD2003">
        <v>21.7</v>
      </c>
      <c r="AE2003">
        <v>62.7</v>
      </c>
      <c r="AF2003">
        <v>66.900000000000006</v>
      </c>
      <c r="AG2003" s="3">
        <v>565458</v>
      </c>
      <c r="AH2003" s="3">
        <v>1929422.7648527999</v>
      </c>
      <c r="AI2003" s="3">
        <v>602461</v>
      </c>
      <c r="AJ2003" s="3">
        <v>2055682.2404775999</v>
      </c>
      <c r="AK2003" s="3">
        <v>0</v>
      </c>
      <c r="AL2003" s="3">
        <v>0</v>
      </c>
      <c r="AM2003" s="3">
        <v>161085</v>
      </c>
      <c r="AN2003" s="3">
        <v>549645</v>
      </c>
      <c r="AO2003" s="3">
        <v>158</v>
      </c>
      <c r="AP2003" s="3">
        <v>15836</v>
      </c>
      <c r="AQ2003" s="3">
        <v>54034.6743776</v>
      </c>
      <c r="AR2003" s="3">
        <v>0</v>
      </c>
      <c r="AS2003" s="3">
        <f>Tabela3[[#This Row],[NaturalGas(kBtu)]]+Tabela3[[#This Row],[Electricity(kBtu)]]+Tabela3[[#This Row],[SteamUse(kBtu)]]</f>
        <v>565481</v>
      </c>
      <c r="AT2003" s="3">
        <f>Tabela3[[#This Row],[SiteEnergyUse(kBtu)]]-Tabela3[[#This Row],[Kolumna1]]</f>
        <v>-23</v>
      </c>
      <c r="AU2003">
        <v>4.67</v>
      </c>
      <c r="AV2003">
        <v>0.08</v>
      </c>
      <c r="AW2003" t="s">
        <v>55</v>
      </c>
      <c r="AY2003" t="s">
        <v>56</v>
      </c>
    </row>
    <row r="2004" spans="1:51" hidden="1" x14ac:dyDescent="0.25">
      <c r="A2004">
        <v>26677</v>
      </c>
      <c r="B2004">
        <v>2015</v>
      </c>
      <c r="C2004" t="s">
        <v>311</v>
      </c>
      <c r="D2004" t="s">
        <v>312</v>
      </c>
      <c r="E2004" t="s">
        <v>11305</v>
      </c>
      <c r="F2004" t="s">
        <v>11306</v>
      </c>
      <c r="G2004" t="s">
        <v>257</v>
      </c>
      <c r="H2004">
        <v>6</v>
      </c>
      <c r="I2004" t="s">
        <v>277</v>
      </c>
      <c r="J2004" t="s">
        <v>11307</v>
      </c>
      <c r="K2004" t="s">
        <v>11308</v>
      </c>
      <c r="L2004">
        <v>1991</v>
      </c>
      <c r="M2004">
        <v>1</v>
      </c>
      <c r="N2004">
        <v>4</v>
      </c>
      <c r="O2004" s="3">
        <v>16950</v>
      </c>
      <c r="P2004" s="3">
        <v>35313</v>
      </c>
      <c r="Q2004" s="3" t="s">
        <v>108</v>
      </c>
      <c r="R2004" s="3" t="s">
        <v>108</v>
      </c>
      <c r="S2004" s="3">
        <v>52263</v>
      </c>
      <c r="X2004" s="3">
        <f>Tabela3[[#This Row],[PropertyGFABuilding(s)]]+Tabela3[[#This Row],[PropertyGFAParking]]</f>
        <v>52263</v>
      </c>
      <c r="Y2004" s="3">
        <f>Tabela3[[#This Row],[LargestPropertyUseTypeGFA]]+Tabela3[[#This Row],[SecondLargestPropertyUseTypeGFA]]+Tabela3[[#This Row],[ThirdLargestPropertyUseTypeGFA]]</f>
        <v>52263</v>
      </c>
      <c r="Z2004" s="3">
        <f>Tabela3[[#This Row],[GFA total]]-Tabela3[[#This Row],[Kolumna3]]</f>
        <v>0</v>
      </c>
      <c r="AB2004">
        <v>97</v>
      </c>
      <c r="AC2004">
        <v>23.2</v>
      </c>
      <c r="AD2004">
        <v>25.1</v>
      </c>
      <c r="AE2004">
        <v>55.9</v>
      </c>
      <c r="AF2004">
        <v>58.8</v>
      </c>
      <c r="AG2004" s="3">
        <v>1214929</v>
      </c>
      <c r="AH2004" s="3">
        <v>4145509.7819464002</v>
      </c>
      <c r="AI2004" s="3">
        <v>1311302</v>
      </c>
      <c r="AJ2004" s="3">
        <v>4474348.1043632003</v>
      </c>
      <c r="AK2004" s="3">
        <v>0</v>
      </c>
      <c r="AL2004" s="3">
        <v>0</v>
      </c>
      <c r="AM2004" s="3">
        <v>230821</v>
      </c>
      <c r="AN2004" s="3">
        <v>787594</v>
      </c>
      <c r="AO2004" s="3">
        <v>4274</v>
      </c>
      <c r="AP2004" s="3">
        <v>427368</v>
      </c>
      <c r="AQ2004" s="3">
        <v>1458240.1313088001</v>
      </c>
      <c r="AR2004" s="3">
        <v>0</v>
      </c>
      <c r="AS2004" s="3">
        <f>Tabela3[[#This Row],[NaturalGas(kBtu)]]+Tabela3[[#This Row],[Electricity(kBtu)]]+Tabela3[[#This Row],[SteamUse(kBtu)]]</f>
        <v>1214962</v>
      </c>
      <c r="AT2004" s="3">
        <f>Tabela3[[#This Row],[SiteEnergyUse(kBtu)]]-Tabela3[[#This Row],[Kolumna1]]</f>
        <v>-33</v>
      </c>
      <c r="AU2004">
        <v>28.19</v>
      </c>
      <c r="AV2004">
        <v>0.47</v>
      </c>
      <c r="AW2004" t="s">
        <v>55</v>
      </c>
      <c r="AY2004" t="s">
        <v>56</v>
      </c>
    </row>
    <row r="2005" spans="1:51" hidden="1" x14ac:dyDescent="0.25">
      <c r="A2005">
        <v>26681</v>
      </c>
      <c r="B2005">
        <v>2015</v>
      </c>
      <c r="C2005" t="s">
        <v>47</v>
      </c>
      <c r="D2005" t="s">
        <v>225</v>
      </c>
      <c r="E2005" t="s">
        <v>11309</v>
      </c>
      <c r="F2005" t="s">
        <v>11310</v>
      </c>
      <c r="G2005" t="s">
        <v>257</v>
      </c>
      <c r="H2005">
        <v>6</v>
      </c>
      <c r="I2005" t="s">
        <v>277</v>
      </c>
      <c r="J2005" t="s">
        <v>11311</v>
      </c>
      <c r="K2005" t="s">
        <v>11312</v>
      </c>
      <c r="L2005">
        <v>1965</v>
      </c>
      <c r="M2005">
        <v>1</v>
      </c>
      <c r="N2005">
        <v>4</v>
      </c>
      <c r="O2005" s="3">
        <v>16128</v>
      </c>
      <c r="P2005" s="3">
        <v>40768</v>
      </c>
      <c r="Q2005" s="3" t="s">
        <v>481</v>
      </c>
      <c r="R2005" s="3" t="s">
        <v>143</v>
      </c>
      <c r="S2005" s="3">
        <v>40768</v>
      </c>
      <c r="T2005" s="3" t="s">
        <v>62</v>
      </c>
      <c r="U2005" s="3">
        <v>16128</v>
      </c>
      <c r="X2005" s="3">
        <f>Tabela3[[#This Row],[PropertyGFABuilding(s)]]+Tabela3[[#This Row],[PropertyGFAParking]]</f>
        <v>56896</v>
      </c>
      <c r="Y2005" s="3">
        <f>Tabela3[[#This Row],[LargestPropertyUseTypeGFA]]+Tabela3[[#This Row],[SecondLargestPropertyUseTypeGFA]]+Tabela3[[#This Row],[ThirdLargestPropertyUseTypeGFA]]</f>
        <v>56896</v>
      </c>
      <c r="Z2005" s="3">
        <f>Tabela3[[#This Row],[GFA total]]-Tabela3[[#This Row],[Kolumna3]]</f>
        <v>0</v>
      </c>
      <c r="AB2005">
        <v>81</v>
      </c>
      <c r="AC2005">
        <v>46.5</v>
      </c>
      <c r="AD2005">
        <v>46.5</v>
      </c>
      <c r="AE2005">
        <v>128.1</v>
      </c>
      <c r="AF2005">
        <v>128.1</v>
      </c>
      <c r="AG2005" s="3">
        <v>1897180</v>
      </c>
      <c r="AH2005" s="3">
        <v>6473446.8006880004</v>
      </c>
      <c r="AI2005" s="3">
        <v>1897180</v>
      </c>
      <c r="AJ2005" s="3">
        <v>6473446.8006880004</v>
      </c>
      <c r="AK2005" s="3">
        <v>0</v>
      </c>
      <c r="AL2005" s="3">
        <v>0</v>
      </c>
      <c r="AM2005" s="3">
        <v>453188</v>
      </c>
      <c r="AN2005" s="3">
        <v>1546343</v>
      </c>
      <c r="AO2005" s="3">
        <v>3509</v>
      </c>
      <c r="AP2005" s="3">
        <v>350902</v>
      </c>
      <c r="AQ2005" s="3">
        <v>1197327.3117231999</v>
      </c>
      <c r="AR2005" s="3">
        <v>0</v>
      </c>
      <c r="AS2005" s="3">
        <f>Tabela3[[#This Row],[NaturalGas(kBtu)]]+Tabela3[[#This Row],[Electricity(kBtu)]]+Tabela3[[#This Row],[SteamUse(kBtu)]]</f>
        <v>1897245</v>
      </c>
      <c r="AT2005" s="3">
        <f>Tabela3[[#This Row],[SiteEnergyUse(kBtu)]]-Tabela3[[#This Row],[Kolumna1]]</f>
        <v>-65</v>
      </c>
      <c r="AU2005">
        <v>29.42</v>
      </c>
      <c r="AV2005">
        <v>0.4</v>
      </c>
      <c r="AW2005" t="s">
        <v>55</v>
      </c>
      <c r="AY2005" t="s">
        <v>56</v>
      </c>
    </row>
    <row r="2006" spans="1:51" hidden="1" x14ac:dyDescent="0.25">
      <c r="A2006">
        <v>26691</v>
      </c>
      <c r="B2006">
        <v>2015</v>
      </c>
      <c r="C2006" t="s">
        <v>311</v>
      </c>
      <c r="D2006" t="s">
        <v>312</v>
      </c>
      <c r="E2006" t="s">
        <v>11313</v>
      </c>
      <c r="F2006" t="s">
        <v>11314</v>
      </c>
      <c r="G2006" t="s">
        <v>257</v>
      </c>
      <c r="H2006">
        <v>6</v>
      </c>
      <c r="I2006" t="s">
        <v>277</v>
      </c>
      <c r="J2006" t="s">
        <v>11315</v>
      </c>
      <c r="K2006" t="s">
        <v>11316</v>
      </c>
      <c r="L2006">
        <v>1986</v>
      </c>
      <c r="M2006">
        <v>1</v>
      </c>
      <c r="N2006">
        <v>4</v>
      </c>
      <c r="O2006" s="3">
        <v>0</v>
      </c>
      <c r="P2006" s="3">
        <v>31023</v>
      </c>
      <c r="Q2006" s="3" t="s">
        <v>108</v>
      </c>
      <c r="R2006" s="3" t="s">
        <v>108</v>
      </c>
      <c r="S2006" s="3">
        <v>31023</v>
      </c>
      <c r="X2006" s="3">
        <f>Tabela3[[#This Row],[PropertyGFABuilding(s)]]+Tabela3[[#This Row],[PropertyGFAParking]]</f>
        <v>31023</v>
      </c>
      <c r="Y2006" s="3">
        <f>Tabela3[[#This Row],[LargestPropertyUseTypeGFA]]+Tabela3[[#This Row],[SecondLargestPropertyUseTypeGFA]]+Tabela3[[#This Row],[ThirdLargestPropertyUseTypeGFA]]</f>
        <v>31023</v>
      </c>
      <c r="Z2006" s="3">
        <f>Tabela3[[#This Row],[GFA total]]-Tabela3[[#This Row],[Kolumna3]]</f>
        <v>0</v>
      </c>
      <c r="AB2006">
        <v>68</v>
      </c>
      <c r="AC2006">
        <v>27</v>
      </c>
      <c r="AD2006">
        <v>30.1</v>
      </c>
      <c r="AE2006">
        <v>84.9</v>
      </c>
      <c r="AF2006">
        <v>94.6</v>
      </c>
      <c r="AG2006" s="3">
        <v>839115</v>
      </c>
      <c r="AH2006" s="3">
        <v>2863179.1986839999</v>
      </c>
      <c r="AI2006" s="3">
        <v>934920</v>
      </c>
      <c r="AJ2006" s="3">
        <v>3190079.4246720001</v>
      </c>
      <c r="AK2006" s="3">
        <v>0</v>
      </c>
      <c r="AL2006" s="3">
        <v>0</v>
      </c>
      <c r="AM2006" s="3">
        <v>245931</v>
      </c>
      <c r="AN2006" s="3">
        <v>839150</v>
      </c>
      <c r="AO2006" s="3">
        <v>0</v>
      </c>
      <c r="AP2006" s="3">
        <v>0</v>
      </c>
      <c r="AQ2006" s="3">
        <v>0</v>
      </c>
      <c r="AR2006" s="3">
        <v>0</v>
      </c>
      <c r="AS2006" s="3">
        <f>Tabela3[[#This Row],[NaturalGas(kBtu)]]+Tabela3[[#This Row],[Electricity(kBtu)]]+Tabela3[[#This Row],[SteamUse(kBtu)]]</f>
        <v>839150</v>
      </c>
      <c r="AT2006" s="3">
        <f>Tabela3[[#This Row],[SiteEnergyUse(kBtu)]]-Tabela3[[#This Row],[Kolumna1]]</f>
        <v>-35</v>
      </c>
      <c r="AU2006">
        <v>5.85</v>
      </c>
      <c r="AV2006">
        <v>7.0000000000000007E-2</v>
      </c>
      <c r="AW2006" t="s">
        <v>70</v>
      </c>
      <c r="AY2006" t="s">
        <v>56</v>
      </c>
    </row>
    <row r="2007" spans="1:51" hidden="1" x14ac:dyDescent="0.25">
      <c r="A2007">
        <v>26695</v>
      </c>
      <c r="B2007">
        <v>2015</v>
      </c>
      <c r="C2007" t="s">
        <v>47</v>
      </c>
      <c r="D2007" t="s">
        <v>887</v>
      </c>
      <c r="E2007" t="s">
        <v>11317</v>
      </c>
      <c r="F2007" t="s">
        <v>11318</v>
      </c>
      <c r="G2007" t="s">
        <v>257</v>
      </c>
      <c r="H2007">
        <v>6</v>
      </c>
      <c r="I2007" t="s">
        <v>277</v>
      </c>
      <c r="J2007" t="s">
        <v>11319</v>
      </c>
      <c r="K2007" t="s">
        <v>11320</v>
      </c>
      <c r="L2007">
        <v>1978</v>
      </c>
      <c r="M2007">
        <v>1</v>
      </c>
      <c r="N2007">
        <v>2</v>
      </c>
      <c r="O2007" s="3">
        <v>0</v>
      </c>
      <c r="P2007" s="3">
        <v>27500</v>
      </c>
      <c r="Q2007" s="3" t="s">
        <v>887</v>
      </c>
      <c r="R2007" s="3" t="s">
        <v>887</v>
      </c>
      <c r="S2007" s="3">
        <v>27500</v>
      </c>
      <c r="X2007" s="3">
        <f>Tabela3[[#This Row],[PropertyGFABuilding(s)]]+Tabela3[[#This Row],[PropertyGFAParking]]</f>
        <v>27500</v>
      </c>
      <c r="Y2007" s="3">
        <f>Tabela3[[#This Row],[LargestPropertyUseTypeGFA]]+Tabela3[[#This Row],[SecondLargestPropertyUseTypeGFA]]+Tabela3[[#This Row],[ThirdLargestPropertyUseTypeGFA]]</f>
        <v>27500</v>
      </c>
      <c r="Z2007" s="3">
        <f>Tabela3[[#This Row],[GFA total]]-Tabela3[[#This Row],[Kolumna3]]</f>
        <v>0</v>
      </c>
      <c r="AB2007">
        <v>70</v>
      </c>
      <c r="AC2007">
        <v>18.7</v>
      </c>
      <c r="AD2007">
        <v>22.6</v>
      </c>
      <c r="AE2007">
        <v>42.9</v>
      </c>
      <c r="AF2007">
        <v>49</v>
      </c>
      <c r="AG2007" s="3">
        <v>513888</v>
      </c>
      <c r="AH2007" s="3">
        <v>1753458.6225407999</v>
      </c>
      <c r="AI2007" s="3">
        <v>622022</v>
      </c>
      <c r="AJ2007" s="3">
        <v>2122427.1423152001</v>
      </c>
      <c r="AK2007" s="3">
        <v>0</v>
      </c>
      <c r="AL2007" s="3">
        <v>0</v>
      </c>
      <c r="AM2007" s="3">
        <v>89842</v>
      </c>
      <c r="AN2007" s="3">
        <v>306552</v>
      </c>
      <c r="AO2007" s="3">
        <v>2073</v>
      </c>
      <c r="AP2007" s="3">
        <v>207349</v>
      </c>
      <c r="AQ2007" s="3">
        <v>707504.14861839998</v>
      </c>
      <c r="AR2007" s="3">
        <v>0</v>
      </c>
      <c r="AS2007" s="3">
        <f>Tabela3[[#This Row],[NaturalGas(kBtu)]]+Tabela3[[#This Row],[Electricity(kBtu)]]+Tabela3[[#This Row],[SteamUse(kBtu)]]</f>
        <v>513901</v>
      </c>
      <c r="AT2007" s="3">
        <f>Tabela3[[#This Row],[SiteEnergyUse(kBtu)]]-Tabela3[[#This Row],[Kolumna1]]</f>
        <v>-13</v>
      </c>
      <c r="AU2007">
        <v>13.15</v>
      </c>
      <c r="AV2007">
        <v>0.43</v>
      </c>
      <c r="AW2007" t="s">
        <v>55</v>
      </c>
      <c r="AY2007" t="s">
        <v>56</v>
      </c>
    </row>
    <row r="2008" spans="1:51" hidden="1" x14ac:dyDescent="0.25">
      <c r="A2008">
        <v>26708</v>
      </c>
      <c r="B2008">
        <v>2015</v>
      </c>
      <c r="C2008" t="s">
        <v>47</v>
      </c>
      <c r="D2008" t="s">
        <v>225</v>
      </c>
      <c r="E2008" t="s">
        <v>11329</v>
      </c>
      <c r="F2008" t="s">
        <v>11330</v>
      </c>
      <c r="G2008" t="s">
        <v>99</v>
      </c>
      <c r="H2008">
        <v>7</v>
      </c>
      <c r="I2008" t="s">
        <v>52</v>
      </c>
      <c r="J2008" t="s">
        <v>11331</v>
      </c>
      <c r="K2008" t="s">
        <v>11332</v>
      </c>
      <c r="L2008">
        <v>1906</v>
      </c>
      <c r="M2008">
        <v>1</v>
      </c>
      <c r="N2008">
        <v>5</v>
      </c>
      <c r="O2008" s="3">
        <v>0</v>
      </c>
      <c r="P2008" s="3">
        <v>41920</v>
      </c>
      <c r="Q2008" s="3" t="s">
        <v>143</v>
      </c>
      <c r="R2008" s="3" t="s">
        <v>143</v>
      </c>
      <c r="S2008" s="3">
        <v>41920</v>
      </c>
      <c r="X2008" s="3">
        <f>Tabela3[[#This Row],[PropertyGFABuilding(s)]]+Tabela3[[#This Row],[PropertyGFAParking]]</f>
        <v>41920</v>
      </c>
      <c r="Y2008" s="3">
        <f>Tabela3[[#This Row],[LargestPropertyUseTypeGFA]]+Tabela3[[#This Row],[SecondLargestPropertyUseTypeGFA]]+Tabela3[[#This Row],[ThirdLargestPropertyUseTypeGFA]]</f>
        <v>41920</v>
      </c>
      <c r="Z2008" s="3">
        <f>Tabela3[[#This Row],[GFA total]]-Tabela3[[#This Row],[Kolumna3]]</f>
        <v>0</v>
      </c>
      <c r="AB2008">
        <v>92</v>
      </c>
      <c r="AC2008">
        <v>29.7</v>
      </c>
      <c r="AD2008">
        <v>29.7</v>
      </c>
      <c r="AE2008">
        <v>93.1</v>
      </c>
      <c r="AF2008">
        <v>93.1</v>
      </c>
      <c r="AG2008" s="3">
        <v>1243282</v>
      </c>
      <c r="AH2008" s="3">
        <v>4242254.2327311998</v>
      </c>
      <c r="AI2008" s="3">
        <v>1243282</v>
      </c>
      <c r="AJ2008" s="3">
        <v>4242254.2327311998</v>
      </c>
      <c r="AK2008" s="3">
        <v>0</v>
      </c>
      <c r="AL2008" s="3">
        <v>0</v>
      </c>
      <c r="AM2008" s="3">
        <v>364385</v>
      </c>
      <c r="AN2008" s="3">
        <v>1243334</v>
      </c>
      <c r="AO2008" s="3">
        <v>0</v>
      </c>
      <c r="AP2008" s="3">
        <v>0</v>
      </c>
      <c r="AQ2008" s="3">
        <v>0</v>
      </c>
      <c r="AR2008" s="3">
        <v>0</v>
      </c>
      <c r="AS2008" s="3">
        <f>Tabela3[[#This Row],[NaturalGas(kBtu)]]+Tabela3[[#This Row],[Electricity(kBtu)]]+Tabela3[[#This Row],[SteamUse(kBtu)]]</f>
        <v>1243334</v>
      </c>
      <c r="AT2008" s="3">
        <f>Tabela3[[#This Row],[SiteEnergyUse(kBtu)]]-Tabela3[[#This Row],[Kolumna1]]</f>
        <v>-52</v>
      </c>
      <c r="AU2008">
        <v>8.67</v>
      </c>
      <c r="AV2008">
        <v>0.08</v>
      </c>
      <c r="AW2008" t="s">
        <v>55</v>
      </c>
      <c r="AY2008" t="s">
        <v>56</v>
      </c>
    </row>
    <row r="2009" spans="1:51" hidden="1" x14ac:dyDescent="0.25">
      <c r="A2009">
        <v>26711</v>
      </c>
      <c r="B2009">
        <v>2015</v>
      </c>
      <c r="C2009" t="s">
        <v>47</v>
      </c>
      <c r="D2009" t="s">
        <v>82</v>
      </c>
      <c r="E2009" t="s">
        <v>11337</v>
      </c>
      <c r="F2009" t="s">
        <v>11338</v>
      </c>
      <c r="G2009" t="s">
        <v>99</v>
      </c>
      <c r="H2009">
        <v>7</v>
      </c>
      <c r="I2009" t="s">
        <v>52</v>
      </c>
      <c r="J2009" t="s">
        <v>11339</v>
      </c>
      <c r="K2009" t="s">
        <v>11340</v>
      </c>
      <c r="L2009">
        <v>1904</v>
      </c>
      <c r="M2009">
        <v>1</v>
      </c>
      <c r="N2009">
        <v>6</v>
      </c>
      <c r="O2009" s="3">
        <v>0</v>
      </c>
      <c r="P2009" s="3">
        <v>29820</v>
      </c>
      <c r="Q2009" s="3" t="s">
        <v>608</v>
      </c>
      <c r="R2009" s="3" t="s">
        <v>608</v>
      </c>
      <c r="S2009" s="3">
        <v>29820</v>
      </c>
      <c r="X2009" s="3">
        <f>Tabela3[[#This Row],[PropertyGFABuilding(s)]]+Tabela3[[#This Row],[PropertyGFAParking]]</f>
        <v>29820</v>
      </c>
      <c r="Y2009" s="3">
        <f>Tabela3[[#This Row],[LargestPropertyUseTypeGFA]]+Tabela3[[#This Row],[SecondLargestPropertyUseTypeGFA]]+Tabela3[[#This Row],[ThirdLargestPropertyUseTypeGFA]]</f>
        <v>29820</v>
      </c>
      <c r="Z2009" s="3">
        <f>Tabela3[[#This Row],[GFA total]]-Tabela3[[#This Row],[Kolumna3]]</f>
        <v>0</v>
      </c>
      <c r="AC2009">
        <v>54.4</v>
      </c>
      <c r="AD2009">
        <v>56.3</v>
      </c>
      <c r="AE2009">
        <v>130.4</v>
      </c>
      <c r="AF2009">
        <v>132.4</v>
      </c>
      <c r="AG2009" s="3">
        <v>1620721</v>
      </c>
      <c r="AH2009" s="3">
        <v>5530129.5460935999</v>
      </c>
      <c r="AI2009" s="3">
        <v>1678285</v>
      </c>
      <c r="AJ2009" s="3">
        <v>5726546.0651559997</v>
      </c>
      <c r="AK2009" s="3">
        <v>0</v>
      </c>
      <c r="AL2009" s="3">
        <v>0</v>
      </c>
      <c r="AM2009" s="3">
        <v>306733</v>
      </c>
      <c r="AN2009" s="3">
        <v>1046617</v>
      </c>
      <c r="AO2009" s="3">
        <v>5741</v>
      </c>
      <c r="AP2009" s="3">
        <v>574148</v>
      </c>
      <c r="AQ2009" s="3">
        <v>1959074.2753568001</v>
      </c>
      <c r="AR2009" s="3">
        <v>0</v>
      </c>
      <c r="AS2009" s="3">
        <f>Tabela3[[#This Row],[NaturalGas(kBtu)]]+Tabela3[[#This Row],[Electricity(kBtu)]]+Tabela3[[#This Row],[SteamUse(kBtu)]]</f>
        <v>1620765</v>
      </c>
      <c r="AT2009" s="3">
        <f>Tabela3[[#This Row],[SiteEnergyUse(kBtu)]]-Tabela3[[#This Row],[Kolumna1]]</f>
        <v>-44</v>
      </c>
      <c r="AU2009">
        <v>37.79</v>
      </c>
      <c r="AV2009">
        <v>1.1200000000000001</v>
      </c>
      <c r="AW2009" t="s">
        <v>55</v>
      </c>
      <c r="AY2009" t="s">
        <v>56</v>
      </c>
    </row>
    <row r="2010" spans="1:51" hidden="1" x14ac:dyDescent="0.25">
      <c r="A2010">
        <v>26720</v>
      </c>
      <c r="B2010">
        <v>2015</v>
      </c>
      <c r="C2010" t="s">
        <v>47</v>
      </c>
      <c r="D2010" t="s">
        <v>267</v>
      </c>
      <c r="E2010" t="s">
        <v>11357</v>
      </c>
      <c r="F2010" t="s">
        <v>11358</v>
      </c>
      <c r="G2010" t="s">
        <v>99</v>
      </c>
      <c r="H2010">
        <v>7</v>
      </c>
      <c r="I2010" t="s">
        <v>52</v>
      </c>
      <c r="J2010" t="s">
        <v>11359</v>
      </c>
      <c r="K2010" t="s">
        <v>11360</v>
      </c>
      <c r="L2010">
        <v>1906</v>
      </c>
      <c r="M2010">
        <v>1</v>
      </c>
      <c r="N2010">
        <v>4</v>
      </c>
      <c r="O2010" s="3">
        <v>0</v>
      </c>
      <c r="P2010" s="3">
        <v>43484</v>
      </c>
      <c r="Q2010" s="3" t="s">
        <v>1155</v>
      </c>
      <c r="R2010" s="3" t="s">
        <v>267</v>
      </c>
      <c r="S2010" s="3">
        <v>26416</v>
      </c>
      <c r="T2010" s="3" t="s">
        <v>198</v>
      </c>
      <c r="U2010" s="3">
        <v>9531</v>
      </c>
      <c r="V2010" s="3" t="s">
        <v>143</v>
      </c>
      <c r="W2010" s="3">
        <v>7537</v>
      </c>
      <c r="X2010" s="3">
        <f>Tabela3[[#This Row],[PropertyGFABuilding(s)]]+Tabela3[[#This Row],[PropertyGFAParking]]</f>
        <v>43484</v>
      </c>
      <c r="Y2010" s="3">
        <f>Tabela3[[#This Row],[LargestPropertyUseTypeGFA]]+Tabela3[[#This Row],[SecondLargestPropertyUseTypeGFA]]+Tabela3[[#This Row],[ThirdLargestPropertyUseTypeGFA]]</f>
        <v>43484</v>
      </c>
      <c r="Z2010" s="3">
        <f>Tabela3[[#This Row],[GFA total]]-Tabela3[[#This Row],[Kolumna3]]</f>
        <v>0</v>
      </c>
      <c r="AB2010">
        <v>18</v>
      </c>
      <c r="AC2010">
        <v>36.299999999999997</v>
      </c>
      <c r="AD2010">
        <v>36.299999999999997</v>
      </c>
      <c r="AE2010">
        <v>114.1</v>
      </c>
      <c r="AF2010">
        <v>114.1</v>
      </c>
      <c r="AG2010" s="3">
        <v>1580597</v>
      </c>
      <c r="AH2010" s="3">
        <v>5393220.7765352</v>
      </c>
      <c r="AI2010" s="3">
        <v>1580597</v>
      </c>
      <c r="AJ2010" s="3">
        <v>5393220.7765352</v>
      </c>
      <c r="AK2010" s="3">
        <v>0</v>
      </c>
      <c r="AL2010" s="3">
        <v>0</v>
      </c>
      <c r="AM2010" s="3">
        <v>463246</v>
      </c>
      <c r="AN2010" s="3">
        <v>1580662</v>
      </c>
      <c r="AO2010" s="3">
        <v>0</v>
      </c>
      <c r="AP2010" s="3">
        <v>0</v>
      </c>
      <c r="AQ2010" s="3">
        <v>0</v>
      </c>
      <c r="AR2010" s="3">
        <v>0</v>
      </c>
      <c r="AS2010" s="3">
        <f>Tabela3[[#This Row],[NaturalGas(kBtu)]]+Tabela3[[#This Row],[Electricity(kBtu)]]+Tabela3[[#This Row],[SteamUse(kBtu)]]</f>
        <v>1580662</v>
      </c>
      <c r="AT2010" s="3">
        <f>Tabela3[[#This Row],[SiteEnergyUse(kBtu)]]-Tabela3[[#This Row],[Kolumna1]]</f>
        <v>-65</v>
      </c>
      <c r="AU2010">
        <v>11.02</v>
      </c>
      <c r="AV2010">
        <v>0.1</v>
      </c>
      <c r="AW2010" t="s">
        <v>55</v>
      </c>
      <c r="AY2010" t="s">
        <v>56</v>
      </c>
    </row>
    <row r="2011" spans="1:51" hidden="1" x14ac:dyDescent="0.25">
      <c r="A2011">
        <v>26723</v>
      </c>
      <c r="B2011">
        <v>2015</v>
      </c>
      <c r="C2011" t="s">
        <v>2326</v>
      </c>
      <c r="D2011" t="s">
        <v>2327</v>
      </c>
      <c r="E2011" t="s">
        <v>11366</v>
      </c>
      <c r="F2011" t="s">
        <v>11367</v>
      </c>
      <c r="G2011" t="s">
        <v>99</v>
      </c>
      <c r="H2011">
        <v>2</v>
      </c>
      <c r="I2011" t="s">
        <v>52</v>
      </c>
      <c r="J2011" t="s">
        <v>11368</v>
      </c>
      <c r="K2011" t="s">
        <v>11369</v>
      </c>
      <c r="L2011">
        <v>1979</v>
      </c>
      <c r="M2011">
        <v>1</v>
      </c>
      <c r="N2011">
        <v>12</v>
      </c>
      <c r="O2011" s="3">
        <v>0</v>
      </c>
      <c r="P2011" s="3">
        <v>74327</v>
      </c>
      <c r="Q2011" s="3" t="s">
        <v>108</v>
      </c>
      <c r="R2011" s="3" t="s">
        <v>108</v>
      </c>
      <c r="S2011" s="3">
        <v>74327</v>
      </c>
      <c r="X2011" s="3">
        <f>Tabela3[[#This Row],[PropertyGFABuilding(s)]]+Tabela3[[#This Row],[PropertyGFAParking]]</f>
        <v>74327</v>
      </c>
      <c r="Y2011" s="3">
        <f>Tabela3[[#This Row],[LargestPropertyUseTypeGFA]]+Tabela3[[#This Row],[SecondLargestPropertyUseTypeGFA]]+Tabela3[[#This Row],[ThirdLargestPropertyUseTypeGFA]]</f>
        <v>74327</v>
      </c>
      <c r="Z2011" s="3">
        <f>Tabela3[[#This Row],[GFA total]]-Tabela3[[#This Row],[Kolumna3]]</f>
        <v>0</v>
      </c>
      <c r="AB2011">
        <v>27</v>
      </c>
      <c r="AC2011">
        <v>55.4</v>
      </c>
      <c r="AD2011">
        <v>61.4</v>
      </c>
      <c r="AE2011">
        <v>133.6</v>
      </c>
      <c r="AF2011">
        <v>149.80000000000001</v>
      </c>
      <c r="AG2011" s="3">
        <v>4120963</v>
      </c>
      <c r="AH2011" s="3">
        <v>14061309.2843608</v>
      </c>
      <c r="AI2011" s="3">
        <v>4562252</v>
      </c>
      <c r="AJ2011" s="3">
        <v>15567049.838883201</v>
      </c>
      <c r="AK2011" s="3">
        <v>0</v>
      </c>
      <c r="AL2011" s="3">
        <v>0</v>
      </c>
      <c r="AM2011" s="3">
        <v>785954</v>
      </c>
      <c r="AN2011" s="3">
        <v>2681786</v>
      </c>
      <c r="AO2011" s="3">
        <v>14393</v>
      </c>
      <c r="AP2011" s="3">
        <v>1439289</v>
      </c>
      <c r="AQ2011" s="3">
        <v>4911057.8713223999</v>
      </c>
      <c r="AR2011" s="3">
        <v>0</v>
      </c>
      <c r="AS2011" s="3">
        <f>Tabela3[[#This Row],[NaturalGas(kBtu)]]+Tabela3[[#This Row],[Electricity(kBtu)]]+Tabela3[[#This Row],[SteamUse(kBtu)]]</f>
        <v>4121075</v>
      </c>
      <c r="AT2011" s="3">
        <f>Tabela3[[#This Row],[SiteEnergyUse(kBtu)]]-Tabela3[[#This Row],[Kolumna1]]</f>
        <v>-112</v>
      </c>
      <c r="AU2011">
        <v>95.14</v>
      </c>
      <c r="AV2011">
        <v>1.1200000000000001</v>
      </c>
      <c r="AW2011" t="s">
        <v>55</v>
      </c>
      <c r="AY2011" t="s">
        <v>56</v>
      </c>
    </row>
    <row r="2012" spans="1:51" hidden="1" x14ac:dyDescent="0.25">
      <c r="A2012">
        <v>26724</v>
      </c>
      <c r="B2012">
        <v>2015</v>
      </c>
      <c r="C2012" t="s">
        <v>311</v>
      </c>
      <c r="D2012" t="s">
        <v>312</v>
      </c>
      <c r="E2012" t="s">
        <v>11370</v>
      </c>
      <c r="F2012" t="s">
        <v>11371</v>
      </c>
      <c r="G2012" t="s">
        <v>99</v>
      </c>
      <c r="H2012">
        <v>2</v>
      </c>
      <c r="I2012" t="s">
        <v>52</v>
      </c>
      <c r="J2012" t="s">
        <v>11372</v>
      </c>
      <c r="K2012" t="s">
        <v>11373</v>
      </c>
      <c r="L2012">
        <v>1926</v>
      </c>
      <c r="M2012">
        <v>1</v>
      </c>
      <c r="N2012">
        <v>2</v>
      </c>
      <c r="O2012" s="3">
        <v>0</v>
      </c>
      <c r="P2012" s="3">
        <v>20304</v>
      </c>
      <c r="Q2012" s="3" t="s">
        <v>317</v>
      </c>
      <c r="R2012" s="3" t="s">
        <v>108</v>
      </c>
      <c r="S2012" s="3">
        <v>10736</v>
      </c>
      <c r="T2012" s="3" t="s">
        <v>198</v>
      </c>
      <c r="U2012" s="3">
        <v>9568</v>
      </c>
      <c r="X2012" s="3">
        <f>Tabela3[[#This Row],[PropertyGFABuilding(s)]]+Tabela3[[#This Row],[PropertyGFAParking]]</f>
        <v>20304</v>
      </c>
      <c r="Y2012" s="3">
        <f>Tabela3[[#This Row],[LargestPropertyUseTypeGFA]]+Tabela3[[#This Row],[SecondLargestPropertyUseTypeGFA]]+Tabela3[[#This Row],[ThirdLargestPropertyUseTypeGFA]]</f>
        <v>20304</v>
      </c>
      <c r="Z2012" s="3">
        <f>Tabela3[[#This Row],[GFA total]]-Tabela3[[#This Row],[Kolumna3]]</f>
        <v>0</v>
      </c>
      <c r="AB2012">
        <v>98</v>
      </c>
      <c r="AC2012">
        <v>58.7</v>
      </c>
      <c r="AD2012">
        <v>71.400000000000006</v>
      </c>
      <c r="AE2012">
        <v>84.4</v>
      </c>
      <c r="AF2012">
        <v>96.6</v>
      </c>
      <c r="AG2012" s="3">
        <v>1191926</v>
      </c>
      <c r="AH2012" s="3">
        <v>4067020.2887216001</v>
      </c>
      <c r="AI2012" s="3">
        <v>1450471</v>
      </c>
      <c r="AJ2012" s="3">
        <v>4949212.4386935998</v>
      </c>
      <c r="AK2012" s="3">
        <v>0</v>
      </c>
      <c r="AL2012" s="3">
        <v>0</v>
      </c>
      <c r="AM2012" s="3">
        <v>64759</v>
      </c>
      <c r="AN2012" s="3">
        <v>220967</v>
      </c>
      <c r="AO2012" s="3">
        <v>9710</v>
      </c>
      <c r="AP2012" s="3">
        <v>970968</v>
      </c>
      <c r="AQ2012" s="3">
        <v>3313080.3050688002</v>
      </c>
      <c r="AR2012" s="3">
        <v>0</v>
      </c>
      <c r="AS2012" s="3">
        <f>Tabela3[[#This Row],[NaturalGas(kBtu)]]+Tabela3[[#This Row],[Electricity(kBtu)]]+Tabela3[[#This Row],[SteamUse(kBtu)]]</f>
        <v>1191935</v>
      </c>
      <c r="AT2012" s="3">
        <f>Tabela3[[#This Row],[SiteEnergyUse(kBtu)]]-Tabela3[[#This Row],[Kolumna1]]</f>
        <v>-9</v>
      </c>
      <c r="AU2012">
        <v>53.11</v>
      </c>
      <c r="AV2012">
        <v>2.57</v>
      </c>
      <c r="AW2012" t="s">
        <v>70</v>
      </c>
      <c r="AY2012" t="s">
        <v>56</v>
      </c>
    </row>
    <row r="2013" spans="1:51" hidden="1" x14ac:dyDescent="0.25">
      <c r="A2013">
        <v>26730</v>
      </c>
      <c r="B2013">
        <v>2015</v>
      </c>
      <c r="C2013" t="s">
        <v>311</v>
      </c>
      <c r="D2013" t="s">
        <v>368</v>
      </c>
      <c r="E2013" t="s">
        <v>11382</v>
      </c>
      <c r="F2013" t="s">
        <v>11383</v>
      </c>
      <c r="G2013" t="s">
        <v>99</v>
      </c>
      <c r="H2013">
        <v>2</v>
      </c>
      <c r="I2013" t="s">
        <v>52</v>
      </c>
      <c r="J2013" t="s">
        <v>11384</v>
      </c>
      <c r="K2013" t="s">
        <v>11385</v>
      </c>
      <c r="L2013">
        <v>1998</v>
      </c>
      <c r="M2013">
        <v>1</v>
      </c>
      <c r="N2013">
        <v>3</v>
      </c>
      <c r="O2013" s="3">
        <v>0</v>
      </c>
      <c r="P2013" s="3">
        <v>43380</v>
      </c>
      <c r="Q2013" s="3" t="s">
        <v>368</v>
      </c>
      <c r="R2013" s="3" t="s">
        <v>368</v>
      </c>
      <c r="S2013" s="3">
        <v>43380</v>
      </c>
      <c r="X2013" s="3">
        <f>Tabela3[[#This Row],[PropertyGFABuilding(s)]]+Tabela3[[#This Row],[PropertyGFAParking]]</f>
        <v>43380</v>
      </c>
      <c r="Y2013" s="3">
        <f>Tabela3[[#This Row],[LargestPropertyUseTypeGFA]]+Tabela3[[#This Row],[SecondLargestPropertyUseTypeGFA]]+Tabela3[[#This Row],[ThirdLargestPropertyUseTypeGFA]]</f>
        <v>43380</v>
      </c>
      <c r="Z2013" s="3">
        <f>Tabela3[[#This Row],[GFA total]]-Tabela3[[#This Row],[Kolumna3]]</f>
        <v>0</v>
      </c>
      <c r="AB2013">
        <v>53</v>
      </c>
      <c r="AC2013">
        <v>70.400000000000006</v>
      </c>
      <c r="AD2013">
        <v>73.099999999999994</v>
      </c>
      <c r="AE2013">
        <v>153.30000000000001</v>
      </c>
      <c r="AF2013">
        <v>153.4</v>
      </c>
      <c r="AG2013" s="3">
        <v>3055176</v>
      </c>
      <c r="AH2013" s="3">
        <v>10424693.124921599</v>
      </c>
      <c r="AI2013" s="3">
        <v>3172029</v>
      </c>
      <c r="AJ2013" s="3">
        <v>10823412.1073064</v>
      </c>
      <c r="AK2013" s="3">
        <v>0</v>
      </c>
      <c r="AL2013" s="3">
        <v>0</v>
      </c>
      <c r="AM2013" s="3">
        <v>482424</v>
      </c>
      <c r="AN2013" s="3">
        <v>1646099</v>
      </c>
      <c r="AO2013" s="3">
        <v>14091</v>
      </c>
      <c r="AP2013" s="3">
        <v>1409145</v>
      </c>
      <c r="AQ2013" s="3">
        <v>4808202.2749319999</v>
      </c>
      <c r="AR2013" s="3">
        <v>0</v>
      </c>
      <c r="AS2013" s="3">
        <f>Tabela3[[#This Row],[NaturalGas(kBtu)]]+Tabela3[[#This Row],[Electricity(kBtu)]]+Tabela3[[#This Row],[SteamUse(kBtu)]]</f>
        <v>3055244</v>
      </c>
      <c r="AT2013" s="3">
        <f>Tabela3[[#This Row],[SiteEnergyUse(kBtu)]]-Tabela3[[#This Row],[Kolumna1]]</f>
        <v>-68</v>
      </c>
      <c r="AU2013">
        <v>86.31</v>
      </c>
      <c r="AV2013">
        <v>1.83</v>
      </c>
      <c r="AW2013" t="s">
        <v>55</v>
      </c>
      <c r="AY2013" t="s">
        <v>56</v>
      </c>
    </row>
    <row r="2014" spans="1:51" hidden="1" x14ac:dyDescent="0.25">
      <c r="A2014">
        <v>26737</v>
      </c>
      <c r="B2014">
        <v>2015</v>
      </c>
      <c r="C2014" t="s">
        <v>311</v>
      </c>
      <c r="D2014" t="s">
        <v>312</v>
      </c>
      <c r="E2014" t="s">
        <v>11390</v>
      </c>
      <c r="F2014" t="s">
        <v>11391</v>
      </c>
      <c r="G2014" t="s">
        <v>270</v>
      </c>
      <c r="H2014">
        <v>3</v>
      </c>
      <c r="I2014" t="s">
        <v>206</v>
      </c>
      <c r="J2014" t="s">
        <v>11392</v>
      </c>
      <c r="K2014" t="s">
        <v>11393</v>
      </c>
      <c r="L2014">
        <v>1961</v>
      </c>
      <c r="M2014">
        <v>1</v>
      </c>
      <c r="N2014">
        <v>4</v>
      </c>
      <c r="O2014" s="3">
        <v>0</v>
      </c>
      <c r="P2014" s="3">
        <v>72566</v>
      </c>
      <c r="Q2014" s="3" t="s">
        <v>3263</v>
      </c>
      <c r="R2014" s="3" t="s">
        <v>108</v>
      </c>
      <c r="S2014" s="3">
        <v>72566</v>
      </c>
      <c r="T2014" s="3" t="s">
        <v>62</v>
      </c>
      <c r="U2014" s="3">
        <v>0</v>
      </c>
      <c r="V2014" s="3" t="s">
        <v>69</v>
      </c>
      <c r="W2014" s="3">
        <v>0</v>
      </c>
      <c r="X2014" s="3">
        <f>Tabela3[[#This Row],[PropertyGFABuilding(s)]]+Tabela3[[#This Row],[PropertyGFAParking]]</f>
        <v>72566</v>
      </c>
      <c r="Y2014" s="3">
        <f>Tabela3[[#This Row],[LargestPropertyUseTypeGFA]]+Tabela3[[#This Row],[SecondLargestPropertyUseTypeGFA]]+Tabela3[[#This Row],[ThirdLargestPropertyUseTypeGFA]]</f>
        <v>72566</v>
      </c>
      <c r="Z2014" s="3">
        <f>Tabela3[[#This Row],[GFA total]]-Tabela3[[#This Row],[Kolumna3]]</f>
        <v>0</v>
      </c>
      <c r="AB2014">
        <v>59</v>
      </c>
      <c r="AC2014">
        <v>32.299999999999997</v>
      </c>
      <c r="AD2014">
        <v>35.5</v>
      </c>
      <c r="AE2014">
        <v>98</v>
      </c>
      <c r="AF2014">
        <v>109.2</v>
      </c>
      <c r="AG2014" s="3">
        <v>2342962</v>
      </c>
      <c r="AH2014" s="3">
        <v>7994518.1074192002</v>
      </c>
      <c r="AI2014" s="3">
        <v>2579025</v>
      </c>
      <c r="AJ2014" s="3">
        <v>8799998.4899400007</v>
      </c>
      <c r="AK2014" s="3">
        <v>0</v>
      </c>
      <c r="AL2014" s="3">
        <v>0</v>
      </c>
      <c r="AM2014" s="3">
        <v>652119</v>
      </c>
      <c r="AN2014" s="3">
        <v>2225124</v>
      </c>
      <c r="AO2014" s="3">
        <v>1179</v>
      </c>
      <c r="AP2014" s="3">
        <v>117931</v>
      </c>
      <c r="AQ2014" s="3">
        <v>402397.2710296</v>
      </c>
      <c r="AR2014" s="3">
        <v>0</v>
      </c>
      <c r="AS2014" s="3">
        <f>Tabela3[[#This Row],[NaturalGas(kBtu)]]+Tabela3[[#This Row],[Electricity(kBtu)]]+Tabela3[[#This Row],[SteamUse(kBtu)]]</f>
        <v>2343055</v>
      </c>
      <c r="AT2014" s="3">
        <f>Tabela3[[#This Row],[SiteEnergyUse(kBtu)]]-Tabela3[[#This Row],[Kolumna1]]</f>
        <v>-93</v>
      </c>
      <c r="AU2014">
        <v>21.77</v>
      </c>
      <c r="AV2014">
        <v>0.17</v>
      </c>
      <c r="AW2014" t="s">
        <v>55</v>
      </c>
      <c r="AY2014" t="s">
        <v>56</v>
      </c>
    </row>
    <row r="2015" spans="1:51" hidden="1" x14ac:dyDescent="0.25">
      <c r="A2015">
        <v>26738</v>
      </c>
      <c r="B2015">
        <v>2015</v>
      </c>
      <c r="C2015" t="s">
        <v>311</v>
      </c>
      <c r="D2015" t="s">
        <v>312</v>
      </c>
      <c r="E2015" t="s">
        <v>11394</v>
      </c>
      <c r="F2015" t="s">
        <v>11395</v>
      </c>
      <c r="G2015" t="s">
        <v>270</v>
      </c>
      <c r="H2015">
        <v>3</v>
      </c>
      <c r="I2015" t="s">
        <v>206</v>
      </c>
      <c r="J2015" t="s">
        <v>11396</v>
      </c>
      <c r="K2015" t="s">
        <v>11397</v>
      </c>
      <c r="L2015">
        <v>1959</v>
      </c>
      <c r="M2015">
        <v>1</v>
      </c>
      <c r="N2015">
        <v>4</v>
      </c>
      <c r="O2015" s="3">
        <v>0</v>
      </c>
      <c r="P2015" s="3">
        <v>25966</v>
      </c>
      <c r="Q2015" s="3" t="s">
        <v>108</v>
      </c>
      <c r="R2015" s="3" t="s">
        <v>108</v>
      </c>
      <c r="S2015" s="3">
        <v>25966</v>
      </c>
      <c r="X2015" s="3">
        <f>Tabela3[[#This Row],[PropertyGFABuilding(s)]]+Tabela3[[#This Row],[PropertyGFAParking]]</f>
        <v>25966</v>
      </c>
      <c r="Y2015" s="3">
        <f>Tabela3[[#This Row],[LargestPropertyUseTypeGFA]]+Tabela3[[#This Row],[SecondLargestPropertyUseTypeGFA]]+Tabela3[[#This Row],[ThirdLargestPropertyUseTypeGFA]]</f>
        <v>25966</v>
      </c>
      <c r="Z2015" s="3">
        <f>Tabela3[[#This Row],[GFA total]]-Tabela3[[#This Row],[Kolumna3]]</f>
        <v>0</v>
      </c>
      <c r="AB2015">
        <v>10</v>
      </c>
      <c r="AC2015">
        <v>45.1</v>
      </c>
      <c r="AD2015">
        <v>52.1</v>
      </c>
      <c r="AE2015">
        <v>141.6</v>
      </c>
      <c r="AF2015">
        <v>163.6</v>
      </c>
      <c r="AG2015" s="3">
        <v>1170597</v>
      </c>
      <c r="AH2015" s="3">
        <v>3994242.7205352001</v>
      </c>
      <c r="AI2015" s="3">
        <v>1353087</v>
      </c>
      <c r="AJ2015" s="3">
        <v>4616924.4411191996</v>
      </c>
      <c r="AK2015" s="3">
        <v>0</v>
      </c>
      <c r="AL2015" s="3">
        <v>0</v>
      </c>
      <c r="AM2015" s="3">
        <v>343082</v>
      </c>
      <c r="AN2015" s="3">
        <v>1170645</v>
      </c>
      <c r="AO2015" s="3">
        <v>0</v>
      </c>
      <c r="AP2015" s="3">
        <v>0</v>
      </c>
      <c r="AQ2015" s="3">
        <v>0</v>
      </c>
      <c r="AR2015" s="3">
        <v>0</v>
      </c>
      <c r="AS2015" s="3">
        <f>Tabela3[[#This Row],[NaturalGas(kBtu)]]+Tabela3[[#This Row],[Electricity(kBtu)]]+Tabela3[[#This Row],[SteamUse(kBtu)]]</f>
        <v>1170645</v>
      </c>
      <c r="AT2015" s="3">
        <f>Tabela3[[#This Row],[SiteEnergyUse(kBtu)]]-Tabela3[[#This Row],[Kolumna1]]</f>
        <v>-48</v>
      </c>
      <c r="AU2015">
        <v>8.16</v>
      </c>
      <c r="AV2015">
        <v>0.12</v>
      </c>
      <c r="AW2015" t="s">
        <v>55</v>
      </c>
      <c r="AY2015" t="s">
        <v>56</v>
      </c>
    </row>
    <row r="2016" spans="1:51" hidden="1" x14ac:dyDescent="0.25">
      <c r="A2016">
        <v>26739</v>
      </c>
      <c r="B2016">
        <v>2015</v>
      </c>
      <c r="C2016" t="s">
        <v>102</v>
      </c>
      <c r="D2016" t="s">
        <v>103</v>
      </c>
      <c r="E2016" t="s">
        <v>11398</v>
      </c>
      <c r="F2016" t="s">
        <v>11399</v>
      </c>
      <c r="G2016" t="s">
        <v>215</v>
      </c>
      <c r="H2016">
        <v>5</v>
      </c>
      <c r="I2016" t="s">
        <v>216</v>
      </c>
      <c r="J2016" t="s">
        <v>11400</v>
      </c>
      <c r="K2016" t="s">
        <v>11401</v>
      </c>
      <c r="L2016">
        <v>1996</v>
      </c>
      <c r="M2016">
        <v>1</v>
      </c>
      <c r="N2016">
        <v>5</v>
      </c>
      <c r="O2016" s="3">
        <v>0</v>
      </c>
      <c r="P2016" s="3">
        <v>33456</v>
      </c>
      <c r="Q2016" s="3" t="s">
        <v>2959</v>
      </c>
      <c r="R2016" s="3" t="s">
        <v>108</v>
      </c>
      <c r="S2016" s="3">
        <v>20058</v>
      </c>
      <c r="T2016" s="3" t="s">
        <v>62</v>
      </c>
      <c r="U2016" s="3">
        <v>13398</v>
      </c>
      <c r="X2016" s="3">
        <f>Tabela3[[#This Row],[PropertyGFABuilding(s)]]+Tabela3[[#This Row],[PropertyGFAParking]]</f>
        <v>33456</v>
      </c>
      <c r="Y2016" s="3">
        <f>Tabela3[[#This Row],[LargestPropertyUseTypeGFA]]+Tabela3[[#This Row],[SecondLargestPropertyUseTypeGFA]]+Tabela3[[#This Row],[ThirdLargestPropertyUseTypeGFA]]</f>
        <v>33456</v>
      </c>
      <c r="Z2016" s="3">
        <f>Tabela3[[#This Row],[GFA total]]-Tabela3[[#This Row],[Kolumna3]]</f>
        <v>0</v>
      </c>
      <c r="AB2016">
        <v>92</v>
      </c>
      <c r="AC2016">
        <v>42.3</v>
      </c>
      <c r="AD2016">
        <v>45.7</v>
      </c>
      <c r="AE2016">
        <v>132.69999999999999</v>
      </c>
      <c r="AF2016">
        <v>143.5</v>
      </c>
      <c r="AG2016" s="3">
        <v>847767</v>
      </c>
      <c r="AH2016" s="3">
        <v>2892701.0478071999</v>
      </c>
      <c r="AI2016" s="3">
        <v>916879</v>
      </c>
      <c r="AJ2016" s="3">
        <v>3128520.9780664002</v>
      </c>
      <c r="AK2016" s="3">
        <v>0</v>
      </c>
      <c r="AL2016" s="3">
        <v>0</v>
      </c>
      <c r="AM2016" s="3">
        <v>248466</v>
      </c>
      <c r="AN2016" s="3">
        <v>847802</v>
      </c>
      <c r="AO2016" s="3">
        <v>0</v>
      </c>
      <c r="AP2016" s="3">
        <v>0</v>
      </c>
      <c r="AQ2016" s="3">
        <v>0</v>
      </c>
      <c r="AR2016" s="3">
        <v>0</v>
      </c>
      <c r="AS2016" s="3">
        <f>Tabela3[[#This Row],[NaturalGas(kBtu)]]+Tabela3[[#This Row],[Electricity(kBtu)]]+Tabela3[[#This Row],[SteamUse(kBtu)]]</f>
        <v>847802</v>
      </c>
      <c r="AT2016" s="3">
        <f>Tabela3[[#This Row],[SiteEnergyUse(kBtu)]]-Tabela3[[#This Row],[Kolumna1]]</f>
        <v>-35</v>
      </c>
      <c r="AU2016">
        <v>5.91</v>
      </c>
      <c r="AV2016">
        <v>7.0000000000000007E-2</v>
      </c>
      <c r="AW2016" t="s">
        <v>55</v>
      </c>
      <c r="AY2016" t="s">
        <v>56</v>
      </c>
    </row>
    <row r="2017" spans="1:51" hidden="1" x14ac:dyDescent="0.25">
      <c r="A2017">
        <v>26740</v>
      </c>
      <c r="B2017">
        <v>2015</v>
      </c>
      <c r="C2017" t="s">
        <v>311</v>
      </c>
      <c r="D2017" t="s">
        <v>312</v>
      </c>
      <c r="E2017" t="s">
        <v>11402</v>
      </c>
      <c r="F2017" t="s">
        <v>11403</v>
      </c>
      <c r="G2017" t="s">
        <v>205</v>
      </c>
      <c r="H2017">
        <v>3</v>
      </c>
      <c r="I2017" t="s">
        <v>194</v>
      </c>
      <c r="J2017" t="s">
        <v>11404</v>
      </c>
      <c r="K2017" t="s">
        <v>11405</v>
      </c>
      <c r="L2017">
        <v>1966</v>
      </c>
      <c r="M2017">
        <v>1</v>
      </c>
      <c r="N2017">
        <v>4</v>
      </c>
      <c r="O2017" s="3">
        <v>0</v>
      </c>
      <c r="P2017" s="3">
        <v>63336</v>
      </c>
      <c r="Q2017" s="3" t="s">
        <v>108</v>
      </c>
      <c r="R2017" s="3" t="s">
        <v>108</v>
      </c>
      <c r="S2017" s="3">
        <v>63336</v>
      </c>
      <c r="X2017" s="3">
        <f>Tabela3[[#This Row],[PropertyGFABuilding(s)]]+Tabela3[[#This Row],[PropertyGFAParking]]</f>
        <v>63336</v>
      </c>
      <c r="Y2017" s="3">
        <f>Tabela3[[#This Row],[LargestPropertyUseTypeGFA]]+Tabela3[[#This Row],[SecondLargestPropertyUseTypeGFA]]+Tabela3[[#This Row],[ThirdLargestPropertyUseTypeGFA]]</f>
        <v>63336</v>
      </c>
      <c r="Z2017" s="3">
        <f>Tabela3[[#This Row],[GFA total]]-Tabela3[[#This Row],[Kolumna3]]</f>
        <v>0</v>
      </c>
      <c r="AB2017">
        <v>54</v>
      </c>
      <c r="AC2017">
        <v>28.9</v>
      </c>
      <c r="AD2017">
        <v>33.6</v>
      </c>
      <c r="AE2017">
        <v>90.9</v>
      </c>
      <c r="AF2017">
        <v>105.4</v>
      </c>
      <c r="AG2017" s="3">
        <v>1833381</v>
      </c>
      <c r="AH2017" s="3">
        <v>6255755.5787495999</v>
      </c>
      <c r="AI2017" s="3">
        <v>2125511</v>
      </c>
      <c r="AJ2017" s="3">
        <v>7252544.5043575997</v>
      </c>
      <c r="AK2017" s="3">
        <v>0</v>
      </c>
      <c r="AL2017" s="3">
        <v>0</v>
      </c>
      <c r="AM2017" s="3">
        <v>537333</v>
      </c>
      <c r="AN2017" s="3">
        <v>1833457</v>
      </c>
      <c r="AO2017" s="3">
        <v>0</v>
      </c>
      <c r="AP2017" s="3">
        <v>0</v>
      </c>
      <c r="AQ2017" s="3">
        <v>0</v>
      </c>
      <c r="AR2017" s="3">
        <v>0</v>
      </c>
      <c r="AS2017" s="3">
        <f>Tabela3[[#This Row],[NaturalGas(kBtu)]]+Tabela3[[#This Row],[Electricity(kBtu)]]+Tabela3[[#This Row],[SteamUse(kBtu)]]</f>
        <v>1833457</v>
      </c>
      <c r="AT2017" s="3">
        <f>Tabela3[[#This Row],[SiteEnergyUse(kBtu)]]-Tabela3[[#This Row],[Kolumna1]]</f>
        <v>-76</v>
      </c>
      <c r="AU2017">
        <v>12.78</v>
      </c>
      <c r="AV2017">
        <v>0.08</v>
      </c>
      <c r="AW2017" t="s">
        <v>55</v>
      </c>
      <c r="AY2017" t="s">
        <v>56</v>
      </c>
    </row>
    <row r="2018" spans="1:51" hidden="1" x14ac:dyDescent="0.25">
      <c r="A2018">
        <v>26741</v>
      </c>
      <c r="B2018">
        <v>2015</v>
      </c>
      <c r="C2018" t="s">
        <v>311</v>
      </c>
      <c r="D2018" t="s">
        <v>312</v>
      </c>
      <c r="E2018" t="s">
        <v>11406</v>
      </c>
      <c r="F2018" t="s">
        <v>11407</v>
      </c>
      <c r="G2018" t="s">
        <v>365</v>
      </c>
      <c r="H2018">
        <v>3</v>
      </c>
      <c r="I2018" t="s">
        <v>206</v>
      </c>
      <c r="J2018" t="s">
        <v>11408</v>
      </c>
      <c r="K2018" t="s">
        <v>11409</v>
      </c>
      <c r="L2018">
        <v>1998</v>
      </c>
      <c r="M2018">
        <v>1</v>
      </c>
      <c r="N2018">
        <v>4</v>
      </c>
      <c r="O2018" s="3">
        <v>5958</v>
      </c>
      <c r="P2018" s="3">
        <v>57278</v>
      </c>
      <c r="Q2018" s="3" t="s">
        <v>108</v>
      </c>
      <c r="R2018" s="3" t="s">
        <v>108</v>
      </c>
      <c r="S2018" s="3">
        <v>63236</v>
      </c>
      <c r="X2018" s="3">
        <f>Tabela3[[#This Row],[PropertyGFABuilding(s)]]+Tabela3[[#This Row],[PropertyGFAParking]]</f>
        <v>63236</v>
      </c>
      <c r="Y2018" s="3">
        <f>Tabela3[[#This Row],[LargestPropertyUseTypeGFA]]+Tabela3[[#This Row],[SecondLargestPropertyUseTypeGFA]]+Tabela3[[#This Row],[ThirdLargestPropertyUseTypeGFA]]</f>
        <v>63236</v>
      </c>
      <c r="Z2018" s="3">
        <f>Tabela3[[#This Row],[GFA total]]-Tabela3[[#This Row],[Kolumna3]]</f>
        <v>0</v>
      </c>
      <c r="AB2018">
        <v>74</v>
      </c>
      <c r="AC2018">
        <v>30.2</v>
      </c>
      <c r="AD2018">
        <v>31.3</v>
      </c>
      <c r="AE2018">
        <v>81.099999999999994</v>
      </c>
      <c r="AF2018">
        <v>82.2</v>
      </c>
      <c r="AG2018" s="3">
        <v>1911591</v>
      </c>
      <c r="AH2018" s="3">
        <v>6522619.1732855998</v>
      </c>
      <c r="AI2018" s="3">
        <v>1981798</v>
      </c>
      <c r="AJ2018" s="3">
        <v>6762175.3985967999</v>
      </c>
      <c r="AK2018" s="3">
        <v>0</v>
      </c>
      <c r="AL2018" s="3">
        <v>0</v>
      </c>
      <c r="AM2018" s="3">
        <v>437340</v>
      </c>
      <c r="AN2018" s="3">
        <v>1492266</v>
      </c>
      <c r="AO2018" s="3">
        <v>4194</v>
      </c>
      <c r="AP2018" s="3">
        <v>419387</v>
      </c>
      <c r="AQ2018" s="3">
        <v>1431007.8291992</v>
      </c>
      <c r="AR2018" s="3">
        <v>0</v>
      </c>
      <c r="AS2018" s="3">
        <f>Tabela3[[#This Row],[NaturalGas(kBtu)]]+Tabela3[[#This Row],[Electricity(kBtu)]]+Tabela3[[#This Row],[SteamUse(kBtu)]]</f>
        <v>1911653</v>
      </c>
      <c r="AT2018" s="3">
        <f>Tabela3[[#This Row],[SiteEnergyUse(kBtu)]]-Tabela3[[#This Row],[Kolumna1]]</f>
        <v>-62</v>
      </c>
      <c r="AU2018">
        <v>32.68</v>
      </c>
      <c r="AV2018">
        <v>0.42</v>
      </c>
      <c r="AW2018" t="s">
        <v>70</v>
      </c>
      <c r="AY2018" t="s">
        <v>56</v>
      </c>
    </row>
    <row r="2019" spans="1:51" hidden="1" x14ac:dyDescent="0.25">
      <c r="A2019">
        <v>26745</v>
      </c>
      <c r="B2019">
        <v>2015</v>
      </c>
      <c r="C2019" t="s">
        <v>311</v>
      </c>
      <c r="D2019" t="s">
        <v>312</v>
      </c>
      <c r="E2019" t="s">
        <v>11418</v>
      </c>
      <c r="F2019" t="s">
        <v>11419</v>
      </c>
      <c r="G2019" t="s">
        <v>205</v>
      </c>
      <c r="H2019">
        <v>3</v>
      </c>
      <c r="I2019" t="s">
        <v>194</v>
      </c>
      <c r="J2019" t="s">
        <v>11420</v>
      </c>
      <c r="K2019" t="s">
        <v>11421</v>
      </c>
      <c r="L2019">
        <v>1959</v>
      </c>
      <c r="M2019">
        <v>1</v>
      </c>
      <c r="N2019">
        <v>3</v>
      </c>
      <c r="O2019" s="3">
        <v>0</v>
      </c>
      <c r="P2019" s="3">
        <v>45067</v>
      </c>
      <c r="Q2019" s="3" t="s">
        <v>108</v>
      </c>
      <c r="R2019" s="3" t="s">
        <v>108</v>
      </c>
      <c r="S2019" s="3">
        <v>45067</v>
      </c>
      <c r="X2019" s="3">
        <f>Tabela3[[#This Row],[PropertyGFABuilding(s)]]+Tabela3[[#This Row],[PropertyGFAParking]]</f>
        <v>45067</v>
      </c>
      <c r="Y2019" s="3">
        <f>Tabela3[[#This Row],[LargestPropertyUseTypeGFA]]+Tabela3[[#This Row],[SecondLargestPropertyUseTypeGFA]]+Tabela3[[#This Row],[ThirdLargestPropertyUseTypeGFA]]</f>
        <v>45067</v>
      </c>
      <c r="Z2019" s="3">
        <f>Tabela3[[#This Row],[GFA total]]-Tabela3[[#This Row],[Kolumna3]]</f>
        <v>0</v>
      </c>
      <c r="AB2019">
        <v>86</v>
      </c>
      <c r="AC2019">
        <v>46.6</v>
      </c>
      <c r="AD2019">
        <v>51.4</v>
      </c>
      <c r="AE2019">
        <v>72</v>
      </c>
      <c r="AF2019">
        <v>77</v>
      </c>
      <c r="AG2019" s="3">
        <v>2098850</v>
      </c>
      <c r="AH2019" s="3">
        <v>7161573.3971600002</v>
      </c>
      <c r="AI2019" s="3">
        <v>2315863</v>
      </c>
      <c r="AJ2019" s="3">
        <v>7902052.4822008004</v>
      </c>
      <c r="AK2019" s="3">
        <v>0</v>
      </c>
      <c r="AL2019" s="3">
        <v>0</v>
      </c>
      <c r="AM2019" s="3">
        <v>145877</v>
      </c>
      <c r="AN2019" s="3">
        <v>497754</v>
      </c>
      <c r="AO2019" s="3">
        <v>16011</v>
      </c>
      <c r="AP2019" s="3">
        <v>1601116</v>
      </c>
      <c r="AQ2019" s="3">
        <v>5463234.5100256</v>
      </c>
      <c r="AR2019" s="3">
        <v>0</v>
      </c>
      <c r="AS2019" s="3">
        <f>Tabela3[[#This Row],[NaturalGas(kBtu)]]+Tabela3[[#This Row],[Electricity(kBtu)]]+Tabela3[[#This Row],[SteamUse(kBtu)]]</f>
        <v>2098870</v>
      </c>
      <c r="AT2019" s="3">
        <f>Tabela3[[#This Row],[SiteEnergyUse(kBtu)]]-Tabela3[[#This Row],[Kolumna1]]</f>
        <v>-20</v>
      </c>
      <c r="AU2019">
        <v>88.51</v>
      </c>
      <c r="AV2019">
        <v>1.92</v>
      </c>
      <c r="AW2019" t="s">
        <v>70</v>
      </c>
      <c r="AY2019" t="s">
        <v>56</v>
      </c>
    </row>
    <row r="2020" spans="1:51" hidden="1" x14ac:dyDescent="0.25">
      <c r="A2020">
        <v>26748</v>
      </c>
      <c r="B2020">
        <v>2015</v>
      </c>
      <c r="C2020" t="s">
        <v>311</v>
      </c>
      <c r="D2020" t="s">
        <v>312</v>
      </c>
      <c r="E2020" t="s">
        <v>11426</v>
      </c>
      <c r="F2020" t="s">
        <v>11427</v>
      </c>
      <c r="G2020" t="s">
        <v>221</v>
      </c>
      <c r="H2020">
        <v>7</v>
      </c>
      <c r="I2020" t="s">
        <v>222</v>
      </c>
      <c r="J2020" t="s">
        <v>11428</v>
      </c>
      <c r="K2020" t="s">
        <v>11429</v>
      </c>
      <c r="L2020">
        <v>1984</v>
      </c>
      <c r="M2020">
        <v>1</v>
      </c>
      <c r="N2020">
        <v>4</v>
      </c>
      <c r="O2020" s="3">
        <v>0</v>
      </c>
      <c r="P2020" s="3">
        <v>90372</v>
      </c>
      <c r="Q2020" s="3" t="s">
        <v>2959</v>
      </c>
      <c r="R2020" s="3" t="s">
        <v>108</v>
      </c>
      <c r="S2020" s="3">
        <v>78222</v>
      </c>
      <c r="T2020" s="3" t="s">
        <v>62</v>
      </c>
      <c r="U2020" s="3">
        <v>12150</v>
      </c>
      <c r="X2020" s="3">
        <f>Tabela3[[#This Row],[PropertyGFABuilding(s)]]+Tabela3[[#This Row],[PropertyGFAParking]]</f>
        <v>90372</v>
      </c>
      <c r="Y2020" s="3">
        <f>Tabela3[[#This Row],[LargestPropertyUseTypeGFA]]+Tabela3[[#This Row],[SecondLargestPropertyUseTypeGFA]]+Tabela3[[#This Row],[ThirdLargestPropertyUseTypeGFA]]</f>
        <v>90372</v>
      </c>
      <c r="Z2020" s="3">
        <f>Tabela3[[#This Row],[GFA total]]-Tabela3[[#This Row],[Kolumna3]]</f>
        <v>0</v>
      </c>
      <c r="AB2020">
        <v>84</v>
      </c>
      <c r="AC2020">
        <v>21.9</v>
      </c>
      <c r="AD2020">
        <v>24.1</v>
      </c>
      <c r="AE2020">
        <v>68.900000000000006</v>
      </c>
      <c r="AF2020">
        <v>75.7</v>
      </c>
      <c r="AG2020" s="3">
        <v>1716674</v>
      </c>
      <c r="AH2020" s="3">
        <v>5857534.7690383997</v>
      </c>
      <c r="AI2020" s="3">
        <v>1884690</v>
      </c>
      <c r="AJ2020" s="3">
        <v>6430829.1521039996</v>
      </c>
      <c r="AK2020" s="3">
        <v>0</v>
      </c>
      <c r="AL2020" s="3">
        <v>0</v>
      </c>
      <c r="AM2020" s="3">
        <v>503128</v>
      </c>
      <c r="AN2020" s="3">
        <v>1716745</v>
      </c>
      <c r="AO2020" s="3">
        <v>0</v>
      </c>
      <c r="AP2020" s="3">
        <v>0</v>
      </c>
      <c r="AQ2020" s="3">
        <v>0</v>
      </c>
      <c r="AR2020" s="3">
        <v>0</v>
      </c>
      <c r="AS2020" s="3">
        <f>Tabela3[[#This Row],[NaturalGas(kBtu)]]+Tabela3[[#This Row],[Electricity(kBtu)]]+Tabela3[[#This Row],[SteamUse(kBtu)]]</f>
        <v>1716745</v>
      </c>
      <c r="AT2020" s="3">
        <f>Tabela3[[#This Row],[SiteEnergyUse(kBtu)]]-Tabela3[[#This Row],[Kolumna1]]</f>
        <v>-71</v>
      </c>
      <c r="AU2020">
        <v>11.97</v>
      </c>
      <c r="AV2020">
        <v>0.05</v>
      </c>
      <c r="AW2020" t="s">
        <v>55</v>
      </c>
      <c r="AY2020" t="s">
        <v>56</v>
      </c>
    </row>
    <row r="2021" spans="1:51" hidden="1" x14ac:dyDescent="0.25">
      <c r="A2021">
        <v>26761</v>
      </c>
      <c r="B2021">
        <v>2015</v>
      </c>
      <c r="C2021" t="s">
        <v>47</v>
      </c>
      <c r="D2021" t="s">
        <v>225</v>
      </c>
      <c r="E2021" t="s">
        <v>11446</v>
      </c>
      <c r="F2021" t="s">
        <v>11447</v>
      </c>
      <c r="G2021" t="s">
        <v>178</v>
      </c>
      <c r="H2021">
        <v>4</v>
      </c>
      <c r="I2021" t="s">
        <v>229</v>
      </c>
      <c r="J2021" t="s">
        <v>11448</v>
      </c>
      <c r="K2021" t="s">
        <v>11449</v>
      </c>
      <c r="L2021">
        <v>2007</v>
      </c>
      <c r="M2021">
        <v>1</v>
      </c>
      <c r="N2021">
        <v>3</v>
      </c>
      <c r="O2021" s="3">
        <v>18228</v>
      </c>
      <c r="P2021" s="3">
        <v>26282</v>
      </c>
      <c r="Q2021" s="3" t="s">
        <v>481</v>
      </c>
      <c r="R2021" s="3" t="s">
        <v>143</v>
      </c>
      <c r="S2021" s="3">
        <v>26282</v>
      </c>
      <c r="T2021" s="3" t="s">
        <v>62</v>
      </c>
      <c r="U2021" s="3">
        <v>18228</v>
      </c>
      <c r="X2021" s="3">
        <f>Tabela3[[#This Row],[PropertyGFABuilding(s)]]+Tabela3[[#This Row],[PropertyGFAParking]]</f>
        <v>44510</v>
      </c>
      <c r="Y2021" s="3">
        <f>Tabela3[[#This Row],[LargestPropertyUseTypeGFA]]+Tabela3[[#This Row],[SecondLargestPropertyUseTypeGFA]]+Tabela3[[#This Row],[ThirdLargestPropertyUseTypeGFA]]</f>
        <v>44510</v>
      </c>
      <c r="Z2021" s="3">
        <f>Tabela3[[#This Row],[GFA total]]-Tabela3[[#This Row],[Kolumna3]]</f>
        <v>0</v>
      </c>
      <c r="AB2021">
        <v>19</v>
      </c>
      <c r="AC2021">
        <v>87.8</v>
      </c>
      <c r="AD2021">
        <v>90.1</v>
      </c>
      <c r="AE2021">
        <v>275.8</v>
      </c>
      <c r="AF2021">
        <v>282.8</v>
      </c>
      <c r="AG2021" s="3">
        <v>2308120</v>
      </c>
      <c r="AH2021" s="3">
        <v>7875632.2697919998</v>
      </c>
      <c r="AI2021" s="3">
        <v>2367064</v>
      </c>
      <c r="AJ2021" s="3">
        <v>8076757.5442623999</v>
      </c>
      <c r="AK2021" s="3">
        <v>0</v>
      </c>
      <c r="AL2021" s="3">
        <v>0</v>
      </c>
      <c r="AM2021" s="3">
        <v>676471</v>
      </c>
      <c r="AN2021" s="3">
        <v>2308216</v>
      </c>
      <c r="AO2021" s="3">
        <v>0</v>
      </c>
      <c r="AP2021" s="3">
        <v>0</v>
      </c>
      <c r="AQ2021" s="3">
        <v>0</v>
      </c>
      <c r="AR2021" s="3">
        <v>0</v>
      </c>
      <c r="AS2021" s="3">
        <f>Tabela3[[#This Row],[NaturalGas(kBtu)]]+Tabela3[[#This Row],[Electricity(kBtu)]]+Tabela3[[#This Row],[SteamUse(kBtu)]]</f>
        <v>2308216</v>
      </c>
      <c r="AT2021" s="3">
        <f>Tabela3[[#This Row],[SiteEnergyUse(kBtu)]]-Tabela3[[#This Row],[Kolumna1]]</f>
        <v>-96</v>
      </c>
      <c r="AU2021">
        <v>16.09</v>
      </c>
      <c r="AV2021">
        <v>0.14000000000000001</v>
      </c>
      <c r="AW2021" t="s">
        <v>55</v>
      </c>
      <c r="AY2021" t="s">
        <v>56</v>
      </c>
    </row>
    <row r="2022" spans="1:51" hidden="1" x14ac:dyDescent="0.25">
      <c r="A2022">
        <v>26773</v>
      </c>
      <c r="B2022">
        <v>2015</v>
      </c>
      <c r="C2022" t="s">
        <v>47</v>
      </c>
      <c r="D2022" t="s">
        <v>887</v>
      </c>
      <c r="E2022" t="s">
        <v>11450</v>
      </c>
      <c r="F2022" t="s">
        <v>11451</v>
      </c>
      <c r="G2022" t="s">
        <v>215</v>
      </c>
      <c r="H2022">
        <v>5</v>
      </c>
      <c r="I2022" t="s">
        <v>216</v>
      </c>
      <c r="J2022" t="s">
        <v>11452</v>
      </c>
      <c r="K2022" t="s">
        <v>11453</v>
      </c>
      <c r="L2022">
        <v>1954</v>
      </c>
      <c r="M2022">
        <v>1</v>
      </c>
      <c r="N2022">
        <v>1</v>
      </c>
      <c r="O2022" s="3">
        <v>0</v>
      </c>
      <c r="P2022" s="3">
        <v>21624</v>
      </c>
      <c r="Q2022" s="3" t="s">
        <v>887</v>
      </c>
      <c r="R2022" s="3" t="s">
        <v>887</v>
      </c>
      <c r="S2022" s="3">
        <v>21624</v>
      </c>
      <c r="X2022" s="3">
        <f>Tabela3[[#This Row],[PropertyGFABuilding(s)]]+Tabela3[[#This Row],[PropertyGFAParking]]</f>
        <v>21624</v>
      </c>
      <c r="Y2022" s="3">
        <f>Tabela3[[#This Row],[LargestPropertyUseTypeGFA]]+Tabela3[[#This Row],[SecondLargestPropertyUseTypeGFA]]+Tabela3[[#This Row],[ThirdLargestPropertyUseTypeGFA]]</f>
        <v>21624</v>
      </c>
      <c r="Z2022" s="3">
        <f>Tabela3[[#This Row],[GFA total]]-Tabela3[[#This Row],[Kolumna3]]</f>
        <v>0</v>
      </c>
      <c r="AB2022">
        <v>78</v>
      </c>
      <c r="AC2022">
        <v>29.3</v>
      </c>
      <c r="AD2022">
        <v>33.9</v>
      </c>
      <c r="AE2022">
        <v>59.9</v>
      </c>
      <c r="AF2022">
        <v>67.2</v>
      </c>
      <c r="AG2022" s="3">
        <v>633536</v>
      </c>
      <c r="AH2022" s="3">
        <v>2161714.5406976002</v>
      </c>
      <c r="AI2022" s="3">
        <v>733065</v>
      </c>
      <c r="AJ2022" s="3">
        <v>2501321.582004</v>
      </c>
      <c r="AK2022" s="3">
        <v>0</v>
      </c>
      <c r="AL2022" s="3">
        <v>0</v>
      </c>
      <c r="AM2022" s="3">
        <v>88499</v>
      </c>
      <c r="AN2022" s="3">
        <v>301971</v>
      </c>
      <c r="AO2022" s="3">
        <v>3316</v>
      </c>
      <c r="AP2022" s="3">
        <v>331578</v>
      </c>
      <c r="AQ2022" s="3">
        <v>1131391.0874448</v>
      </c>
      <c r="AR2022" s="3">
        <v>0</v>
      </c>
      <c r="AS2022" s="3">
        <f>Tabela3[[#This Row],[NaturalGas(kBtu)]]+Tabela3[[#This Row],[Electricity(kBtu)]]+Tabela3[[#This Row],[SteamUse(kBtu)]]</f>
        <v>633549</v>
      </c>
      <c r="AT2022" s="3">
        <f>Tabela3[[#This Row],[SiteEnergyUse(kBtu)]]-Tabela3[[#This Row],[Kolumna1]]</f>
        <v>-13</v>
      </c>
      <c r="AU2022">
        <v>19.72</v>
      </c>
      <c r="AV2022">
        <v>0.85</v>
      </c>
      <c r="AW2022" t="s">
        <v>70</v>
      </c>
      <c r="AY2022" t="s">
        <v>56</v>
      </c>
    </row>
    <row r="2023" spans="1:51" hidden="1" x14ac:dyDescent="0.25">
      <c r="A2023">
        <v>26789</v>
      </c>
      <c r="B2023">
        <v>2015</v>
      </c>
      <c r="C2023" t="s">
        <v>102</v>
      </c>
      <c r="D2023" t="s">
        <v>103</v>
      </c>
      <c r="E2023" t="s">
        <v>11454</v>
      </c>
      <c r="F2023" t="s">
        <v>11455</v>
      </c>
      <c r="G2023" t="s">
        <v>215</v>
      </c>
      <c r="H2023">
        <v>5</v>
      </c>
      <c r="I2023" t="s">
        <v>216</v>
      </c>
      <c r="J2023" t="s">
        <v>11456</v>
      </c>
      <c r="K2023" t="s">
        <v>11457</v>
      </c>
      <c r="L2023">
        <v>2002</v>
      </c>
      <c r="M2023">
        <v>1</v>
      </c>
      <c r="N2023">
        <v>6</v>
      </c>
      <c r="O2023" s="3">
        <v>23877</v>
      </c>
      <c r="P2023" s="3">
        <v>57731</v>
      </c>
      <c r="Q2023" s="3" t="s">
        <v>2959</v>
      </c>
      <c r="R2023" s="3" t="s">
        <v>108</v>
      </c>
      <c r="S2023" s="3">
        <v>57731</v>
      </c>
      <c r="T2023" s="3" t="s">
        <v>62</v>
      </c>
      <c r="U2023" s="3">
        <v>23877</v>
      </c>
      <c r="X2023" s="3">
        <f>Tabela3[[#This Row],[PropertyGFABuilding(s)]]+Tabela3[[#This Row],[PropertyGFAParking]]</f>
        <v>81608</v>
      </c>
      <c r="Y2023" s="3">
        <f>Tabela3[[#This Row],[LargestPropertyUseTypeGFA]]+Tabela3[[#This Row],[SecondLargestPropertyUseTypeGFA]]+Tabela3[[#This Row],[ThirdLargestPropertyUseTypeGFA]]</f>
        <v>81608</v>
      </c>
      <c r="Z2023" s="3">
        <f>Tabela3[[#This Row],[GFA total]]-Tabela3[[#This Row],[Kolumna3]]</f>
        <v>0</v>
      </c>
      <c r="AB2023">
        <v>94</v>
      </c>
      <c r="AC2023">
        <v>27.2</v>
      </c>
      <c r="AD2023">
        <v>29.6</v>
      </c>
      <c r="AE2023">
        <v>83.5</v>
      </c>
      <c r="AF2023">
        <v>91.3</v>
      </c>
      <c r="AG2023" s="3">
        <v>1568348</v>
      </c>
      <c r="AH2023" s="3">
        <v>5351425.4540767996</v>
      </c>
      <c r="AI2023" s="3">
        <v>1711347</v>
      </c>
      <c r="AJ2023" s="3">
        <v>5839358.2907352</v>
      </c>
      <c r="AK2023" s="3">
        <v>0</v>
      </c>
      <c r="AL2023" s="3">
        <v>0</v>
      </c>
      <c r="AM2023" s="3">
        <v>445371</v>
      </c>
      <c r="AN2023" s="3">
        <v>1519670</v>
      </c>
      <c r="AO2023" s="3">
        <v>487</v>
      </c>
      <c r="AP2023" s="3">
        <v>48741</v>
      </c>
      <c r="AQ2023" s="3">
        <v>166311.19372559999</v>
      </c>
      <c r="AR2023" s="3">
        <v>0</v>
      </c>
      <c r="AS2023" s="3">
        <f>Tabela3[[#This Row],[NaturalGas(kBtu)]]+Tabela3[[#This Row],[Electricity(kBtu)]]+Tabela3[[#This Row],[SteamUse(kBtu)]]</f>
        <v>1568411</v>
      </c>
      <c r="AT2023" s="3">
        <f>Tabela3[[#This Row],[SiteEnergyUse(kBtu)]]-Tabela3[[#This Row],[Kolumna1]]</f>
        <v>-63</v>
      </c>
      <c r="AU2023">
        <v>13.18</v>
      </c>
      <c r="AV2023">
        <v>0.08</v>
      </c>
      <c r="AW2023" t="s">
        <v>55</v>
      </c>
      <c r="AY2023" t="s">
        <v>56</v>
      </c>
    </row>
    <row r="2024" spans="1:51" hidden="1" x14ac:dyDescent="0.25">
      <c r="A2024">
        <v>26820</v>
      </c>
      <c r="B2024">
        <v>2015</v>
      </c>
      <c r="C2024" t="s">
        <v>311</v>
      </c>
      <c r="D2024" t="s">
        <v>312</v>
      </c>
      <c r="E2024" t="s">
        <v>11465</v>
      </c>
      <c r="F2024" t="s">
        <v>11466</v>
      </c>
      <c r="G2024" t="s">
        <v>228</v>
      </c>
      <c r="H2024">
        <v>6</v>
      </c>
      <c r="I2024" t="s">
        <v>277</v>
      </c>
      <c r="J2024" t="s">
        <v>11467</v>
      </c>
      <c r="K2024" t="s">
        <v>11468</v>
      </c>
      <c r="L2024">
        <v>1968</v>
      </c>
      <c r="M2024">
        <v>1</v>
      </c>
      <c r="N2024">
        <v>4</v>
      </c>
      <c r="O2024" s="3">
        <v>0</v>
      </c>
      <c r="P2024" s="3">
        <v>21880</v>
      </c>
      <c r="Q2024" s="3" t="s">
        <v>11469</v>
      </c>
      <c r="R2024" s="3" t="s">
        <v>108</v>
      </c>
      <c r="S2024" s="3">
        <v>16567</v>
      </c>
      <c r="T2024" s="3" t="s">
        <v>828</v>
      </c>
      <c r="U2024" s="3">
        <v>3844</v>
      </c>
      <c r="V2024" s="3" t="s">
        <v>392</v>
      </c>
      <c r="W2024" s="3">
        <v>1469</v>
      </c>
      <c r="X2024" s="3">
        <f>Tabela3[[#This Row],[PropertyGFABuilding(s)]]+Tabela3[[#This Row],[PropertyGFAParking]]</f>
        <v>21880</v>
      </c>
      <c r="Y2024" s="3">
        <f>Tabela3[[#This Row],[LargestPropertyUseTypeGFA]]+Tabela3[[#This Row],[SecondLargestPropertyUseTypeGFA]]+Tabela3[[#This Row],[ThirdLargestPropertyUseTypeGFA]]</f>
        <v>21880</v>
      </c>
      <c r="Z2024" s="3">
        <f>Tabela3[[#This Row],[GFA total]]-Tabela3[[#This Row],[Kolumna3]]</f>
        <v>0</v>
      </c>
      <c r="AC2024">
        <v>40</v>
      </c>
      <c r="AD2024">
        <v>42.7</v>
      </c>
      <c r="AE2024">
        <v>125.7</v>
      </c>
      <c r="AF2024">
        <v>134.19999999999999</v>
      </c>
      <c r="AG2024" s="3">
        <v>876237</v>
      </c>
      <c r="AH2024" s="3">
        <v>2989844.7191591999</v>
      </c>
      <c r="AI2024" s="3">
        <v>934984</v>
      </c>
      <c r="AJ2024" s="3">
        <v>3190297.8017344</v>
      </c>
      <c r="AK2024" s="3">
        <v>0</v>
      </c>
      <c r="AL2024" s="3">
        <v>0</v>
      </c>
      <c r="AM2024" s="3">
        <v>256810</v>
      </c>
      <c r="AN2024" s="3">
        <v>876273</v>
      </c>
      <c r="AO2024" s="3">
        <v>0</v>
      </c>
      <c r="AP2024" s="3">
        <v>0</v>
      </c>
      <c r="AQ2024" s="3">
        <v>0</v>
      </c>
      <c r="AR2024" s="3">
        <v>0</v>
      </c>
      <c r="AS2024" s="3">
        <f>Tabela3[[#This Row],[NaturalGas(kBtu)]]+Tabela3[[#This Row],[Electricity(kBtu)]]+Tabela3[[#This Row],[SteamUse(kBtu)]]</f>
        <v>876273</v>
      </c>
      <c r="AT2024" s="3">
        <f>Tabela3[[#This Row],[SiteEnergyUse(kBtu)]]-Tabela3[[#This Row],[Kolumna1]]</f>
        <v>-36</v>
      </c>
      <c r="AU2024">
        <v>6.11</v>
      </c>
      <c r="AV2024">
        <v>0.11</v>
      </c>
      <c r="AW2024" t="s">
        <v>55</v>
      </c>
      <c r="AY2024" t="s">
        <v>56</v>
      </c>
    </row>
    <row r="2025" spans="1:51" hidden="1" x14ac:dyDescent="0.25">
      <c r="A2025">
        <v>26825</v>
      </c>
      <c r="B2025">
        <v>2015</v>
      </c>
      <c r="C2025" t="s">
        <v>311</v>
      </c>
      <c r="D2025" t="s">
        <v>312</v>
      </c>
      <c r="E2025" t="s">
        <v>11474</v>
      </c>
      <c r="F2025" t="s">
        <v>11475</v>
      </c>
      <c r="G2025" t="s">
        <v>270</v>
      </c>
      <c r="H2025">
        <v>3</v>
      </c>
      <c r="I2025" t="s">
        <v>206</v>
      </c>
      <c r="J2025" t="s">
        <v>11476</v>
      </c>
      <c r="K2025" t="s">
        <v>11477</v>
      </c>
      <c r="L2025">
        <v>1967</v>
      </c>
      <c r="M2025">
        <v>1</v>
      </c>
      <c r="N2025">
        <v>2</v>
      </c>
      <c r="O2025" s="3">
        <v>0</v>
      </c>
      <c r="P2025" s="3">
        <v>24621</v>
      </c>
      <c r="Q2025" s="3" t="s">
        <v>108</v>
      </c>
      <c r="R2025" s="3" t="s">
        <v>108</v>
      </c>
      <c r="S2025" s="3">
        <v>24621</v>
      </c>
      <c r="X2025" s="3">
        <f>Tabela3[[#This Row],[PropertyGFABuilding(s)]]+Tabela3[[#This Row],[PropertyGFAParking]]</f>
        <v>24621</v>
      </c>
      <c r="Y2025" s="3">
        <f>Tabela3[[#This Row],[LargestPropertyUseTypeGFA]]+Tabela3[[#This Row],[SecondLargestPropertyUseTypeGFA]]+Tabela3[[#This Row],[ThirdLargestPropertyUseTypeGFA]]</f>
        <v>24621</v>
      </c>
      <c r="Z2025" s="3">
        <f>Tabela3[[#This Row],[GFA total]]-Tabela3[[#This Row],[Kolumna3]]</f>
        <v>0</v>
      </c>
      <c r="AB2025">
        <v>68</v>
      </c>
      <c r="AC2025">
        <v>27.1</v>
      </c>
      <c r="AD2025">
        <v>30.4</v>
      </c>
      <c r="AE2025">
        <v>85.1</v>
      </c>
      <c r="AF2025">
        <v>95.6</v>
      </c>
      <c r="AG2025" s="3">
        <v>667548</v>
      </c>
      <c r="AH2025" s="3">
        <v>2277768.3007967998</v>
      </c>
      <c r="AI2025" s="3">
        <v>749671</v>
      </c>
      <c r="AJ2025" s="3">
        <v>2557983.6054135999</v>
      </c>
      <c r="AK2025" s="3">
        <v>0</v>
      </c>
      <c r="AL2025" s="3">
        <v>0</v>
      </c>
      <c r="AM2025" s="3">
        <v>195647</v>
      </c>
      <c r="AN2025" s="3">
        <v>667576</v>
      </c>
      <c r="AO2025" s="3">
        <v>0</v>
      </c>
      <c r="AP2025" s="3">
        <v>0</v>
      </c>
      <c r="AQ2025" s="3">
        <v>0</v>
      </c>
      <c r="AR2025" s="3">
        <v>0</v>
      </c>
      <c r="AS2025" s="3">
        <f>Tabela3[[#This Row],[NaturalGas(kBtu)]]+Tabela3[[#This Row],[Electricity(kBtu)]]+Tabela3[[#This Row],[SteamUse(kBtu)]]</f>
        <v>667576</v>
      </c>
      <c r="AT2025" s="3">
        <f>Tabela3[[#This Row],[SiteEnergyUse(kBtu)]]-Tabela3[[#This Row],[Kolumna1]]</f>
        <v>-28</v>
      </c>
      <c r="AU2025">
        <v>4.6500000000000004</v>
      </c>
      <c r="AV2025">
        <v>7.0000000000000007E-2</v>
      </c>
      <c r="AW2025" t="s">
        <v>70</v>
      </c>
      <c r="AY2025" t="s">
        <v>56</v>
      </c>
    </row>
    <row r="2026" spans="1:51" hidden="1" x14ac:dyDescent="0.25">
      <c r="A2026">
        <v>26829</v>
      </c>
      <c r="B2026">
        <v>2015</v>
      </c>
      <c r="C2026" t="s">
        <v>102</v>
      </c>
      <c r="D2026" t="s">
        <v>103</v>
      </c>
      <c r="E2026" t="s">
        <v>11478</v>
      </c>
      <c r="F2026" t="s">
        <v>11479</v>
      </c>
      <c r="G2026" t="s">
        <v>99</v>
      </c>
      <c r="H2026">
        <v>2</v>
      </c>
      <c r="I2026" t="s">
        <v>52</v>
      </c>
      <c r="J2026" t="s">
        <v>11480</v>
      </c>
      <c r="K2026" t="s">
        <v>11481</v>
      </c>
      <c r="L2026">
        <v>1910</v>
      </c>
      <c r="M2026">
        <v>1</v>
      </c>
      <c r="N2026">
        <v>5</v>
      </c>
      <c r="O2026" s="3">
        <v>0</v>
      </c>
      <c r="P2026" s="3">
        <v>40420</v>
      </c>
      <c r="Q2026" s="3" t="s">
        <v>108</v>
      </c>
      <c r="R2026" s="3" t="s">
        <v>108</v>
      </c>
      <c r="S2026" s="3">
        <v>40420</v>
      </c>
      <c r="X2026" s="3">
        <f>Tabela3[[#This Row],[PropertyGFABuilding(s)]]+Tabela3[[#This Row],[PropertyGFAParking]]</f>
        <v>40420</v>
      </c>
      <c r="Y2026" s="3">
        <f>Tabela3[[#This Row],[LargestPropertyUseTypeGFA]]+Tabela3[[#This Row],[SecondLargestPropertyUseTypeGFA]]+Tabela3[[#This Row],[ThirdLargestPropertyUseTypeGFA]]</f>
        <v>40420</v>
      </c>
      <c r="Z2026" s="3">
        <f>Tabela3[[#This Row],[GFA total]]-Tabela3[[#This Row],[Kolumna3]]</f>
        <v>0</v>
      </c>
      <c r="AB2026">
        <v>97</v>
      </c>
      <c r="AC2026">
        <v>33.6</v>
      </c>
      <c r="AD2026">
        <v>36.700000000000003</v>
      </c>
      <c r="AE2026">
        <v>73.599999999999994</v>
      </c>
      <c r="AF2026">
        <v>80.900000000000006</v>
      </c>
      <c r="AG2026" s="3">
        <v>1357408</v>
      </c>
      <c r="AH2026" s="3">
        <v>4631668.3049728004</v>
      </c>
      <c r="AI2026" s="3">
        <v>1484895</v>
      </c>
      <c r="AJ2026" s="3">
        <v>5066672.0011320002</v>
      </c>
      <c r="AK2026" s="3">
        <v>0</v>
      </c>
      <c r="AL2026" s="3">
        <v>0</v>
      </c>
      <c r="AM2026" s="3">
        <v>217510</v>
      </c>
      <c r="AN2026" s="3">
        <v>742175</v>
      </c>
      <c r="AO2026" s="3">
        <v>6153</v>
      </c>
      <c r="AP2026" s="3">
        <v>615264</v>
      </c>
      <c r="AQ2026" s="3">
        <v>2099367.8893824001</v>
      </c>
      <c r="AR2026" s="3">
        <v>0</v>
      </c>
      <c r="AS2026" s="3">
        <f>Tabela3[[#This Row],[NaturalGas(kBtu)]]+Tabela3[[#This Row],[Electricity(kBtu)]]+Tabela3[[#This Row],[SteamUse(kBtu)]]</f>
        <v>1357439</v>
      </c>
      <c r="AT2026" s="3">
        <f>Tabela3[[#This Row],[SiteEnergyUse(kBtu)]]-Tabela3[[#This Row],[Kolumna1]]</f>
        <v>-31</v>
      </c>
      <c r="AU2026">
        <v>37.85</v>
      </c>
      <c r="AV2026">
        <v>0.86</v>
      </c>
      <c r="AW2026" t="s">
        <v>55</v>
      </c>
      <c r="AY2026" t="s">
        <v>56</v>
      </c>
    </row>
    <row r="2027" spans="1:51" hidden="1" x14ac:dyDescent="0.25">
      <c r="A2027">
        <v>26832</v>
      </c>
      <c r="B2027">
        <v>2015</v>
      </c>
      <c r="C2027" t="s">
        <v>102</v>
      </c>
      <c r="D2027" t="s">
        <v>103</v>
      </c>
      <c r="E2027" t="s">
        <v>11482</v>
      </c>
      <c r="F2027" t="s">
        <v>11483</v>
      </c>
      <c r="G2027" t="s">
        <v>99</v>
      </c>
      <c r="H2027">
        <v>2</v>
      </c>
      <c r="I2027" t="s">
        <v>52</v>
      </c>
      <c r="J2027" t="s">
        <v>11484</v>
      </c>
      <c r="K2027" t="s">
        <v>11485</v>
      </c>
      <c r="L2027">
        <v>1979</v>
      </c>
      <c r="M2027">
        <v>1</v>
      </c>
      <c r="N2027">
        <v>8</v>
      </c>
      <c r="O2027" s="3">
        <v>0</v>
      </c>
      <c r="P2027" s="3">
        <v>75477</v>
      </c>
      <c r="Q2027" s="3" t="s">
        <v>108</v>
      </c>
      <c r="R2027" s="3" t="s">
        <v>108</v>
      </c>
      <c r="S2027" s="3">
        <v>75477</v>
      </c>
      <c r="X2027" s="3">
        <f>Tabela3[[#This Row],[PropertyGFABuilding(s)]]+Tabela3[[#This Row],[PropertyGFAParking]]</f>
        <v>75477</v>
      </c>
      <c r="Y2027" s="3">
        <f>Tabela3[[#This Row],[LargestPropertyUseTypeGFA]]+Tabela3[[#This Row],[SecondLargestPropertyUseTypeGFA]]+Tabela3[[#This Row],[ThirdLargestPropertyUseTypeGFA]]</f>
        <v>75477</v>
      </c>
      <c r="Z2027" s="3">
        <f>Tabela3[[#This Row],[GFA total]]-Tabela3[[#This Row],[Kolumna3]]</f>
        <v>0</v>
      </c>
      <c r="AB2027">
        <v>15</v>
      </c>
      <c r="AC2027">
        <v>60.2</v>
      </c>
      <c r="AD2027">
        <v>68</v>
      </c>
      <c r="AE2027">
        <v>150.30000000000001</v>
      </c>
      <c r="AF2027">
        <v>172.4</v>
      </c>
      <c r="AG2027" s="3">
        <v>4547129</v>
      </c>
      <c r="AH2027" s="3">
        <v>15515448.0214664</v>
      </c>
      <c r="AI2027" s="3">
        <v>5135880</v>
      </c>
      <c r="AJ2027" s="3">
        <v>17524349.800608002</v>
      </c>
      <c r="AK2027" s="3">
        <v>0</v>
      </c>
      <c r="AL2027" s="3">
        <v>0</v>
      </c>
      <c r="AM2027" s="3">
        <v>921649</v>
      </c>
      <c r="AN2027" s="3">
        <v>3144796</v>
      </c>
      <c r="AO2027" s="3">
        <v>14025</v>
      </c>
      <c r="AP2027" s="3">
        <v>1402464</v>
      </c>
      <c r="AQ2027" s="3">
        <v>4785405.7569024004</v>
      </c>
      <c r="AR2027" s="3">
        <v>0</v>
      </c>
      <c r="AS2027" s="3">
        <f>Tabela3[[#This Row],[NaturalGas(kBtu)]]+Tabela3[[#This Row],[Electricity(kBtu)]]+Tabela3[[#This Row],[SteamUse(kBtu)]]</f>
        <v>4547260</v>
      </c>
      <c r="AT2027" s="3">
        <f>Tabela3[[#This Row],[SiteEnergyUse(kBtu)]]-Tabela3[[#This Row],[Kolumna1]]</f>
        <v>-131</v>
      </c>
      <c r="AU2027">
        <v>96.41</v>
      </c>
      <c r="AV2027">
        <v>1.1000000000000001</v>
      </c>
      <c r="AW2027" t="s">
        <v>55</v>
      </c>
      <c r="AY2027" t="s">
        <v>56</v>
      </c>
    </row>
    <row r="2028" spans="1:51" hidden="1" x14ac:dyDescent="0.25">
      <c r="A2028">
        <v>26833</v>
      </c>
      <c r="B2028">
        <v>2015</v>
      </c>
      <c r="C2028" t="s">
        <v>47</v>
      </c>
      <c r="D2028" t="s">
        <v>225</v>
      </c>
      <c r="E2028" t="s">
        <v>11486</v>
      </c>
      <c r="F2028" t="s">
        <v>11487</v>
      </c>
      <c r="G2028" t="s">
        <v>99</v>
      </c>
      <c r="H2028">
        <v>2</v>
      </c>
      <c r="I2028" t="s">
        <v>52</v>
      </c>
      <c r="J2028" t="s">
        <v>11488</v>
      </c>
      <c r="K2028" t="s">
        <v>11489</v>
      </c>
      <c r="L2028">
        <v>1993</v>
      </c>
      <c r="M2028">
        <v>1</v>
      </c>
      <c r="N2028">
        <v>3</v>
      </c>
      <c r="O2028" s="3">
        <v>0</v>
      </c>
      <c r="P2028" s="3">
        <v>21600</v>
      </c>
      <c r="Q2028" s="3" t="s">
        <v>886</v>
      </c>
      <c r="R2028" s="3" t="s">
        <v>143</v>
      </c>
      <c r="S2028" s="3">
        <v>11600</v>
      </c>
      <c r="T2028" s="3" t="s">
        <v>63</v>
      </c>
      <c r="U2028" s="3">
        <v>10000</v>
      </c>
      <c r="X2028" s="3">
        <f>Tabela3[[#This Row],[PropertyGFABuilding(s)]]+Tabela3[[#This Row],[PropertyGFAParking]]</f>
        <v>21600</v>
      </c>
      <c r="Y2028" s="3">
        <f>Tabela3[[#This Row],[LargestPropertyUseTypeGFA]]+Tabela3[[#This Row],[SecondLargestPropertyUseTypeGFA]]+Tabela3[[#This Row],[ThirdLargestPropertyUseTypeGFA]]</f>
        <v>21600</v>
      </c>
      <c r="Z2028" s="3">
        <f>Tabela3[[#This Row],[GFA total]]-Tabela3[[#This Row],[Kolumna3]]</f>
        <v>0</v>
      </c>
      <c r="AC2028">
        <v>77.400000000000006</v>
      </c>
      <c r="AD2028">
        <v>74.7</v>
      </c>
      <c r="AE2028">
        <v>183.6</v>
      </c>
      <c r="AF2028">
        <v>174.9</v>
      </c>
      <c r="AG2028" s="3">
        <v>1672142</v>
      </c>
      <c r="AH2028" s="3">
        <v>5705585.2793071996</v>
      </c>
      <c r="AI2028" s="3">
        <v>1612514</v>
      </c>
      <c r="AJ2028" s="3">
        <v>5502126.0999824004</v>
      </c>
      <c r="AK2028" s="3">
        <v>0</v>
      </c>
      <c r="AL2028" s="3">
        <v>0</v>
      </c>
      <c r="AM2028" s="3">
        <v>309836</v>
      </c>
      <c r="AN2028" s="3">
        <v>1057205</v>
      </c>
      <c r="AO2028" s="3">
        <v>6150</v>
      </c>
      <c r="AP2028" s="3">
        <v>614981</v>
      </c>
      <c r="AQ2028" s="3">
        <v>2098402.2533096001</v>
      </c>
      <c r="AR2028" s="3">
        <v>0</v>
      </c>
      <c r="AS2028" s="3">
        <f>Tabela3[[#This Row],[NaturalGas(kBtu)]]+Tabela3[[#This Row],[Electricity(kBtu)]]+Tabela3[[#This Row],[SteamUse(kBtu)]]</f>
        <v>1672186</v>
      </c>
      <c r="AT2028" s="3">
        <f>Tabela3[[#This Row],[SiteEnergyUse(kBtu)]]-Tabela3[[#This Row],[Kolumna1]]</f>
        <v>-44</v>
      </c>
      <c r="AU2028">
        <v>40.03</v>
      </c>
      <c r="AV2028">
        <v>1.64</v>
      </c>
      <c r="AW2028" t="s">
        <v>55</v>
      </c>
      <c r="AY2028" t="s">
        <v>56</v>
      </c>
    </row>
    <row r="2029" spans="1:51" hidden="1" x14ac:dyDescent="0.25">
      <c r="A2029">
        <v>26834</v>
      </c>
      <c r="B2029">
        <v>2015</v>
      </c>
      <c r="C2029" t="s">
        <v>47</v>
      </c>
      <c r="D2029" t="s">
        <v>148</v>
      </c>
      <c r="E2029" t="s">
        <v>11490</v>
      </c>
      <c r="F2029" t="s">
        <v>11491</v>
      </c>
      <c r="G2029" t="s">
        <v>99</v>
      </c>
      <c r="H2029">
        <v>2</v>
      </c>
      <c r="I2029" t="s">
        <v>52</v>
      </c>
      <c r="J2029" t="s">
        <v>11492</v>
      </c>
      <c r="K2029" t="s">
        <v>11493</v>
      </c>
      <c r="L2029">
        <v>1909</v>
      </c>
      <c r="M2029">
        <v>1</v>
      </c>
      <c r="N2029">
        <v>3</v>
      </c>
      <c r="O2029" s="3">
        <v>0</v>
      </c>
      <c r="P2029" s="3">
        <v>20620</v>
      </c>
      <c r="Q2029" s="3" t="s">
        <v>11494</v>
      </c>
      <c r="R2029" s="3" t="s">
        <v>108</v>
      </c>
      <c r="S2029" s="3">
        <v>10060</v>
      </c>
      <c r="T2029" s="3" t="s">
        <v>198</v>
      </c>
      <c r="U2029" s="3">
        <v>5280</v>
      </c>
      <c r="V2029" s="3" t="s">
        <v>154</v>
      </c>
      <c r="W2029" s="3">
        <v>5280</v>
      </c>
      <c r="X2029" s="3">
        <f>Tabela3[[#This Row],[PropertyGFABuilding(s)]]+Tabela3[[#This Row],[PropertyGFAParking]]</f>
        <v>20620</v>
      </c>
      <c r="Y2029" s="3">
        <f>Tabela3[[#This Row],[LargestPropertyUseTypeGFA]]+Tabela3[[#This Row],[SecondLargestPropertyUseTypeGFA]]+Tabela3[[#This Row],[ThirdLargestPropertyUseTypeGFA]]</f>
        <v>20620</v>
      </c>
      <c r="Z2029" s="3">
        <f>Tabela3[[#This Row],[GFA total]]-Tabela3[[#This Row],[Kolumna3]]</f>
        <v>0</v>
      </c>
      <c r="AC2029">
        <v>46</v>
      </c>
      <c r="AD2029">
        <v>52</v>
      </c>
      <c r="AE2029">
        <v>91.6</v>
      </c>
      <c r="AF2029">
        <v>99.9</v>
      </c>
      <c r="AG2029" s="3">
        <v>947534</v>
      </c>
      <c r="AH2029" s="3">
        <v>3233120.1788144</v>
      </c>
      <c r="AI2029" s="3">
        <v>1071527</v>
      </c>
      <c r="AJ2029" s="3">
        <v>3656201.8522231998</v>
      </c>
      <c r="AK2029" s="3">
        <v>0</v>
      </c>
      <c r="AL2029" s="3">
        <v>0</v>
      </c>
      <c r="AM2029" s="3">
        <v>125401</v>
      </c>
      <c r="AN2029" s="3">
        <v>427886</v>
      </c>
      <c r="AO2029" s="3">
        <v>5197</v>
      </c>
      <c r="AP2029" s="3">
        <v>519666</v>
      </c>
      <c r="AQ2029" s="3">
        <v>1773173.9767056</v>
      </c>
      <c r="AR2029" s="3">
        <v>0</v>
      </c>
      <c r="AS2029" s="3">
        <f>Tabela3[[#This Row],[NaturalGas(kBtu)]]+Tabela3[[#This Row],[Electricity(kBtu)]]+Tabela3[[#This Row],[SteamUse(kBtu)]]</f>
        <v>947552</v>
      </c>
      <c r="AT2029" s="3">
        <f>Tabela3[[#This Row],[SiteEnergyUse(kBtu)]]-Tabela3[[#This Row],[Kolumna1]]</f>
        <v>-18</v>
      </c>
      <c r="AU2029">
        <v>30.58</v>
      </c>
      <c r="AV2029">
        <v>1.39</v>
      </c>
      <c r="AW2029" t="s">
        <v>55</v>
      </c>
      <c r="AY2029" t="s">
        <v>56</v>
      </c>
    </row>
    <row r="2030" spans="1:51" hidden="1" x14ac:dyDescent="0.25">
      <c r="A2030">
        <v>26835</v>
      </c>
      <c r="B2030">
        <v>2015</v>
      </c>
      <c r="C2030" t="s">
        <v>311</v>
      </c>
      <c r="D2030" t="s">
        <v>312</v>
      </c>
      <c r="E2030" t="s">
        <v>11495</v>
      </c>
      <c r="F2030" t="s">
        <v>11496</v>
      </c>
      <c r="G2030" t="s">
        <v>99</v>
      </c>
      <c r="H2030">
        <v>2</v>
      </c>
      <c r="I2030" t="s">
        <v>52</v>
      </c>
      <c r="J2030" t="s">
        <v>11497</v>
      </c>
      <c r="K2030" t="s">
        <v>11498</v>
      </c>
      <c r="L2030">
        <v>1910</v>
      </c>
      <c r="M2030">
        <v>1</v>
      </c>
      <c r="N2030">
        <v>4</v>
      </c>
      <c r="O2030" s="3">
        <v>0</v>
      </c>
      <c r="P2030" s="3">
        <v>36000</v>
      </c>
      <c r="Q2030" s="3" t="s">
        <v>3338</v>
      </c>
      <c r="R2030" s="3" t="s">
        <v>108</v>
      </c>
      <c r="S2030" s="3">
        <v>28800</v>
      </c>
      <c r="T2030" s="3" t="s">
        <v>63</v>
      </c>
      <c r="U2030" s="3">
        <v>7200</v>
      </c>
      <c r="X2030" s="3">
        <f>Tabela3[[#This Row],[PropertyGFABuilding(s)]]+Tabela3[[#This Row],[PropertyGFAParking]]</f>
        <v>36000</v>
      </c>
      <c r="Y2030" s="3">
        <f>Tabela3[[#This Row],[LargestPropertyUseTypeGFA]]+Tabela3[[#This Row],[SecondLargestPropertyUseTypeGFA]]+Tabela3[[#This Row],[ThirdLargestPropertyUseTypeGFA]]</f>
        <v>36000</v>
      </c>
      <c r="Z2030" s="3">
        <f>Tabela3[[#This Row],[GFA total]]-Tabela3[[#This Row],[Kolumna3]]</f>
        <v>0</v>
      </c>
      <c r="AB2030">
        <v>7</v>
      </c>
      <c r="AC2030">
        <v>36</v>
      </c>
      <c r="AD2030">
        <v>36.9</v>
      </c>
      <c r="AE2030">
        <v>113.1</v>
      </c>
      <c r="AF2030">
        <v>115.9</v>
      </c>
      <c r="AG2030" s="3">
        <v>1296290</v>
      </c>
      <c r="AH2030" s="3">
        <v>4423125.0346640004</v>
      </c>
      <c r="AI2030" s="3">
        <v>1328694</v>
      </c>
      <c r="AJ2030" s="3">
        <v>4533692.0710704001</v>
      </c>
      <c r="AK2030" s="3">
        <v>0</v>
      </c>
      <c r="AL2030" s="3">
        <v>0</v>
      </c>
      <c r="AM2030" s="3">
        <v>379921</v>
      </c>
      <c r="AN2030" s="3">
        <v>1296343</v>
      </c>
      <c r="AO2030" s="3">
        <v>0</v>
      </c>
      <c r="AP2030" s="3">
        <v>0</v>
      </c>
      <c r="AQ2030" s="3">
        <v>0</v>
      </c>
      <c r="AR2030" s="3">
        <v>0</v>
      </c>
      <c r="AS2030" s="3">
        <f>Tabela3[[#This Row],[NaturalGas(kBtu)]]+Tabela3[[#This Row],[Electricity(kBtu)]]+Tabela3[[#This Row],[SteamUse(kBtu)]]</f>
        <v>1296343</v>
      </c>
      <c r="AT2030" s="3">
        <f>Tabela3[[#This Row],[SiteEnergyUse(kBtu)]]-Tabela3[[#This Row],[Kolumna1]]</f>
        <v>-53</v>
      </c>
      <c r="AU2030">
        <v>9.0399999999999991</v>
      </c>
      <c r="AV2030">
        <v>0.1</v>
      </c>
      <c r="AW2030" t="s">
        <v>55</v>
      </c>
      <c r="AY2030" t="s">
        <v>56</v>
      </c>
    </row>
    <row r="2031" spans="1:51" hidden="1" x14ac:dyDescent="0.25">
      <c r="A2031">
        <v>26838</v>
      </c>
      <c r="B2031">
        <v>2015</v>
      </c>
      <c r="C2031" t="s">
        <v>47</v>
      </c>
      <c r="D2031" t="s">
        <v>48</v>
      </c>
      <c r="E2031" t="s">
        <v>11502</v>
      </c>
      <c r="F2031" t="s">
        <v>11503</v>
      </c>
      <c r="G2031" t="s">
        <v>99</v>
      </c>
      <c r="H2031">
        <v>2</v>
      </c>
      <c r="I2031" t="s">
        <v>52</v>
      </c>
      <c r="J2031" t="s">
        <v>11504</v>
      </c>
      <c r="K2031" t="s">
        <v>11505</v>
      </c>
      <c r="L2031">
        <v>1910</v>
      </c>
      <c r="M2031">
        <v>1</v>
      </c>
      <c r="N2031">
        <v>5</v>
      </c>
      <c r="O2031" s="3">
        <v>0</v>
      </c>
      <c r="P2031" s="3">
        <v>40552</v>
      </c>
      <c r="Q2031" s="3" t="s">
        <v>48</v>
      </c>
      <c r="R2031" s="3" t="s">
        <v>48</v>
      </c>
      <c r="S2031" s="3">
        <v>40552</v>
      </c>
      <c r="X2031" s="3">
        <f>Tabela3[[#This Row],[PropertyGFABuilding(s)]]+Tabela3[[#This Row],[PropertyGFAParking]]</f>
        <v>40552</v>
      </c>
      <c r="Y2031" s="3">
        <f>Tabela3[[#This Row],[LargestPropertyUseTypeGFA]]+Tabela3[[#This Row],[SecondLargestPropertyUseTypeGFA]]+Tabela3[[#This Row],[ThirdLargestPropertyUseTypeGFA]]</f>
        <v>40552</v>
      </c>
      <c r="Z2031" s="3">
        <f>Tabela3[[#This Row],[GFA total]]-Tabela3[[#This Row],[Kolumna3]]</f>
        <v>0</v>
      </c>
      <c r="AB2031">
        <v>99</v>
      </c>
      <c r="AC2031">
        <v>28.7</v>
      </c>
      <c r="AD2031">
        <v>35.4</v>
      </c>
      <c r="AE2031">
        <v>41.6</v>
      </c>
      <c r="AF2031">
        <v>48.7</v>
      </c>
      <c r="AG2031" s="3">
        <v>1162131</v>
      </c>
      <c r="AH2031" s="3">
        <v>3965355.5297496002</v>
      </c>
      <c r="AI2031" s="3">
        <v>1435704</v>
      </c>
      <c r="AJ2031" s="3">
        <v>4898825.3436864</v>
      </c>
      <c r="AK2031" s="3">
        <v>0</v>
      </c>
      <c r="AL2031" s="3">
        <v>0</v>
      </c>
      <c r="AM2031" s="3">
        <v>65590</v>
      </c>
      <c r="AN2031" s="3">
        <v>223803</v>
      </c>
      <c r="AO2031" s="3">
        <v>9383</v>
      </c>
      <c r="AP2031" s="3">
        <v>938337</v>
      </c>
      <c r="AQ2031" s="3">
        <v>3201738.7125192001</v>
      </c>
      <c r="AR2031" s="3">
        <v>0</v>
      </c>
      <c r="AS2031" s="3">
        <f>Tabela3[[#This Row],[NaturalGas(kBtu)]]+Tabela3[[#This Row],[Electricity(kBtu)]]+Tabela3[[#This Row],[SteamUse(kBtu)]]</f>
        <v>1162140</v>
      </c>
      <c r="AT2031" s="3">
        <f>Tabela3[[#This Row],[SiteEnergyUse(kBtu)]]-Tabela3[[#This Row],[Kolumna1]]</f>
        <v>-9</v>
      </c>
      <c r="AU2031">
        <v>51.4</v>
      </c>
      <c r="AV2031">
        <v>1.24</v>
      </c>
      <c r="AW2031" t="s">
        <v>55</v>
      </c>
      <c r="AY2031" t="s">
        <v>56</v>
      </c>
    </row>
    <row r="2032" spans="1:51" hidden="1" x14ac:dyDescent="0.25">
      <c r="A2032">
        <v>26841</v>
      </c>
      <c r="B2032">
        <v>2015</v>
      </c>
      <c r="C2032" t="s">
        <v>311</v>
      </c>
      <c r="D2032" t="s">
        <v>312</v>
      </c>
      <c r="E2032" t="s">
        <v>11510</v>
      </c>
      <c r="F2032" t="s">
        <v>11511</v>
      </c>
      <c r="G2032" t="s">
        <v>99</v>
      </c>
      <c r="H2032">
        <v>2</v>
      </c>
      <c r="I2032" t="s">
        <v>52</v>
      </c>
      <c r="J2032" t="s">
        <v>11512</v>
      </c>
      <c r="K2032" t="s">
        <v>11513</v>
      </c>
      <c r="L2032">
        <v>1910</v>
      </c>
      <c r="M2032">
        <v>1</v>
      </c>
      <c r="N2032">
        <v>3</v>
      </c>
      <c r="O2032" s="3">
        <v>0</v>
      </c>
      <c r="P2032" s="3">
        <v>27494</v>
      </c>
      <c r="Q2032" s="3" t="s">
        <v>317</v>
      </c>
      <c r="R2032" s="3" t="s">
        <v>108</v>
      </c>
      <c r="S2032" s="3">
        <v>18186</v>
      </c>
      <c r="T2032" s="3" t="s">
        <v>198</v>
      </c>
      <c r="U2032" s="3">
        <v>9308</v>
      </c>
      <c r="X2032" s="3">
        <f>Tabela3[[#This Row],[PropertyGFABuilding(s)]]+Tabela3[[#This Row],[PropertyGFAParking]]</f>
        <v>27494</v>
      </c>
      <c r="Y2032" s="3">
        <f>Tabela3[[#This Row],[LargestPropertyUseTypeGFA]]+Tabela3[[#This Row],[SecondLargestPropertyUseTypeGFA]]+Tabela3[[#This Row],[ThirdLargestPropertyUseTypeGFA]]</f>
        <v>27494</v>
      </c>
      <c r="Z2032" s="3">
        <f>Tabela3[[#This Row],[GFA total]]-Tabela3[[#This Row],[Kolumna3]]</f>
        <v>0</v>
      </c>
      <c r="AC2032">
        <v>23.1</v>
      </c>
      <c r="AD2032">
        <v>25.9</v>
      </c>
      <c r="AE2032">
        <v>72.5</v>
      </c>
      <c r="AF2032">
        <v>81.3</v>
      </c>
      <c r="AG2032" s="3">
        <v>634561</v>
      </c>
      <c r="AH2032" s="3">
        <v>2165211.9858376002</v>
      </c>
      <c r="AI2032" s="3">
        <v>711930</v>
      </c>
      <c r="AJ2032" s="3">
        <v>2429205.9692879999</v>
      </c>
      <c r="AK2032" s="3">
        <v>0</v>
      </c>
      <c r="AL2032" s="3">
        <v>0</v>
      </c>
      <c r="AM2032" s="3">
        <v>185979</v>
      </c>
      <c r="AN2032" s="3">
        <v>634588</v>
      </c>
      <c r="AO2032" s="3">
        <v>0</v>
      </c>
      <c r="AP2032" s="3">
        <v>0</v>
      </c>
      <c r="AQ2032" s="3">
        <v>0</v>
      </c>
      <c r="AR2032" s="3">
        <v>0</v>
      </c>
      <c r="AS2032" s="3">
        <f>Tabela3[[#This Row],[NaturalGas(kBtu)]]+Tabela3[[#This Row],[Electricity(kBtu)]]+Tabela3[[#This Row],[SteamUse(kBtu)]]</f>
        <v>634588</v>
      </c>
      <c r="AT2032" s="3">
        <f>Tabela3[[#This Row],[SiteEnergyUse(kBtu)]]-Tabela3[[#This Row],[Kolumna1]]</f>
        <v>-27</v>
      </c>
      <c r="AU2032">
        <v>4.42</v>
      </c>
      <c r="AV2032">
        <v>0.06</v>
      </c>
      <c r="AW2032" t="s">
        <v>55</v>
      </c>
      <c r="AY2032" t="s">
        <v>56</v>
      </c>
    </row>
    <row r="2033" spans="1:52" hidden="1" x14ac:dyDescent="0.25">
      <c r="A2033">
        <v>26842</v>
      </c>
      <c r="B2033">
        <v>2015</v>
      </c>
      <c r="C2033" t="s">
        <v>311</v>
      </c>
      <c r="D2033" t="s">
        <v>312</v>
      </c>
      <c r="E2033" t="s">
        <v>11514</v>
      </c>
      <c r="F2033" t="s">
        <v>11515</v>
      </c>
      <c r="G2033" t="s">
        <v>99</v>
      </c>
      <c r="H2033">
        <v>2</v>
      </c>
      <c r="I2033" t="s">
        <v>52</v>
      </c>
      <c r="J2033" t="s">
        <v>11516</v>
      </c>
      <c r="K2033" t="s">
        <v>11517</v>
      </c>
      <c r="L2033">
        <v>1910</v>
      </c>
      <c r="M2033">
        <v>1</v>
      </c>
      <c r="N2033">
        <v>4</v>
      </c>
      <c r="O2033" s="3">
        <v>0</v>
      </c>
      <c r="P2033" s="3">
        <v>23200</v>
      </c>
      <c r="Q2033" s="3" t="s">
        <v>108</v>
      </c>
      <c r="R2033" s="3" t="s">
        <v>108</v>
      </c>
      <c r="S2033" s="3">
        <v>23200</v>
      </c>
      <c r="X2033" s="3">
        <f>Tabela3[[#This Row],[PropertyGFABuilding(s)]]+Tabela3[[#This Row],[PropertyGFAParking]]</f>
        <v>23200</v>
      </c>
      <c r="Y2033" s="3">
        <f>Tabela3[[#This Row],[LargestPropertyUseTypeGFA]]+Tabela3[[#This Row],[SecondLargestPropertyUseTypeGFA]]+Tabela3[[#This Row],[ThirdLargestPropertyUseTypeGFA]]</f>
        <v>23200</v>
      </c>
      <c r="Z2033" s="3">
        <f>Tabela3[[#This Row],[GFA total]]-Tabela3[[#This Row],[Kolumna3]]</f>
        <v>0</v>
      </c>
      <c r="AB2033">
        <v>71</v>
      </c>
      <c r="AC2033">
        <v>34.1</v>
      </c>
      <c r="AD2033">
        <v>37.5</v>
      </c>
      <c r="AE2033">
        <v>107.1</v>
      </c>
      <c r="AF2033">
        <v>117.8</v>
      </c>
      <c r="AG2033" s="3">
        <v>791542</v>
      </c>
      <c r="AH2033" s="3">
        <v>2700853.3863471998</v>
      </c>
      <c r="AI2033" s="3">
        <v>870133</v>
      </c>
      <c r="AJ2033" s="3">
        <v>2969017.0068327999</v>
      </c>
      <c r="AK2033" s="3">
        <v>0</v>
      </c>
      <c r="AL2033" s="3">
        <v>0</v>
      </c>
      <c r="AM2033" s="3">
        <v>231988</v>
      </c>
      <c r="AN2033" s="3">
        <v>791575</v>
      </c>
      <c r="AO2033" s="3">
        <v>0</v>
      </c>
      <c r="AP2033" s="3">
        <v>0</v>
      </c>
      <c r="AQ2033" s="3">
        <v>0</v>
      </c>
      <c r="AR2033" s="3">
        <v>0</v>
      </c>
      <c r="AS2033" s="3">
        <f>Tabela3[[#This Row],[NaturalGas(kBtu)]]+Tabela3[[#This Row],[Electricity(kBtu)]]+Tabela3[[#This Row],[SteamUse(kBtu)]]</f>
        <v>791575</v>
      </c>
      <c r="AT2033" s="3">
        <f>Tabela3[[#This Row],[SiteEnergyUse(kBtu)]]-Tabela3[[#This Row],[Kolumna1]]</f>
        <v>-33</v>
      </c>
      <c r="AU2033">
        <v>5.52</v>
      </c>
      <c r="AV2033">
        <v>0.09</v>
      </c>
      <c r="AW2033" t="s">
        <v>55</v>
      </c>
      <c r="AY2033" t="s">
        <v>56</v>
      </c>
    </row>
    <row r="2034" spans="1:52" hidden="1" x14ac:dyDescent="0.25">
      <c r="A2034">
        <v>26843</v>
      </c>
      <c r="B2034">
        <v>2015</v>
      </c>
      <c r="C2034" t="s">
        <v>102</v>
      </c>
      <c r="D2034" t="s">
        <v>103</v>
      </c>
      <c r="E2034" t="s">
        <v>11518</v>
      </c>
      <c r="F2034" t="s">
        <v>11519</v>
      </c>
      <c r="G2034" t="s">
        <v>99</v>
      </c>
      <c r="H2034">
        <v>2</v>
      </c>
      <c r="I2034" t="s">
        <v>52</v>
      </c>
      <c r="J2034" t="s">
        <v>11520</v>
      </c>
      <c r="K2034" t="s">
        <v>11521</v>
      </c>
      <c r="L2034">
        <v>1991</v>
      </c>
      <c r="M2034">
        <v>1</v>
      </c>
      <c r="N2034">
        <v>5</v>
      </c>
      <c r="O2034" s="3">
        <v>39722</v>
      </c>
      <c r="P2034" s="3">
        <v>58015</v>
      </c>
      <c r="Q2034" s="3" t="s">
        <v>108</v>
      </c>
      <c r="R2034" s="3" t="s">
        <v>108</v>
      </c>
      <c r="S2034" s="3">
        <v>97737</v>
      </c>
      <c r="X2034" s="3">
        <f>Tabela3[[#This Row],[PropertyGFABuilding(s)]]+Tabela3[[#This Row],[PropertyGFAParking]]</f>
        <v>97737</v>
      </c>
      <c r="Y2034" s="3">
        <f>Tabela3[[#This Row],[LargestPropertyUseTypeGFA]]+Tabela3[[#This Row],[SecondLargestPropertyUseTypeGFA]]+Tabela3[[#This Row],[ThirdLargestPropertyUseTypeGFA]]</f>
        <v>97737</v>
      </c>
      <c r="Z2034" s="3">
        <f>Tabela3[[#This Row],[GFA total]]-Tabela3[[#This Row],[Kolumna3]]</f>
        <v>0</v>
      </c>
      <c r="AB2034">
        <v>87</v>
      </c>
      <c r="AC2034">
        <v>27.8</v>
      </c>
      <c r="AD2034">
        <v>30.5</v>
      </c>
      <c r="AE2034">
        <v>73.099999999999994</v>
      </c>
      <c r="AF2034">
        <v>78.599999999999994</v>
      </c>
      <c r="AG2034" s="3">
        <v>2719995</v>
      </c>
      <c r="AH2034" s="3">
        <v>9281008.0912919994</v>
      </c>
      <c r="AI2034" s="3">
        <v>2984429</v>
      </c>
      <c r="AJ2034" s="3">
        <v>10183294.343146401</v>
      </c>
      <c r="AK2034" s="3">
        <v>0</v>
      </c>
      <c r="AL2034" s="3">
        <v>0</v>
      </c>
      <c r="AM2034" s="3">
        <v>601799</v>
      </c>
      <c r="AN2034" s="3">
        <v>2053423</v>
      </c>
      <c r="AO2034" s="3">
        <v>6667</v>
      </c>
      <c r="AP2034" s="3">
        <v>666657</v>
      </c>
      <c r="AQ2034" s="3">
        <v>2274728.0826312001</v>
      </c>
      <c r="AR2034" s="3">
        <v>0</v>
      </c>
      <c r="AS2034" s="3">
        <f>Tabela3[[#This Row],[NaturalGas(kBtu)]]+Tabela3[[#This Row],[Electricity(kBtu)]]+Tabela3[[#This Row],[SteamUse(kBtu)]]</f>
        <v>2720080</v>
      </c>
      <c r="AT2034" s="3">
        <f>Tabela3[[#This Row],[SiteEnergyUse(kBtu)]]-Tabela3[[#This Row],[Kolumna1]]</f>
        <v>-85</v>
      </c>
      <c r="AU2034">
        <v>49.72</v>
      </c>
      <c r="AV2034">
        <v>0.42</v>
      </c>
      <c r="AW2034" t="s">
        <v>55</v>
      </c>
      <c r="AY2034" t="s">
        <v>56</v>
      </c>
    </row>
    <row r="2035" spans="1:52" hidden="1" x14ac:dyDescent="0.25">
      <c r="A2035">
        <v>26844</v>
      </c>
      <c r="B2035">
        <v>2015</v>
      </c>
      <c r="C2035" t="s">
        <v>2326</v>
      </c>
      <c r="D2035" t="s">
        <v>2327</v>
      </c>
      <c r="E2035" t="s">
        <v>11522</v>
      </c>
      <c r="F2035" t="s">
        <v>11523</v>
      </c>
      <c r="G2035" t="s">
        <v>99</v>
      </c>
      <c r="H2035">
        <v>2</v>
      </c>
      <c r="I2035" t="s">
        <v>52</v>
      </c>
      <c r="J2035" t="s">
        <v>11524</v>
      </c>
      <c r="K2035" t="s">
        <v>11525</v>
      </c>
      <c r="L2035">
        <v>1973</v>
      </c>
      <c r="M2035">
        <v>1</v>
      </c>
      <c r="N2035">
        <v>12</v>
      </c>
      <c r="O2035" s="3">
        <v>0</v>
      </c>
      <c r="P2035" s="3">
        <v>76094</v>
      </c>
      <c r="Q2035" s="3" t="s">
        <v>108</v>
      </c>
      <c r="R2035" s="3" t="s">
        <v>108</v>
      </c>
      <c r="S2035" s="3">
        <v>76094</v>
      </c>
      <c r="X2035" s="3">
        <f>Tabela3[[#This Row],[PropertyGFABuilding(s)]]+Tabela3[[#This Row],[PropertyGFAParking]]</f>
        <v>76094</v>
      </c>
      <c r="Y2035" s="3">
        <f>Tabela3[[#This Row],[LargestPropertyUseTypeGFA]]+Tabela3[[#This Row],[SecondLargestPropertyUseTypeGFA]]+Tabela3[[#This Row],[ThirdLargestPropertyUseTypeGFA]]</f>
        <v>76094</v>
      </c>
      <c r="Z2035" s="3">
        <f>Tabela3[[#This Row],[GFA total]]-Tabela3[[#This Row],[Kolumna3]]</f>
        <v>0</v>
      </c>
      <c r="AB2035">
        <v>19</v>
      </c>
      <c r="AC2035">
        <v>46.7</v>
      </c>
      <c r="AD2035">
        <v>52.5</v>
      </c>
      <c r="AE2035">
        <v>119</v>
      </c>
      <c r="AF2035">
        <v>135.30000000000001</v>
      </c>
      <c r="AG2035" s="3">
        <v>3556291</v>
      </c>
      <c r="AH2035" s="3">
        <v>12134568.462805601</v>
      </c>
      <c r="AI2035" s="3">
        <v>3998183</v>
      </c>
      <c r="AJ2035" s="3">
        <v>13642366.5387128</v>
      </c>
      <c r="AK2035" s="3">
        <v>0</v>
      </c>
      <c r="AL2035" s="3">
        <v>0</v>
      </c>
      <c r="AM2035" s="3">
        <v>745810</v>
      </c>
      <c r="AN2035" s="3">
        <v>2544809</v>
      </c>
      <c r="AO2035" s="3">
        <v>10116</v>
      </c>
      <c r="AP2035" s="3">
        <v>1011587</v>
      </c>
      <c r="AQ2035" s="3">
        <v>3451678.0847192002</v>
      </c>
      <c r="AR2035" s="3">
        <v>0</v>
      </c>
      <c r="AS2035" s="3">
        <f>Tabela3[[#This Row],[NaturalGas(kBtu)]]+Tabela3[[#This Row],[Electricity(kBtu)]]+Tabela3[[#This Row],[SteamUse(kBtu)]]</f>
        <v>3556396</v>
      </c>
      <c r="AT2035" s="3">
        <f>Tabela3[[#This Row],[SiteEnergyUse(kBtu)]]-Tabela3[[#This Row],[Kolumna1]]</f>
        <v>-105</v>
      </c>
      <c r="AU2035">
        <v>71.47</v>
      </c>
      <c r="AV2035">
        <v>0.8</v>
      </c>
      <c r="AW2035" t="s">
        <v>70</v>
      </c>
      <c r="AY2035" t="s">
        <v>56</v>
      </c>
    </row>
    <row r="2036" spans="1:52" hidden="1" x14ac:dyDescent="0.25">
      <c r="A2036">
        <v>26846</v>
      </c>
      <c r="B2036">
        <v>2015</v>
      </c>
      <c r="C2036" t="s">
        <v>102</v>
      </c>
      <c r="D2036" t="s">
        <v>368</v>
      </c>
      <c r="E2036" t="s">
        <v>11530</v>
      </c>
      <c r="F2036" t="s">
        <v>11531</v>
      </c>
      <c r="G2036" t="s">
        <v>99</v>
      </c>
      <c r="H2036">
        <v>2</v>
      </c>
      <c r="I2036" t="s">
        <v>52</v>
      </c>
      <c r="J2036" t="s">
        <v>11532</v>
      </c>
      <c r="K2036" t="s">
        <v>11533</v>
      </c>
      <c r="L2036">
        <v>2005</v>
      </c>
      <c r="M2036">
        <v>1</v>
      </c>
      <c r="N2036">
        <v>7</v>
      </c>
      <c r="O2036" s="3">
        <v>27662</v>
      </c>
      <c r="P2036" s="3">
        <v>107312</v>
      </c>
      <c r="Q2036" s="3" t="s">
        <v>375</v>
      </c>
      <c r="R2036" s="3" t="s">
        <v>368</v>
      </c>
      <c r="S2036" s="3">
        <v>107312</v>
      </c>
      <c r="T2036" s="3" t="s">
        <v>62</v>
      </c>
      <c r="U2036" s="3">
        <v>27662</v>
      </c>
      <c r="X2036" s="3">
        <f>Tabela3[[#This Row],[PropertyGFABuilding(s)]]+Tabela3[[#This Row],[PropertyGFAParking]]</f>
        <v>134974</v>
      </c>
      <c r="Y2036" s="3">
        <f>Tabela3[[#This Row],[LargestPropertyUseTypeGFA]]+Tabela3[[#This Row],[SecondLargestPropertyUseTypeGFA]]+Tabela3[[#This Row],[ThirdLargestPropertyUseTypeGFA]]</f>
        <v>134974</v>
      </c>
      <c r="Z2036" s="3">
        <f>Tabela3[[#This Row],[GFA total]]-Tabela3[[#This Row],[Kolumna3]]</f>
        <v>0</v>
      </c>
      <c r="AB2036">
        <v>100</v>
      </c>
      <c r="AC2036">
        <v>34.700000000000003</v>
      </c>
      <c r="AD2036">
        <v>38</v>
      </c>
      <c r="AE2036">
        <v>79.400000000000006</v>
      </c>
      <c r="AF2036">
        <v>86.7</v>
      </c>
      <c r="AG2036" s="3">
        <v>3724014</v>
      </c>
      <c r="AH2036" s="3">
        <v>12706863.088382401</v>
      </c>
      <c r="AI2036" s="3">
        <v>4082016</v>
      </c>
      <c r="AJ2036" s="3">
        <v>13928416.6054656</v>
      </c>
      <c r="AK2036" s="3">
        <v>0</v>
      </c>
      <c r="AL2036" s="3">
        <v>0</v>
      </c>
      <c r="AM2036" s="3">
        <v>646371</v>
      </c>
      <c r="AN2036" s="3">
        <v>2205511</v>
      </c>
      <c r="AO2036" s="3">
        <v>15186</v>
      </c>
      <c r="AP2036" s="3">
        <v>1518595</v>
      </c>
      <c r="AQ2036" s="3">
        <v>5181661.1730519999</v>
      </c>
      <c r="AR2036" s="3">
        <v>0</v>
      </c>
      <c r="AS2036" s="3">
        <f>Tabela3[[#This Row],[NaturalGas(kBtu)]]+Tabela3[[#This Row],[Electricity(kBtu)]]+Tabela3[[#This Row],[SteamUse(kBtu)]]</f>
        <v>3724106</v>
      </c>
      <c r="AT2036" s="3">
        <f>Tabela3[[#This Row],[SiteEnergyUse(kBtu)]]-Tabela3[[#This Row],[Kolumna1]]</f>
        <v>-92</v>
      </c>
      <c r="AU2036">
        <v>96.03</v>
      </c>
      <c r="AV2036">
        <v>0.64</v>
      </c>
      <c r="AW2036" t="s">
        <v>55</v>
      </c>
      <c r="AY2036" t="s">
        <v>56</v>
      </c>
    </row>
    <row r="2037" spans="1:52" hidden="1" x14ac:dyDescent="0.25">
      <c r="A2037">
        <v>26847</v>
      </c>
      <c r="B2037">
        <v>2015</v>
      </c>
      <c r="C2037" t="s">
        <v>47</v>
      </c>
      <c r="D2037" t="s">
        <v>225</v>
      </c>
      <c r="E2037" t="s">
        <v>11534</v>
      </c>
      <c r="F2037" t="s">
        <v>11535</v>
      </c>
      <c r="G2037" t="s">
        <v>99</v>
      </c>
      <c r="H2037">
        <v>2</v>
      </c>
      <c r="I2037" t="s">
        <v>52</v>
      </c>
      <c r="J2037" t="s">
        <v>11536</v>
      </c>
      <c r="K2037" t="s">
        <v>11537</v>
      </c>
      <c r="L2037">
        <v>1909</v>
      </c>
      <c r="M2037">
        <v>1</v>
      </c>
      <c r="N2037">
        <v>3</v>
      </c>
      <c r="O2037" s="3">
        <v>0</v>
      </c>
      <c r="P2037" s="3">
        <v>31432</v>
      </c>
      <c r="Q2037" s="3" t="s">
        <v>3981</v>
      </c>
      <c r="R2037" s="3" t="s">
        <v>143</v>
      </c>
      <c r="S2037" s="3">
        <v>23059</v>
      </c>
      <c r="T2037" s="3" t="s">
        <v>82</v>
      </c>
      <c r="U2037" s="3">
        <v>7125</v>
      </c>
      <c r="V2037" s="3" t="s">
        <v>108</v>
      </c>
      <c r="W2037" s="3">
        <v>1248</v>
      </c>
      <c r="X2037" s="3">
        <f>Tabela3[[#This Row],[PropertyGFABuilding(s)]]+Tabela3[[#This Row],[PropertyGFAParking]]</f>
        <v>31432</v>
      </c>
      <c r="Y2037" s="3">
        <f>Tabela3[[#This Row],[LargestPropertyUseTypeGFA]]+Tabela3[[#This Row],[SecondLargestPropertyUseTypeGFA]]+Tabela3[[#This Row],[ThirdLargestPropertyUseTypeGFA]]</f>
        <v>31432</v>
      </c>
      <c r="Z2037" s="3">
        <f>Tabela3[[#This Row],[GFA total]]-Tabela3[[#This Row],[Kolumna3]]</f>
        <v>0</v>
      </c>
      <c r="AC2037">
        <v>45.4</v>
      </c>
      <c r="AD2037">
        <v>45.4</v>
      </c>
      <c r="AE2037">
        <v>142.5</v>
      </c>
      <c r="AF2037">
        <v>142.5</v>
      </c>
      <c r="AG2037" s="3">
        <v>1426023</v>
      </c>
      <c r="AH2037" s="3">
        <v>4865792.4008568004</v>
      </c>
      <c r="AI2037" s="3">
        <v>1426023</v>
      </c>
      <c r="AJ2037" s="3">
        <v>4865792.4008568004</v>
      </c>
      <c r="AK2037" s="3">
        <v>0</v>
      </c>
      <c r="AL2037" s="3">
        <v>0</v>
      </c>
      <c r="AM2037" s="3">
        <v>417944</v>
      </c>
      <c r="AN2037" s="3">
        <v>1426082</v>
      </c>
      <c r="AO2037" s="3">
        <v>0</v>
      </c>
      <c r="AP2037" s="3">
        <v>0</v>
      </c>
      <c r="AQ2037" s="3">
        <v>0</v>
      </c>
      <c r="AR2037" s="3">
        <v>0</v>
      </c>
      <c r="AS2037" s="3">
        <f>Tabela3[[#This Row],[NaturalGas(kBtu)]]+Tabela3[[#This Row],[Electricity(kBtu)]]+Tabela3[[#This Row],[SteamUse(kBtu)]]</f>
        <v>1426082</v>
      </c>
      <c r="AT2037" s="3">
        <f>Tabela3[[#This Row],[SiteEnergyUse(kBtu)]]-Tabela3[[#This Row],[Kolumna1]]</f>
        <v>-59</v>
      </c>
      <c r="AU2037">
        <v>9.94</v>
      </c>
      <c r="AV2037">
        <v>0.12</v>
      </c>
      <c r="AW2037" t="s">
        <v>55</v>
      </c>
      <c r="AY2037" t="s">
        <v>56</v>
      </c>
    </row>
    <row r="2038" spans="1:52" hidden="1" x14ac:dyDescent="0.25">
      <c r="A2038">
        <v>26849</v>
      </c>
      <c r="B2038">
        <v>2015</v>
      </c>
      <c r="C2038" t="s">
        <v>47</v>
      </c>
      <c r="D2038" t="s">
        <v>198</v>
      </c>
      <c r="E2038" t="s">
        <v>11542</v>
      </c>
      <c r="F2038" t="s">
        <v>11543</v>
      </c>
      <c r="G2038" t="s">
        <v>99</v>
      </c>
      <c r="H2038">
        <v>2</v>
      </c>
      <c r="I2038" t="s">
        <v>52</v>
      </c>
      <c r="J2038" t="s">
        <v>11544</v>
      </c>
      <c r="K2038" t="s">
        <v>11545</v>
      </c>
      <c r="L2038">
        <v>1917</v>
      </c>
      <c r="M2038">
        <v>1</v>
      </c>
      <c r="N2038">
        <v>2</v>
      </c>
      <c r="O2038" s="3">
        <v>0</v>
      </c>
      <c r="P2038" s="3">
        <v>24550</v>
      </c>
      <c r="Q2038" s="3" t="s">
        <v>305</v>
      </c>
      <c r="R2038" s="3" t="s">
        <v>198</v>
      </c>
      <c r="S2038" s="3">
        <v>13500</v>
      </c>
      <c r="T2038" s="3" t="s">
        <v>143</v>
      </c>
      <c r="U2038" s="3">
        <v>11050</v>
      </c>
      <c r="X2038" s="3">
        <f>Tabela3[[#This Row],[PropertyGFABuilding(s)]]+Tabela3[[#This Row],[PropertyGFAParking]]</f>
        <v>24550</v>
      </c>
      <c r="Y2038" s="3">
        <f>Tabela3[[#This Row],[LargestPropertyUseTypeGFA]]+Tabela3[[#This Row],[SecondLargestPropertyUseTypeGFA]]+Tabela3[[#This Row],[ThirdLargestPropertyUseTypeGFA]]</f>
        <v>24550</v>
      </c>
      <c r="Z2038" s="3">
        <f>Tabela3[[#This Row],[GFA total]]-Tabela3[[#This Row],[Kolumna3]]</f>
        <v>0</v>
      </c>
      <c r="AB2038">
        <v>100</v>
      </c>
      <c r="AC2038">
        <v>7.4</v>
      </c>
      <c r="AD2038">
        <v>9.4</v>
      </c>
      <c r="AE2038">
        <v>14.2</v>
      </c>
      <c r="AF2038">
        <v>16.3</v>
      </c>
      <c r="AG2038" s="3">
        <v>181491</v>
      </c>
      <c r="AH2038" s="3">
        <v>619272.99112559995</v>
      </c>
      <c r="AI2038" s="3">
        <v>231221</v>
      </c>
      <c r="AJ2038" s="3">
        <v>788958.79289359995</v>
      </c>
      <c r="AK2038" s="3">
        <v>0</v>
      </c>
      <c r="AL2038" s="3">
        <v>0</v>
      </c>
      <c r="AM2038" s="3">
        <v>22070</v>
      </c>
      <c r="AN2038" s="3">
        <v>75306</v>
      </c>
      <c r="AO2038" s="3">
        <v>1062</v>
      </c>
      <c r="AP2038" s="3">
        <v>106188</v>
      </c>
      <c r="AQ2038" s="3">
        <v>362328.49222080002</v>
      </c>
      <c r="AR2038" s="3">
        <v>0</v>
      </c>
      <c r="AS2038" s="3">
        <f>Tabela3[[#This Row],[NaturalGas(kBtu)]]+Tabela3[[#This Row],[Electricity(kBtu)]]+Tabela3[[#This Row],[SteamUse(kBtu)]]</f>
        <v>181494</v>
      </c>
      <c r="AT2038" s="3">
        <f>Tabela3[[#This Row],[SiteEnergyUse(kBtu)]]-Tabela3[[#This Row],[Kolumna1]]</f>
        <v>-3</v>
      </c>
      <c r="AU2038">
        <v>6.16</v>
      </c>
      <c r="AV2038">
        <v>0.24</v>
      </c>
      <c r="AW2038" t="s">
        <v>70</v>
      </c>
      <c r="AY2038" t="s">
        <v>56</v>
      </c>
      <c r="AZ2038" t="s">
        <v>391</v>
      </c>
    </row>
    <row r="2039" spans="1:52" hidden="1" x14ac:dyDescent="0.25">
      <c r="A2039">
        <v>26850</v>
      </c>
      <c r="B2039">
        <v>2015</v>
      </c>
      <c r="C2039" t="s">
        <v>311</v>
      </c>
      <c r="D2039" t="s">
        <v>312</v>
      </c>
      <c r="E2039" t="s">
        <v>11546</v>
      </c>
      <c r="F2039" t="s">
        <v>11547</v>
      </c>
      <c r="G2039" t="s">
        <v>99</v>
      </c>
      <c r="H2039">
        <v>2</v>
      </c>
      <c r="I2039" t="s">
        <v>52</v>
      </c>
      <c r="J2039" t="s">
        <v>11548</v>
      </c>
      <c r="K2039" t="s">
        <v>11549</v>
      </c>
      <c r="L2039">
        <v>1916</v>
      </c>
      <c r="M2039">
        <v>1</v>
      </c>
      <c r="N2039">
        <v>3</v>
      </c>
      <c r="O2039" s="3">
        <v>0</v>
      </c>
      <c r="P2039" s="3">
        <v>24171</v>
      </c>
      <c r="Q2039" s="3" t="s">
        <v>11550</v>
      </c>
      <c r="R2039" s="3" t="s">
        <v>108</v>
      </c>
      <c r="S2039" s="3">
        <v>14400</v>
      </c>
      <c r="T2039" s="3" t="s">
        <v>82</v>
      </c>
      <c r="U2039" s="3">
        <v>7200</v>
      </c>
      <c r="V2039" s="3" t="s">
        <v>608</v>
      </c>
      <c r="W2039" s="3">
        <v>2571</v>
      </c>
      <c r="X2039" s="3">
        <f>Tabela3[[#This Row],[PropertyGFABuilding(s)]]+Tabela3[[#This Row],[PropertyGFAParking]]</f>
        <v>24171</v>
      </c>
      <c r="Y2039" s="3">
        <f>Tabela3[[#This Row],[LargestPropertyUseTypeGFA]]+Tabela3[[#This Row],[SecondLargestPropertyUseTypeGFA]]+Tabela3[[#This Row],[ThirdLargestPropertyUseTypeGFA]]</f>
        <v>24171</v>
      </c>
      <c r="Z2039" s="3">
        <f>Tabela3[[#This Row],[GFA total]]-Tabela3[[#This Row],[Kolumna3]]</f>
        <v>0</v>
      </c>
      <c r="AB2039">
        <v>100</v>
      </c>
      <c r="AC2039">
        <v>16.2</v>
      </c>
      <c r="AD2039">
        <v>17.100000000000001</v>
      </c>
      <c r="AE2039">
        <v>50.8</v>
      </c>
      <c r="AF2039">
        <v>53.6</v>
      </c>
      <c r="AG2039" s="3">
        <v>391058</v>
      </c>
      <c r="AH2039" s="3">
        <v>1334345.2698128</v>
      </c>
      <c r="AI2039" s="3">
        <v>412770</v>
      </c>
      <c r="AJ2039" s="3">
        <v>1408429.688232</v>
      </c>
      <c r="AK2039" s="3">
        <v>0</v>
      </c>
      <c r="AL2039" s="3">
        <v>0</v>
      </c>
      <c r="AM2039" s="3">
        <v>114613</v>
      </c>
      <c r="AN2039" s="3">
        <v>391074</v>
      </c>
      <c r="AO2039" s="3">
        <v>0</v>
      </c>
      <c r="AP2039" s="3">
        <v>0</v>
      </c>
      <c r="AQ2039" s="3">
        <v>0</v>
      </c>
      <c r="AR2039" s="3">
        <v>0</v>
      </c>
      <c r="AS2039" s="3">
        <f>Tabela3[[#This Row],[NaturalGas(kBtu)]]+Tabela3[[#This Row],[Electricity(kBtu)]]+Tabela3[[#This Row],[SteamUse(kBtu)]]</f>
        <v>391074</v>
      </c>
      <c r="AT2039" s="3">
        <f>Tabela3[[#This Row],[SiteEnergyUse(kBtu)]]-Tabela3[[#This Row],[Kolumna1]]</f>
        <v>-16</v>
      </c>
      <c r="AU2039">
        <v>2.73</v>
      </c>
      <c r="AV2039">
        <v>0.04</v>
      </c>
      <c r="AW2039" t="s">
        <v>55</v>
      </c>
      <c r="AY2039" t="s">
        <v>56</v>
      </c>
      <c r="AZ2039" t="s">
        <v>391</v>
      </c>
    </row>
    <row r="2040" spans="1:52" hidden="1" x14ac:dyDescent="0.25">
      <c r="A2040">
        <v>26862</v>
      </c>
      <c r="B2040">
        <v>2015</v>
      </c>
      <c r="C2040" t="s">
        <v>311</v>
      </c>
      <c r="D2040" t="s">
        <v>312</v>
      </c>
      <c r="E2040" t="s">
        <v>11562</v>
      </c>
      <c r="F2040" t="s">
        <v>11563</v>
      </c>
      <c r="G2040" t="s">
        <v>178</v>
      </c>
      <c r="H2040">
        <v>4</v>
      </c>
      <c r="I2040" t="s">
        <v>229</v>
      </c>
      <c r="J2040" t="s">
        <v>11564</v>
      </c>
      <c r="K2040" t="s">
        <v>11565</v>
      </c>
      <c r="L2040">
        <v>1989</v>
      </c>
      <c r="M2040">
        <v>1</v>
      </c>
      <c r="N2040">
        <v>4</v>
      </c>
      <c r="O2040" s="3">
        <v>2751</v>
      </c>
      <c r="P2040" s="3">
        <v>20590</v>
      </c>
      <c r="Q2040" s="3" t="s">
        <v>108</v>
      </c>
      <c r="R2040" s="3" t="s">
        <v>108</v>
      </c>
      <c r="S2040" s="3">
        <v>23341</v>
      </c>
      <c r="X2040" s="3">
        <f>Tabela3[[#This Row],[PropertyGFABuilding(s)]]+Tabela3[[#This Row],[PropertyGFAParking]]</f>
        <v>23341</v>
      </c>
      <c r="Y2040" s="3">
        <f>Tabela3[[#This Row],[LargestPropertyUseTypeGFA]]+Tabela3[[#This Row],[SecondLargestPropertyUseTypeGFA]]+Tabela3[[#This Row],[ThirdLargestPropertyUseTypeGFA]]</f>
        <v>23341</v>
      </c>
      <c r="Z2040" s="3">
        <f>Tabela3[[#This Row],[GFA total]]-Tabela3[[#This Row],[Kolumna3]]</f>
        <v>0</v>
      </c>
      <c r="AB2040">
        <v>88</v>
      </c>
      <c r="AC2040">
        <v>26.7</v>
      </c>
      <c r="AD2040">
        <v>29.7</v>
      </c>
      <c r="AE2040">
        <v>70.099999999999994</v>
      </c>
      <c r="AF2040">
        <v>76.599999999999994</v>
      </c>
      <c r="AG2040" s="3">
        <v>622051</v>
      </c>
      <c r="AH2040" s="3">
        <v>2122526.0944216</v>
      </c>
      <c r="AI2040" s="3">
        <v>694218</v>
      </c>
      <c r="AJ2040" s="3">
        <v>2368770.1172687998</v>
      </c>
      <c r="AK2040" s="3">
        <v>0</v>
      </c>
      <c r="AL2040" s="3">
        <v>0</v>
      </c>
      <c r="AM2040" s="3">
        <v>137774</v>
      </c>
      <c r="AN2040" s="3">
        <v>470103</v>
      </c>
      <c r="AO2040" s="3">
        <v>1520</v>
      </c>
      <c r="AP2040" s="3">
        <v>151967</v>
      </c>
      <c r="AQ2040" s="3">
        <v>518532.92252720002</v>
      </c>
      <c r="AR2040" s="3">
        <v>0</v>
      </c>
      <c r="AS2040" s="3">
        <f>Tabela3[[#This Row],[NaturalGas(kBtu)]]+Tabela3[[#This Row],[Electricity(kBtu)]]+Tabela3[[#This Row],[SteamUse(kBtu)]]</f>
        <v>622070</v>
      </c>
      <c r="AT2040" s="3">
        <f>Tabela3[[#This Row],[SiteEnergyUse(kBtu)]]-Tabela3[[#This Row],[Kolumna1]]</f>
        <v>-19</v>
      </c>
      <c r="AU2040">
        <v>11.35</v>
      </c>
      <c r="AV2040">
        <v>0.4</v>
      </c>
      <c r="AW2040" t="s">
        <v>70</v>
      </c>
      <c r="AY2040" t="s">
        <v>56</v>
      </c>
    </row>
    <row r="2041" spans="1:52" hidden="1" x14ac:dyDescent="0.25">
      <c r="A2041">
        <v>26870</v>
      </c>
      <c r="B2041">
        <v>2015</v>
      </c>
      <c r="C2041" t="s">
        <v>168</v>
      </c>
      <c r="D2041" t="s">
        <v>169</v>
      </c>
      <c r="E2041" t="s">
        <v>11566</v>
      </c>
      <c r="F2041" t="s">
        <v>11567</v>
      </c>
      <c r="G2041" t="s">
        <v>178</v>
      </c>
      <c r="H2041">
        <v>4</v>
      </c>
      <c r="I2041" t="s">
        <v>229</v>
      </c>
      <c r="J2041" t="s">
        <v>11568</v>
      </c>
      <c r="K2041" t="s">
        <v>11569</v>
      </c>
      <c r="L2041">
        <v>2000</v>
      </c>
      <c r="M2041">
        <v>1</v>
      </c>
      <c r="N2041">
        <v>2</v>
      </c>
      <c r="O2041" s="3">
        <v>0</v>
      </c>
      <c r="P2041" s="3">
        <v>61052</v>
      </c>
      <c r="Q2041" s="3" t="s">
        <v>169</v>
      </c>
      <c r="R2041" s="3" t="s">
        <v>169</v>
      </c>
      <c r="S2041" s="3">
        <v>61052</v>
      </c>
      <c r="X2041" s="3">
        <f>Tabela3[[#This Row],[PropertyGFABuilding(s)]]+Tabela3[[#This Row],[PropertyGFAParking]]</f>
        <v>61052</v>
      </c>
      <c r="Y2041" s="3">
        <f>Tabela3[[#This Row],[LargestPropertyUseTypeGFA]]+Tabela3[[#This Row],[SecondLargestPropertyUseTypeGFA]]+Tabela3[[#This Row],[ThirdLargestPropertyUseTypeGFA]]</f>
        <v>61052</v>
      </c>
      <c r="Z2041" s="3">
        <f>Tabela3[[#This Row],[GFA total]]-Tabela3[[#This Row],[Kolumna3]]</f>
        <v>0</v>
      </c>
      <c r="AB2041">
        <v>84</v>
      </c>
      <c r="AC2041">
        <v>35.9</v>
      </c>
      <c r="AD2041">
        <v>39.700000000000003</v>
      </c>
      <c r="AE2041">
        <v>93.7</v>
      </c>
      <c r="AF2041">
        <v>97.7</v>
      </c>
      <c r="AG2041" s="3">
        <v>2189030</v>
      </c>
      <c r="AH2041" s="3">
        <v>7469280.3266479997</v>
      </c>
      <c r="AI2041" s="3">
        <v>2424446</v>
      </c>
      <c r="AJ2041" s="3">
        <v>8272553.0535535999</v>
      </c>
      <c r="AK2041" s="3">
        <v>0</v>
      </c>
      <c r="AL2041" s="3">
        <v>0</v>
      </c>
      <c r="AM2041" s="3">
        <v>479493</v>
      </c>
      <c r="AN2041" s="3">
        <v>1636098</v>
      </c>
      <c r="AO2041" s="3">
        <v>5530</v>
      </c>
      <c r="AP2041" s="3">
        <v>553000</v>
      </c>
      <c r="AQ2041" s="3">
        <v>1886914.3048</v>
      </c>
      <c r="AR2041" s="3">
        <v>0</v>
      </c>
      <c r="AS2041" s="3">
        <f>Tabela3[[#This Row],[NaturalGas(kBtu)]]+Tabela3[[#This Row],[Electricity(kBtu)]]+Tabela3[[#This Row],[SteamUse(kBtu)]]</f>
        <v>2189098</v>
      </c>
      <c r="AT2041" s="3">
        <f>Tabela3[[#This Row],[SiteEnergyUse(kBtu)]]-Tabela3[[#This Row],[Kolumna1]]</f>
        <v>-68</v>
      </c>
      <c r="AU2041">
        <v>40.78</v>
      </c>
      <c r="AV2041">
        <v>0.55000000000000004</v>
      </c>
      <c r="AW2041" t="s">
        <v>70</v>
      </c>
      <c r="AY2041" t="s">
        <v>56</v>
      </c>
    </row>
    <row r="2042" spans="1:52" hidden="1" x14ac:dyDescent="0.25">
      <c r="A2042">
        <v>26880</v>
      </c>
      <c r="B2042">
        <v>2015</v>
      </c>
      <c r="C2042" t="s">
        <v>311</v>
      </c>
      <c r="D2042" t="s">
        <v>312</v>
      </c>
      <c r="E2042" t="s">
        <v>11570</v>
      </c>
      <c r="F2042" t="s">
        <v>11571</v>
      </c>
      <c r="G2042" t="s">
        <v>178</v>
      </c>
      <c r="H2042">
        <v>4</v>
      </c>
      <c r="I2042" t="s">
        <v>179</v>
      </c>
      <c r="J2042" t="s">
        <v>11572</v>
      </c>
      <c r="K2042" t="s">
        <v>11573</v>
      </c>
      <c r="L2042">
        <v>1949</v>
      </c>
      <c r="M2042">
        <v>1</v>
      </c>
      <c r="N2042">
        <v>2</v>
      </c>
      <c r="O2042" s="3">
        <v>0</v>
      </c>
      <c r="P2042" s="3">
        <v>65042</v>
      </c>
      <c r="Q2042" s="3" t="s">
        <v>108</v>
      </c>
      <c r="R2042" s="3" t="s">
        <v>108</v>
      </c>
      <c r="S2042" s="3">
        <v>65042</v>
      </c>
      <c r="X2042" s="3">
        <f>Tabela3[[#This Row],[PropertyGFABuilding(s)]]+Tabela3[[#This Row],[PropertyGFAParking]]</f>
        <v>65042</v>
      </c>
      <c r="Y2042" s="3">
        <f>Tabela3[[#This Row],[LargestPropertyUseTypeGFA]]+Tabela3[[#This Row],[SecondLargestPropertyUseTypeGFA]]+Tabela3[[#This Row],[ThirdLargestPropertyUseTypeGFA]]</f>
        <v>65042</v>
      </c>
      <c r="Z2042" s="3">
        <f>Tabela3[[#This Row],[GFA total]]-Tabela3[[#This Row],[Kolumna3]]</f>
        <v>0</v>
      </c>
      <c r="AB2042">
        <v>47</v>
      </c>
      <c r="AC2042">
        <v>31.6</v>
      </c>
      <c r="AD2042">
        <v>36.200000000000003</v>
      </c>
      <c r="AE2042">
        <v>99.2</v>
      </c>
      <c r="AF2042">
        <v>113.7</v>
      </c>
      <c r="AG2042" s="3">
        <v>2054077</v>
      </c>
      <c r="AH2042" s="3">
        <v>7008801.5813031998</v>
      </c>
      <c r="AI2042" s="3">
        <v>2356144</v>
      </c>
      <c r="AJ2042" s="3">
        <v>8039496.9579903996</v>
      </c>
      <c r="AK2042" s="3">
        <v>0</v>
      </c>
      <c r="AL2042" s="3">
        <v>0</v>
      </c>
      <c r="AM2042" s="3">
        <v>602016</v>
      </c>
      <c r="AN2042" s="3">
        <v>2054163</v>
      </c>
      <c r="AO2042" s="3">
        <v>0</v>
      </c>
      <c r="AP2042" s="3">
        <v>0</v>
      </c>
      <c r="AQ2042" s="3">
        <v>0</v>
      </c>
      <c r="AR2042" s="3">
        <v>0</v>
      </c>
      <c r="AS2042" s="3">
        <f>Tabela3[[#This Row],[NaturalGas(kBtu)]]+Tabela3[[#This Row],[Electricity(kBtu)]]+Tabela3[[#This Row],[SteamUse(kBtu)]]</f>
        <v>2054163</v>
      </c>
      <c r="AT2042" s="3">
        <f>Tabela3[[#This Row],[SiteEnergyUse(kBtu)]]-Tabela3[[#This Row],[Kolumna1]]</f>
        <v>-86</v>
      </c>
      <c r="AU2042">
        <v>14.32</v>
      </c>
      <c r="AV2042">
        <v>0.08</v>
      </c>
      <c r="AW2042" t="s">
        <v>70</v>
      </c>
      <c r="AY2042" t="s">
        <v>56</v>
      </c>
    </row>
    <row r="2043" spans="1:52" hidden="1" x14ac:dyDescent="0.25">
      <c r="A2043">
        <v>26896</v>
      </c>
      <c r="B2043">
        <v>2015</v>
      </c>
      <c r="C2043" t="s">
        <v>311</v>
      </c>
      <c r="D2043" t="s">
        <v>312</v>
      </c>
      <c r="E2043" t="s">
        <v>11582</v>
      </c>
      <c r="F2043" t="s">
        <v>11583</v>
      </c>
      <c r="G2043" t="s">
        <v>178</v>
      </c>
      <c r="H2043">
        <v>4</v>
      </c>
      <c r="I2043" t="s">
        <v>179</v>
      </c>
      <c r="J2043" t="s">
        <v>11584</v>
      </c>
      <c r="K2043" t="s">
        <v>11585</v>
      </c>
      <c r="L2043">
        <v>1972</v>
      </c>
      <c r="M2043">
        <v>1</v>
      </c>
      <c r="N2043">
        <v>3</v>
      </c>
      <c r="O2043" s="3">
        <v>4658</v>
      </c>
      <c r="P2043" s="3">
        <v>15346</v>
      </c>
      <c r="Q2043" s="3" t="s">
        <v>2959</v>
      </c>
      <c r="R2043" s="3" t="s">
        <v>108</v>
      </c>
      <c r="S2043" s="3">
        <v>15346</v>
      </c>
      <c r="T2043" s="3" t="s">
        <v>62</v>
      </c>
      <c r="U2043" s="3">
        <v>4658</v>
      </c>
      <c r="X2043" s="3">
        <f>Tabela3[[#This Row],[PropertyGFABuilding(s)]]+Tabela3[[#This Row],[PropertyGFAParking]]</f>
        <v>20004</v>
      </c>
      <c r="Y2043" s="3">
        <f>Tabela3[[#This Row],[LargestPropertyUseTypeGFA]]+Tabela3[[#This Row],[SecondLargestPropertyUseTypeGFA]]+Tabela3[[#This Row],[ThirdLargestPropertyUseTypeGFA]]</f>
        <v>20004</v>
      </c>
      <c r="Z2043" s="3">
        <f>Tabela3[[#This Row],[GFA total]]-Tabela3[[#This Row],[Kolumna3]]</f>
        <v>0</v>
      </c>
      <c r="AC2043">
        <v>29.5</v>
      </c>
      <c r="AD2043">
        <v>32.9</v>
      </c>
      <c r="AE2043">
        <v>92.6</v>
      </c>
      <c r="AF2043">
        <v>103.3</v>
      </c>
      <c r="AG2043" s="3">
        <v>452744</v>
      </c>
      <c r="AH2043" s="3">
        <v>1544826.6365503999</v>
      </c>
      <c r="AI2043" s="3">
        <v>504958</v>
      </c>
      <c r="AJ2043" s="3">
        <v>1722988.1980528</v>
      </c>
      <c r="AK2043" s="3">
        <v>0</v>
      </c>
      <c r="AL2043" s="3">
        <v>0</v>
      </c>
      <c r="AM2043" s="3">
        <v>132692</v>
      </c>
      <c r="AN2043" s="3">
        <v>452763</v>
      </c>
      <c r="AO2043" s="3">
        <v>0</v>
      </c>
      <c r="AP2043" s="3">
        <v>0</v>
      </c>
      <c r="AQ2043" s="3">
        <v>0</v>
      </c>
      <c r="AR2043" s="3">
        <v>0</v>
      </c>
      <c r="AS2043" s="3">
        <f>Tabela3[[#This Row],[NaturalGas(kBtu)]]+Tabela3[[#This Row],[Electricity(kBtu)]]+Tabela3[[#This Row],[SteamUse(kBtu)]]</f>
        <v>452763</v>
      </c>
      <c r="AT2043" s="3">
        <f>Tabela3[[#This Row],[SiteEnergyUse(kBtu)]]-Tabela3[[#This Row],[Kolumna1]]</f>
        <v>-19</v>
      </c>
      <c r="AU2043">
        <v>3.16</v>
      </c>
      <c r="AV2043">
        <v>0.06</v>
      </c>
      <c r="AW2043" t="s">
        <v>55</v>
      </c>
      <c r="AY2043" t="s">
        <v>56</v>
      </c>
    </row>
    <row r="2044" spans="1:52" hidden="1" x14ac:dyDescent="0.25">
      <c r="A2044">
        <v>26898</v>
      </c>
      <c r="B2044">
        <v>2015</v>
      </c>
      <c r="C2044" t="s">
        <v>311</v>
      </c>
      <c r="D2044" t="s">
        <v>312</v>
      </c>
      <c r="E2044" t="s">
        <v>11586</v>
      </c>
      <c r="F2044" t="s">
        <v>11587</v>
      </c>
      <c r="G2044" t="s">
        <v>178</v>
      </c>
      <c r="H2044">
        <v>4</v>
      </c>
      <c r="I2044" t="s">
        <v>179</v>
      </c>
      <c r="J2044" t="s">
        <v>11588</v>
      </c>
      <c r="K2044" t="s">
        <v>11589</v>
      </c>
      <c r="L2044">
        <v>1979</v>
      </c>
      <c r="M2044">
        <v>1</v>
      </c>
      <c r="N2044">
        <v>3</v>
      </c>
      <c r="O2044" s="3">
        <v>0</v>
      </c>
      <c r="P2044" s="3">
        <v>36300</v>
      </c>
      <c r="Q2044" s="3" t="s">
        <v>108</v>
      </c>
      <c r="R2044" s="3" t="s">
        <v>108</v>
      </c>
      <c r="S2044" s="3">
        <v>36300</v>
      </c>
      <c r="X2044" s="3">
        <f>Tabela3[[#This Row],[PropertyGFABuilding(s)]]+Tabela3[[#This Row],[PropertyGFAParking]]</f>
        <v>36300</v>
      </c>
      <c r="Y2044" s="3">
        <f>Tabela3[[#This Row],[LargestPropertyUseTypeGFA]]+Tabela3[[#This Row],[SecondLargestPropertyUseTypeGFA]]+Tabela3[[#This Row],[ThirdLargestPropertyUseTypeGFA]]</f>
        <v>36300</v>
      </c>
      <c r="Z2044" s="3">
        <f>Tabela3[[#This Row],[GFA total]]-Tabela3[[#This Row],[Kolumna3]]</f>
        <v>0</v>
      </c>
      <c r="AB2044">
        <v>97</v>
      </c>
      <c r="AC2044">
        <v>17.399999999999999</v>
      </c>
      <c r="AD2044">
        <v>19.2</v>
      </c>
      <c r="AE2044">
        <v>54.6</v>
      </c>
      <c r="AF2044">
        <v>60.4</v>
      </c>
      <c r="AG2044" s="3">
        <v>631201</v>
      </c>
      <c r="AH2044" s="3">
        <v>2153747.1900615999</v>
      </c>
      <c r="AI2044" s="3">
        <v>697992</v>
      </c>
      <c r="AJ2044" s="3">
        <v>2381647.5396671998</v>
      </c>
      <c r="AK2044" s="3">
        <v>0</v>
      </c>
      <c r="AL2044" s="3">
        <v>0</v>
      </c>
      <c r="AM2044" s="3">
        <v>184994</v>
      </c>
      <c r="AN2044" s="3">
        <v>631227</v>
      </c>
      <c r="AO2044" s="3">
        <v>0</v>
      </c>
      <c r="AP2044" s="3">
        <v>0</v>
      </c>
      <c r="AQ2044" s="3">
        <v>0</v>
      </c>
      <c r="AR2044" s="3">
        <v>0</v>
      </c>
      <c r="AS2044" s="3">
        <f>Tabela3[[#This Row],[NaturalGas(kBtu)]]+Tabela3[[#This Row],[Electricity(kBtu)]]+Tabela3[[#This Row],[SteamUse(kBtu)]]</f>
        <v>631227</v>
      </c>
      <c r="AT2044" s="3">
        <f>Tabela3[[#This Row],[SiteEnergyUse(kBtu)]]-Tabela3[[#This Row],[Kolumna1]]</f>
        <v>-26</v>
      </c>
      <c r="AU2044">
        <v>4.4000000000000004</v>
      </c>
      <c r="AV2044">
        <v>0.05</v>
      </c>
      <c r="AW2044" t="s">
        <v>55</v>
      </c>
      <c r="AY2044" t="s">
        <v>56</v>
      </c>
    </row>
    <row r="2045" spans="1:52" hidden="1" x14ac:dyDescent="0.25">
      <c r="A2045">
        <v>26902</v>
      </c>
      <c r="B2045">
        <v>2015</v>
      </c>
      <c r="C2045" t="s">
        <v>311</v>
      </c>
      <c r="D2045" t="s">
        <v>182</v>
      </c>
      <c r="E2045" t="s">
        <v>11590</v>
      </c>
      <c r="F2045" t="s">
        <v>11591</v>
      </c>
      <c r="G2045" t="s">
        <v>178</v>
      </c>
      <c r="H2045">
        <v>4</v>
      </c>
      <c r="I2045" t="s">
        <v>179</v>
      </c>
      <c r="J2045" t="s">
        <v>11592</v>
      </c>
      <c r="K2045" t="s">
        <v>11593</v>
      </c>
      <c r="L2045">
        <v>1956</v>
      </c>
      <c r="M2045">
        <v>1</v>
      </c>
      <c r="N2045">
        <v>3</v>
      </c>
      <c r="O2045" s="3">
        <v>0</v>
      </c>
      <c r="P2045" s="3">
        <v>20008</v>
      </c>
      <c r="Q2045" s="3" t="s">
        <v>182</v>
      </c>
      <c r="R2045" s="3" t="s">
        <v>182</v>
      </c>
      <c r="S2045" s="3">
        <v>20008</v>
      </c>
      <c r="X2045" s="3">
        <f>Tabela3[[#This Row],[PropertyGFABuilding(s)]]+Tabela3[[#This Row],[PropertyGFAParking]]</f>
        <v>20008</v>
      </c>
      <c r="Y2045" s="3">
        <f>Tabela3[[#This Row],[LargestPropertyUseTypeGFA]]+Tabela3[[#This Row],[SecondLargestPropertyUseTypeGFA]]+Tabela3[[#This Row],[ThirdLargestPropertyUseTypeGFA]]</f>
        <v>20008</v>
      </c>
      <c r="Z2045" s="3">
        <f>Tabela3[[#This Row],[GFA total]]-Tabela3[[#This Row],[Kolumna3]]</f>
        <v>0</v>
      </c>
      <c r="AC2045">
        <v>68</v>
      </c>
      <c r="AD2045">
        <v>81.8</v>
      </c>
      <c r="AE2045">
        <v>109.6</v>
      </c>
      <c r="AF2045">
        <v>126.9</v>
      </c>
      <c r="AG2045" s="3">
        <v>1360847</v>
      </c>
      <c r="AH2045" s="3">
        <v>4643402.6599351997</v>
      </c>
      <c r="AI2045" s="3">
        <v>1636218</v>
      </c>
      <c r="AJ2045" s="3">
        <v>5583007.5044687996</v>
      </c>
      <c r="AK2045" s="3">
        <v>0</v>
      </c>
      <c r="AL2045" s="3">
        <v>0</v>
      </c>
      <c r="AM2045" s="3">
        <v>107243</v>
      </c>
      <c r="AN2045" s="3">
        <v>365928</v>
      </c>
      <c r="AO2045" s="3">
        <v>9949</v>
      </c>
      <c r="AP2045" s="3">
        <v>994934</v>
      </c>
      <c r="AQ2045" s="3">
        <v>3394855.6906543998</v>
      </c>
      <c r="AR2045" s="3">
        <v>0</v>
      </c>
      <c r="AS2045" s="3">
        <f>Tabela3[[#This Row],[NaturalGas(kBtu)]]+Tabela3[[#This Row],[Electricity(kBtu)]]+Tabela3[[#This Row],[SteamUse(kBtu)]]</f>
        <v>1360862</v>
      </c>
      <c r="AT2045" s="3">
        <f>Tabela3[[#This Row],[SiteEnergyUse(kBtu)]]-Tabela3[[#This Row],[Kolumna1]]</f>
        <v>-15</v>
      </c>
      <c r="AU2045">
        <v>55.39</v>
      </c>
      <c r="AV2045">
        <v>2.69</v>
      </c>
      <c r="AW2045" t="s">
        <v>55</v>
      </c>
      <c r="AY2045" t="s">
        <v>56</v>
      </c>
    </row>
    <row r="2046" spans="1:52" hidden="1" x14ac:dyDescent="0.25">
      <c r="A2046">
        <v>26905</v>
      </c>
      <c r="B2046">
        <v>2015</v>
      </c>
      <c r="C2046" t="s">
        <v>47</v>
      </c>
      <c r="D2046" t="s">
        <v>82</v>
      </c>
      <c r="E2046" t="s">
        <v>11594</v>
      </c>
      <c r="F2046" t="s">
        <v>11595</v>
      </c>
      <c r="G2046" t="s">
        <v>178</v>
      </c>
      <c r="H2046">
        <v>4</v>
      </c>
      <c r="I2046" t="s">
        <v>179</v>
      </c>
      <c r="J2046" t="s">
        <v>11596</v>
      </c>
      <c r="K2046" t="s">
        <v>11597</v>
      </c>
      <c r="L2046">
        <v>1924</v>
      </c>
      <c r="M2046">
        <v>1</v>
      </c>
      <c r="N2046">
        <v>3</v>
      </c>
      <c r="O2046" s="3">
        <v>0</v>
      </c>
      <c r="P2046" s="3">
        <v>20686</v>
      </c>
      <c r="Q2046" s="3" t="s">
        <v>608</v>
      </c>
      <c r="R2046" s="3" t="s">
        <v>608</v>
      </c>
      <c r="S2046" s="3">
        <v>20686</v>
      </c>
      <c r="X2046" s="3">
        <f>Tabela3[[#This Row],[PropertyGFABuilding(s)]]+Tabela3[[#This Row],[PropertyGFAParking]]</f>
        <v>20686</v>
      </c>
      <c r="Y2046" s="3">
        <f>Tabela3[[#This Row],[LargestPropertyUseTypeGFA]]+Tabela3[[#This Row],[SecondLargestPropertyUseTypeGFA]]+Tabela3[[#This Row],[ThirdLargestPropertyUseTypeGFA]]</f>
        <v>20686</v>
      </c>
      <c r="Z2046" s="3">
        <f>Tabela3[[#This Row],[GFA total]]-Tabela3[[#This Row],[Kolumna3]]</f>
        <v>0</v>
      </c>
      <c r="AC2046">
        <v>55.1</v>
      </c>
      <c r="AD2046">
        <v>65.400000000000006</v>
      </c>
      <c r="AE2046">
        <v>105.2</v>
      </c>
      <c r="AF2046">
        <v>120</v>
      </c>
      <c r="AG2046" s="3">
        <v>1139133</v>
      </c>
      <c r="AH2046" s="3">
        <v>3886883.0972328</v>
      </c>
      <c r="AI2046" s="3">
        <v>1353392</v>
      </c>
      <c r="AJ2046" s="3">
        <v>4617965.1443071999</v>
      </c>
      <c r="AK2046" s="3">
        <v>0</v>
      </c>
      <c r="AL2046" s="3">
        <v>0</v>
      </c>
      <c r="AM2046" s="3">
        <v>137331</v>
      </c>
      <c r="AN2046" s="3">
        <v>468592</v>
      </c>
      <c r="AO2046" s="3">
        <v>6706</v>
      </c>
      <c r="AP2046" s="3">
        <v>670560</v>
      </c>
      <c r="AQ2046" s="3">
        <v>2288045.671296</v>
      </c>
      <c r="AR2046" s="3">
        <v>0</v>
      </c>
      <c r="AS2046" s="3">
        <f>Tabela3[[#This Row],[NaturalGas(kBtu)]]+Tabela3[[#This Row],[Electricity(kBtu)]]+Tabela3[[#This Row],[SteamUse(kBtu)]]</f>
        <v>1139152</v>
      </c>
      <c r="AT2046" s="3">
        <f>Tabela3[[#This Row],[SiteEnergyUse(kBtu)]]-Tabela3[[#This Row],[Kolumna1]]</f>
        <v>-19</v>
      </c>
      <c r="AU2046">
        <v>38.880000000000003</v>
      </c>
      <c r="AV2046">
        <v>1.78</v>
      </c>
      <c r="AW2046" t="s">
        <v>55</v>
      </c>
      <c r="AY2046" t="s">
        <v>56</v>
      </c>
    </row>
    <row r="2047" spans="1:52" hidden="1" x14ac:dyDescent="0.25">
      <c r="A2047">
        <v>26906</v>
      </c>
      <c r="B2047">
        <v>2015</v>
      </c>
      <c r="C2047" t="s">
        <v>47</v>
      </c>
      <c r="D2047" t="s">
        <v>614</v>
      </c>
      <c r="E2047" t="s">
        <v>11598</v>
      </c>
      <c r="F2047" t="s">
        <v>11599</v>
      </c>
      <c r="G2047" t="s">
        <v>178</v>
      </c>
      <c r="H2047">
        <v>4</v>
      </c>
      <c r="I2047" t="s">
        <v>179</v>
      </c>
      <c r="J2047" t="s">
        <v>11600</v>
      </c>
      <c r="K2047" t="s">
        <v>11601</v>
      </c>
      <c r="L2047">
        <v>1929</v>
      </c>
      <c r="M2047">
        <v>1</v>
      </c>
      <c r="N2047">
        <v>3</v>
      </c>
      <c r="O2047" s="3">
        <v>0</v>
      </c>
      <c r="P2047" s="3">
        <v>22124</v>
      </c>
      <c r="Q2047" s="3" t="s">
        <v>614</v>
      </c>
      <c r="R2047" s="3" t="s">
        <v>614</v>
      </c>
      <c r="S2047" s="3">
        <v>22124</v>
      </c>
      <c r="X2047" s="3">
        <f>Tabela3[[#This Row],[PropertyGFABuilding(s)]]+Tabela3[[#This Row],[PropertyGFAParking]]</f>
        <v>22124</v>
      </c>
      <c r="Y2047" s="3">
        <f>Tabela3[[#This Row],[LargestPropertyUseTypeGFA]]+Tabela3[[#This Row],[SecondLargestPropertyUseTypeGFA]]+Tabela3[[#This Row],[ThirdLargestPropertyUseTypeGFA]]</f>
        <v>22124</v>
      </c>
      <c r="Z2047" s="3">
        <f>Tabela3[[#This Row],[GFA total]]-Tabela3[[#This Row],[Kolumna3]]</f>
        <v>0</v>
      </c>
      <c r="AB2047">
        <v>75</v>
      </c>
      <c r="AC2047">
        <v>31</v>
      </c>
      <c r="AD2047">
        <v>32.299999999999997</v>
      </c>
      <c r="AE2047">
        <v>97.5</v>
      </c>
      <c r="AF2047">
        <v>101.4</v>
      </c>
      <c r="AG2047" s="3">
        <v>686949</v>
      </c>
      <c r="AH2047" s="3">
        <v>2343967.2599784001</v>
      </c>
      <c r="AI2047" s="3">
        <v>714503</v>
      </c>
      <c r="AJ2047" s="3">
        <v>2437985.4096248001</v>
      </c>
      <c r="AK2047" s="3">
        <v>0</v>
      </c>
      <c r="AL2047" s="3">
        <v>0</v>
      </c>
      <c r="AM2047" s="3">
        <v>201333</v>
      </c>
      <c r="AN2047" s="3">
        <v>686977</v>
      </c>
      <c r="AO2047" s="3">
        <v>0</v>
      </c>
      <c r="AP2047" s="3">
        <v>0</v>
      </c>
      <c r="AQ2047" s="3">
        <v>0</v>
      </c>
      <c r="AR2047" s="3">
        <v>0</v>
      </c>
      <c r="AS2047" s="3">
        <f>Tabela3[[#This Row],[NaturalGas(kBtu)]]+Tabela3[[#This Row],[Electricity(kBtu)]]+Tabela3[[#This Row],[SteamUse(kBtu)]]</f>
        <v>686977</v>
      </c>
      <c r="AT2047" s="3">
        <f>Tabela3[[#This Row],[SiteEnergyUse(kBtu)]]-Tabela3[[#This Row],[Kolumna1]]</f>
        <v>-28</v>
      </c>
      <c r="AU2047">
        <v>4.79</v>
      </c>
      <c r="AV2047">
        <v>0.08</v>
      </c>
      <c r="AW2047" t="s">
        <v>55</v>
      </c>
      <c r="AY2047" t="s">
        <v>56</v>
      </c>
    </row>
    <row r="2048" spans="1:52" hidden="1" x14ac:dyDescent="0.25">
      <c r="A2048">
        <v>26908</v>
      </c>
      <c r="B2048">
        <v>2015</v>
      </c>
      <c r="C2048" t="s">
        <v>311</v>
      </c>
      <c r="D2048" t="s">
        <v>312</v>
      </c>
      <c r="E2048" t="s">
        <v>11606</v>
      </c>
      <c r="F2048" t="s">
        <v>11607</v>
      </c>
      <c r="G2048" t="s">
        <v>178</v>
      </c>
      <c r="H2048">
        <v>4</v>
      </c>
      <c r="I2048" t="s">
        <v>179</v>
      </c>
      <c r="J2048" t="s">
        <v>11608</v>
      </c>
      <c r="K2048" t="s">
        <v>11609</v>
      </c>
      <c r="L2048">
        <v>1999</v>
      </c>
      <c r="M2048">
        <v>1</v>
      </c>
      <c r="N2048">
        <v>3</v>
      </c>
      <c r="O2048" s="3">
        <v>10600</v>
      </c>
      <c r="P2048" s="3">
        <v>13200</v>
      </c>
      <c r="Q2048" s="3" t="s">
        <v>2959</v>
      </c>
      <c r="R2048" s="3" t="s">
        <v>108</v>
      </c>
      <c r="S2048" s="3">
        <v>13200</v>
      </c>
      <c r="T2048" s="3" t="s">
        <v>62</v>
      </c>
      <c r="U2048" s="3">
        <v>10600</v>
      </c>
      <c r="X2048" s="3">
        <f>Tabela3[[#This Row],[PropertyGFABuilding(s)]]+Tabela3[[#This Row],[PropertyGFAParking]]</f>
        <v>23800</v>
      </c>
      <c r="Y2048" s="3">
        <f>Tabela3[[#This Row],[LargestPropertyUseTypeGFA]]+Tabela3[[#This Row],[SecondLargestPropertyUseTypeGFA]]+Tabela3[[#This Row],[ThirdLargestPropertyUseTypeGFA]]</f>
        <v>23800</v>
      </c>
      <c r="Z2048" s="3">
        <f>Tabela3[[#This Row],[GFA total]]-Tabela3[[#This Row],[Kolumna3]]</f>
        <v>0</v>
      </c>
      <c r="AC2048">
        <v>35.700000000000003</v>
      </c>
      <c r="AD2048">
        <v>39.299999999999997</v>
      </c>
      <c r="AE2048">
        <v>112.1</v>
      </c>
      <c r="AF2048">
        <v>123.3</v>
      </c>
      <c r="AG2048" s="3">
        <v>471359</v>
      </c>
      <c r="AH2048" s="3">
        <v>1608343.6524344</v>
      </c>
      <c r="AI2048" s="3">
        <v>518320</v>
      </c>
      <c r="AJ2048" s="3">
        <v>1768581.2341120001</v>
      </c>
      <c r="AK2048" s="3">
        <v>0</v>
      </c>
      <c r="AL2048" s="3">
        <v>0</v>
      </c>
      <c r="AM2048" s="3">
        <v>138148</v>
      </c>
      <c r="AN2048" s="3">
        <v>471379</v>
      </c>
      <c r="AO2048" s="3">
        <v>0</v>
      </c>
      <c r="AP2048" s="3">
        <v>0</v>
      </c>
      <c r="AQ2048" s="3">
        <v>0</v>
      </c>
      <c r="AR2048" s="3">
        <v>0</v>
      </c>
      <c r="AS2048" s="3">
        <f>Tabela3[[#This Row],[NaturalGas(kBtu)]]+Tabela3[[#This Row],[Electricity(kBtu)]]+Tabela3[[#This Row],[SteamUse(kBtu)]]</f>
        <v>471379</v>
      </c>
      <c r="AT2048" s="3">
        <f>Tabela3[[#This Row],[SiteEnergyUse(kBtu)]]-Tabela3[[#This Row],[Kolumna1]]</f>
        <v>-20</v>
      </c>
      <c r="AU2048">
        <v>3.29</v>
      </c>
      <c r="AV2048">
        <v>0.05</v>
      </c>
      <c r="AW2048" t="s">
        <v>55</v>
      </c>
      <c r="AY2048" t="s">
        <v>56</v>
      </c>
    </row>
    <row r="2049" spans="1:51" hidden="1" x14ac:dyDescent="0.25">
      <c r="A2049">
        <v>26909</v>
      </c>
      <c r="B2049">
        <v>2015</v>
      </c>
      <c r="C2049" t="s">
        <v>47</v>
      </c>
      <c r="D2049" t="s">
        <v>614</v>
      </c>
      <c r="E2049" t="s">
        <v>11610</v>
      </c>
      <c r="F2049" t="s">
        <v>11611</v>
      </c>
      <c r="G2049" t="s">
        <v>178</v>
      </c>
      <c r="H2049">
        <v>4</v>
      </c>
      <c r="I2049" t="s">
        <v>179</v>
      </c>
      <c r="J2049" t="s">
        <v>11612</v>
      </c>
      <c r="K2049" t="s">
        <v>11613</v>
      </c>
      <c r="L2049">
        <v>1926</v>
      </c>
      <c r="M2049">
        <v>1</v>
      </c>
      <c r="N2049">
        <v>3</v>
      </c>
      <c r="O2049" s="3">
        <v>0</v>
      </c>
      <c r="P2049" s="3">
        <v>27487</v>
      </c>
      <c r="Q2049" s="3" t="s">
        <v>614</v>
      </c>
      <c r="R2049" s="3" t="s">
        <v>614</v>
      </c>
      <c r="S2049" s="3">
        <v>27487</v>
      </c>
      <c r="X2049" s="3">
        <f>Tabela3[[#This Row],[PropertyGFABuilding(s)]]+Tabela3[[#This Row],[PropertyGFAParking]]</f>
        <v>27487</v>
      </c>
      <c r="Y2049" s="3">
        <f>Tabela3[[#This Row],[LargestPropertyUseTypeGFA]]+Tabela3[[#This Row],[SecondLargestPropertyUseTypeGFA]]+Tabela3[[#This Row],[ThirdLargestPropertyUseTypeGFA]]</f>
        <v>27487</v>
      </c>
      <c r="Z2049" s="3">
        <f>Tabela3[[#This Row],[GFA total]]-Tabela3[[#This Row],[Kolumna3]]</f>
        <v>0</v>
      </c>
      <c r="AB2049">
        <v>86</v>
      </c>
      <c r="AC2049">
        <v>54.9</v>
      </c>
      <c r="AD2049">
        <v>66.8</v>
      </c>
      <c r="AE2049">
        <v>90</v>
      </c>
      <c r="AF2049">
        <v>104</v>
      </c>
      <c r="AG2049" s="3">
        <v>1509492</v>
      </c>
      <c r="AH2049" s="3">
        <v>5150600.4480672004</v>
      </c>
      <c r="AI2049" s="3">
        <v>1835049</v>
      </c>
      <c r="AJ2049" s="3">
        <v>6261447.0309384</v>
      </c>
      <c r="AK2049" s="3">
        <v>0</v>
      </c>
      <c r="AL2049" s="3">
        <v>0</v>
      </c>
      <c r="AM2049" s="3">
        <v>124485</v>
      </c>
      <c r="AN2049" s="3">
        <v>424759</v>
      </c>
      <c r="AO2049" s="3">
        <v>10848</v>
      </c>
      <c r="AP2049" s="3">
        <v>1084750</v>
      </c>
      <c r="AQ2049" s="3">
        <v>3701320.6006</v>
      </c>
      <c r="AR2049" s="3">
        <v>0</v>
      </c>
      <c r="AS2049" s="3">
        <f>Tabela3[[#This Row],[NaturalGas(kBtu)]]+Tabela3[[#This Row],[Electricity(kBtu)]]+Tabela3[[#This Row],[SteamUse(kBtu)]]</f>
        <v>1509509</v>
      </c>
      <c r="AT2049" s="3">
        <f>Tabela3[[#This Row],[SiteEnergyUse(kBtu)]]-Tabela3[[#This Row],[Kolumna1]]</f>
        <v>-17</v>
      </c>
      <c r="AU2049">
        <v>60.57</v>
      </c>
      <c r="AV2049">
        <v>2.14</v>
      </c>
      <c r="AW2049" t="s">
        <v>70</v>
      </c>
      <c r="AY2049" t="s">
        <v>56</v>
      </c>
    </row>
    <row r="2050" spans="1:51" hidden="1" x14ac:dyDescent="0.25">
      <c r="A2050">
        <v>26911</v>
      </c>
      <c r="B2050">
        <v>2015</v>
      </c>
      <c r="C2050" t="s">
        <v>47</v>
      </c>
      <c r="D2050" t="s">
        <v>614</v>
      </c>
      <c r="E2050" t="s">
        <v>11614</v>
      </c>
      <c r="F2050" t="s">
        <v>11615</v>
      </c>
      <c r="G2050" t="s">
        <v>178</v>
      </c>
      <c r="H2050">
        <v>4</v>
      </c>
      <c r="I2050" t="s">
        <v>179</v>
      </c>
      <c r="J2050" t="s">
        <v>11616</v>
      </c>
      <c r="K2050" t="s">
        <v>11617</v>
      </c>
      <c r="L2050">
        <v>1926</v>
      </c>
      <c r="M2050">
        <v>1</v>
      </c>
      <c r="N2050">
        <v>4</v>
      </c>
      <c r="O2050" s="3">
        <v>0</v>
      </c>
      <c r="P2050" s="3">
        <v>23616</v>
      </c>
      <c r="Q2050" s="3" t="s">
        <v>614</v>
      </c>
      <c r="R2050" s="3" t="s">
        <v>614</v>
      </c>
      <c r="S2050" s="3">
        <v>23616</v>
      </c>
      <c r="X2050" s="3">
        <f>Tabela3[[#This Row],[PropertyGFABuilding(s)]]+Tabela3[[#This Row],[PropertyGFAParking]]</f>
        <v>23616</v>
      </c>
      <c r="Y2050" s="3">
        <f>Tabela3[[#This Row],[LargestPropertyUseTypeGFA]]+Tabela3[[#This Row],[SecondLargestPropertyUseTypeGFA]]+Tabela3[[#This Row],[ThirdLargestPropertyUseTypeGFA]]</f>
        <v>23616</v>
      </c>
      <c r="Z2050" s="3">
        <f>Tabela3[[#This Row],[GFA total]]-Tabela3[[#This Row],[Kolumna3]]</f>
        <v>0</v>
      </c>
      <c r="AB2050">
        <v>49</v>
      </c>
      <c r="AC2050">
        <v>78.8</v>
      </c>
      <c r="AD2050">
        <v>88.8</v>
      </c>
      <c r="AE2050">
        <v>148.30000000000001</v>
      </c>
      <c r="AF2050">
        <v>158.80000000000001</v>
      </c>
      <c r="AG2050" s="3">
        <v>1860901</v>
      </c>
      <c r="AH2050" s="3">
        <v>6349657.7155815996</v>
      </c>
      <c r="AI2050" s="3">
        <v>2096700</v>
      </c>
      <c r="AJ2050" s="3">
        <v>7154237.2927200003</v>
      </c>
      <c r="AK2050" s="3">
        <v>0</v>
      </c>
      <c r="AL2050" s="3">
        <v>0</v>
      </c>
      <c r="AM2050" s="3">
        <v>217020</v>
      </c>
      <c r="AN2050" s="3">
        <v>740501</v>
      </c>
      <c r="AO2050" s="3">
        <v>11204</v>
      </c>
      <c r="AP2050" s="3">
        <v>1120430</v>
      </c>
      <c r="AQ2050" s="3">
        <v>3823065.8128880002</v>
      </c>
      <c r="AR2050" s="3">
        <v>0</v>
      </c>
      <c r="AS2050" s="3">
        <f>Tabela3[[#This Row],[NaturalGas(kBtu)]]+Tabela3[[#This Row],[Electricity(kBtu)]]+Tabela3[[#This Row],[SteamUse(kBtu)]]</f>
        <v>1860931</v>
      </c>
      <c r="AT2050" s="3">
        <f>Tabela3[[#This Row],[SiteEnergyUse(kBtu)]]-Tabela3[[#This Row],[Kolumna1]]</f>
        <v>-30</v>
      </c>
      <c r="AU2050">
        <v>64.67</v>
      </c>
      <c r="AV2050">
        <v>2.6</v>
      </c>
      <c r="AW2050" t="s">
        <v>55</v>
      </c>
      <c r="AY2050" t="s">
        <v>56</v>
      </c>
    </row>
    <row r="2051" spans="1:51" hidden="1" x14ac:dyDescent="0.25">
      <c r="A2051">
        <v>26919</v>
      </c>
      <c r="B2051">
        <v>2015</v>
      </c>
      <c r="C2051" t="s">
        <v>311</v>
      </c>
      <c r="D2051" t="s">
        <v>312</v>
      </c>
      <c r="E2051" t="s">
        <v>11618</v>
      </c>
      <c r="F2051" t="s">
        <v>11619</v>
      </c>
      <c r="G2051" t="s">
        <v>178</v>
      </c>
      <c r="H2051">
        <v>4</v>
      </c>
      <c r="I2051" t="s">
        <v>179</v>
      </c>
      <c r="J2051" t="s">
        <v>11620</v>
      </c>
      <c r="K2051" t="s">
        <v>11621</v>
      </c>
      <c r="L2051">
        <v>1928</v>
      </c>
      <c r="M2051">
        <v>1</v>
      </c>
      <c r="N2051">
        <v>3</v>
      </c>
      <c r="O2051" s="3">
        <v>0</v>
      </c>
      <c r="P2051" s="3">
        <v>20629</v>
      </c>
      <c r="Q2051" s="3" t="s">
        <v>108</v>
      </c>
      <c r="R2051" s="3" t="s">
        <v>108</v>
      </c>
      <c r="S2051" s="3">
        <v>20629</v>
      </c>
      <c r="X2051" s="3">
        <f>Tabela3[[#This Row],[PropertyGFABuilding(s)]]+Tabela3[[#This Row],[PropertyGFAParking]]</f>
        <v>20629</v>
      </c>
      <c r="Y2051" s="3">
        <f>Tabela3[[#This Row],[LargestPropertyUseTypeGFA]]+Tabela3[[#This Row],[SecondLargestPropertyUseTypeGFA]]+Tabela3[[#This Row],[ThirdLargestPropertyUseTypeGFA]]</f>
        <v>20629</v>
      </c>
      <c r="Z2051" s="3">
        <f>Tabela3[[#This Row],[GFA total]]-Tabela3[[#This Row],[Kolumna3]]</f>
        <v>0</v>
      </c>
      <c r="AB2051">
        <v>43</v>
      </c>
      <c r="AC2051">
        <v>59.3</v>
      </c>
      <c r="AD2051">
        <v>70.8</v>
      </c>
      <c r="AE2051">
        <v>102</v>
      </c>
      <c r="AF2051">
        <v>114</v>
      </c>
      <c r="AG2051" s="3">
        <v>1224276</v>
      </c>
      <c r="AH2051" s="3">
        <v>4177403.0694816001</v>
      </c>
      <c r="AI2051" s="3">
        <v>1460069</v>
      </c>
      <c r="AJ2051" s="3">
        <v>4981962.1737703998</v>
      </c>
      <c r="AK2051" s="3">
        <v>0</v>
      </c>
      <c r="AL2051" s="3">
        <v>0</v>
      </c>
      <c r="AM2051" s="3">
        <v>114768</v>
      </c>
      <c r="AN2051" s="3">
        <v>391603</v>
      </c>
      <c r="AO2051" s="3">
        <v>8327</v>
      </c>
      <c r="AP2051" s="3">
        <v>832689</v>
      </c>
      <c r="AQ2051" s="3">
        <v>2841252.7767623998</v>
      </c>
      <c r="AR2051" s="3">
        <v>0</v>
      </c>
      <c r="AS2051" s="3">
        <f>Tabela3[[#This Row],[NaturalGas(kBtu)]]+Tabela3[[#This Row],[Electricity(kBtu)]]+Tabela3[[#This Row],[SteamUse(kBtu)]]</f>
        <v>1224292</v>
      </c>
      <c r="AT2051" s="3">
        <f>Tabela3[[#This Row],[SiteEnergyUse(kBtu)]]-Tabela3[[#This Row],[Kolumna1]]</f>
        <v>-16</v>
      </c>
      <c r="AU2051">
        <v>46.95</v>
      </c>
      <c r="AV2051">
        <v>2.19</v>
      </c>
      <c r="AW2051" t="s">
        <v>55</v>
      </c>
      <c r="AY2051" t="s">
        <v>56</v>
      </c>
    </row>
    <row r="2052" spans="1:51" hidden="1" x14ac:dyDescent="0.25">
      <c r="A2052">
        <v>26922</v>
      </c>
      <c r="B2052">
        <v>2015</v>
      </c>
      <c r="C2052" t="s">
        <v>47</v>
      </c>
      <c r="D2052" t="s">
        <v>614</v>
      </c>
      <c r="E2052" t="s">
        <v>11622</v>
      </c>
      <c r="F2052" t="s">
        <v>11623</v>
      </c>
      <c r="G2052" t="s">
        <v>178</v>
      </c>
      <c r="H2052">
        <v>4</v>
      </c>
      <c r="I2052" t="s">
        <v>179</v>
      </c>
      <c r="J2052" t="s">
        <v>11624</v>
      </c>
      <c r="K2052" t="s">
        <v>11625</v>
      </c>
      <c r="L2052">
        <v>1976</v>
      </c>
      <c r="M2052">
        <v>1</v>
      </c>
      <c r="N2052">
        <v>3</v>
      </c>
      <c r="O2052" s="3">
        <v>0</v>
      </c>
      <c r="P2052" s="3">
        <v>33448</v>
      </c>
      <c r="Q2052" s="3" t="s">
        <v>614</v>
      </c>
      <c r="R2052" s="3" t="s">
        <v>614</v>
      </c>
      <c r="S2052" s="3">
        <v>33448</v>
      </c>
      <c r="X2052" s="3">
        <f>Tabela3[[#This Row],[PropertyGFABuilding(s)]]+Tabela3[[#This Row],[PropertyGFAParking]]</f>
        <v>33448</v>
      </c>
      <c r="Y2052" s="3">
        <f>Tabela3[[#This Row],[LargestPropertyUseTypeGFA]]+Tabela3[[#This Row],[SecondLargestPropertyUseTypeGFA]]+Tabela3[[#This Row],[ThirdLargestPropertyUseTypeGFA]]</f>
        <v>33448</v>
      </c>
      <c r="Z2052" s="3">
        <f>Tabela3[[#This Row],[GFA total]]-Tabela3[[#This Row],[Kolumna3]]</f>
        <v>0</v>
      </c>
      <c r="AB2052">
        <v>77</v>
      </c>
      <c r="AC2052">
        <v>29</v>
      </c>
      <c r="AD2052">
        <v>33.4</v>
      </c>
      <c r="AE2052">
        <v>91.1</v>
      </c>
      <c r="AF2052">
        <v>104.7</v>
      </c>
      <c r="AG2052" s="3">
        <v>970118</v>
      </c>
      <c r="AH2052" s="3">
        <v>3310179.9847088</v>
      </c>
      <c r="AI2052" s="3">
        <v>1115689</v>
      </c>
      <c r="AJ2052" s="3">
        <v>3806888.8495624</v>
      </c>
      <c r="AK2052" s="3">
        <v>0</v>
      </c>
      <c r="AL2052" s="3">
        <v>0</v>
      </c>
      <c r="AM2052" s="3">
        <v>284325</v>
      </c>
      <c r="AN2052" s="3">
        <v>970158</v>
      </c>
      <c r="AO2052" s="3">
        <v>0</v>
      </c>
      <c r="AP2052" s="3">
        <v>0</v>
      </c>
      <c r="AQ2052" s="3">
        <v>0</v>
      </c>
      <c r="AR2052" s="3">
        <v>0</v>
      </c>
      <c r="AS2052" s="3">
        <f>Tabela3[[#This Row],[NaturalGas(kBtu)]]+Tabela3[[#This Row],[Electricity(kBtu)]]+Tabela3[[#This Row],[SteamUse(kBtu)]]</f>
        <v>970158</v>
      </c>
      <c r="AT2052" s="3">
        <f>Tabela3[[#This Row],[SiteEnergyUse(kBtu)]]-Tabela3[[#This Row],[Kolumna1]]</f>
        <v>-40</v>
      </c>
      <c r="AU2052">
        <v>6.76</v>
      </c>
      <c r="AV2052">
        <v>0.08</v>
      </c>
      <c r="AW2052" t="s">
        <v>55</v>
      </c>
      <c r="AY2052" t="s">
        <v>56</v>
      </c>
    </row>
    <row r="2053" spans="1:51" hidden="1" x14ac:dyDescent="0.25">
      <c r="A2053">
        <v>26930</v>
      </c>
      <c r="B2053">
        <v>2015</v>
      </c>
      <c r="C2053" t="s">
        <v>47</v>
      </c>
      <c r="D2053" t="s">
        <v>368</v>
      </c>
      <c r="E2053" t="s">
        <v>11631</v>
      </c>
      <c r="F2053" t="s">
        <v>11632</v>
      </c>
      <c r="G2053" t="s">
        <v>365</v>
      </c>
      <c r="H2053">
        <v>3</v>
      </c>
      <c r="I2053" t="s">
        <v>206</v>
      </c>
      <c r="J2053" t="s">
        <v>11633</v>
      </c>
      <c r="K2053" t="s">
        <v>11634</v>
      </c>
      <c r="L2053">
        <v>1987</v>
      </c>
      <c r="M2053">
        <v>1</v>
      </c>
      <c r="N2053">
        <v>2</v>
      </c>
      <c r="O2053" s="3">
        <v>0</v>
      </c>
      <c r="P2053" s="3">
        <v>74840</v>
      </c>
      <c r="Q2053" s="3" t="s">
        <v>368</v>
      </c>
      <c r="R2053" s="3" t="s">
        <v>368</v>
      </c>
      <c r="S2053" s="3">
        <v>74840</v>
      </c>
      <c r="X2053" s="3">
        <f>Tabela3[[#This Row],[PropertyGFABuilding(s)]]+Tabela3[[#This Row],[PropertyGFAParking]]</f>
        <v>74840</v>
      </c>
      <c r="Y2053" s="3">
        <f>Tabela3[[#This Row],[LargestPropertyUseTypeGFA]]+Tabela3[[#This Row],[SecondLargestPropertyUseTypeGFA]]+Tabela3[[#This Row],[ThirdLargestPropertyUseTypeGFA]]</f>
        <v>74840</v>
      </c>
      <c r="Z2053" s="3">
        <f>Tabela3[[#This Row],[GFA total]]-Tabela3[[#This Row],[Kolumna3]]</f>
        <v>0</v>
      </c>
      <c r="AB2053">
        <v>48</v>
      </c>
      <c r="AC2053">
        <v>112.8</v>
      </c>
      <c r="AD2053">
        <v>118.4</v>
      </c>
      <c r="AE2053">
        <v>231.3</v>
      </c>
      <c r="AF2053">
        <v>241.6</v>
      </c>
      <c r="AG2053" s="3">
        <v>8442782</v>
      </c>
      <c r="AH2053" s="3">
        <v>28807967.681931201</v>
      </c>
      <c r="AI2053" s="3">
        <v>8860011</v>
      </c>
      <c r="AJ2053" s="3">
        <v>30231612.109557599</v>
      </c>
      <c r="AK2053" s="3">
        <v>0</v>
      </c>
      <c r="AL2053" s="3">
        <v>0</v>
      </c>
      <c r="AM2053" s="3">
        <v>1184474</v>
      </c>
      <c r="AN2053" s="3">
        <v>4041593</v>
      </c>
      <c r="AO2053" s="3">
        <v>44014</v>
      </c>
      <c r="AP2053" s="3">
        <v>4401357</v>
      </c>
      <c r="AQ2053" s="3">
        <v>15018053.3161512</v>
      </c>
      <c r="AR2053" s="3">
        <v>0</v>
      </c>
      <c r="AS2053" s="3">
        <f>Tabela3[[#This Row],[NaturalGas(kBtu)]]+Tabela3[[#This Row],[Electricity(kBtu)]]+Tabela3[[#This Row],[SteamUse(kBtu)]]</f>
        <v>8442950</v>
      </c>
      <c r="AT2053" s="3">
        <f>Tabela3[[#This Row],[SiteEnergyUse(kBtu)]]-Tabela3[[#This Row],[Kolumna1]]</f>
        <v>-168</v>
      </c>
      <c r="AU2053">
        <v>261.93</v>
      </c>
      <c r="AV2053">
        <v>3.27</v>
      </c>
      <c r="AW2053" t="s">
        <v>55</v>
      </c>
      <c r="AY2053" t="s">
        <v>56</v>
      </c>
    </row>
    <row r="2054" spans="1:51" hidden="1" x14ac:dyDescent="0.25">
      <c r="A2054">
        <v>26939</v>
      </c>
      <c r="B2054">
        <v>2015</v>
      </c>
      <c r="C2054" t="s">
        <v>47</v>
      </c>
      <c r="D2054" t="s">
        <v>169</v>
      </c>
      <c r="E2054" t="s">
        <v>11643</v>
      </c>
      <c r="F2054" t="s">
        <v>11644</v>
      </c>
      <c r="G2054" t="s">
        <v>365</v>
      </c>
      <c r="H2054">
        <v>3</v>
      </c>
      <c r="I2054" t="s">
        <v>206</v>
      </c>
      <c r="J2054" t="s">
        <v>11645</v>
      </c>
      <c r="K2054" t="s">
        <v>11646</v>
      </c>
      <c r="L2054">
        <v>1925</v>
      </c>
      <c r="M2054">
        <v>1</v>
      </c>
      <c r="N2054">
        <v>2</v>
      </c>
      <c r="O2054" s="3">
        <v>0</v>
      </c>
      <c r="P2054" s="3">
        <v>22344</v>
      </c>
      <c r="Q2054" s="3" t="s">
        <v>169</v>
      </c>
      <c r="R2054" s="3" t="s">
        <v>169</v>
      </c>
      <c r="S2054" s="3">
        <v>22344</v>
      </c>
      <c r="X2054" s="3">
        <f>Tabela3[[#This Row],[PropertyGFABuilding(s)]]+Tabela3[[#This Row],[PropertyGFAParking]]</f>
        <v>22344</v>
      </c>
      <c r="Y2054" s="3">
        <f>Tabela3[[#This Row],[LargestPropertyUseTypeGFA]]+Tabela3[[#This Row],[SecondLargestPropertyUseTypeGFA]]+Tabela3[[#This Row],[ThirdLargestPropertyUseTypeGFA]]</f>
        <v>22344</v>
      </c>
      <c r="Z2054" s="3">
        <f>Tabela3[[#This Row],[GFA total]]-Tabela3[[#This Row],[Kolumna3]]</f>
        <v>0</v>
      </c>
      <c r="AB2054">
        <v>49</v>
      </c>
      <c r="AC2054">
        <v>62</v>
      </c>
      <c r="AD2054">
        <v>75.900000000000006</v>
      </c>
      <c r="AE2054">
        <v>112.8</v>
      </c>
      <c r="AF2054">
        <v>127.4</v>
      </c>
      <c r="AG2054" s="3">
        <v>1386331</v>
      </c>
      <c r="AH2054" s="3">
        <v>4730357.6764695998</v>
      </c>
      <c r="AI2054" s="3">
        <v>1695951</v>
      </c>
      <c r="AJ2054" s="3">
        <v>5786824.9586616</v>
      </c>
      <c r="AK2054" s="3">
        <v>0</v>
      </c>
      <c r="AL2054" s="3">
        <v>0</v>
      </c>
      <c r="AM2054" s="3">
        <v>149440</v>
      </c>
      <c r="AN2054" s="3">
        <v>509910</v>
      </c>
      <c r="AO2054" s="3">
        <v>8764</v>
      </c>
      <c r="AP2054" s="3">
        <v>876442</v>
      </c>
      <c r="AQ2054" s="3">
        <v>2990544.2081872001</v>
      </c>
      <c r="AR2054" s="3">
        <v>0</v>
      </c>
      <c r="AS2054" s="3">
        <f>Tabela3[[#This Row],[NaturalGas(kBtu)]]+Tabela3[[#This Row],[Electricity(kBtu)]]+Tabela3[[#This Row],[SteamUse(kBtu)]]</f>
        <v>1386352</v>
      </c>
      <c r="AT2054" s="3">
        <f>Tabela3[[#This Row],[SiteEnergyUse(kBtu)]]-Tabela3[[#This Row],[Kolumna1]]</f>
        <v>-21</v>
      </c>
      <c r="AU2054">
        <v>50.1</v>
      </c>
      <c r="AV2054">
        <v>2.14</v>
      </c>
      <c r="AW2054" t="s">
        <v>70</v>
      </c>
      <c r="AY2054" t="s">
        <v>56</v>
      </c>
    </row>
    <row r="2055" spans="1:51" hidden="1" x14ac:dyDescent="0.25">
      <c r="A2055">
        <v>26940</v>
      </c>
      <c r="B2055">
        <v>2015</v>
      </c>
      <c r="C2055" t="s">
        <v>311</v>
      </c>
      <c r="D2055" t="s">
        <v>312</v>
      </c>
      <c r="E2055" t="s">
        <v>11647</v>
      </c>
      <c r="F2055" t="s">
        <v>11648</v>
      </c>
      <c r="G2055" t="s">
        <v>365</v>
      </c>
      <c r="H2055">
        <v>3</v>
      </c>
      <c r="I2055" t="s">
        <v>206</v>
      </c>
      <c r="J2055" t="s">
        <v>11649</v>
      </c>
      <c r="K2055" t="s">
        <v>11650</v>
      </c>
      <c r="L2055">
        <v>1912</v>
      </c>
      <c r="M2055">
        <v>1</v>
      </c>
      <c r="N2055">
        <v>4</v>
      </c>
      <c r="O2055" s="3">
        <v>0</v>
      </c>
      <c r="P2055" s="3">
        <v>24980</v>
      </c>
      <c r="Q2055" s="3" t="s">
        <v>108</v>
      </c>
      <c r="R2055" s="3" t="s">
        <v>108</v>
      </c>
      <c r="S2055" s="3">
        <v>24980</v>
      </c>
      <c r="X2055" s="3">
        <f>Tabela3[[#This Row],[PropertyGFABuilding(s)]]+Tabela3[[#This Row],[PropertyGFAParking]]</f>
        <v>24980</v>
      </c>
      <c r="Y2055" s="3">
        <f>Tabela3[[#This Row],[LargestPropertyUseTypeGFA]]+Tabela3[[#This Row],[SecondLargestPropertyUseTypeGFA]]+Tabela3[[#This Row],[ThirdLargestPropertyUseTypeGFA]]</f>
        <v>24980</v>
      </c>
      <c r="Z2055" s="3">
        <f>Tabela3[[#This Row],[GFA total]]-Tabela3[[#This Row],[Kolumna3]]</f>
        <v>0</v>
      </c>
      <c r="AB2055">
        <v>15</v>
      </c>
      <c r="AC2055">
        <v>51.5</v>
      </c>
      <c r="AD2055">
        <v>56.1</v>
      </c>
      <c r="AE2055">
        <v>123.3</v>
      </c>
      <c r="AF2055">
        <v>134.69999999999999</v>
      </c>
      <c r="AG2055" s="3">
        <v>1285930</v>
      </c>
      <c r="AH2055" s="3">
        <v>4387775.2476880001</v>
      </c>
      <c r="AI2055" s="3">
        <v>1402295</v>
      </c>
      <c r="AJ2055" s="3">
        <v>4784829.1049720002</v>
      </c>
      <c r="AK2055" s="3">
        <v>0</v>
      </c>
      <c r="AL2055" s="3">
        <v>0</v>
      </c>
      <c r="AM2055" s="3">
        <v>242472</v>
      </c>
      <c r="AN2055" s="3">
        <v>827350</v>
      </c>
      <c r="AO2055" s="3">
        <v>4586</v>
      </c>
      <c r="AP2055" s="3">
        <v>458615</v>
      </c>
      <c r="AQ2055" s="3">
        <v>1564859.3198840001</v>
      </c>
      <c r="AR2055" s="3">
        <v>0</v>
      </c>
      <c r="AS2055" s="3">
        <f>Tabela3[[#This Row],[NaturalGas(kBtu)]]+Tabela3[[#This Row],[Electricity(kBtu)]]+Tabela3[[#This Row],[SteamUse(kBtu)]]</f>
        <v>1285965</v>
      </c>
      <c r="AT2055" s="3">
        <f>Tabela3[[#This Row],[SiteEnergyUse(kBtu)]]-Tabela3[[#This Row],[Kolumna1]]</f>
        <v>-35</v>
      </c>
      <c r="AU2055">
        <v>30.12</v>
      </c>
      <c r="AV2055">
        <v>1.06</v>
      </c>
      <c r="AW2055" t="s">
        <v>70</v>
      </c>
      <c r="AY2055" t="s">
        <v>56</v>
      </c>
    </row>
    <row r="2056" spans="1:51" hidden="1" x14ac:dyDescent="0.25">
      <c r="A2056">
        <v>26948</v>
      </c>
      <c r="B2056">
        <v>2015</v>
      </c>
      <c r="C2056" t="s">
        <v>311</v>
      </c>
      <c r="D2056" t="s">
        <v>312</v>
      </c>
      <c r="E2056" t="s">
        <v>11651</v>
      </c>
      <c r="F2056" t="s">
        <v>11652</v>
      </c>
      <c r="G2056" t="s">
        <v>205</v>
      </c>
      <c r="H2056">
        <v>3</v>
      </c>
      <c r="I2056" t="s">
        <v>206</v>
      </c>
      <c r="J2056" t="s">
        <v>11653</v>
      </c>
      <c r="K2056" t="s">
        <v>11654</v>
      </c>
      <c r="L2056">
        <v>1989</v>
      </c>
      <c r="M2056">
        <v>1</v>
      </c>
      <c r="N2056">
        <v>4</v>
      </c>
      <c r="O2056" s="3">
        <v>0</v>
      </c>
      <c r="P2056" s="3">
        <v>24415</v>
      </c>
      <c r="Q2056" s="3" t="s">
        <v>108</v>
      </c>
      <c r="R2056" s="3" t="s">
        <v>108</v>
      </c>
      <c r="S2056" s="3">
        <v>24415</v>
      </c>
      <c r="X2056" s="3">
        <f>Tabela3[[#This Row],[PropertyGFABuilding(s)]]+Tabela3[[#This Row],[PropertyGFAParking]]</f>
        <v>24415</v>
      </c>
      <c r="Y2056" s="3">
        <f>Tabela3[[#This Row],[LargestPropertyUseTypeGFA]]+Tabela3[[#This Row],[SecondLargestPropertyUseTypeGFA]]+Tabela3[[#This Row],[ThirdLargestPropertyUseTypeGFA]]</f>
        <v>24415</v>
      </c>
      <c r="Z2056" s="3">
        <f>Tabela3[[#This Row],[GFA total]]-Tabela3[[#This Row],[Kolumna3]]</f>
        <v>0</v>
      </c>
      <c r="AB2056">
        <v>74</v>
      </c>
      <c r="AC2056">
        <v>30.3</v>
      </c>
      <c r="AD2056">
        <v>33.5</v>
      </c>
      <c r="AE2056">
        <v>95.1</v>
      </c>
      <c r="AF2056">
        <v>105.1</v>
      </c>
      <c r="AG2056" s="3">
        <v>739711</v>
      </c>
      <c r="AH2056" s="3">
        <v>2523998.6750775999</v>
      </c>
      <c r="AI2056" s="3">
        <v>817453</v>
      </c>
      <c r="AJ2056" s="3">
        <v>2789265.3873447999</v>
      </c>
      <c r="AK2056" s="3">
        <v>0</v>
      </c>
      <c r="AL2056" s="3">
        <v>0</v>
      </c>
      <c r="AM2056" s="3">
        <v>216797</v>
      </c>
      <c r="AN2056" s="3">
        <v>739741</v>
      </c>
      <c r="AO2056" s="3">
        <v>0</v>
      </c>
      <c r="AP2056" s="3">
        <v>0</v>
      </c>
      <c r="AQ2056" s="3">
        <v>0</v>
      </c>
      <c r="AR2056" s="3">
        <v>0</v>
      </c>
      <c r="AS2056" s="3">
        <f>Tabela3[[#This Row],[NaturalGas(kBtu)]]+Tabela3[[#This Row],[Electricity(kBtu)]]+Tabela3[[#This Row],[SteamUse(kBtu)]]</f>
        <v>739741</v>
      </c>
      <c r="AT2056" s="3">
        <f>Tabela3[[#This Row],[SiteEnergyUse(kBtu)]]-Tabela3[[#This Row],[Kolumna1]]</f>
        <v>-30</v>
      </c>
      <c r="AU2056">
        <v>5.16</v>
      </c>
      <c r="AV2056">
        <v>0.08</v>
      </c>
      <c r="AW2056" t="s">
        <v>55</v>
      </c>
      <c r="AY2056" t="s">
        <v>56</v>
      </c>
    </row>
    <row r="2057" spans="1:51" hidden="1" x14ac:dyDescent="0.25">
      <c r="A2057">
        <v>26951</v>
      </c>
      <c r="B2057">
        <v>2015</v>
      </c>
      <c r="C2057" t="s">
        <v>311</v>
      </c>
      <c r="D2057" t="s">
        <v>312</v>
      </c>
      <c r="E2057" t="s">
        <v>11655</v>
      </c>
      <c r="F2057" t="s">
        <v>11656</v>
      </c>
      <c r="G2057" t="s">
        <v>205</v>
      </c>
      <c r="H2057">
        <v>3</v>
      </c>
      <c r="I2057" t="s">
        <v>206</v>
      </c>
      <c r="J2057" t="s">
        <v>11657</v>
      </c>
      <c r="K2057" t="s">
        <v>11658</v>
      </c>
      <c r="L2057">
        <v>1910</v>
      </c>
      <c r="M2057">
        <v>1</v>
      </c>
      <c r="N2057">
        <v>3</v>
      </c>
      <c r="O2057" s="3">
        <v>0</v>
      </c>
      <c r="P2057" s="3">
        <v>31300</v>
      </c>
      <c r="Q2057" s="3" t="s">
        <v>108</v>
      </c>
      <c r="R2057" s="3" t="s">
        <v>108</v>
      </c>
      <c r="S2057" s="3">
        <v>31300</v>
      </c>
      <c r="X2057" s="3">
        <f>Tabela3[[#This Row],[PropertyGFABuilding(s)]]+Tabela3[[#This Row],[PropertyGFAParking]]</f>
        <v>31300</v>
      </c>
      <c r="Y2057" s="3">
        <f>Tabela3[[#This Row],[LargestPropertyUseTypeGFA]]+Tabela3[[#This Row],[SecondLargestPropertyUseTypeGFA]]+Tabela3[[#This Row],[ThirdLargestPropertyUseTypeGFA]]</f>
        <v>31300</v>
      </c>
      <c r="Z2057" s="3">
        <f>Tabela3[[#This Row],[GFA total]]-Tabela3[[#This Row],[Kolumna3]]</f>
        <v>0</v>
      </c>
      <c r="AB2057">
        <v>98</v>
      </c>
      <c r="AC2057">
        <v>27.9</v>
      </c>
      <c r="AD2057">
        <v>31.4</v>
      </c>
      <c r="AE2057">
        <v>65.5</v>
      </c>
      <c r="AF2057">
        <v>74.2</v>
      </c>
      <c r="AG2057" s="3">
        <v>873776</v>
      </c>
      <c r="AH2057" s="3">
        <v>2981447.4386816001</v>
      </c>
      <c r="AI2057" s="3">
        <v>981462</v>
      </c>
      <c r="AJ2057" s="3">
        <v>3348887.3190191998</v>
      </c>
      <c r="AK2057" s="3">
        <v>0</v>
      </c>
      <c r="AL2057" s="3">
        <v>0</v>
      </c>
      <c r="AM2057" s="3">
        <v>158799</v>
      </c>
      <c r="AN2057" s="3">
        <v>541846</v>
      </c>
      <c r="AO2057" s="3">
        <v>3320</v>
      </c>
      <c r="AP2057" s="3">
        <v>331953</v>
      </c>
      <c r="AQ2057" s="3">
        <v>1132670.6405448001</v>
      </c>
      <c r="AR2057" s="3">
        <v>0</v>
      </c>
      <c r="AS2057" s="3">
        <f>Tabela3[[#This Row],[NaturalGas(kBtu)]]+Tabela3[[#This Row],[Electricity(kBtu)]]+Tabela3[[#This Row],[SteamUse(kBtu)]]</f>
        <v>873799</v>
      </c>
      <c r="AT2057" s="3">
        <f>Tabela3[[#This Row],[SiteEnergyUse(kBtu)]]-Tabela3[[#This Row],[Kolumna1]]</f>
        <v>-23</v>
      </c>
      <c r="AU2057">
        <v>21.41</v>
      </c>
      <c r="AV2057">
        <v>0.61</v>
      </c>
      <c r="AW2057" t="s">
        <v>55</v>
      </c>
      <c r="AY2057" t="s">
        <v>56</v>
      </c>
    </row>
    <row r="2058" spans="1:51" hidden="1" x14ac:dyDescent="0.25">
      <c r="A2058">
        <v>26979</v>
      </c>
      <c r="B2058">
        <v>2015</v>
      </c>
      <c r="C2058" t="s">
        <v>311</v>
      </c>
      <c r="D2058" t="s">
        <v>312</v>
      </c>
      <c r="E2058" t="s">
        <v>11671</v>
      </c>
      <c r="F2058" t="s">
        <v>11672</v>
      </c>
      <c r="G2058" t="s">
        <v>488</v>
      </c>
      <c r="H2058">
        <v>2</v>
      </c>
      <c r="I2058" t="s">
        <v>246</v>
      </c>
      <c r="J2058" t="s">
        <v>11673</v>
      </c>
      <c r="K2058" t="s">
        <v>11674</v>
      </c>
      <c r="L2058">
        <v>2005</v>
      </c>
      <c r="M2058">
        <v>1</v>
      </c>
      <c r="N2058">
        <v>3</v>
      </c>
      <c r="O2058" s="3">
        <v>15187</v>
      </c>
      <c r="P2058" s="3">
        <v>42848</v>
      </c>
      <c r="Q2058" s="3" t="s">
        <v>2959</v>
      </c>
      <c r="R2058" s="3" t="s">
        <v>108</v>
      </c>
      <c r="S2058" s="3">
        <v>42848</v>
      </c>
      <c r="T2058" s="3" t="s">
        <v>62</v>
      </c>
      <c r="U2058" s="3">
        <v>15187</v>
      </c>
      <c r="X2058" s="3">
        <f>Tabela3[[#This Row],[PropertyGFABuilding(s)]]+Tabela3[[#This Row],[PropertyGFAParking]]</f>
        <v>58035</v>
      </c>
      <c r="Y2058" s="3">
        <f>Tabela3[[#This Row],[LargestPropertyUseTypeGFA]]+Tabela3[[#This Row],[SecondLargestPropertyUseTypeGFA]]+Tabela3[[#This Row],[ThirdLargestPropertyUseTypeGFA]]</f>
        <v>58035</v>
      </c>
      <c r="Z2058" s="3">
        <f>Tabela3[[#This Row],[GFA total]]-Tabela3[[#This Row],[Kolumna3]]</f>
        <v>0</v>
      </c>
      <c r="AB2058">
        <v>98</v>
      </c>
      <c r="AC2058">
        <v>21.4</v>
      </c>
      <c r="AD2058">
        <v>23.5</v>
      </c>
      <c r="AE2058">
        <v>67.099999999999994</v>
      </c>
      <c r="AF2058">
        <v>73.8</v>
      </c>
      <c r="AG2058" s="3">
        <v>915417</v>
      </c>
      <c r="AH2058" s="3">
        <v>3123532.4270472</v>
      </c>
      <c r="AI2058" s="3">
        <v>1006586</v>
      </c>
      <c r="AJ2058" s="3">
        <v>3434613.9645775999</v>
      </c>
      <c r="AK2058" s="3">
        <v>0</v>
      </c>
      <c r="AL2058" s="3">
        <v>0</v>
      </c>
      <c r="AM2058" s="3">
        <v>268293</v>
      </c>
      <c r="AN2058" s="3">
        <v>915455</v>
      </c>
      <c r="AO2058" s="3">
        <v>0</v>
      </c>
      <c r="AP2058" s="3">
        <v>0</v>
      </c>
      <c r="AQ2058" s="3">
        <v>0</v>
      </c>
      <c r="AR2058" s="3">
        <v>0</v>
      </c>
      <c r="AS2058" s="3">
        <f>Tabela3[[#This Row],[NaturalGas(kBtu)]]+Tabela3[[#This Row],[Electricity(kBtu)]]+Tabela3[[#This Row],[SteamUse(kBtu)]]</f>
        <v>915455</v>
      </c>
      <c r="AT2058" s="3">
        <f>Tabela3[[#This Row],[SiteEnergyUse(kBtu)]]-Tabela3[[#This Row],[Kolumna1]]</f>
        <v>-38</v>
      </c>
      <c r="AU2058">
        <v>6.38</v>
      </c>
      <c r="AV2058">
        <v>0.04</v>
      </c>
      <c r="AW2058" t="s">
        <v>70</v>
      </c>
      <c r="AY2058" t="s">
        <v>56</v>
      </c>
    </row>
    <row r="2059" spans="1:51" hidden="1" x14ac:dyDescent="0.25">
      <c r="A2059">
        <v>26980</v>
      </c>
      <c r="B2059">
        <v>2015</v>
      </c>
      <c r="C2059" t="s">
        <v>311</v>
      </c>
      <c r="D2059" t="s">
        <v>312</v>
      </c>
      <c r="E2059" t="s">
        <v>11675</v>
      </c>
      <c r="F2059" t="s">
        <v>11676</v>
      </c>
      <c r="G2059" t="s">
        <v>488</v>
      </c>
      <c r="H2059">
        <v>2</v>
      </c>
      <c r="I2059" t="s">
        <v>246</v>
      </c>
      <c r="J2059" t="s">
        <v>11677</v>
      </c>
      <c r="K2059" t="s">
        <v>11678</v>
      </c>
      <c r="L2059">
        <v>2005</v>
      </c>
      <c r="M2059">
        <v>1</v>
      </c>
      <c r="N2059">
        <v>4</v>
      </c>
      <c r="O2059" s="3">
        <v>10555</v>
      </c>
      <c r="P2059" s="3">
        <v>43745</v>
      </c>
      <c r="Q2059" s="3" t="s">
        <v>8112</v>
      </c>
      <c r="R2059" s="3" t="s">
        <v>108</v>
      </c>
      <c r="S2059" s="3">
        <v>41057</v>
      </c>
      <c r="T2059" s="3" t="s">
        <v>62</v>
      </c>
      <c r="U2059" s="3">
        <v>10555</v>
      </c>
      <c r="V2059" s="3" t="s">
        <v>154</v>
      </c>
      <c r="W2059" s="3">
        <v>2688</v>
      </c>
      <c r="X2059" s="3">
        <f>Tabela3[[#This Row],[PropertyGFABuilding(s)]]+Tabela3[[#This Row],[PropertyGFAParking]]</f>
        <v>54300</v>
      </c>
      <c r="Y2059" s="3">
        <f>Tabela3[[#This Row],[LargestPropertyUseTypeGFA]]+Tabela3[[#This Row],[SecondLargestPropertyUseTypeGFA]]+Tabela3[[#This Row],[ThirdLargestPropertyUseTypeGFA]]</f>
        <v>54300</v>
      </c>
      <c r="Z2059" s="3">
        <f>Tabela3[[#This Row],[GFA total]]-Tabela3[[#This Row],[Kolumna3]]</f>
        <v>0</v>
      </c>
      <c r="AB2059">
        <v>81</v>
      </c>
      <c r="AC2059">
        <v>27.1</v>
      </c>
      <c r="AD2059">
        <v>29.5</v>
      </c>
      <c r="AE2059">
        <v>85.2</v>
      </c>
      <c r="AF2059">
        <v>92.5</v>
      </c>
      <c r="AG2059" s="3">
        <v>1187261</v>
      </c>
      <c r="AH2059" s="3">
        <v>4051102.6481575998</v>
      </c>
      <c r="AI2059" s="3">
        <v>1288975</v>
      </c>
      <c r="AJ2059" s="3">
        <v>4398165.2188600004</v>
      </c>
      <c r="AK2059" s="3">
        <v>0</v>
      </c>
      <c r="AL2059" s="3">
        <v>0</v>
      </c>
      <c r="AM2059" s="3">
        <v>347966</v>
      </c>
      <c r="AN2059" s="3">
        <v>1187310</v>
      </c>
      <c r="AO2059" s="3">
        <v>0</v>
      </c>
      <c r="AP2059" s="3">
        <v>0</v>
      </c>
      <c r="AQ2059" s="3">
        <v>0</v>
      </c>
      <c r="AR2059" s="3">
        <v>0</v>
      </c>
      <c r="AS2059" s="3">
        <f>Tabela3[[#This Row],[NaturalGas(kBtu)]]+Tabela3[[#This Row],[Electricity(kBtu)]]+Tabela3[[#This Row],[SteamUse(kBtu)]]</f>
        <v>1187310</v>
      </c>
      <c r="AT2059" s="3">
        <f>Tabela3[[#This Row],[SiteEnergyUse(kBtu)]]-Tabela3[[#This Row],[Kolumna1]]</f>
        <v>-49</v>
      </c>
      <c r="AU2059">
        <v>8.2799999999999994</v>
      </c>
      <c r="AV2059">
        <v>0.06</v>
      </c>
      <c r="AW2059" t="s">
        <v>70</v>
      </c>
      <c r="AY2059" t="s">
        <v>56</v>
      </c>
    </row>
    <row r="2060" spans="1:51" hidden="1" x14ac:dyDescent="0.25">
      <c r="A2060">
        <v>26984</v>
      </c>
      <c r="B2060">
        <v>2015</v>
      </c>
      <c r="C2060" t="s">
        <v>2326</v>
      </c>
      <c r="D2060" t="s">
        <v>2327</v>
      </c>
      <c r="E2060" t="s">
        <v>11679</v>
      </c>
      <c r="F2060" t="s">
        <v>11680</v>
      </c>
      <c r="G2060" t="s">
        <v>51</v>
      </c>
      <c r="H2060">
        <v>7</v>
      </c>
      <c r="I2060" t="s">
        <v>52</v>
      </c>
      <c r="J2060" t="s">
        <v>11681</v>
      </c>
      <c r="K2060" t="s">
        <v>11682</v>
      </c>
      <c r="L2060">
        <v>1991</v>
      </c>
      <c r="M2060">
        <v>1</v>
      </c>
      <c r="N2060">
        <v>24</v>
      </c>
      <c r="O2060" s="3">
        <v>45590</v>
      </c>
      <c r="P2060" s="3">
        <v>174428</v>
      </c>
      <c r="Q2060" s="3" t="s">
        <v>2959</v>
      </c>
      <c r="R2060" s="3" t="s">
        <v>108</v>
      </c>
      <c r="S2060" s="3">
        <v>174428</v>
      </c>
      <c r="T2060" s="3" t="s">
        <v>62</v>
      </c>
      <c r="U2060" s="3">
        <v>45590</v>
      </c>
      <c r="X2060" s="3">
        <f>Tabela3[[#This Row],[PropertyGFABuilding(s)]]+Tabela3[[#This Row],[PropertyGFAParking]]</f>
        <v>220018</v>
      </c>
      <c r="Y2060" s="3">
        <f>Tabela3[[#This Row],[LargestPropertyUseTypeGFA]]+Tabela3[[#This Row],[SecondLargestPropertyUseTypeGFA]]+Tabela3[[#This Row],[ThirdLargestPropertyUseTypeGFA]]</f>
        <v>220018</v>
      </c>
      <c r="Z2060" s="3">
        <f>Tabela3[[#This Row],[GFA total]]-Tabela3[[#This Row],[Kolumna3]]</f>
        <v>0</v>
      </c>
      <c r="AB2060">
        <v>1</v>
      </c>
      <c r="AC2060">
        <v>63.3</v>
      </c>
      <c r="AD2060">
        <v>68.599999999999994</v>
      </c>
      <c r="AE2060">
        <v>182.1</v>
      </c>
      <c r="AF2060">
        <v>194.8</v>
      </c>
      <c r="AG2060" s="3">
        <v>11047668</v>
      </c>
      <c r="AH2060" s="3">
        <v>37696207.565788798</v>
      </c>
      <c r="AI2060" s="3">
        <v>11966839</v>
      </c>
      <c r="AJ2060" s="3">
        <v>40832549.172402397</v>
      </c>
      <c r="AK2060" s="3">
        <v>0</v>
      </c>
      <c r="AL2060" s="3">
        <v>0</v>
      </c>
      <c r="AM2060" s="3">
        <v>2827037</v>
      </c>
      <c r="AN2060" s="3">
        <v>9646251</v>
      </c>
      <c r="AO2060" s="3">
        <v>14018</v>
      </c>
      <c r="AP2060" s="3">
        <v>1401818</v>
      </c>
      <c r="AQ2060" s="3">
        <v>4783201.5134287998</v>
      </c>
      <c r="AR2060" s="3">
        <v>0</v>
      </c>
      <c r="AS2060" s="3">
        <f>Tabela3[[#This Row],[NaturalGas(kBtu)]]+Tabela3[[#This Row],[Electricity(kBtu)]]+Tabela3[[#This Row],[SteamUse(kBtu)]]</f>
        <v>11048069</v>
      </c>
      <c r="AT2060" s="3">
        <f>Tabela3[[#This Row],[SiteEnergyUse(kBtu)]]-Tabela3[[#This Row],[Kolumna1]]</f>
        <v>-401</v>
      </c>
      <c r="AU2060">
        <v>141.69999999999999</v>
      </c>
      <c r="AV2060">
        <v>0.46</v>
      </c>
      <c r="AW2060" t="s">
        <v>55</v>
      </c>
      <c r="AY2060" t="s">
        <v>56</v>
      </c>
    </row>
    <row r="2061" spans="1:51" hidden="1" x14ac:dyDescent="0.25">
      <c r="A2061">
        <v>26986</v>
      </c>
      <c r="B2061">
        <v>2015</v>
      </c>
      <c r="C2061" t="s">
        <v>47</v>
      </c>
      <c r="D2061" t="s">
        <v>828</v>
      </c>
      <c r="E2061" t="s">
        <v>11683</v>
      </c>
      <c r="F2061" t="s">
        <v>11684</v>
      </c>
      <c r="G2061" t="s">
        <v>867</v>
      </c>
      <c r="H2061">
        <v>1</v>
      </c>
      <c r="I2061" t="s">
        <v>372</v>
      </c>
      <c r="J2061" t="s">
        <v>11685</v>
      </c>
      <c r="K2061" t="s">
        <v>11686</v>
      </c>
      <c r="L2061">
        <v>1997</v>
      </c>
      <c r="M2061">
        <v>1</v>
      </c>
      <c r="N2061">
        <v>1</v>
      </c>
      <c r="O2061" s="3">
        <v>0</v>
      </c>
      <c r="P2061" s="3">
        <v>31841</v>
      </c>
      <c r="Q2061" s="3" t="s">
        <v>11687</v>
      </c>
      <c r="R2061" s="3" t="s">
        <v>828</v>
      </c>
      <c r="S2061" s="3">
        <v>30899</v>
      </c>
      <c r="T2061" s="3" t="s">
        <v>143</v>
      </c>
      <c r="U2061" s="3">
        <v>942</v>
      </c>
      <c r="X2061" s="3">
        <f>Tabela3[[#This Row],[PropertyGFABuilding(s)]]+Tabela3[[#This Row],[PropertyGFAParking]]</f>
        <v>31841</v>
      </c>
      <c r="Y2061" s="3">
        <f>Tabela3[[#This Row],[LargestPropertyUseTypeGFA]]+Tabela3[[#This Row],[SecondLargestPropertyUseTypeGFA]]+Tabela3[[#This Row],[ThirdLargestPropertyUseTypeGFA]]</f>
        <v>31841</v>
      </c>
      <c r="Z2061" s="3">
        <f>Tabela3[[#This Row],[GFA total]]-Tabela3[[#This Row],[Kolumna3]]</f>
        <v>0</v>
      </c>
      <c r="AC2061">
        <v>383.3</v>
      </c>
      <c r="AD2061">
        <v>409.4</v>
      </c>
      <c r="AE2061">
        <v>802.1</v>
      </c>
      <c r="AF2061">
        <v>824.9</v>
      </c>
      <c r="AG2061" s="3">
        <v>12204922</v>
      </c>
      <c r="AH2061" s="3">
        <v>41644922.0809552</v>
      </c>
      <c r="AI2061" s="3">
        <v>13034804</v>
      </c>
      <c r="AJ2061" s="3">
        <v>44476596.976246402</v>
      </c>
      <c r="AK2061" s="3">
        <v>0</v>
      </c>
      <c r="AL2061" s="3">
        <v>0</v>
      </c>
      <c r="AM2061" s="3">
        <v>1784427</v>
      </c>
      <c r="AN2061" s="3">
        <v>6088718</v>
      </c>
      <c r="AO2061" s="3">
        <v>61165</v>
      </c>
      <c r="AP2061" s="3">
        <v>6116456</v>
      </c>
      <c r="AQ2061" s="3">
        <v>20870213.962169599</v>
      </c>
      <c r="AR2061" s="3">
        <v>0</v>
      </c>
      <c r="AS2061" s="3">
        <f>Tabela3[[#This Row],[NaturalGas(kBtu)]]+Tabela3[[#This Row],[Electricity(kBtu)]]+Tabela3[[#This Row],[SteamUse(kBtu)]]</f>
        <v>12205174</v>
      </c>
      <c r="AT2061" s="3">
        <f>Tabela3[[#This Row],[SiteEnergyUse(kBtu)]]-Tabela3[[#This Row],[Kolumna1]]</f>
        <v>-252</v>
      </c>
      <c r="AU2061">
        <v>367.29</v>
      </c>
      <c r="AV2061">
        <v>10.71</v>
      </c>
      <c r="AW2061" t="s">
        <v>55</v>
      </c>
      <c r="AY2061" t="s">
        <v>56</v>
      </c>
    </row>
    <row r="2062" spans="1:51" hidden="1" x14ac:dyDescent="0.25">
      <c r="A2062">
        <v>26993</v>
      </c>
      <c r="B2062">
        <v>2015</v>
      </c>
      <c r="C2062" t="s">
        <v>311</v>
      </c>
      <c r="D2062" t="s">
        <v>312</v>
      </c>
      <c r="E2062" t="s">
        <v>11692</v>
      </c>
      <c r="F2062" t="s">
        <v>11693</v>
      </c>
      <c r="G2062" t="s">
        <v>205</v>
      </c>
      <c r="H2062">
        <v>3</v>
      </c>
      <c r="I2062" t="s">
        <v>194</v>
      </c>
      <c r="J2062" t="s">
        <v>11694</v>
      </c>
      <c r="K2062" t="s">
        <v>11695</v>
      </c>
      <c r="L2062">
        <v>1922</v>
      </c>
      <c r="M2062">
        <v>1</v>
      </c>
      <c r="N2062">
        <v>3</v>
      </c>
      <c r="O2062" s="3">
        <v>0</v>
      </c>
      <c r="P2062" s="3">
        <v>20064</v>
      </c>
      <c r="Q2062" s="3" t="s">
        <v>108</v>
      </c>
      <c r="R2062" s="3" t="s">
        <v>108</v>
      </c>
      <c r="S2062" s="3">
        <v>20064</v>
      </c>
      <c r="X2062" s="3">
        <f>Tabela3[[#This Row],[PropertyGFABuilding(s)]]+Tabela3[[#This Row],[PropertyGFAParking]]</f>
        <v>20064</v>
      </c>
      <c r="Y2062" s="3">
        <f>Tabela3[[#This Row],[LargestPropertyUseTypeGFA]]+Tabela3[[#This Row],[SecondLargestPropertyUseTypeGFA]]+Tabela3[[#This Row],[ThirdLargestPropertyUseTypeGFA]]</f>
        <v>20064</v>
      </c>
      <c r="Z2062" s="3">
        <f>Tabela3[[#This Row],[GFA total]]-Tabela3[[#This Row],[Kolumna3]]</f>
        <v>0</v>
      </c>
      <c r="AC2062">
        <v>49.1</v>
      </c>
      <c r="AD2062">
        <v>58.8</v>
      </c>
      <c r="AE2062">
        <v>68.3</v>
      </c>
      <c r="AF2062">
        <v>79</v>
      </c>
      <c r="AG2062" s="3">
        <v>984178</v>
      </c>
      <c r="AH2062" s="3">
        <v>3358154.6956047998</v>
      </c>
      <c r="AI2062" s="3">
        <v>1178862</v>
      </c>
      <c r="AJ2062" s="3">
        <v>4022444.0708591999</v>
      </c>
      <c r="AK2062" s="3">
        <v>0</v>
      </c>
      <c r="AL2062" s="3">
        <v>0</v>
      </c>
      <c r="AM2062" s="3">
        <v>47361</v>
      </c>
      <c r="AN2062" s="3">
        <v>161603</v>
      </c>
      <c r="AO2062" s="3">
        <v>8226</v>
      </c>
      <c r="AP2062" s="3">
        <v>822581</v>
      </c>
      <c r="AQ2062" s="3">
        <v>2806762.8494695998</v>
      </c>
      <c r="AR2062" s="3">
        <v>0</v>
      </c>
      <c r="AS2062" s="3">
        <f>Tabela3[[#This Row],[NaturalGas(kBtu)]]+Tabela3[[#This Row],[Electricity(kBtu)]]+Tabela3[[#This Row],[SteamUse(kBtu)]]</f>
        <v>984184</v>
      </c>
      <c r="AT2062" s="3">
        <f>Tabela3[[#This Row],[SiteEnergyUse(kBtu)]]-Tabela3[[#This Row],[Kolumna1]]</f>
        <v>-6</v>
      </c>
      <c r="AU2062">
        <v>44.81</v>
      </c>
      <c r="AV2062">
        <v>2.2000000000000002</v>
      </c>
      <c r="AW2062" t="s">
        <v>55</v>
      </c>
      <c r="AY2062" t="s">
        <v>56</v>
      </c>
    </row>
    <row r="2063" spans="1:51" hidden="1" x14ac:dyDescent="0.25">
      <c r="A2063">
        <v>27007</v>
      </c>
      <c r="B2063">
        <v>2015</v>
      </c>
      <c r="C2063" t="s">
        <v>47</v>
      </c>
      <c r="D2063" t="s">
        <v>887</v>
      </c>
      <c r="E2063" t="s">
        <v>11709</v>
      </c>
      <c r="F2063" t="s">
        <v>11710</v>
      </c>
      <c r="G2063" t="s">
        <v>178</v>
      </c>
      <c r="H2063">
        <v>4</v>
      </c>
      <c r="I2063" t="s">
        <v>179</v>
      </c>
      <c r="J2063" t="s">
        <v>11711</v>
      </c>
      <c r="K2063" t="s">
        <v>11712</v>
      </c>
      <c r="L2063">
        <v>1954</v>
      </c>
      <c r="M2063">
        <v>1</v>
      </c>
      <c r="N2063">
        <v>2</v>
      </c>
      <c r="O2063" s="3">
        <v>0</v>
      </c>
      <c r="P2063" s="3">
        <v>20039</v>
      </c>
      <c r="Q2063" s="3" t="s">
        <v>887</v>
      </c>
      <c r="R2063" s="3" t="s">
        <v>887</v>
      </c>
      <c r="S2063" s="3">
        <v>20039</v>
      </c>
      <c r="X2063" s="3">
        <f>Tabela3[[#This Row],[PropertyGFABuilding(s)]]+Tabela3[[#This Row],[PropertyGFAParking]]</f>
        <v>20039</v>
      </c>
      <c r="Y2063" s="3">
        <f>Tabela3[[#This Row],[LargestPropertyUseTypeGFA]]+Tabela3[[#This Row],[SecondLargestPropertyUseTypeGFA]]+Tabela3[[#This Row],[ThirdLargestPropertyUseTypeGFA]]</f>
        <v>20039</v>
      </c>
      <c r="Z2063" s="3">
        <f>Tabela3[[#This Row],[GFA total]]-Tabela3[[#This Row],[Kolumna3]]</f>
        <v>0</v>
      </c>
      <c r="AB2063">
        <v>99</v>
      </c>
      <c r="AC2063">
        <v>6.1</v>
      </c>
      <c r="AD2063">
        <v>6.1</v>
      </c>
      <c r="AE2063">
        <v>19.100000000000001</v>
      </c>
      <c r="AF2063">
        <v>19.100000000000001</v>
      </c>
      <c r="AG2063" s="3">
        <v>122156</v>
      </c>
      <c r="AH2063" s="3">
        <v>416813.56928960001</v>
      </c>
      <c r="AI2063" s="3">
        <v>122156</v>
      </c>
      <c r="AJ2063" s="3">
        <v>416813.56928960001</v>
      </c>
      <c r="AK2063" s="3">
        <v>0</v>
      </c>
      <c r="AL2063" s="3">
        <v>0</v>
      </c>
      <c r="AM2063" s="3">
        <v>35802</v>
      </c>
      <c r="AN2063" s="3">
        <v>122161</v>
      </c>
      <c r="AO2063" s="3">
        <v>0</v>
      </c>
      <c r="AP2063" s="3">
        <v>0</v>
      </c>
      <c r="AQ2063" s="3">
        <v>0</v>
      </c>
      <c r="AR2063" s="3">
        <v>0</v>
      </c>
      <c r="AS2063" s="3">
        <f>Tabela3[[#This Row],[NaturalGas(kBtu)]]+Tabela3[[#This Row],[Electricity(kBtu)]]+Tabela3[[#This Row],[SteamUse(kBtu)]]</f>
        <v>122161</v>
      </c>
      <c r="AT2063" s="3">
        <f>Tabela3[[#This Row],[SiteEnergyUse(kBtu)]]-Tabela3[[#This Row],[Kolumna1]]</f>
        <v>-5</v>
      </c>
      <c r="AU2063">
        <v>0.85</v>
      </c>
      <c r="AV2063">
        <v>0.02</v>
      </c>
      <c r="AW2063" t="s">
        <v>55</v>
      </c>
      <c r="AY2063" t="s">
        <v>56</v>
      </c>
    </row>
    <row r="2064" spans="1:51" hidden="1" x14ac:dyDescent="0.25">
      <c r="A2064">
        <v>27029</v>
      </c>
      <c r="B2064">
        <v>2015</v>
      </c>
      <c r="C2064" t="s">
        <v>102</v>
      </c>
      <c r="D2064" t="s">
        <v>103</v>
      </c>
      <c r="E2064" t="s">
        <v>11730</v>
      </c>
      <c r="F2064" t="s">
        <v>11731</v>
      </c>
      <c r="G2064" t="s">
        <v>178</v>
      </c>
      <c r="H2064">
        <v>4</v>
      </c>
      <c r="I2064" t="s">
        <v>179</v>
      </c>
      <c r="J2064" t="s">
        <v>11732</v>
      </c>
      <c r="K2064" t="s">
        <v>11733</v>
      </c>
      <c r="L2064">
        <v>1923</v>
      </c>
      <c r="M2064">
        <v>1</v>
      </c>
      <c r="N2064">
        <v>7</v>
      </c>
      <c r="O2064" s="3">
        <v>0</v>
      </c>
      <c r="P2064" s="3">
        <v>100234</v>
      </c>
      <c r="Q2064" s="3" t="s">
        <v>108</v>
      </c>
      <c r="R2064" s="3" t="s">
        <v>108</v>
      </c>
      <c r="S2064" s="3">
        <v>100234</v>
      </c>
      <c r="X2064" s="3">
        <f>Tabela3[[#This Row],[PropertyGFABuilding(s)]]+Tabela3[[#This Row],[PropertyGFAParking]]</f>
        <v>100234</v>
      </c>
      <c r="Y2064" s="3">
        <f>Tabela3[[#This Row],[LargestPropertyUseTypeGFA]]+Tabela3[[#This Row],[SecondLargestPropertyUseTypeGFA]]+Tabela3[[#This Row],[ThirdLargestPropertyUseTypeGFA]]</f>
        <v>100234</v>
      </c>
      <c r="Z2064" s="3">
        <f>Tabela3[[#This Row],[GFA total]]-Tabela3[[#This Row],[Kolumna3]]</f>
        <v>0</v>
      </c>
      <c r="AB2064">
        <v>92</v>
      </c>
      <c r="AC2064">
        <v>49.7</v>
      </c>
      <c r="AD2064">
        <v>60.9</v>
      </c>
      <c r="AE2064">
        <v>71.2</v>
      </c>
      <c r="AF2064">
        <v>82.9</v>
      </c>
      <c r="AG2064" s="3">
        <v>4983934</v>
      </c>
      <c r="AH2064" s="3">
        <v>17005888.5330544</v>
      </c>
      <c r="AI2064" s="3">
        <v>6105334</v>
      </c>
      <c r="AJ2064" s="3">
        <v>20832264.123294398</v>
      </c>
      <c r="AK2064" s="3">
        <v>0</v>
      </c>
      <c r="AL2064" s="3">
        <v>0</v>
      </c>
      <c r="AM2064" s="3">
        <v>266356</v>
      </c>
      <c r="AN2064" s="3">
        <v>908844</v>
      </c>
      <c r="AO2064" s="3">
        <v>40751</v>
      </c>
      <c r="AP2064" s="3">
        <v>4075128</v>
      </c>
      <c r="AQ2064" s="3">
        <v>13904913.774124799</v>
      </c>
      <c r="AR2064" s="3">
        <v>0</v>
      </c>
      <c r="AS2064" s="3">
        <f>Tabela3[[#This Row],[NaturalGas(kBtu)]]+Tabela3[[#This Row],[Electricity(kBtu)]]+Tabela3[[#This Row],[SteamUse(kBtu)]]</f>
        <v>4983972</v>
      </c>
      <c r="AT2064" s="3">
        <f>Tabela3[[#This Row],[SiteEnergyUse(kBtu)]]-Tabela3[[#This Row],[Kolumna1]]</f>
        <v>-38</v>
      </c>
      <c r="AU2064">
        <v>222.77</v>
      </c>
      <c r="AV2064">
        <v>2.1800000000000002</v>
      </c>
      <c r="AW2064" t="s">
        <v>55</v>
      </c>
      <c r="AY2064" t="s">
        <v>56</v>
      </c>
    </row>
    <row r="2065" spans="1:52" hidden="1" x14ac:dyDescent="0.25">
      <c r="A2065">
        <v>27033</v>
      </c>
      <c r="B2065">
        <v>2015</v>
      </c>
      <c r="C2065" t="s">
        <v>311</v>
      </c>
      <c r="D2065" t="s">
        <v>312</v>
      </c>
      <c r="E2065" t="s">
        <v>11734</v>
      </c>
      <c r="F2065" t="s">
        <v>11735</v>
      </c>
      <c r="G2065" t="s">
        <v>172</v>
      </c>
      <c r="H2065">
        <v>2</v>
      </c>
      <c r="I2065" t="s">
        <v>246</v>
      </c>
      <c r="J2065" t="s">
        <v>11736</v>
      </c>
      <c r="K2065" t="s">
        <v>11737</v>
      </c>
      <c r="L2065">
        <v>2009</v>
      </c>
      <c r="M2065">
        <v>1</v>
      </c>
      <c r="N2065">
        <v>3</v>
      </c>
      <c r="O2065" s="3">
        <v>0</v>
      </c>
      <c r="P2065" s="3">
        <v>37361</v>
      </c>
      <c r="Q2065" s="3" t="s">
        <v>108</v>
      </c>
      <c r="R2065" s="3" t="s">
        <v>108</v>
      </c>
      <c r="S2065" s="3">
        <v>37361</v>
      </c>
      <c r="X2065" s="3">
        <f>Tabela3[[#This Row],[PropertyGFABuilding(s)]]+Tabela3[[#This Row],[PropertyGFAParking]]</f>
        <v>37361</v>
      </c>
      <c r="Y2065" s="3">
        <f>Tabela3[[#This Row],[LargestPropertyUseTypeGFA]]+Tabela3[[#This Row],[SecondLargestPropertyUseTypeGFA]]+Tabela3[[#This Row],[ThirdLargestPropertyUseTypeGFA]]</f>
        <v>37361</v>
      </c>
      <c r="Z2065" s="3">
        <f>Tabela3[[#This Row],[GFA total]]-Tabela3[[#This Row],[Kolumna3]]</f>
        <v>0</v>
      </c>
      <c r="AB2065">
        <v>66</v>
      </c>
      <c r="AC2065">
        <v>37.299999999999997</v>
      </c>
      <c r="AD2065">
        <v>41</v>
      </c>
      <c r="AE2065">
        <v>77.900000000000006</v>
      </c>
      <c r="AF2065">
        <v>87.1</v>
      </c>
      <c r="AG2065" s="3">
        <v>1395311</v>
      </c>
      <c r="AH2065" s="3">
        <v>4760998.7080375999</v>
      </c>
      <c r="AI2065" s="3">
        <v>1532024</v>
      </c>
      <c r="AJ2065" s="3">
        <v>5227482.8225983996</v>
      </c>
      <c r="AK2065" s="3">
        <v>0</v>
      </c>
      <c r="AL2065" s="3">
        <v>0</v>
      </c>
      <c r="AM2065" s="3">
        <v>202819</v>
      </c>
      <c r="AN2065" s="3">
        <v>692048</v>
      </c>
      <c r="AO2065" s="3">
        <v>7033</v>
      </c>
      <c r="AP2065" s="3">
        <v>703292</v>
      </c>
      <c r="AQ2065" s="3">
        <v>2399731.8901471999</v>
      </c>
      <c r="AR2065" s="3">
        <v>0</v>
      </c>
      <c r="AS2065" s="3">
        <f>Tabela3[[#This Row],[NaturalGas(kBtu)]]+Tabela3[[#This Row],[Electricity(kBtu)]]+Tabela3[[#This Row],[SteamUse(kBtu)]]</f>
        <v>1395340</v>
      </c>
      <c r="AT2065" s="3">
        <f>Tabela3[[#This Row],[SiteEnergyUse(kBtu)]]-Tabela3[[#This Row],[Kolumna1]]</f>
        <v>-29</v>
      </c>
      <c r="AU2065">
        <v>42.18</v>
      </c>
      <c r="AV2065">
        <v>1.05</v>
      </c>
      <c r="AW2065" t="s">
        <v>55</v>
      </c>
      <c r="AY2065" t="s">
        <v>56</v>
      </c>
    </row>
    <row r="2066" spans="1:52" hidden="1" x14ac:dyDescent="0.25">
      <c r="A2066">
        <v>27040</v>
      </c>
      <c r="B2066">
        <v>2015</v>
      </c>
      <c r="C2066" t="s">
        <v>311</v>
      </c>
      <c r="D2066" t="s">
        <v>312</v>
      </c>
      <c r="E2066" t="s">
        <v>11741</v>
      </c>
      <c r="F2066" t="s">
        <v>11742</v>
      </c>
      <c r="G2066" t="s">
        <v>270</v>
      </c>
      <c r="H2066">
        <v>3</v>
      </c>
      <c r="I2066" t="s">
        <v>173</v>
      </c>
      <c r="J2066" t="s">
        <v>11743</v>
      </c>
      <c r="K2066" t="s">
        <v>11744</v>
      </c>
      <c r="L2066">
        <v>1900</v>
      </c>
      <c r="M2066">
        <v>1</v>
      </c>
      <c r="N2066">
        <v>3</v>
      </c>
      <c r="O2066" s="3">
        <v>0</v>
      </c>
      <c r="P2066" s="3">
        <v>48441</v>
      </c>
      <c r="Q2066" s="3" t="s">
        <v>11745</v>
      </c>
      <c r="R2066" s="3" t="s">
        <v>108</v>
      </c>
      <c r="S2066" s="3">
        <v>29302</v>
      </c>
      <c r="T2066" s="3" t="s">
        <v>556</v>
      </c>
      <c r="U2066" s="3">
        <v>19139</v>
      </c>
      <c r="X2066" s="3">
        <f>Tabela3[[#This Row],[PropertyGFABuilding(s)]]+Tabela3[[#This Row],[PropertyGFAParking]]</f>
        <v>48441</v>
      </c>
      <c r="Y2066" s="3">
        <f>Tabela3[[#This Row],[LargestPropertyUseTypeGFA]]+Tabela3[[#This Row],[SecondLargestPropertyUseTypeGFA]]+Tabela3[[#This Row],[ThirdLargestPropertyUseTypeGFA]]</f>
        <v>48441</v>
      </c>
      <c r="Z2066" s="3">
        <f>Tabela3[[#This Row],[GFA total]]-Tabela3[[#This Row],[Kolumna3]]</f>
        <v>0</v>
      </c>
      <c r="AC2066">
        <v>42.3</v>
      </c>
      <c r="AD2066">
        <v>46.5</v>
      </c>
      <c r="AE2066">
        <v>118.6</v>
      </c>
      <c r="AF2066">
        <v>130.6</v>
      </c>
      <c r="AG2066" s="3">
        <v>2048737</v>
      </c>
      <c r="AH2066" s="3">
        <v>6990580.7451592004</v>
      </c>
      <c r="AI2066" s="3">
        <v>2253787</v>
      </c>
      <c r="AJ2066" s="3">
        <v>7690240.3802391998</v>
      </c>
      <c r="AK2066" s="3">
        <v>0</v>
      </c>
      <c r="AL2066" s="3">
        <v>0</v>
      </c>
      <c r="AM2066" s="3">
        <v>503655</v>
      </c>
      <c r="AN2066" s="3">
        <v>1718544</v>
      </c>
      <c r="AO2066" s="3">
        <v>3303</v>
      </c>
      <c r="AP2066" s="3">
        <v>330265</v>
      </c>
      <c r="AQ2066" s="3">
        <v>1126910.9455240001</v>
      </c>
      <c r="AR2066" s="3">
        <v>0</v>
      </c>
      <c r="AS2066" s="3">
        <f>Tabela3[[#This Row],[NaturalGas(kBtu)]]+Tabela3[[#This Row],[Electricity(kBtu)]]+Tabela3[[#This Row],[SteamUse(kBtu)]]</f>
        <v>2048809</v>
      </c>
      <c r="AT2066" s="3">
        <f>Tabela3[[#This Row],[SiteEnergyUse(kBtu)]]-Tabela3[[#This Row],[Kolumna1]]</f>
        <v>-72</v>
      </c>
      <c r="AU2066">
        <v>29.52</v>
      </c>
      <c r="AV2066">
        <v>0.46</v>
      </c>
      <c r="AW2066" t="s">
        <v>55</v>
      </c>
      <c r="AY2066" t="s">
        <v>56</v>
      </c>
    </row>
    <row r="2067" spans="1:52" hidden="1" x14ac:dyDescent="0.25">
      <c r="A2067">
        <v>27042</v>
      </c>
      <c r="B2067">
        <v>2015</v>
      </c>
      <c r="C2067" t="s">
        <v>102</v>
      </c>
      <c r="D2067" t="s">
        <v>103</v>
      </c>
      <c r="E2067" t="s">
        <v>11746</v>
      </c>
      <c r="F2067" t="s">
        <v>11747</v>
      </c>
      <c r="G2067" t="s">
        <v>99</v>
      </c>
      <c r="H2067">
        <v>2</v>
      </c>
      <c r="I2067" t="s">
        <v>52</v>
      </c>
      <c r="J2067" t="s">
        <v>11748</v>
      </c>
      <c r="K2067" t="s">
        <v>11749</v>
      </c>
      <c r="L2067">
        <v>2000</v>
      </c>
      <c r="M2067">
        <v>1</v>
      </c>
      <c r="N2067">
        <v>5</v>
      </c>
      <c r="O2067" s="3">
        <v>71557</v>
      </c>
      <c r="P2067" s="3">
        <v>223150</v>
      </c>
      <c r="Q2067" s="3" t="s">
        <v>2355</v>
      </c>
      <c r="R2067" s="3" t="s">
        <v>108</v>
      </c>
      <c r="S2067" s="3">
        <v>156378</v>
      </c>
      <c r="T2067" s="3" t="s">
        <v>62</v>
      </c>
      <c r="U2067" s="3">
        <v>71557</v>
      </c>
      <c r="V2067" s="3" t="s">
        <v>198</v>
      </c>
      <c r="W2067" s="3">
        <v>66772</v>
      </c>
      <c r="X2067" s="3">
        <f>Tabela3[[#This Row],[PropertyGFABuilding(s)]]+Tabela3[[#This Row],[PropertyGFAParking]]</f>
        <v>294707</v>
      </c>
      <c r="Y2067" s="3">
        <f>Tabela3[[#This Row],[LargestPropertyUseTypeGFA]]+Tabela3[[#This Row],[SecondLargestPropertyUseTypeGFA]]+Tabela3[[#This Row],[ThirdLargestPropertyUseTypeGFA]]</f>
        <v>294707</v>
      </c>
      <c r="Z2067" s="3">
        <f>Tabela3[[#This Row],[GFA total]]-Tabela3[[#This Row],[Kolumna3]]</f>
        <v>0</v>
      </c>
      <c r="AB2067">
        <v>65</v>
      </c>
      <c r="AC2067">
        <v>89.8</v>
      </c>
      <c r="AD2067">
        <v>91.2</v>
      </c>
      <c r="AE2067">
        <v>234.4</v>
      </c>
      <c r="AF2067">
        <v>233.8</v>
      </c>
      <c r="AG2067" s="3">
        <v>20038944</v>
      </c>
      <c r="AH2067" s="3">
        <v>68375714.442470402</v>
      </c>
      <c r="AI2067" s="3">
        <v>20349186</v>
      </c>
      <c r="AJ2067" s="3">
        <v>69434304.076737598</v>
      </c>
      <c r="AK2067" s="3">
        <v>0</v>
      </c>
      <c r="AL2067" s="3">
        <v>0</v>
      </c>
      <c r="AM2067" s="3">
        <v>4385682</v>
      </c>
      <c r="AN2067" s="3">
        <v>14964568</v>
      </c>
      <c r="AO2067" s="3">
        <v>50750</v>
      </c>
      <c r="AP2067" s="3">
        <v>5074996</v>
      </c>
      <c r="AQ2067" s="3">
        <v>17316604.971433599</v>
      </c>
      <c r="AR2067" s="3">
        <v>0</v>
      </c>
      <c r="AS2067" s="3">
        <f>Tabela3[[#This Row],[NaturalGas(kBtu)]]+Tabela3[[#This Row],[Electricity(kBtu)]]+Tabela3[[#This Row],[SteamUse(kBtu)]]</f>
        <v>20039564</v>
      </c>
      <c r="AT2067" s="3">
        <f>Tabela3[[#This Row],[SiteEnergyUse(kBtu)]]-Tabela3[[#This Row],[Kolumna1]]</f>
        <v>-620</v>
      </c>
      <c r="AU2067">
        <v>373.85</v>
      </c>
      <c r="AV2067">
        <v>1.05</v>
      </c>
      <c r="AW2067" t="s">
        <v>55</v>
      </c>
      <c r="AY2067" t="s">
        <v>56</v>
      </c>
      <c r="AZ2067" t="s">
        <v>75</v>
      </c>
    </row>
    <row r="2068" spans="1:52" hidden="1" x14ac:dyDescent="0.25">
      <c r="A2068">
        <v>27082</v>
      </c>
      <c r="B2068">
        <v>2015</v>
      </c>
      <c r="C2068" t="s">
        <v>311</v>
      </c>
      <c r="D2068" t="s">
        <v>312</v>
      </c>
      <c r="E2068" t="s">
        <v>11776</v>
      </c>
      <c r="F2068" t="s">
        <v>11777</v>
      </c>
      <c r="G2068" t="s">
        <v>867</v>
      </c>
      <c r="H2068">
        <v>1</v>
      </c>
      <c r="I2068" t="s">
        <v>372</v>
      </c>
      <c r="J2068" t="s">
        <v>11778</v>
      </c>
      <c r="K2068" t="s">
        <v>11779</v>
      </c>
      <c r="L2068">
        <v>1967</v>
      </c>
      <c r="M2068">
        <v>1</v>
      </c>
      <c r="N2068">
        <v>4</v>
      </c>
      <c r="O2068" s="3">
        <v>0</v>
      </c>
      <c r="P2068" s="3">
        <v>26528</v>
      </c>
      <c r="Q2068" s="3" t="s">
        <v>108</v>
      </c>
      <c r="R2068" s="3" t="s">
        <v>108</v>
      </c>
      <c r="S2068" s="3">
        <v>26528</v>
      </c>
      <c r="X2068" s="3">
        <f>Tabela3[[#This Row],[PropertyGFABuilding(s)]]+Tabela3[[#This Row],[PropertyGFAParking]]</f>
        <v>26528</v>
      </c>
      <c r="Y2068" s="3">
        <f>Tabela3[[#This Row],[LargestPropertyUseTypeGFA]]+Tabela3[[#This Row],[SecondLargestPropertyUseTypeGFA]]+Tabela3[[#This Row],[ThirdLargestPropertyUseTypeGFA]]</f>
        <v>26528</v>
      </c>
      <c r="Z2068" s="3">
        <f>Tabela3[[#This Row],[GFA total]]-Tabela3[[#This Row],[Kolumna3]]</f>
        <v>0</v>
      </c>
      <c r="AB2068">
        <v>89</v>
      </c>
      <c r="AC2068">
        <v>24.4</v>
      </c>
      <c r="AD2068">
        <v>29</v>
      </c>
      <c r="AE2068">
        <v>76.5</v>
      </c>
      <c r="AF2068">
        <v>91</v>
      </c>
      <c r="AG2068" s="3">
        <v>646691</v>
      </c>
      <c r="AH2068" s="3">
        <v>2206601.2634455999</v>
      </c>
      <c r="AI2068" s="3">
        <v>768532</v>
      </c>
      <c r="AJ2068" s="3">
        <v>2622340.0081312</v>
      </c>
      <c r="AK2068" s="3">
        <v>0</v>
      </c>
      <c r="AL2068" s="3">
        <v>0</v>
      </c>
      <c r="AM2068" s="3">
        <v>189534</v>
      </c>
      <c r="AN2068" s="3">
        <v>646718</v>
      </c>
      <c r="AO2068" s="3">
        <v>0</v>
      </c>
      <c r="AP2068" s="3">
        <v>0</v>
      </c>
      <c r="AQ2068" s="3">
        <v>0</v>
      </c>
      <c r="AR2068" s="3">
        <v>0</v>
      </c>
      <c r="AS2068" s="3">
        <f>Tabela3[[#This Row],[NaturalGas(kBtu)]]+Tabela3[[#This Row],[Electricity(kBtu)]]+Tabela3[[#This Row],[SteamUse(kBtu)]]</f>
        <v>646718</v>
      </c>
      <c r="AT2068" s="3">
        <f>Tabela3[[#This Row],[SiteEnergyUse(kBtu)]]-Tabela3[[#This Row],[Kolumna1]]</f>
        <v>-27</v>
      </c>
      <c r="AU2068">
        <v>4.51</v>
      </c>
      <c r="AV2068">
        <v>7.0000000000000007E-2</v>
      </c>
      <c r="AW2068" t="s">
        <v>55</v>
      </c>
      <c r="AY2068" t="s">
        <v>56</v>
      </c>
    </row>
    <row r="2069" spans="1:52" hidden="1" x14ac:dyDescent="0.25">
      <c r="A2069">
        <v>27090</v>
      </c>
      <c r="B2069">
        <v>2015</v>
      </c>
      <c r="C2069" t="s">
        <v>311</v>
      </c>
      <c r="D2069" t="s">
        <v>312</v>
      </c>
      <c r="E2069" t="s">
        <v>11784</v>
      </c>
      <c r="F2069" t="s">
        <v>11785</v>
      </c>
      <c r="G2069" t="s">
        <v>228</v>
      </c>
      <c r="H2069">
        <v>6</v>
      </c>
      <c r="I2069" t="s">
        <v>277</v>
      </c>
      <c r="J2069" t="s">
        <v>11786</v>
      </c>
      <c r="K2069" t="s">
        <v>11787</v>
      </c>
      <c r="L2069">
        <v>1969</v>
      </c>
      <c r="M2069">
        <v>1</v>
      </c>
      <c r="N2069">
        <v>4</v>
      </c>
      <c r="O2069" s="3">
        <v>0</v>
      </c>
      <c r="P2069" s="3">
        <v>20851</v>
      </c>
      <c r="Q2069" s="3" t="s">
        <v>108</v>
      </c>
      <c r="R2069" s="3" t="s">
        <v>108</v>
      </c>
      <c r="S2069" s="3">
        <v>20851</v>
      </c>
      <c r="X2069" s="3">
        <f>Tabela3[[#This Row],[PropertyGFABuilding(s)]]+Tabela3[[#This Row],[PropertyGFAParking]]</f>
        <v>20851</v>
      </c>
      <c r="Y2069" s="3">
        <f>Tabela3[[#This Row],[LargestPropertyUseTypeGFA]]+Tabela3[[#This Row],[SecondLargestPropertyUseTypeGFA]]+Tabela3[[#This Row],[ThirdLargestPropertyUseTypeGFA]]</f>
        <v>20851</v>
      </c>
      <c r="Z2069" s="3">
        <f>Tabela3[[#This Row],[GFA total]]-Tabela3[[#This Row],[Kolumna3]]</f>
        <v>0</v>
      </c>
      <c r="AB2069">
        <v>95</v>
      </c>
      <c r="AC2069">
        <v>23.6</v>
      </c>
      <c r="AD2069">
        <v>26.7</v>
      </c>
      <c r="AE2069">
        <v>62.5</v>
      </c>
      <c r="AF2069">
        <v>71.5</v>
      </c>
      <c r="AG2069" s="3">
        <v>491792</v>
      </c>
      <c r="AH2069" s="3">
        <v>1678063.9417472</v>
      </c>
      <c r="AI2069" s="3">
        <v>557666</v>
      </c>
      <c r="AJ2069" s="3">
        <v>1902835.3575056</v>
      </c>
      <c r="AK2069" s="3">
        <v>0</v>
      </c>
      <c r="AL2069" s="3">
        <v>0</v>
      </c>
      <c r="AM2069" s="3">
        <v>110300</v>
      </c>
      <c r="AN2069" s="3">
        <v>376360</v>
      </c>
      <c r="AO2069" s="3">
        <v>1154</v>
      </c>
      <c r="AP2069" s="3">
        <v>115448</v>
      </c>
      <c r="AQ2069" s="3">
        <v>393924.92343680002</v>
      </c>
      <c r="AR2069" s="3">
        <v>0</v>
      </c>
      <c r="AS2069" s="3">
        <f>Tabela3[[#This Row],[NaturalGas(kBtu)]]+Tabela3[[#This Row],[Electricity(kBtu)]]+Tabela3[[#This Row],[SteamUse(kBtu)]]</f>
        <v>491808</v>
      </c>
      <c r="AT2069" s="3">
        <f>Tabela3[[#This Row],[SiteEnergyUse(kBtu)]]-Tabela3[[#This Row],[Kolumna1]]</f>
        <v>-16</v>
      </c>
      <c r="AU2069">
        <v>8.76</v>
      </c>
      <c r="AV2069">
        <v>0.34</v>
      </c>
      <c r="AW2069" t="s">
        <v>55</v>
      </c>
      <c r="AY2069" t="s">
        <v>56</v>
      </c>
    </row>
    <row r="2070" spans="1:52" hidden="1" x14ac:dyDescent="0.25">
      <c r="A2070">
        <v>27096</v>
      </c>
      <c r="B2070">
        <v>2015</v>
      </c>
      <c r="C2070" t="s">
        <v>311</v>
      </c>
      <c r="D2070" t="s">
        <v>312</v>
      </c>
      <c r="E2070" t="s">
        <v>11792</v>
      </c>
      <c r="F2070" t="s">
        <v>11793</v>
      </c>
      <c r="G2070" t="s">
        <v>257</v>
      </c>
      <c r="H2070">
        <v>5</v>
      </c>
      <c r="I2070" t="s">
        <v>216</v>
      </c>
      <c r="J2070" t="s">
        <v>11794</v>
      </c>
      <c r="K2070" t="s">
        <v>11795</v>
      </c>
      <c r="L2070">
        <v>1983</v>
      </c>
      <c r="M2070">
        <v>1</v>
      </c>
      <c r="N2070">
        <v>3</v>
      </c>
      <c r="O2070" s="3">
        <v>0</v>
      </c>
      <c r="P2070" s="3">
        <v>23512</v>
      </c>
      <c r="Q2070" s="3" t="s">
        <v>108</v>
      </c>
      <c r="R2070" s="3" t="s">
        <v>108</v>
      </c>
      <c r="S2070" s="3">
        <v>23512</v>
      </c>
      <c r="X2070" s="3">
        <f>Tabela3[[#This Row],[PropertyGFABuilding(s)]]+Tabela3[[#This Row],[PropertyGFAParking]]</f>
        <v>23512</v>
      </c>
      <c r="Y2070" s="3">
        <f>Tabela3[[#This Row],[LargestPropertyUseTypeGFA]]+Tabela3[[#This Row],[SecondLargestPropertyUseTypeGFA]]+Tabela3[[#This Row],[ThirdLargestPropertyUseTypeGFA]]</f>
        <v>23512</v>
      </c>
      <c r="Z2070" s="3">
        <f>Tabela3[[#This Row],[GFA total]]-Tabela3[[#This Row],[Kolumna3]]</f>
        <v>0</v>
      </c>
      <c r="AB2070">
        <v>88</v>
      </c>
      <c r="AC2070">
        <v>26.8</v>
      </c>
      <c r="AD2070">
        <v>29.8</v>
      </c>
      <c r="AE2070">
        <v>70.5</v>
      </c>
      <c r="AF2070">
        <v>77.7</v>
      </c>
      <c r="AG2070" s="3">
        <v>630578</v>
      </c>
      <c r="AH2070" s="3">
        <v>2151621.4258448002</v>
      </c>
      <c r="AI2070" s="3">
        <v>701532</v>
      </c>
      <c r="AJ2070" s="3">
        <v>2393726.5209312001</v>
      </c>
      <c r="AK2070" s="3">
        <v>0</v>
      </c>
      <c r="AL2070" s="3">
        <v>0</v>
      </c>
      <c r="AM2070" s="3">
        <v>139435</v>
      </c>
      <c r="AN2070" s="3">
        <v>475773</v>
      </c>
      <c r="AO2070" s="3">
        <v>1548</v>
      </c>
      <c r="AP2070" s="3">
        <v>154824</v>
      </c>
      <c r="AQ2070" s="3">
        <v>528281.41107839998</v>
      </c>
      <c r="AR2070" s="3">
        <v>0</v>
      </c>
      <c r="AS2070" s="3">
        <f>Tabela3[[#This Row],[NaturalGas(kBtu)]]+Tabela3[[#This Row],[Electricity(kBtu)]]+Tabela3[[#This Row],[SteamUse(kBtu)]]</f>
        <v>630597</v>
      </c>
      <c r="AT2070" s="3">
        <f>Tabela3[[#This Row],[SiteEnergyUse(kBtu)]]-Tabela3[[#This Row],[Kolumna1]]</f>
        <v>-19</v>
      </c>
      <c r="AU2070">
        <v>11.54</v>
      </c>
      <c r="AV2070">
        <v>0.4</v>
      </c>
      <c r="AW2070" t="s">
        <v>55</v>
      </c>
      <c r="AY2070" t="s">
        <v>56</v>
      </c>
    </row>
    <row r="2071" spans="1:52" hidden="1" x14ac:dyDescent="0.25">
      <c r="A2071">
        <v>27100</v>
      </c>
      <c r="B2071">
        <v>2015</v>
      </c>
      <c r="C2071" t="s">
        <v>2326</v>
      </c>
      <c r="D2071" t="s">
        <v>2327</v>
      </c>
      <c r="E2071" t="s">
        <v>11800</v>
      </c>
      <c r="F2071" t="s">
        <v>11801</v>
      </c>
      <c r="G2071" t="s">
        <v>51</v>
      </c>
      <c r="H2071">
        <v>7</v>
      </c>
      <c r="I2071" t="s">
        <v>52</v>
      </c>
      <c r="J2071" t="s">
        <v>11802</v>
      </c>
      <c r="K2071" t="s">
        <v>11803</v>
      </c>
      <c r="L2071">
        <v>2008</v>
      </c>
      <c r="M2071">
        <v>1</v>
      </c>
      <c r="N2071">
        <v>20</v>
      </c>
      <c r="O2071" s="3">
        <v>0</v>
      </c>
      <c r="P2071" s="3">
        <v>326516</v>
      </c>
      <c r="Q2071" s="3" t="s">
        <v>11804</v>
      </c>
      <c r="R2071" s="3" t="s">
        <v>108</v>
      </c>
      <c r="S2071" s="3">
        <v>172243</v>
      </c>
      <c r="T2071" s="3" t="s">
        <v>48</v>
      </c>
      <c r="U2071" s="3">
        <v>137738</v>
      </c>
      <c r="V2071" s="3" t="s">
        <v>198</v>
      </c>
      <c r="W2071" s="3">
        <v>16535</v>
      </c>
      <c r="X2071" s="3">
        <f>Tabela3[[#This Row],[PropertyGFABuilding(s)]]+Tabela3[[#This Row],[PropertyGFAParking]]</f>
        <v>326516</v>
      </c>
      <c r="Y2071" s="3">
        <f>Tabela3[[#This Row],[LargestPropertyUseTypeGFA]]+Tabela3[[#This Row],[SecondLargestPropertyUseTypeGFA]]+Tabela3[[#This Row],[ThirdLargestPropertyUseTypeGFA]]</f>
        <v>326516</v>
      </c>
      <c r="Z2071" s="3">
        <f>Tabela3[[#This Row],[GFA total]]-Tabela3[[#This Row],[Kolumna3]]</f>
        <v>0</v>
      </c>
      <c r="AB2071">
        <v>1</v>
      </c>
      <c r="AC2071">
        <v>177.4</v>
      </c>
      <c r="AD2071">
        <v>183.3</v>
      </c>
      <c r="AE2071">
        <v>356.9</v>
      </c>
      <c r="AF2071">
        <v>360.1</v>
      </c>
      <c r="AG2071" s="3">
        <v>57918496</v>
      </c>
      <c r="AH2071" s="3">
        <v>197626109.61103359</v>
      </c>
      <c r="AI2071" s="3">
        <v>59861620</v>
      </c>
      <c r="AJ2071" s="3">
        <v>204256323.84539199</v>
      </c>
      <c r="AK2071" s="3">
        <v>18014064</v>
      </c>
      <c r="AL2071" s="3">
        <v>61466537.1594624</v>
      </c>
      <c r="AM2071" s="3">
        <v>7426816</v>
      </c>
      <c r="AN2071" s="3">
        <v>25341348</v>
      </c>
      <c r="AO2071" s="3">
        <v>145641</v>
      </c>
      <c r="AP2071" s="3">
        <v>14564134</v>
      </c>
      <c r="AQ2071" s="3">
        <v>49694887.489374399</v>
      </c>
      <c r="AR2071" s="3">
        <v>0</v>
      </c>
      <c r="AS2071" s="3">
        <f>Tabela3[[#This Row],[NaturalGas(kBtu)]]+Tabela3[[#This Row],[Electricity(kBtu)]]+Tabela3[[#This Row],[SteamUse(kBtu)]]</f>
        <v>57919546</v>
      </c>
      <c r="AT2071" s="3">
        <f>Tabela3[[#This Row],[SiteEnergyUse(kBtu)]]-Tabela3[[#This Row],[Kolumna1]]</f>
        <v>-1050</v>
      </c>
      <c r="AU2071">
        <v>2340.63</v>
      </c>
      <c r="AV2071">
        <v>6.83</v>
      </c>
      <c r="AW2071" t="s">
        <v>70</v>
      </c>
      <c r="AY2071" t="s">
        <v>56</v>
      </c>
      <c r="AZ2071" t="s">
        <v>75</v>
      </c>
    </row>
    <row r="2072" spans="1:52" hidden="1" x14ac:dyDescent="0.25">
      <c r="A2072">
        <v>27103</v>
      </c>
      <c r="B2072">
        <v>2015</v>
      </c>
      <c r="C2072" t="s">
        <v>311</v>
      </c>
      <c r="D2072" t="s">
        <v>312</v>
      </c>
      <c r="E2072" t="s">
        <v>11809</v>
      </c>
      <c r="F2072" t="s">
        <v>11810</v>
      </c>
      <c r="G2072" t="s">
        <v>221</v>
      </c>
      <c r="H2072">
        <v>7</v>
      </c>
      <c r="I2072" t="s">
        <v>222</v>
      </c>
      <c r="J2072" t="s">
        <v>11811</v>
      </c>
      <c r="K2072" t="s">
        <v>11812</v>
      </c>
      <c r="L2072">
        <v>1958</v>
      </c>
      <c r="M2072">
        <v>1</v>
      </c>
      <c r="N2072">
        <v>4</v>
      </c>
      <c r="O2072" s="3">
        <v>0</v>
      </c>
      <c r="P2072" s="3">
        <v>21602</v>
      </c>
      <c r="Q2072" s="3" t="s">
        <v>108</v>
      </c>
      <c r="R2072" s="3" t="s">
        <v>108</v>
      </c>
      <c r="S2072" s="3">
        <v>21602</v>
      </c>
      <c r="X2072" s="3">
        <f>Tabela3[[#This Row],[PropertyGFABuilding(s)]]+Tabela3[[#This Row],[PropertyGFAParking]]</f>
        <v>21602</v>
      </c>
      <c r="Y2072" s="3">
        <f>Tabela3[[#This Row],[LargestPropertyUseTypeGFA]]+Tabela3[[#This Row],[SecondLargestPropertyUseTypeGFA]]+Tabela3[[#This Row],[ThirdLargestPropertyUseTypeGFA]]</f>
        <v>21602</v>
      </c>
      <c r="Z2072" s="3">
        <f>Tabela3[[#This Row],[GFA total]]-Tabela3[[#This Row],[Kolumna3]]</f>
        <v>0</v>
      </c>
      <c r="AB2072">
        <v>98</v>
      </c>
      <c r="AC2072">
        <v>24.1</v>
      </c>
      <c r="AD2072">
        <v>26.2</v>
      </c>
      <c r="AE2072">
        <v>56.1</v>
      </c>
      <c r="AF2072">
        <v>62.7</v>
      </c>
      <c r="AG2072" s="3">
        <v>520405</v>
      </c>
      <c r="AH2072" s="3">
        <v>1775695.549348</v>
      </c>
      <c r="AI2072" s="3">
        <v>565788</v>
      </c>
      <c r="AJ2072" s="3">
        <v>1930548.7715807999</v>
      </c>
      <c r="AK2072" s="3">
        <v>0</v>
      </c>
      <c r="AL2072" s="3">
        <v>0</v>
      </c>
      <c r="AM2072" s="3">
        <v>93312</v>
      </c>
      <c r="AN2072" s="3">
        <v>318393</v>
      </c>
      <c r="AO2072" s="3">
        <v>2020</v>
      </c>
      <c r="AP2072" s="3">
        <v>202025</v>
      </c>
      <c r="AQ2072" s="3">
        <v>689337.90674000001</v>
      </c>
      <c r="AR2072" s="3">
        <v>0</v>
      </c>
      <c r="AS2072" s="3">
        <f>Tabela3[[#This Row],[NaturalGas(kBtu)]]+Tabela3[[#This Row],[Electricity(kBtu)]]+Tabela3[[#This Row],[SteamUse(kBtu)]]</f>
        <v>520418</v>
      </c>
      <c r="AT2072" s="3">
        <f>Tabela3[[#This Row],[SiteEnergyUse(kBtu)]]-Tabela3[[#This Row],[Kolumna1]]</f>
        <v>-13</v>
      </c>
      <c r="AU2072">
        <v>12.95</v>
      </c>
      <c r="AV2072">
        <v>0.54</v>
      </c>
      <c r="AW2072" t="s">
        <v>55</v>
      </c>
      <c r="AY2072" t="s">
        <v>56</v>
      </c>
    </row>
    <row r="2073" spans="1:52" hidden="1" x14ac:dyDescent="0.25">
      <c r="A2073">
        <v>27105</v>
      </c>
      <c r="B2073">
        <v>2015</v>
      </c>
      <c r="C2073" t="s">
        <v>311</v>
      </c>
      <c r="D2073" t="s">
        <v>312</v>
      </c>
      <c r="E2073" t="s">
        <v>11813</v>
      </c>
      <c r="F2073" t="s">
        <v>11814</v>
      </c>
      <c r="G2073" t="s">
        <v>221</v>
      </c>
      <c r="H2073">
        <v>7</v>
      </c>
      <c r="I2073" t="s">
        <v>222</v>
      </c>
      <c r="J2073" t="s">
        <v>11815</v>
      </c>
      <c r="K2073" t="s">
        <v>11816</v>
      </c>
      <c r="L2073">
        <v>1988</v>
      </c>
      <c r="M2073">
        <v>1</v>
      </c>
      <c r="N2073">
        <v>3</v>
      </c>
      <c r="O2073" s="3">
        <v>18608</v>
      </c>
      <c r="P2073" s="3">
        <v>47081</v>
      </c>
      <c r="Q2073" s="3" t="s">
        <v>108</v>
      </c>
      <c r="R2073" s="3" t="s">
        <v>108</v>
      </c>
      <c r="S2073" s="3">
        <v>65689</v>
      </c>
      <c r="X2073" s="3">
        <f>Tabela3[[#This Row],[PropertyGFABuilding(s)]]+Tabela3[[#This Row],[PropertyGFAParking]]</f>
        <v>65689</v>
      </c>
      <c r="Y2073" s="3">
        <f>Tabela3[[#This Row],[LargestPropertyUseTypeGFA]]+Tabela3[[#This Row],[SecondLargestPropertyUseTypeGFA]]+Tabela3[[#This Row],[ThirdLargestPropertyUseTypeGFA]]</f>
        <v>65689</v>
      </c>
      <c r="Z2073" s="3">
        <f>Tabela3[[#This Row],[GFA total]]-Tabela3[[#This Row],[Kolumna3]]</f>
        <v>0</v>
      </c>
      <c r="AB2073">
        <v>76</v>
      </c>
      <c r="AC2073">
        <v>20.6</v>
      </c>
      <c r="AD2073">
        <v>21.9</v>
      </c>
      <c r="AE2073">
        <v>64.7</v>
      </c>
      <c r="AF2073">
        <v>68.7</v>
      </c>
      <c r="AG2073" s="3">
        <v>1354208</v>
      </c>
      <c r="AH2073" s="3">
        <v>4620749.4518528003</v>
      </c>
      <c r="AI2073" s="3">
        <v>1436180</v>
      </c>
      <c r="AJ2073" s="3">
        <v>4900449.5230879998</v>
      </c>
      <c r="AK2073" s="3">
        <v>0</v>
      </c>
      <c r="AL2073" s="3">
        <v>0</v>
      </c>
      <c r="AM2073" s="3">
        <v>396896</v>
      </c>
      <c r="AN2073" s="3">
        <v>1354264</v>
      </c>
      <c r="AO2073" s="3">
        <v>0</v>
      </c>
      <c r="AP2073" s="3">
        <v>0</v>
      </c>
      <c r="AQ2073" s="3">
        <v>0</v>
      </c>
      <c r="AR2073" s="3">
        <v>0</v>
      </c>
      <c r="AS2073" s="3">
        <f>Tabela3[[#This Row],[NaturalGas(kBtu)]]+Tabela3[[#This Row],[Electricity(kBtu)]]+Tabela3[[#This Row],[SteamUse(kBtu)]]</f>
        <v>1354264</v>
      </c>
      <c r="AT2073" s="3">
        <f>Tabela3[[#This Row],[SiteEnergyUse(kBtu)]]-Tabela3[[#This Row],[Kolumna1]]</f>
        <v>-56</v>
      </c>
      <c r="AU2073">
        <v>9.44</v>
      </c>
      <c r="AV2073">
        <v>0.06</v>
      </c>
      <c r="AW2073" t="s">
        <v>55</v>
      </c>
      <c r="AY2073" t="s">
        <v>56</v>
      </c>
    </row>
    <row r="2074" spans="1:52" hidden="1" x14ac:dyDescent="0.25">
      <c r="A2074">
        <v>27114</v>
      </c>
      <c r="B2074">
        <v>2015</v>
      </c>
      <c r="C2074" t="s">
        <v>311</v>
      </c>
      <c r="D2074" t="s">
        <v>312</v>
      </c>
      <c r="E2074" t="s">
        <v>11821</v>
      </c>
      <c r="F2074" t="s">
        <v>11822</v>
      </c>
      <c r="G2074" t="s">
        <v>867</v>
      </c>
      <c r="H2074">
        <v>1</v>
      </c>
      <c r="I2074" t="s">
        <v>372</v>
      </c>
      <c r="J2074" t="s">
        <v>11823</v>
      </c>
      <c r="K2074" t="s">
        <v>11824</v>
      </c>
      <c r="L2074">
        <v>1957</v>
      </c>
      <c r="M2074">
        <v>1</v>
      </c>
      <c r="N2074">
        <v>2</v>
      </c>
      <c r="O2074" s="3">
        <v>0</v>
      </c>
      <c r="P2074" s="3">
        <v>21596</v>
      </c>
      <c r="Q2074" s="3" t="s">
        <v>108</v>
      </c>
      <c r="R2074" s="3" t="s">
        <v>108</v>
      </c>
      <c r="S2074" s="3">
        <v>21596</v>
      </c>
      <c r="X2074" s="3">
        <f>Tabela3[[#This Row],[PropertyGFABuilding(s)]]+Tabela3[[#This Row],[PropertyGFAParking]]</f>
        <v>21596</v>
      </c>
      <c r="Y2074" s="3">
        <f>Tabela3[[#This Row],[LargestPropertyUseTypeGFA]]+Tabela3[[#This Row],[SecondLargestPropertyUseTypeGFA]]+Tabela3[[#This Row],[ThirdLargestPropertyUseTypeGFA]]</f>
        <v>21596</v>
      </c>
      <c r="Z2074" s="3">
        <f>Tabela3[[#This Row],[GFA total]]-Tabela3[[#This Row],[Kolumna3]]</f>
        <v>0</v>
      </c>
      <c r="AB2074">
        <v>81</v>
      </c>
      <c r="AC2074">
        <v>25.3</v>
      </c>
      <c r="AD2074">
        <v>29.3</v>
      </c>
      <c r="AE2074">
        <v>79.5</v>
      </c>
      <c r="AF2074">
        <v>91.9</v>
      </c>
      <c r="AG2074" s="3">
        <v>546533</v>
      </c>
      <c r="AH2074" s="3">
        <v>1864847.9850728</v>
      </c>
      <c r="AI2074" s="3">
        <v>632203</v>
      </c>
      <c r="AJ2074" s="3">
        <v>2157166.1559448</v>
      </c>
      <c r="AK2074" s="3">
        <v>0</v>
      </c>
      <c r="AL2074" s="3">
        <v>0</v>
      </c>
      <c r="AM2074" s="3">
        <v>160180</v>
      </c>
      <c r="AN2074" s="3">
        <v>546555</v>
      </c>
      <c r="AO2074" s="3">
        <v>0</v>
      </c>
      <c r="AP2074" s="3">
        <v>0</v>
      </c>
      <c r="AQ2074" s="3">
        <v>0</v>
      </c>
      <c r="AR2074" s="3">
        <v>0</v>
      </c>
      <c r="AS2074" s="3">
        <f>Tabela3[[#This Row],[NaturalGas(kBtu)]]+Tabela3[[#This Row],[Electricity(kBtu)]]+Tabela3[[#This Row],[SteamUse(kBtu)]]</f>
        <v>546555</v>
      </c>
      <c r="AT2074" s="3">
        <f>Tabela3[[#This Row],[SiteEnergyUse(kBtu)]]-Tabela3[[#This Row],[Kolumna1]]</f>
        <v>-22</v>
      </c>
      <c r="AU2074">
        <v>3.81</v>
      </c>
      <c r="AV2074">
        <v>7.0000000000000007E-2</v>
      </c>
      <c r="AW2074" t="s">
        <v>55</v>
      </c>
      <c r="AY2074" t="s">
        <v>56</v>
      </c>
    </row>
    <row r="2075" spans="1:52" hidden="1" x14ac:dyDescent="0.25">
      <c r="A2075">
        <v>27117</v>
      </c>
      <c r="B2075">
        <v>2015</v>
      </c>
      <c r="C2075" t="s">
        <v>47</v>
      </c>
      <c r="D2075" t="s">
        <v>267</v>
      </c>
      <c r="E2075" t="s">
        <v>11825</v>
      </c>
      <c r="F2075" t="s">
        <v>11826</v>
      </c>
      <c r="G2075" t="s">
        <v>488</v>
      </c>
      <c r="H2075">
        <v>2</v>
      </c>
      <c r="I2075" t="s">
        <v>246</v>
      </c>
      <c r="J2075" t="s">
        <v>11827</v>
      </c>
      <c r="K2075" t="s">
        <v>11828</v>
      </c>
      <c r="L2075">
        <v>1976</v>
      </c>
      <c r="M2075">
        <v>1</v>
      </c>
      <c r="N2075">
        <v>1</v>
      </c>
      <c r="O2075" s="3">
        <v>0</v>
      </c>
      <c r="P2075" s="3">
        <v>21040</v>
      </c>
      <c r="Q2075" s="3" t="s">
        <v>267</v>
      </c>
      <c r="R2075" s="3" t="s">
        <v>267</v>
      </c>
      <c r="S2075" s="3">
        <v>21040</v>
      </c>
      <c r="X2075" s="3">
        <f>Tabela3[[#This Row],[PropertyGFABuilding(s)]]+Tabela3[[#This Row],[PropertyGFAParking]]</f>
        <v>21040</v>
      </c>
      <c r="Y2075" s="3">
        <f>Tabela3[[#This Row],[LargestPropertyUseTypeGFA]]+Tabela3[[#This Row],[SecondLargestPropertyUseTypeGFA]]+Tabela3[[#This Row],[ThirdLargestPropertyUseTypeGFA]]</f>
        <v>21040</v>
      </c>
      <c r="Z2075" s="3">
        <f>Tabela3[[#This Row],[GFA total]]-Tabela3[[#This Row],[Kolumna3]]</f>
        <v>0</v>
      </c>
      <c r="AB2075">
        <v>38</v>
      </c>
      <c r="AC2075">
        <v>28.7</v>
      </c>
      <c r="AD2075">
        <v>29.7</v>
      </c>
      <c r="AE2075">
        <v>59.3</v>
      </c>
      <c r="AF2075">
        <v>62.4</v>
      </c>
      <c r="AG2075" s="3">
        <v>604591</v>
      </c>
      <c r="AH2075" s="3">
        <v>2062950.1020855999</v>
      </c>
      <c r="AI2075" s="3">
        <v>625014</v>
      </c>
      <c r="AJ2075" s="3">
        <v>2132636.2699823999</v>
      </c>
      <c r="AK2075" s="3">
        <v>0</v>
      </c>
      <c r="AL2075" s="3">
        <v>0</v>
      </c>
      <c r="AM2075" s="3">
        <v>85972</v>
      </c>
      <c r="AN2075" s="3">
        <v>293348</v>
      </c>
      <c r="AO2075" s="3">
        <v>3113</v>
      </c>
      <c r="AP2075" s="3">
        <v>311256</v>
      </c>
      <c r="AQ2075" s="3">
        <v>1062049.5458496001</v>
      </c>
      <c r="AR2075" s="3">
        <v>0</v>
      </c>
      <c r="AS2075" s="3">
        <f>Tabela3[[#This Row],[NaturalGas(kBtu)]]+Tabela3[[#This Row],[Electricity(kBtu)]]+Tabela3[[#This Row],[SteamUse(kBtu)]]</f>
        <v>604604</v>
      </c>
      <c r="AT2075" s="3">
        <f>Tabela3[[#This Row],[SiteEnergyUse(kBtu)]]-Tabela3[[#This Row],[Kolumna1]]</f>
        <v>-13</v>
      </c>
      <c r="AU2075">
        <v>18.579999999999998</v>
      </c>
      <c r="AV2075">
        <v>0.82</v>
      </c>
      <c r="AW2075" t="s">
        <v>55</v>
      </c>
      <c r="AY2075" t="s">
        <v>56</v>
      </c>
    </row>
    <row r="2076" spans="1:52" hidden="1" x14ac:dyDescent="0.25">
      <c r="A2076">
        <v>27131</v>
      </c>
      <c r="B2076">
        <v>2015</v>
      </c>
      <c r="C2076" t="s">
        <v>47</v>
      </c>
      <c r="D2076" t="s">
        <v>786</v>
      </c>
      <c r="E2076" t="s">
        <v>11833</v>
      </c>
      <c r="F2076" t="s">
        <v>11834</v>
      </c>
      <c r="G2076" t="s">
        <v>488</v>
      </c>
      <c r="H2076">
        <v>2</v>
      </c>
      <c r="I2076" t="s">
        <v>246</v>
      </c>
      <c r="J2076" t="s">
        <v>11835</v>
      </c>
      <c r="K2076" t="s">
        <v>11836</v>
      </c>
      <c r="L2076">
        <v>1974</v>
      </c>
      <c r="M2076">
        <v>1</v>
      </c>
      <c r="N2076">
        <v>1</v>
      </c>
      <c r="O2076" s="3">
        <v>0</v>
      </c>
      <c r="P2076" s="3">
        <v>25620</v>
      </c>
      <c r="Q2076" s="3" t="s">
        <v>243</v>
      </c>
      <c r="R2076" s="3" t="s">
        <v>243</v>
      </c>
      <c r="S2076" s="3">
        <v>25620</v>
      </c>
      <c r="X2076" s="3">
        <f>Tabela3[[#This Row],[PropertyGFABuilding(s)]]+Tabela3[[#This Row],[PropertyGFAParking]]</f>
        <v>25620</v>
      </c>
      <c r="Y2076" s="3">
        <f>Tabela3[[#This Row],[LargestPropertyUseTypeGFA]]+Tabela3[[#This Row],[SecondLargestPropertyUseTypeGFA]]+Tabela3[[#This Row],[ThirdLargestPropertyUseTypeGFA]]</f>
        <v>25620</v>
      </c>
      <c r="Z2076" s="3">
        <f>Tabela3[[#This Row],[GFA total]]-Tabela3[[#This Row],[Kolumna3]]</f>
        <v>0</v>
      </c>
      <c r="AB2076">
        <v>83</v>
      </c>
      <c r="AC2076">
        <v>18.100000000000001</v>
      </c>
      <c r="AD2076">
        <v>18.600000000000001</v>
      </c>
      <c r="AE2076">
        <v>34.799999999999997</v>
      </c>
      <c r="AF2076">
        <v>36.4</v>
      </c>
      <c r="AG2076" s="3">
        <v>463371</v>
      </c>
      <c r="AH2076" s="3">
        <v>1581087.4653336001</v>
      </c>
      <c r="AI2076" s="3">
        <v>475977</v>
      </c>
      <c r="AJ2076" s="3">
        <v>1624100.9223432001</v>
      </c>
      <c r="AK2076" s="3">
        <v>0</v>
      </c>
      <c r="AL2076" s="3">
        <v>0</v>
      </c>
      <c r="AM2076" s="3">
        <v>56888</v>
      </c>
      <c r="AN2076" s="3">
        <v>194109</v>
      </c>
      <c r="AO2076" s="3">
        <v>2693</v>
      </c>
      <c r="AP2076" s="3">
        <v>269270</v>
      </c>
      <c r="AQ2076" s="3">
        <v>918787.36863200006</v>
      </c>
      <c r="AR2076" s="3">
        <v>0</v>
      </c>
      <c r="AS2076" s="3">
        <f>Tabela3[[#This Row],[NaturalGas(kBtu)]]+Tabela3[[#This Row],[Electricity(kBtu)]]+Tabela3[[#This Row],[SteamUse(kBtu)]]</f>
        <v>463379</v>
      </c>
      <c r="AT2076" s="3">
        <f>Tabela3[[#This Row],[SiteEnergyUse(kBtu)]]-Tabela3[[#This Row],[Kolumna1]]</f>
        <v>-8</v>
      </c>
      <c r="AU2076">
        <v>15.65</v>
      </c>
      <c r="AV2076">
        <v>0.57999999999999996</v>
      </c>
      <c r="AW2076" t="s">
        <v>55</v>
      </c>
      <c r="AY2076" t="s">
        <v>56</v>
      </c>
    </row>
    <row r="2077" spans="1:52" hidden="1" x14ac:dyDescent="0.25">
      <c r="A2077">
        <v>27141</v>
      </c>
      <c r="B2077">
        <v>2015</v>
      </c>
      <c r="C2077" t="s">
        <v>47</v>
      </c>
      <c r="D2077" t="s">
        <v>267</v>
      </c>
      <c r="E2077" t="s">
        <v>11837</v>
      </c>
      <c r="F2077" t="s">
        <v>11838</v>
      </c>
      <c r="G2077" t="s">
        <v>99</v>
      </c>
      <c r="H2077">
        <v>2</v>
      </c>
      <c r="I2077" t="s">
        <v>52</v>
      </c>
      <c r="J2077" t="s">
        <v>11839</v>
      </c>
      <c r="K2077" t="s">
        <v>11840</v>
      </c>
      <c r="L2077">
        <v>1992</v>
      </c>
      <c r="M2077">
        <v>1</v>
      </c>
      <c r="N2077">
        <v>3</v>
      </c>
      <c r="O2077" s="3">
        <v>0</v>
      </c>
      <c r="P2077" s="3">
        <v>33238</v>
      </c>
      <c r="Q2077" s="3" t="s">
        <v>267</v>
      </c>
      <c r="R2077" s="3" t="s">
        <v>267</v>
      </c>
      <c r="S2077" s="3">
        <v>33238</v>
      </c>
      <c r="X2077" s="3">
        <f>Tabela3[[#This Row],[PropertyGFABuilding(s)]]+Tabela3[[#This Row],[PropertyGFAParking]]</f>
        <v>33238</v>
      </c>
      <c r="Y2077" s="3">
        <f>Tabela3[[#This Row],[LargestPropertyUseTypeGFA]]+Tabela3[[#This Row],[SecondLargestPropertyUseTypeGFA]]+Tabela3[[#This Row],[ThirdLargestPropertyUseTypeGFA]]</f>
        <v>33238</v>
      </c>
      <c r="Z2077" s="3">
        <f>Tabela3[[#This Row],[GFA total]]-Tabela3[[#This Row],[Kolumna3]]</f>
        <v>0</v>
      </c>
      <c r="AB2077">
        <v>11</v>
      </c>
      <c r="AC2077">
        <v>53.2</v>
      </c>
      <c r="AD2077">
        <v>53.2</v>
      </c>
      <c r="AE2077">
        <v>167.1</v>
      </c>
      <c r="AF2077">
        <v>167.1</v>
      </c>
      <c r="AG2077" s="3">
        <v>1769137</v>
      </c>
      <c r="AH2077" s="3">
        <v>6036545.9537992002</v>
      </c>
      <c r="AI2077" s="3">
        <v>1769137</v>
      </c>
      <c r="AJ2077" s="3">
        <v>6036545.9537992002</v>
      </c>
      <c r="AK2077" s="3">
        <v>0</v>
      </c>
      <c r="AL2077" s="3">
        <v>0</v>
      </c>
      <c r="AM2077" s="3">
        <v>518504</v>
      </c>
      <c r="AN2077" s="3">
        <v>1769210</v>
      </c>
      <c r="AO2077" s="3">
        <v>0</v>
      </c>
      <c r="AP2077" s="3">
        <v>0</v>
      </c>
      <c r="AQ2077" s="3">
        <v>0</v>
      </c>
      <c r="AR2077" s="3">
        <v>0</v>
      </c>
      <c r="AS2077" s="3">
        <f>Tabela3[[#This Row],[NaturalGas(kBtu)]]+Tabela3[[#This Row],[Electricity(kBtu)]]+Tabela3[[#This Row],[SteamUse(kBtu)]]</f>
        <v>1769210</v>
      </c>
      <c r="AT2077" s="3">
        <f>Tabela3[[#This Row],[SiteEnergyUse(kBtu)]]-Tabela3[[#This Row],[Kolumna1]]</f>
        <v>-73</v>
      </c>
      <c r="AU2077">
        <v>12.33</v>
      </c>
      <c r="AV2077">
        <v>0.14000000000000001</v>
      </c>
      <c r="AW2077" t="s">
        <v>55</v>
      </c>
      <c r="AY2077" t="s">
        <v>56</v>
      </c>
    </row>
    <row r="2078" spans="1:52" hidden="1" x14ac:dyDescent="0.25">
      <c r="A2078">
        <v>27144</v>
      </c>
      <c r="B2078">
        <v>2015</v>
      </c>
      <c r="C2078" t="s">
        <v>311</v>
      </c>
      <c r="D2078" t="s">
        <v>312</v>
      </c>
      <c r="E2078" t="s">
        <v>11845</v>
      </c>
      <c r="F2078" t="s">
        <v>11846</v>
      </c>
      <c r="G2078" t="s">
        <v>365</v>
      </c>
      <c r="H2078">
        <v>3</v>
      </c>
      <c r="I2078" t="s">
        <v>206</v>
      </c>
      <c r="J2078" t="s">
        <v>11847</v>
      </c>
      <c r="K2078" t="s">
        <v>11848</v>
      </c>
      <c r="L2078">
        <v>2002</v>
      </c>
      <c r="M2078">
        <v>1</v>
      </c>
      <c r="N2078">
        <v>4</v>
      </c>
      <c r="O2078" s="3">
        <v>0</v>
      </c>
      <c r="P2078" s="3">
        <v>26255</v>
      </c>
      <c r="Q2078" s="3" t="s">
        <v>108</v>
      </c>
      <c r="R2078" s="3" t="s">
        <v>108</v>
      </c>
      <c r="S2078" s="3">
        <v>26255</v>
      </c>
      <c r="X2078" s="3">
        <f>Tabela3[[#This Row],[PropertyGFABuilding(s)]]+Tabela3[[#This Row],[PropertyGFAParking]]</f>
        <v>26255</v>
      </c>
      <c r="Y2078" s="3">
        <f>Tabela3[[#This Row],[LargestPropertyUseTypeGFA]]+Tabela3[[#This Row],[SecondLargestPropertyUseTypeGFA]]+Tabela3[[#This Row],[ThirdLargestPropertyUseTypeGFA]]</f>
        <v>26255</v>
      </c>
      <c r="Z2078" s="3">
        <f>Tabela3[[#This Row],[GFA total]]-Tabela3[[#This Row],[Kolumna3]]</f>
        <v>0</v>
      </c>
      <c r="AB2078">
        <v>98</v>
      </c>
      <c r="AC2078">
        <v>31.4</v>
      </c>
      <c r="AD2078">
        <v>35.799999999999997</v>
      </c>
      <c r="AE2078">
        <v>70.5</v>
      </c>
      <c r="AF2078">
        <v>77.599999999999994</v>
      </c>
      <c r="AG2078" s="3">
        <v>823460</v>
      </c>
      <c r="AH2078" s="3">
        <v>2809762.121936</v>
      </c>
      <c r="AI2078" s="3">
        <v>939627</v>
      </c>
      <c r="AJ2078" s="3">
        <v>3206140.3751832</v>
      </c>
      <c r="AK2078" s="3">
        <v>0</v>
      </c>
      <c r="AL2078" s="3">
        <v>0</v>
      </c>
      <c r="AM2078" s="3">
        <v>138267</v>
      </c>
      <c r="AN2078" s="3">
        <v>471787</v>
      </c>
      <c r="AO2078" s="3">
        <v>3517</v>
      </c>
      <c r="AP2078" s="3">
        <v>351693</v>
      </c>
      <c r="AQ2078" s="3">
        <v>1200026.3157287999</v>
      </c>
      <c r="AR2078" s="3">
        <v>0</v>
      </c>
      <c r="AS2078" s="3">
        <f>Tabela3[[#This Row],[NaturalGas(kBtu)]]+Tabela3[[#This Row],[Electricity(kBtu)]]+Tabela3[[#This Row],[SteamUse(kBtu)]]</f>
        <v>823480</v>
      </c>
      <c r="AT2078" s="3">
        <f>Tabela3[[#This Row],[SiteEnergyUse(kBtu)]]-Tabela3[[#This Row],[Kolumna1]]</f>
        <v>-20</v>
      </c>
      <c r="AU2078">
        <v>21.97</v>
      </c>
      <c r="AV2078">
        <v>0.76</v>
      </c>
      <c r="AW2078" t="s">
        <v>55</v>
      </c>
      <c r="AY2078" t="s">
        <v>56</v>
      </c>
    </row>
    <row r="2079" spans="1:52" hidden="1" x14ac:dyDescent="0.25">
      <c r="A2079">
        <v>27154</v>
      </c>
      <c r="B2079">
        <v>2015</v>
      </c>
      <c r="C2079" t="s">
        <v>311</v>
      </c>
      <c r="D2079" t="s">
        <v>312</v>
      </c>
      <c r="E2079" t="s">
        <v>11857</v>
      </c>
      <c r="F2079" t="s">
        <v>11858</v>
      </c>
      <c r="G2079" t="s">
        <v>365</v>
      </c>
      <c r="H2079">
        <v>3</v>
      </c>
      <c r="I2079" t="s">
        <v>194</v>
      </c>
      <c r="J2079" t="s">
        <v>11859</v>
      </c>
      <c r="K2079" t="s">
        <v>11860</v>
      </c>
      <c r="L2079">
        <v>1913</v>
      </c>
      <c r="M2079">
        <v>1</v>
      </c>
      <c r="N2079">
        <v>4</v>
      </c>
      <c r="O2079" s="3">
        <v>0</v>
      </c>
      <c r="P2079" s="3">
        <v>26355</v>
      </c>
      <c r="Q2079" s="3" t="s">
        <v>108</v>
      </c>
      <c r="R2079" s="3" t="s">
        <v>108</v>
      </c>
      <c r="S2079" s="3">
        <v>26355</v>
      </c>
      <c r="X2079" s="3">
        <f>Tabela3[[#This Row],[PropertyGFABuilding(s)]]+Tabela3[[#This Row],[PropertyGFAParking]]</f>
        <v>26355</v>
      </c>
      <c r="Y2079" s="3">
        <f>Tabela3[[#This Row],[LargestPropertyUseTypeGFA]]+Tabela3[[#This Row],[SecondLargestPropertyUseTypeGFA]]+Tabela3[[#This Row],[ThirdLargestPropertyUseTypeGFA]]</f>
        <v>26355</v>
      </c>
      <c r="Z2079" s="3">
        <f>Tabela3[[#This Row],[GFA total]]-Tabela3[[#This Row],[Kolumna3]]</f>
        <v>0</v>
      </c>
      <c r="AB2079">
        <v>2</v>
      </c>
      <c r="AC2079">
        <v>78.099999999999994</v>
      </c>
      <c r="AD2079">
        <v>89</v>
      </c>
      <c r="AE2079">
        <v>159.6</v>
      </c>
      <c r="AF2079">
        <v>169.8</v>
      </c>
      <c r="AG2079" s="3">
        <v>2057836</v>
      </c>
      <c r="AH2079" s="3">
        <v>7021627.8215776002</v>
      </c>
      <c r="AI2079" s="3">
        <v>2345256</v>
      </c>
      <c r="AJ2079" s="3">
        <v>8002345.5602495996</v>
      </c>
      <c r="AK2079" s="3">
        <v>0</v>
      </c>
      <c r="AL2079" s="3">
        <v>0</v>
      </c>
      <c r="AM2079" s="3">
        <v>286894</v>
      </c>
      <c r="AN2079" s="3">
        <v>978923</v>
      </c>
      <c r="AO2079" s="3">
        <v>10790</v>
      </c>
      <c r="AP2079" s="3">
        <v>1078954</v>
      </c>
      <c r="AQ2079" s="3">
        <v>3681543.8278863998</v>
      </c>
      <c r="AR2079" s="3">
        <v>0</v>
      </c>
      <c r="AS2079" s="3">
        <f>Tabela3[[#This Row],[NaturalGas(kBtu)]]+Tabela3[[#This Row],[Electricity(kBtu)]]+Tabela3[[#This Row],[SteamUse(kBtu)]]</f>
        <v>2057877</v>
      </c>
      <c r="AT2079" s="3">
        <f>Tabela3[[#This Row],[SiteEnergyUse(kBtu)]]-Tabela3[[#This Row],[Kolumna1]]</f>
        <v>-41</v>
      </c>
      <c r="AU2079">
        <v>64.13</v>
      </c>
      <c r="AV2079">
        <v>2.27</v>
      </c>
      <c r="AW2079" t="s">
        <v>70</v>
      </c>
      <c r="AY2079" t="s">
        <v>56</v>
      </c>
    </row>
    <row r="2080" spans="1:52" hidden="1" x14ac:dyDescent="0.25">
      <c r="A2080">
        <v>27166</v>
      </c>
      <c r="B2080">
        <v>2015</v>
      </c>
      <c r="C2080" t="s">
        <v>311</v>
      </c>
      <c r="D2080" t="s">
        <v>312</v>
      </c>
      <c r="E2080" t="s">
        <v>11870</v>
      </c>
      <c r="F2080" t="s">
        <v>11871</v>
      </c>
      <c r="G2080" t="s">
        <v>172</v>
      </c>
      <c r="H2080">
        <v>2</v>
      </c>
      <c r="I2080" t="s">
        <v>173</v>
      </c>
      <c r="J2080" t="s">
        <v>11872</v>
      </c>
      <c r="K2080" t="s">
        <v>11873</v>
      </c>
      <c r="L2080">
        <v>1963</v>
      </c>
      <c r="M2080">
        <v>1</v>
      </c>
      <c r="N2080">
        <v>3</v>
      </c>
      <c r="O2080" s="3">
        <v>0</v>
      </c>
      <c r="P2080" s="3">
        <v>27984</v>
      </c>
      <c r="Q2080" s="3" t="s">
        <v>108</v>
      </c>
      <c r="R2080" s="3" t="s">
        <v>108</v>
      </c>
      <c r="S2080" s="3">
        <v>27984</v>
      </c>
      <c r="X2080" s="3">
        <f>Tabela3[[#This Row],[PropertyGFABuilding(s)]]+Tabela3[[#This Row],[PropertyGFAParking]]</f>
        <v>27984</v>
      </c>
      <c r="Y2080" s="3">
        <f>Tabela3[[#This Row],[LargestPropertyUseTypeGFA]]+Tabela3[[#This Row],[SecondLargestPropertyUseTypeGFA]]+Tabela3[[#This Row],[ThirdLargestPropertyUseTypeGFA]]</f>
        <v>27984</v>
      </c>
      <c r="Z2080" s="3">
        <f>Tabela3[[#This Row],[GFA total]]-Tabela3[[#This Row],[Kolumna3]]</f>
        <v>0</v>
      </c>
      <c r="AB2080">
        <v>33</v>
      </c>
      <c r="AC2080">
        <v>35.9</v>
      </c>
      <c r="AD2080">
        <v>40.9</v>
      </c>
      <c r="AE2080">
        <v>112.6</v>
      </c>
      <c r="AF2080">
        <v>128.6</v>
      </c>
      <c r="AG2080" s="3">
        <v>1003551</v>
      </c>
      <c r="AH2080" s="3">
        <v>3424258.1148215998</v>
      </c>
      <c r="AI2080" s="3">
        <v>1145893</v>
      </c>
      <c r="AJ2080" s="3">
        <v>3909949.1744487998</v>
      </c>
      <c r="AK2080" s="3">
        <v>0</v>
      </c>
      <c r="AL2080" s="3">
        <v>0</v>
      </c>
      <c r="AM2080" s="3">
        <v>294124</v>
      </c>
      <c r="AN2080" s="3">
        <v>1003592</v>
      </c>
      <c r="AO2080" s="3">
        <v>0</v>
      </c>
      <c r="AP2080" s="3">
        <v>0</v>
      </c>
      <c r="AQ2080" s="3">
        <v>0</v>
      </c>
      <c r="AR2080" s="3">
        <v>0</v>
      </c>
      <c r="AS2080" s="3">
        <f>Tabela3[[#This Row],[NaturalGas(kBtu)]]+Tabela3[[#This Row],[Electricity(kBtu)]]+Tabela3[[#This Row],[SteamUse(kBtu)]]</f>
        <v>1003592</v>
      </c>
      <c r="AT2080" s="3">
        <f>Tabela3[[#This Row],[SiteEnergyUse(kBtu)]]-Tabela3[[#This Row],[Kolumna1]]</f>
        <v>-41</v>
      </c>
      <c r="AU2080">
        <v>7</v>
      </c>
      <c r="AV2080">
        <v>0.1</v>
      </c>
      <c r="AW2080" t="s">
        <v>55</v>
      </c>
      <c r="AY2080" t="s">
        <v>56</v>
      </c>
    </row>
    <row r="2081" spans="1:51" hidden="1" x14ac:dyDescent="0.25">
      <c r="A2081">
        <v>27184</v>
      </c>
      <c r="B2081">
        <v>2015</v>
      </c>
      <c r="C2081" t="s">
        <v>47</v>
      </c>
      <c r="D2081" t="s">
        <v>148</v>
      </c>
      <c r="E2081" t="s">
        <v>4580</v>
      </c>
      <c r="F2081" t="s">
        <v>11874</v>
      </c>
      <c r="G2081" t="s">
        <v>352</v>
      </c>
      <c r="H2081">
        <v>7</v>
      </c>
      <c r="I2081" t="s">
        <v>222</v>
      </c>
      <c r="J2081" t="s">
        <v>11875</v>
      </c>
      <c r="K2081" t="s">
        <v>11876</v>
      </c>
      <c r="L2081">
        <v>1961</v>
      </c>
      <c r="M2081">
        <v>1</v>
      </c>
      <c r="N2081">
        <v>2</v>
      </c>
      <c r="O2081" s="3">
        <v>0</v>
      </c>
      <c r="P2081" s="3">
        <v>37600</v>
      </c>
      <c r="Q2081" s="3" t="s">
        <v>2451</v>
      </c>
      <c r="R2081" s="3" t="s">
        <v>267</v>
      </c>
      <c r="S2081" s="3">
        <v>18400</v>
      </c>
      <c r="T2081" s="3" t="s">
        <v>82</v>
      </c>
      <c r="U2081" s="3">
        <v>16200</v>
      </c>
      <c r="V2081" s="3" t="s">
        <v>143</v>
      </c>
      <c r="W2081" s="3">
        <v>3000</v>
      </c>
      <c r="X2081" s="3">
        <f>Tabela3[[#This Row],[PropertyGFABuilding(s)]]+Tabela3[[#This Row],[PropertyGFAParking]]</f>
        <v>37600</v>
      </c>
      <c r="Y2081" s="3">
        <f>Tabela3[[#This Row],[LargestPropertyUseTypeGFA]]+Tabela3[[#This Row],[SecondLargestPropertyUseTypeGFA]]+Tabela3[[#This Row],[ThirdLargestPropertyUseTypeGFA]]</f>
        <v>37600</v>
      </c>
      <c r="Z2081" s="3">
        <f>Tabela3[[#This Row],[GFA total]]-Tabela3[[#This Row],[Kolumna3]]</f>
        <v>0</v>
      </c>
      <c r="AC2081">
        <v>31.2</v>
      </c>
      <c r="AD2081">
        <v>37.9</v>
      </c>
      <c r="AE2081">
        <v>55.9</v>
      </c>
      <c r="AF2081">
        <v>66.3</v>
      </c>
      <c r="AG2081" s="3">
        <v>1174197</v>
      </c>
      <c r="AH2081" s="3">
        <v>4006526.4302952001</v>
      </c>
      <c r="AI2081" s="3">
        <v>1426197</v>
      </c>
      <c r="AJ2081" s="3">
        <v>4866386.1134951999</v>
      </c>
      <c r="AK2081" s="3">
        <v>0</v>
      </c>
      <c r="AL2081" s="3">
        <v>0</v>
      </c>
      <c r="AM2081" s="3">
        <v>121795</v>
      </c>
      <c r="AN2081" s="3">
        <v>415582</v>
      </c>
      <c r="AO2081" s="3">
        <v>7586</v>
      </c>
      <c r="AP2081" s="3">
        <v>758631</v>
      </c>
      <c r="AQ2081" s="3">
        <v>2588556.3941496001</v>
      </c>
      <c r="AR2081" s="3">
        <v>0</v>
      </c>
      <c r="AS2081" s="3">
        <f>Tabela3[[#This Row],[NaturalGas(kBtu)]]+Tabela3[[#This Row],[Electricity(kBtu)]]+Tabela3[[#This Row],[SteamUse(kBtu)]]</f>
        <v>1174213</v>
      </c>
      <c r="AT2081" s="3">
        <f>Tabela3[[#This Row],[SiteEnergyUse(kBtu)]]-Tabela3[[#This Row],[Kolumna1]]</f>
        <v>-16</v>
      </c>
      <c r="AU2081">
        <v>43.19</v>
      </c>
      <c r="AV2081">
        <v>1.1000000000000001</v>
      </c>
      <c r="AW2081" t="s">
        <v>55</v>
      </c>
      <c r="AY2081" t="s">
        <v>56</v>
      </c>
    </row>
    <row r="2082" spans="1:51" hidden="1" x14ac:dyDescent="0.25">
      <c r="A2082">
        <v>27189</v>
      </c>
      <c r="B2082">
        <v>2015</v>
      </c>
      <c r="C2082" t="s">
        <v>2326</v>
      </c>
      <c r="D2082" t="s">
        <v>2327</v>
      </c>
      <c r="E2082" t="s">
        <v>11877</v>
      </c>
      <c r="F2082" t="s">
        <v>11878</v>
      </c>
      <c r="G2082" t="s">
        <v>1530</v>
      </c>
      <c r="H2082">
        <v>3</v>
      </c>
      <c r="I2082" t="s">
        <v>194</v>
      </c>
      <c r="J2082" t="s">
        <v>11879</v>
      </c>
      <c r="K2082" t="s">
        <v>11880</v>
      </c>
      <c r="L2082">
        <v>1969</v>
      </c>
      <c r="M2082">
        <v>1</v>
      </c>
      <c r="N2082">
        <v>10</v>
      </c>
      <c r="O2082" s="3">
        <v>0</v>
      </c>
      <c r="P2082" s="3">
        <v>139127</v>
      </c>
      <c r="Q2082" s="3" t="s">
        <v>108</v>
      </c>
      <c r="R2082" s="3" t="s">
        <v>108</v>
      </c>
      <c r="S2082" s="3">
        <v>139127</v>
      </c>
      <c r="X2082" s="3">
        <f>Tabela3[[#This Row],[PropertyGFABuilding(s)]]+Tabela3[[#This Row],[PropertyGFAParking]]</f>
        <v>139127</v>
      </c>
      <c r="Y2082" s="3">
        <f>Tabela3[[#This Row],[LargestPropertyUseTypeGFA]]+Tabela3[[#This Row],[SecondLargestPropertyUseTypeGFA]]+Tabela3[[#This Row],[ThirdLargestPropertyUseTypeGFA]]</f>
        <v>139127</v>
      </c>
      <c r="Z2082" s="3">
        <f>Tabela3[[#This Row],[GFA total]]-Tabela3[[#This Row],[Kolumna3]]</f>
        <v>0</v>
      </c>
      <c r="AB2082">
        <v>19</v>
      </c>
      <c r="AC2082">
        <v>37.799999999999997</v>
      </c>
      <c r="AD2082">
        <v>41.7</v>
      </c>
      <c r="AE2082">
        <v>118.7</v>
      </c>
      <c r="AF2082">
        <v>130.9</v>
      </c>
      <c r="AG2082" s="3">
        <v>5261096</v>
      </c>
      <c r="AH2082" s="3">
        <v>17951604.523193602</v>
      </c>
      <c r="AI2082" s="3">
        <v>5799402</v>
      </c>
      <c r="AJ2082" s="3">
        <v>19788380.819323201</v>
      </c>
      <c r="AK2082" s="3">
        <v>0</v>
      </c>
      <c r="AL2082" s="3">
        <v>0</v>
      </c>
      <c r="AM2082" s="3">
        <v>1541939</v>
      </c>
      <c r="AN2082" s="3">
        <v>5261314</v>
      </c>
      <c r="AO2082" s="3">
        <v>0</v>
      </c>
      <c r="AP2082" s="3">
        <v>0</v>
      </c>
      <c r="AQ2082" s="3">
        <v>0</v>
      </c>
      <c r="AR2082" s="3">
        <v>0</v>
      </c>
      <c r="AS2082" s="3">
        <f>Tabela3[[#This Row],[NaturalGas(kBtu)]]+Tabela3[[#This Row],[Electricity(kBtu)]]+Tabela3[[#This Row],[SteamUse(kBtu)]]</f>
        <v>5261314</v>
      </c>
      <c r="AT2082" s="3">
        <f>Tabela3[[#This Row],[SiteEnergyUse(kBtu)]]-Tabela3[[#This Row],[Kolumna1]]</f>
        <v>-218</v>
      </c>
      <c r="AU2082">
        <v>36.68</v>
      </c>
      <c r="AV2082">
        <v>0.1</v>
      </c>
      <c r="AW2082" t="s">
        <v>70</v>
      </c>
      <c r="AY2082" t="s">
        <v>56</v>
      </c>
    </row>
    <row r="2083" spans="1:51" hidden="1" x14ac:dyDescent="0.25">
      <c r="A2083">
        <v>27195</v>
      </c>
      <c r="B2083">
        <v>2015</v>
      </c>
      <c r="C2083" t="s">
        <v>102</v>
      </c>
      <c r="D2083" t="s">
        <v>103</v>
      </c>
      <c r="E2083" t="s">
        <v>11885</v>
      </c>
      <c r="F2083" t="s">
        <v>11886</v>
      </c>
      <c r="G2083" t="s">
        <v>1530</v>
      </c>
      <c r="H2083">
        <v>3</v>
      </c>
      <c r="I2083" t="s">
        <v>194</v>
      </c>
      <c r="J2083" t="s">
        <v>11887</v>
      </c>
      <c r="K2083" t="s">
        <v>11888</v>
      </c>
      <c r="L2083">
        <v>1924</v>
      </c>
      <c r="M2083">
        <v>1</v>
      </c>
      <c r="N2083">
        <v>7</v>
      </c>
      <c r="O2083" s="3">
        <v>0</v>
      </c>
      <c r="P2083" s="3">
        <v>95611</v>
      </c>
      <c r="Q2083" s="3" t="s">
        <v>108</v>
      </c>
      <c r="R2083" s="3" t="s">
        <v>108</v>
      </c>
      <c r="S2083" s="3">
        <v>95611</v>
      </c>
      <c r="X2083" s="3">
        <f>Tabela3[[#This Row],[PropertyGFABuilding(s)]]+Tabela3[[#This Row],[PropertyGFAParking]]</f>
        <v>95611</v>
      </c>
      <c r="Y2083" s="3">
        <f>Tabela3[[#This Row],[LargestPropertyUseTypeGFA]]+Tabela3[[#This Row],[SecondLargestPropertyUseTypeGFA]]+Tabela3[[#This Row],[ThirdLargestPropertyUseTypeGFA]]</f>
        <v>95611</v>
      </c>
      <c r="Z2083" s="3">
        <f>Tabela3[[#This Row],[GFA total]]-Tabela3[[#This Row],[Kolumna3]]</f>
        <v>0</v>
      </c>
      <c r="AB2083">
        <v>64</v>
      </c>
      <c r="AC2083">
        <v>74.3</v>
      </c>
      <c r="AD2083">
        <v>89.5</v>
      </c>
      <c r="AE2083">
        <v>107.1</v>
      </c>
      <c r="AF2083">
        <v>123</v>
      </c>
      <c r="AG2083" s="3">
        <v>7102912</v>
      </c>
      <c r="AH2083" s="3">
        <v>24236141.516339201</v>
      </c>
      <c r="AI2083" s="3">
        <v>8552496</v>
      </c>
      <c r="AJ2083" s="3">
        <v>29182327.385433599</v>
      </c>
      <c r="AK2083" s="3">
        <v>0</v>
      </c>
      <c r="AL2083" s="3">
        <v>0</v>
      </c>
      <c r="AM2083" s="3">
        <v>389943</v>
      </c>
      <c r="AN2083" s="3">
        <v>1330541</v>
      </c>
      <c r="AO2083" s="3">
        <v>57724</v>
      </c>
      <c r="AP2083" s="3">
        <v>5772425</v>
      </c>
      <c r="AQ2083" s="3">
        <v>19696331.47538</v>
      </c>
      <c r="AR2083" s="3">
        <v>0</v>
      </c>
      <c r="AS2083" s="3">
        <f>Tabela3[[#This Row],[NaturalGas(kBtu)]]+Tabela3[[#This Row],[Electricity(kBtu)]]+Tabela3[[#This Row],[SteamUse(kBtu)]]</f>
        <v>7102966</v>
      </c>
      <c r="AT2083" s="3">
        <f>Tabela3[[#This Row],[SiteEnergyUse(kBtu)]]-Tabela3[[#This Row],[Kolumna1]]</f>
        <v>-54</v>
      </c>
      <c r="AU2083">
        <v>315.85000000000002</v>
      </c>
      <c r="AV2083">
        <v>3.24</v>
      </c>
      <c r="AW2083" t="s">
        <v>70</v>
      </c>
      <c r="AY2083" t="s">
        <v>56</v>
      </c>
    </row>
    <row r="2084" spans="1:51" hidden="1" x14ac:dyDescent="0.25">
      <c r="A2084">
        <v>27196</v>
      </c>
      <c r="B2084">
        <v>2015</v>
      </c>
      <c r="C2084" t="s">
        <v>102</v>
      </c>
      <c r="D2084" t="s">
        <v>103</v>
      </c>
      <c r="E2084" t="s">
        <v>11889</v>
      </c>
      <c r="F2084" t="s">
        <v>11890</v>
      </c>
      <c r="G2084" t="s">
        <v>1530</v>
      </c>
      <c r="H2084">
        <v>3</v>
      </c>
      <c r="I2084" t="s">
        <v>194</v>
      </c>
      <c r="J2084" t="s">
        <v>11891</v>
      </c>
      <c r="K2084" t="s">
        <v>11892</v>
      </c>
      <c r="L2084">
        <v>1928</v>
      </c>
      <c r="M2084">
        <v>1</v>
      </c>
      <c r="N2084">
        <v>5</v>
      </c>
      <c r="O2084" s="3">
        <v>2721</v>
      </c>
      <c r="P2084" s="3">
        <v>30259</v>
      </c>
      <c r="Q2084" s="3" t="s">
        <v>108</v>
      </c>
      <c r="R2084" s="3" t="s">
        <v>108</v>
      </c>
      <c r="S2084" s="3">
        <v>32980</v>
      </c>
      <c r="X2084" s="3">
        <f>Tabela3[[#This Row],[PropertyGFABuilding(s)]]+Tabela3[[#This Row],[PropertyGFAParking]]</f>
        <v>32980</v>
      </c>
      <c r="Y2084" s="3">
        <f>Tabela3[[#This Row],[LargestPropertyUseTypeGFA]]+Tabela3[[#This Row],[SecondLargestPropertyUseTypeGFA]]+Tabela3[[#This Row],[ThirdLargestPropertyUseTypeGFA]]</f>
        <v>32980</v>
      </c>
      <c r="Z2084" s="3">
        <f>Tabela3[[#This Row],[GFA total]]-Tabela3[[#This Row],[Kolumna3]]</f>
        <v>0</v>
      </c>
      <c r="AB2084">
        <v>80</v>
      </c>
      <c r="AC2084">
        <v>39.200000000000003</v>
      </c>
      <c r="AD2084">
        <v>45.9</v>
      </c>
      <c r="AE2084">
        <v>90.2</v>
      </c>
      <c r="AF2084">
        <v>109.2</v>
      </c>
      <c r="AG2084" s="3">
        <v>1293390</v>
      </c>
      <c r="AH2084" s="3">
        <v>4413229.8240240002</v>
      </c>
      <c r="AI2084" s="3">
        <v>1514965</v>
      </c>
      <c r="AJ2084" s="3">
        <v>5169275.0990439998</v>
      </c>
      <c r="AK2084" s="3">
        <v>0</v>
      </c>
      <c r="AL2084" s="3">
        <v>0</v>
      </c>
      <c r="AM2084" s="3">
        <v>226487</v>
      </c>
      <c r="AN2084" s="3">
        <v>772805</v>
      </c>
      <c r="AO2084" s="3">
        <v>5206</v>
      </c>
      <c r="AP2084" s="3">
        <v>520617</v>
      </c>
      <c r="AQ2084" s="3">
        <v>1776418.9233672</v>
      </c>
      <c r="AR2084" s="3">
        <v>0</v>
      </c>
      <c r="AS2084" s="3">
        <f>Tabela3[[#This Row],[NaturalGas(kBtu)]]+Tabela3[[#This Row],[Electricity(kBtu)]]+Tabela3[[#This Row],[SteamUse(kBtu)]]</f>
        <v>1293422</v>
      </c>
      <c r="AT2084" s="3">
        <f>Tabela3[[#This Row],[SiteEnergyUse(kBtu)]]-Tabela3[[#This Row],[Kolumna1]]</f>
        <v>-32</v>
      </c>
      <c r="AU2084">
        <v>33.04</v>
      </c>
      <c r="AV2084">
        <v>0.9</v>
      </c>
      <c r="AW2084" t="s">
        <v>55</v>
      </c>
      <c r="AY2084" t="s">
        <v>56</v>
      </c>
    </row>
    <row r="2085" spans="1:51" hidden="1" x14ac:dyDescent="0.25">
      <c r="A2085">
        <v>27201</v>
      </c>
      <c r="B2085">
        <v>2015</v>
      </c>
      <c r="C2085" t="s">
        <v>311</v>
      </c>
      <c r="D2085" t="s">
        <v>312</v>
      </c>
      <c r="E2085" t="s">
        <v>11901</v>
      </c>
      <c r="F2085" t="s">
        <v>11902</v>
      </c>
      <c r="G2085" t="s">
        <v>215</v>
      </c>
      <c r="H2085">
        <v>5</v>
      </c>
      <c r="I2085" t="s">
        <v>216</v>
      </c>
      <c r="J2085" t="s">
        <v>11903</v>
      </c>
      <c r="K2085" t="s">
        <v>11904</v>
      </c>
      <c r="L2085">
        <v>1974</v>
      </c>
      <c r="M2085">
        <v>1</v>
      </c>
      <c r="N2085">
        <v>3</v>
      </c>
      <c r="O2085" s="3">
        <v>0</v>
      </c>
      <c r="P2085" s="3">
        <v>35333</v>
      </c>
      <c r="Q2085" s="3" t="s">
        <v>2959</v>
      </c>
      <c r="R2085" s="3" t="s">
        <v>108</v>
      </c>
      <c r="S2085" s="3">
        <v>30933</v>
      </c>
      <c r="T2085" s="3" t="s">
        <v>62</v>
      </c>
      <c r="U2085" s="3">
        <v>4400</v>
      </c>
      <c r="X2085" s="3">
        <f>Tabela3[[#This Row],[PropertyGFABuilding(s)]]+Tabela3[[#This Row],[PropertyGFAParking]]</f>
        <v>35333</v>
      </c>
      <c r="Y2085" s="3">
        <f>Tabela3[[#This Row],[LargestPropertyUseTypeGFA]]+Tabela3[[#This Row],[SecondLargestPropertyUseTypeGFA]]+Tabela3[[#This Row],[ThirdLargestPropertyUseTypeGFA]]</f>
        <v>35333</v>
      </c>
      <c r="Z2085" s="3">
        <f>Tabela3[[#This Row],[GFA total]]-Tabela3[[#This Row],[Kolumna3]]</f>
        <v>0</v>
      </c>
      <c r="AB2085">
        <v>75</v>
      </c>
      <c r="AC2085">
        <v>27</v>
      </c>
      <c r="AD2085">
        <v>27</v>
      </c>
      <c r="AE2085">
        <v>84.8</v>
      </c>
      <c r="AF2085">
        <v>84.8</v>
      </c>
      <c r="AG2085" s="3">
        <v>835258</v>
      </c>
      <c r="AH2085" s="3">
        <v>2850018.5685327998</v>
      </c>
      <c r="AI2085" s="3">
        <v>835258</v>
      </c>
      <c r="AJ2085" s="3">
        <v>2850018.5685327998</v>
      </c>
      <c r="AK2085" s="3">
        <v>0</v>
      </c>
      <c r="AL2085" s="3">
        <v>0</v>
      </c>
      <c r="AM2085" s="3">
        <v>244800</v>
      </c>
      <c r="AN2085" s="3">
        <v>835293</v>
      </c>
      <c r="AO2085" s="3">
        <v>0</v>
      </c>
      <c r="AP2085" s="3">
        <v>0</v>
      </c>
      <c r="AQ2085" s="3">
        <v>0</v>
      </c>
      <c r="AR2085" s="3">
        <v>0</v>
      </c>
      <c r="AS2085" s="3">
        <f>Tabela3[[#This Row],[NaturalGas(kBtu)]]+Tabela3[[#This Row],[Electricity(kBtu)]]+Tabela3[[#This Row],[SteamUse(kBtu)]]</f>
        <v>835293</v>
      </c>
      <c r="AT2085" s="3">
        <f>Tabela3[[#This Row],[SiteEnergyUse(kBtu)]]-Tabela3[[#This Row],[Kolumna1]]</f>
        <v>-35</v>
      </c>
      <c r="AU2085">
        <v>5.82</v>
      </c>
      <c r="AV2085">
        <v>0.06</v>
      </c>
      <c r="AW2085" t="s">
        <v>55</v>
      </c>
      <c r="AY2085" t="s">
        <v>56</v>
      </c>
    </row>
    <row r="2086" spans="1:51" hidden="1" x14ac:dyDescent="0.25">
      <c r="A2086">
        <v>27203</v>
      </c>
      <c r="B2086">
        <v>2015</v>
      </c>
      <c r="C2086" t="s">
        <v>311</v>
      </c>
      <c r="D2086" t="s">
        <v>312</v>
      </c>
      <c r="E2086" t="s">
        <v>11905</v>
      </c>
      <c r="F2086" t="s">
        <v>11906</v>
      </c>
      <c r="G2086" t="s">
        <v>228</v>
      </c>
      <c r="H2086">
        <v>6</v>
      </c>
      <c r="I2086" t="s">
        <v>277</v>
      </c>
      <c r="J2086" t="s">
        <v>11907</v>
      </c>
      <c r="K2086" t="s">
        <v>11908</v>
      </c>
      <c r="L2086">
        <v>2004</v>
      </c>
      <c r="M2086">
        <v>1</v>
      </c>
      <c r="N2086">
        <v>4</v>
      </c>
      <c r="O2086" s="3">
        <v>0</v>
      </c>
      <c r="P2086" s="3">
        <v>39331</v>
      </c>
      <c r="Q2086" s="3" t="s">
        <v>108</v>
      </c>
      <c r="R2086" s="3" t="s">
        <v>108</v>
      </c>
      <c r="S2086" s="3">
        <v>39331</v>
      </c>
      <c r="X2086" s="3">
        <f>Tabela3[[#This Row],[PropertyGFABuilding(s)]]+Tabela3[[#This Row],[PropertyGFAParking]]</f>
        <v>39331</v>
      </c>
      <c r="Y2086" s="3">
        <f>Tabela3[[#This Row],[LargestPropertyUseTypeGFA]]+Tabela3[[#This Row],[SecondLargestPropertyUseTypeGFA]]+Tabela3[[#This Row],[ThirdLargestPropertyUseTypeGFA]]</f>
        <v>39331</v>
      </c>
      <c r="Z2086" s="3">
        <f>Tabela3[[#This Row],[GFA total]]-Tabela3[[#This Row],[Kolumna3]]</f>
        <v>0</v>
      </c>
      <c r="AB2086">
        <v>33</v>
      </c>
      <c r="AC2086">
        <v>37.4</v>
      </c>
      <c r="AD2086">
        <v>40.799999999999997</v>
      </c>
      <c r="AE2086">
        <v>100.3</v>
      </c>
      <c r="AF2086">
        <v>107.3</v>
      </c>
      <c r="AG2086" s="3">
        <v>1470481</v>
      </c>
      <c r="AH2086" s="3">
        <v>5017489.3921095999</v>
      </c>
      <c r="AI2086" s="3">
        <v>1605353</v>
      </c>
      <c r="AJ2086" s="3">
        <v>5477691.7539847996</v>
      </c>
      <c r="AK2086" s="3">
        <v>0</v>
      </c>
      <c r="AL2086" s="3">
        <v>0</v>
      </c>
      <c r="AM2086" s="3">
        <v>336531</v>
      </c>
      <c r="AN2086" s="3">
        <v>1148291</v>
      </c>
      <c r="AO2086" s="3">
        <v>3222</v>
      </c>
      <c r="AP2086" s="3">
        <v>322238</v>
      </c>
      <c r="AQ2086" s="3">
        <v>1099521.6849008</v>
      </c>
      <c r="AR2086" s="3">
        <v>0</v>
      </c>
      <c r="AS2086" s="3">
        <f>Tabela3[[#This Row],[NaturalGas(kBtu)]]+Tabela3[[#This Row],[Electricity(kBtu)]]+Tabela3[[#This Row],[SteamUse(kBtu)]]</f>
        <v>1470529</v>
      </c>
      <c r="AT2086" s="3">
        <f>Tabela3[[#This Row],[SiteEnergyUse(kBtu)]]-Tabela3[[#This Row],[Kolumna1]]</f>
        <v>-48</v>
      </c>
      <c r="AU2086">
        <v>25.12</v>
      </c>
      <c r="AV2086">
        <v>0.51</v>
      </c>
      <c r="AW2086" t="s">
        <v>70</v>
      </c>
      <c r="AY2086" t="s">
        <v>56</v>
      </c>
    </row>
    <row r="2087" spans="1:51" hidden="1" x14ac:dyDescent="0.25">
      <c r="A2087">
        <v>27204</v>
      </c>
      <c r="B2087">
        <v>2015</v>
      </c>
      <c r="C2087" t="s">
        <v>311</v>
      </c>
      <c r="D2087" t="s">
        <v>312</v>
      </c>
      <c r="E2087" t="s">
        <v>11909</v>
      </c>
      <c r="F2087" t="s">
        <v>11910</v>
      </c>
      <c r="G2087" t="s">
        <v>1530</v>
      </c>
      <c r="H2087">
        <v>4</v>
      </c>
      <c r="I2087" t="s">
        <v>229</v>
      </c>
      <c r="J2087" t="s">
        <v>11911</v>
      </c>
      <c r="K2087" t="s">
        <v>11912</v>
      </c>
      <c r="L2087">
        <v>2008</v>
      </c>
      <c r="M2087">
        <v>1</v>
      </c>
      <c r="N2087">
        <v>4</v>
      </c>
      <c r="O2087" s="3">
        <v>0</v>
      </c>
      <c r="P2087" s="3">
        <v>57486</v>
      </c>
      <c r="Q2087" s="3" t="s">
        <v>317</v>
      </c>
      <c r="R2087" s="3" t="s">
        <v>108</v>
      </c>
      <c r="S2087" s="3">
        <v>48438</v>
      </c>
      <c r="T2087" s="3" t="s">
        <v>198</v>
      </c>
      <c r="U2087" s="3">
        <v>9048</v>
      </c>
      <c r="X2087" s="3">
        <f>Tabela3[[#This Row],[PropertyGFABuilding(s)]]+Tabela3[[#This Row],[PropertyGFAParking]]</f>
        <v>57486</v>
      </c>
      <c r="Y2087" s="3">
        <f>Tabela3[[#This Row],[LargestPropertyUseTypeGFA]]+Tabela3[[#This Row],[SecondLargestPropertyUseTypeGFA]]+Tabela3[[#This Row],[ThirdLargestPropertyUseTypeGFA]]</f>
        <v>57486</v>
      </c>
      <c r="Z2087" s="3">
        <f>Tabela3[[#This Row],[GFA total]]-Tabela3[[#This Row],[Kolumna3]]</f>
        <v>0</v>
      </c>
      <c r="AB2087">
        <v>92</v>
      </c>
      <c r="AC2087">
        <v>23</v>
      </c>
      <c r="AD2087">
        <v>24.2</v>
      </c>
      <c r="AE2087">
        <v>72.099999999999994</v>
      </c>
      <c r="AF2087">
        <v>75.900000000000006</v>
      </c>
      <c r="AG2087" s="3">
        <v>1320431</v>
      </c>
      <c r="AH2087" s="3">
        <v>4505497.5450296002</v>
      </c>
      <c r="AI2087" s="3">
        <v>1388783</v>
      </c>
      <c r="AJ2087" s="3">
        <v>4738724.2476728</v>
      </c>
      <c r="AK2087" s="3">
        <v>0</v>
      </c>
      <c r="AL2087" s="3">
        <v>0</v>
      </c>
      <c r="AM2087" s="3">
        <v>386996</v>
      </c>
      <c r="AN2087" s="3">
        <v>1320486</v>
      </c>
      <c r="AO2087" s="3">
        <v>0</v>
      </c>
      <c r="AP2087" s="3">
        <v>0</v>
      </c>
      <c r="AQ2087" s="3">
        <v>0</v>
      </c>
      <c r="AR2087" s="3">
        <v>0</v>
      </c>
      <c r="AS2087" s="3">
        <f>Tabela3[[#This Row],[NaturalGas(kBtu)]]+Tabela3[[#This Row],[Electricity(kBtu)]]+Tabela3[[#This Row],[SteamUse(kBtu)]]</f>
        <v>1320486</v>
      </c>
      <c r="AT2087" s="3">
        <f>Tabela3[[#This Row],[SiteEnergyUse(kBtu)]]-Tabela3[[#This Row],[Kolumna1]]</f>
        <v>-55</v>
      </c>
      <c r="AU2087">
        <v>9.2100000000000009</v>
      </c>
      <c r="AV2087">
        <v>0.06</v>
      </c>
      <c r="AW2087" t="s">
        <v>55</v>
      </c>
      <c r="AY2087" t="s">
        <v>56</v>
      </c>
    </row>
    <row r="2088" spans="1:51" hidden="1" x14ac:dyDescent="0.25">
      <c r="A2088">
        <v>27205</v>
      </c>
      <c r="B2088">
        <v>2015</v>
      </c>
      <c r="C2088" t="s">
        <v>168</v>
      </c>
      <c r="D2088" t="s">
        <v>169</v>
      </c>
      <c r="E2088" t="s">
        <v>11913</v>
      </c>
      <c r="F2088" t="s">
        <v>11914</v>
      </c>
      <c r="G2088" t="s">
        <v>1244</v>
      </c>
      <c r="H2088">
        <v>5</v>
      </c>
      <c r="I2088" t="s">
        <v>277</v>
      </c>
      <c r="J2088" t="s">
        <v>11915</v>
      </c>
      <c r="K2088" t="s">
        <v>11916</v>
      </c>
      <c r="L2088">
        <v>1954</v>
      </c>
      <c r="M2088">
        <v>1</v>
      </c>
      <c r="N2088">
        <v>1</v>
      </c>
      <c r="O2088" s="3">
        <v>0</v>
      </c>
      <c r="P2088" s="3">
        <v>42128</v>
      </c>
      <c r="Q2088" s="3" t="s">
        <v>169</v>
      </c>
      <c r="R2088" s="3" t="s">
        <v>169</v>
      </c>
      <c r="S2088" s="3">
        <v>42128</v>
      </c>
      <c r="X2088" s="3">
        <f>Tabela3[[#This Row],[PropertyGFABuilding(s)]]+Tabela3[[#This Row],[PropertyGFAParking]]</f>
        <v>42128</v>
      </c>
      <c r="Y2088" s="3">
        <f>Tabela3[[#This Row],[LargestPropertyUseTypeGFA]]+Tabela3[[#This Row],[SecondLargestPropertyUseTypeGFA]]+Tabela3[[#This Row],[ThirdLargestPropertyUseTypeGFA]]</f>
        <v>42128</v>
      </c>
      <c r="Z2088" s="3">
        <f>Tabela3[[#This Row],[GFA total]]-Tabela3[[#This Row],[Kolumna3]]</f>
        <v>0</v>
      </c>
      <c r="AA2088" t="s">
        <v>254</v>
      </c>
      <c r="AB2088">
        <v>87</v>
      </c>
      <c r="AC2088">
        <v>40.200000000000003</v>
      </c>
      <c r="AD2088">
        <v>46.5</v>
      </c>
      <c r="AE2088">
        <v>85</v>
      </c>
      <c r="AF2088">
        <v>95.4</v>
      </c>
      <c r="AG2088" s="3">
        <v>1695009</v>
      </c>
      <c r="AH2088" s="3">
        <v>5783610.7212744001</v>
      </c>
      <c r="AI2088" s="3">
        <v>1958345</v>
      </c>
      <c r="AJ2088" s="3">
        <v>6682150.441652</v>
      </c>
      <c r="AK2088" s="3">
        <v>0</v>
      </c>
      <c r="AL2088" s="3">
        <v>0</v>
      </c>
      <c r="AM2088" s="3">
        <v>252699</v>
      </c>
      <c r="AN2088" s="3">
        <v>862245</v>
      </c>
      <c r="AO2088" s="3">
        <v>8328</v>
      </c>
      <c r="AP2088" s="3">
        <v>832800</v>
      </c>
      <c r="AQ2088" s="3">
        <v>2841631.5244800001</v>
      </c>
      <c r="AR2088" s="3">
        <v>0</v>
      </c>
      <c r="AS2088" s="3">
        <f>Tabela3[[#This Row],[NaturalGas(kBtu)]]+Tabela3[[#This Row],[Electricity(kBtu)]]+Tabela3[[#This Row],[SteamUse(kBtu)]]</f>
        <v>1695045</v>
      </c>
      <c r="AT2088" s="3">
        <f>Tabela3[[#This Row],[SiteEnergyUse(kBtu)]]-Tabela3[[#This Row],[Kolumna1]]</f>
        <v>-36</v>
      </c>
      <c r="AU2088">
        <v>50.24</v>
      </c>
      <c r="AV2088">
        <v>1.1000000000000001</v>
      </c>
      <c r="AW2088" t="s">
        <v>55</v>
      </c>
      <c r="AY2088" t="s">
        <v>56</v>
      </c>
    </row>
    <row r="2089" spans="1:51" hidden="1" x14ac:dyDescent="0.25">
      <c r="A2089">
        <v>27225</v>
      </c>
      <c r="B2089">
        <v>2015</v>
      </c>
      <c r="C2089" t="s">
        <v>311</v>
      </c>
      <c r="D2089" t="s">
        <v>312</v>
      </c>
      <c r="E2089" t="s">
        <v>11933</v>
      </c>
      <c r="F2089" t="s">
        <v>11934</v>
      </c>
      <c r="G2089" t="s">
        <v>867</v>
      </c>
      <c r="H2089">
        <v>1</v>
      </c>
      <c r="I2089" t="s">
        <v>372</v>
      </c>
      <c r="J2089" t="s">
        <v>11935</v>
      </c>
      <c r="K2089" t="s">
        <v>11936</v>
      </c>
      <c r="L2089">
        <v>1926</v>
      </c>
      <c r="M2089">
        <v>1</v>
      </c>
      <c r="N2089">
        <v>3</v>
      </c>
      <c r="O2089" s="3">
        <v>0</v>
      </c>
      <c r="P2089" s="3">
        <v>23671</v>
      </c>
      <c r="Q2089" s="3" t="s">
        <v>108</v>
      </c>
      <c r="R2089" s="3" t="s">
        <v>108</v>
      </c>
      <c r="S2089" s="3">
        <v>23671</v>
      </c>
      <c r="X2089" s="3">
        <f>Tabela3[[#This Row],[PropertyGFABuilding(s)]]+Tabela3[[#This Row],[PropertyGFAParking]]</f>
        <v>23671</v>
      </c>
      <c r="Y2089" s="3">
        <f>Tabela3[[#This Row],[LargestPropertyUseTypeGFA]]+Tabela3[[#This Row],[SecondLargestPropertyUseTypeGFA]]+Tabela3[[#This Row],[ThirdLargestPropertyUseTypeGFA]]</f>
        <v>23671</v>
      </c>
      <c r="Z2089" s="3">
        <f>Tabela3[[#This Row],[GFA total]]-Tabela3[[#This Row],[Kolumna3]]</f>
        <v>0</v>
      </c>
      <c r="AB2089">
        <v>54</v>
      </c>
      <c r="AC2089">
        <v>34.200000000000003</v>
      </c>
      <c r="AD2089">
        <v>39.700000000000003</v>
      </c>
      <c r="AE2089">
        <v>79.099999999999994</v>
      </c>
      <c r="AF2089">
        <v>94.1</v>
      </c>
      <c r="AG2089" s="3">
        <v>809791</v>
      </c>
      <c r="AH2089" s="3">
        <v>2763121.5584056</v>
      </c>
      <c r="AI2089" s="3">
        <v>940824</v>
      </c>
      <c r="AJ2089" s="3">
        <v>3210224.7086784001</v>
      </c>
      <c r="AK2089" s="3">
        <v>0</v>
      </c>
      <c r="AL2089" s="3">
        <v>0</v>
      </c>
      <c r="AM2089" s="3">
        <v>143300</v>
      </c>
      <c r="AN2089" s="3">
        <v>488961</v>
      </c>
      <c r="AO2089" s="3">
        <v>3209</v>
      </c>
      <c r="AP2089" s="3">
        <v>320850</v>
      </c>
      <c r="AQ2089" s="3">
        <v>1094785.6323599999</v>
      </c>
      <c r="AR2089" s="3">
        <v>0</v>
      </c>
      <c r="AS2089" s="3">
        <f>Tabela3[[#This Row],[NaturalGas(kBtu)]]+Tabela3[[#This Row],[Electricity(kBtu)]]+Tabela3[[#This Row],[SteamUse(kBtu)]]</f>
        <v>809811</v>
      </c>
      <c r="AT2089" s="3">
        <f>Tabela3[[#This Row],[SiteEnergyUse(kBtu)]]-Tabela3[[#This Row],[Kolumna1]]</f>
        <v>-20</v>
      </c>
      <c r="AU2089">
        <v>20.45</v>
      </c>
      <c r="AV2089">
        <v>0.78</v>
      </c>
      <c r="AW2089" t="s">
        <v>55</v>
      </c>
      <c r="AY2089" t="s">
        <v>56</v>
      </c>
    </row>
    <row r="2090" spans="1:51" hidden="1" x14ac:dyDescent="0.25">
      <c r="A2090">
        <v>27234</v>
      </c>
      <c r="B2090">
        <v>2015</v>
      </c>
      <c r="C2090" t="s">
        <v>311</v>
      </c>
      <c r="D2090" t="s">
        <v>312</v>
      </c>
      <c r="E2090" t="s">
        <v>11945</v>
      </c>
      <c r="F2090" t="s">
        <v>11946</v>
      </c>
      <c r="G2090" t="s">
        <v>365</v>
      </c>
      <c r="H2090">
        <v>3</v>
      </c>
      <c r="I2090" t="s">
        <v>206</v>
      </c>
      <c r="J2090" t="s">
        <v>11947</v>
      </c>
      <c r="K2090" t="s">
        <v>11948</v>
      </c>
      <c r="L2090">
        <v>2002</v>
      </c>
      <c r="M2090">
        <v>1</v>
      </c>
      <c r="N2090">
        <v>4</v>
      </c>
      <c r="O2090" s="3">
        <v>0</v>
      </c>
      <c r="P2090" s="3">
        <v>29808</v>
      </c>
      <c r="Q2090" s="3" t="s">
        <v>2959</v>
      </c>
      <c r="R2090" s="3" t="s">
        <v>108</v>
      </c>
      <c r="S2090" s="3">
        <v>25586</v>
      </c>
      <c r="T2090" s="3" t="s">
        <v>62</v>
      </c>
      <c r="U2090" s="3">
        <v>4222</v>
      </c>
      <c r="X2090" s="3">
        <f>Tabela3[[#This Row],[PropertyGFABuilding(s)]]+Tabela3[[#This Row],[PropertyGFAParking]]</f>
        <v>29808</v>
      </c>
      <c r="Y2090" s="3">
        <f>Tabela3[[#This Row],[LargestPropertyUseTypeGFA]]+Tabela3[[#This Row],[SecondLargestPropertyUseTypeGFA]]+Tabela3[[#This Row],[ThirdLargestPropertyUseTypeGFA]]</f>
        <v>29808</v>
      </c>
      <c r="Z2090" s="3">
        <f>Tabela3[[#This Row],[GFA total]]-Tabela3[[#This Row],[Kolumna3]]</f>
        <v>0</v>
      </c>
      <c r="AB2090">
        <v>83</v>
      </c>
      <c r="AC2090">
        <v>36.9</v>
      </c>
      <c r="AD2090">
        <v>42.5</v>
      </c>
      <c r="AE2090">
        <v>81.599999999999994</v>
      </c>
      <c r="AF2090">
        <v>93.7</v>
      </c>
      <c r="AG2090" s="3">
        <v>943938</v>
      </c>
      <c r="AH2090" s="3">
        <v>3220850.1176208002</v>
      </c>
      <c r="AI2090" s="3">
        <v>1088337</v>
      </c>
      <c r="AJ2090" s="3">
        <v>3713559.9525191998</v>
      </c>
      <c r="AK2090" s="3">
        <v>0</v>
      </c>
      <c r="AL2090" s="3">
        <v>0</v>
      </c>
      <c r="AM2090" s="3">
        <v>153691</v>
      </c>
      <c r="AN2090" s="3">
        <v>524415</v>
      </c>
      <c r="AO2090" s="3">
        <v>4195</v>
      </c>
      <c r="AP2090" s="3">
        <v>419544</v>
      </c>
      <c r="AQ2090" s="3">
        <v>1431543.5354303999</v>
      </c>
      <c r="AR2090" s="3">
        <v>0</v>
      </c>
      <c r="AS2090" s="3">
        <f>Tabela3[[#This Row],[NaturalGas(kBtu)]]+Tabela3[[#This Row],[Electricity(kBtu)]]+Tabela3[[#This Row],[SteamUse(kBtu)]]</f>
        <v>943959</v>
      </c>
      <c r="AT2090" s="3">
        <f>Tabela3[[#This Row],[SiteEnergyUse(kBtu)]]-Tabela3[[#This Row],[Kolumna1]]</f>
        <v>-21</v>
      </c>
      <c r="AU2090">
        <v>25.94</v>
      </c>
      <c r="AV2090">
        <v>0.79</v>
      </c>
      <c r="AW2090" t="s">
        <v>55</v>
      </c>
      <c r="AY2090" t="s">
        <v>56</v>
      </c>
    </row>
    <row r="2091" spans="1:51" hidden="1" x14ac:dyDescent="0.25">
      <c r="A2091">
        <v>27244</v>
      </c>
      <c r="B2091">
        <v>2015</v>
      </c>
      <c r="C2091" t="s">
        <v>47</v>
      </c>
      <c r="D2091" t="s">
        <v>82</v>
      </c>
      <c r="E2091" t="s">
        <v>11957</v>
      </c>
      <c r="F2091" t="s">
        <v>11958</v>
      </c>
      <c r="G2091" t="s">
        <v>365</v>
      </c>
      <c r="H2091">
        <v>3</v>
      </c>
      <c r="I2091" t="s">
        <v>194</v>
      </c>
      <c r="J2091" t="s">
        <v>11959</v>
      </c>
      <c r="K2091" t="s">
        <v>11960</v>
      </c>
      <c r="L2091">
        <v>1912</v>
      </c>
      <c r="M2091">
        <v>1</v>
      </c>
      <c r="N2091">
        <v>3</v>
      </c>
      <c r="O2091" s="3">
        <v>0</v>
      </c>
      <c r="P2091" s="3">
        <v>33708</v>
      </c>
      <c r="Q2091" s="3" t="s">
        <v>82</v>
      </c>
      <c r="R2091" s="3" t="s">
        <v>82</v>
      </c>
      <c r="S2091" s="3">
        <v>33708</v>
      </c>
      <c r="X2091" s="3">
        <f>Tabela3[[#This Row],[PropertyGFABuilding(s)]]+Tabela3[[#This Row],[PropertyGFAParking]]</f>
        <v>33708</v>
      </c>
      <c r="Y2091" s="3">
        <f>Tabela3[[#This Row],[LargestPropertyUseTypeGFA]]+Tabela3[[#This Row],[SecondLargestPropertyUseTypeGFA]]+Tabela3[[#This Row],[ThirdLargestPropertyUseTypeGFA]]</f>
        <v>33708</v>
      </c>
      <c r="Z2091" s="3">
        <f>Tabela3[[#This Row],[GFA total]]-Tabela3[[#This Row],[Kolumna3]]</f>
        <v>0</v>
      </c>
      <c r="AC2091">
        <v>22.4</v>
      </c>
      <c r="AD2091">
        <v>22.4</v>
      </c>
      <c r="AE2091">
        <v>60.5</v>
      </c>
      <c r="AF2091">
        <v>60.5</v>
      </c>
      <c r="AG2091" s="3">
        <v>753784</v>
      </c>
      <c r="AH2091" s="3">
        <v>2572017.7438143999</v>
      </c>
      <c r="AI2091" s="3">
        <v>753784</v>
      </c>
      <c r="AJ2091" s="3">
        <v>2572017.7438143999</v>
      </c>
      <c r="AK2091" s="3">
        <v>138504</v>
      </c>
      <c r="AL2091" s="3">
        <v>472595.2601664</v>
      </c>
      <c r="AM2091" s="3">
        <v>171825</v>
      </c>
      <c r="AN2091" s="3">
        <v>586291</v>
      </c>
      <c r="AO2091" s="3">
        <v>290</v>
      </c>
      <c r="AP2091" s="3">
        <v>29014</v>
      </c>
      <c r="AQ2091" s="3">
        <v>98999.876382400005</v>
      </c>
      <c r="AR2091" s="3">
        <v>0</v>
      </c>
      <c r="AS2091" s="3">
        <f>Tabela3[[#This Row],[NaturalGas(kBtu)]]+Tabela3[[#This Row],[Electricity(kBtu)]]+Tabela3[[#This Row],[SteamUse(kBtu)]]</f>
        <v>753809</v>
      </c>
      <c r="AT2091" s="3">
        <f>Tabela3[[#This Row],[SiteEnergyUse(kBtu)]]-Tabela3[[#This Row],[Kolumna1]]</f>
        <v>-25</v>
      </c>
      <c r="AU2091">
        <v>16.32</v>
      </c>
      <c r="AV2091">
        <v>0.41</v>
      </c>
      <c r="AW2091" t="s">
        <v>55</v>
      </c>
      <c r="AY2091" t="s">
        <v>56</v>
      </c>
    </row>
    <row r="2092" spans="1:51" hidden="1" x14ac:dyDescent="0.25">
      <c r="A2092">
        <v>27258</v>
      </c>
      <c r="B2092">
        <v>2015</v>
      </c>
      <c r="C2092" t="s">
        <v>311</v>
      </c>
      <c r="D2092" t="s">
        <v>312</v>
      </c>
      <c r="E2092" t="s">
        <v>11969</v>
      </c>
      <c r="F2092" t="s">
        <v>11970</v>
      </c>
      <c r="G2092" t="s">
        <v>257</v>
      </c>
      <c r="H2092">
        <v>5</v>
      </c>
      <c r="I2092" t="s">
        <v>179</v>
      </c>
      <c r="J2092" t="s">
        <v>11971</v>
      </c>
      <c r="K2092" t="s">
        <v>11972</v>
      </c>
      <c r="L2092">
        <v>1994</v>
      </c>
      <c r="M2092">
        <v>1</v>
      </c>
      <c r="N2092">
        <v>3</v>
      </c>
      <c r="O2092" s="3">
        <v>15179</v>
      </c>
      <c r="P2092" s="3">
        <v>34916</v>
      </c>
      <c r="Q2092" s="3" t="s">
        <v>2968</v>
      </c>
      <c r="R2092" s="3" t="s">
        <v>108</v>
      </c>
      <c r="S2092" s="3">
        <v>26170</v>
      </c>
      <c r="T2092" s="3" t="s">
        <v>62</v>
      </c>
      <c r="U2092" s="3">
        <v>15179</v>
      </c>
      <c r="V2092" s="3" t="s">
        <v>143</v>
      </c>
      <c r="W2092" s="3">
        <v>8746</v>
      </c>
      <c r="X2092" s="3">
        <f>Tabela3[[#This Row],[PropertyGFABuilding(s)]]+Tabela3[[#This Row],[PropertyGFAParking]]</f>
        <v>50095</v>
      </c>
      <c r="Y2092" s="3">
        <f>Tabela3[[#This Row],[LargestPropertyUseTypeGFA]]+Tabela3[[#This Row],[SecondLargestPropertyUseTypeGFA]]+Tabela3[[#This Row],[ThirdLargestPropertyUseTypeGFA]]</f>
        <v>50095</v>
      </c>
      <c r="Z2092" s="3">
        <f>Tabela3[[#This Row],[GFA total]]-Tabela3[[#This Row],[Kolumna3]]</f>
        <v>0</v>
      </c>
      <c r="AB2092">
        <v>84</v>
      </c>
      <c r="AC2092">
        <v>27.6</v>
      </c>
      <c r="AD2092">
        <v>30</v>
      </c>
      <c r="AE2092">
        <v>86.8</v>
      </c>
      <c r="AF2092">
        <v>94.1</v>
      </c>
      <c r="AG2092" s="3">
        <v>964970</v>
      </c>
      <c r="AH2092" s="3">
        <v>3292614.2797519998</v>
      </c>
      <c r="AI2092" s="3">
        <v>1046272</v>
      </c>
      <c r="AJ2092" s="3">
        <v>3570028.2161152</v>
      </c>
      <c r="AK2092" s="3">
        <v>0</v>
      </c>
      <c r="AL2092" s="3">
        <v>0</v>
      </c>
      <c r="AM2092" s="3">
        <v>282817</v>
      </c>
      <c r="AN2092" s="3">
        <v>965010</v>
      </c>
      <c r="AO2092" s="3">
        <v>0</v>
      </c>
      <c r="AP2092" s="3">
        <v>0</v>
      </c>
      <c r="AQ2092" s="3">
        <v>0</v>
      </c>
      <c r="AR2092" s="3">
        <v>0</v>
      </c>
      <c r="AS2092" s="3">
        <f>Tabela3[[#This Row],[NaturalGas(kBtu)]]+Tabela3[[#This Row],[Electricity(kBtu)]]+Tabela3[[#This Row],[SteamUse(kBtu)]]</f>
        <v>965010</v>
      </c>
      <c r="AT2092" s="3">
        <f>Tabela3[[#This Row],[SiteEnergyUse(kBtu)]]-Tabela3[[#This Row],[Kolumna1]]</f>
        <v>-40</v>
      </c>
      <c r="AU2092">
        <v>6.73</v>
      </c>
      <c r="AV2092">
        <v>0.05</v>
      </c>
      <c r="AW2092" t="s">
        <v>55</v>
      </c>
      <c r="AY2092" t="s">
        <v>56</v>
      </c>
    </row>
    <row r="2093" spans="1:51" hidden="1" x14ac:dyDescent="0.25">
      <c r="A2093">
        <v>27264</v>
      </c>
      <c r="B2093">
        <v>2015</v>
      </c>
      <c r="C2093" t="s">
        <v>311</v>
      </c>
      <c r="D2093" t="s">
        <v>312</v>
      </c>
      <c r="E2093" t="s">
        <v>11978</v>
      </c>
      <c r="F2093" t="s">
        <v>11979</v>
      </c>
      <c r="G2093" t="s">
        <v>270</v>
      </c>
      <c r="H2093">
        <v>2</v>
      </c>
      <c r="I2093" t="s">
        <v>246</v>
      </c>
      <c r="J2093" t="s">
        <v>11980</v>
      </c>
      <c r="K2093" t="s">
        <v>11981</v>
      </c>
      <c r="L2093">
        <v>1980</v>
      </c>
      <c r="M2093">
        <v>1</v>
      </c>
      <c r="N2093">
        <v>4</v>
      </c>
      <c r="O2093" s="3">
        <v>0</v>
      </c>
      <c r="P2093" s="3">
        <v>26245</v>
      </c>
      <c r="Q2093" s="3" t="s">
        <v>108</v>
      </c>
      <c r="R2093" s="3" t="s">
        <v>108</v>
      </c>
      <c r="S2093" s="3">
        <v>26245</v>
      </c>
      <c r="X2093" s="3">
        <f>Tabela3[[#This Row],[PropertyGFABuilding(s)]]+Tabela3[[#This Row],[PropertyGFAParking]]</f>
        <v>26245</v>
      </c>
      <c r="Y2093" s="3">
        <f>Tabela3[[#This Row],[LargestPropertyUseTypeGFA]]+Tabela3[[#This Row],[SecondLargestPropertyUseTypeGFA]]+Tabela3[[#This Row],[ThirdLargestPropertyUseTypeGFA]]</f>
        <v>26245</v>
      </c>
      <c r="Z2093" s="3">
        <f>Tabela3[[#This Row],[GFA total]]-Tabela3[[#This Row],[Kolumna3]]</f>
        <v>0</v>
      </c>
      <c r="AB2093">
        <v>79</v>
      </c>
      <c r="AC2093">
        <v>27.8</v>
      </c>
      <c r="AD2093">
        <v>30.5</v>
      </c>
      <c r="AE2093">
        <v>87.4</v>
      </c>
      <c r="AF2093">
        <v>95.8</v>
      </c>
      <c r="AG2093" s="3">
        <v>730672</v>
      </c>
      <c r="AH2093" s="3">
        <v>2493156.3271551998</v>
      </c>
      <c r="AI2093" s="3">
        <v>800313</v>
      </c>
      <c r="AJ2093" s="3">
        <v>2730781.2803207999</v>
      </c>
      <c r="AK2093" s="3">
        <v>0</v>
      </c>
      <c r="AL2093" s="3">
        <v>0</v>
      </c>
      <c r="AM2093" s="3">
        <v>214148</v>
      </c>
      <c r="AN2093" s="3">
        <v>730702</v>
      </c>
      <c r="AO2093" s="3">
        <v>0</v>
      </c>
      <c r="AP2093" s="3">
        <v>0</v>
      </c>
      <c r="AQ2093" s="3">
        <v>0</v>
      </c>
      <c r="AR2093" s="3">
        <v>0</v>
      </c>
      <c r="AS2093" s="3">
        <f>Tabela3[[#This Row],[NaturalGas(kBtu)]]+Tabela3[[#This Row],[Electricity(kBtu)]]+Tabela3[[#This Row],[SteamUse(kBtu)]]</f>
        <v>730702</v>
      </c>
      <c r="AT2093" s="3">
        <f>Tabela3[[#This Row],[SiteEnergyUse(kBtu)]]-Tabela3[[#This Row],[Kolumna1]]</f>
        <v>-30</v>
      </c>
      <c r="AU2093">
        <v>5.09</v>
      </c>
      <c r="AV2093">
        <v>7.0000000000000007E-2</v>
      </c>
      <c r="AW2093" t="s">
        <v>55</v>
      </c>
      <c r="AY2093" t="s">
        <v>56</v>
      </c>
    </row>
    <row r="2094" spans="1:51" hidden="1" x14ac:dyDescent="0.25">
      <c r="A2094">
        <v>27266</v>
      </c>
      <c r="B2094">
        <v>2015</v>
      </c>
      <c r="C2094" t="s">
        <v>102</v>
      </c>
      <c r="D2094" t="s">
        <v>103</v>
      </c>
      <c r="E2094" t="s">
        <v>11986</v>
      </c>
      <c r="F2094" t="s">
        <v>11987</v>
      </c>
      <c r="G2094" t="s">
        <v>378</v>
      </c>
      <c r="H2094">
        <v>5</v>
      </c>
      <c r="I2094" t="s">
        <v>277</v>
      </c>
      <c r="J2094" t="s">
        <v>11988</v>
      </c>
      <c r="K2094" t="s">
        <v>11989</v>
      </c>
      <c r="L2094">
        <v>2005</v>
      </c>
      <c r="M2094">
        <v>1</v>
      </c>
      <c r="N2094">
        <v>6</v>
      </c>
      <c r="O2094" s="3">
        <v>27757</v>
      </c>
      <c r="P2094" s="3">
        <v>65434</v>
      </c>
      <c r="Q2094" s="3" t="s">
        <v>2959</v>
      </c>
      <c r="R2094" s="3" t="s">
        <v>108</v>
      </c>
      <c r="S2094" s="3">
        <v>65434</v>
      </c>
      <c r="T2094" s="3" t="s">
        <v>62</v>
      </c>
      <c r="U2094" s="3">
        <v>27757</v>
      </c>
      <c r="X2094" s="3">
        <f>Tabela3[[#This Row],[PropertyGFABuilding(s)]]+Tabela3[[#This Row],[PropertyGFAParking]]</f>
        <v>93191</v>
      </c>
      <c r="Y2094" s="3">
        <f>Tabela3[[#This Row],[LargestPropertyUseTypeGFA]]+Tabela3[[#This Row],[SecondLargestPropertyUseTypeGFA]]+Tabela3[[#This Row],[ThirdLargestPropertyUseTypeGFA]]</f>
        <v>93191</v>
      </c>
      <c r="Z2094" s="3">
        <f>Tabela3[[#This Row],[GFA total]]-Tabela3[[#This Row],[Kolumna3]]</f>
        <v>0</v>
      </c>
      <c r="AB2094">
        <v>95</v>
      </c>
      <c r="AC2094">
        <v>28.7</v>
      </c>
      <c r="AD2094">
        <v>29.6</v>
      </c>
      <c r="AE2094">
        <v>90.3</v>
      </c>
      <c r="AF2094">
        <v>93</v>
      </c>
      <c r="AG2094" s="3">
        <v>1880890</v>
      </c>
      <c r="AH2094" s="3">
        <v>6417863.0140239997</v>
      </c>
      <c r="AI2094" s="3">
        <v>1938291</v>
      </c>
      <c r="AJ2094" s="3">
        <v>6613723.3540056003</v>
      </c>
      <c r="AK2094" s="3">
        <v>0</v>
      </c>
      <c r="AL2094" s="3">
        <v>0</v>
      </c>
      <c r="AM2094" s="3">
        <v>551257</v>
      </c>
      <c r="AN2094" s="3">
        <v>1880968</v>
      </c>
      <c r="AO2094" s="3">
        <v>0</v>
      </c>
      <c r="AP2094" s="3">
        <v>0</v>
      </c>
      <c r="AQ2094" s="3">
        <v>0</v>
      </c>
      <c r="AR2094" s="3">
        <v>0</v>
      </c>
      <c r="AS2094" s="3">
        <f>Tabela3[[#This Row],[NaturalGas(kBtu)]]+Tabela3[[#This Row],[Electricity(kBtu)]]+Tabela3[[#This Row],[SteamUse(kBtu)]]</f>
        <v>1880968</v>
      </c>
      <c r="AT2094" s="3">
        <f>Tabela3[[#This Row],[SiteEnergyUse(kBtu)]]-Tabela3[[#This Row],[Kolumna1]]</f>
        <v>-78</v>
      </c>
      <c r="AU2094">
        <v>13.11</v>
      </c>
      <c r="AV2094">
        <v>0.05</v>
      </c>
      <c r="AW2094" t="s">
        <v>55</v>
      </c>
      <c r="AY2094" t="s">
        <v>56</v>
      </c>
    </row>
    <row r="2095" spans="1:51" hidden="1" x14ac:dyDescent="0.25">
      <c r="A2095">
        <v>27277</v>
      </c>
      <c r="B2095">
        <v>2015</v>
      </c>
      <c r="C2095" t="s">
        <v>311</v>
      </c>
      <c r="D2095" t="s">
        <v>312</v>
      </c>
      <c r="E2095" t="s">
        <v>11994</v>
      </c>
      <c r="F2095" t="s">
        <v>11995</v>
      </c>
      <c r="G2095" t="s">
        <v>228</v>
      </c>
      <c r="H2095">
        <v>6</v>
      </c>
      <c r="I2095" t="s">
        <v>229</v>
      </c>
      <c r="J2095" t="s">
        <v>11996</v>
      </c>
      <c r="K2095" t="s">
        <v>11997</v>
      </c>
      <c r="L2095">
        <v>1991</v>
      </c>
      <c r="M2095">
        <v>1</v>
      </c>
      <c r="N2095">
        <v>4</v>
      </c>
      <c r="O2095" s="3">
        <v>6691</v>
      </c>
      <c r="P2095" s="3">
        <v>24809</v>
      </c>
      <c r="Q2095" s="3" t="s">
        <v>2959</v>
      </c>
      <c r="R2095" s="3" t="s">
        <v>108</v>
      </c>
      <c r="S2095" s="3">
        <v>24809</v>
      </c>
      <c r="T2095" s="3" t="s">
        <v>62</v>
      </c>
      <c r="U2095" s="3">
        <v>6691</v>
      </c>
      <c r="X2095" s="3">
        <f>Tabela3[[#This Row],[PropertyGFABuilding(s)]]+Tabela3[[#This Row],[PropertyGFAParking]]</f>
        <v>31500</v>
      </c>
      <c r="Y2095" s="3">
        <f>Tabela3[[#This Row],[LargestPropertyUseTypeGFA]]+Tabela3[[#This Row],[SecondLargestPropertyUseTypeGFA]]+Tabela3[[#This Row],[ThirdLargestPropertyUseTypeGFA]]</f>
        <v>31500</v>
      </c>
      <c r="Z2095" s="3">
        <f>Tabela3[[#This Row],[GFA total]]-Tabela3[[#This Row],[Kolumna3]]</f>
        <v>0</v>
      </c>
      <c r="AB2095">
        <v>93</v>
      </c>
      <c r="AC2095">
        <v>20.2</v>
      </c>
      <c r="AD2095">
        <v>22</v>
      </c>
      <c r="AE2095">
        <v>63.5</v>
      </c>
      <c r="AF2095">
        <v>69</v>
      </c>
      <c r="AG2095" s="3">
        <v>501741</v>
      </c>
      <c r="AH2095" s="3">
        <v>1712011.3385256</v>
      </c>
      <c r="AI2095" s="3">
        <v>545170</v>
      </c>
      <c r="AJ2095" s="3">
        <v>1860197.2360720001</v>
      </c>
      <c r="AK2095" s="3">
        <v>0</v>
      </c>
      <c r="AL2095" s="3">
        <v>0</v>
      </c>
      <c r="AM2095" s="3">
        <v>147052</v>
      </c>
      <c r="AN2095" s="3">
        <v>501762</v>
      </c>
      <c r="AO2095" s="3">
        <v>0</v>
      </c>
      <c r="AP2095" s="3">
        <v>0</v>
      </c>
      <c r="AQ2095" s="3">
        <v>0</v>
      </c>
      <c r="AR2095" s="3">
        <v>0</v>
      </c>
      <c r="AS2095" s="3">
        <f>Tabela3[[#This Row],[NaturalGas(kBtu)]]+Tabela3[[#This Row],[Electricity(kBtu)]]+Tabela3[[#This Row],[SteamUse(kBtu)]]</f>
        <v>501762</v>
      </c>
      <c r="AT2095" s="3">
        <f>Tabela3[[#This Row],[SiteEnergyUse(kBtu)]]-Tabela3[[#This Row],[Kolumna1]]</f>
        <v>-21</v>
      </c>
      <c r="AU2095">
        <v>3.5</v>
      </c>
      <c r="AV2095">
        <v>0.04</v>
      </c>
      <c r="AW2095" t="s">
        <v>55</v>
      </c>
      <c r="AY2095" t="s">
        <v>56</v>
      </c>
    </row>
    <row r="2096" spans="1:51" hidden="1" x14ac:dyDescent="0.25">
      <c r="A2096">
        <v>27294</v>
      </c>
      <c r="B2096">
        <v>2015</v>
      </c>
      <c r="C2096" t="s">
        <v>311</v>
      </c>
      <c r="D2096" t="s">
        <v>312</v>
      </c>
      <c r="E2096" t="s">
        <v>11998</v>
      </c>
      <c r="F2096" t="s">
        <v>11999</v>
      </c>
      <c r="G2096" t="s">
        <v>215</v>
      </c>
      <c r="H2096">
        <v>5</v>
      </c>
      <c r="I2096" t="s">
        <v>216</v>
      </c>
      <c r="J2096" t="s">
        <v>12000</v>
      </c>
      <c r="K2096" t="s">
        <v>12001</v>
      </c>
      <c r="L2096">
        <v>1976</v>
      </c>
      <c r="M2096">
        <v>1</v>
      </c>
      <c r="N2096">
        <v>3</v>
      </c>
      <c r="O2096" s="3">
        <v>0</v>
      </c>
      <c r="P2096" s="3">
        <v>21520</v>
      </c>
      <c r="Q2096" s="3" t="s">
        <v>108</v>
      </c>
      <c r="R2096" s="3" t="s">
        <v>108</v>
      </c>
      <c r="S2096" s="3">
        <v>21520</v>
      </c>
      <c r="X2096" s="3">
        <f>Tabela3[[#This Row],[PropertyGFABuilding(s)]]+Tabela3[[#This Row],[PropertyGFAParking]]</f>
        <v>21520</v>
      </c>
      <c r="Y2096" s="3">
        <f>Tabela3[[#This Row],[LargestPropertyUseTypeGFA]]+Tabela3[[#This Row],[SecondLargestPropertyUseTypeGFA]]+Tabela3[[#This Row],[ThirdLargestPropertyUseTypeGFA]]</f>
        <v>21520</v>
      </c>
      <c r="Z2096" s="3">
        <f>Tabela3[[#This Row],[GFA total]]-Tabela3[[#This Row],[Kolumna3]]</f>
        <v>0</v>
      </c>
      <c r="AB2096">
        <v>89</v>
      </c>
      <c r="AC2096">
        <v>20.100000000000001</v>
      </c>
      <c r="AD2096">
        <v>22.5</v>
      </c>
      <c r="AE2096">
        <v>63.1</v>
      </c>
      <c r="AF2096">
        <v>70.8</v>
      </c>
      <c r="AG2096" s="3">
        <v>432545</v>
      </c>
      <c r="AH2096" s="3">
        <v>1475904.788372</v>
      </c>
      <c r="AI2096" s="3">
        <v>484988</v>
      </c>
      <c r="AJ2096" s="3">
        <v>1654847.7303007999</v>
      </c>
      <c r="AK2096" s="3">
        <v>0</v>
      </c>
      <c r="AL2096" s="3">
        <v>0</v>
      </c>
      <c r="AM2096" s="3">
        <v>126772</v>
      </c>
      <c r="AN2096" s="3">
        <v>432563</v>
      </c>
      <c r="AO2096" s="3">
        <v>0</v>
      </c>
      <c r="AP2096" s="3">
        <v>0</v>
      </c>
      <c r="AQ2096" s="3">
        <v>0</v>
      </c>
      <c r="AR2096" s="3">
        <v>0</v>
      </c>
      <c r="AS2096" s="3">
        <f>Tabela3[[#This Row],[NaturalGas(kBtu)]]+Tabela3[[#This Row],[Electricity(kBtu)]]+Tabela3[[#This Row],[SteamUse(kBtu)]]</f>
        <v>432563</v>
      </c>
      <c r="AT2096" s="3">
        <f>Tabela3[[#This Row],[SiteEnergyUse(kBtu)]]-Tabela3[[#This Row],[Kolumna1]]</f>
        <v>-18</v>
      </c>
      <c r="AU2096">
        <v>3.02</v>
      </c>
      <c r="AV2096">
        <v>0.05</v>
      </c>
      <c r="AW2096" t="s">
        <v>55</v>
      </c>
      <c r="AY2096" t="s">
        <v>56</v>
      </c>
    </row>
    <row r="2097" spans="1:52" hidden="1" x14ac:dyDescent="0.25">
      <c r="A2097">
        <v>27295</v>
      </c>
      <c r="B2097">
        <v>2015</v>
      </c>
      <c r="C2097" t="s">
        <v>311</v>
      </c>
      <c r="D2097" t="s">
        <v>312</v>
      </c>
      <c r="E2097" t="s">
        <v>12002</v>
      </c>
      <c r="F2097" t="s">
        <v>12003</v>
      </c>
      <c r="G2097" t="s">
        <v>215</v>
      </c>
      <c r="H2097">
        <v>5</v>
      </c>
      <c r="I2097" t="s">
        <v>216</v>
      </c>
      <c r="J2097" t="s">
        <v>12004</v>
      </c>
      <c r="K2097" t="s">
        <v>12005</v>
      </c>
      <c r="L2097">
        <v>1976</v>
      </c>
      <c r="M2097">
        <v>1</v>
      </c>
      <c r="N2097">
        <v>4</v>
      </c>
      <c r="O2097" s="3">
        <v>0</v>
      </c>
      <c r="P2097" s="3">
        <v>21580</v>
      </c>
      <c r="Q2097" s="3" t="s">
        <v>108</v>
      </c>
      <c r="R2097" s="3" t="s">
        <v>108</v>
      </c>
      <c r="S2097" s="3">
        <v>21580</v>
      </c>
      <c r="X2097" s="3">
        <f>Tabela3[[#This Row],[PropertyGFABuilding(s)]]+Tabela3[[#This Row],[PropertyGFAParking]]</f>
        <v>21580</v>
      </c>
      <c r="Y2097" s="3">
        <f>Tabela3[[#This Row],[LargestPropertyUseTypeGFA]]+Tabela3[[#This Row],[SecondLargestPropertyUseTypeGFA]]+Tabela3[[#This Row],[ThirdLargestPropertyUseTypeGFA]]</f>
        <v>21580</v>
      </c>
      <c r="Z2097" s="3">
        <f>Tabela3[[#This Row],[GFA total]]-Tabela3[[#This Row],[Kolumna3]]</f>
        <v>0</v>
      </c>
      <c r="AB2097">
        <v>87</v>
      </c>
      <c r="AC2097">
        <v>22.8</v>
      </c>
      <c r="AD2097">
        <v>25.7</v>
      </c>
      <c r="AE2097">
        <v>71.7</v>
      </c>
      <c r="AF2097">
        <v>80.7</v>
      </c>
      <c r="AG2097" s="3">
        <v>492481</v>
      </c>
      <c r="AH2097" s="3">
        <v>1680414.9073095999</v>
      </c>
      <c r="AI2097" s="3">
        <v>554444</v>
      </c>
      <c r="AJ2097" s="3">
        <v>1891841.4372704001</v>
      </c>
      <c r="AK2097" s="3">
        <v>0</v>
      </c>
      <c r="AL2097" s="3">
        <v>0</v>
      </c>
      <c r="AM2097" s="3">
        <v>144338</v>
      </c>
      <c r="AN2097" s="3">
        <v>492501</v>
      </c>
      <c r="AO2097" s="3">
        <v>0</v>
      </c>
      <c r="AP2097" s="3">
        <v>0</v>
      </c>
      <c r="AQ2097" s="3">
        <v>0</v>
      </c>
      <c r="AR2097" s="3">
        <v>0</v>
      </c>
      <c r="AS2097" s="3">
        <f>Tabela3[[#This Row],[NaturalGas(kBtu)]]+Tabela3[[#This Row],[Electricity(kBtu)]]+Tabela3[[#This Row],[SteamUse(kBtu)]]</f>
        <v>492501</v>
      </c>
      <c r="AT2097" s="3">
        <f>Tabela3[[#This Row],[SiteEnergyUse(kBtu)]]-Tabela3[[#This Row],[Kolumna1]]</f>
        <v>-20</v>
      </c>
      <c r="AU2097">
        <v>3.43</v>
      </c>
      <c r="AV2097">
        <v>0.06</v>
      </c>
      <c r="AW2097" t="s">
        <v>70</v>
      </c>
      <c r="AY2097" t="s">
        <v>56</v>
      </c>
    </row>
    <row r="2098" spans="1:52" hidden="1" x14ac:dyDescent="0.25">
      <c r="A2098">
        <v>27297</v>
      </c>
      <c r="B2098">
        <v>2015</v>
      </c>
      <c r="C2098" t="s">
        <v>311</v>
      </c>
      <c r="D2098" t="s">
        <v>312</v>
      </c>
      <c r="E2098" t="s">
        <v>12010</v>
      </c>
      <c r="F2098" t="s">
        <v>12011</v>
      </c>
      <c r="G2098" t="s">
        <v>215</v>
      </c>
      <c r="H2098">
        <v>5</v>
      </c>
      <c r="I2098" t="s">
        <v>216</v>
      </c>
      <c r="J2098" t="s">
        <v>12012</v>
      </c>
      <c r="K2098" t="s">
        <v>12013</v>
      </c>
      <c r="L2098">
        <v>1975</v>
      </c>
      <c r="M2098">
        <v>1</v>
      </c>
      <c r="N2098">
        <v>3</v>
      </c>
      <c r="O2098" s="3">
        <v>0</v>
      </c>
      <c r="P2098" s="3">
        <v>28899</v>
      </c>
      <c r="Q2098" s="3" t="s">
        <v>108</v>
      </c>
      <c r="R2098" s="3" t="s">
        <v>108</v>
      </c>
      <c r="S2098" s="3">
        <v>28899</v>
      </c>
      <c r="X2098" s="3">
        <f>Tabela3[[#This Row],[PropertyGFABuilding(s)]]+Tabela3[[#This Row],[PropertyGFAParking]]</f>
        <v>28899</v>
      </c>
      <c r="Y2098" s="3">
        <f>Tabela3[[#This Row],[LargestPropertyUseTypeGFA]]+Tabela3[[#This Row],[SecondLargestPropertyUseTypeGFA]]+Tabela3[[#This Row],[ThirdLargestPropertyUseTypeGFA]]</f>
        <v>28899</v>
      </c>
      <c r="Z2098" s="3">
        <f>Tabela3[[#This Row],[GFA total]]-Tabela3[[#This Row],[Kolumna3]]</f>
        <v>0</v>
      </c>
      <c r="AB2098">
        <v>65</v>
      </c>
      <c r="AC2098">
        <v>31.7</v>
      </c>
      <c r="AD2098">
        <v>34.4</v>
      </c>
      <c r="AE2098">
        <v>99.6</v>
      </c>
      <c r="AF2098">
        <v>108.2</v>
      </c>
      <c r="AG2098" s="3">
        <v>916864</v>
      </c>
      <c r="AH2098" s="3">
        <v>3128469.7959424001</v>
      </c>
      <c r="AI2098" s="3">
        <v>995366</v>
      </c>
      <c r="AJ2098" s="3">
        <v>3396329.7358256001</v>
      </c>
      <c r="AK2098" s="3">
        <v>0</v>
      </c>
      <c r="AL2098" s="3">
        <v>0</v>
      </c>
      <c r="AM2098" s="3">
        <v>268717</v>
      </c>
      <c r="AN2098" s="3">
        <v>916902</v>
      </c>
      <c r="AO2098" s="3">
        <v>0</v>
      </c>
      <c r="AP2098" s="3">
        <v>0</v>
      </c>
      <c r="AQ2098" s="3">
        <v>0</v>
      </c>
      <c r="AR2098" s="3">
        <v>0</v>
      </c>
      <c r="AS2098" s="3">
        <f>Tabela3[[#This Row],[NaturalGas(kBtu)]]+Tabela3[[#This Row],[Electricity(kBtu)]]+Tabela3[[#This Row],[SteamUse(kBtu)]]</f>
        <v>916902</v>
      </c>
      <c r="AT2098" s="3">
        <f>Tabela3[[#This Row],[SiteEnergyUse(kBtu)]]-Tabela3[[#This Row],[Kolumna1]]</f>
        <v>-38</v>
      </c>
      <c r="AU2098">
        <v>6.39</v>
      </c>
      <c r="AV2098">
        <v>0.08</v>
      </c>
      <c r="AW2098" t="s">
        <v>55</v>
      </c>
      <c r="AY2098" t="s">
        <v>56</v>
      </c>
    </row>
    <row r="2099" spans="1:52" hidden="1" x14ac:dyDescent="0.25">
      <c r="A2099">
        <v>27298</v>
      </c>
      <c r="B2099">
        <v>2015</v>
      </c>
      <c r="C2099" t="s">
        <v>311</v>
      </c>
      <c r="D2099" t="s">
        <v>312</v>
      </c>
      <c r="E2099" t="s">
        <v>12014</v>
      </c>
      <c r="F2099" t="s">
        <v>12015</v>
      </c>
      <c r="G2099" t="s">
        <v>215</v>
      </c>
      <c r="H2099">
        <v>5</v>
      </c>
      <c r="I2099" t="s">
        <v>216</v>
      </c>
      <c r="J2099" t="s">
        <v>12016</v>
      </c>
      <c r="K2099" t="s">
        <v>12017</v>
      </c>
      <c r="L2099">
        <v>1975</v>
      </c>
      <c r="M2099">
        <v>1</v>
      </c>
      <c r="N2099">
        <v>3</v>
      </c>
      <c r="O2099" s="3">
        <v>0</v>
      </c>
      <c r="P2099" s="3">
        <v>57496</v>
      </c>
      <c r="Q2099" s="3" t="s">
        <v>108</v>
      </c>
      <c r="R2099" s="3" t="s">
        <v>108</v>
      </c>
      <c r="S2099" s="3">
        <v>57496</v>
      </c>
      <c r="X2099" s="3">
        <f>Tabela3[[#This Row],[PropertyGFABuilding(s)]]+Tabela3[[#This Row],[PropertyGFAParking]]</f>
        <v>57496</v>
      </c>
      <c r="Y2099" s="3">
        <f>Tabela3[[#This Row],[LargestPropertyUseTypeGFA]]+Tabela3[[#This Row],[SecondLargestPropertyUseTypeGFA]]+Tabela3[[#This Row],[ThirdLargestPropertyUseTypeGFA]]</f>
        <v>57496</v>
      </c>
      <c r="Z2099" s="3">
        <f>Tabela3[[#This Row],[GFA total]]-Tabela3[[#This Row],[Kolumna3]]</f>
        <v>0</v>
      </c>
      <c r="AB2099">
        <v>86</v>
      </c>
      <c r="AC2099">
        <v>20.2</v>
      </c>
      <c r="AD2099">
        <v>22.2</v>
      </c>
      <c r="AE2099">
        <v>63.4</v>
      </c>
      <c r="AF2099">
        <v>69.8</v>
      </c>
      <c r="AG2099" s="3">
        <v>1160266</v>
      </c>
      <c r="AH2099" s="3">
        <v>3958991.8856656002</v>
      </c>
      <c r="AI2099" s="3">
        <v>1278166</v>
      </c>
      <c r="AJ2099" s="3">
        <v>4361283.3803056004</v>
      </c>
      <c r="AK2099" s="3">
        <v>0</v>
      </c>
      <c r="AL2099" s="3">
        <v>0</v>
      </c>
      <c r="AM2099" s="3">
        <v>340055</v>
      </c>
      <c r="AN2099" s="3">
        <v>1160314</v>
      </c>
      <c r="AO2099" s="3">
        <v>0</v>
      </c>
      <c r="AP2099" s="3">
        <v>0</v>
      </c>
      <c r="AQ2099" s="3">
        <v>0</v>
      </c>
      <c r="AR2099" s="3">
        <v>0</v>
      </c>
      <c r="AS2099" s="3">
        <f>Tabela3[[#This Row],[NaturalGas(kBtu)]]+Tabela3[[#This Row],[Electricity(kBtu)]]+Tabela3[[#This Row],[SteamUse(kBtu)]]</f>
        <v>1160314</v>
      </c>
      <c r="AT2099" s="3">
        <f>Tabela3[[#This Row],[SiteEnergyUse(kBtu)]]-Tabela3[[#This Row],[Kolumna1]]</f>
        <v>-48</v>
      </c>
      <c r="AU2099">
        <v>8.09</v>
      </c>
      <c r="AV2099">
        <v>0.05</v>
      </c>
      <c r="AW2099" t="s">
        <v>55</v>
      </c>
      <c r="AY2099" t="s">
        <v>56</v>
      </c>
    </row>
    <row r="2100" spans="1:52" hidden="1" x14ac:dyDescent="0.25">
      <c r="A2100">
        <v>27304</v>
      </c>
      <c r="B2100">
        <v>2015</v>
      </c>
      <c r="C2100" t="s">
        <v>2326</v>
      </c>
      <c r="D2100" t="s">
        <v>2327</v>
      </c>
      <c r="E2100" t="s">
        <v>12038</v>
      </c>
      <c r="F2100" t="s">
        <v>12039</v>
      </c>
      <c r="G2100" t="s">
        <v>78</v>
      </c>
      <c r="H2100">
        <v>7</v>
      </c>
      <c r="I2100" t="s">
        <v>52</v>
      </c>
      <c r="J2100" t="s">
        <v>12040</v>
      </c>
      <c r="K2100" t="s">
        <v>12041</v>
      </c>
      <c r="L2100">
        <v>2007</v>
      </c>
      <c r="M2100">
        <v>1</v>
      </c>
      <c r="N2100">
        <v>13</v>
      </c>
      <c r="O2100" s="3">
        <v>0</v>
      </c>
      <c r="P2100" s="3">
        <v>187139</v>
      </c>
      <c r="Q2100" s="3" t="s">
        <v>108</v>
      </c>
      <c r="R2100" s="3" t="s">
        <v>108</v>
      </c>
      <c r="S2100" s="3">
        <v>187139</v>
      </c>
      <c r="X2100" s="3">
        <f>Tabela3[[#This Row],[PropertyGFABuilding(s)]]+Tabela3[[#This Row],[PropertyGFAParking]]</f>
        <v>187139</v>
      </c>
      <c r="Y2100" s="3">
        <f>Tabela3[[#This Row],[LargestPropertyUseTypeGFA]]+Tabela3[[#This Row],[SecondLargestPropertyUseTypeGFA]]+Tabela3[[#This Row],[ThirdLargestPropertyUseTypeGFA]]</f>
        <v>187139</v>
      </c>
      <c r="Z2100" s="3">
        <f>Tabela3[[#This Row],[GFA total]]-Tabela3[[#This Row],[Kolumna3]]</f>
        <v>0</v>
      </c>
      <c r="AB2100">
        <v>49</v>
      </c>
      <c r="AC2100">
        <v>35.9</v>
      </c>
      <c r="AD2100">
        <v>39.700000000000003</v>
      </c>
      <c r="AE2100">
        <v>100.3</v>
      </c>
      <c r="AF2100">
        <v>108.5</v>
      </c>
      <c r="AG2100" s="3">
        <v>6711975</v>
      </c>
      <c r="AH2100" s="3">
        <v>22902209.115660001</v>
      </c>
      <c r="AI2100" s="3">
        <v>7426313</v>
      </c>
      <c r="AJ2100" s="3">
        <v>25339631.5219208</v>
      </c>
      <c r="AK2100" s="3">
        <v>0</v>
      </c>
      <c r="AL2100" s="3">
        <v>0</v>
      </c>
      <c r="AM2100" s="3">
        <v>1645063</v>
      </c>
      <c r="AN2100" s="3">
        <v>5613188</v>
      </c>
      <c r="AO2100" s="3">
        <v>10990</v>
      </c>
      <c r="AP2100" s="3">
        <v>1099019</v>
      </c>
      <c r="AQ2100" s="3">
        <v>3750008.4490903998</v>
      </c>
      <c r="AR2100" s="3">
        <v>0</v>
      </c>
      <c r="AS2100" s="3">
        <f>Tabela3[[#This Row],[NaturalGas(kBtu)]]+Tabela3[[#This Row],[Electricity(kBtu)]]+Tabela3[[#This Row],[SteamUse(kBtu)]]</f>
        <v>6712207</v>
      </c>
      <c r="AT2100" s="3">
        <f>Tabela3[[#This Row],[SiteEnergyUse(kBtu)]]-Tabela3[[#This Row],[Kolumna1]]</f>
        <v>-232</v>
      </c>
      <c r="AU2100">
        <v>97.5</v>
      </c>
      <c r="AV2100">
        <v>0.39</v>
      </c>
      <c r="AW2100" t="s">
        <v>55</v>
      </c>
      <c r="AY2100" t="s">
        <v>56</v>
      </c>
    </row>
    <row r="2101" spans="1:52" hidden="1" x14ac:dyDescent="0.25">
      <c r="A2101">
        <v>27306</v>
      </c>
      <c r="B2101">
        <v>2015</v>
      </c>
      <c r="C2101" t="s">
        <v>102</v>
      </c>
      <c r="D2101" t="s">
        <v>103</v>
      </c>
      <c r="E2101" t="s">
        <v>12042</v>
      </c>
      <c r="F2101" t="s">
        <v>12043</v>
      </c>
      <c r="G2101" t="s">
        <v>365</v>
      </c>
      <c r="H2101">
        <v>3</v>
      </c>
      <c r="I2101" t="s">
        <v>194</v>
      </c>
      <c r="J2101" t="s">
        <v>12044</v>
      </c>
      <c r="K2101" t="s">
        <v>12045</v>
      </c>
      <c r="L2101">
        <v>1990</v>
      </c>
      <c r="M2101">
        <v>1</v>
      </c>
      <c r="N2101">
        <v>5</v>
      </c>
      <c r="O2101" s="3">
        <v>0</v>
      </c>
      <c r="P2101" s="3">
        <v>57091</v>
      </c>
      <c r="Q2101" s="3" t="s">
        <v>108</v>
      </c>
      <c r="R2101" s="3" t="s">
        <v>108</v>
      </c>
      <c r="S2101" s="3">
        <v>57091</v>
      </c>
      <c r="X2101" s="3">
        <f>Tabela3[[#This Row],[PropertyGFABuilding(s)]]+Tabela3[[#This Row],[PropertyGFAParking]]</f>
        <v>57091</v>
      </c>
      <c r="Y2101" s="3">
        <f>Tabela3[[#This Row],[LargestPropertyUseTypeGFA]]+Tabela3[[#This Row],[SecondLargestPropertyUseTypeGFA]]+Tabela3[[#This Row],[ThirdLargestPropertyUseTypeGFA]]</f>
        <v>57091</v>
      </c>
      <c r="Z2101" s="3">
        <f>Tabela3[[#This Row],[GFA total]]-Tabela3[[#This Row],[Kolumna3]]</f>
        <v>0</v>
      </c>
      <c r="AB2101">
        <v>73</v>
      </c>
      <c r="AC2101">
        <v>27.2</v>
      </c>
      <c r="AD2101">
        <v>28.8</v>
      </c>
      <c r="AE2101">
        <v>85.3</v>
      </c>
      <c r="AF2101">
        <v>90.3</v>
      </c>
      <c r="AG2101" s="3">
        <v>1550901</v>
      </c>
      <c r="AH2101" s="3">
        <v>5291893.8195815999</v>
      </c>
      <c r="AI2101" s="3">
        <v>1642047</v>
      </c>
      <c r="AJ2101" s="3">
        <v>5602896.8778552003</v>
      </c>
      <c r="AK2101" s="3">
        <v>0</v>
      </c>
      <c r="AL2101" s="3">
        <v>0</v>
      </c>
      <c r="AM2101" s="3">
        <v>454543</v>
      </c>
      <c r="AN2101" s="3">
        <v>1550965</v>
      </c>
      <c r="AO2101" s="3">
        <v>0</v>
      </c>
      <c r="AP2101" s="3">
        <v>0</v>
      </c>
      <c r="AQ2101" s="3">
        <v>0</v>
      </c>
      <c r="AR2101" s="3">
        <v>0</v>
      </c>
      <c r="AS2101" s="3">
        <f>Tabela3[[#This Row],[NaturalGas(kBtu)]]+Tabela3[[#This Row],[Electricity(kBtu)]]+Tabela3[[#This Row],[SteamUse(kBtu)]]</f>
        <v>1550965</v>
      </c>
      <c r="AT2101" s="3">
        <f>Tabela3[[#This Row],[SiteEnergyUse(kBtu)]]-Tabela3[[#This Row],[Kolumna1]]</f>
        <v>-64</v>
      </c>
      <c r="AU2101">
        <v>10.81</v>
      </c>
      <c r="AV2101">
        <v>7.0000000000000007E-2</v>
      </c>
      <c r="AW2101" t="s">
        <v>55</v>
      </c>
      <c r="AY2101" t="s">
        <v>56</v>
      </c>
    </row>
    <row r="2102" spans="1:52" hidden="1" x14ac:dyDescent="0.25">
      <c r="A2102">
        <v>27321</v>
      </c>
      <c r="B2102">
        <v>2015</v>
      </c>
      <c r="C2102" t="s">
        <v>311</v>
      </c>
      <c r="D2102" t="s">
        <v>312</v>
      </c>
      <c r="E2102" t="s">
        <v>12046</v>
      </c>
      <c r="F2102" t="s">
        <v>12047</v>
      </c>
      <c r="G2102" t="s">
        <v>178</v>
      </c>
      <c r="H2102">
        <v>4</v>
      </c>
      <c r="I2102" t="s">
        <v>179</v>
      </c>
      <c r="J2102" t="s">
        <v>12048</v>
      </c>
      <c r="K2102" t="s">
        <v>12049</v>
      </c>
      <c r="L2102">
        <v>1958</v>
      </c>
      <c r="M2102">
        <v>1</v>
      </c>
      <c r="N2102">
        <v>3</v>
      </c>
      <c r="O2102" s="3">
        <v>0</v>
      </c>
      <c r="P2102" s="3">
        <v>30240</v>
      </c>
      <c r="Q2102" s="3" t="s">
        <v>108</v>
      </c>
      <c r="R2102" s="3" t="s">
        <v>108</v>
      </c>
      <c r="S2102" s="3">
        <v>30240</v>
      </c>
      <c r="X2102" s="3">
        <f>Tabela3[[#This Row],[PropertyGFABuilding(s)]]+Tabela3[[#This Row],[PropertyGFAParking]]</f>
        <v>30240</v>
      </c>
      <c r="Y2102" s="3">
        <f>Tabela3[[#This Row],[LargestPropertyUseTypeGFA]]+Tabela3[[#This Row],[SecondLargestPropertyUseTypeGFA]]+Tabela3[[#This Row],[ThirdLargestPropertyUseTypeGFA]]</f>
        <v>30240</v>
      </c>
      <c r="Z2102" s="3">
        <f>Tabela3[[#This Row],[GFA total]]-Tabela3[[#This Row],[Kolumna3]]</f>
        <v>0</v>
      </c>
      <c r="AB2102">
        <v>54</v>
      </c>
      <c r="AC2102">
        <v>28.6</v>
      </c>
      <c r="AD2102">
        <v>32.1</v>
      </c>
      <c r="AE2102">
        <v>89.9</v>
      </c>
      <c r="AF2102">
        <v>100.9</v>
      </c>
      <c r="AG2102" s="3">
        <v>866242</v>
      </c>
      <c r="AH2102" s="3">
        <v>2955740.3638672</v>
      </c>
      <c r="AI2102" s="3">
        <v>972158</v>
      </c>
      <c r="AJ2102" s="3">
        <v>3317140.7535728002</v>
      </c>
      <c r="AK2102" s="3">
        <v>0</v>
      </c>
      <c r="AL2102" s="3">
        <v>0</v>
      </c>
      <c r="AM2102" s="3">
        <v>253881</v>
      </c>
      <c r="AN2102" s="3">
        <v>866278</v>
      </c>
      <c r="AO2102" s="3">
        <v>0</v>
      </c>
      <c r="AP2102" s="3">
        <v>0</v>
      </c>
      <c r="AQ2102" s="3">
        <v>0</v>
      </c>
      <c r="AR2102" s="3">
        <v>0</v>
      </c>
      <c r="AS2102" s="3">
        <f>Tabela3[[#This Row],[NaturalGas(kBtu)]]+Tabela3[[#This Row],[Electricity(kBtu)]]+Tabela3[[#This Row],[SteamUse(kBtu)]]</f>
        <v>866278</v>
      </c>
      <c r="AT2102" s="3">
        <f>Tabela3[[#This Row],[SiteEnergyUse(kBtu)]]-Tabela3[[#This Row],[Kolumna1]]</f>
        <v>-36</v>
      </c>
      <c r="AU2102">
        <v>6.04</v>
      </c>
      <c r="AV2102">
        <v>0.08</v>
      </c>
      <c r="AW2102" t="s">
        <v>55</v>
      </c>
      <c r="AY2102" t="s">
        <v>56</v>
      </c>
    </row>
    <row r="2103" spans="1:52" hidden="1" x14ac:dyDescent="0.25">
      <c r="A2103">
        <v>27343</v>
      </c>
      <c r="B2103">
        <v>2015</v>
      </c>
      <c r="C2103" t="s">
        <v>311</v>
      </c>
      <c r="D2103" t="s">
        <v>312</v>
      </c>
      <c r="E2103" t="s">
        <v>12054</v>
      </c>
      <c r="F2103" t="s">
        <v>12055</v>
      </c>
      <c r="G2103" t="s">
        <v>257</v>
      </c>
      <c r="H2103">
        <v>5</v>
      </c>
      <c r="I2103" t="s">
        <v>179</v>
      </c>
      <c r="J2103" t="s">
        <v>12056</v>
      </c>
      <c r="K2103" t="s">
        <v>12057</v>
      </c>
      <c r="L2103">
        <v>1981</v>
      </c>
      <c r="M2103">
        <v>1</v>
      </c>
      <c r="N2103">
        <v>3</v>
      </c>
      <c r="O2103" s="3">
        <v>0</v>
      </c>
      <c r="P2103" s="3">
        <v>42448</v>
      </c>
      <c r="Q2103" s="3" t="s">
        <v>108</v>
      </c>
      <c r="R2103" s="3" t="s">
        <v>108</v>
      </c>
      <c r="S2103" s="3">
        <v>42448</v>
      </c>
      <c r="X2103" s="3">
        <f>Tabela3[[#This Row],[PropertyGFABuilding(s)]]+Tabela3[[#This Row],[PropertyGFAParking]]</f>
        <v>42448</v>
      </c>
      <c r="Y2103" s="3">
        <f>Tabela3[[#This Row],[LargestPropertyUseTypeGFA]]+Tabela3[[#This Row],[SecondLargestPropertyUseTypeGFA]]+Tabela3[[#This Row],[ThirdLargestPropertyUseTypeGFA]]</f>
        <v>42448</v>
      </c>
      <c r="Z2103" s="3">
        <f>Tabela3[[#This Row],[GFA total]]-Tabela3[[#This Row],[Kolumna3]]</f>
        <v>0</v>
      </c>
      <c r="AB2103">
        <v>61</v>
      </c>
      <c r="AC2103">
        <v>28.5</v>
      </c>
      <c r="AD2103">
        <v>32.6</v>
      </c>
      <c r="AE2103">
        <v>89.3</v>
      </c>
      <c r="AF2103">
        <v>102.5</v>
      </c>
      <c r="AG2103" s="3">
        <v>1207700</v>
      </c>
      <c r="AH2103" s="3">
        <v>4120843.4103199998</v>
      </c>
      <c r="AI2103" s="3">
        <v>1385402</v>
      </c>
      <c r="AJ2103" s="3">
        <v>4727187.7969231997</v>
      </c>
      <c r="AK2103" s="3">
        <v>0</v>
      </c>
      <c r="AL2103" s="3">
        <v>0</v>
      </c>
      <c r="AM2103" s="3">
        <v>353957</v>
      </c>
      <c r="AN2103" s="3">
        <v>1207750</v>
      </c>
      <c r="AO2103" s="3">
        <v>0</v>
      </c>
      <c r="AP2103" s="3">
        <v>0</v>
      </c>
      <c r="AQ2103" s="3">
        <v>0</v>
      </c>
      <c r="AR2103" s="3">
        <v>0</v>
      </c>
      <c r="AS2103" s="3">
        <f>Tabela3[[#This Row],[NaturalGas(kBtu)]]+Tabela3[[#This Row],[Electricity(kBtu)]]+Tabela3[[#This Row],[SteamUse(kBtu)]]</f>
        <v>1207750</v>
      </c>
      <c r="AT2103" s="3">
        <f>Tabela3[[#This Row],[SiteEnergyUse(kBtu)]]-Tabela3[[#This Row],[Kolumna1]]</f>
        <v>-50</v>
      </c>
      <c r="AU2103">
        <v>8.42</v>
      </c>
      <c r="AV2103">
        <v>0.08</v>
      </c>
      <c r="AW2103" t="s">
        <v>70</v>
      </c>
      <c r="AY2103" t="s">
        <v>56</v>
      </c>
    </row>
    <row r="2104" spans="1:52" hidden="1" x14ac:dyDescent="0.25">
      <c r="A2104">
        <v>27350</v>
      </c>
      <c r="B2104">
        <v>2015</v>
      </c>
      <c r="C2104" t="s">
        <v>102</v>
      </c>
      <c r="D2104" t="s">
        <v>103</v>
      </c>
      <c r="E2104" t="s">
        <v>12062</v>
      </c>
      <c r="F2104" t="s">
        <v>12063</v>
      </c>
      <c r="G2104" t="s">
        <v>867</v>
      </c>
      <c r="H2104">
        <v>1</v>
      </c>
      <c r="I2104" t="s">
        <v>372</v>
      </c>
      <c r="J2104" t="s">
        <v>12064</v>
      </c>
      <c r="K2104" t="s">
        <v>12065</v>
      </c>
      <c r="L2104">
        <v>1997</v>
      </c>
      <c r="M2104">
        <v>1</v>
      </c>
      <c r="N2104">
        <v>6</v>
      </c>
      <c r="O2104" s="3">
        <v>0</v>
      </c>
      <c r="P2104" s="3">
        <v>21900</v>
      </c>
      <c r="Q2104" s="3" t="s">
        <v>108</v>
      </c>
      <c r="R2104" s="3" t="s">
        <v>108</v>
      </c>
      <c r="S2104" s="3">
        <v>21900</v>
      </c>
      <c r="X2104" s="3">
        <f>Tabela3[[#This Row],[PropertyGFABuilding(s)]]+Tabela3[[#This Row],[PropertyGFAParking]]</f>
        <v>21900</v>
      </c>
      <c r="Y2104" s="3">
        <f>Tabela3[[#This Row],[LargestPropertyUseTypeGFA]]+Tabela3[[#This Row],[SecondLargestPropertyUseTypeGFA]]+Tabela3[[#This Row],[ThirdLargestPropertyUseTypeGFA]]</f>
        <v>21900</v>
      </c>
      <c r="Z2104" s="3">
        <f>Tabela3[[#This Row],[GFA total]]-Tabela3[[#This Row],[Kolumna3]]</f>
        <v>0</v>
      </c>
      <c r="AC2104">
        <v>26.8</v>
      </c>
      <c r="AD2104">
        <v>31.6</v>
      </c>
      <c r="AE2104">
        <v>59.9</v>
      </c>
      <c r="AF2104">
        <v>68.2</v>
      </c>
      <c r="AG2104" s="3">
        <v>585851</v>
      </c>
      <c r="AH2104" s="3">
        <v>1999006.5685016001</v>
      </c>
      <c r="AI2104" s="3">
        <v>691009</v>
      </c>
      <c r="AJ2104" s="3">
        <v>2357820.5548744001</v>
      </c>
      <c r="AK2104" s="3">
        <v>0</v>
      </c>
      <c r="AL2104" s="3">
        <v>0</v>
      </c>
      <c r="AM2104" s="3">
        <v>97814</v>
      </c>
      <c r="AN2104" s="3">
        <v>333756</v>
      </c>
      <c r="AO2104" s="3">
        <v>2521</v>
      </c>
      <c r="AP2104" s="3">
        <v>252109</v>
      </c>
      <c r="AQ2104" s="3">
        <v>860231.60663439997</v>
      </c>
      <c r="AR2104" s="3">
        <v>0</v>
      </c>
      <c r="AS2104" s="3">
        <f>Tabela3[[#This Row],[NaturalGas(kBtu)]]+Tabela3[[#This Row],[Electricity(kBtu)]]+Tabela3[[#This Row],[SteamUse(kBtu)]]</f>
        <v>585865</v>
      </c>
      <c r="AT2104" s="3">
        <f>Tabela3[[#This Row],[SiteEnergyUse(kBtu)]]-Tabela3[[#This Row],[Kolumna1]]</f>
        <v>-14</v>
      </c>
      <c r="AU2104">
        <v>15.72</v>
      </c>
      <c r="AV2104">
        <v>0.65</v>
      </c>
      <c r="AW2104" t="s">
        <v>55</v>
      </c>
      <c r="AY2104" t="s">
        <v>56</v>
      </c>
    </row>
    <row r="2105" spans="1:52" hidden="1" x14ac:dyDescent="0.25">
      <c r="A2105">
        <v>27352</v>
      </c>
      <c r="B2105">
        <v>2015</v>
      </c>
      <c r="C2105" t="s">
        <v>311</v>
      </c>
      <c r="D2105" t="s">
        <v>312</v>
      </c>
      <c r="E2105" t="s">
        <v>12066</v>
      </c>
      <c r="F2105" t="s">
        <v>12067</v>
      </c>
      <c r="G2105" t="s">
        <v>1530</v>
      </c>
      <c r="H2105">
        <v>3</v>
      </c>
      <c r="I2105" t="s">
        <v>194</v>
      </c>
      <c r="J2105" t="s">
        <v>12068</v>
      </c>
      <c r="K2105" t="s">
        <v>12069</v>
      </c>
      <c r="L2105">
        <v>1931</v>
      </c>
      <c r="M2105">
        <v>1</v>
      </c>
      <c r="N2105">
        <v>4</v>
      </c>
      <c r="O2105" s="3">
        <v>0</v>
      </c>
      <c r="P2105" s="3">
        <v>32430</v>
      </c>
      <c r="Q2105" s="3" t="s">
        <v>108</v>
      </c>
      <c r="R2105" s="3" t="s">
        <v>108</v>
      </c>
      <c r="S2105" s="3">
        <v>32430</v>
      </c>
      <c r="X2105" s="3">
        <f>Tabela3[[#This Row],[PropertyGFABuilding(s)]]+Tabela3[[#This Row],[PropertyGFAParking]]</f>
        <v>32430</v>
      </c>
      <c r="Y2105" s="3">
        <f>Tabela3[[#This Row],[LargestPropertyUseTypeGFA]]+Tabela3[[#This Row],[SecondLargestPropertyUseTypeGFA]]+Tabela3[[#This Row],[ThirdLargestPropertyUseTypeGFA]]</f>
        <v>32430</v>
      </c>
      <c r="Z2105" s="3">
        <f>Tabela3[[#This Row],[GFA total]]-Tabela3[[#This Row],[Kolumna3]]</f>
        <v>0</v>
      </c>
      <c r="AB2105">
        <v>78</v>
      </c>
      <c r="AC2105">
        <v>25.1</v>
      </c>
      <c r="AD2105">
        <v>30.6</v>
      </c>
      <c r="AE2105">
        <v>78.7</v>
      </c>
      <c r="AF2105">
        <v>96</v>
      </c>
      <c r="AG2105" s="3">
        <v>813038</v>
      </c>
      <c r="AH2105" s="3">
        <v>2774200.7821808001</v>
      </c>
      <c r="AI2105" s="3">
        <v>991247</v>
      </c>
      <c r="AJ2105" s="3">
        <v>3382275.1245752</v>
      </c>
      <c r="AK2105" s="3">
        <v>0</v>
      </c>
      <c r="AL2105" s="3">
        <v>0</v>
      </c>
      <c r="AM2105" s="3">
        <v>238288</v>
      </c>
      <c r="AN2105" s="3">
        <v>813072</v>
      </c>
      <c r="AO2105" s="3">
        <v>0</v>
      </c>
      <c r="AP2105" s="3">
        <v>0</v>
      </c>
      <c r="AQ2105" s="3">
        <v>0</v>
      </c>
      <c r="AR2105" s="3">
        <v>0</v>
      </c>
      <c r="AS2105" s="3">
        <f>Tabela3[[#This Row],[NaturalGas(kBtu)]]+Tabela3[[#This Row],[Electricity(kBtu)]]+Tabela3[[#This Row],[SteamUse(kBtu)]]</f>
        <v>813072</v>
      </c>
      <c r="AT2105" s="3">
        <f>Tabela3[[#This Row],[SiteEnergyUse(kBtu)]]-Tabela3[[#This Row],[Kolumna1]]</f>
        <v>-34</v>
      </c>
      <c r="AU2105">
        <v>5.67</v>
      </c>
      <c r="AV2105">
        <v>7.0000000000000007E-2</v>
      </c>
      <c r="AW2105" t="s">
        <v>70</v>
      </c>
      <c r="AY2105" t="s">
        <v>56</v>
      </c>
    </row>
    <row r="2106" spans="1:52" hidden="1" x14ac:dyDescent="0.25">
      <c r="A2106">
        <v>27359</v>
      </c>
      <c r="B2106">
        <v>2015</v>
      </c>
      <c r="C2106" t="s">
        <v>311</v>
      </c>
      <c r="D2106" t="s">
        <v>312</v>
      </c>
      <c r="E2106" t="s">
        <v>12074</v>
      </c>
      <c r="F2106" t="s">
        <v>12075</v>
      </c>
      <c r="G2106" t="s">
        <v>172</v>
      </c>
      <c r="H2106">
        <v>2</v>
      </c>
      <c r="I2106" t="s">
        <v>173</v>
      </c>
      <c r="J2106" t="s">
        <v>12076</v>
      </c>
      <c r="K2106" t="s">
        <v>12077</v>
      </c>
      <c r="L2106">
        <v>1971</v>
      </c>
      <c r="M2106">
        <v>1</v>
      </c>
      <c r="N2106">
        <v>4</v>
      </c>
      <c r="O2106" s="3">
        <v>0</v>
      </c>
      <c r="P2106" s="3">
        <v>87696</v>
      </c>
      <c r="Q2106" s="3" t="s">
        <v>108</v>
      </c>
      <c r="R2106" s="3" t="s">
        <v>108</v>
      </c>
      <c r="S2106" s="3">
        <v>87696</v>
      </c>
      <c r="X2106" s="3">
        <f>Tabela3[[#This Row],[PropertyGFABuilding(s)]]+Tabela3[[#This Row],[PropertyGFAParking]]</f>
        <v>87696</v>
      </c>
      <c r="Y2106" s="3">
        <f>Tabela3[[#This Row],[LargestPropertyUseTypeGFA]]+Tabela3[[#This Row],[SecondLargestPropertyUseTypeGFA]]+Tabela3[[#This Row],[ThirdLargestPropertyUseTypeGFA]]</f>
        <v>87696</v>
      </c>
      <c r="Z2106" s="3">
        <f>Tabela3[[#This Row],[GFA total]]-Tabela3[[#This Row],[Kolumna3]]</f>
        <v>0</v>
      </c>
      <c r="AB2106">
        <v>71</v>
      </c>
      <c r="AC2106">
        <v>25</v>
      </c>
      <c r="AD2106">
        <v>28.5</v>
      </c>
      <c r="AE2106">
        <v>78.400000000000006</v>
      </c>
      <c r="AF2106">
        <v>89.4</v>
      </c>
      <c r="AG2106" s="3">
        <v>2188452</v>
      </c>
      <c r="AH2106" s="3">
        <v>7467308.1088031996</v>
      </c>
      <c r="AI2106" s="3">
        <v>2497282</v>
      </c>
      <c r="AJ2106" s="3">
        <v>8521079.7991311997</v>
      </c>
      <c r="AK2106" s="3">
        <v>0</v>
      </c>
      <c r="AL2106" s="3">
        <v>0</v>
      </c>
      <c r="AM2106" s="3">
        <v>641399</v>
      </c>
      <c r="AN2106" s="3">
        <v>2188543</v>
      </c>
      <c r="AO2106" s="3">
        <v>0</v>
      </c>
      <c r="AP2106" s="3">
        <v>0</v>
      </c>
      <c r="AQ2106" s="3">
        <v>0</v>
      </c>
      <c r="AR2106" s="3">
        <v>0</v>
      </c>
      <c r="AS2106" s="3">
        <f>Tabela3[[#This Row],[NaturalGas(kBtu)]]+Tabela3[[#This Row],[Electricity(kBtu)]]+Tabela3[[#This Row],[SteamUse(kBtu)]]</f>
        <v>2188543</v>
      </c>
      <c r="AT2106" s="3">
        <f>Tabela3[[#This Row],[SiteEnergyUse(kBtu)]]-Tabela3[[#This Row],[Kolumna1]]</f>
        <v>-91</v>
      </c>
      <c r="AU2106">
        <v>15.26</v>
      </c>
      <c r="AV2106">
        <v>7.0000000000000007E-2</v>
      </c>
      <c r="AW2106" t="s">
        <v>70</v>
      </c>
      <c r="AY2106" t="s">
        <v>56</v>
      </c>
    </row>
    <row r="2107" spans="1:52" hidden="1" x14ac:dyDescent="0.25">
      <c r="A2107">
        <v>27361</v>
      </c>
      <c r="B2107">
        <v>2015</v>
      </c>
      <c r="C2107" t="s">
        <v>311</v>
      </c>
      <c r="D2107" t="s">
        <v>312</v>
      </c>
      <c r="E2107" t="s">
        <v>12082</v>
      </c>
      <c r="F2107" t="s">
        <v>12083</v>
      </c>
      <c r="G2107" t="s">
        <v>352</v>
      </c>
      <c r="H2107">
        <v>7</v>
      </c>
      <c r="I2107" t="s">
        <v>222</v>
      </c>
      <c r="J2107" t="s">
        <v>12084</v>
      </c>
      <c r="K2107" t="s">
        <v>12085</v>
      </c>
      <c r="L2107">
        <v>1949</v>
      </c>
      <c r="M2107">
        <v>1</v>
      </c>
      <c r="N2107">
        <v>4</v>
      </c>
      <c r="O2107" s="3">
        <v>6147</v>
      </c>
      <c r="P2107" s="3">
        <v>28735</v>
      </c>
      <c r="Q2107" s="3" t="s">
        <v>2959</v>
      </c>
      <c r="R2107" s="3" t="s">
        <v>108</v>
      </c>
      <c r="S2107" s="3">
        <v>28735</v>
      </c>
      <c r="T2107" s="3" t="s">
        <v>62</v>
      </c>
      <c r="U2107" s="3">
        <v>6147</v>
      </c>
      <c r="X2107" s="3">
        <f>Tabela3[[#This Row],[PropertyGFABuilding(s)]]+Tabela3[[#This Row],[PropertyGFAParking]]</f>
        <v>34882</v>
      </c>
      <c r="Y2107" s="3">
        <f>Tabela3[[#This Row],[LargestPropertyUseTypeGFA]]+Tabela3[[#This Row],[SecondLargestPropertyUseTypeGFA]]+Tabela3[[#This Row],[ThirdLargestPropertyUseTypeGFA]]</f>
        <v>34882</v>
      </c>
      <c r="Z2107" s="3">
        <f>Tabela3[[#This Row],[GFA total]]-Tabela3[[#This Row],[Kolumna3]]</f>
        <v>0</v>
      </c>
      <c r="AB2107">
        <v>100</v>
      </c>
      <c r="AC2107">
        <v>14.8</v>
      </c>
      <c r="AD2107">
        <v>15.3</v>
      </c>
      <c r="AE2107">
        <v>46.5</v>
      </c>
      <c r="AF2107">
        <v>47.9</v>
      </c>
      <c r="AG2107" s="3">
        <v>425574</v>
      </c>
      <c r="AH2107" s="3">
        <v>1452118.7492784001</v>
      </c>
      <c r="AI2107" s="3">
        <v>438769</v>
      </c>
      <c r="AJ2107" s="3">
        <v>1497141.9576904001</v>
      </c>
      <c r="AK2107" s="3">
        <v>0</v>
      </c>
      <c r="AL2107" s="3">
        <v>0</v>
      </c>
      <c r="AM2107" s="3">
        <v>124729</v>
      </c>
      <c r="AN2107" s="3">
        <v>425592</v>
      </c>
      <c r="AO2107" s="3">
        <v>0</v>
      </c>
      <c r="AP2107" s="3">
        <v>0</v>
      </c>
      <c r="AQ2107" s="3">
        <v>0</v>
      </c>
      <c r="AR2107" s="3">
        <v>0</v>
      </c>
      <c r="AS2107" s="3">
        <f>Tabela3[[#This Row],[NaturalGas(kBtu)]]+Tabela3[[#This Row],[Electricity(kBtu)]]+Tabela3[[#This Row],[SteamUse(kBtu)]]</f>
        <v>425592</v>
      </c>
      <c r="AT2107" s="3">
        <f>Tabela3[[#This Row],[SiteEnergyUse(kBtu)]]-Tabela3[[#This Row],[Kolumna1]]</f>
        <v>-18</v>
      </c>
      <c r="AU2107">
        <v>2.97</v>
      </c>
      <c r="AV2107">
        <v>0.03</v>
      </c>
      <c r="AW2107" t="s">
        <v>55</v>
      </c>
      <c r="AY2107" t="s">
        <v>56</v>
      </c>
      <c r="AZ2107" t="s">
        <v>391</v>
      </c>
    </row>
    <row r="2108" spans="1:52" hidden="1" x14ac:dyDescent="0.25">
      <c r="A2108">
        <v>27363</v>
      </c>
      <c r="B2108">
        <v>2015</v>
      </c>
      <c r="C2108" t="s">
        <v>311</v>
      </c>
      <c r="D2108" t="s">
        <v>312</v>
      </c>
      <c r="E2108" t="s">
        <v>12086</v>
      </c>
      <c r="F2108" t="s">
        <v>12087</v>
      </c>
      <c r="G2108" t="s">
        <v>205</v>
      </c>
      <c r="H2108">
        <v>3</v>
      </c>
      <c r="I2108" t="s">
        <v>194</v>
      </c>
      <c r="J2108" t="s">
        <v>12088</v>
      </c>
      <c r="K2108" t="s">
        <v>12089</v>
      </c>
      <c r="L2108">
        <v>1980</v>
      </c>
      <c r="M2108">
        <v>1</v>
      </c>
      <c r="N2108">
        <v>4</v>
      </c>
      <c r="O2108" s="3">
        <v>0</v>
      </c>
      <c r="P2108" s="3">
        <v>26808</v>
      </c>
      <c r="Q2108" s="3" t="s">
        <v>108</v>
      </c>
      <c r="R2108" s="3" t="s">
        <v>108</v>
      </c>
      <c r="S2108" s="3">
        <v>26808</v>
      </c>
      <c r="X2108" s="3">
        <f>Tabela3[[#This Row],[PropertyGFABuilding(s)]]+Tabela3[[#This Row],[PropertyGFAParking]]</f>
        <v>26808</v>
      </c>
      <c r="Y2108" s="3">
        <f>Tabela3[[#This Row],[LargestPropertyUseTypeGFA]]+Tabela3[[#This Row],[SecondLargestPropertyUseTypeGFA]]+Tabela3[[#This Row],[ThirdLargestPropertyUseTypeGFA]]</f>
        <v>26808</v>
      </c>
      <c r="Z2108" s="3">
        <f>Tabela3[[#This Row],[GFA total]]-Tabela3[[#This Row],[Kolumna3]]</f>
        <v>0</v>
      </c>
      <c r="AB2108">
        <v>72</v>
      </c>
      <c r="AC2108">
        <v>24.8</v>
      </c>
      <c r="AD2108">
        <v>28.1</v>
      </c>
      <c r="AE2108">
        <v>77.8</v>
      </c>
      <c r="AF2108">
        <v>88.3</v>
      </c>
      <c r="AG2108" s="3">
        <v>664072</v>
      </c>
      <c r="AH2108" s="3">
        <v>2265907.6965951999</v>
      </c>
      <c r="AI2108" s="3">
        <v>754034</v>
      </c>
      <c r="AJ2108" s="3">
        <v>2572870.7792143999</v>
      </c>
      <c r="AK2108" s="3">
        <v>0</v>
      </c>
      <c r="AL2108" s="3">
        <v>0</v>
      </c>
      <c r="AM2108" s="3">
        <v>194629</v>
      </c>
      <c r="AN2108" s="3">
        <v>664100</v>
      </c>
      <c r="AO2108" s="3">
        <v>0</v>
      </c>
      <c r="AP2108" s="3">
        <v>0</v>
      </c>
      <c r="AQ2108" s="3">
        <v>0</v>
      </c>
      <c r="AR2108" s="3">
        <v>0</v>
      </c>
      <c r="AS2108" s="3">
        <f>Tabela3[[#This Row],[NaturalGas(kBtu)]]+Tabela3[[#This Row],[Electricity(kBtu)]]+Tabela3[[#This Row],[SteamUse(kBtu)]]</f>
        <v>664100</v>
      </c>
      <c r="AT2108" s="3">
        <f>Tabela3[[#This Row],[SiteEnergyUse(kBtu)]]-Tabela3[[#This Row],[Kolumna1]]</f>
        <v>-28</v>
      </c>
      <c r="AU2108">
        <v>4.63</v>
      </c>
      <c r="AV2108">
        <v>7.0000000000000007E-2</v>
      </c>
      <c r="AW2108" t="s">
        <v>55</v>
      </c>
      <c r="AY2108" t="s">
        <v>56</v>
      </c>
    </row>
    <row r="2109" spans="1:52" hidden="1" x14ac:dyDescent="0.25">
      <c r="A2109">
        <v>27386</v>
      </c>
      <c r="B2109">
        <v>2015</v>
      </c>
      <c r="C2109" t="s">
        <v>102</v>
      </c>
      <c r="D2109" t="s">
        <v>103</v>
      </c>
      <c r="E2109" t="s">
        <v>12106</v>
      </c>
      <c r="F2109" t="s">
        <v>12107</v>
      </c>
      <c r="G2109" t="s">
        <v>352</v>
      </c>
      <c r="H2109">
        <v>7</v>
      </c>
      <c r="I2109" t="s">
        <v>222</v>
      </c>
      <c r="J2109" t="s">
        <v>12108</v>
      </c>
      <c r="K2109" t="s">
        <v>12109</v>
      </c>
      <c r="L2109">
        <v>2004</v>
      </c>
      <c r="M2109">
        <v>1</v>
      </c>
      <c r="N2109">
        <v>6</v>
      </c>
      <c r="O2109" s="3">
        <v>0</v>
      </c>
      <c r="P2109" s="3">
        <v>40128</v>
      </c>
      <c r="Q2109" s="3" t="s">
        <v>108</v>
      </c>
      <c r="R2109" s="3" t="s">
        <v>108</v>
      </c>
      <c r="S2109" s="3">
        <v>40128</v>
      </c>
      <c r="X2109" s="3">
        <f>Tabela3[[#This Row],[PropertyGFABuilding(s)]]+Tabela3[[#This Row],[PropertyGFAParking]]</f>
        <v>40128</v>
      </c>
      <c r="Y2109" s="3">
        <f>Tabela3[[#This Row],[LargestPropertyUseTypeGFA]]+Tabela3[[#This Row],[SecondLargestPropertyUseTypeGFA]]+Tabela3[[#This Row],[ThirdLargestPropertyUseTypeGFA]]</f>
        <v>40128</v>
      </c>
      <c r="Z2109" s="3">
        <f>Tabela3[[#This Row],[GFA total]]-Tabela3[[#This Row],[Kolumna3]]</f>
        <v>0</v>
      </c>
      <c r="AC2109">
        <v>38.299999999999997</v>
      </c>
      <c r="AD2109">
        <v>42.8</v>
      </c>
      <c r="AE2109">
        <v>70.7</v>
      </c>
      <c r="AF2109">
        <v>75.5</v>
      </c>
      <c r="AG2109" s="3">
        <v>1537963</v>
      </c>
      <c r="AH2109" s="3">
        <v>5247747.5315608</v>
      </c>
      <c r="AI2109" s="3">
        <v>1718805</v>
      </c>
      <c r="AJ2109" s="3">
        <v>5864806.0427879998</v>
      </c>
      <c r="AK2109" s="3">
        <v>0</v>
      </c>
      <c r="AL2109" s="3">
        <v>0</v>
      </c>
      <c r="AM2109" s="3">
        <v>171591</v>
      </c>
      <c r="AN2109" s="3">
        <v>585491</v>
      </c>
      <c r="AO2109" s="3">
        <v>9525</v>
      </c>
      <c r="AP2109" s="3">
        <v>952496</v>
      </c>
      <c r="AQ2109" s="3">
        <v>3250051.2254336001</v>
      </c>
      <c r="AR2109" s="3">
        <v>0</v>
      </c>
      <c r="AS2109" s="3">
        <f>Tabela3[[#This Row],[NaturalGas(kBtu)]]+Tabela3[[#This Row],[Electricity(kBtu)]]+Tabela3[[#This Row],[SteamUse(kBtu)]]</f>
        <v>1537987</v>
      </c>
      <c r="AT2109" s="3">
        <f>Tabela3[[#This Row],[SiteEnergyUse(kBtu)]]-Tabela3[[#This Row],[Kolumna1]]</f>
        <v>-24</v>
      </c>
      <c r="AU2109">
        <v>54.67</v>
      </c>
      <c r="AV2109">
        <v>1.3</v>
      </c>
      <c r="AW2109" t="s">
        <v>55</v>
      </c>
      <c r="AY2109" t="s">
        <v>56</v>
      </c>
    </row>
    <row r="2110" spans="1:52" hidden="1" x14ac:dyDescent="0.25">
      <c r="A2110">
        <v>27388</v>
      </c>
      <c r="B2110">
        <v>2015</v>
      </c>
      <c r="C2110" t="s">
        <v>311</v>
      </c>
      <c r="D2110" t="s">
        <v>312</v>
      </c>
      <c r="E2110" t="s">
        <v>12114</v>
      </c>
      <c r="F2110" t="s">
        <v>12115</v>
      </c>
      <c r="G2110" t="s">
        <v>221</v>
      </c>
      <c r="H2110">
        <v>7</v>
      </c>
      <c r="I2110" t="s">
        <v>222</v>
      </c>
      <c r="J2110" t="s">
        <v>12116</v>
      </c>
      <c r="K2110" t="s">
        <v>12117</v>
      </c>
      <c r="L2110">
        <v>1978</v>
      </c>
      <c r="M2110">
        <v>1</v>
      </c>
      <c r="N2110">
        <v>3</v>
      </c>
      <c r="O2110" s="3">
        <v>0</v>
      </c>
      <c r="P2110" s="3">
        <v>34066</v>
      </c>
      <c r="Q2110" s="3" t="s">
        <v>108</v>
      </c>
      <c r="R2110" s="3" t="s">
        <v>108</v>
      </c>
      <c r="S2110" s="3">
        <v>34066</v>
      </c>
      <c r="X2110" s="3">
        <f>Tabela3[[#This Row],[PropertyGFABuilding(s)]]+Tabela3[[#This Row],[PropertyGFAParking]]</f>
        <v>34066</v>
      </c>
      <c r="Y2110" s="3">
        <f>Tabela3[[#This Row],[LargestPropertyUseTypeGFA]]+Tabela3[[#This Row],[SecondLargestPropertyUseTypeGFA]]+Tabela3[[#This Row],[ThirdLargestPropertyUseTypeGFA]]</f>
        <v>34066</v>
      </c>
      <c r="Z2110" s="3">
        <f>Tabela3[[#This Row],[GFA total]]-Tabela3[[#This Row],[Kolumna3]]</f>
        <v>0</v>
      </c>
      <c r="AB2110">
        <v>75</v>
      </c>
      <c r="AC2110">
        <v>24.4</v>
      </c>
      <c r="AD2110">
        <v>26.8</v>
      </c>
      <c r="AE2110">
        <v>76.7</v>
      </c>
      <c r="AF2110">
        <v>84.2</v>
      </c>
      <c r="AG2110" s="3">
        <v>832168</v>
      </c>
      <c r="AH2110" s="3">
        <v>2839475.0509887999</v>
      </c>
      <c r="AI2110" s="3">
        <v>913226</v>
      </c>
      <c r="AJ2110" s="3">
        <v>3116056.4248016002</v>
      </c>
      <c r="AK2110" s="3">
        <v>0</v>
      </c>
      <c r="AL2110" s="3">
        <v>0</v>
      </c>
      <c r="AM2110" s="3">
        <v>243895</v>
      </c>
      <c r="AN2110" s="3">
        <v>832203</v>
      </c>
      <c r="AO2110" s="3">
        <v>0</v>
      </c>
      <c r="AP2110" s="3">
        <v>0</v>
      </c>
      <c r="AQ2110" s="3">
        <v>0</v>
      </c>
      <c r="AR2110" s="3">
        <v>0</v>
      </c>
      <c r="AS2110" s="3">
        <f>Tabela3[[#This Row],[NaturalGas(kBtu)]]+Tabela3[[#This Row],[Electricity(kBtu)]]+Tabela3[[#This Row],[SteamUse(kBtu)]]</f>
        <v>832203</v>
      </c>
      <c r="AT2110" s="3">
        <f>Tabela3[[#This Row],[SiteEnergyUse(kBtu)]]-Tabela3[[#This Row],[Kolumna1]]</f>
        <v>-35</v>
      </c>
      <c r="AU2110">
        <v>5.8</v>
      </c>
      <c r="AV2110">
        <v>7.0000000000000007E-2</v>
      </c>
      <c r="AW2110" t="s">
        <v>55</v>
      </c>
      <c r="AY2110" t="s">
        <v>56</v>
      </c>
    </row>
    <row r="2111" spans="1:52" hidden="1" x14ac:dyDescent="0.25">
      <c r="A2111">
        <v>27431</v>
      </c>
      <c r="B2111">
        <v>2015</v>
      </c>
      <c r="C2111" t="s">
        <v>311</v>
      </c>
      <c r="D2111" t="s">
        <v>312</v>
      </c>
      <c r="E2111" t="s">
        <v>12146</v>
      </c>
      <c r="F2111" t="s">
        <v>12147</v>
      </c>
      <c r="G2111" t="s">
        <v>221</v>
      </c>
      <c r="H2111">
        <v>7</v>
      </c>
      <c r="I2111" t="s">
        <v>222</v>
      </c>
      <c r="J2111" t="s">
        <v>12148</v>
      </c>
      <c r="K2111" t="s">
        <v>12149</v>
      </c>
      <c r="L2111">
        <v>2002</v>
      </c>
      <c r="M2111">
        <v>1</v>
      </c>
      <c r="N2111">
        <v>4</v>
      </c>
      <c r="O2111" s="3">
        <v>0</v>
      </c>
      <c r="P2111" s="3">
        <v>58359</v>
      </c>
      <c r="Q2111" s="3" t="s">
        <v>108</v>
      </c>
      <c r="R2111" s="3" t="s">
        <v>108</v>
      </c>
      <c r="S2111" s="3">
        <v>58359</v>
      </c>
      <c r="X2111" s="3">
        <f>Tabela3[[#This Row],[PropertyGFABuilding(s)]]+Tabela3[[#This Row],[PropertyGFAParking]]</f>
        <v>58359</v>
      </c>
      <c r="Y2111" s="3">
        <f>Tabela3[[#This Row],[LargestPropertyUseTypeGFA]]+Tabela3[[#This Row],[SecondLargestPropertyUseTypeGFA]]+Tabela3[[#This Row],[ThirdLargestPropertyUseTypeGFA]]</f>
        <v>58359</v>
      </c>
      <c r="Z2111" s="3">
        <f>Tabela3[[#This Row],[GFA total]]-Tabela3[[#This Row],[Kolumna3]]</f>
        <v>0</v>
      </c>
      <c r="AB2111">
        <v>78</v>
      </c>
      <c r="AC2111">
        <v>29.2</v>
      </c>
      <c r="AD2111">
        <v>30.4</v>
      </c>
      <c r="AE2111">
        <v>69.400000000000006</v>
      </c>
      <c r="AF2111">
        <v>70.599999999999994</v>
      </c>
      <c r="AG2111" s="3">
        <v>1706301</v>
      </c>
      <c r="AH2111" s="3">
        <v>5822140.6242215997</v>
      </c>
      <c r="AI2111" s="3">
        <v>1772732</v>
      </c>
      <c r="AJ2111" s="3">
        <v>6048812.6028511999</v>
      </c>
      <c r="AK2111" s="3">
        <v>0</v>
      </c>
      <c r="AL2111" s="3">
        <v>0</v>
      </c>
      <c r="AM2111" s="3">
        <v>317048</v>
      </c>
      <c r="AN2111" s="3">
        <v>1081814</v>
      </c>
      <c r="AO2111" s="3">
        <v>6245</v>
      </c>
      <c r="AP2111" s="3">
        <v>624532</v>
      </c>
      <c r="AQ2111" s="3">
        <v>2130991.6177312001</v>
      </c>
      <c r="AR2111" s="3">
        <v>0</v>
      </c>
      <c r="AS2111" s="3">
        <f>Tabela3[[#This Row],[NaturalGas(kBtu)]]+Tabela3[[#This Row],[Electricity(kBtu)]]+Tabela3[[#This Row],[SteamUse(kBtu)]]</f>
        <v>1706346</v>
      </c>
      <c r="AT2111" s="3">
        <f>Tabela3[[#This Row],[SiteEnergyUse(kBtu)]]-Tabela3[[#This Row],[Kolumna1]]</f>
        <v>-45</v>
      </c>
      <c r="AU2111">
        <v>40.71</v>
      </c>
      <c r="AV2111">
        <v>0.62</v>
      </c>
      <c r="AW2111" t="s">
        <v>55</v>
      </c>
      <c r="AY2111" t="s">
        <v>56</v>
      </c>
    </row>
    <row r="2112" spans="1:52" hidden="1" x14ac:dyDescent="0.25">
      <c r="A2112">
        <v>27433</v>
      </c>
      <c r="B2112">
        <v>2015</v>
      </c>
      <c r="C2112" t="s">
        <v>311</v>
      </c>
      <c r="D2112" t="s">
        <v>312</v>
      </c>
      <c r="E2112" t="s">
        <v>12150</v>
      </c>
      <c r="F2112" t="s">
        <v>12151</v>
      </c>
      <c r="G2112" t="s">
        <v>228</v>
      </c>
      <c r="H2112">
        <v>6</v>
      </c>
      <c r="I2112" t="s">
        <v>277</v>
      </c>
      <c r="J2112" t="s">
        <v>12152</v>
      </c>
      <c r="K2112" t="s">
        <v>12153</v>
      </c>
      <c r="L2112">
        <v>2002</v>
      </c>
      <c r="M2112">
        <v>1</v>
      </c>
      <c r="N2112">
        <v>4</v>
      </c>
      <c r="O2112" s="3">
        <v>0</v>
      </c>
      <c r="P2112" s="3">
        <v>23236</v>
      </c>
      <c r="Q2112" s="3" t="s">
        <v>108</v>
      </c>
      <c r="R2112" s="3" t="s">
        <v>108</v>
      </c>
      <c r="S2112" s="3">
        <v>23236</v>
      </c>
      <c r="X2112" s="3">
        <f>Tabela3[[#This Row],[PropertyGFABuilding(s)]]+Tabela3[[#This Row],[PropertyGFAParking]]</f>
        <v>23236</v>
      </c>
      <c r="Y2112" s="3">
        <f>Tabela3[[#This Row],[LargestPropertyUseTypeGFA]]+Tabela3[[#This Row],[SecondLargestPropertyUseTypeGFA]]+Tabela3[[#This Row],[ThirdLargestPropertyUseTypeGFA]]</f>
        <v>23236</v>
      </c>
      <c r="Z2112" s="3">
        <f>Tabela3[[#This Row],[GFA total]]-Tabela3[[#This Row],[Kolumna3]]</f>
        <v>0</v>
      </c>
      <c r="AB2112">
        <v>78</v>
      </c>
      <c r="AC2112">
        <v>24.9</v>
      </c>
      <c r="AD2112">
        <v>27.5</v>
      </c>
      <c r="AE2112">
        <v>78.099999999999994</v>
      </c>
      <c r="AF2112">
        <v>86.5</v>
      </c>
      <c r="AG2112" s="3">
        <v>578150</v>
      </c>
      <c r="AH2112" s="3">
        <v>1972729.66604</v>
      </c>
      <c r="AI2112" s="3">
        <v>639798</v>
      </c>
      <c r="AJ2112" s="3">
        <v>2183081.3713968</v>
      </c>
      <c r="AK2112" s="3">
        <v>0</v>
      </c>
      <c r="AL2112" s="3">
        <v>0</v>
      </c>
      <c r="AM2112" s="3">
        <v>169446</v>
      </c>
      <c r="AN2112" s="3">
        <v>578174</v>
      </c>
      <c r="AO2112" s="3">
        <v>0</v>
      </c>
      <c r="AP2112" s="3">
        <v>0</v>
      </c>
      <c r="AQ2112" s="3">
        <v>0</v>
      </c>
      <c r="AR2112" s="3">
        <v>0</v>
      </c>
      <c r="AS2112" s="3">
        <f>Tabela3[[#This Row],[NaturalGas(kBtu)]]+Tabela3[[#This Row],[Electricity(kBtu)]]+Tabela3[[#This Row],[SteamUse(kBtu)]]</f>
        <v>578174</v>
      </c>
      <c r="AT2112" s="3">
        <f>Tabela3[[#This Row],[SiteEnergyUse(kBtu)]]-Tabela3[[#This Row],[Kolumna1]]</f>
        <v>-24</v>
      </c>
      <c r="AU2112">
        <v>4.03</v>
      </c>
      <c r="AV2112">
        <v>7.0000000000000007E-2</v>
      </c>
      <c r="AW2112" t="s">
        <v>70</v>
      </c>
      <c r="AY2112" t="s">
        <v>56</v>
      </c>
    </row>
    <row r="2113" spans="1:52" hidden="1" x14ac:dyDescent="0.25">
      <c r="A2113">
        <v>27436</v>
      </c>
      <c r="B2113">
        <v>2015</v>
      </c>
      <c r="C2113" t="s">
        <v>311</v>
      </c>
      <c r="D2113" t="s">
        <v>312</v>
      </c>
      <c r="E2113" t="s">
        <v>12154</v>
      </c>
      <c r="F2113" t="s">
        <v>12155</v>
      </c>
      <c r="G2113" t="s">
        <v>228</v>
      </c>
      <c r="H2113">
        <v>6</v>
      </c>
      <c r="I2113" t="s">
        <v>277</v>
      </c>
      <c r="J2113" t="s">
        <v>12156</v>
      </c>
      <c r="K2113" t="s">
        <v>12157</v>
      </c>
      <c r="L2113">
        <v>1984</v>
      </c>
      <c r="M2113">
        <v>1</v>
      </c>
      <c r="N2113">
        <v>3</v>
      </c>
      <c r="O2113" s="3">
        <v>0</v>
      </c>
      <c r="P2113" s="3">
        <v>43788</v>
      </c>
      <c r="Q2113" s="3" t="s">
        <v>317</v>
      </c>
      <c r="R2113" s="3" t="s">
        <v>108</v>
      </c>
      <c r="S2113" s="3">
        <v>43425</v>
      </c>
      <c r="T2113" s="3" t="s">
        <v>198</v>
      </c>
      <c r="U2113" s="3">
        <v>363</v>
      </c>
      <c r="X2113" s="3">
        <f>Tabela3[[#This Row],[PropertyGFABuilding(s)]]+Tabela3[[#This Row],[PropertyGFAParking]]</f>
        <v>43788</v>
      </c>
      <c r="Y2113" s="3">
        <f>Tabela3[[#This Row],[LargestPropertyUseTypeGFA]]+Tabela3[[#This Row],[SecondLargestPropertyUseTypeGFA]]+Tabela3[[#This Row],[ThirdLargestPropertyUseTypeGFA]]</f>
        <v>43788</v>
      </c>
      <c r="Z2113" s="3">
        <f>Tabela3[[#This Row],[GFA total]]-Tabela3[[#This Row],[Kolumna3]]</f>
        <v>0</v>
      </c>
      <c r="AC2113">
        <v>32.299999999999997</v>
      </c>
      <c r="AD2113">
        <v>35.700000000000003</v>
      </c>
      <c r="AE2113">
        <v>101.5</v>
      </c>
      <c r="AF2113">
        <v>112</v>
      </c>
      <c r="AG2113" s="3">
        <v>1415355</v>
      </c>
      <c r="AH2113" s="3">
        <v>4829391.6742679998</v>
      </c>
      <c r="AI2113" s="3">
        <v>1561568</v>
      </c>
      <c r="AJ2113" s="3">
        <v>5328291.1340287998</v>
      </c>
      <c r="AK2113" s="3">
        <v>0</v>
      </c>
      <c r="AL2113" s="3">
        <v>0</v>
      </c>
      <c r="AM2113" s="3">
        <v>414817</v>
      </c>
      <c r="AN2113" s="3">
        <v>1415413</v>
      </c>
      <c r="AO2113" s="3">
        <v>0</v>
      </c>
      <c r="AP2113" s="3">
        <v>0</v>
      </c>
      <c r="AQ2113" s="3">
        <v>0</v>
      </c>
      <c r="AR2113" s="3">
        <v>0</v>
      </c>
      <c r="AS2113" s="3">
        <f>Tabela3[[#This Row],[NaturalGas(kBtu)]]+Tabela3[[#This Row],[Electricity(kBtu)]]+Tabela3[[#This Row],[SteamUse(kBtu)]]</f>
        <v>1415413</v>
      </c>
      <c r="AT2113" s="3">
        <f>Tabela3[[#This Row],[SiteEnergyUse(kBtu)]]-Tabela3[[#This Row],[Kolumna1]]</f>
        <v>-58</v>
      </c>
      <c r="AU2113">
        <v>9.8699999999999992</v>
      </c>
      <c r="AV2113">
        <v>0.09</v>
      </c>
      <c r="AW2113" t="s">
        <v>55</v>
      </c>
      <c r="AY2113" t="s">
        <v>56</v>
      </c>
    </row>
    <row r="2114" spans="1:52" hidden="1" x14ac:dyDescent="0.25">
      <c r="A2114">
        <v>27438</v>
      </c>
      <c r="B2114">
        <v>2015</v>
      </c>
      <c r="C2114" t="s">
        <v>102</v>
      </c>
      <c r="D2114" t="s">
        <v>103</v>
      </c>
      <c r="E2114" t="s">
        <v>12158</v>
      </c>
      <c r="F2114" t="s">
        <v>12159</v>
      </c>
      <c r="G2114" t="s">
        <v>1530</v>
      </c>
      <c r="H2114">
        <v>4</v>
      </c>
      <c r="I2114" t="s">
        <v>229</v>
      </c>
      <c r="J2114" t="s">
        <v>12160</v>
      </c>
      <c r="K2114" t="s">
        <v>12161</v>
      </c>
      <c r="L2114">
        <v>1996</v>
      </c>
      <c r="M2114">
        <v>1</v>
      </c>
      <c r="N2114">
        <v>7</v>
      </c>
      <c r="O2114" s="3">
        <v>0</v>
      </c>
      <c r="P2114" s="3">
        <v>39329</v>
      </c>
      <c r="Q2114" s="3" t="s">
        <v>108</v>
      </c>
      <c r="R2114" s="3" t="s">
        <v>108</v>
      </c>
      <c r="S2114" s="3">
        <v>39329</v>
      </c>
      <c r="X2114" s="3">
        <f>Tabela3[[#This Row],[PropertyGFABuilding(s)]]+Tabela3[[#This Row],[PropertyGFAParking]]</f>
        <v>39329</v>
      </c>
      <c r="Y2114" s="3">
        <f>Tabela3[[#This Row],[LargestPropertyUseTypeGFA]]+Tabela3[[#This Row],[SecondLargestPropertyUseTypeGFA]]+Tabela3[[#This Row],[ThirdLargestPropertyUseTypeGFA]]</f>
        <v>39329</v>
      </c>
      <c r="Z2114" s="3">
        <f>Tabela3[[#This Row],[GFA total]]-Tabela3[[#This Row],[Kolumna3]]</f>
        <v>0</v>
      </c>
      <c r="AB2114">
        <v>74</v>
      </c>
      <c r="AC2114">
        <v>23.6</v>
      </c>
      <c r="AD2114">
        <v>26.1</v>
      </c>
      <c r="AE2114">
        <v>74.2</v>
      </c>
      <c r="AF2114">
        <v>82</v>
      </c>
      <c r="AG2114" s="3">
        <v>929688</v>
      </c>
      <c r="AH2114" s="3">
        <v>3172227.0998208001</v>
      </c>
      <c r="AI2114" s="3">
        <v>1026754</v>
      </c>
      <c r="AJ2114" s="3">
        <v>3503430.0363663998</v>
      </c>
      <c r="AK2114" s="3">
        <v>0</v>
      </c>
      <c r="AL2114" s="3">
        <v>0</v>
      </c>
      <c r="AM2114" s="3">
        <v>272476</v>
      </c>
      <c r="AN2114" s="3">
        <v>929726</v>
      </c>
      <c r="AO2114" s="3">
        <v>0</v>
      </c>
      <c r="AP2114" s="3">
        <v>0</v>
      </c>
      <c r="AQ2114" s="3">
        <v>0</v>
      </c>
      <c r="AR2114" s="3">
        <v>0</v>
      </c>
      <c r="AS2114" s="3">
        <f>Tabela3[[#This Row],[NaturalGas(kBtu)]]+Tabela3[[#This Row],[Electricity(kBtu)]]+Tabela3[[#This Row],[SteamUse(kBtu)]]</f>
        <v>929726</v>
      </c>
      <c r="AT2114" s="3">
        <f>Tabela3[[#This Row],[SiteEnergyUse(kBtu)]]-Tabela3[[#This Row],[Kolumna1]]</f>
        <v>-38</v>
      </c>
      <c r="AU2114">
        <v>6.48</v>
      </c>
      <c r="AV2114">
        <v>0.06</v>
      </c>
      <c r="AW2114" t="s">
        <v>55</v>
      </c>
      <c r="AY2114" t="s">
        <v>56</v>
      </c>
    </row>
    <row r="2115" spans="1:52" hidden="1" x14ac:dyDescent="0.25">
      <c r="A2115">
        <v>27455</v>
      </c>
      <c r="B2115">
        <v>2015</v>
      </c>
      <c r="C2115" t="s">
        <v>81</v>
      </c>
      <c r="D2115" t="s">
        <v>786</v>
      </c>
      <c r="E2115" t="s">
        <v>12162</v>
      </c>
      <c r="F2115" t="s">
        <v>12163</v>
      </c>
      <c r="G2115" t="s">
        <v>352</v>
      </c>
      <c r="H2115">
        <v>7</v>
      </c>
      <c r="I2115" t="s">
        <v>222</v>
      </c>
      <c r="J2115" t="s">
        <v>12164</v>
      </c>
      <c r="K2115" t="s">
        <v>12165</v>
      </c>
      <c r="L2115">
        <v>1921</v>
      </c>
      <c r="M2115">
        <v>1</v>
      </c>
      <c r="N2115">
        <v>3</v>
      </c>
      <c r="O2115" s="3">
        <v>0</v>
      </c>
      <c r="P2115" s="3">
        <v>23040</v>
      </c>
      <c r="Q2115" s="3" t="s">
        <v>243</v>
      </c>
      <c r="R2115" s="3" t="s">
        <v>243</v>
      </c>
      <c r="S2115" s="3">
        <v>23040</v>
      </c>
      <c r="X2115" s="3">
        <f>Tabela3[[#This Row],[PropertyGFABuilding(s)]]+Tabela3[[#This Row],[PropertyGFAParking]]</f>
        <v>23040</v>
      </c>
      <c r="Y2115" s="3">
        <f>Tabela3[[#This Row],[LargestPropertyUseTypeGFA]]+Tabela3[[#This Row],[SecondLargestPropertyUseTypeGFA]]+Tabela3[[#This Row],[ThirdLargestPropertyUseTypeGFA]]</f>
        <v>23040</v>
      </c>
      <c r="Z2115" s="3">
        <f>Tabela3[[#This Row],[GFA total]]-Tabela3[[#This Row],[Kolumna3]]</f>
        <v>0</v>
      </c>
      <c r="AC2115">
        <v>22.7</v>
      </c>
      <c r="AD2115">
        <v>28.6</v>
      </c>
      <c r="AE2115">
        <v>71.400000000000006</v>
      </c>
      <c r="AF2115">
        <v>89.7</v>
      </c>
      <c r="AG2115" s="3">
        <v>524053</v>
      </c>
      <c r="AH2115" s="3">
        <v>1788143.0419048001</v>
      </c>
      <c r="AI2115" s="3">
        <v>658042</v>
      </c>
      <c r="AJ2115" s="3">
        <v>2245332.4827471999</v>
      </c>
      <c r="AK2115" s="3">
        <v>0</v>
      </c>
      <c r="AL2115" s="3">
        <v>0</v>
      </c>
      <c r="AM2115" s="3">
        <v>153591</v>
      </c>
      <c r="AN2115" s="3">
        <v>524074</v>
      </c>
      <c r="AO2115" s="3">
        <v>0</v>
      </c>
      <c r="AP2115" s="3">
        <v>0</v>
      </c>
      <c r="AQ2115" s="3">
        <v>0</v>
      </c>
      <c r="AR2115" s="3">
        <v>0</v>
      </c>
      <c r="AS2115" s="3">
        <f>Tabela3[[#This Row],[NaturalGas(kBtu)]]+Tabela3[[#This Row],[Electricity(kBtu)]]+Tabela3[[#This Row],[SteamUse(kBtu)]]</f>
        <v>524074</v>
      </c>
      <c r="AT2115" s="3">
        <f>Tabela3[[#This Row],[SiteEnergyUse(kBtu)]]-Tabela3[[#This Row],[Kolumna1]]</f>
        <v>-21</v>
      </c>
      <c r="AU2115">
        <v>3.65</v>
      </c>
      <c r="AV2115">
        <v>0.06</v>
      </c>
      <c r="AW2115" t="s">
        <v>55</v>
      </c>
      <c r="AY2115" t="s">
        <v>56</v>
      </c>
    </row>
    <row r="2116" spans="1:52" hidden="1" x14ac:dyDescent="0.25">
      <c r="A2116">
        <v>27482</v>
      </c>
      <c r="B2116">
        <v>2015</v>
      </c>
      <c r="C2116" t="s">
        <v>47</v>
      </c>
      <c r="D2116" t="s">
        <v>267</v>
      </c>
      <c r="E2116" t="s">
        <v>12178</v>
      </c>
      <c r="F2116" t="s">
        <v>12179</v>
      </c>
      <c r="G2116" t="s">
        <v>488</v>
      </c>
      <c r="H2116">
        <v>1</v>
      </c>
      <c r="I2116" t="s">
        <v>246</v>
      </c>
      <c r="J2116" t="s">
        <v>12180</v>
      </c>
      <c r="K2116" t="s">
        <v>12181</v>
      </c>
      <c r="L2116">
        <v>1977</v>
      </c>
      <c r="M2116">
        <v>1</v>
      </c>
      <c r="N2116">
        <v>1</v>
      </c>
      <c r="O2116" s="3">
        <v>0</v>
      </c>
      <c r="P2116" s="3">
        <v>24024</v>
      </c>
      <c r="Q2116" s="3" t="s">
        <v>989</v>
      </c>
      <c r="R2116" s="3" t="s">
        <v>267</v>
      </c>
      <c r="S2116" s="3">
        <v>14314</v>
      </c>
      <c r="T2116" s="3" t="s">
        <v>639</v>
      </c>
      <c r="U2116" s="3">
        <v>9710</v>
      </c>
      <c r="X2116" s="3">
        <f>Tabela3[[#This Row],[PropertyGFABuilding(s)]]+Tabela3[[#This Row],[PropertyGFAParking]]</f>
        <v>24024</v>
      </c>
      <c r="Y2116" s="3">
        <f>Tabela3[[#This Row],[LargestPropertyUseTypeGFA]]+Tabela3[[#This Row],[SecondLargestPropertyUseTypeGFA]]+Tabela3[[#This Row],[ThirdLargestPropertyUseTypeGFA]]</f>
        <v>24024</v>
      </c>
      <c r="Z2116" s="3">
        <f>Tabela3[[#This Row],[GFA total]]-Tabela3[[#This Row],[Kolumna3]]</f>
        <v>0</v>
      </c>
      <c r="AC2116">
        <v>14.9</v>
      </c>
      <c r="AD2116">
        <v>16.399999999999999</v>
      </c>
      <c r="AE2116">
        <v>46.8</v>
      </c>
      <c r="AF2116">
        <v>51.4</v>
      </c>
      <c r="AG2116" s="3">
        <v>357915</v>
      </c>
      <c r="AH2116" s="3">
        <v>1221256.6607639999</v>
      </c>
      <c r="AI2116" s="3">
        <v>393428</v>
      </c>
      <c r="AJ2116" s="3">
        <v>1342432.0454048</v>
      </c>
      <c r="AK2116" s="3">
        <v>0</v>
      </c>
      <c r="AL2116" s="3">
        <v>0</v>
      </c>
      <c r="AM2116" s="3">
        <v>104899</v>
      </c>
      <c r="AN2116" s="3">
        <v>357930</v>
      </c>
      <c r="AO2116" s="3">
        <v>0</v>
      </c>
      <c r="AP2116" s="3">
        <v>0</v>
      </c>
      <c r="AQ2116" s="3">
        <v>0</v>
      </c>
      <c r="AR2116" s="3">
        <v>0</v>
      </c>
      <c r="AS2116" s="3">
        <f>Tabela3[[#This Row],[NaturalGas(kBtu)]]+Tabela3[[#This Row],[Electricity(kBtu)]]+Tabela3[[#This Row],[SteamUse(kBtu)]]</f>
        <v>357930</v>
      </c>
      <c r="AT2116" s="3">
        <f>Tabela3[[#This Row],[SiteEnergyUse(kBtu)]]-Tabela3[[#This Row],[Kolumna1]]</f>
        <v>-15</v>
      </c>
      <c r="AU2116">
        <v>2.5</v>
      </c>
      <c r="AV2116">
        <v>0.04</v>
      </c>
      <c r="AW2116" t="s">
        <v>55</v>
      </c>
      <c r="AY2116" t="s">
        <v>56</v>
      </c>
    </row>
    <row r="2117" spans="1:52" hidden="1" x14ac:dyDescent="0.25">
      <c r="A2117">
        <v>27488</v>
      </c>
      <c r="B2117">
        <v>2015</v>
      </c>
      <c r="C2117" t="s">
        <v>47</v>
      </c>
      <c r="D2117" t="s">
        <v>267</v>
      </c>
      <c r="E2117" t="s">
        <v>12182</v>
      </c>
      <c r="F2117" t="s">
        <v>12183</v>
      </c>
      <c r="G2117" t="s">
        <v>488</v>
      </c>
      <c r="H2117">
        <v>1</v>
      </c>
      <c r="I2117" t="s">
        <v>246</v>
      </c>
      <c r="J2117" t="s">
        <v>12184</v>
      </c>
      <c r="K2117" t="s">
        <v>12185</v>
      </c>
      <c r="L2117">
        <v>1953</v>
      </c>
      <c r="M2117">
        <v>1</v>
      </c>
      <c r="N2117">
        <v>1</v>
      </c>
      <c r="O2117" s="3">
        <v>0</v>
      </c>
      <c r="P2117" s="3">
        <v>42420</v>
      </c>
      <c r="Q2117" s="3" t="s">
        <v>2451</v>
      </c>
      <c r="R2117" s="3" t="s">
        <v>267</v>
      </c>
      <c r="S2117" s="3">
        <v>27420</v>
      </c>
      <c r="T2117" s="3" t="s">
        <v>82</v>
      </c>
      <c r="U2117" s="3">
        <v>10000</v>
      </c>
      <c r="V2117" s="3" t="s">
        <v>143</v>
      </c>
      <c r="W2117" s="3">
        <v>5000</v>
      </c>
      <c r="X2117" s="3">
        <f>Tabela3[[#This Row],[PropertyGFABuilding(s)]]+Tabela3[[#This Row],[PropertyGFAParking]]</f>
        <v>42420</v>
      </c>
      <c r="Y2117" s="3">
        <f>Tabela3[[#This Row],[LargestPropertyUseTypeGFA]]+Tabela3[[#This Row],[SecondLargestPropertyUseTypeGFA]]+Tabela3[[#This Row],[ThirdLargestPropertyUseTypeGFA]]</f>
        <v>42420</v>
      </c>
      <c r="Z2117" s="3">
        <f>Tabela3[[#This Row],[GFA total]]-Tabela3[[#This Row],[Kolumna3]]</f>
        <v>0</v>
      </c>
      <c r="AB2117">
        <v>40</v>
      </c>
      <c r="AC2117">
        <v>19</v>
      </c>
      <c r="AD2117">
        <v>19</v>
      </c>
      <c r="AE2117">
        <v>43.8</v>
      </c>
      <c r="AF2117">
        <v>43.8</v>
      </c>
      <c r="AG2117" s="3">
        <v>805751</v>
      </c>
      <c r="AH2117" s="3">
        <v>2749336.5063415999</v>
      </c>
      <c r="AI2117" s="3">
        <v>805751</v>
      </c>
      <c r="AJ2117" s="3">
        <v>2749336.5063415999</v>
      </c>
      <c r="AK2117" s="3">
        <v>0</v>
      </c>
      <c r="AL2117" s="3">
        <v>0</v>
      </c>
      <c r="AM2117" s="3">
        <v>141962</v>
      </c>
      <c r="AN2117" s="3">
        <v>484395</v>
      </c>
      <c r="AO2117" s="3">
        <v>3214</v>
      </c>
      <c r="AP2117" s="3">
        <v>321375</v>
      </c>
      <c r="AQ2117" s="3">
        <v>1096577.0067</v>
      </c>
      <c r="AR2117" s="3">
        <v>0</v>
      </c>
      <c r="AS2117" s="3">
        <f>Tabela3[[#This Row],[NaturalGas(kBtu)]]+Tabela3[[#This Row],[Electricity(kBtu)]]+Tabela3[[#This Row],[SteamUse(kBtu)]]</f>
        <v>805770</v>
      </c>
      <c r="AT2117" s="3">
        <f>Tabela3[[#This Row],[SiteEnergyUse(kBtu)]]-Tabela3[[#This Row],[Kolumna1]]</f>
        <v>-19</v>
      </c>
      <c r="AU2117">
        <v>20.440000000000001</v>
      </c>
      <c r="AV2117">
        <v>0.43</v>
      </c>
      <c r="AW2117" t="s">
        <v>55</v>
      </c>
      <c r="AY2117" t="s">
        <v>56</v>
      </c>
    </row>
    <row r="2118" spans="1:52" hidden="1" x14ac:dyDescent="0.25">
      <c r="A2118">
        <v>27494</v>
      </c>
      <c r="B2118">
        <v>2015</v>
      </c>
      <c r="C2118" t="s">
        <v>47</v>
      </c>
      <c r="D2118" t="s">
        <v>786</v>
      </c>
      <c r="E2118" t="s">
        <v>12186</v>
      </c>
      <c r="F2118" t="s">
        <v>12187</v>
      </c>
      <c r="G2118" t="s">
        <v>488</v>
      </c>
      <c r="H2118">
        <v>1</v>
      </c>
      <c r="I2118" t="s">
        <v>246</v>
      </c>
      <c r="J2118" t="s">
        <v>12188</v>
      </c>
      <c r="K2118" t="s">
        <v>12189</v>
      </c>
      <c r="L2118">
        <v>1979</v>
      </c>
      <c r="M2118">
        <v>1</v>
      </c>
      <c r="N2118">
        <v>1</v>
      </c>
      <c r="O2118" s="3">
        <v>0</v>
      </c>
      <c r="P2118" s="3">
        <v>36982</v>
      </c>
      <c r="Q2118" s="3" t="s">
        <v>1523</v>
      </c>
      <c r="R2118" s="3" t="s">
        <v>243</v>
      </c>
      <c r="S2118" s="3">
        <v>34382</v>
      </c>
      <c r="T2118" s="3" t="s">
        <v>143</v>
      </c>
      <c r="U2118" s="3">
        <v>2600</v>
      </c>
      <c r="X2118" s="3">
        <f>Tabela3[[#This Row],[PropertyGFABuilding(s)]]+Tabela3[[#This Row],[PropertyGFAParking]]</f>
        <v>36982</v>
      </c>
      <c r="Y2118" s="3">
        <f>Tabela3[[#This Row],[LargestPropertyUseTypeGFA]]+Tabela3[[#This Row],[SecondLargestPropertyUseTypeGFA]]+Tabela3[[#This Row],[ThirdLargestPropertyUseTypeGFA]]</f>
        <v>36982</v>
      </c>
      <c r="Z2118" s="3">
        <f>Tabela3[[#This Row],[GFA total]]-Tabela3[[#This Row],[Kolumna3]]</f>
        <v>0</v>
      </c>
      <c r="AC2118">
        <v>9.1999999999999993</v>
      </c>
      <c r="AD2118">
        <v>10.5</v>
      </c>
      <c r="AE2118">
        <v>24</v>
      </c>
      <c r="AF2118">
        <v>26</v>
      </c>
      <c r="AG2118" s="3">
        <v>338923</v>
      </c>
      <c r="AH2118" s="3">
        <v>1156453.2674968001</v>
      </c>
      <c r="AI2118" s="3">
        <v>390007</v>
      </c>
      <c r="AJ2118" s="3">
        <v>1330759.1089912001</v>
      </c>
      <c r="AK2118" s="3">
        <v>0</v>
      </c>
      <c r="AL2118" s="3">
        <v>0</v>
      </c>
      <c r="AM2118" s="3">
        <v>74588</v>
      </c>
      <c r="AN2118" s="3">
        <v>254503</v>
      </c>
      <c r="AO2118" s="3">
        <v>844</v>
      </c>
      <c r="AP2118" s="3">
        <v>84430</v>
      </c>
      <c r="AQ2118" s="3">
        <v>288087.11528799997</v>
      </c>
      <c r="AR2118" s="3">
        <v>0</v>
      </c>
      <c r="AS2118" s="3">
        <f>Tabela3[[#This Row],[NaturalGas(kBtu)]]+Tabela3[[#This Row],[Electricity(kBtu)]]+Tabela3[[#This Row],[SteamUse(kBtu)]]</f>
        <v>338933</v>
      </c>
      <c r="AT2118" s="3">
        <f>Tabela3[[#This Row],[SiteEnergyUse(kBtu)]]-Tabela3[[#This Row],[Kolumna1]]</f>
        <v>-10</v>
      </c>
      <c r="AU2118">
        <v>6.26</v>
      </c>
      <c r="AV2118">
        <v>0.14000000000000001</v>
      </c>
      <c r="AW2118" t="s">
        <v>55</v>
      </c>
      <c r="AY2118" t="s">
        <v>56</v>
      </c>
    </row>
    <row r="2119" spans="1:52" hidden="1" x14ac:dyDescent="0.25">
      <c r="A2119">
        <v>27515</v>
      </c>
      <c r="B2119">
        <v>2015</v>
      </c>
      <c r="C2119" t="s">
        <v>311</v>
      </c>
      <c r="D2119" t="s">
        <v>312</v>
      </c>
      <c r="E2119" t="s">
        <v>12198</v>
      </c>
      <c r="F2119" t="s">
        <v>12199</v>
      </c>
      <c r="G2119" t="s">
        <v>270</v>
      </c>
      <c r="H2119">
        <v>3</v>
      </c>
      <c r="I2119" t="s">
        <v>206</v>
      </c>
      <c r="J2119" t="s">
        <v>12200</v>
      </c>
      <c r="K2119" t="s">
        <v>12201</v>
      </c>
      <c r="L2119">
        <v>1957</v>
      </c>
      <c r="M2119">
        <v>1</v>
      </c>
      <c r="N2119">
        <v>4</v>
      </c>
      <c r="O2119" s="3">
        <v>0</v>
      </c>
      <c r="P2119" s="3">
        <v>22810</v>
      </c>
      <c r="Q2119" s="3" t="s">
        <v>108</v>
      </c>
      <c r="R2119" s="3" t="s">
        <v>108</v>
      </c>
      <c r="S2119" s="3">
        <v>22810</v>
      </c>
      <c r="X2119" s="3">
        <f>Tabela3[[#This Row],[PropertyGFABuilding(s)]]+Tabela3[[#This Row],[PropertyGFAParking]]</f>
        <v>22810</v>
      </c>
      <c r="Y2119" s="3">
        <f>Tabela3[[#This Row],[LargestPropertyUseTypeGFA]]+Tabela3[[#This Row],[SecondLargestPropertyUseTypeGFA]]+Tabela3[[#This Row],[ThirdLargestPropertyUseTypeGFA]]</f>
        <v>22810</v>
      </c>
      <c r="Z2119" s="3">
        <f>Tabela3[[#This Row],[GFA total]]-Tabela3[[#This Row],[Kolumna3]]</f>
        <v>0</v>
      </c>
      <c r="AB2119">
        <v>35</v>
      </c>
      <c r="AC2119">
        <v>36.299999999999997</v>
      </c>
      <c r="AD2119">
        <v>38.9</v>
      </c>
      <c r="AE2119">
        <v>105.2</v>
      </c>
      <c r="AF2119">
        <v>116.3</v>
      </c>
      <c r="AG2119" s="3">
        <v>827211</v>
      </c>
      <c r="AH2119" s="3">
        <v>2822561.0650776001</v>
      </c>
      <c r="AI2119" s="3">
        <v>887632</v>
      </c>
      <c r="AJ2119" s="3">
        <v>3028726.0726911998</v>
      </c>
      <c r="AK2119" s="3">
        <v>0</v>
      </c>
      <c r="AL2119" s="3">
        <v>0</v>
      </c>
      <c r="AM2119" s="3">
        <v>214687</v>
      </c>
      <c r="AN2119" s="3">
        <v>732544</v>
      </c>
      <c r="AO2119" s="3">
        <v>947</v>
      </c>
      <c r="AP2119" s="3">
        <v>94697</v>
      </c>
      <c r="AQ2119" s="3">
        <v>323119.5730952</v>
      </c>
      <c r="AR2119" s="3">
        <v>0</v>
      </c>
      <c r="AS2119" s="3">
        <f>Tabela3[[#This Row],[NaturalGas(kBtu)]]+Tabela3[[#This Row],[Electricity(kBtu)]]+Tabela3[[#This Row],[SteamUse(kBtu)]]</f>
        <v>827241</v>
      </c>
      <c r="AT2119" s="3">
        <f>Tabela3[[#This Row],[SiteEnergyUse(kBtu)]]-Tabela3[[#This Row],[Kolumna1]]</f>
        <v>-30</v>
      </c>
      <c r="AU2119">
        <v>10.14</v>
      </c>
      <c r="AV2119">
        <v>0.31</v>
      </c>
      <c r="AW2119" t="s">
        <v>70</v>
      </c>
      <c r="AY2119" t="s">
        <v>56</v>
      </c>
    </row>
    <row r="2120" spans="1:52" hidden="1" x14ac:dyDescent="0.25">
      <c r="A2120">
        <v>27526</v>
      </c>
      <c r="B2120">
        <v>2015</v>
      </c>
      <c r="C2120" t="s">
        <v>311</v>
      </c>
      <c r="D2120" t="s">
        <v>312</v>
      </c>
      <c r="E2120" t="s">
        <v>12202</v>
      </c>
      <c r="F2120" t="s">
        <v>12203</v>
      </c>
      <c r="G2120" t="s">
        <v>221</v>
      </c>
      <c r="H2120">
        <v>7</v>
      </c>
      <c r="I2120" t="s">
        <v>222</v>
      </c>
      <c r="J2120" t="s">
        <v>12204</v>
      </c>
      <c r="K2120" t="s">
        <v>12205</v>
      </c>
      <c r="L2120">
        <v>1959</v>
      </c>
      <c r="M2120">
        <v>1</v>
      </c>
      <c r="N2120">
        <v>4</v>
      </c>
      <c r="O2120" s="3">
        <v>0</v>
      </c>
      <c r="P2120" s="3">
        <v>43346</v>
      </c>
      <c r="Q2120" s="3" t="s">
        <v>3733</v>
      </c>
      <c r="R2120" s="3" t="s">
        <v>108</v>
      </c>
      <c r="S2120" s="3">
        <v>43346</v>
      </c>
      <c r="T2120" s="3" t="s">
        <v>69</v>
      </c>
      <c r="U2120" s="3">
        <v>0</v>
      </c>
      <c r="X2120" s="3">
        <f>Tabela3[[#This Row],[PropertyGFABuilding(s)]]+Tabela3[[#This Row],[PropertyGFAParking]]</f>
        <v>43346</v>
      </c>
      <c r="Y2120" s="3">
        <f>Tabela3[[#This Row],[LargestPropertyUseTypeGFA]]+Tabela3[[#This Row],[SecondLargestPropertyUseTypeGFA]]+Tabela3[[#This Row],[ThirdLargestPropertyUseTypeGFA]]</f>
        <v>43346</v>
      </c>
      <c r="Z2120" s="3">
        <f>Tabela3[[#This Row],[GFA total]]-Tabela3[[#This Row],[Kolumna3]]</f>
        <v>0</v>
      </c>
      <c r="AB2120">
        <v>5</v>
      </c>
      <c r="AC2120">
        <v>98.2</v>
      </c>
      <c r="AD2120">
        <v>112</v>
      </c>
      <c r="AE2120">
        <v>197.1</v>
      </c>
      <c r="AF2120">
        <v>214.7</v>
      </c>
      <c r="AG2120" s="3">
        <v>4258124</v>
      </c>
      <c r="AH2120" s="3">
        <v>14529322.0383584</v>
      </c>
      <c r="AI2120" s="3">
        <v>4853801</v>
      </c>
      <c r="AJ2120" s="3">
        <v>16561856.310221599</v>
      </c>
      <c r="AK2120" s="3">
        <v>0</v>
      </c>
      <c r="AL2120" s="3">
        <v>0</v>
      </c>
      <c r="AM2120" s="3">
        <v>571070</v>
      </c>
      <c r="AN2120" s="3">
        <v>1948572</v>
      </c>
      <c r="AO2120" s="3">
        <v>23096</v>
      </c>
      <c r="AP2120" s="3">
        <v>2309633</v>
      </c>
      <c r="AQ2120" s="3">
        <v>7880794.8400328001</v>
      </c>
      <c r="AR2120" s="3">
        <v>0</v>
      </c>
      <c r="AS2120" s="3">
        <f>Tabela3[[#This Row],[NaturalGas(kBtu)]]+Tabela3[[#This Row],[Electricity(kBtu)]]+Tabela3[[#This Row],[SteamUse(kBtu)]]</f>
        <v>4258205</v>
      </c>
      <c r="AT2120" s="3">
        <f>Tabela3[[#This Row],[SiteEnergyUse(kBtu)]]-Tabela3[[#This Row],[Kolumna1]]</f>
        <v>-81</v>
      </c>
      <c r="AU2120">
        <v>136.25</v>
      </c>
      <c r="AV2120">
        <v>2.95</v>
      </c>
      <c r="AW2120" t="s">
        <v>55</v>
      </c>
      <c r="AY2120" t="s">
        <v>56</v>
      </c>
      <c r="AZ2120" t="s">
        <v>75</v>
      </c>
    </row>
    <row r="2121" spans="1:52" hidden="1" x14ac:dyDescent="0.25">
      <c r="A2121">
        <v>27528</v>
      </c>
      <c r="B2121">
        <v>2015</v>
      </c>
      <c r="C2121" t="s">
        <v>311</v>
      </c>
      <c r="D2121" t="s">
        <v>312</v>
      </c>
      <c r="E2121" t="s">
        <v>12206</v>
      </c>
      <c r="F2121" t="s">
        <v>12207</v>
      </c>
      <c r="G2121" t="s">
        <v>221</v>
      </c>
      <c r="H2121">
        <v>7</v>
      </c>
      <c r="I2121" t="s">
        <v>222</v>
      </c>
      <c r="J2121" t="s">
        <v>12208</v>
      </c>
      <c r="K2121" t="s">
        <v>12209</v>
      </c>
      <c r="L2121">
        <v>1948</v>
      </c>
      <c r="M2121">
        <v>1</v>
      </c>
      <c r="N2121">
        <v>3</v>
      </c>
      <c r="O2121" s="3">
        <v>0</v>
      </c>
      <c r="P2121" s="3">
        <v>53280</v>
      </c>
      <c r="Q2121" s="3" t="s">
        <v>108</v>
      </c>
      <c r="R2121" s="3" t="s">
        <v>108</v>
      </c>
      <c r="S2121" s="3">
        <v>53280</v>
      </c>
      <c r="X2121" s="3">
        <f>Tabela3[[#This Row],[PropertyGFABuilding(s)]]+Tabela3[[#This Row],[PropertyGFAParking]]</f>
        <v>53280</v>
      </c>
      <c r="Y2121" s="3">
        <f>Tabela3[[#This Row],[LargestPropertyUseTypeGFA]]+Tabela3[[#This Row],[SecondLargestPropertyUseTypeGFA]]+Tabela3[[#This Row],[ThirdLargestPropertyUseTypeGFA]]</f>
        <v>53280</v>
      </c>
      <c r="Z2121" s="3">
        <f>Tabela3[[#This Row],[GFA total]]-Tabela3[[#This Row],[Kolumna3]]</f>
        <v>0</v>
      </c>
      <c r="AB2121">
        <v>98</v>
      </c>
      <c r="AC2121">
        <v>51.8</v>
      </c>
      <c r="AD2121">
        <v>65.7</v>
      </c>
      <c r="AE2121">
        <v>57.7</v>
      </c>
      <c r="AF2121">
        <v>72.400000000000006</v>
      </c>
      <c r="AG2121" s="3">
        <v>2759674</v>
      </c>
      <c r="AH2121" s="3">
        <v>9416398.4578383993</v>
      </c>
      <c r="AI2121" s="3">
        <v>3498715</v>
      </c>
      <c r="AJ2121" s="3">
        <v>11938110.998043999</v>
      </c>
      <c r="AK2121" s="3">
        <v>0</v>
      </c>
      <c r="AL2121" s="3">
        <v>0</v>
      </c>
      <c r="AM2121" s="3">
        <v>24639</v>
      </c>
      <c r="AN2121" s="3">
        <v>84073</v>
      </c>
      <c r="AO2121" s="3">
        <v>26756</v>
      </c>
      <c r="AP2121" s="3">
        <v>2675604</v>
      </c>
      <c r="AQ2121" s="3">
        <v>9129539.7135263998</v>
      </c>
      <c r="AR2121" s="3">
        <v>0</v>
      </c>
      <c r="AS2121" s="3">
        <f>Tabela3[[#This Row],[NaturalGas(kBtu)]]+Tabela3[[#This Row],[Electricity(kBtu)]]+Tabela3[[#This Row],[SteamUse(kBtu)]]</f>
        <v>2759677</v>
      </c>
      <c r="AT2121" s="3">
        <f>Tabela3[[#This Row],[SiteEnergyUse(kBtu)]]-Tabela3[[#This Row],[Kolumna1]]</f>
        <v>-3</v>
      </c>
      <c r="AU2121">
        <v>142.69</v>
      </c>
      <c r="AV2121">
        <v>2.67</v>
      </c>
      <c r="AW2121" t="s">
        <v>55</v>
      </c>
      <c r="AY2121" t="s">
        <v>56</v>
      </c>
    </row>
    <row r="2122" spans="1:52" hidden="1" x14ac:dyDescent="0.25">
      <c r="A2122">
        <v>27532</v>
      </c>
      <c r="B2122">
        <v>2015</v>
      </c>
      <c r="C2122" t="s">
        <v>47</v>
      </c>
      <c r="D2122" t="s">
        <v>82</v>
      </c>
      <c r="E2122" t="s">
        <v>12210</v>
      </c>
      <c r="F2122" t="s">
        <v>12211</v>
      </c>
      <c r="G2122" t="s">
        <v>221</v>
      </c>
      <c r="H2122">
        <v>7</v>
      </c>
      <c r="I2122" t="s">
        <v>222</v>
      </c>
      <c r="J2122" t="s">
        <v>12212</v>
      </c>
      <c r="K2122" t="s">
        <v>12213</v>
      </c>
      <c r="L2122">
        <v>1948</v>
      </c>
      <c r="M2122">
        <v>1</v>
      </c>
      <c r="N2122">
        <v>2</v>
      </c>
      <c r="O2122" s="3">
        <v>0</v>
      </c>
      <c r="P2122" s="3">
        <v>30720</v>
      </c>
      <c r="Q2122" s="3" t="s">
        <v>431</v>
      </c>
      <c r="R2122" s="3" t="s">
        <v>82</v>
      </c>
      <c r="S2122" s="3">
        <v>28120</v>
      </c>
      <c r="T2122" s="3" t="s">
        <v>62</v>
      </c>
      <c r="U2122" s="3">
        <v>1600</v>
      </c>
      <c r="V2122" s="3" t="s">
        <v>143</v>
      </c>
      <c r="W2122" s="3">
        <v>1000</v>
      </c>
      <c r="X2122" s="3">
        <f>Tabela3[[#This Row],[PropertyGFABuilding(s)]]+Tabela3[[#This Row],[PropertyGFAParking]]</f>
        <v>30720</v>
      </c>
      <c r="Y2122" s="3">
        <f>Tabela3[[#This Row],[LargestPropertyUseTypeGFA]]+Tabela3[[#This Row],[SecondLargestPropertyUseTypeGFA]]+Tabela3[[#This Row],[ThirdLargestPropertyUseTypeGFA]]</f>
        <v>30720</v>
      </c>
      <c r="Z2122" s="3">
        <f>Tabela3[[#This Row],[GFA total]]-Tabela3[[#This Row],[Kolumna3]]</f>
        <v>0</v>
      </c>
      <c r="AC2122">
        <v>63.8</v>
      </c>
      <c r="AD2122">
        <v>81.2</v>
      </c>
      <c r="AE2122">
        <v>100.9</v>
      </c>
      <c r="AF2122">
        <v>120.4</v>
      </c>
      <c r="AG2122" s="3">
        <v>1858029</v>
      </c>
      <c r="AH2122" s="3">
        <v>6339858.0449064001</v>
      </c>
      <c r="AI2122" s="3">
        <v>2364396</v>
      </c>
      <c r="AJ2122" s="3">
        <v>8067653.9504736001</v>
      </c>
      <c r="AK2122" s="3">
        <v>0</v>
      </c>
      <c r="AL2122" s="3">
        <v>0</v>
      </c>
      <c r="AM2122" s="3">
        <v>138641</v>
      </c>
      <c r="AN2122" s="3">
        <v>473062</v>
      </c>
      <c r="AO2122" s="3">
        <v>13850</v>
      </c>
      <c r="AP2122" s="3">
        <v>1384986</v>
      </c>
      <c r="AQ2122" s="3">
        <v>4725768.3460176</v>
      </c>
      <c r="AR2122" s="3">
        <v>0</v>
      </c>
      <c r="AS2122" s="3">
        <f>Tabela3[[#This Row],[NaturalGas(kBtu)]]+Tabela3[[#This Row],[Electricity(kBtu)]]+Tabela3[[#This Row],[SteamUse(kBtu)]]</f>
        <v>1858048</v>
      </c>
      <c r="AT2122" s="3">
        <f>Tabela3[[#This Row],[SiteEnergyUse(kBtu)]]-Tabela3[[#This Row],[Kolumna1]]</f>
        <v>-19</v>
      </c>
      <c r="AU2122">
        <v>76.849999999999994</v>
      </c>
      <c r="AV2122">
        <v>2.44</v>
      </c>
      <c r="AW2122" t="s">
        <v>55</v>
      </c>
      <c r="AY2122" t="s">
        <v>56</v>
      </c>
    </row>
    <row r="2123" spans="1:52" hidden="1" x14ac:dyDescent="0.25">
      <c r="A2123">
        <v>27540</v>
      </c>
      <c r="B2123">
        <v>2015</v>
      </c>
      <c r="C2123" t="s">
        <v>311</v>
      </c>
      <c r="D2123" t="s">
        <v>312</v>
      </c>
      <c r="E2123" t="s">
        <v>12214</v>
      </c>
      <c r="F2123" t="s">
        <v>12215</v>
      </c>
      <c r="G2123" t="s">
        <v>221</v>
      </c>
      <c r="H2123">
        <v>7</v>
      </c>
      <c r="I2123" t="s">
        <v>222</v>
      </c>
      <c r="J2123" t="s">
        <v>12216</v>
      </c>
      <c r="K2123" t="s">
        <v>12217</v>
      </c>
      <c r="L2123">
        <v>1958</v>
      </c>
      <c r="M2123">
        <v>1</v>
      </c>
      <c r="N2123">
        <v>4</v>
      </c>
      <c r="O2123" s="3">
        <v>0</v>
      </c>
      <c r="P2123" s="3">
        <v>21056</v>
      </c>
      <c r="Q2123" s="3" t="s">
        <v>108</v>
      </c>
      <c r="R2123" s="3" t="s">
        <v>108</v>
      </c>
      <c r="S2123" s="3">
        <v>21056</v>
      </c>
      <c r="X2123" s="3">
        <f>Tabela3[[#This Row],[PropertyGFABuilding(s)]]+Tabela3[[#This Row],[PropertyGFAParking]]</f>
        <v>21056</v>
      </c>
      <c r="Y2123" s="3">
        <f>Tabela3[[#This Row],[LargestPropertyUseTypeGFA]]+Tabela3[[#This Row],[SecondLargestPropertyUseTypeGFA]]+Tabela3[[#This Row],[ThirdLargestPropertyUseTypeGFA]]</f>
        <v>21056</v>
      </c>
      <c r="Z2123" s="3">
        <f>Tabela3[[#This Row],[GFA total]]-Tabela3[[#This Row],[Kolumna3]]</f>
        <v>0</v>
      </c>
      <c r="AB2123">
        <v>92</v>
      </c>
      <c r="AC2123">
        <v>22.4</v>
      </c>
      <c r="AD2123">
        <v>24.6</v>
      </c>
      <c r="AE2123">
        <v>70.5</v>
      </c>
      <c r="AF2123">
        <v>77.400000000000006</v>
      </c>
      <c r="AG2123" s="3">
        <v>472532</v>
      </c>
      <c r="AH2123" s="3">
        <v>1612346.0945311999</v>
      </c>
      <c r="AI2123" s="3">
        <v>518799</v>
      </c>
      <c r="AJ2123" s="3">
        <v>1770215.6499383999</v>
      </c>
      <c r="AK2123" s="3">
        <v>0</v>
      </c>
      <c r="AL2123" s="3">
        <v>0</v>
      </c>
      <c r="AM2123" s="3">
        <v>138491</v>
      </c>
      <c r="AN2123" s="3">
        <v>472551</v>
      </c>
      <c r="AO2123" s="3">
        <v>0</v>
      </c>
      <c r="AP2123" s="3">
        <v>0</v>
      </c>
      <c r="AQ2123" s="3">
        <v>0</v>
      </c>
      <c r="AR2123" s="3">
        <v>0</v>
      </c>
      <c r="AS2123" s="3">
        <f>Tabela3[[#This Row],[NaturalGas(kBtu)]]+Tabela3[[#This Row],[Electricity(kBtu)]]+Tabela3[[#This Row],[SteamUse(kBtu)]]</f>
        <v>472551</v>
      </c>
      <c r="AT2123" s="3">
        <f>Tabela3[[#This Row],[SiteEnergyUse(kBtu)]]-Tabela3[[#This Row],[Kolumna1]]</f>
        <v>-19</v>
      </c>
      <c r="AU2123">
        <v>3.29</v>
      </c>
      <c r="AV2123">
        <v>0.06</v>
      </c>
      <c r="AW2123" t="s">
        <v>55</v>
      </c>
      <c r="AY2123" t="s">
        <v>56</v>
      </c>
    </row>
    <row r="2124" spans="1:52" hidden="1" x14ac:dyDescent="0.25">
      <c r="A2124">
        <v>27553</v>
      </c>
      <c r="B2124">
        <v>2015</v>
      </c>
      <c r="C2124" t="s">
        <v>47</v>
      </c>
      <c r="D2124" t="s">
        <v>267</v>
      </c>
      <c r="E2124" t="s">
        <v>12218</v>
      </c>
      <c r="F2124" t="s">
        <v>12219</v>
      </c>
      <c r="G2124" t="s">
        <v>488</v>
      </c>
      <c r="H2124">
        <v>2</v>
      </c>
      <c r="I2124" t="s">
        <v>246</v>
      </c>
      <c r="J2124" t="s">
        <v>12220</v>
      </c>
      <c r="K2124" t="s">
        <v>12221</v>
      </c>
      <c r="L2124">
        <v>1972</v>
      </c>
      <c r="M2124">
        <v>1</v>
      </c>
      <c r="N2124">
        <v>1</v>
      </c>
      <c r="O2124" s="3">
        <v>0</v>
      </c>
      <c r="P2124" s="3">
        <v>23232</v>
      </c>
      <c r="Q2124" s="3" t="s">
        <v>267</v>
      </c>
      <c r="R2124" s="3" t="s">
        <v>267</v>
      </c>
      <c r="S2124" s="3">
        <v>23232</v>
      </c>
      <c r="X2124" s="3">
        <f>Tabela3[[#This Row],[PropertyGFABuilding(s)]]+Tabela3[[#This Row],[PropertyGFAParking]]</f>
        <v>23232</v>
      </c>
      <c r="Y2124" s="3">
        <f>Tabela3[[#This Row],[LargestPropertyUseTypeGFA]]+Tabela3[[#This Row],[SecondLargestPropertyUseTypeGFA]]+Tabela3[[#This Row],[ThirdLargestPropertyUseTypeGFA]]</f>
        <v>23232</v>
      </c>
      <c r="Z2124" s="3">
        <f>Tabela3[[#This Row],[GFA total]]-Tabela3[[#This Row],[Kolumna3]]</f>
        <v>0</v>
      </c>
      <c r="AC2124">
        <v>7.5</v>
      </c>
      <c r="AD2124">
        <v>7.5</v>
      </c>
      <c r="AE2124">
        <v>23.6</v>
      </c>
      <c r="AF2124">
        <v>23.6</v>
      </c>
      <c r="AG2124" s="3">
        <v>174969</v>
      </c>
      <c r="AH2124" s="3">
        <v>597019.00361040002</v>
      </c>
      <c r="AI2124" s="3">
        <v>174969</v>
      </c>
      <c r="AJ2124" s="3">
        <v>597019.00361040002</v>
      </c>
      <c r="AK2124" s="3">
        <v>0</v>
      </c>
      <c r="AL2124" s="3">
        <v>0</v>
      </c>
      <c r="AM2124" s="3">
        <v>51280</v>
      </c>
      <c r="AN2124" s="3">
        <v>174976</v>
      </c>
      <c r="AO2124" s="3">
        <v>0</v>
      </c>
      <c r="AP2124" s="3">
        <v>0</v>
      </c>
      <c r="AQ2124" s="3">
        <v>0</v>
      </c>
      <c r="AR2124" s="3">
        <v>0</v>
      </c>
      <c r="AS2124" s="3">
        <f>Tabela3[[#This Row],[NaturalGas(kBtu)]]+Tabela3[[#This Row],[Electricity(kBtu)]]+Tabela3[[#This Row],[SteamUse(kBtu)]]</f>
        <v>174976</v>
      </c>
      <c r="AT2124" s="3">
        <f>Tabela3[[#This Row],[SiteEnergyUse(kBtu)]]-Tabela3[[#This Row],[Kolumna1]]</f>
        <v>-7</v>
      </c>
      <c r="AU2124">
        <v>1.22</v>
      </c>
      <c r="AV2124">
        <v>0.02</v>
      </c>
      <c r="AW2124" t="s">
        <v>55</v>
      </c>
      <c r="AY2124" t="s">
        <v>56</v>
      </c>
    </row>
    <row r="2125" spans="1:52" hidden="1" x14ac:dyDescent="0.25">
      <c r="A2125">
        <v>27561</v>
      </c>
      <c r="B2125">
        <v>2015</v>
      </c>
      <c r="C2125" t="s">
        <v>47</v>
      </c>
      <c r="D2125" t="s">
        <v>1889</v>
      </c>
      <c r="E2125" t="s">
        <v>12226</v>
      </c>
      <c r="F2125" t="s">
        <v>12227</v>
      </c>
      <c r="G2125" t="s">
        <v>488</v>
      </c>
      <c r="H2125">
        <v>2</v>
      </c>
      <c r="I2125" t="s">
        <v>246</v>
      </c>
      <c r="J2125" t="s">
        <v>12228</v>
      </c>
      <c r="K2125" t="s">
        <v>12229</v>
      </c>
      <c r="L2125">
        <v>1961</v>
      </c>
      <c r="M2125">
        <v>1</v>
      </c>
      <c r="N2125">
        <v>1</v>
      </c>
      <c r="O2125" s="3">
        <v>0</v>
      </c>
      <c r="P2125" s="3">
        <v>25577</v>
      </c>
      <c r="Q2125" s="3" t="s">
        <v>12230</v>
      </c>
      <c r="R2125" s="3" t="s">
        <v>1889</v>
      </c>
      <c r="S2125" s="3">
        <v>13349</v>
      </c>
      <c r="T2125" s="3" t="s">
        <v>267</v>
      </c>
      <c r="U2125" s="3">
        <v>8228</v>
      </c>
      <c r="V2125" s="3" t="s">
        <v>143</v>
      </c>
      <c r="W2125" s="3">
        <v>4000</v>
      </c>
      <c r="X2125" s="3">
        <f>Tabela3[[#This Row],[PropertyGFABuilding(s)]]+Tabela3[[#This Row],[PropertyGFAParking]]</f>
        <v>25577</v>
      </c>
      <c r="Y2125" s="3">
        <f>Tabela3[[#This Row],[LargestPropertyUseTypeGFA]]+Tabela3[[#This Row],[SecondLargestPropertyUseTypeGFA]]+Tabela3[[#This Row],[ThirdLargestPropertyUseTypeGFA]]</f>
        <v>25577</v>
      </c>
      <c r="Z2125" s="3">
        <f>Tabela3[[#This Row],[GFA total]]-Tabela3[[#This Row],[Kolumna3]]</f>
        <v>0</v>
      </c>
      <c r="AC2125">
        <v>38.299999999999997</v>
      </c>
      <c r="AD2125">
        <v>37</v>
      </c>
      <c r="AE2125">
        <v>105.2</v>
      </c>
      <c r="AF2125">
        <v>101</v>
      </c>
      <c r="AG2125" s="3">
        <v>979952</v>
      </c>
      <c r="AH2125" s="3">
        <v>3343734.9852032</v>
      </c>
      <c r="AI2125" s="3">
        <v>945663</v>
      </c>
      <c r="AJ2125" s="3">
        <v>3226736.0618807999</v>
      </c>
      <c r="AK2125" s="3">
        <v>0</v>
      </c>
      <c r="AL2125" s="3">
        <v>0</v>
      </c>
      <c r="AM2125" s="3">
        <v>233151</v>
      </c>
      <c r="AN2125" s="3">
        <v>795546</v>
      </c>
      <c r="AO2125" s="3">
        <v>1844</v>
      </c>
      <c r="AP2125" s="3">
        <v>184439</v>
      </c>
      <c r="AQ2125" s="3">
        <v>629331.98456240003</v>
      </c>
      <c r="AR2125" s="3">
        <v>0</v>
      </c>
      <c r="AS2125" s="3">
        <f>Tabela3[[#This Row],[NaturalGas(kBtu)]]+Tabela3[[#This Row],[Electricity(kBtu)]]+Tabela3[[#This Row],[SteamUse(kBtu)]]</f>
        <v>979985</v>
      </c>
      <c r="AT2125" s="3">
        <f>Tabela3[[#This Row],[SiteEnergyUse(kBtu)]]-Tabela3[[#This Row],[Kolumna1]]</f>
        <v>-33</v>
      </c>
      <c r="AU2125">
        <v>15.34</v>
      </c>
      <c r="AV2125">
        <v>0.47</v>
      </c>
      <c r="AW2125" t="s">
        <v>55</v>
      </c>
      <c r="AY2125" t="s">
        <v>56</v>
      </c>
    </row>
    <row r="2126" spans="1:52" hidden="1" x14ac:dyDescent="0.25">
      <c r="A2126">
        <v>27567</v>
      </c>
      <c r="B2126">
        <v>2015</v>
      </c>
      <c r="C2126" t="s">
        <v>47</v>
      </c>
      <c r="D2126" t="s">
        <v>225</v>
      </c>
      <c r="E2126" t="s">
        <v>12235</v>
      </c>
      <c r="F2126" t="s">
        <v>12236</v>
      </c>
      <c r="G2126" t="s">
        <v>228</v>
      </c>
      <c r="H2126">
        <v>4</v>
      </c>
      <c r="I2126" t="s">
        <v>229</v>
      </c>
      <c r="J2126" t="s">
        <v>12237</v>
      </c>
      <c r="K2126" t="s">
        <v>12238</v>
      </c>
      <c r="L2126">
        <v>1995</v>
      </c>
      <c r="M2126">
        <v>1</v>
      </c>
      <c r="N2126">
        <v>3</v>
      </c>
      <c r="O2126" s="3">
        <v>0</v>
      </c>
      <c r="P2126" s="3">
        <v>20410</v>
      </c>
      <c r="Q2126" s="3" t="s">
        <v>143</v>
      </c>
      <c r="R2126" s="3" t="s">
        <v>143</v>
      </c>
      <c r="S2126" s="3">
        <v>20410</v>
      </c>
      <c r="X2126" s="3">
        <f>Tabela3[[#This Row],[PropertyGFABuilding(s)]]+Tabela3[[#This Row],[PropertyGFAParking]]</f>
        <v>20410</v>
      </c>
      <c r="Y2126" s="3">
        <f>Tabela3[[#This Row],[LargestPropertyUseTypeGFA]]+Tabela3[[#This Row],[SecondLargestPropertyUseTypeGFA]]+Tabela3[[#This Row],[ThirdLargestPropertyUseTypeGFA]]</f>
        <v>20410</v>
      </c>
      <c r="Z2126" s="3">
        <f>Tabela3[[#This Row],[GFA total]]-Tabela3[[#This Row],[Kolumna3]]</f>
        <v>0</v>
      </c>
      <c r="AB2126">
        <v>19</v>
      </c>
      <c r="AC2126">
        <v>98.7</v>
      </c>
      <c r="AD2126">
        <v>104.1</v>
      </c>
      <c r="AE2126">
        <v>235.4</v>
      </c>
      <c r="AF2126">
        <v>243</v>
      </c>
      <c r="AG2126" s="3">
        <v>2014245</v>
      </c>
      <c r="AH2126" s="3">
        <v>6872889.1570920004</v>
      </c>
      <c r="AI2126" s="3">
        <v>2124561</v>
      </c>
      <c r="AJ2126" s="3">
        <v>7249302.9698376004</v>
      </c>
      <c r="AK2126" s="3">
        <v>0</v>
      </c>
      <c r="AL2126" s="3">
        <v>0</v>
      </c>
      <c r="AM2126" s="3">
        <v>377125</v>
      </c>
      <c r="AN2126" s="3">
        <v>1286805</v>
      </c>
      <c r="AO2126" s="3">
        <v>7275</v>
      </c>
      <c r="AP2126" s="3">
        <v>727494</v>
      </c>
      <c r="AQ2126" s="3">
        <v>2482312.5411503999</v>
      </c>
      <c r="AR2126" s="3">
        <v>0</v>
      </c>
      <c r="AS2126" s="3">
        <f>Tabela3[[#This Row],[NaturalGas(kBtu)]]+Tabela3[[#This Row],[Electricity(kBtu)]]+Tabela3[[#This Row],[SteamUse(kBtu)]]</f>
        <v>2014299</v>
      </c>
      <c r="AT2126" s="3">
        <f>Tabela3[[#This Row],[SiteEnergyUse(kBtu)]]-Tabela3[[#This Row],[Kolumna1]]</f>
        <v>-54</v>
      </c>
      <c r="AU2126">
        <v>47.61</v>
      </c>
      <c r="AV2126">
        <v>2.06</v>
      </c>
      <c r="AW2126" t="s">
        <v>55</v>
      </c>
      <c r="AY2126" t="s">
        <v>56</v>
      </c>
    </row>
    <row r="2127" spans="1:52" hidden="1" x14ac:dyDescent="0.25">
      <c r="A2127">
        <v>27582</v>
      </c>
      <c r="B2127">
        <v>2015</v>
      </c>
      <c r="C2127" t="s">
        <v>2326</v>
      </c>
      <c r="D2127" t="s">
        <v>2327</v>
      </c>
      <c r="E2127" t="s">
        <v>12255</v>
      </c>
      <c r="F2127" t="s">
        <v>12256</v>
      </c>
      <c r="G2127" t="s">
        <v>51</v>
      </c>
      <c r="H2127">
        <v>7</v>
      </c>
      <c r="I2127" t="s">
        <v>194</v>
      </c>
      <c r="J2127" t="s">
        <v>12257</v>
      </c>
      <c r="K2127" t="s">
        <v>12258</v>
      </c>
      <c r="L2127">
        <v>2002</v>
      </c>
      <c r="M2127">
        <v>1</v>
      </c>
      <c r="N2127">
        <v>27</v>
      </c>
      <c r="O2127" s="3">
        <v>0</v>
      </c>
      <c r="P2127" s="3">
        <v>179678</v>
      </c>
      <c r="Q2127" s="3" t="s">
        <v>108</v>
      </c>
      <c r="R2127" s="3" t="s">
        <v>108</v>
      </c>
      <c r="S2127" s="3">
        <v>179678</v>
      </c>
      <c r="X2127" s="3">
        <f>Tabela3[[#This Row],[PropertyGFABuilding(s)]]+Tabela3[[#This Row],[PropertyGFAParking]]</f>
        <v>179678</v>
      </c>
      <c r="Y2127" s="3">
        <f>Tabela3[[#This Row],[LargestPropertyUseTypeGFA]]+Tabela3[[#This Row],[SecondLargestPropertyUseTypeGFA]]+Tabela3[[#This Row],[ThirdLargestPropertyUseTypeGFA]]</f>
        <v>179678</v>
      </c>
      <c r="Z2127" s="3">
        <f>Tabela3[[#This Row],[GFA total]]-Tabela3[[#This Row],[Kolumna3]]</f>
        <v>0</v>
      </c>
      <c r="AB2127">
        <v>14</v>
      </c>
      <c r="AC2127">
        <v>64.099999999999994</v>
      </c>
      <c r="AD2127">
        <v>68.099999999999994</v>
      </c>
      <c r="AE2127">
        <v>138.4</v>
      </c>
      <c r="AF2127">
        <v>140.4</v>
      </c>
      <c r="AG2127" s="3">
        <v>11509942</v>
      </c>
      <c r="AH2127" s="3">
        <v>39273551.911787197</v>
      </c>
      <c r="AI2127" s="3">
        <v>12238500</v>
      </c>
      <c r="AJ2127" s="3">
        <v>41759494.971600004</v>
      </c>
      <c r="AK2127" s="3">
        <v>0</v>
      </c>
      <c r="AL2127" s="3">
        <v>0</v>
      </c>
      <c r="AM2127" s="3">
        <v>1791319</v>
      </c>
      <c r="AN2127" s="3">
        <v>6112234</v>
      </c>
      <c r="AO2127" s="3">
        <v>53980</v>
      </c>
      <c r="AP2127" s="3">
        <v>5397961</v>
      </c>
      <c r="AQ2127" s="3">
        <v>18418607.283277601</v>
      </c>
      <c r="AR2127" s="3">
        <v>0</v>
      </c>
      <c r="AS2127" s="3">
        <f>Tabela3[[#This Row],[NaturalGas(kBtu)]]+Tabela3[[#This Row],[Electricity(kBtu)]]+Tabela3[[#This Row],[SteamUse(kBtu)]]</f>
        <v>11510195</v>
      </c>
      <c r="AT2127" s="3">
        <f>Tabela3[[#This Row],[SiteEnergyUse(kBtu)]]-Tabela3[[#This Row],[Kolumna1]]</f>
        <v>-253</v>
      </c>
      <c r="AU2127">
        <v>329.29</v>
      </c>
      <c r="AV2127">
        <v>1.69</v>
      </c>
      <c r="AW2127" t="s">
        <v>55</v>
      </c>
      <c r="AY2127" t="s">
        <v>56</v>
      </c>
    </row>
    <row r="2128" spans="1:52" hidden="1" x14ac:dyDescent="0.25">
      <c r="A2128">
        <v>27584</v>
      </c>
      <c r="B2128">
        <v>2015</v>
      </c>
      <c r="C2128" t="s">
        <v>2326</v>
      </c>
      <c r="D2128" t="s">
        <v>2327</v>
      </c>
      <c r="E2128" t="s">
        <v>12259</v>
      </c>
      <c r="F2128" t="s">
        <v>12260</v>
      </c>
      <c r="G2128" t="s">
        <v>378</v>
      </c>
      <c r="H2128">
        <v>5</v>
      </c>
      <c r="I2128" t="s">
        <v>277</v>
      </c>
      <c r="J2128" t="s">
        <v>12261</v>
      </c>
      <c r="K2128" t="s">
        <v>12262</v>
      </c>
      <c r="L2128">
        <v>1979</v>
      </c>
      <c r="M2128">
        <v>1</v>
      </c>
      <c r="N2128">
        <v>10</v>
      </c>
      <c r="O2128" s="3">
        <v>0</v>
      </c>
      <c r="P2128" s="3">
        <v>75070</v>
      </c>
      <c r="Q2128" s="3" t="s">
        <v>108</v>
      </c>
      <c r="R2128" s="3" t="s">
        <v>108</v>
      </c>
      <c r="S2128" s="3">
        <v>75070</v>
      </c>
      <c r="X2128" s="3">
        <f>Tabela3[[#This Row],[PropertyGFABuilding(s)]]+Tabela3[[#This Row],[PropertyGFAParking]]</f>
        <v>75070</v>
      </c>
      <c r="Y2128" s="3">
        <f>Tabela3[[#This Row],[LargestPropertyUseTypeGFA]]+Tabela3[[#This Row],[SecondLargestPropertyUseTypeGFA]]+Tabela3[[#This Row],[ThirdLargestPropertyUseTypeGFA]]</f>
        <v>75070</v>
      </c>
      <c r="Z2128" s="3">
        <f>Tabela3[[#This Row],[GFA total]]-Tabela3[[#This Row],[Kolumna3]]</f>
        <v>0</v>
      </c>
      <c r="AB2128">
        <v>15</v>
      </c>
      <c r="AC2128">
        <v>52.1</v>
      </c>
      <c r="AD2128">
        <v>55.1</v>
      </c>
      <c r="AE2128">
        <v>163.69999999999999</v>
      </c>
      <c r="AF2128">
        <v>173.1</v>
      </c>
      <c r="AG2128" s="3">
        <v>3913410</v>
      </c>
      <c r="AH2128" s="3">
        <v>13353109.058855999</v>
      </c>
      <c r="AI2128" s="3">
        <v>4139534</v>
      </c>
      <c r="AJ2128" s="3">
        <v>14124676.166014399</v>
      </c>
      <c r="AK2128" s="3">
        <v>0</v>
      </c>
      <c r="AL2128" s="3">
        <v>0</v>
      </c>
      <c r="AM2128" s="3">
        <v>1146955</v>
      </c>
      <c r="AN2128" s="3">
        <v>3913573</v>
      </c>
      <c r="AO2128" s="3">
        <v>0</v>
      </c>
      <c r="AP2128" s="3">
        <v>0</v>
      </c>
      <c r="AQ2128" s="3">
        <v>0</v>
      </c>
      <c r="AR2128" s="3">
        <v>0</v>
      </c>
      <c r="AS2128" s="3">
        <f>Tabela3[[#This Row],[NaturalGas(kBtu)]]+Tabela3[[#This Row],[Electricity(kBtu)]]+Tabela3[[#This Row],[SteamUse(kBtu)]]</f>
        <v>3913573</v>
      </c>
      <c r="AT2128" s="3">
        <f>Tabela3[[#This Row],[SiteEnergyUse(kBtu)]]-Tabela3[[#This Row],[Kolumna1]]</f>
        <v>-163</v>
      </c>
      <c r="AU2128">
        <v>27.28</v>
      </c>
      <c r="AV2128">
        <v>0.14000000000000001</v>
      </c>
      <c r="AW2128" t="s">
        <v>55</v>
      </c>
      <c r="AY2128" t="s">
        <v>56</v>
      </c>
    </row>
    <row r="2129" spans="1:51" hidden="1" x14ac:dyDescent="0.25">
      <c r="A2129">
        <v>27585</v>
      </c>
      <c r="B2129">
        <v>2015</v>
      </c>
      <c r="C2129" t="s">
        <v>311</v>
      </c>
      <c r="D2129" t="s">
        <v>312</v>
      </c>
      <c r="E2129" t="s">
        <v>12263</v>
      </c>
      <c r="F2129" t="s">
        <v>12264</v>
      </c>
      <c r="G2129" t="s">
        <v>378</v>
      </c>
      <c r="H2129">
        <v>5</v>
      </c>
      <c r="I2129" t="s">
        <v>277</v>
      </c>
      <c r="J2129" t="s">
        <v>12265</v>
      </c>
      <c r="K2129" t="s">
        <v>12266</v>
      </c>
      <c r="L2129">
        <v>1988</v>
      </c>
      <c r="M2129">
        <v>1</v>
      </c>
      <c r="N2129">
        <v>3</v>
      </c>
      <c r="O2129" s="3">
        <v>12579</v>
      </c>
      <c r="P2129" s="3">
        <v>35854</v>
      </c>
      <c r="Q2129" s="3" t="s">
        <v>2959</v>
      </c>
      <c r="R2129" s="3" t="s">
        <v>108</v>
      </c>
      <c r="S2129" s="3">
        <v>35854</v>
      </c>
      <c r="T2129" s="3" t="s">
        <v>62</v>
      </c>
      <c r="U2129" s="3">
        <v>12579</v>
      </c>
      <c r="X2129" s="3">
        <f>Tabela3[[#This Row],[PropertyGFABuilding(s)]]+Tabela3[[#This Row],[PropertyGFAParking]]</f>
        <v>48433</v>
      </c>
      <c r="Y2129" s="3">
        <f>Tabela3[[#This Row],[LargestPropertyUseTypeGFA]]+Tabela3[[#This Row],[SecondLargestPropertyUseTypeGFA]]+Tabela3[[#This Row],[ThirdLargestPropertyUseTypeGFA]]</f>
        <v>48433</v>
      </c>
      <c r="Z2129" s="3">
        <f>Tabela3[[#This Row],[GFA total]]-Tabela3[[#This Row],[Kolumna3]]</f>
        <v>0</v>
      </c>
      <c r="AB2129">
        <v>89</v>
      </c>
      <c r="AC2129">
        <v>27.2</v>
      </c>
      <c r="AD2129">
        <v>28.1</v>
      </c>
      <c r="AE2129">
        <v>85.3</v>
      </c>
      <c r="AF2129">
        <v>88.1</v>
      </c>
      <c r="AG2129" s="3">
        <v>974179</v>
      </c>
      <c r="AH2129" s="3">
        <v>3324036.6917464002</v>
      </c>
      <c r="AI2129" s="3">
        <v>1006042</v>
      </c>
      <c r="AJ2129" s="3">
        <v>3432757.7595472001</v>
      </c>
      <c r="AK2129" s="3">
        <v>0</v>
      </c>
      <c r="AL2129" s="3">
        <v>0</v>
      </c>
      <c r="AM2129" s="3">
        <v>285516</v>
      </c>
      <c r="AN2129" s="3">
        <v>974219</v>
      </c>
      <c r="AO2129" s="3">
        <v>0</v>
      </c>
      <c r="AP2129" s="3">
        <v>0</v>
      </c>
      <c r="AQ2129" s="3">
        <v>0</v>
      </c>
      <c r="AR2129" s="3">
        <v>0</v>
      </c>
      <c r="AS2129" s="3">
        <f>Tabela3[[#This Row],[NaturalGas(kBtu)]]+Tabela3[[#This Row],[Electricity(kBtu)]]+Tabela3[[#This Row],[SteamUse(kBtu)]]</f>
        <v>974219</v>
      </c>
      <c r="AT2129" s="3">
        <f>Tabela3[[#This Row],[SiteEnergyUse(kBtu)]]-Tabela3[[#This Row],[Kolumna1]]</f>
        <v>-40</v>
      </c>
      <c r="AU2129">
        <v>6.79</v>
      </c>
      <c r="AV2129">
        <v>0.05</v>
      </c>
      <c r="AW2129" t="s">
        <v>55</v>
      </c>
      <c r="AY2129" t="s">
        <v>56</v>
      </c>
    </row>
    <row r="2130" spans="1:51" hidden="1" x14ac:dyDescent="0.25">
      <c r="A2130">
        <v>27587</v>
      </c>
      <c r="B2130">
        <v>2015</v>
      </c>
      <c r="C2130" t="s">
        <v>47</v>
      </c>
      <c r="D2130" t="s">
        <v>225</v>
      </c>
      <c r="E2130" t="s">
        <v>12267</v>
      </c>
      <c r="F2130" t="s">
        <v>12268</v>
      </c>
      <c r="G2130" t="s">
        <v>378</v>
      </c>
      <c r="H2130">
        <v>5</v>
      </c>
      <c r="I2130" t="s">
        <v>277</v>
      </c>
      <c r="J2130" t="s">
        <v>12269</v>
      </c>
      <c r="K2130" t="s">
        <v>12270</v>
      </c>
      <c r="L2130">
        <v>1983</v>
      </c>
      <c r="M2130">
        <v>1</v>
      </c>
      <c r="N2130">
        <v>3</v>
      </c>
      <c r="O2130" s="3">
        <v>6300</v>
      </c>
      <c r="P2130" s="3">
        <v>18396</v>
      </c>
      <c r="Q2130" s="3" t="s">
        <v>481</v>
      </c>
      <c r="R2130" s="3" t="s">
        <v>143</v>
      </c>
      <c r="S2130" s="3">
        <v>18396</v>
      </c>
      <c r="T2130" s="3" t="s">
        <v>62</v>
      </c>
      <c r="U2130" s="3">
        <v>6300</v>
      </c>
      <c r="X2130" s="3">
        <f>Tabela3[[#This Row],[PropertyGFABuilding(s)]]+Tabela3[[#This Row],[PropertyGFAParking]]</f>
        <v>24696</v>
      </c>
      <c r="Y2130" s="3">
        <f>Tabela3[[#This Row],[LargestPropertyUseTypeGFA]]+Tabela3[[#This Row],[SecondLargestPropertyUseTypeGFA]]+Tabela3[[#This Row],[ThirdLargestPropertyUseTypeGFA]]</f>
        <v>24696</v>
      </c>
      <c r="Z2130" s="3">
        <f>Tabela3[[#This Row],[GFA total]]-Tabela3[[#This Row],[Kolumna3]]</f>
        <v>0</v>
      </c>
      <c r="AB2130">
        <v>87</v>
      </c>
      <c r="AC2130">
        <v>33.6</v>
      </c>
      <c r="AD2130">
        <v>33.6</v>
      </c>
      <c r="AE2130">
        <v>105.5</v>
      </c>
      <c r="AF2130">
        <v>105.5</v>
      </c>
      <c r="AG2130" s="3">
        <v>618366</v>
      </c>
      <c r="AH2130" s="3">
        <v>2109952.3526256001</v>
      </c>
      <c r="AI2130" s="3">
        <v>618366</v>
      </c>
      <c r="AJ2130" s="3">
        <v>2109952.3526256001</v>
      </c>
      <c r="AK2130" s="3">
        <v>0</v>
      </c>
      <c r="AL2130" s="3">
        <v>0</v>
      </c>
      <c r="AM2130" s="3">
        <v>181233</v>
      </c>
      <c r="AN2130" s="3">
        <v>618391</v>
      </c>
      <c r="AO2130" s="3">
        <v>0</v>
      </c>
      <c r="AP2130" s="3">
        <v>0</v>
      </c>
      <c r="AQ2130" s="3">
        <v>0</v>
      </c>
      <c r="AR2130" s="3">
        <v>0</v>
      </c>
      <c r="AS2130" s="3">
        <f>Tabela3[[#This Row],[NaturalGas(kBtu)]]+Tabela3[[#This Row],[Electricity(kBtu)]]+Tabela3[[#This Row],[SteamUse(kBtu)]]</f>
        <v>618391</v>
      </c>
      <c r="AT2130" s="3">
        <f>Tabela3[[#This Row],[SiteEnergyUse(kBtu)]]-Tabela3[[#This Row],[Kolumna1]]</f>
        <v>-25</v>
      </c>
      <c r="AU2130">
        <v>4.3099999999999996</v>
      </c>
      <c r="AV2130">
        <v>7.0000000000000007E-2</v>
      </c>
      <c r="AW2130" t="s">
        <v>55</v>
      </c>
      <c r="AY2130" t="s">
        <v>56</v>
      </c>
    </row>
    <row r="2131" spans="1:51" hidden="1" x14ac:dyDescent="0.25">
      <c r="A2131">
        <v>27590</v>
      </c>
      <c r="B2131">
        <v>2015</v>
      </c>
      <c r="C2131" t="s">
        <v>311</v>
      </c>
      <c r="D2131" t="s">
        <v>312</v>
      </c>
      <c r="E2131" t="s">
        <v>12271</v>
      </c>
      <c r="F2131" t="s">
        <v>12272</v>
      </c>
      <c r="G2131" t="s">
        <v>378</v>
      </c>
      <c r="H2131">
        <v>5</v>
      </c>
      <c r="I2131" t="s">
        <v>277</v>
      </c>
      <c r="J2131" t="s">
        <v>12273</v>
      </c>
      <c r="K2131" t="s">
        <v>12274</v>
      </c>
      <c r="L2131">
        <v>1979</v>
      </c>
      <c r="M2131">
        <v>1</v>
      </c>
      <c r="N2131">
        <v>4</v>
      </c>
      <c r="O2131" s="3">
        <v>0</v>
      </c>
      <c r="P2131" s="3">
        <v>20806</v>
      </c>
      <c r="Q2131" s="3" t="s">
        <v>108</v>
      </c>
      <c r="R2131" s="3" t="s">
        <v>108</v>
      </c>
      <c r="S2131" s="3">
        <v>20806</v>
      </c>
      <c r="X2131" s="3">
        <f>Tabela3[[#This Row],[PropertyGFABuilding(s)]]+Tabela3[[#This Row],[PropertyGFAParking]]</f>
        <v>20806</v>
      </c>
      <c r="Y2131" s="3">
        <f>Tabela3[[#This Row],[LargestPropertyUseTypeGFA]]+Tabela3[[#This Row],[SecondLargestPropertyUseTypeGFA]]+Tabela3[[#This Row],[ThirdLargestPropertyUseTypeGFA]]</f>
        <v>20806</v>
      </c>
      <c r="Z2131" s="3">
        <f>Tabela3[[#This Row],[GFA total]]-Tabela3[[#This Row],[Kolumna3]]</f>
        <v>0</v>
      </c>
      <c r="AB2131">
        <v>80</v>
      </c>
      <c r="AC2131">
        <v>25.7</v>
      </c>
      <c r="AD2131">
        <v>26.7</v>
      </c>
      <c r="AE2131">
        <v>80.599999999999994</v>
      </c>
      <c r="AF2131">
        <v>83.8</v>
      </c>
      <c r="AG2131" s="3">
        <v>534110</v>
      </c>
      <c r="AH2131" s="3">
        <v>1822458.949976</v>
      </c>
      <c r="AI2131" s="3">
        <v>555213</v>
      </c>
      <c r="AJ2131" s="3">
        <v>1894465.3741607999</v>
      </c>
      <c r="AK2131" s="3">
        <v>0</v>
      </c>
      <c r="AL2131" s="3">
        <v>0</v>
      </c>
      <c r="AM2131" s="3">
        <v>156539</v>
      </c>
      <c r="AN2131" s="3">
        <v>534132</v>
      </c>
      <c r="AO2131" s="3">
        <v>0</v>
      </c>
      <c r="AP2131" s="3">
        <v>0</v>
      </c>
      <c r="AQ2131" s="3">
        <v>0</v>
      </c>
      <c r="AR2131" s="3">
        <v>0</v>
      </c>
      <c r="AS2131" s="3">
        <f>Tabela3[[#This Row],[NaturalGas(kBtu)]]+Tabela3[[#This Row],[Electricity(kBtu)]]+Tabela3[[#This Row],[SteamUse(kBtu)]]</f>
        <v>534132</v>
      </c>
      <c r="AT2131" s="3">
        <f>Tabela3[[#This Row],[SiteEnergyUse(kBtu)]]-Tabela3[[#This Row],[Kolumna1]]</f>
        <v>-22</v>
      </c>
      <c r="AU2131">
        <v>3.72</v>
      </c>
      <c r="AV2131">
        <v>7.0000000000000007E-2</v>
      </c>
      <c r="AW2131" t="s">
        <v>70</v>
      </c>
      <c r="AY2131" t="s">
        <v>56</v>
      </c>
    </row>
    <row r="2132" spans="1:51" hidden="1" x14ac:dyDescent="0.25">
      <c r="A2132">
        <v>27591</v>
      </c>
      <c r="B2132">
        <v>2015</v>
      </c>
      <c r="C2132" t="s">
        <v>102</v>
      </c>
      <c r="D2132" t="s">
        <v>103</v>
      </c>
      <c r="E2132" t="s">
        <v>12275</v>
      </c>
      <c r="F2132" t="s">
        <v>12276</v>
      </c>
      <c r="G2132" t="s">
        <v>1530</v>
      </c>
      <c r="H2132">
        <v>3</v>
      </c>
      <c r="I2132" t="s">
        <v>194</v>
      </c>
      <c r="J2132" t="s">
        <v>12277</v>
      </c>
      <c r="K2132" t="s">
        <v>12278</v>
      </c>
      <c r="L2132">
        <v>2006</v>
      </c>
      <c r="M2132">
        <v>1</v>
      </c>
      <c r="N2132">
        <v>7</v>
      </c>
      <c r="O2132" s="3">
        <v>0</v>
      </c>
      <c r="P2132" s="3">
        <v>43142</v>
      </c>
      <c r="Q2132" s="3" t="s">
        <v>108</v>
      </c>
      <c r="R2132" s="3" t="s">
        <v>108</v>
      </c>
      <c r="S2132" s="3">
        <v>43142</v>
      </c>
      <c r="X2132" s="3">
        <f>Tabela3[[#This Row],[PropertyGFABuilding(s)]]+Tabela3[[#This Row],[PropertyGFAParking]]</f>
        <v>43142</v>
      </c>
      <c r="Y2132" s="3">
        <f>Tabela3[[#This Row],[LargestPropertyUseTypeGFA]]+Tabela3[[#This Row],[SecondLargestPropertyUseTypeGFA]]+Tabela3[[#This Row],[ThirdLargestPropertyUseTypeGFA]]</f>
        <v>43142</v>
      </c>
      <c r="Z2132" s="3">
        <f>Tabela3[[#This Row],[GFA total]]-Tabela3[[#This Row],[Kolumna3]]</f>
        <v>0</v>
      </c>
      <c r="AB2132">
        <v>44</v>
      </c>
      <c r="AC2132">
        <v>32.799999999999997</v>
      </c>
      <c r="AD2132">
        <v>35</v>
      </c>
      <c r="AE2132">
        <v>99.7</v>
      </c>
      <c r="AF2132">
        <v>105.8</v>
      </c>
      <c r="AG2132" s="3">
        <v>1417044</v>
      </c>
      <c r="AH2132" s="3">
        <v>4835154.7814304</v>
      </c>
      <c r="AI2132" s="3">
        <v>1512049</v>
      </c>
      <c r="AJ2132" s="3">
        <v>5159325.2941383999</v>
      </c>
      <c r="AK2132" s="3">
        <v>0</v>
      </c>
      <c r="AL2132" s="3">
        <v>0</v>
      </c>
      <c r="AM2132" s="3">
        <v>394732</v>
      </c>
      <c r="AN2132" s="3">
        <v>1346882</v>
      </c>
      <c r="AO2132" s="3">
        <v>702</v>
      </c>
      <c r="AP2132" s="3">
        <v>70218</v>
      </c>
      <c r="AQ2132" s="3">
        <v>239593.75886880001</v>
      </c>
      <c r="AR2132" s="3">
        <v>0</v>
      </c>
      <c r="AS2132" s="3">
        <f>Tabela3[[#This Row],[NaturalGas(kBtu)]]+Tabela3[[#This Row],[Electricity(kBtu)]]+Tabela3[[#This Row],[SteamUse(kBtu)]]</f>
        <v>1417100</v>
      </c>
      <c r="AT2132" s="3">
        <f>Tabela3[[#This Row],[SiteEnergyUse(kBtu)]]-Tabela3[[#This Row],[Kolumna1]]</f>
        <v>-56</v>
      </c>
      <c r="AU2132">
        <v>13.12</v>
      </c>
      <c r="AV2132">
        <v>0.17</v>
      </c>
      <c r="AW2132" t="s">
        <v>70</v>
      </c>
      <c r="AY2132" t="s">
        <v>56</v>
      </c>
    </row>
    <row r="2133" spans="1:51" hidden="1" x14ac:dyDescent="0.25">
      <c r="A2133">
        <v>27594</v>
      </c>
      <c r="B2133">
        <v>2015</v>
      </c>
      <c r="C2133" t="s">
        <v>311</v>
      </c>
      <c r="D2133" t="s">
        <v>312</v>
      </c>
      <c r="E2133" t="s">
        <v>12283</v>
      </c>
      <c r="F2133" t="s">
        <v>12284</v>
      </c>
      <c r="G2133" t="s">
        <v>99</v>
      </c>
      <c r="H2133">
        <v>2</v>
      </c>
      <c r="I2133" t="s">
        <v>52</v>
      </c>
      <c r="J2133" t="s">
        <v>12285</v>
      </c>
      <c r="K2133" t="s">
        <v>2092</v>
      </c>
      <c r="L2133">
        <v>1905</v>
      </c>
      <c r="M2133">
        <v>1</v>
      </c>
      <c r="N2133">
        <v>3</v>
      </c>
      <c r="O2133" s="3">
        <v>0</v>
      </c>
      <c r="P2133" s="3">
        <v>20583</v>
      </c>
      <c r="Q2133" s="3" t="s">
        <v>108</v>
      </c>
      <c r="R2133" s="3" t="s">
        <v>108</v>
      </c>
      <c r="S2133" s="3">
        <v>20583</v>
      </c>
      <c r="X2133" s="3">
        <f>Tabela3[[#This Row],[PropertyGFABuilding(s)]]+Tabela3[[#This Row],[PropertyGFAParking]]</f>
        <v>20583</v>
      </c>
      <c r="Y2133" s="3">
        <f>Tabela3[[#This Row],[LargestPropertyUseTypeGFA]]+Tabela3[[#This Row],[SecondLargestPropertyUseTypeGFA]]+Tabela3[[#This Row],[ThirdLargestPropertyUseTypeGFA]]</f>
        <v>20583</v>
      </c>
      <c r="Z2133" s="3">
        <f>Tabela3[[#This Row],[GFA total]]-Tabela3[[#This Row],[Kolumna3]]</f>
        <v>0</v>
      </c>
      <c r="AC2133">
        <v>22.7</v>
      </c>
      <c r="AD2133">
        <v>26</v>
      </c>
      <c r="AE2133">
        <v>71.3</v>
      </c>
      <c r="AF2133">
        <v>81.7</v>
      </c>
      <c r="AG2133" s="3">
        <v>467142</v>
      </c>
      <c r="AH2133" s="3">
        <v>1593954.6513072001</v>
      </c>
      <c r="AI2133" s="3">
        <v>535777</v>
      </c>
      <c r="AJ2133" s="3">
        <v>1828146.9900231999</v>
      </c>
      <c r="AK2133" s="3">
        <v>0</v>
      </c>
      <c r="AL2133" s="3">
        <v>0</v>
      </c>
      <c r="AM2133" s="3">
        <v>136912</v>
      </c>
      <c r="AN2133" s="3">
        <v>467161</v>
      </c>
      <c r="AO2133" s="3">
        <v>0</v>
      </c>
      <c r="AP2133" s="3">
        <v>0</v>
      </c>
      <c r="AQ2133" s="3">
        <v>0</v>
      </c>
      <c r="AR2133" s="3">
        <v>0</v>
      </c>
      <c r="AS2133" s="3">
        <f>Tabela3[[#This Row],[NaturalGas(kBtu)]]+Tabela3[[#This Row],[Electricity(kBtu)]]+Tabela3[[#This Row],[SteamUse(kBtu)]]</f>
        <v>467161</v>
      </c>
      <c r="AT2133" s="3">
        <f>Tabela3[[#This Row],[SiteEnergyUse(kBtu)]]-Tabela3[[#This Row],[Kolumna1]]</f>
        <v>-19</v>
      </c>
      <c r="AU2133">
        <v>3.26</v>
      </c>
      <c r="AV2133">
        <v>0.06</v>
      </c>
      <c r="AW2133" t="s">
        <v>55</v>
      </c>
      <c r="AY2133" t="s">
        <v>56</v>
      </c>
    </row>
    <row r="2134" spans="1:51" hidden="1" x14ac:dyDescent="0.25">
      <c r="A2134">
        <v>27597</v>
      </c>
      <c r="B2134">
        <v>2015</v>
      </c>
      <c r="C2134" t="s">
        <v>168</v>
      </c>
      <c r="D2134" t="s">
        <v>169</v>
      </c>
      <c r="E2134" t="s">
        <v>12290</v>
      </c>
      <c r="F2134" t="s">
        <v>12291</v>
      </c>
      <c r="G2134" t="s">
        <v>215</v>
      </c>
      <c r="H2134">
        <v>5</v>
      </c>
      <c r="I2134" t="s">
        <v>277</v>
      </c>
      <c r="J2134" t="s">
        <v>12292</v>
      </c>
      <c r="K2134" t="s">
        <v>12293</v>
      </c>
      <c r="L2134">
        <v>1956</v>
      </c>
      <c r="M2134">
        <v>1</v>
      </c>
      <c r="N2134">
        <v>1</v>
      </c>
      <c r="O2134" s="3">
        <v>0</v>
      </c>
      <c r="P2134" s="3">
        <v>45174</v>
      </c>
      <c r="Q2134" s="3" t="s">
        <v>169</v>
      </c>
      <c r="R2134" s="3" t="s">
        <v>169</v>
      </c>
      <c r="S2134" s="3">
        <v>45174</v>
      </c>
      <c r="X2134" s="3">
        <f>Tabela3[[#This Row],[PropertyGFABuilding(s)]]+Tabela3[[#This Row],[PropertyGFAParking]]</f>
        <v>45174</v>
      </c>
      <c r="Y2134" s="3">
        <f>Tabela3[[#This Row],[LargestPropertyUseTypeGFA]]+Tabela3[[#This Row],[SecondLargestPropertyUseTypeGFA]]+Tabela3[[#This Row],[ThirdLargestPropertyUseTypeGFA]]</f>
        <v>45174</v>
      </c>
      <c r="Z2134" s="3">
        <f>Tabela3[[#This Row],[GFA total]]-Tabela3[[#This Row],[Kolumna3]]</f>
        <v>0</v>
      </c>
      <c r="AB2134">
        <v>88</v>
      </c>
      <c r="AC2134">
        <v>41.2</v>
      </c>
      <c r="AD2134">
        <v>51.6</v>
      </c>
      <c r="AE2134">
        <v>74.7</v>
      </c>
      <c r="AF2134">
        <v>87.6</v>
      </c>
      <c r="AG2134" s="3">
        <v>1860084</v>
      </c>
      <c r="AH2134" s="3">
        <v>6346869.9958944004</v>
      </c>
      <c r="AI2134" s="3">
        <v>2331607</v>
      </c>
      <c r="AJ2134" s="3">
        <v>7955773.2395511996</v>
      </c>
      <c r="AK2134" s="3">
        <v>0</v>
      </c>
      <c r="AL2134" s="3">
        <v>0</v>
      </c>
      <c r="AM2134" s="3">
        <v>199497</v>
      </c>
      <c r="AN2134" s="3">
        <v>680712</v>
      </c>
      <c r="AO2134" s="3">
        <v>11794</v>
      </c>
      <c r="AP2134" s="3">
        <v>1179400</v>
      </c>
      <c r="AQ2134" s="3">
        <v>4024279.8030400001</v>
      </c>
      <c r="AR2134" s="3">
        <v>0</v>
      </c>
      <c r="AS2134" s="3">
        <f>Tabela3[[#This Row],[NaturalGas(kBtu)]]+Tabela3[[#This Row],[Electricity(kBtu)]]+Tabela3[[#This Row],[SteamUse(kBtu)]]</f>
        <v>1860112</v>
      </c>
      <c r="AT2134" s="3">
        <f>Tabela3[[#This Row],[SiteEnergyUse(kBtu)]]-Tabela3[[#This Row],[Kolumna1]]</f>
        <v>-28</v>
      </c>
      <c r="AU2134">
        <v>67.38</v>
      </c>
      <c r="AV2134">
        <v>1.43</v>
      </c>
      <c r="AW2134" t="s">
        <v>70</v>
      </c>
      <c r="AY2134" t="s">
        <v>56</v>
      </c>
    </row>
    <row r="2135" spans="1:51" hidden="1" x14ac:dyDescent="0.25">
      <c r="A2135">
        <v>27598</v>
      </c>
      <c r="B2135">
        <v>2015</v>
      </c>
      <c r="C2135" t="s">
        <v>47</v>
      </c>
      <c r="D2135" t="s">
        <v>887</v>
      </c>
      <c r="E2135" t="s">
        <v>12294</v>
      </c>
      <c r="F2135" t="s">
        <v>12295</v>
      </c>
      <c r="G2135" t="s">
        <v>215</v>
      </c>
      <c r="H2135">
        <v>5</v>
      </c>
      <c r="I2135" t="s">
        <v>277</v>
      </c>
      <c r="J2135" t="s">
        <v>12296</v>
      </c>
      <c r="K2135" t="s">
        <v>12297</v>
      </c>
      <c r="L2135">
        <v>2002</v>
      </c>
      <c r="M2135">
        <v>1</v>
      </c>
      <c r="N2135">
        <v>1</v>
      </c>
      <c r="O2135" s="3">
        <v>0</v>
      </c>
      <c r="P2135" s="3">
        <v>24955</v>
      </c>
      <c r="Q2135" s="3" t="s">
        <v>887</v>
      </c>
      <c r="R2135" s="3" t="s">
        <v>887</v>
      </c>
      <c r="S2135" s="3">
        <v>24955</v>
      </c>
      <c r="X2135" s="3">
        <f>Tabela3[[#This Row],[PropertyGFABuilding(s)]]+Tabela3[[#This Row],[PropertyGFAParking]]</f>
        <v>24955</v>
      </c>
      <c r="Y2135" s="3">
        <f>Tabela3[[#This Row],[LargestPropertyUseTypeGFA]]+Tabela3[[#This Row],[SecondLargestPropertyUseTypeGFA]]+Tabela3[[#This Row],[ThirdLargestPropertyUseTypeGFA]]</f>
        <v>24955</v>
      </c>
      <c r="Z2135" s="3">
        <f>Tabela3[[#This Row],[GFA total]]-Tabela3[[#This Row],[Kolumna3]]</f>
        <v>0</v>
      </c>
      <c r="AB2135">
        <v>42</v>
      </c>
      <c r="AC2135">
        <v>25.3</v>
      </c>
      <c r="AD2135">
        <v>29.9</v>
      </c>
      <c r="AE2135">
        <v>52.5</v>
      </c>
      <c r="AF2135">
        <v>57.4</v>
      </c>
      <c r="AG2135" s="3">
        <v>630653</v>
      </c>
      <c r="AH2135" s="3">
        <v>2151877.3364647999</v>
      </c>
      <c r="AI2135" s="3">
        <v>747136</v>
      </c>
      <c r="AJ2135" s="3">
        <v>2549333.8264576001</v>
      </c>
      <c r="AK2135" s="3">
        <v>0</v>
      </c>
      <c r="AL2135" s="3">
        <v>0</v>
      </c>
      <c r="AM2135" s="3">
        <v>91009</v>
      </c>
      <c r="AN2135" s="3">
        <v>310536</v>
      </c>
      <c r="AO2135" s="3">
        <v>3201</v>
      </c>
      <c r="AP2135" s="3">
        <v>320130</v>
      </c>
      <c r="AQ2135" s="3">
        <v>1092328.890408</v>
      </c>
      <c r="AR2135" s="3">
        <v>0</v>
      </c>
      <c r="AS2135" s="3">
        <f>Tabela3[[#This Row],[NaturalGas(kBtu)]]+Tabela3[[#This Row],[Electricity(kBtu)]]+Tabela3[[#This Row],[SteamUse(kBtu)]]</f>
        <v>630666</v>
      </c>
      <c r="AT2135" s="3">
        <f>Tabela3[[#This Row],[SiteEnergyUse(kBtu)]]-Tabela3[[#This Row],[Kolumna1]]</f>
        <v>-13</v>
      </c>
      <c r="AU2135">
        <v>19.170000000000002</v>
      </c>
      <c r="AV2135">
        <v>0.71</v>
      </c>
      <c r="AW2135" t="s">
        <v>70</v>
      </c>
      <c r="AY2135" t="s">
        <v>56</v>
      </c>
    </row>
    <row r="2136" spans="1:51" hidden="1" x14ac:dyDescent="0.25">
      <c r="A2136">
        <v>27600</v>
      </c>
      <c r="B2136">
        <v>2015</v>
      </c>
      <c r="C2136" t="s">
        <v>311</v>
      </c>
      <c r="D2136" t="s">
        <v>312</v>
      </c>
      <c r="E2136" t="s">
        <v>12298</v>
      </c>
      <c r="F2136" t="s">
        <v>12298</v>
      </c>
      <c r="G2136" t="s">
        <v>215</v>
      </c>
      <c r="H2136">
        <v>5</v>
      </c>
      <c r="I2136" t="s">
        <v>216</v>
      </c>
      <c r="J2136" t="s">
        <v>12299</v>
      </c>
      <c r="K2136" t="s">
        <v>12300</v>
      </c>
      <c r="L2136">
        <v>1995</v>
      </c>
      <c r="M2136">
        <v>1</v>
      </c>
      <c r="N2136">
        <v>4</v>
      </c>
      <c r="O2136" s="3">
        <v>19160</v>
      </c>
      <c r="P2136" s="3">
        <v>43406</v>
      </c>
      <c r="Q2136" s="3" t="s">
        <v>2959</v>
      </c>
      <c r="R2136" s="3" t="s">
        <v>108</v>
      </c>
      <c r="S2136" s="3">
        <v>43406</v>
      </c>
      <c r="T2136" s="3" t="s">
        <v>62</v>
      </c>
      <c r="U2136" s="3">
        <v>19160</v>
      </c>
      <c r="X2136" s="3">
        <f>Tabela3[[#This Row],[PropertyGFABuilding(s)]]+Tabela3[[#This Row],[PropertyGFAParking]]</f>
        <v>62566</v>
      </c>
      <c r="Y2136" s="3">
        <f>Tabela3[[#This Row],[LargestPropertyUseTypeGFA]]+Tabela3[[#This Row],[SecondLargestPropertyUseTypeGFA]]+Tabela3[[#This Row],[ThirdLargestPropertyUseTypeGFA]]</f>
        <v>62566</v>
      </c>
      <c r="Z2136" s="3">
        <f>Tabela3[[#This Row],[GFA total]]-Tabela3[[#This Row],[Kolumna3]]</f>
        <v>0</v>
      </c>
      <c r="AB2136">
        <v>88</v>
      </c>
      <c r="AC2136">
        <v>31.3</v>
      </c>
      <c r="AD2136">
        <v>33.5</v>
      </c>
      <c r="AE2136">
        <v>98.4</v>
      </c>
      <c r="AF2136">
        <v>105.1</v>
      </c>
      <c r="AG2136" s="3">
        <v>1359948</v>
      </c>
      <c r="AH2136" s="3">
        <v>4640335.1446367996</v>
      </c>
      <c r="AI2136" s="3">
        <v>1452929</v>
      </c>
      <c r="AJ2136" s="3">
        <v>4957599.4827463999</v>
      </c>
      <c r="AK2136" s="3">
        <v>0</v>
      </c>
      <c r="AL2136" s="3">
        <v>0</v>
      </c>
      <c r="AM2136" s="3">
        <v>398578</v>
      </c>
      <c r="AN2136" s="3">
        <v>1360004</v>
      </c>
      <c r="AO2136" s="3">
        <v>0</v>
      </c>
      <c r="AP2136" s="3">
        <v>0</v>
      </c>
      <c r="AQ2136" s="3">
        <v>0</v>
      </c>
      <c r="AR2136" s="3">
        <v>0</v>
      </c>
      <c r="AS2136" s="3">
        <f>Tabela3[[#This Row],[NaturalGas(kBtu)]]+Tabela3[[#This Row],[Electricity(kBtu)]]+Tabela3[[#This Row],[SteamUse(kBtu)]]</f>
        <v>1360004</v>
      </c>
      <c r="AT2136" s="3">
        <f>Tabela3[[#This Row],[SiteEnergyUse(kBtu)]]-Tabela3[[#This Row],[Kolumna1]]</f>
        <v>-56</v>
      </c>
      <c r="AU2136">
        <v>9.48</v>
      </c>
      <c r="AV2136">
        <v>0.06</v>
      </c>
      <c r="AW2136" t="s">
        <v>55</v>
      </c>
      <c r="AY2136" t="s">
        <v>56</v>
      </c>
    </row>
    <row r="2137" spans="1:51" hidden="1" x14ac:dyDescent="0.25">
      <c r="A2137">
        <v>27602</v>
      </c>
      <c r="B2137">
        <v>2015</v>
      </c>
      <c r="C2137" t="s">
        <v>102</v>
      </c>
      <c r="D2137" t="s">
        <v>103</v>
      </c>
      <c r="E2137" t="s">
        <v>12301</v>
      </c>
      <c r="F2137" t="s">
        <v>12302</v>
      </c>
      <c r="G2137" t="s">
        <v>371</v>
      </c>
      <c r="H2137">
        <v>1</v>
      </c>
      <c r="I2137" t="s">
        <v>466</v>
      </c>
      <c r="J2137" t="s">
        <v>12303</v>
      </c>
      <c r="K2137" t="s">
        <v>12304</v>
      </c>
      <c r="L2137">
        <v>1997</v>
      </c>
      <c r="M2137">
        <v>1</v>
      </c>
      <c r="N2137">
        <v>5</v>
      </c>
      <c r="O2137" s="3">
        <v>0</v>
      </c>
      <c r="P2137" s="3">
        <v>77501</v>
      </c>
      <c r="Q2137" s="3" t="s">
        <v>108</v>
      </c>
      <c r="R2137" s="3" t="s">
        <v>108</v>
      </c>
      <c r="S2137" s="3">
        <v>77501</v>
      </c>
      <c r="X2137" s="3">
        <f>Tabela3[[#This Row],[PropertyGFABuilding(s)]]+Tabela3[[#This Row],[PropertyGFAParking]]</f>
        <v>77501</v>
      </c>
      <c r="Y2137" s="3">
        <f>Tabela3[[#This Row],[LargestPropertyUseTypeGFA]]+Tabela3[[#This Row],[SecondLargestPropertyUseTypeGFA]]+Tabela3[[#This Row],[ThirdLargestPropertyUseTypeGFA]]</f>
        <v>77501</v>
      </c>
      <c r="Z2137" s="3">
        <f>Tabela3[[#This Row],[GFA total]]-Tabela3[[#This Row],[Kolumna3]]</f>
        <v>0</v>
      </c>
      <c r="AB2137">
        <v>66</v>
      </c>
      <c r="AC2137">
        <v>35.799999999999997</v>
      </c>
      <c r="AD2137">
        <v>39.6</v>
      </c>
      <c r="AE2137">
        <v>85.9</v>
      </c>
      <c r="AF2137">
        <v>90.8</v>
      </c>
      <c r="AG2137" s="3">
        <v>2773779</v>
      </c>
      <c r="AH2137" s="3">
        <v>9464526.7151063997</v>
      </c>
      <c r="AI2137" s="3">
        <v>3069459</v>
      </c>
      <c r="AJ2137" s="3">
        <v>10473428.743394401</v>
      </c>
      <c r="AK2137" s="3">
        <v>0</v>
      </c>
      <c r="AL2137" s="3">
        <v>0</v>
      </c>
      <c r="AM2137" s="3">
        <v>525666</v>
      </c>
      <c r="AN2137" s="3">
        <v>1793648</v>
      </c>
      <c r="AO2137" s="3">
        <v>9802</v>
      </c>
      <c r="AP2137" s="3">
        <v>980206</v>
      </c>
      <c r="AQ2137" s="3">
        <v>3344601.6691696001</v>
      </c>
      <c r="AR2137" s="3">
        <v>0</v>
      </c>
      <c r="AS2137" s="3">
        <f>Tabela3[[#This Row],[NaturalGas(kBtu)]]+Tabela3[[#This Row],[Electricity(kBtu)]]+Tabela3[[#This Row],[SteamUse(kBtu)]]</f>
        <v>2773854</v>
      </c>
      <c r="AT2137" s="3">
        <f>Tabela3[[#This Row],[SiteEnergyUse(kBtu)]]-Tabela3[[#This Row],[Kolumna1]]</f>
        <v>-75</v>
      </c>
      <c r="AU2137">
        <v>64.56</v>
      </c>
      <c r="AV2137">
        <v>0.73</v>
      </c>
      <c r="AW2137" t="s">
        <v>70</v>
      </c>
      <c r="AY2137" t="s">
        <v>56</v>
      </c>
    </row>
    <row r="2138" spans="1:51" hidden="1" x14ac:dyDescent="0.25">
      <c r="A2138">
        <v>27606</v>
      </c>
      <c r="B2138">
        <v>2015</v>
      </c>
      <c r="C2138" t="s">
        <v>311</v>
      </c>
      <c r="D2138" t="s">
        <v>312</v>
      </c>
      <c r="E2138" t="s">
        <v>12309</v>
      </c>
      <c r="F2138" t="s">
        <v>12310</v>
      </c>
      <c r="G2138" t="s">
        <v>378</v>
      </c>
      <c r="H2138">
        <v>5</v>
      </c>
      <c r="I2138" t="s">
        <v>277</v>
      </c>
      <c r="J2138" t="s">
        <v>12311</v>
      </c>
      <c r="K2138" t="s">
        <v>12312</v>
      </c>
      <c r="L2138">
        <v>1973</v>
      </c>
      <c r="M2138">
        <v>1</v>
      </c>
      <c r="N2138">
        <v>4</v>
      </c>
      <c r="O2138" s="3">
        <v>0</v>
      </c>
      <c r="P2138" s="3">
        <v>25160</v>
      </c>
      <c r="Q2138" s="3" t="s">
        <v>108</v>
      </c>
      <c r="R2138" s="3" t="s">
        <v>108</v>
      </c>
      <c r="S2138" s="3">
        <v>25160</v>
      </c>
      <c r="X2138" s="3">
        <f>Tabela3[[#This Row],[PropertyGFABuilding(s)]]+Tabela3[[#This Row],[PropertyGFAParking]]</f>
        <v>25160</v>
      </c>
      <c r="Y2138" s="3">
        <f>Tabela3[[#This Row],[LargestPropertyUseTypeGFA]]+Tabela3[[#This Row],[SecondLargestPropertyUseTypeGFA]]+Tabela3[[#This Row],[ThirdLargestPropertyUseTypeGFA]]</f>
        <v>25160</v>
      </c>
      <c r="Z2138" s="3">
        <f>Tabela3[[#This Row],[GFA total]]-Tabela3[[#This Row],[Kolumna3]]</f>
        <v>0</v>
      </c>
      <c r="AB2138">
        <v>96</v>
      </c>
      <c r="AC2138">
        <v>20.2</v>
      </c>
      <c r="AD2138">
        <v>20.9</v>
      </c>
      <c r="AE2138">
        <v>63.3</v>
      </c>
      <c r="AF2138">
        <v>65.7</v>
      </c>
      <c r="AG2138" s="3">
        <v>507277</v>
      </c>
      <c r="AH2138" s="3">
        <v>1730900.9544232001</v>
      </c>
      <c r="AI2138" s="3">
        <v>526763</v>
      </c>
      <c r="AJ2138" s="3">
        <v>1797389.9456408001</v>
      </c>
      <c r="AK2138" s="3">
        <v>0</v>
      </c>
      <c r="AL2138" s="3">
        <v>0</v>
      </c>
      <c r="AM2138" s="3">
        <v>148674</v>
      </c>
      <c r="AN2138" s="3">
        <v>507298</v>
      </c>
      <c r="AO2138" s="3">
        <v>0</v>
      </c>
      <c r="AP2138" s="3">
        <v>0</v>
      </c>
      <c r="AQ2138" s="3">
        <v>0</v>
      </c>
      <c r="AR2138" s="3">
        <v>0</v>
      </c>
      <c r="AS2138" s="3">
        <f>Tabela3[[#This Row],[NaturalGas(kBtu)]]+Tabela3[[#This Row],[Electricity(kBtu)]]+Tabela3[[#This Row],[SteamUse(kBtu)]]</f>
        <v>507298</v>
      </c>
      <c r="AT2138" s="3">
        <f>Tabela3[[#This Row],[SiteEnergyUse(kBtu)]]-Tabela3[[#This Row],[Kolumna1]]</f>
        <v>-21</v>
      </c>
      <c r="AU2138">
        <v>3.54</v>
      </c>
      <c r="AV2138">
        <v>0.05</v>
      </c>
      <c r="AW2138" t="s">
        <v>70</v>
      </c>
      <c r="AY2138" t="s">
        <v>56</v>
      </c>
    </row>
    <row r="2139" spans="1:51" hidden="1" x14ac:dyDescent="0.25">
      <c r="A2139">
        <v>27607</v>
      </c>
      <c r="B2139">
        <v>2015</v>
      </c>
      <c r="C2139" t="s">
        <v>311</v>
      </c>
      <c r="D2139" t="s">
        <v>312</v>
      </c>
      <c r="E2139" t="s">
        <v>12313</v>
      </c>
      <c r="F2139" t="s">
        <v>12314</v>
      </c>
      <c r="G2139" t="s">
        <v>378</v>
      </c>
      <c r="H2139">
        <v>5</v>
      </c>
      <c r="I2139" t="s">
        <v>277</v>
      </c>
      <c r="J2139" t="s">
        <v>12315</v>
      </c>
      <c r="K2139" t="s">
        <v>12316</v>
      </c>
      <c r="L2139">
        <v>1971</v>
      </c>
      <c r="M2139">
        <v>1</v>
      </c>
      <c r="N2139">
        <v>4</v>
      </c>
      <c r="O2139" s="3">
        <v>0</v>
      </c>
      <c r="P2139" s="3">
        <v>26254</v>
      </c>
      <c r="Q2139" s="3" t="s">
        <v>108</v>
      </c>
      <c r="R2139" s="3" t="s">
        <v>108</v>
      </c>
      <c r="S2139" s="3">
        <v>26254</v>
      </c>
      <c r="X2139" s="3">
        <f>Tabela3[[#This Row],[PropertyGFABuilding(s)]]+Tabela3[[#This Row],[PropertyGFAParking]]</f>
        <v>26254</v>
      </c>
      <c r="Y2139" s="3">
        <f>Tabela3[[#This Row],[LargestPropertyUseTypeGFA]]+Tabela3[[#This Row],[SecondLargestPropertyUseTypeGFA]]+Tabela3[[#This Row],[ThirdLargestPropertyUseTypeGFA]]</f>
        <v>26254</v>
      </c>
      <c r="Z2139" s="3">
        <f>Tabela3[[#This Row],[GFA total]]-Tabela3[[#This Row],[Kolumna3]]</f>
        <v>0</v>
      </c>
      <c r="AB2139">
        <v>71</v>
      </c>
      <c r="AC2139">
        <v>24.2</v>
      </c>
      <c r="AD2139">
        <v>25</v>
      </c>
      <c r="AE2139">
        <v>75.900000000000006</v>
      </c>
      <c r="AF2139">
        <v>78.5</v>
      </c>
      <c r="AG2139" s="3">
        <v>634751</v>
      </c>
      <c r="AH2139" s="3">
        <v>2165860.2927416</v>
      </c>
      <c r="AI2139" s="3">
        <v>656500</v>
      </c>
      <c r="AJ2139" s="3">
        <v>2240070.9604000002</v>
      </c>
      <c r="AK2139" s="3">
        <v>0</v>
      </c>
      <c r="AL2139" s="3">
        <v>0</v>
      </c>
      <c r="AM2139" s="3">
        <v>186035</v>
      </c>
      <c r="AN2139" s="3">
        <v>634777</v>
      </c>
      <c r="AO2139" s="3">
        <v>0</v>
      </c>
      <c r="AP2139" s="3">
        <v>0</v>
      </c>
      <c r="AQ2139" s="3">
        <v>0</v>
      </c>
      <c r="AR2139" s="3">
        <v>0</v>
      </c>
      <c r="AS2139" s="3">
        <f>Tabela3[[#This Row],[NaturalGas(kBtu)]]+Tabela3[[#This Row],[Electricity(kBtu)]]+Tabela3[[#This Row],[SteamUse(kBtu)]]</f>
        <v>634777</v>
      </c>
      <c r="AT2139" s="3">
        <f>Tabela3[[#This Row],[SiteEnergyUse(kBtu)]]-Tabela3[[#This Row],[Kolumna1]]</f>
        <v>-26</v>
      </c>
      <c r="AU2139">
        <v>4.43</v>
      </c>
      <c r="AV2139">
        <v>0.06</v>
      </c>
      <c r="AW2139" t="s">
        <v>55</v>
      </c>
      <c r="AY2139" t="s">
        <v>56</v>
      </c>
    </row>
    <row r="2140" spans="1:51" hidden="1" x14ac:dyDescent="0.25">
      <c r="A2140">
        <v>27625</v>
      </c>
      <c r="B2140">
        <v>2015</v>
      </c>
      <c r="C2140" t="s">
        <v>311</v>
      </c>
      <c r="D2140" t="s">
        <v>312</v>
      </c>
      <c r="E2140" t="s">
        <v>12329</v>
      </c>
      <c r="F2140" t="s">
        <v>12330</v>
      </c>
      <c r="G2140" t="s">
        <v>205</v>
      </c>
      <c r="H2140">
        <v>3</v>
      </c>
      <c r="I2140" t="s">
        <v>194</v>
      </c>
      <c r="J2140" t="s">
        <v>12331</v>
      </c>
      <c r="K2140" t="s">
        <v>12332</v>
      </c>
      <c r="L2140">
        <v>1964</v>
      </c>
      <c r="M2140">
        <v>1</v>
      </c>
      <c r="N2140">
        <v>4</v>
      </c>
      <c r="O2140" s="3">
        <v>0</v>
      </c>
      <c r="P2140" s="3">
        <v>32366</v>
      </c>
      <c r="Q2140" s="3" t="s">
        <v>108</v>
      </c>
      <c r="R2140" s="3" t="s">
        <v>108</v>
      </c>
      <c r="S2140" s="3">
        <v>32366</v>
      </c>
      <c r="X2140" s="3">
        <f>Tabela3[[#This Row],[PropertyGFABuilding(s)]]+Tabela3[[#This Row],[PropertyGFAParking]]</f>
        <v>32366</v>
      </c>
      <c r="Y2140" s="3">
        <f>Tabela3[[#This Row],[LargestPropertyUseTypeGFA]]+Tabela3[[#This Row],[SecondLargestPropertyUseTypeGFA]]+Tabela3[[#This Row],[ThirdLargestPropertyUseTypeGFA]]</f>
        <v>32366</v>
      </c>
      <c r="Z2140" s="3">
        <f>Tabela3[[#This Row],[GFA total]]-Tabela3[[#This Row],[Kolumna3]]</f>
        <v>0</v>
      </c>
      <c r="AB2140">
        <v>86</v>
      </c>
      <c r="AC2140">
        <v>25.9</v>
      </c>
      <c r="AD2140">
        <v>29</v>
      </c>
      <c r="AE2140">
        <v>81.400000000000006</v>
      </c>
      <c r="AF2140">
        <v>91.1</v>
      </c>
      <c r="AG2140" s="3">
        <v>838571</v>
      </c>
      <c r="AH2140" s="3">
        <v>2861322.9936536001</v>
      </c>
      <c r="AI2140" s="3">
        <v>939536</v>
      </c>
      <c r="AJ2140" s="3">
        <v>3205829.8702976</v>
      </c>
      <c r="AK2140" s="3">
        <v>0</v>
      </c>
      <c r="AL2140" s="3">
        <v>0</v>
      </c>
      <c r="AM2140" s="3">
        <v>245771</v>
      </c>
      <c r="AN2140" s="3">
        <v>838606</v>
      </c>
      <c r="AO2140" s="3">
        <v>0</v>
      </c>
      <c r="AP2140" s="3">
        <v>0</v>
      </c>
      <c r="AQ2140" s="3">
        <v>0</v>
      </c>
      <c r="AR2140" s="3">
        <v>0</v>
      </c>
      <c r="AS2140" s="3">
        <f>Tabela3[[#This Row],[NaturalGas(kBtu)]]+Tabela3[[#This Row],[Electricity(kBtu)]]+Tabela3[[#This Row],[SteamUse(kBtu)]]</f>
        <v>838606</v>
      </c>
      <c r="AT2140" s="3">
        <f>Tabela3[[#This Row],[SiteEnergyUse(kBtu)]]-Tabela3[[#This Row],[Kolumna1]]</f>
        <v>-35</v>
      </c>
      <c r="AU2140">
        <v>5.85</v>
      </c>
      <c r="AV2140">
        <v>7.0000000000000007E-2</v>
      </c>
      <c r="AW2140" t="s">
        <v>55</v>
      </c>
      <c r="AY2140" t="s">
        <v>56</v>
      </c>
    </row>
    <row r="2141" spans="1:51" hidden="1" x14ac:dyDescent="0.25">
      <c r="A2141">
        <v>27634</v>
      </c>
      <c r="B2141">
        <v>2015</v>
      </c>
      <c r="C2141" t="s">
        <v>311</v>
      </c>
      <c r="D2141" t="s">
        <v>312</v>
      </c>
      <c r="E2141" t="s">
        <v>12333</v>
      </c>
      <c r="F2141" t="s">
        <v>12334</v>
      </c>
      <c r="G2141" t="s">
        <v>221</v>
      </c>
      <c r="H2141">
        <v>7</v>
      </c>
      <c r="I2141" t="s">
        <v>222</v>
      </c>
      <c r="J2141" t="s">
        <v>12335</v>
      </c>
      <c r="K2141" t="s">
        <v>12336</v>
      </c>
      <c r="L2141">
        <v>1957</v>
      </c>
      <c r="M2141">
        <v>1</v>
      </c>
      <c r="N2141">
        <v>3</v>
      </c>
      <c r="O2141" s="3">
        <v>1730</v>
      </c>
      <c r="P2141" s="3">
        <v>25516</v>
      </c>
      <c r="Q2141" s="3" t="s">
        <v>108</v>
      </c>
      <c r="R2141" s="3" t="s">
        <v>108</v>
      </c>
      <c r="S2141" s="3">
        <v>27246</v>
      </c>
      <c r="X2141" s="3">
        <f>Tabela3[[#This Row],[PropertyGFABuilding(s)]]+Tabela3[[#This Row],[PropertyGFAParking]]</f>
        <v>27246</v>
      </c>
      <c r="Y2141" s="3">
        <f>Tabela3[[#This Row],[LargestPropertyUseTypeGFA]]+Tabela3[[#This Row],[SecondLargestPropertyUseTypeGFA]]+Tabela3[[#This Row],[ThirdLargestPropertyUseTypeGFA]]</f>
        <v>27246</v>
      </c>
      <c r="Z2141" s="3">
        <f>Tabela3[[#This Row],[GFA total]]-Tabela3[[#This Row],[Kolumna3]]</f>
        <v>0</v>
      </c>
      <c r="AB2141">
        <v>100</v>
      </c>
      <c r="AC2141">
        <v>20.9</v>
      </c>
      <c r="AD2141">
        <v>23.1</v>
      </c>
      <c r="AE2141">
        <v>48.3</v>
      </c>
      <c r="AF2141">
        <v>53.8</v>
      </c>
      <c r="AG2141" s="3">
        <v>568904</v>
      </c>
      <c r="AH2141" s="3">
        <v>1941181.0048064</v>
      </c>
      <c r="AI2141" s="3">
        <v>628914</v>
      </c>
      <c r="AJ2141" s="3">
        <v>2145943.6222223998</v>
      </c>
      <c r="AK2141" s="3">
        <v>0</v>
      </c>
      <c r="AL2141" s="3">
        <v>0</v>
      </c>
      <c r="AM2141" s="3">
        <v>100806</v>
      </c>
      <c r="AN2141" s="3">
        <v>343964</v>
      </c>
      <c r="AO2141" s="3">
        <v>2250</v>
      </c>
      <c r="AP2141" s="3">
        <v>224955</v>
      </c>
      <c r="AQ2141" s="3">
        <v>767578.31362799997</v>
      </c>
      <c r="AR2141" s="3">
        <v>0</v>
      </c>
      <c r="AS2141" s="3">
        <f>Tabela3[[#This Row],[NaturalGas(kBtu)]]+Tabela3[[#This Row],[Electricity(kBtu)]]+Tabela3[[#This Row],[SteamUse(kBtu)]]</f>
        <v>568919</v>
      </c>
      <c r="AT2141" s="3">
        <f>Tabela3[[#This Row],[SiteEnergyUse(kBtu)]]-Tabela3[[#This Row],[Kolumna1]]</f>
        <v>-15</v>
      </c>
      <c r="AU2141">
        <v>14.35</v>
      </c>
      <c r="AV2141">
        <v>0.47</v>
      </c>
      <c r="AW2141" t="s">
        <v>70</v>
      </c>
      <c r="AY2141" t="s">
        <v>56</v>
      </c>
    </row>
    <row r="2142" spans="1:51" hidden="1" x14ac:dyDescent="0.25">
      <c r="A2142">
        <v>27639</v>
      </c>
      <c r="B2142">
        <v>2015</v>
      </c>
      <c r="C2142" t="s">
        <v>47</v>
      </c>
      <c r="D2142" t="s">
        <v>82</v>
      </c>
      <c r="E2142" t="s">
        <v>12337</v>
      </c>
      <c r="F2142" t="s">
        <v>12338</v>
      </c>
      <c r="G2142" t="s">
        <v>221</v>
      </c>
      <c r="H2142">
        <v>7</v>
      </c>
      <c r="I2142" t="s">
        <v>222</v>
      </c>
      <c r="J2142" t="s">
        <v>12339</v>
      </c>
      <c r="K2142" t="s">
        <v>12340</v>
      </c>
      <c r="L2142">
        <v>2008</v>
      </c>
      <c r="M2142">
        <v>1</v>
      </c>
      <c r="N2142">
        <v>2</v>
      </c>
      <c r="O2142" s="3">
        <v>0</v>
      </c>
      <c r="P2142" s="3">
        <v>23098</v>
      </c>
      <c r="Q2142" s="3" t="s">
        <v>1268</v>
      </c>
      <c r="R2142" s="3" t="s">
        <v>1268</v>
      </c>
      <c r="S2142" s="3">
        <v>23098</v>
      </c>
      <c r="X2142" s="3">
        <f>Tabela3[[#This Row],[PropertyGFABuilding(s)]]+Tabela3[[#This Row],[PropertyGFAParking]]</f>
        <v>23098</v>
      </c>
      <c r="Y2142" s="3">
        <f>Tabela3[[#This Row],[LargestPropertyUseTypeGFA]]+Tabela3[[#This Row],[SecondLargestPropertyUseTypeGFA]]+Tabela3[[#This Row],[ThirdLargestPropertyUseTypeGFA]]</f>
        <v>23098</v>
      </c>
      <c r="Z2142" s="3">
        <f>Tabela3[[#This Row],[GFA total]]-Tabela3[[#This Row],[Kolumna3]]</f>
        <v>0</v>
      </c>
      <c r="AC2142">
        <v>132.4</v>
      </c>
      <c r="AD2142">
        <v>143.1</v>
      </c>
      <c r="AE2142">
        <v>270.89999999999998</v>
      </c>
      <c r="AF2142">
        <v>277</v>
      </c>
      <c r="AG2142" s="3">
        <v>3058638</v>
      </c>
      <c r="AH2142" s="3">
        <v>10436505.9591408</v>
      </c>
      <c r="AI2142" s="3">
        <v>3304633</v>
      </c>
      <c r="AJ2142" s="3">
        <v>11275875.7320328</v>
      </c>
      <c r="AK2142" s="3">
        <v>0</v>
      </c>
      <c r="AL2142" s="3">
        <v>0</v>
      </c>
      <c r="AM2142" s="3">
        <v>427134</v>
      </c>
      <c r="AN2142" s="3">
        <v>1457443</v>
      </c>
      <c r="AO2142" s="3">
        <v>16013</v>
      </c>
      <c r="AP2142" s="3">
        <v>1601256</v>
      </c>
      <c r="AQ2142" s="3">
        <v>5463712.2098495997</v>
      </c>
      <c r="AR2142" s="3">
        <v>0</v>
      </c>
      <c r="AS2142" s="3">
        <f>Tabela3[[#This Row],[NaturalGas(kBtu)]]+Tabela3[[#This Row],[Electricity(kBtu)]]+Tabela3[[#This Row],[SteamUse(kBtu)]]</f>
        <v>3058699</v>
      </c>
      <c r="AT2142" s="3">
        <f>Tabela3[[#This Row],[SiteEnergyUse(kBtu)]]-Tabela3[[#This Row],[Kolumna1]]</f>
        <v>-61</v>
      </c>
      <c r="AU2142">
        <v>95.2</v>
      </c>
      <c r="AV2142">
        <v>3.85</v>
      </c>
      <c r="AW2142" t="s">
        <v>55</v>
      </c>
      <c r="AY2142" t="s">
        <v>56</v>
      </c>
    </row>
    <row r="2143" spans="1:51" hidden="1" x14ac:dyDescent="0.25">
      <c r="A2143">
        <v>27655</v>
      </c>
      <c r="B2143">
        <v>2015</v>
      </c>
      <c r="C2143" t="s">
        <v>311</v>
      </c>
      <c r="D2143" t="s">
        <v>312</v>
      </c>
      <c r="E2143" t="s">
        <v>12349</v>
      </c>
      <c r="F2143" t="s">
        <v>12350</v>
      </c>
      <c r="G2143" t="s">
        <v>99</v>
      </c>
      <c r="H2143">
        <v>7</v>
      </c>
      <c r="I2143" t="s">
        <v>52</v>
      </c>
      <c r="J2143" t="s">
        <v>12351</v>
      </c>
      <c r="K2143" t="s">
        <v>12352</v>
      </c>
      <c r="L2143">
        <v>1926</v>
      </c>
      <c r="M2143">
        <v>1</v>
      </c>
      <c r="N2143">
        <v>4</v>
      </c>
      <c r="O2143" s="3">
        <v>13582</v>
      </c>
      <c r="P2143" s="3">
        <v>33694</v>
      </c>
      <c r="Q2143" s="3" t="s">
        <v>108</v>
      </c>
      <c r="R2143" s="3" t="s">
        <v>108</v>
      </c>
      <c r="S2143" s="3">
        <v>47276</v>
      </c>
      <c r="X2143" s="3">
        <f>Tabela3[[#This Row],[PropertyGFABuilding(s)]]+Tabela3[[#This Row],[PropertyGFAParking]]</f>
        <v>47276</v>
      </c>
      <c r="Y2143" s="3">
        <f>Tabela3[[#This Row],[LargestPropertyUseTypeGFA]]+Tabela3[[#This Row],[SecondLargestPropertyUseTypeGFA]]+Tabela3[[#This Row],[ThirdLargestPropertyUseTypeGFA]]</f>
        <v>47276</v>
      </c>
      <c r="Z2143" s="3">
        <f>Tabela3[[#This Row],[GFA total]]-Tabela3[[#This Row],[Kolumna3]]</f>
        <v>0</v>
      </c>
      <c r="AB2143">
        <v>81</v>
      </c>
      <c r="AC2143">
        <v>28.9</v>
      </c>
      <c r="AD2143">
        <v>31.7</v>
      </c>
      <c r="AE2143">
        <v>68.3</v>
      </c>
      <c r="AF2143">
        <v>75.599999999999994</v>
      </c>
      <c r="AG2143" s="3">
        <v>1365778</v>
      </c>
      <c r="AH2143" s="3">
        <v>4660227.9301648</v>
      </c>
      <c r="AI2143" s="3">
        <v>1498104</v>
      </c>
      <c r="AJ2143" s="3">
        <v>5111742.9795263996</v>
      </c>
      <c r="AK2143" s="3">
        <v>0</v>
      </c>
      <c r="AL2143" s="3">
        <v>0</v>
      </c>
      <c r="AM2143" s="3">
        <v>251723</v>
      </c>
      <c r="AN2143" s="3">
        <v>858913</v>
      </c>
      <c r="AO2143" s="3">
        <v>5069</v>
      </c>
      <c r="AP2143" s="3">
        <v>506901</v>
      </c>
      <c r="AQ2143" s="3">
        <v>1729617.9891816</v>
      </c>
      <c r="AR2143" s="3">
        <v>0</v>
      </c>
      <c r="AS2143" s="3">
        <f>Tabela3[[#This Row],[NaturalGas(kBtu)]]+Tabela3[[#This Row],[Electricity(kBtu)]]+Tabela3[[#This Row],[SteamUse(kBtu)]]</f>
        <v>1365814</v>
      </c>
      <c r="AT2143" s="3">
        <f>Tabela3[[#This Row],[SiteEnergyUse(kBtu)]]-Tabela3[[#This Row],[Kolumna1]]</f>
        <v>-36</v>
      </c>
      <c r="AU2143">
        <v>32.909999999999997</v>
      </c>
      <c r="AV2143">
        <v>0.62</v>
      </c>
      <c r="AW2143" t="s">
        <v>55</v>
      </c>
      <c r="AY2143" t="s">
        <v>56</v>
      </c>
    </row>
    <row r="2144" spans="1:51" hidden="1" x14ac:dyDescent="0.25">
      <c r="A2144">
        <v>27656</v>
      </c>
      <c r="B2144">
        <v>2015</v>
      </c>
      <c r="C2144" t="s">
        <v>311</v>
      </c>
      <c r="D2144" t="s">
        <v>312</v>
      </c>
      <c r="E2144" t="s">
        <v>12353</v>
      </c>
      <c r="F2144" t="s">
        <v>12354</v>
      </c>
      <c r="G2144" t="s">
        <v>221</v>
      </c>
      <c r="H2144">
        <v>7</v>
      </c>
      <c r="I2144" t="s">
        <v>222</v>
      </c>
      <c r="J2144" t="s">
        <v>12355</v>
      </c>
      <c r="K2144" t="s">
        <v>12356</v>
      </c>
      <c r="L2144">
        <v>1910</v>
      </c>
      <c r="M2144">
        <v>1</v>
      </c>
      <c r="N2144">
        <v>4</v>
      </c>
      <c r="O2144" s="3">
        <v>0</v>
      </c>
      <c r="P2144" s="3">
        <v>22344</v>
      </c>
      <c r="Q2144" s="3" t="s">
        <v>108</v>
      </c>
      <c r="R2144" s="3" t="s">
        <v>108</v>
      </c>
      <c r="S2144" s="3">
        <v>22344</v>
      </c>
      <c r="X2144" s="3">
        <f>Tabela3[[#This Row],[PropertyGFABuilding(s)]]+Tabela3[[#This Row],[PropertyGFAParking]]</f>
        <v>22344</v>
      </c>
      <c r="Y2144" s="3">
        <f>Tabela3[[#This Row],[LargestPropertyUseTypeGFA]]+Tabela3[[#This Row],[SecondLargestPropertyUseTypeGFA]]+Tabela3[[#This Row],[ThirdLargestPropertyUseTypeGFA]]</f>
        <v>22344</v>
      </c>
      <c r="Z2144" s="3">
        <f>Tabela3[[#This Row],[GFA total]]-Tabela3[[#This Row],[Kolumna3]]</f>
        <v>0</v>
      </c>
      <c r="AB2144">
        <v>100</v>
      </c>
      <c r="AC2144">
        <v>25</v>
      </c>
      <c r="AD2144">
        <v>25.7</v>
      </c>
      <c r="AE2144">
        <v>46.7</v>
      </c>
      <c r="AF2144">
        <v>47.4</v>
      </c>
      <c r="AG2144" s="3">
        <v>558239</v>
      </c>
      <c r="AH2144" s="3">
        <v>1904790.5146424</v>
      </c>
      <c r="AI2144" s="3">
        <v>573351</v>
      </c>
      <c r="AJ2144" s="3">
        <v>1956354.7985016</v>
      </c>
      <c r="AK2144" s="3">
        <v>0</v>
      </c>
      <c r="AL2144" s="3">
        <v>0</v>
      </c>
      <c r="AM2144" s="3">
        <v>64003</v>
      </c>
      <c r="AN2144" s="3">
        <v>218386</v>
      </c>
      <c r="AO2144" s="3">
        <v>3399</v>
      </c>
      <c r="AP2144" s="3">
        <v>339862</v>
      </c>
      <c r="AQ2144" s="3">
        <v>1159657.2684591999</v>
      </c>
      <c r="AR2144" s="3">
        <v>0</v>
      </c>
      <c r="AS2144" s="3">
        <f>Tabela3[[#This Row],[NaturalGas(kBtu)]]+Tabela3[[#This Row],[Electricity(kBtu)]]+Tabela3[[#This Row],[SteamUse(kBtu)]]</f>
        <v>558248</v>
      </c>
      <c r="AT2144" s="3">
        <f>Tabela3[[#This Row],[SiteEnergyUse(kBtu)]]-Tabela3[[#This Row],[Kolumna1]]</f>
        <v>-9</v>
      </c>
      <c r="AU2144">
        <v>19.57</v>
      </c>
      <c r="AV2144">
        <v>0.83</v>
      </c>
      <c r="AW2144" t="s">
        <v>55</v>
      </c>
      <c r="AY2144" t="s">
        <v>56</v>
      </c>
    </row>
    <row r="2145" spans="1:51" hidden="1" x14ac:dyDescent="0.25">
      <c r="A2145">
        <v>27658</v>
      </c>
      <c r="B2145">
        <v>2015</v>
      </c>
      <c r="C2145" t="s">
        <v>311</v>
      </c>
      <c r="D2145" t="s">
        <v>312</v>
      </c>
      <c r="E2145" t="s">
        <v>12357</v>
      </c>
      <c r="F2145" t="s">
        <v>12358</v>
      </c>
      <c r="G2145" t="s">
        <v>221</v>
      </c>
      <c r="H2145">
        <v>7</v>
      </c>
      <c r="I2145" t="s">
        <v>222</v>
      </c>
      <c r="J2145" t="s">
        <v>12359</v>
      </c>
      <c r="K2145" t="s">
        <v>12360</v>
      </c>
      <c r="L2145">
        <v>1957</v>
      </c>
      <c r="M2145">
        <v>1</v>
      </c>
      <c r="N2145">
        <v>3</v>
      </c>
      <c r="O2145" s="3">
        <v>0</v>
      </c>
      <c r="P2145" s="3">
        <v>22331</v>
      </c>
      <c r="Q2145" s="3" t="s">
        <v>108</v>
      </c>
      <c r="R2145" s="3" t="s">
        <v>108</v>
      </c>
      <c r="S2145" s="3">
        <v>22331</v>
      </c>
      <c r="X2145" s="3">
        <f>Tabela3[[#This Row],[PropertyGFABuilding(s)]]+Tabela3[[#This Row],[PropertyGFAParking]]</f>
        <v>22331</v>
      </c>
      <c r="Y2145" s="3">
        <f>Tabela3[[#This Row],[LargestPropertyUseTypeGFA]]+Tabela3[[#This Row],[SecondLargestPropertyUseTypeGFA]]+Tabela3[[#This Row],[ThirdLargestPropertyUseTypeGFA]]</f>
        <v>22331</v>
      </c>
      <c r="Z2145" s="3">
        <f>Tabela3[[#This Row],[GFA total]]-Tabela3[[#This Row],[Kolumna3]]</f>
        <v>0</v>
      </c>
      <c r="AB2145">
        <v>94</v>
      </c>
      <c r="AC2145">
        <v>28.9</v>
      </c>
      <c r="AD2145">
        <v>32.5</v>
      </c>
      <c r="AE2145">
        <v>68.8</v>
      </c>
      <c r="AF2145">
        <v>78.7</v>
      </c>
      <c r="AG2145" s="3">
        <v>645927</v>
      </c>
      <c r="AH2145" s="3">
        <v>2203994.3872631998</v>
      </c>
      <c r="AI2145" s="3">
        <v>726464</v>
      </c>
      <c r="AJ2145" s="3">
        <v>2478798.0353024001</v>
      </c>
      <c r="AK2145" s="3">
        <v>0</v>
      </c>
      <c r="AL2145" s="3">
        <v>0</v>
      </c>
      <c r="AM2145" s="3">
        <v>120287</v>
      </c>
      <c r="AN2145" s="3">
        <v>410437</v>
      </c>
      <c r="AO2145" s="3">
        <v>2355</v>
      </c>
      <c r="AP2145" s="3">
        <v>235507</v>
      </c>
      <c r="AQ2145" s="3">
        <v>803583.2317912</v>
      </c>
      <c r="AR2145" s="3">
        <v>0</v>
      </c>
      <c r="AS2145" s="3">
        <f>Tabela3[[#This Row],[NaturalGas(kBtu)]]+Tabela3[[#This Row],[Electricity(kBtu)]]+Tabela3[[#This Row],[SteamUse(kBtu)]]</f>
        <v>645944</v>
      </c>
      <c r="AT2145" s="3">
        <f>Tabela3[[#This Row],[SiteEnergyUse(kBtu)]]-Tabela3[[#This Row],[Kolumna1]]</f>
        <v>-17</v>
      </c>
      <c r="AU2145">
        <v>15.37</v>
      </c>
      <c r="AV2145">
        <v>0.61</v>
      </c>
      <c r="AW2145" t="s">
        <v>55</v>
      </c>
      <c r="AY2145" t="s">
        <v>56</v>
      </c>
    </row>
    <row r="2146" spans="1:51" hidden="1" x14ac:dyDescent="0.25">
      <c r="A2146">
        <v>27668</v>
      </c>
      <c r="B2146">
        <v>2015</v>
      </c>
      <c r="C2146" t="s">
        <v>47</v>
      </c>
      <c r="D2146" t="s">
        <v>82</v>
      </c>
      <c r="E2146" t="s">
        <v>12365</v>
      </c>
      <c r="F2146" t="s">
        <v>12366</v>
      </c>
      <c r="G2146" t="s">
        <v>205</v>
      </c>
      <c r="H2146">
        <v>3</v>
      </c>
      <c r="I2146" t="s">
        <v>206</v>
      </c>
      <c r="J2146" t="s">
        <v>12367</v>
      </c>
      <c r="K2146" t="s">
        <v>12368</v>
      </c>
      <c r="L2146">
        <v>1991</v>
      </c>
      <c r="M2146">
        <v>1</v>
      </c>
      <c r="N2146">
        <v>3</v>
      </c>
      <c r="O2146" s="3">
        <v>0</v>
      </c>
      <c r="P2146" s="3">
        <v>34074</v>
      </c>
      <c r="Q2146" s="3" t="s">
        <v>649</v>
      </c>
      <c r="R2146" s="3" t="s">
        <v>649</v>
      </c>
      <c r="S2146" s="3">
        <v>34074</v>
      </c>
      <c r="X2146" s="3">
        <f>Tabela3[[#This Row],[PropertyGFABuilding(s)]]+Tabela3[[#This Row],[PropertyGFAParking]]</f>
        <v>34074</v>
      </c>
      <c r="Y2146" s="3">
        <f>Tabela3[[#This Row],[LargestPropertyUseTypeGFA]]+Tabela3[[#This Row],[SecondLargestPropertyUseTypeGFA]]+Tabela3[[#This Row],[ThirdLargestPropertyUseTypeGFA]]</f>
        <v>34074</v>
      </c>
      <c r="Z2146" s="3">
        <f>Tabela3[[#This Row],[GFA total]]-Tabela3[[#This Row],[Kolumna3]]</f>
        <v>0</v>
      </c>
      <c r="AC2146">
        <v>124.7</v>
      </c>
      <c r="AD2146">
        <v>124.7</v>
      </c>
      <c r="AE2146">
        <v>345.7</v>
      </c>
      <c r="AF2146">
        <v>345.7</v>
      </c>
      <c r="AG2146" s="3">
        <v>4249957</v>
      </c>
      <c r="AH2146" s="3">
        <v>14501455.0779112</v>
      </c>
      <c r="AI2146" s="3">
        <v>4249957</v>
      </c>
      <c r="AJ2146" s="3">
        <v>14501455.0779112</v>
      </c>
      <c r="AK2146" s="3">
        <v>0</v>
      </c>
      <c r="AL2146" s="3">
        <v>0</v>
      </c>
      <c r="AM2146" s="3">
        <v>1025835</v>
      </c>
      <c r="AN2146" s="3">
        <v>3500294</v>
      </c>
      <c r="AO2146" s="3">
        <v>7498</v>
      </c>
      <c r="AP2146" s="3">
        <v>749807</v>
      </c>
      <c r="AQ2146" s="3">
        <v>2558447.6566711999</v>
      </c>
      <c r="AR2146" s="3">
        <v>0</v>
      </c>
      <c r="AS2146" s="3">
        <f>Tabela3[[#This Row],[NaturalGas(kBtu)]]+Tabela3[[#This Row],[Electricity(kBtu)]]+Tabela3[[#This Row],[SteamUse(kBtu)]]</f>
        <v>4250101</v>
      </c>
      <c r="AT2146" s="3">
        <f>Tabela3[[#This Row],[SiteEnergyUse(kBtu)]]-Tabela3[[#This Row],[Kolumna1]]</f>
        <v>-144</v>
      </c>
      <c r="AU2146">
        <v>64.22</v>
      </c>
      <c r="AV2146">
        <v>1.44</v>
      </c>
      <c r="AW2146" t="s">
        <v>55</v>
      </c>
      <c r="AY2146" t="s">
        <v>56</v>
      </c>
    </row>
    <row r="2147" spans="1:51" hidden="1" x14ac:dyDescent="0.25">
      <c r="A2147">
        <v>27679</v>
      </c>
      <c r="B2147">
        <v>2015</v>
      </c>
      <c r="C2147" t="s">
        <v>311</v>
      </c>
      <c r="D2147" t="s">
        <v>312</v>
      </c>
      <c r="E2147" t="s">
        <v>12373</v>
      </c>
      <c r="F2147" t="s">
        <v>12374</v>
      </c>
      <c r="G2147" t="s">
        <v>251</v>
      </c>
      <c r="H2147">
        <v>7</v>
      </c>
      <c r="I2147" t="s">
        <v>222</v>
      </c>
      <c r="J2147" t="s">
        <v>12375</v>
      </c>
      <c r="K2147" t="s">
        <v>12376</v>
      </c>
      <c r="L2147">
        <v>1977</v>
      </c>
      <c r="M2147">
        <v>1</v>
      </c>
      <c r="N2147">
        <v>4</v>
      </c>
      <c r="O2147" s="3">
        <v>7639</v>
      </c>
      <c r="P2147" s="3">
        <v>28196</v>
      </c>
      <c r="Q2147" s="3" t="s">
        <v>2959</v>
      </c>
      <c r="R2147" s="3" t="s">
        <v>108</v>
      </c>
      <c r="S2147" s="3">
        <v>28196</v>
      </c>
      <c r="T2147" s="3" t="s">
        <v>62</v>
      </c>
      <c r="U2147" s="3">
        <v>7639</v>
      </c>
      <c r="X2147" s="3">
        <f>Tabela3[[#This Row],[PropertyGFABuilding(s)]]+Tabela3[[#This Row],[PropertyGFAParking]]</f>
        <v>35835</v>
      </c>
      <c r="Y2147" s="3">
        <f>Tabela3[[#This Row],[LargestPropertyUseTypeGFA]]+Tabela3[[#This Row],[SecondLargestPropertyUseTypeGFA]]+Tabela3[[#This Row],[ThirdLargestPropertyUseTypeGFA]]</f>
        <v>35835</v>
      </c>
      <c r="Z2147" s="3">
        <f>Tabela3[[#This Row],[GFA total]]-Tabela3[[#This Row],[Kolumna3]]</f>
        <v>0</v>
      </c>
      <c r="AB2147">
        <v>94</v>
      </c>
      <c r="AC2147">
        <v>26.8</v>
      </c>
      <c r="AD2147">
        <v>28.9</v>
      </c>
      <c r="AE2147">
        <v>84.1</v>
      </c>
      <c r="AF2147">
        <v>90.8</v>
      </c>
      <c r="AG2147" s="3">
        <v>755269</v>
      </c>
      <c r="AH2147" s="3">
        <v>2577084.7740904</v>
      </c>
      <c r="AI2147" s="3">
        <v>815656</v>
      </c>
      <c r="AJ2147" s="3">
        <v>2783133.7688895999</v>
      </c>
      <c r="AK2147" s="3">
        <v>0</v>
      </c>
      <c r="AL2147" s="3">
        <v>0</v>
      </c>
      <c r="AM2147" s="3">
        <v>221357</v>
      </c>
      <c r="AN2147" s="3">
        <v>755300</v>
      </c>
      <c r="AO2147" s="3">
        <v>0</v>
      </c>
      <c r="AP2147" s="3">
        <v>0</v>
      </c>
      <c r="AQ2147" s="3">
        <v>0</v>
      </c>
      <c r="AR2147" s="3">
        <v>0</v>
      </c>
      <c r="AS2147" s="3">
        <f>Tabela3[[#This Row],[NaturalGas(kBtu)]]+Tabela3[[#This Row],[Electricity(kBtu)]]+Tabela3[[#This Row],[SteamUse(kBtu)]]</f>
        <v>755300</v>
      </c>
      <c r="AT2147" s="3">
        <f>Tabela3[[#This Row],[SiteEnergyUse(kBtu)]]-Tabela3[[#This Row],[Kolumna1]]</f>
        <v>-31</v>
      </c>
      <c r="AU2147">
        <v>5.27</v>
      </c>
      <c r="AV2147">
        <v>0.06</v>
      </c>
      <c r="AW2147" t="s">
        <v>55</v>
      </c>
      <c r="AY2147" t="s">
        <v>56</v>
      </c>
    </row>
    <row r="2148" spans="1:51" hidden="1" x14ac:dyDescent="0.25">
      <c r="A2148">
        <v>27680</v>
      </c>
      <c r="B2148">
        <v>2015</v>
      </c>
      <c r="C2148" t="s">
        <v>311</v>
      </c>
      <c r="D2148" t="s">
        <v>312</v>
      </c>
      <c r="E2148" t="s">
        <v>12377</v>
      </c>
      <c r="F2148" t="s">
        <v>12378</v>
      </c>
      <c r="G2148" t="s">
        <v>251</v>
      </c>
      <c r="H2148">
        <v>7</v>
      </c>
      <c r="I2148" t="s">
        <v>222</v>
      </c>
      <c r="J2148" t="s">
        <v>12379</v>
      </c>
      <c r="K2148" t="s">
        <v>12380</v>
      </c>
      <c r="L2148">
        <v>1968</v>
      </c>
      <c r="M2148">
        <v>1</v>
      </c>
      <c r="N2148">
        <v>4</v>
      </c>
      <c r="O2148" s="3">
        <v>0</v>
      </c>
      <c r="P2148" s="3">
        <v>30000</v>
      </c>
      <c r="Q2148" s="3" t="s">
        <v>108</v>
      </c>
      <c r="R2148" s="3" t="s">
        <v>108</v>
      </c>
      <c r="S2148" s="3">
        <v>30000</v>
      </c>
      <c r="X2148" s="3">
        <f>Tabela3[[#This Row],[PropertyGFABuilding(s)]]+Tabela3[[#This Row],[PropertyGFAParking]]</f>
        <v>30000</v>
      </c>
      <c r="Y2148" s="3">
        <f>Tabela3[[#This Row],[LargestPropertyUseTypeGFA]]+Tabela3[[#This Row],[SecondLargestPropertyUseTypeGFA]]+Tabela3[[#This Row],[ThirdLargestPropertyUseTypeGFA]]</f>
        <v>30000</v>
      </c>
      <c r="Z2148" s="3">
        <f>Tabela3[[#This Row],[GFA total]]-Tabela3[[#This Row],[Kolumna3]]</f>
        <v>0</v>
      </c>
      <c r="AB2148">
        <v>84</v>
      </c>
      <c r="AC2148">
        <v>21.2</v>
      </c>
      <c r="AD2148">
        <v>23.4</v>
      </c>
      <c r="AE2148">
        <v>66.599999999999994</v>
      </c>
      <c r="AF2148">
        <v>73.599999999999994</v>
      </c>
      <c r="AG2148" s="3">
        <v>636087</v>
      </c>
      <c r="AH2148" s="3">
        <v>2170418.9139192002</v>
      </c>
      <c r="AI2148" s="3">
        <v>703431</v>
      </c>
      <c r="AJ2148" s="3">
        <v>2400206.1778295999</v>
      </c>
      <c r="AK2148" s="3">
        <v>0</v>
      </c>
      <c r="AL2148" s="3">
        <v>0</v>
      </c>
      <c r="AM2148" s="3">
        <v>186426</v>
      </c>
      <c r="AN2148" s="3">
        <v>636113</v>
      </c>
      <c r="AO2148" s="3">
        <v>0</v>
      </c>
      <c r="AP2148" s="3">
        <v>0</v>
      </c>
      <c r="AQ2148" s="3">
        <v>0</v>
      </c>
      <c r="AR2148" s="3">
        <v>0</v>
      </c>
      <c r="AS2148" s="3">
        <f>Tabela3[[#This Row],[NaturalGas(kBtu)]]+Tabela3[[#This Row],[Electricity(kBtu)]]+Tabela3[[#This Row],[SteamUse(kBtu)]]</f>
        <v>636113</v>
      </c>
      <c r="AT2148" s="3">
        <f>Tabela3[[#This Row],[SiteEnergyUse(kBtu)]]-Tabela3[[#This Row],[Kolumna1]]</f>
        <v>-26</v>
      </c>
      <c r="AU2148">
        <v>4.43</v>
      </c>
      <c r="AV2148">
        <v>0.06</v>
      </c>
      <c r="AW2148" t="s">
        <v>55</v>
      </c>
      <c r="AY2148" t="s">
        <v>56</v>
      </c>
    </row>
    <row r="2149" spans="1:51" hidden="1" x14ac:dyDescent="0.25">
      <c r="A2149">
        <v>27681</v>
      </c>
      <c r="B2149">
        <v>2015</v>
      </c>
      <c r="C2149" t="s">
        <v>311</v>
      </c>
      <c r="D2149" t="s">
        <v>312</v>
      </c>
      <c r="E2149" t="s">
        <v>12381</v>
      </c>
      <c r="F2149" t="s">
        <v>12382</v>
      </c>
      <c r="G2149" t="s">
        <v>251</v>
      </c>
      <c r="H2149">
        <v>7</v>
      </c>
      <c r="I2149" t="s">
        <v>222</v>
      </c>
      <c r="J2149" t="s">
        <v>12383</v>
      </c>
      <c r="K2149" t="s">
        <v>12384</v>
      </c>
      <c r="L2149">
        <v>1968</v>
      </c>
      <c r="M2149">
        <v>1</v>
      </c>
      <c r="N2149">
        <v>4</v>
      </c>
      <c r="O2149" s="3">
        <v>0</v>
      </c>
      <c r="P2149" s="3">
        <v>25959</v>
      </c>
      <c r="Q2149" s="3" t="s">
        <v>108</v>
      </c>
      <c r="R2149" s="3" t="s">
        <v>108</v>
      </c>
      <c r="S2149" s="3">
        <v>25959</v>
      </c>
      <c r="X2149" s="3">
        <f>Tabela3[[#This Row],[PropertyGFABuilding(s)]]+Tabela3[[#This Row],[PropertyGFAParking]]</f>
        <v>25959</v>
      </c>
      <c r="Y2149" s="3">
        <f>Tabela3[[#This Row],[LargestPropertyUseTypeGFA]]+Tabela3[[#This Row],[SecondLargestPropertyUseTypeGFA]]+Tabela3[[#This Row],[ThirdLargestPropertyUseTypeGFA]]</f>
        <v>25959</v>
      </c>
      <c r="Z2149" s="3">
        <f>Tabela3[[#This Row],[GFA total]]-Tabela3[[#This Row],[Kolumna3]]</f>
        <v>0</v>
      </c>
      <c r="AB2149">
        <v>56</v>
      </c>
      <c r="AC2149">
        <v>27</v>
      </c>
      <c r="AD2149">
        <v>29.9</v>
      </c>
      <c r="AE2149">
        <v>84.8</v>
      </c>
      <c r="AF2149">
        <v>93.8</v>
      </c>
      <c r="AG2149" s="3">
        <v>701422</v>
      </c>
      <c r="AH2149" s="3">
        <v>2393351.1853552</v>
      </c>
      <c r="AI2149" s="3">
        <v>775699</v>
      </c>
      <c r="AJ2149" s="3">
        <v>2646794.8269783999</v>
      </c>
      <c r="AK2149" s="3">
        <v>0</v>
      </c>
      <c r="AL2149" s="3">
        <v>0</v>
      </c>
      <c r="AM2149" s="3">
        <v>205575</v>
      </c>
      <c r="AN2149" s="3">
        <v>701451</v>
      </c>
      <c r="AO2149" s="3">
        <v>0</v>
      </c>
      <c r="AP2149" s="3">
        <v>0</v>
      </c>
      <c r="AQ2149" s="3">
        <v>0</v>
      </c>
      <c r="AR2149" s="3">
        <v>0</v>
      </c>
      <c r="AS2149" s="3">
        <f>Tabela3[[#This Row],[NaturalGas(kBtu)]]+Tabela3[[#This Row],[Electricity(kBtu)]]+Tabela3[[#This Row],[SteamUse(kBtu)]]</f>
        <v>701451</v>
      </c>
      <c r="AT2149" s="3">
        <f>Tabela3[[#This Row],[SiteEnergyUse(kBtu)]]-Tabela3[[#This Row],[Kolumna1]]</f>
        <v>-29</v>
      </c>
      <c r="AU2149">
        <v>4.8899999999999997</v>
      </c>
      <c r="AV2149">
        <v>7.0000000000000007E-2</v>
      </c>
      <c r="AW2149" t="s">
        <v>55</v>
      </c>
      <c r="AY2149" t="s">
        <v>56</v>
      </c>
    </row>
    <row r="2150" spans="1:51" hidden="1" x14ac:dyDescent="0.25">
      <c r="A2150">
        <v>27682</v>
      </c>
      <c r="B2150">
        <v>2015</v>
      </c>
      <c r="C2150" t="s">
        <v>311</v>
      </c>
      <c r="D2150" t="s">
        <v>312</v>
      </c>
      <c r="E2150" t="s">
        <v>12385</v>
      </c>
      <c r="F2150" t="s">
        <v>12386</v>
      </c>
      <c r="G2150" t="s">
        <v>251</v>
      </c>
      <c r="H2150">
        <v>7</v>
      </c>
      <c r="I2150" t="s">
        <v>222</v>
      </c>
      <c r="J2150" t="s">
        <v>12387</v>
      </c>
      <c r="K2150" t="s">
        <v>12388</v>
      </c>
      <c r="L2150">
        <v>1968</v>
      </c>
      <c r="M2150">
        <v>1</v>
      </c>
      <c r="N2150">
        <v>4</v>
      </c>
      <c r="O2150" s="3">
        <v>0</v>
      </c>
      <c r="P2150" s="3">
        <v>25326</v>
      </c>
      <c r="Q2150" s="3" t="s">
        <v>108</v>
      </c>
      <c r="R2150" s="3" t="s">
        <v>108</v>
      </c>
      <c r="S2150" s="3">
        <v>25326</v>
      </c>
      <c r="X2150" s="3">
        <f>Tabela3[[#This Row],[PropertyGFABuilding(s)]]+Tabela3[[#This Row],[PropertyGFAParking]]</f>
        <v>25326</v>
      </c>
      <c r="Y2150" s="3">
        <f>Tabela3[[#This Row],[LargestPropertyUseTypeGFA]]+Tabela3[[#This Row],[SecondLargestPropertyUseTypeGFA]]+Tabela3[[#This Row],[ThirdLargestPropertyUseTypeGFA]]</f>
        <v>25326</v>
      </c>
      <c r="Z2150" s="3">
        <f>Tabela3[[#This Row],[GFA total]]-Tabela3[[#This Row],[Kolumna3]]</f>
        <v>0</v>
      </c>
      <c r="AB2150">
        <v>84</v>
      </c>
      <c r="AC2150">
        <v>22.1</v>
      </c>
      <c r="AD2150">
        <v>24</v>
      </c>
      <c r="AE2150">
        <v>69.3</v>
      </c>
      <c r="AF2150">
        <v>75.3</v>
      </c>
      <c r="AG2150" s="3">
        <v>558709</v>
      </c>
      <c r="AH2150" s="3">
        <v>1906394.2211944</v>
      </c>
      <c r="AI2150" s="3">
        <v>607233</v>
      </c>
      <c r="AJ2150" s="3">
        <v>2071964.9801928001</v>
      </c>
      <c r="AK2150" s="3">
        <v>0</v>
      </c>
      <c r="AL2150" s="3">
        <v>0</v>
      </c>
      <c r="AM2150" s="3">
        <v>163748</v>
      </c>
      <c r="AN2150" s="3">
        <v>558732</v>
      </c>
      <c r="AO2150" s="3">
        <v>0</v>
      </c>
      <c r="AP2150" s="3">
        <v>0</v>
      </c>
      <c r="AQ2150" s="3">
        <v>0</v>
      </c>
      <c r="AR2150" s="3">
        <v>0</v>
      </c>
      <c r="AS2150" s="3">
        <f>Tabela3[[#This Row],[NaturalGas(kBtu)]]+Tabela3[[#This Row],[Electricity(kBtu)]]+Tabela3[[#This Row],[SteamUse(kBtu)]]</f>
        <v>558732</v>
      </c>
      <c r="AT2150" s="3">
        <f>Tabela3[[#This Row],[SiteEnergyUse(kBtu)]]-Tabela3[[#This Row],[Kolumna1]]</f>
        <v>-23</v>
      </c>
      <c r="AU2150">
        <v>3.89</v>
      </c>
      <c r="AV2150">
        <v>0.06</v>
      </c>
      <c r="AW2150" t="s">
        <v>55</v>
      </c>
      <c r="AY2150" t="s">
        <v>56</v>
      </c>
    </row>
    <row r="2151" spans="1:51" hidden="1" x14ac:dyDescent="0.25">
      <c r="A2151">
        <v>27683</v>
      </c>
      <c r="B2151">
        <v>2015</v>
      </c>
      <c r="C2151" t="s">
        <v>311</v>
      </c>
      <c r="D2151" t="s">
        <v>312</v>
      </c>
      <c r="E2151" t="s">
        <v>12389</v>
      </c>
      <c r="F2151" t="s">
        <v>12390</v>
      </c>
      <c r="G2151" t="s">
        <v>251</v>
      </c>
      <c r="H2151">
        <v>7</v>
      </c>
      <c r="I2151" t="s">
        <v>222</v>
      </c>
      <c r="J2151" t="s">
        <v>12391</v>
      </c>
      <c r="K2151" t="s">
        <v>12392</v>
      </c>
      <c r="L2151">
        <v>1967</v>
      </c>
      <c r="M2151">
        <v>1</v>
      </c>
      <c r="N2151">
        <v>4</v>
      </c>
      <c r="O2151" s="3">
        <v>0</v>
      </c>
      <c r="P2151" s="3">
        <v>37086</v>
      </c>
      <c r="Q2151" s="3" t="s">
        <v>108</v>
      </c>
      <c r="R2151" s="3" t="s">
        <v>108</v>
      </c>
      <c r="S2151" s="3">
        <v>37086</v>
      </c>
      <c r="X2151" s="3">
        <f>Tabela3[[#This Row],[PropertyGFABuilding(s)]]+Tabela3[[#This Row],[PropertyGFAParking]]</f>
        <v>37086</v>
      </c>
      <c r="Y2151" s="3">
        <f>Tabela3[[#This Row],[LargestPropertyUseTypeGFA]]+Tabela3[[#This Row],[SecondLargestPropertyUseTypeGFA]]+Tabela3[[#This Row],[ThirdLargestPropertyUseTypeGFA]]</f>
        <v>37086</v>
      </c>
      <c r="Z2151" s="3">
        <f>Tabela3[[#This Row],[GFA total]]-Tabela3[[#This Row],[Kolumna3]]</f>
        <v>0</v>
      </c>
      <c r="AB2151">
        <v>87</v>
      </c>
      <c r="AC2151">
        <v>20.5</v>
      </c>
      <c r="AD2151">
        <v>22.8</v>
      </c>
      <c r="AE2151">
        <v>64.400000000000006</v>
      </c>
      <c r="AF2151">
        <v>71.599999999999994</v>
      </c>
      <c r="AG2151" s="3">
        <v>760826</v>
      </c>
      <c r="AH2151" s="3">
        <v>2596046.0449616001</v>
      </c>
      <c r="AI2151" s="3">
        <v>845460</v>
      </c>
      <c r="AJ2151" s="3">
        <v>2884829.2371359998</v>
      </c>
      <c r="AK2151" s="3">
        <v>0</v>
      </c>
      <c r="AL2151" s="3">
        <v>0</v>
      </c>
      <c r="AM2151" s="3">
        <v>222986</v>
      </c>
      <c r="AN2151" s="3">
        <v>760858</v>
      </c>
      <c r="AO2151" s="3">
        <v>0</v>
      </c>
      <c r="AP2151" s="3">
        <v>0</v>
      </c>
      <c r="AQ2151" s="3">
        <v>0</v>
      </c>
      <c r="AR2151" s="3">
        <v>0</v>
      </c>
      <c r="AS2151" s="3">
        <f>Tabela3[[#This Row],[NaturalGas(kBtu)]]+Tabela3[[#This Row],[Electricity(kBtu)]]+Tabela3[[#This Row],[SteamUse(kBtu)]]</f>
        <v>760858</v>
      </c>
      <c r="AT2151" s="3">
        <f>Tabela3[[#This Row],[SiteEnergyUse(kBtu)]]-Tabela3[[#This Row],[Kolumna1]]</f>
        <v>-32</v>
      </c>
      <c r="AU2151">
        <v>5.3</v>
      </c>
      <c r="AV2151">
        <v>0.05</v>
      </c>
      <c r="AW2151" t="s">
        <v>55</v>
      </c>
      <c r="AY2151" t="s">
        <v>56</v>
      </c>
    </row>
    <row r="2152" spans="1:51" hidden="1" x14ac:dyDescent="0.25">
      <c r="A2152">
        <v>27687</v>
      </c>
      <c r="B2152">
        <v>2015</v>
      </c>
      <c r="C2152" t="s">
        <v>102</v>
      </c>
      <c r="D2152" t="s">
        <v>103</v>
      </c>
      <c r="E2152" t="s">
        <v>12400</v>
      </c>
      <c r="F2152" t="s">
        <v>12401</v>
      </c>
      <c r="G2152" t="s">
        <v>251</v>
      </c>
      <c r="H2152">
        <v>7</v>
      </c>
      <c r="I2152" t="s">
        <v>222</v>
      </c>
      <c r="J2152" t="s">
        <v>12402</v>
      </c>
      <c r="K2152" t="s">
        <v>12403</v>
      </c>
      <c r="L2152">
        <v>1970</v>
      </c>
      <c r="M2152">
        <v>1</v>
      </c>
      <c r="N2152">
        <v>5</v>
      </c>
      <c r="O2152" s="3">
        <v>0</v>
      </c>
      <c r="P2152" s="3">
        <v>28185</v>
      </c>
      <c r="Q2152" s="3" t="s">
        <v>108</v>
      </c>
      <c r="R2152" s="3" t="s">
        <v>108</v>
      </c>
      <c r="S2152" s="3">
        <v>28185</v>
      </c>
      <c r="X2152" s="3">
        <f>Tabela3[[#This Row],[PropertyGFABuilding(s)]]+Tabela3[[#This Row],[PropertyGFAParking]]</f>
        <v>28185</v>
      </c>
      <c r="Y2152" s="3">
        <f>Tabela3[[#This Row],[LargestPropertyUseTypeGFA]]+Tabela3[[#This Row],[SecondLargestPropertyUseTypeGFA]]+Tabela3[[#This Row],[ThirdLargestPropertyUseTypeGFA]]</f>
        <v>28185</v>
      </c>
      <c r="Z2152" s="3">
        <f>Tabela3[[#This Row],[GFA total]]-Tabela3[[#This Row],[Kolumna3]]</f>
        <v>0</v>
      </c>
      <c r="AB2152">
        <v>65</v>
      </c>
      <c r="AC2152">
        <v>27.7</v>
      </c>
      <c r="AD2152">
        <v>30.6</v>
      </c>
      <c r="AE2152">
        <v>87.1</v>
      </c>
      <c r="AF2152">
        <v>96.1</v>
      </c>
      <c r="AG2152" s="3">
        <v>781890</v>
      </c>
      <c r="AH2152" s="3">
        <v>2667919.3956240001</v>
      </c>
      <c r="AI2152" s="3">
        <v>862702</v>
      </c>
      <c r="AJ2152" s="3">
        <v>2943661.3826032002</v>
      </c>
      <c r="AK2152" s="3">
        <v>0</v>
      </c>
      <c r="AL2152" s="3">
        <v>0</v>
      </c>
      <c r="AM2152" s="3">
        <v>229159</v>
      </c>
      <c r="AN2152" s="3">
        <v>781922</v>
      </c>
      <c r="AO2152" s="3">
        <v>0</v>
      </c>
      <c r="AP2152" s="3">
        <v>0</v>
      </c>
      <c r="AQ2152" s="3">
        <v>0</v>
      </c>
      <c r="AR2152" s="3">
        <v>0</v>
      </c>
      <c r="AS2152" s="3">
        <f>Tabela3[[#This Row],[NaturalGas(kBtu)]]+Tabela3[[#This Row],[Electricity(kBtu)]]+Tabela3[[#This Row],[SteamUse(kBtu)]]</f>
        <v>781922</v>
      </c>
      <c r="AT2152" s="3">
        <f>Tabela3[[#This Row],[SiteEnergyUse(kBtu)]]-Tabela3[[#This Row],[Kolumna1]]</f>
        <v>-32</v>
      </c>
      <c r="AU2152">
        <v>5.45</v>
      </c>
      <c r="AV2152">
        <v>7.0000000000000007E-2</v>
      </c>
      <c r="AW2152" t="s">
        <v>55</v>
      </c>
      <c r="AY2152" t="s">
        <v>56</v>
      </c>
    </row>
    <row r="2153" spans="1:51" hidden="1" x14ac:dyDescent="0.25">
      <c r="A2153">
        <v>27688</v>
      </c>
      <c r="B2153">
        <v>2015</v>
      </c>
      <c r="C2153" t="s">
        <v>102</v>
      </c>
      <c r="D2153" t="s">
        <v>103</v>
      </c>
      <c r="E2153" t="s">
        <v>12404</v>
      </c>
      <c r="F2153" t="s">
        <v>12405</v>
      </c>
      <c r="G2153" t="s">
        <v>251</v>
      </c>
      <c r="H2153">
        <v>7</v>
      </c>
      <c r="I2153" t="s">
        <v>222</v>
      </c>
      <c r="J2153" t="s">
        <v>12406</v>
      </c>
      <c r="K2153" t="s">
        <v>12407</v>
      </c>
      <c r="L2153">
        <v>1970</v>
      </c>
      <c r="M2153">
        <v>1</v>
      </c>
      <c r="N2153">
        <v>5</v>
      </c>
      <c r="O2153" s="3">
        <v>0</v>
      </c>
      <c r="P2153" s="3">
        <v>39900</v>
      </c>
      <c r="Q2153" s="3" t="s">
        <v>108</v>
      </c>
      <c r="R2153" s="3" t="s">
        <v>108</v>
      </c>
      <c r="S2153" s="3">
        <v>39900</v>
      </c>
      <c r="X2153" s="3">
        <f>Tabela3[[#This Row],[PropertyGFABuilding(s)]]+Tabela3[[#This Row],[PropertyGFAParking]]</f>
        <v>39900</v>
      </c>
      <c r="Y2153" s="3">
        <f>Tabela3[[#This Row],[LargestPropertyUseTypeGFA]]+Tabela3[[#This Row],[SecondLargestPropertyUseTypeGFA]]+Tabela3[[#This Row],[ThirdLargestPropertyUseTypeGFA]]</f>
        <v>39900</v>
      </c>
      <c r="Z2153" s="3">
        <f>Tabela3[[#This Row],[GFA total]]-Tabela3[[#This Row],[Kolumna3]]</f>
        <v>0</v>
      </c>
      <c r="AB2153">
        <v>90</v>
      </c>
      <c r="AC2153">
        <v>22</v>
      </c>
      <c r="AD2153">
        <v>23.7</v>
      </c>
      <c r="AE2153">
        <v>68.900000000000006</v>
      </c>
      <c r="AF2153">
        <v>74.5</v>
      </c>
      <c r="AG2153" s="3">
        <v>876017</v>
      </c>
      <c r="AH2153" s="3">
        <v>2989094.0480072</v>
      </c>
      <c r="AI2153" s="3">
        <v>946067</v>
      </c>
      <c r="AJ2153" s="3">
        <v>3228114.5670872</v>
      </c>
      <c r="AK2153" s="3">
        <v>0</v>
      </c>
      <c r="AL2153" s="3">
        <v>0</v>
      </c>
      <c r="AM2153" s="3">
        <v>256746</v>
      </c>
      <c r="AN2153" s="3">
        <v>876053</v>
      </c>
      <c r="AO2153" s="3">
        <v>0</v>
      </c>
      <c r="AP2153" s="3">
        <v>0</v>
      </c>
      <c r="AQ2153" s="3">
        <v>0</v>
      </c>
      <c r="AR2153" s="3">
        <v>0</v>
      </c>
      <c r="AS2153" s="3">
        <f>Tabela3[[#This Row],[NaturalGas(kBtu)]]+Tabela3[[#This Row],[Electricity(kBtu)]]+Tabela3[[#This Row],[SteamUse(kBtu)]]</f>
        <v>876053</v>
      </c>
      <c r="AT2153" s="3">
        <f>Tabela3[[#This Row],[SiteEnergyUse(kBtu)]]-Tabela3[[#This Row],[Kolumna1]]</f>
        <v>-36</v>
      </c>
      <c r="AU2153">
        <v>6.11</v>
      </c>
      <c r="AV2153">
        <v>0.06</v>
      </c>
      <c r="AW2153" t="s">
        <v>55</v>
      </c>
      <c r="AY2153" t="s">
        <v>56</v>
      </c>
    </row>
    <row r="2154" spans="1:51" hidden="1" x14ac:dyDescent="0.25">
      <c r="A2154">
        <v>27689</v>
      </c>
      <c r="B2154">
        <v>2015</v>
      </c>
      <c r="C2154" t="s">
        <v>102</v>
      </c>
      <c r="D2154" t="s">
        <v>103</v>
      </c>
      <c r="E2154" t="s">
        <v>12408</v>
      </c>
      <c r="F2154" t="s">
        <v>12405</v>
      </c>
      <c r="G2154" t="s">
        <v>251</v>
      </c>
      <c r="H2154">
        <v>7</v>
      </c>
      <c r="I2154" t="s">
        <v>222</v>
      </c>
      <c r="J2154" t="s">
        <v>12409</v>
      </c>
      <c r="K2154" t="s">
        <v>12410</v>
      </c>
      <c r="L2154">
        <v>1968</v>
      </c>
      <c r="M2154">
        <v>1</v>
      </c>
      <c r="N2154">
        <v>5</v>
      </c>
      <c r="O2154" s="3">
        <v>0</v>
      </c>
      <c r="P2154" s="3">
        <v>40560</v>
      </c>
      <c r="Q2154" s="3" t="s">
        <v>108</v>
      </c>
      <c r="R2154" s="3" t="s">
        <v>108</v>
      </c>
      <c r="S2154" s="3">
        <v>40560</v>
      </c>
      <c r="X2154" s="3">
        <f>Tabela3[[#This Row],[PropertyGFABuilding(s)]]+Tabela3[[#This Row],[PropertyGFAParking]]</f>
        <v>40560</v>
      </c>
      <c r="Y2154" s="3">
        <f>Tabela3[[#This Row],[LargestPropertyUseTypeGFA]]+Tabela3[[#This Row],[SecondLargestPropertyUseTypeGFA]]+Tabela3[[#This Row],[ThirdLargestPropertyUseTypeGFA]]</f>
        <v>40560</v>
      </c>
      <c r="Z2154" s="3">
        <f>Tabela3[[#This Row],[GFA total]]-Tabela3[[#This Row],[Kolumna3]]</f>
        <v>0</v>
      </c>
      <c r="AB2154">
        <v>43</v>
      </c>
      <c r="AC2154">
        <v>31.9</v>
      </c>
      <c r="AD2154">
        <v>34.6</v>
      </c>
      <c r="AE2154">
        <v>100.1</v>
      </c>
      <c r="AF2154">
        <v>108.5</v>
      </c>
      <c r="AG2154" s="3">
        <v>1293336</v>
      </c>
      <c r="AH2154" s="3">
        <v>4413045.5683776001</v>
      </c>
      <c r="AI2154" s="3">
        <v>1401503</v>
      </c>
      <c r="AJ2154" s="3">
        <v>4782126.6888247998</v>
      </c>
      <c r="AK2154" s="3">
        <v>0</v>
      </c>
      <c r="AL2154" s="3">
        <v>0</v>
      </c>
      <c r="AM2154" s="3">
        <v>379055</v>
      </c>
      <c r="AN2154" s="3">
        <v>1293389</v>
      </c>
      <c r="AO2154" s="3">
        <v>0</v>
      </c>
      <c r="AP2154" s="3">
        <v>0</v>
      </c>
      <c r="AQ2154" s="3">
        <v>0</v>
      </c>
      <c r="AR2154" s="3">
        <v>0</v>
      </c>
      <c r="AS2154" s="3">
        <f>Tabela3[[#This Row],[NaturalGas(kBtu)]]+Tabela3[[#This Row],[Electricity(kBtu)]]+Tabela3[[#This Row],[SteamUse(kBtu)]]</f>
        <v>1293389</v>
      </c>
      <c r="AT2154" s="3">
        <f>Tabela3[[#This Row],[SiteEnergyUse(kBtu)]]-Tabela3[[#This Row],[Kolumna1]]</f>
        <v>-53</v>
      </c>
      <c r="AU2154">
        <v>9.02</v>
      </c>
      <c r="AV2154">
        <v>0.09</v>
      </c>
      <c r="AW2154" t="s">
        <v>55</v>
      </c>
      <c r="AY2154" t="s">
        <v>56</v>
      </c>
    </row>
    <row r="2155" spans="1:51" hidden="1" x14ac:dyDescent="0.25">
      <c r="A2155">
        <v>27690</v>
      </c>
      <c r="B2155">
        <v>2015</v>
      </c>
      <c r="C2155" t="s">
        <v>102</v>
      </c>
      <c r="D2155" t="s">
        <v>103</v>
      </c>
      <c r="E2155" t="s">
        <v>12411</v>
      </c>
      <c r="F2155" t="s">
        <v>12412</v>
      </c>
      <c r="G2155" t="s">
        <v>251</v>
      </c>
      <c r="H2155">
        <v>7</v>
      </c>
      <c r="I2155" t="s">
        <v>222</v>
      </c>
      <c r="J2155" t="s">
        <v>12413</v>
      </c>
      <c r="K2155" t="s">
        <v>12414</v>
      </c>
      <c r="L2155">
        <v>1968</v>
      </c>
      <c r="M2155">
        <v>1</v>
      </c>
      <c r="N2155">
        <v>5</v>
      </c>
      <c r="O2155" s="3">
        <v>0</v>
      </c>
      <c r="P2155" s="3">
        <v>44687</v>
      </c>
      <c r="Q2155" s="3" t="s">
        <v>108</v>
      </c>
      <c r="R2155" s="3" t="s">
        <v>108</v>
      </c>
      <c r="S2155" s="3">
        <v>44687</v>
      </c>
      <c r="X2155" s="3">
        <f>Tabela3[[#This Row],[PropertyGFABuilding(s)]]+Tabela3[[#This Row],[PropertyGFAParking]]</f>
        <v>44687</v>
      </c>
      <c r="Y2155" s="3">
        <f>Tabela3[[#This Row],[LargestPropertyUseTypeGFA]]+Tabela3[[#This Row],[SecondLargestPropertyUseTypeGFA]]+Tabela3[[#This Row],[ThirdLargestPropertyUseTypeGFA]]</f>
        <v>44687</v>
      </c>
      <c r="Z2155" s="3">
        <f>Tabela3[[#This Row],[GFA total]]-Tabela3[[#This Row],[Kolumna3]]</f>
        <v>0</v>
      </c>
      <c r="AB2155">
        <v>74</v>
      </c>
      <c r="AC2155">
        <v>25.8</v>
      </c>
      <c r="AD2155">
        <v>28.2</v>
      </c>
      <c r="AE2155">
        <v>80.900000000000006</v>
      </c>
      <c r="AF2155">
        <v>88.5</v>
      </c>
      <c r="AG2155" s="3">
        <v>1150926</v>
      </c>
      <c r="AH2155" s="3">
        <v>3927122.4831216</v>
      </c>
      <c r="AI2155" s="3">
        <v>1259481</v>
      </c>
      <c r="AJ2155" s="3">
        <v>4297527.5145095997</v>
      </c>
      <c r="AK2155" s="3">
        <v>0</v>
      </c>
      <c r="AL2155" s="3">
        <v>0</v>
      </c>
      <c r="AM2155" s="3">
        <v>337317</v>
      </c>
      <c r="AN2155" s="3">
        <v>1150974</v>
      </c>
      <c r="AO2155" s="3">
        <v>0</v>
      </c>
      <c r="AP2155" s="3">
        <v>0</v>
      </c>
      <c r="AQ2155" s="3">
        <v>0</v>
      </c>
      <c r="AR2155" s="3">
        <v>0</v>
      </c>
      <c r="AS2155" s="3">
        <f>Tabela3[[#This Row],[NaturalGas(kBtu)]]+Tabela3[[#This Row],[Electricity(kBtu)]]+Tabela3[[#This Row],[SteamUse(kBtu)]]</f>
        <v>1150974</v>
      </c>
      <c r="AT2155" s="3">
        <f>Tabela3[[#This Row],[SiteEnergyUse(kBtu)]]-Tabela3[[#This Row],[Kolumna1]]</f>
        <v>-48</v>
      </c>
      <c r="AU2155">
        <v>8.02</v>
      </c>
      <c r="AV2155">
        <v>7.0000000000000007E-2</v>
      </c>
      <c r="AW2155" t="s">
        <v>55</v>
      </c>
      <c r="AY2155" t="s">
        <v>56</v>
      </c>
    </row>
    <row r="2156" spans="1:51" hidden="1" x14ac:dyDescent="0.25">
      <c r="A2156">
        <v>27691</v>
      </c>
      <c r="B2156">
        <v>2015</v>
      </c>
      <c r="C2156" t="s">
        <v>102</v>
      </c>
      <c r="D2156" t="s">
        <v>103</v>
      </c>
      <c r="E2156" t="s">
        <v>12415</v>
      </c>
      <c r="F2156" t="s">
        <v>12416</v>
      </c>
      <c r="G2156" t="s">
        <v>251</v>
      </c>
      <c r="H2156">
        <v>7</v>
      </c>
      <c r="I2156" t="s">
        <v>222</v>
      </c>
      <c r="J2156" t="s">
        <v>12417</v>
      </c>
      <c r="K2156" t="s">
        <v>12418</v>
      </c>
      <c r="L2156">
        <v>1973</v>
      </c>
      <c r="M2156">
        <v>1</v>
      </c>
      <c r="N2156">
        <v>5</v>
      </c>
      <c r="O2156" s="3">
        <v>0</v>
      </c>
      <c r="P2156" s="3">
        <v>32441</v>
      </c>
      <c r="Q2156" s="3" t="s">
        <v>108</v>
      </c>
      <c r="R2156" s="3" t="s">
        <v>108</v>
      </c>
      <c r="S2156" s="3">
        <v>32441</v>
      </c>
      <c r="X2156" s="3">
        <f>Tabela3[[#This Row],[PropertyGFABuilding(s)]]+Tabela3[[#This Row],[PropertyGFAParking]]</f>
        <v>32441</v>
      </c>
      <c r="Y2156" s="3">
        <f>Tabela3[[#This Row],[LargestPropertyUseTypeGFA]]+Tabela3[[#This Row],[SecondLargestPropertyUseTypeGFA]]+Tabela3[[#This Row],[ThirdLargestPropertyUseTypeGFA]]</f>
        <v>32441</v>
      </c>
      <c r="Z2156" s="3">
        <f>Tabela3[[#This Row],[GFA total]]-Tabela3[[#This Row],[Kolumna3]]</f>
        <v>0</v>
      </c>
      <c r="AB2156">
        <v>91</v>
      </c>
      <c r="AC2156">
        <v>21.4</v>
      </c>
      <c r="AD2156">
        <v>23.6</v>
      </c>
      <c r="AE2156">
        <v>67.3</v>
      </c>
      <c r="AF2156">
        <v>74.2</v>
      </c>
      <c r="AG2156" s="3">
        <v>695346</v>
      </c>
      <c r="AH2156" s="3">
        <v>2372619.0129936002</v>
      </c>
      <c r="AI2156" s="3">
        <v>767073</v>
      </c>
      <c r="AJ2156" s="3">
        <v>2617361.6935367999</v>
      </c>
      <c r="AK2156" s="3">
        <v>0</v>
      </c>
      <c r="AL2156" s="3">
        <v>0</v>
      </c>
      <c r="AM2156" s="3">
        <v>203794</v>
      </c>
      <c r="AN2156" s="3">
        <v>695375</v>
      </c>
      <c r="AO2156" s="3">
        <v>0</v>
      </c>
      <c r="AP2156" s="3">
        <v>0</v>
      </c>
      <c r="AQ2156" s="3">
        <v>0</v>
      </c>
      <c r="AR2156" s="3">
        <v>0</v>
      </c>
      <c r="AS2156" s="3">
        <f>Tabela3[[#This Row],[NaturalGas(kBtu)]]+Tabela3[[#This Row],[Electricity(kBtu)]]+Tabela3[[#This Row],[SteamUse(kBtu)]]</f>
        <v>695375</v>
      </c>
      <c r="AT2156" s="3">
        <f>Tabela3[[#This Row],[SiteEnergyUse(kBtu)]]-Tabela3[[#This Row],[Kolumna1]]</f>
        <v>-29</v>
      </c>
      <c r="AU2156">
        <v>4.8499999999999996</v>
      </c>
      <c r="AV2156">
        <v>0.06</v>
      </c>
      <c r="AW2156" t="s">
        <v>55</v>
      </c>
      <c r="AY2156" t="s">
        <v>56</v>
      </c>
    </row>
    <row r="2157" spans="1:51" hidden="1" x14ac:dyDescent="0.25">
      <c r="A2157">
        <v>27692</v>
      </c>
      <c r="B2157">
        <v>2015</v>
      </c>
      <c r="C2157" t="s">
        <v>102</v>
      </c>
      <c r="D2157" t="s">
        <v>103</v>
      </c>
      <c r="E2157" t="s">
        <v>12419</v>
      </c>
      <c r="F2157" t="s">
        <v>12420</v>
      </c>
      <c r="G2157" t="s">
        <v>251</v>
      </c>
      <c r="H2157">
        <v>7</v>
      </c>
      <c r="I2157" t="s">
        <v>222</v>
      </c>
      <c r="J2157" t="s">
        <v>12421</v>
      </c>
      <c r="K2157" t="s">
        <v>12422</v>
      </c>
      <c r="L2157">
        <v>1973</v>
      </c>
      <c r="M2157">
        <v>1</v>
      </c>
      <c r="N2157">
        <v>5</v>
      </c>
      <c r="O2157" s="3">
        <v>0</v>
      </c>
      <c r="P2157" s="3">
        <v>33466</v>
      </c>
      <c r="Q2157" s="3" t="s">
        <v>108</v>
      </c>
      <c r="R2157" s="3" t="s">
        <v>108</v>
      </c>
      <c r="S2157" s="3">
        <v>33466</v>
      </c>
      <c r="X2157" s="3">
        <f>Tabela3[[#This Row],[PropertyGFABuilding(s)]]+Tabela3[[#This Row],[PropertyGFAParking]]</f>
        <v>33466</v>
      </c>
      <c r="Y2157" s="3">
        <f>Tabela3[[#This Row],[LargestPropertyUseTypeGFA]]+Tabela3[[#This Row],[SecondLargestPropertyUseTypeGFA]]+Tabela3[[#This Row],[ThirdLargestPropertyUseTypeGFA]]</f>
        <v>33466</v>
      </c>
      <c r="Z2157" s="3">
        <f>Tabela3[[#This Row],[GFA total]]-Tabela3[[#This Row],[Kolumna3]]</f>
        <v>0</v>
      </c>
      <c r="AB2157">
        <v>86</v>
      </c>
      <c r="AC2157">
        <v>22.9</v>
      </c>
      <c r="AD2157">
        <v>25.3</v>
      </c>
      <c r="AE2157">
        <v>72</v>
      </c>
      <c r="AF2157">
        <v>79.5</v>
      </c>
      <c r="AG2157" s="3">
        <v>766987</v>
      </c>
      <c r="AH2157" s="3">
        <v>2617068.2493591998</v>
      </c>
      <c r="AI2157" s="3">
        <v>846824</v>
      </c>
      <c r="AJ2157" s="3">
        <v>2889483.3982783998</v>
      </c>
      <c r="AK2157" s="3">
        <v>0</v>
      </c>
      <c r="AL2157" s="3">
        <v>0</v>
      </c>
      <c r="AM2157" s="3">
        <v>224791</v>
      </c>
      <c r="AN2157" s="3">
        <v>767018</v>
      </c>
      <c r="AO2157" s="3">
        <v>0</v>
      </c>
      <c r="AP2157" s="3">
        <v>0</v>
      </c>
      <c r="AQ2157" s="3">
        <v>0</v>
      </c>
      <c r="AR2157" s="3">
        <v>0</v>
      </c>
      <c r="AS2157" s="3">
        <f>Tabela3[[#This Row],[NaturalGas(kBtu)]]+Tabela3[[#This Row],[Electricity(kBtu)]]+Tabela3[[#This Row],[SteamUse(kBtu)]]</f>
        <v>767018</v>
      </c>
      <c r="AT2157" s="3">
        <f>Tabela3[[#This Row],[SiteEnergyUse(kBtu)]]-Tabela3[[#This Row],[Kolumna1]]</f>
        <v>-31</v>
      </c>
      <c r="AU2157">
        <v>5.35</v>
      </c>
      <c r="AV2157">
        <v>0.06</v>
      </c>
      <c r="AW2157" t="s">
        <v>55</v>
      </c>
      <c r="AY2157" t="s">
        <v>56</v>
      </c>
    </row>
    <row r="2158" spans="1:51" hidden="1" x14ac:dyDescent="0.25">
      <c r="A2158">
        <v>27693</v>
      </c>
      <c r="B2158">
        <v>2015</v>
      </c>
      <c r="C2158" t="s">
        <v>102</v>
      </c>
      <c r="D2158" t="s">
        <v>103</v>
      </c>
      <c r="E2158" t="s">
        <v>12423</v>
      </c>
      <c r="F2158" t="s">
        <v>12424</v>
      </c>
      <c r="G2158" t="s">
        <v>251</v>
      </c>
      <c r="H2158">
        <v>7</v>
      </c>
      <c r="I2158" t="s">
        <v>222</v>
      </c>
      <c r="J2158" t="s">
        <v>12425</v>
      </c>
      <c r="K2158" t="s">
        <v>12426</v>
      </c>
      <c r="L2158">
        <v>1973</v>
      </c>
      <c r="M2158">
        <v>1</v>
      </c>
      <c r="N2158">
        <v>5</v>
      </c>
      <c r="O2158" s="3">
        <v>0</v>
      </c>
      <c r="P2158" s="3">
        <v>36178</v>
      </c>
      <c r="Q2158" s="3" t="s">
        <v>108</v>
      </c>
      <c r="R2158" s="3" t="s">
        <v>108</v>
      </c>
      <c r="S2158" s="3">
        <v>36178</v>
      </c>
      <c r="X2158" s="3">
        <f>Tabela3[[#This Row],[PropertyGFABuilding(s)]]+Tabela3[[#This Row],[PropertyGFAParking]]</f>
        <v>36178</v>
      </c>
      <c r="Y2158" s="3">
        <f>Tabela3[[#This Row],[LargestPropertyUseTypeGFA]]+Tabela3[[#This Row],[SecondLargestPropertyUseTypeGFA]]+Tabela3[[#This Row],[ThirdLargestPropertyUseTypeGFA]]</f>
        <v>36178</v>
      </c>
      <c r="Z2158" s="3">
        <f>Tabela3[[#This Row],[GFA total]]-Tabela3[[#This Row],[Kolumna3]]</f>
        <v>0</v>
      </c>
      <c r="AB2158">
        <v>89</v>
      </c>
      <c r="AC2158">
        <v>22.2</v>
      </c>
      <c r="AD2158">
        <v>24.3</v>
      </c>
      <c r="AE2158">
        <v>69.7</v>
      </c>
      <c r="AF2158">
        <v>76.2</v>
      </c>
      <c r="AG2158" s="3">
        <v>802755</v>
      </c>
      <c r="AH2158" s="3">
        <v>2739113.7301079999</v>
      </c>
      <c r="AI2158" s="3">
        <v>877507</v>
      </c>
      <c r="AJ2158" s="3">
        <v>2994178.1389911999</v>
      </c>
      <c r="AK2158" s="3">
        <v>0</v>
      </c>
      <c r="AL2158" s="3">
        <v>0</v>
      </c>
      <c r="AM2158" s="3">
        <v>235274</v>
      </c>
      <c r="AN2158" s="3">
        <v>802789</v>
      </c>
      <c r="AO2158" s="3">
        <v>0</v>
      </c>
      <c r="AP2158" s="3">
        <v>0</v>
      </c>
      <c r="AQ2158" s="3">
        <v>0</v>
      </c>
      <c r="AR2158" s="3">
        <v>0</v>
      </c>
      <c r="AS2158" s="3">
        <f>Tabela3[[#This Row],[NaturalGas(kBtu)]]+Tabela3[[#This Row],[Electricity(kBtu)]]+Tabela3[[#This Row],[SteamUse(kBtu)]]</f>
        <v>802789</v>
      </c>
      <c r="AT2158" s="3">
        <f>Tabela3[[#This Row],[SiteEnergyUse(kBtu)]]-Tabela3[[#This Row],[Kolumna1]]</f>
        <v>-34</v>
      </c>
      <c r="AU2158">
        <v>5.6</v>
      </c>
      <c r="AV2158">
        <v>0.06</v>
      </c>
      <c r="AW2158" t="s">
        <v>55</v>
      </c>
      <c r="AY2158" t="s">
        <v>56</v>
      </c>
    </row>
    <row r="2159" spans="1:51" hidden="1" x14ac:dyDescent="0.25">
      <c r="A2159">
        <v>27694</v>
      </c>
      <c r="B2159">
        <v>2015</v>
      </c>
      <c r="C2159" t="s">
        <v>311</v>
      </c>
      <c r="D2159" t="s">
        <v>312</v>
      </c>
      <c r="E2159" t="s">
        <v>12427</v>
      </c>
      <c r="F2159" t="s">
        <v>12428</v>
      </c>
      <c r="G2159" t="s">
        <v>251</v>
      </c>
      <c r="H2159">
        <v>7</v>
      </c>
      <c r="I2159" t="s">
        <v>222</v>
      </c>
      <c r="J2159" t="s">
        <v>12429</v>
      </c>
      <c r="K2159" t="s">
        <v>12430</v>
      </c>
      <c r="L2159">
        <v>1974</v>
      </c>
      <c r="M2159">
        <v>1</v>
      </c>
      <c r="N2159">
        <v>4</v>
      </c>
      <c r="O2159" s="3">
        <v>0</v>
      </c>
      <c r="P2159" s="3">
        <v>29588</v>
      </c>
      <c r="Q2159" s="3" t="s">
        <v>108</v>
      </c>
      <c r="R2159" s="3" t="s">
        <v>108</v>
      </c>
      <c r="S2159" s="3">
        <v>29588</v>
      </c>
      <c r="X2159" s="3">
        <f>Tabela3[[#This Row],[PropertyGFABuilding(s)]]+Tabela3[[#This Row],[PropertyGFAParking]]</f>
        <v>29588</v>
      </c>
      <c r="Y2159" s="3">
        <f>Tabela3[[#This Row],[LargestPropertyUseTypeGFA]]+Tabela3[[#This Row],[SecondLargestPropertyUseTypeGFA]]+Tabela3[[#This Row],[ThirdLargestPropertyUseTypeGFA]]</f>
        <v>29588</v>
      </c>
      <c r="Z2159" s="3">
        <f>Tabela3[[#This Row],[GFA total]]-Tabela3[[#This Row],[Kolumna3]]</f>
        <v>0</v>
      </c>
      <c r="AB2159">
        <v>83</v>
      </c>
      <c r="AC2159">
        <v>23.7</v>
      </c>
      <c r="AD2159">
        <v>25.9</v>
      </c>
      <c r="AE2159">
        <v>74.400000000000006</v>
      </c>
      <c r="AF2159">
        <v>81.5</v>
      </c>
      <c r="AG2159" s="3">
        <v>700899</v>
      </c>
      <c r="AH2159" s="3">
        <v>2391566.6352984002</v>
      </c>
      <c r="AI2159" s="3">
        <v>767683</v>
      </c>
      <c r="AJ2159" s="3">
        <v>2619443.0999127999</v>
      </c>
      <c r="AK2159" s="3">
        <v>0</v>
      </c>
      <c r="AL2159" s="3">
        <v>0</v>
      </c>
      <c r="AM2159" s="3">
        <v>205422</v>
      </c>
      <c r="AN2159" s="3">
        <v>700928</v>
      </c>
      <c r="AO2159" s="3">
        <v>0</v>
      </c>
      <c r="AP2159" s="3">
        <v>0</v>
      </c>
      <c r="AQ2159" s="3">
        <v>0</v>
      </c>
      <c r="AR2159" s="3">
        <v>0</v>
      </c>
      <c r="AS2159" s="3">
        <f>Tabela3[[#This Row],[NaturalGas(kBtu)]]+Tabela3[[#This Row],[Electricity(kBtu)]]+Tabela3[[#This Row],[SteamUse(kBtu)]]</f>
        <v>700928</v>
      </c>
      <c r="AT2159" s="3">
        <f>Tabela3[[#This Row],[SiteEnergyUse(kBtu)]]-Tabela3[[#This Row],[Kolumna1]]</f>
        <v>-29</v>
      </c>
      <c r="AU2159">
        <v>4.8899999999999997</v>
      </c>
      <c r="AV2159">
        <v>0.06</v>
      </c>
      <c r="AW2159" t="s">
        <v>55</v>
      </c>
      <c r="AY2159" t="s">
        <v>56</v>
      </c>
    </row>
    <row r="2160" spans="1:51" hidden="1" x14ac:dyDescent="0.25">
      <c r="A2160">
        <v>27696</v>
      </c>
      <c r="B2160">
        <v>2015</v>
      </c>
      <c r="C2160" t="s">
        <v>311</v>
      </c>
      <c r="D2160" t="s">
        <v>312</v>
      </c>
      <c r="E2160" t="s">
        <v>12431</v>
      </c>
      <c r="F2160" t="s">
        <v>12432</v>
      </c>
      <c r="G2160" t="s">
        <v>251</v>
      </c>
      <c r="H2160">
        <v>7</v>
      </c>
      <c r="I2160" t="s">
        <v>222</v>
      </c>
      <c r="J2160" t="s">
        <v>12433</v>
      </c>
      <c r="K2160" t="s">
        <v>12434</v>
      </c>
      <c r="L2160">
        <v>1974</v>
      </c>
      <c r="M2160">
        <v>1</v>
      </c>
      <c r="N2160">
        <v>4</v>
      </c>
      <c r="O2160" s="3">
        <v>0</v>
      </c>
      <c r="P2160" s="3">
        <v>34602</v>
      </c>
      <c r="Q2160" s="3" t="s">
        <v>108</v>
      </c>
      <c r="R2160" s="3" t="s">
        <v>108</v>
      </c>
      <c r="S2160" s="3">
        <v>34602</v>
      </c>
      <c r="X2160" s="3">
        <f>Tabela3[[#This Row],[PropertyGFABuilding(s)]]+Tabela3[[#This Row],[PropertyGFAParking]]</f>
        <v>34602</v>
      </c>
      <c r="Y2160" s="3">
        <f>Tabela3[[#This Row],[LargestPropertyUseTypeGFA]]+Tabela3[[#This Row],[SecondLargestPropertyUseTypeGFA]]+Tabela3[[#This Row],[ThirdLargestPropertyUseTypeGFA]]</f>
        <v>34602</v>
      </c>
      <c r="Z2160" s="3">
        <f>Tabela3[[#This Row],[GFA total]]-Tabela3[[#This Row],[Kolumna3]]</f>
        <v>0</v>
      </c>
      <c r="AB2160">
        <v>91</v>
      </c>
      <c r="AC2160">
        <v>21.4</v>
      </c>
      <c r="AD2160">
        <v>23.4</v>
      </c>
      <c r="AE2160">
        <v>67.2</v>
      </c>
      <c r="AF2160">
        <v>73.3</v>
      </c>
      <c r="AG2160" s="3">
        <v>740386</v>
      </c>
      <c r="AH2160" s="3">
        <v>2526301.8706576</v>
      </c>
      <c r="AI2160" s="3">
        <v>808214</v>
      </c>
      <c r="AJ2160" s="3">
        <v>2757740.6111023999</v>
      </c>
      <c r="AK2160" s="3">
        <v>0</v>
      </c>
      <c r="AL2160" s="3">
        <v>0</v>
      </c>
      <c r="AM2160" s="3">
        <v>216995</v>
      </c>
      <c r="AN2160" s="3">
        <v>740416</v>
      </c>
      <c r="AO2160" s="3">
        <v>0</v>
      </c>
      <c r="AP2160" s="3">
        <v>0</v>
      </c>
      <c r="AQ2160" s="3">
        <v>0</v>
      </c>
      <c r="AR2160" s="3">
        <v>0</v>
      </c>
      <c r="AS2160" s="3">
        <f>Tabela3[[#This Row],[NaturalGas(kBtu)]]+Tabela3[[#This Row],[Electricity(kBtu)]]+Tabela3[[#This Row],[SteamUse(kBtu)]]</f>
        <v>740416</v>
      </c>
      <c r="AT2160" s="3">
        <f>Tabela3[[#This Row],[SiteEnergyUse(kBtu)]]-Tabela3[[#This Row],[Kolumna1]]</f>
        <v>-30</v>
      </c>
      <c r="AU2160">
        <v>5.16</v>
      </c>
      <c r="AV2160">
        <v>0.06</v>
      </c>
      <c r="AW2160" t="s">
        <v>55</v>
      </c>
      <c r="AY2160" t="s">
        <v>56</v>
      </c>
    </row>
    <row r="2161" spans="1:52" hidden="1" x14ac:dyDescent="0.25">
      <c r="A2161">
        <v>27699</v>
      </c>
      <c r="B2161">
        <v>2015</v>
      </c>
      <c r="C2161" t="s">
        <v>311</v>
      </c>
      <c r="D2161" t="s">
        <v>312</v>
      </c>
      <c r="E2161" t="s">
        <v>12435</v>
      </c>
      <c r="F2161" t="s">
        <v>12436</v>
      </c>
      <c r="G2161" t="s">
        <v>251</v>
      </c>
      <c r="H2161">
        <v>7</v>
      </c>
      <c r="I2161" t="s">
        <v>222</v>
      </c>
      <c r="J2161" t="s">
        <v>12437</v>
      </c>
      <c r="K2161" t="s">
        <v>12438</v>
      </c>
      <c r="L2161">
        <v>1980</v>
      </c>
      <c r="M2161">
        <v>1</v>
      </c>
      <c r="N2161">
        <v>4</v>
      </c>
      <c r="O2161" s="3">
        <v>5543</v>
      </c>
      <c r="P2161" s="3">
        <v>39514</v>
      </c>
      <c r="Q2161" s="3" t="s">
        <v>2959</v>
      </c>
      <c r="R2161" s="3" t="s">
        <v>108</v>
      </c>
      <c r="S2161" s="3">
        <v>39514</v>
      </c>
      <c r="T2161" s="3" t="s">
        <v>62</v>
      </c>
      <c r="U2161" s="3">
        <v>5543</v>
      </c>
      <c r="X2161" s="3">
        <f>Tabela3[[#This Row],[PropertyGFABuilding(s)]]+Tabela3[[#This Row],[PropertyGFAParking]]</f>
        <v>45057</v>
      </c>
      <c r="Y2161" s="3">
        <f>Tabela3[[#This Row],[LargestPropertyUseTypeGFA]]+Tabela3[[#This Row],[SecondLargestPropertyUseTypeGFA]]+Tabela3[[#This Row],[ThirdLargestPropertyUseTypeGFA]]</f>
        <v>45057</v>
      </c>
      <c r="Z2161" s="3">
        <f>Tabela3[[#This Row],[GFA total]]-Tabela3[[#This Row],[Kolumna3]]</f>
        <v>0</v>
      </c>
      <c r="AB2161">
        <v>65</v>
      </c>
      <c r="AC2161">
        <v>26</v>
      </c>
      <c r="AD2161">
        <v>28.9</v>
      </c>
      <c r="AE2161">
        <v>81.599999999999994</v>
      </c>
      <c r="AF2161">
        <v>90.8</v>
      </c>
      <c r="AG2161" s="3">
        <v>1026921</v>
      </c>
      <c r="AH2161" s="3">
        <v>3503999.8640136002</v>
      </c>
      <c r="AI2161" s="3">
        <v>1142212</v>
      </c>
      <c r="AJ2161" s="3">
        <v>3897389.0812192</v>
      </c>
      <c r="AK2161" s="3">
        <v>0</v>
      </c>
      <c r="AL2161" s="3">
        <v>0</v>
      </c>
      <c r="AM2161" s="3">
        <v>300973</v>
      </c>
      <c r="AN2161" s="3">
        <v>1026964</v>
      </c>
      <c r="AO2161" s="3">
        <v>0</v>
      </c>
      <c r="AP2161" s="3">
        <v>0</v>
      </c>
      <c r="AQ2161" s="3">
        <v>0</v>
      </c>
      <c r="AR2161" s="3">
        <v>0</v>
      </c>
      <c r="AS2161" s="3">
        <f>Tabela3[[#This Row],[NaturalGas(kBtu)]]+Tabela3[[#This Row],[Electricity(kBtu)]]+Tabela3[[#This Row],[SteamUse(kBtu)]]</f>
        <v>1026964</v>
      </c>
      <c r="AT2161" s="3">
        <f>Tabela3[[#This Row],[SiteEnergyUse(kBtu)]]-Tabela3[[#This Row],[Kolumna1]]</f>
        <v>-43</v>
      </c>
      <c r="AU2161">
        <v>7.16</v>
      </c>
      <c r="AV2161">
        <v>0.06</v>
      </c>
      <c r="AW2161" t="s">
        <v>55</v>
      </c>
      <c r="AY2161" t="s">
        <v>56</v>
      </c>
    </row>
    <row r="2162" spans="1:52" hidden="1" x14ac:dyDescent="0.25">
      <c r="A2162">
        <v>27701</v>
      </c>
      <c r="B2162">
        <v>2015</v>
      </c>
      <c r="C2162" t="s">
        <v>311</v>
      </c>
      <c r="D2162" t="s">
        <v>312</v>
      </c>
      <c r="E2162" t="s">
        <v>12439</v>
      </c>
      <c r="F2162" t="s">
        <v>12440</v>
      </c>
      <c r="G2162" t="s">
        <v>251</v>
      </c>
      <c r="H2162">
        <v>7</v>
      </c>
      <c r="I2162" t="s">
        <v>222</v>
      </c>
      <c r="J2162" t="s">
        <v>12441</v>
      </c>
      <c r="K2162" t="s">
        <v>12442</v>
      </c>
      <c r="L2162">
        <v>1968</v>
      </c>
      <c r="M2162">
        <v>1</v>
      </c>
      <c r="N2162">
        <v>4</v>
      </c>
      <c r="O2162" s="3">
        <v>0</v>
      </c>
      <c r="P2162" s="3">
        <v>32452</v>
      </c>
      <c r="Q2162" s="3" t="s">
        <v>108</v>
      </c>
      <c r="R2162" s="3" t="s">
        <v>108</v>
      </c>
      <c r="S2162" s="3">
        <v>32452</v>
      </c>
      <c r="X2162" s="3">
        <f>Tabela3[[#This Row],[PropertyGFABuilding(s)]]+Tabela3[[#This Row],[PropertyGFAParking]]</f>
        <v>32452</v>
      </c>
      <c r="Y2162" s="3">
        <f>Tabela3[[#This Row],[LargestPropertyUseTypeGFA]]+Tabela3[[#This Row],[SecondLargestPropertyUseTypeGFA]]+Tabela3[[#This Row],[ThirdLargestPropertyUseTypeGFA]]</f>
        <v>32452</v>
      </c>
      <c r="Z2162" s="3">
        <f>Tabela3[[#This Row],[GFA total]]-Tabela3[[#This Row],[Kolumna3]]</f>
        <v>0</v>
      </c>
      <c r="AB2162">
        <v>100</v>
      </c>
      <c r="AC2162">
        <v>10.3</v>
      </c>
      <c r="AD2162">
        <v>11.8</v>
      </c>
      <c r="AE2162">
        <v>32.5</v>
      </c>
      <c r="AF2162">
        <v>37</v>
      </c>
      <c r="AG2162" s="3">
        <v>335477</v>
      </c>
      <c r="AH2162" s="3">
        <v>1144695.0275431999</v>
      </c>
      <c r="AI2162" s="3">
        <v>382049</v>
      </c>
      <c r="AJ2162" s="3">
        <v>1303605.2861384</v>
      </c>
      <c r="AK2162" s="3">
        <v>0</v>
      </c>
      <c r="AL2162" s="3">
        <v>0</v>
      </c>
      <c r="AM2162" s="3">
        <v>98323</v>
      </c>
      <c r="AN2162" s="3">
        <v>335491</v>
      </c>
      <c r="AO2162" s="3">
        <v>0</v>
      </c>
      <c r="AP2162" s="3">
        <v>0</v>
      </c>
      <c r="AQ2162" s="3">
        <v>0</v>
      </c>
      <c r="AR2162" s="3">
        <v>0</v>
      </c>
      <c r="AS2162" s="3">
        <f>Tabela3[[#This Row],[NaturalGas(kBtu)]]+Tabela3[[#This Row],[Electricity(kBtu)]]+Tabela3[[#This Row],[SteamUse(kBtu)]]</f>
        <v>335491</v>
      </c>
      <c r="AT2162" s="3">
        <f>Tabela3[[#This Row],[SiteEnergyUse(kBtu)]]-Tabela3[[#This Row],[Kolumna1]]</f>
        <v>-14</v>
      </c>
      <c r="AU2162">
        <v>2.34</v>
      </c>
      <c r="AV2162">
        <v>0.03</v>
      </c>
      <c r="AW2162" t="s">
        <v>55</v>
      </c>
      <c r="AY2162" t="s">
        <v>56</v>
      </c>
      <c r="AZ2162" t="s">
        <v>391</v>
      </c>
    </row>
    <row r="2163" spans="1:52" hidden="1" x14ac:dyDescent="0.25">
      <c r="A2163">
        <v>27703</v>
      </c>
      <c r="B2163">
        <v>2015</v>
      </c>
      <c r="C2163" t="s">
        <v>47</v>
      </c>
      <c r="D2163" t="s">
        <v>887</v>
      </c>
      <c r="E2163" t="s">
        <v>12443</v>
      </c>
      <c r="F2163" t="s">
        <v>12444</v>
      </c>
      <c r="G2163" t="s">
        <v>215</v>
      </c>
      <c r="H2163">
        <v>5</v>
      </c>
      <c r="I2163" t="s">
        <v>216</v>
      </c>
      <c r="J2163" t="s">
        <v>12445</v>
      </c>
      <c r="K2163" t="s">
        <v>12446</v>
      </c>
      <c r="L2163">
        <v>1961</v>
      </c>
      <c r="M2163">
        <v>1</v>
      </c>
      <c r="N2163">
        <v>2</v>
      </c>
      <c r="O2163" s="3">
        <v>0</v>
      </c>
      <c r="P2163" s="3">
        <v>76475</v>
      </c>
      <c r="Q2163" s="3" t="s">
        <v>12447</v>
      </c>
      <c r="R2163" s="3" t="s">
        <v>887</v>
      </c>
      <c r="S2163" s="3">
        <v>45442</v>
      </c>
      <c r="T2163" s="3" t="s">
        <v>274</v>
      </c>
      <c r="U2163" s="3">
        <v>31033</v>
      </c>
      <c r="X2163" s="3">
        <f>Tabela3[[#This Row],[PropertyGFABuilding(s)]]+Tabela3[[#This Row],[PropertyGFAParking]]</f>
        <v>76475</v>
      </c>
      <c r="Y2163" s="3">
        <f>Tabela3[[#This Row],[LargestPropertyUseTypeGFA]]+Tabela3[[#This Row],[SecondLargestPropertyUseTypeGFA]]+Tabela3[[#This Row],[ThirdLargestPropertyUseTypeGFA]]</f>
        <v>76475</v>
      </c>
      <c r="Z2163" s="3">
        <f>Tabela3[[#This Row],[GFA total]]-Tabela3[[#This Row],[Kolumna3]]</f>
        <v>0</v>
      </c>
      <c r="AC2163">
        <v>21.1</v>
      </c>
      <c r="AD2163">
        <v>25.4</v>
      </c>
      <c r="AE2163">
        <v>39.5</v>
      </c>
      <c r="AF2163">
        <v>44</v>
      </c>
      <c r="AG2163" s="3">
        <v>1617421</v>
      </c>
      <c r="AH2163" s="3">
        <v>5518869.4788135998</v>
      </c>
      <c r="AI2163" s="3">
        <v>1943421</v>
      </c>
      <c r="AJ2163" s="3">
        <v>6631227.6404136</v>
      </c>
      <c r="AK2163" s="3">
        <v>0</v>
      </c>
      <c r="AL2163" s="3">
        <v>0</v>
      </c>
      <c r="AM2163" s="3">
        <v>185787</v>
      </c>
      <c r="AN2163" s="3">
        <v>633932</v>
      </c>
      <c r="AO2163" s="3">
        <v>9835</v>
      </c>
      <c r="AP2163" s="3">
        <v>983516</v>
      </c>
      <c r="AQ2163" s="3">
        <v>3355895.8578655999</v>
      </c>
      <c r="AR2163" s="3">
        <v>0</v>
      </c>
      <c r="AS2163" s="3">
        <f>Tabela3[[#This Row],[NaturalGas(kBtu)]]+Tabela3[[#This Row],[Electricity(kBtu)]]+Tabela3[[#This Row],[SteamUse(kBtu)]]</f>
        <v>1617448</v>
      </c>
      <c r="AT2163" s="3">
        <f>Tabela3[[#This Row],[SiteEnergyUse(kBtu)]]-Tabela3[[#This Row],[Kolumna1]]</f>
        <v>-27</v>
      </c>
      <c r="AU2163">
        <v>56.65</v>
      </c>
      <c r="AV2163">
        <v>0.71</v>
      </c>
      <c r="AW2163" t="s">
        <v>55</v>
      </c>
      <c r="AY2163" t="s">
        <v>56</v>
      </c>
    </row>
    <row r="2164" spans="1:52" hidden="1" x14ac:dyDescent="0.25">
      <c r="A2164">
        <v>27704</v>
      </c>
      <c r="B2164">
        <v>2015</v>
      </c>
      <c r="C2164" t="s">
        <v>47</v>
      </c>
      <c r="D2164" t="s">
        <v>169</v>
      </c>
      <c r="E2164" t="s">
        <v>12448</v>
      </c>
      <c r="F2164" t="s">
        <v>12449</v>
      </c>
      <c r="G2164" t="s">
        <v>215</v>
      </c>
      <c r="H2164">
        <v>5</v>
      </c>
      <c r="I2164" t="s">
        <v>216</v>
      </c>
      <c r="J2164" t="s">
        <v>12450</v>
      </c>
      <c r="K2164" t="s">
        <v>12451</v>
      </c>
      <c r="L2164">
        <v>1988</v>
      </c>
      <c r="M2164">
        <v>1</v>
      </c>
      <c r="N2164">
        <v>2</v>
      </c>
      <c r="O2164" s="3">
        <v>0</v>
      </c>
      <c r="P2164" s="3">
        <v>32961</v>
      </c>
      <c r="Q2164" s="3" t="s">
        <v>169</v>
      </c>
      <c r="R2164" s="3" t="s">
        <v>169</v>
      </c>
      <c r="S2164" s="3">
        <v>32961</v>
      </c>
      <c r="X2164" s="3">
        <f>Tabela3[[#This Row],[PropertyGFABuilding(s)]]+Tabela3[[#This Row],[PropertyGFAParking]]</f>
        <v>32961</v>
      </c>
      <c r="Y2164" s="3">
        <f>Tabela3[[#This Row],[LargestPropertyUseTypeGFA]]+Tabela3[[#This Row],[SecondLargestPropertyUseTypeGFA]]+Tabela3[[#This Row],[ThirdLargestPropertyUseTypeGFA]]</f>
        <v>32961</v>
      </c>
      <c r="Z2164" s="3">
        <f>Tabela3[[#This Row],[GFA total]]-Tabela3[[#This Row],[Kolumna3]]</f>
        <v>0</v>
      </c>
      <c r="AB2164">
        <v>57</v>
      </c>
      <c r="AC2164">
        <v>56</v>
      </c>
      <c r="AD2164">
        <v>63.8</v>
      </c>
      <c r="AE2164">
        <v>109.1</v>
      </c>
      <c r="AF2164">
        <v>117.4</v>
      </c>
      <c r="AG2164" s="3">
        <v>1845068</v>
      </c>
      <c r="AH2164" s="3">
        <v>6295633.2776287999</v>
      </c>
      <c r="AI2164" s="3">
        <v>2103841</v>
      </c>
      <c r="AJ2164" s="3">
        <v>7178603.3958855998</v>
      </c>
      <c r="AK2164" s="3">
        <v>0</v>
      </c>
      <c r="AL2164" s="3">
        <v>0</v>
      </c>
      <c r="AM2164" s="3">
        <v>232671</v>
      </c>
      <c r="AN2164" s="3">
        <v>793907</v>
      </c>
      <c r="AO2164" s="3">
        <v>10512</v>
      </c>
      <c r="AP2164" s="3">
        <v>1051194</v>
      </c>
      <c r="AQ2164" s="3">
        <v>3586822.7770703998</v>
      </c>
      <c r="AR2164" s="3">
        <v>0</v>
      </c>
      <c r="AS2164" s="3">
        <f>Tabela3[[#This Row],[NaturalGas(kBtu)]]+Tabela3[[#This Row],[Electricity(kBtu)]]+Tabela3[[#This Row],[SteamUse(kBtu)]]</f>
        <v>1845101</v>
      </c>
      <c r="AT2164" s="3">
        <f>Tabela3[[#This Row],[SiteEnergyUse(kBtu)]]-Tabela3[[#This Row],[Kolumna1]]</f>
        <v>-33</v>
      </c>
      <c r="AU2164">
        <v>61.36</v>
      </c>
      <c r="AV2164">
        <v>1.76</v>
      </c>
      <c r="AW2164" t="s">
        <v>55</v>
      </c>
      <c r="AY2164" t="s">
        <v>56</v>
      </c>
    </row>
    <row r="2165" spans="1:52" hidden="1" x14ac:dyDescent="0.25">
      <c r="A2165">
        <v>27706</v>
      </c>
      <c r="B2165">
        <v>2015</v>
      </c>
      <c r="C2165" t="s">
        <v>311</v>
      </c>
      <c r="D2165" t="s">
        <v>312</v>
      </c>
      <c r="E2165" t="s">
        <v>12452</v>
      </c>
      <c r="F2165" t="s">
        <v>12453</v>
      </c>
      <c r="G2165" t="s">
        <v>215</v>
      </c>
      <c r="H2165">
        <v>5</v>
      </c>
      <c r="I2165" t="s">
        <v>216</v>
      </c>
      <c r="J2165" t="s">
        <v>12454</v>
      </c>
      <c r="K2165" t="s">
        <v>12455</v>
      </c>
      <c r="L2165">
        <v>1967</v>
      </c>
      <c r="M2165">
        <v>1</v>
      </c>
      <c r="N2165">
        <v>4</v>
      </c>
      <c r="O2165" s="3">
        <v>0</v>
      </c>
      <c r="P2165" s="3">
        <v>24800</v>
      </c>
      <c r="Q2165" s="3" t="s">
        <v>108</v>
      </c>
      <c r="R2165" s="3" t="s">
        <v>108</v>
      </c>
      <c r="S2165" s="3">
        <v>24800</v>
      </c>
      <c r="X2165" s="3">
        <f>Tabela3[[#This Row],[PropertyGFABuilding(s)]]+Tabela3[[#This Row],[PropertyGFAParking]]</f>
        <v>24800</v>
      </c>
      <c r="Y2165" s="3">
        <f>Tabela3[[#This Row],[LargestPropertyUseTypeGFA]]+Tabela3[[#This Row],[SecondLargestPropertyUseTypeGFA]]+Tabela3[[#This Row],[ThirdLargestPropertyUseTypeGFA]]</f>
        <v>24800</v>
      </c>
      <c r="Z2165" s="3">
        <f>Tabela3[[#This Row],[GFA total]]-Tabela3[[#This Row],[Kolumna3]]</f>
        <v>0</v>
      </c>
      <c r="AB2165">
        <v>59</v>
      </c>
      <c r="AC2165">
        <v>26.9</v>
      </c>
      <c r="AD2165">
        <v>29.9</v>
      </c>
      <c r="AE2165">
        <v>84.4</v>
      </c>
      <c r="AF2165">
        <v>93.8</v>
      </c>
      <c r="AG2165" s="3">
        <v>666967</v>
      </c>
      <c r="AH2165" s="3">
        <v>2275785.8465272002</v>
      </c>
      <c r="AI2165" s="3">
        <v>740739</v>
      </c>
      <c r="AJ2165" s="3">
        <v>2527506.3566423999</v>
      </c>
      <c r="AK2165" s="3">
        <v>0</v>
      </c>
      <c r="AL2165" s="3">
        <v>0</v>
      </c>
      <c r="AM2165" s="3">
        <v>195477</v>
      </c>
      <c r="AN2165" s="3">
        <v>666994</v>
      </c>
      <c r="AO2165" s="3">
        <v>0</v>
      </c>
      <c r="AP2165" s="3">
        <v>0</v>
      </c>
      <c r="AQ2165" s="3">
        <v>0</v>
      </c>
      <c r="AR2165" s="3">
        <v>0</v>
      </c>
      <c r="AS2165" s="3">
        <f>Tabela3[[#This Row],[NaturalGas(kBtu)]]+Tabela3[[#This Row],[Electricity(kBtu)]]+Tabela3[[#This Row],[SteamUse(kBtu)]]</f>
        <v>666994</v>
      </c>
      <c r="AT2165" s="3">
        <f>Tabela3[[#This Row],[SiteEnergyUse(kBtu)]]-Tabela3[[#This Row],[Kolumna1]]</f>
        <v>-27</v>
      </c>
      <c r="AU2165">
        <v>4.6500000000000004</v>
      </c>
      <c r="AV2165">
        <v>7.0000000000000007E-2</v>
      </c>
      <c r="AW2165" t="s">
        <v>70</v>
      </c>
      <c r="AY2165" t="s">
        <v>56</v>
      </c>
    </row>
    <row r="2166" spans="1:52" hidden="1" x14ac:dyDescent="0.25">
      <c r="A2166">
        <v>27707</v>
      </c>
      <c r="B2166">
        <v>2015</v>
      </c>
      <c r="C2166" t="s">
        <v>311</v>
      </c>
      <c r="D2166" t="s">
        <v>312</v>
      </c>
      <c r="E2166" t="s">
        <v>12456</v>
      </c>
      <c r="F2166" t="s">
        <v>12457</v>
      </c>
      <c r="G2166" t="s">
        <v>215</v>
      </c>
      <c r="H2166">
        <v>5</v>
      </c>
      <c r="I2166" t="s">
        <v>216</v>
      </c>
      <c r="J2166" t="s">
        <v>12458</v>
      </c>
      <c r="K2166" t="s">
        <v>12459</v>
      </c>
      <c r="L2166">
        <v>1986</v>
      </c>
      <c r="M2166">
        <v>1</v>
      </c>
      <c r="N2166">
        <v>3</v>
      </c>
      <c r="O2166" s="3">
        <v>3326</v>
      </c>
      <c r="P2166" s="3">
        <v>25144</v>
      </c>
      <c r="Q2166" s="3" t="s">
        <v>2959</v>
      </c>
      <c r="R2166" s="3" t="s">
        <v>108</v>
      </c>
      <c r="S2166" s="3">
        <v>25144</v>
      </c>
      <c r="T2166" s="3" t="s">
        <v>62</v>
      </c>
      <c r="U2166" s="3">
        <v>3326</v>
      </c>
      <c r="X2166" s="3">
        <f>Tabela3[[#This Row],[PropertyGFABuilding(s)]]+Tabela3[[#This Row],[PropertyGFAParking]]</f>
        <v>28470</v>
      </c>
      <c r="Y2166" s="3">
        <f>Tabela3[[#This Row],[LargestPropertyUseTypeGFA]]+Tabela3[[#This Row],[SecondLargestPropertyUseTypeGFA]]+Tabela3[[#This Row],[ThirdLargestPropertyUseTypeGFA]]</f>
        <v>28470</v>
      </c>
      <c r="Z2166" s="3">
        <f>Tabela3[[#This Row],[GFA total]]-Tabela3[[#This Row],[Kolumna3]]</f>
        <v>0</v>
      </c>
      <c r="AB2166">
        <v>62</v>
      </c>
      <c r="AC2166">
        <v>29.4</v>
      </c>
      <c r="AD2166">
        <v>32.9</v>
      </c>
      <c r="AE2166">
        <v>92.3</v>
      </c>
      <c r="AF2166">
        <v>103.2</v>
      </c>
      <c r="AG2166" s="3">
        <v>738830</v>
      </c>
      <c r="AH2166" s="3">
        <v>2520992.5783279999</v>
      </c>
      <c r="AI2166" s="3">
        <v>826406</v>
      </c>
      <c r="AJ2166" s="3">
        <v>2819814.2910896</v>
      </c>
      <c r="AK2166" s="3">
        <v>0</v>
      </c>
      <c r="AL2166" s="3">
        <v>0</v>
      </c>
      <c r="AM2166" s="3">
        <v>216539</v>
      </c>
      <c r="AN2166" s="3">
        <v>738861</v>
      </c>
      <c r="AO2166" s="3">
        <v>0</v>
      </c>
      <c r="AP2166" s="3">
        <v>0</v>
      </c>
      <c r="AQ2166" s="3">
        <v>0</v>
      </c>
      <c r="AR2166" s="3">
        <v>0</v>
      </c>
      <c r="AS2166" s="3">
        <f>Tabela3[[#This Row],[NaturalGas(kBtu)]]+Tabela3[[#This Row],[Electricity(kBtu)]]+Tabela3[[#This Row],[SteamUse(kBtu)]]</f>
        <v>738861</v>
      </c>
      <c r="AT2166" s="3">
        <f>Tabela3[[#This Row],[SiteEnergyUse(kBtu)]]-Tabela3[[#This Row],[Kolumna1]]</f>
        <v>-31</v>
      </c>
      <c r="AU2166">
        <v>5.15</v>
      </c>
      <c r="AV2166">
        <v>7.0000000000000007E-2</v>
      </c>
      <c r="AW2166" t="s">
        <v>70</v>
      </c>
      <c r="AY2166" t="s">
        <v>56</v>
      </c>
    </row>
    <row r="2167" spans="1:52" hidden="1" x14ac:dyDescent="0.25">
      <c r="A2167">
        <v>27716</v>
      </c>
      <c r="B2167">
        <v>2015</v>
      </c>
      <c r="C2167" t="s">
        <v>102</v>
      </c>
      <c r="D2167" t="s">
        <v>103</v>
      </c>
      <c r="E2167" t="s">
        <v>12460</v>
      </c>
      <c r="F2167" t="s">
        <v>12461</v>
      </c>
      <c r="G2167" t="s">
        <v>867</v>
      </c>
      <c r="H2167">
        <v>1</v>
      </c>
      <c r="I2167" t="s">
        <v>372</v>
      </c>
      <c r="J2167" t="s">
        <v>12462</v>
      </c>
      <c r="K2167" t="s">
        <v>12463</v>
      </c>
      <c r="L2167">
        <v>2006</v>
      </c>
      <c r="M2167">
        <v>1</v>
      </c>
      <c r="N2167">
        <v>5</v>
      </c>
      <c r="O2167" s="3">
        <v>0</v>
      </c>
      <c r="P2167" s="3">
        <v>31299</v>
      </c>
      <c r="Q2167" s="3" t="s">
        <v>108</v>
      </c>
      <c r="R2167" s="3" t="s">
        <v>108</v>
      </c>
      <c r="S2167" s="3">
        <v>31299</v>
      </c>
      <c r="X2167" s="3">
        <f>Tabela3[[#This Row],[PropertyGFABuilding(s)]]+Tabela3[[#This Row],[PropertyGFAParking]]</f>
        <v>31299</v>
      </c>
      <c r="Y2167" s="3">
        <f>Tabela3[[#This Row],[LargestPropertyUseTypeGFA]]+Tabela3[[#This Row],[SecondLargestPropertyUseTypeGFA]]+Tabela3[[#This Row],[ThirdLargestPropertyUseTypeGFA]]</f>
        <v>31299</v>
      </c>
      <c r="Z2167" s="3">
        <f>Tabela3[[#This Row],[GFA total]]-Tabela3[[#This Row],[Kolumna3]]</f>
        <v>0</v>
      </c>
      <c r="AB2167">
        <v>39</v>
      </c>
      <c r="AC2167">
        <v>31.4</v>
      </c>
      <c r="AD2167">
        <v>36.200000000000003</v>
      </c>
      <c r="AE2167">
        <v>88.2</v>
      </c>
      <c r="AF2167">
        <v>98.1</v>
      </c>
      <c r="AG2167" s="3">
        <v>984054</v>
      </c>
      <c r="AH2167" s="3">
        <v>3357731.5900464002</v>
      </c>
      <c r="AI2167" s="3">
        <v>1133651</v>
      </c>
      <c r="AJ2167" s="3">
        <v>3868177.7369816001</v>
      </c>
      <c r="AK2167" s="3">
        <v>0</v>
      </c>
      <c r="AL2167" s="3">
        <v>0</v>
      </c>
      <c r="AM2167" s="3">
        <v>242105</v>
      </c>
      <c r="AN2167" s="3">
        <v>826097</v>
      </c>
      <c r="AO2167" s="3">
        <v>1580</v>
      </c>
      <c r="AP2167" s="3">
        <v>157992</v>
      </c>
      <c r="AQ2167" s="3">
        <v>539091.07566720003</v>
      </c>
      <c r="AR2167" s="3">
        <v>0</v>
      </c>
      <c r="AS2167" s="3">
        <f>Tabela3[[#This Row],[NaturalGas(kBtu)]]+Tabela3[[#This Row],[Electricity(kBtu)]]+Tabela3[[#This Row],[SteamUse(kBtu)]]</f>
        <v>984089</v>
      </c>
      <c r="AT2167" s="3">
        <f>Tabela3[[#This Row],[SiteEnergyUse(kBtu)]]-Tabela3[[#This Row],[Kolumna1]]</f>
        <v>-35</v>
      </c>
      <c r="AU2167">
        <v>14.15</v>
      </c>
      <c r="AV2167">
        <v>0.34</v>
      </c>
      <c r="AW2167" t="s">
        <v>55</v>
      </c>
      <c r="AY2167" t="s">
        <v>56</v>
      </c>
    </row>
    <row r="2168" spans="1:52" hidden="1" x14ac:dyDescent="0.25">
      <c r="A2168">
        <v>27734</v>
      </c>
      <c r="B2168">
        <v>2015</v>
      </c>
      <c r="C2168" t="s">
        <v>311</v>
      </c>
      <c r="D2168" t="s">
        <v>312</v>
      </c>
      <c r="E2168" t="s">
        <v>12469</v>
      </c>
      <c r="F2168" t="s">
        <v>12470</v>
      </c>
      <c r="G2168" t="s">
        <v>251</v>
      </c>
      <c r="H2168">
        <v>7</v>
      </c>
      <c r="I2168" t="s">
        <v>222</v>
      </c>
      <c r="J2168" t="s">
        <v>12471</v>
      </c>
      <c r="K2168" t="s">
        <v>12472</v>
      </c>
      <c r="L2168">
        <v>1969</v>
      </c>
      <c r="M2168">
        <v>1</v>
      </c>
      <c r="N2168">
        <v>4</v>
      </c>
      <c r="O2168" s="3">
        <v>0</v>
      </c>
      <c r="P2168" s="3">
        <v>24444</v>
      </c>
      <c r="Q2168" s="3" t="s">
        <v>108</v>
      </c>
      <c r="R2168" s="3" t="s">
        <v>108</v>
      </c>
      <c r="S2168" s="3">
        <v>24444</v>
      </c>
      <c r="X2168" s="3">
        <f>Tabela3[[#This Row],[PropertyGFABuilding(s)]]+Tabela3[[#This Row],[PropertyGFAParking]]</f>
        <v>24444</v>
      </c>
      <c r="Y2168" s="3">
        <f>Tabela3[[#This Row],[LargestPropertyUseTypeGFA]]+Tabela3[[#This Row],[SecondLargestPropertyUseTypeGFA]]+Tabela3[[#This Row],[ThirdLargestPropertyUseTypeGFA]]</f>
        <v>24444</v>
      </c>
      <c r="Z2168" s="3">
        <f>Tabela3[[#This Row],[GFA total]]-Tabela3[[#This Row],[Kolumna3]]</f>
        <v>0</v>
      </c>
      <c r="AB2168">
        <v>92</v>
      </c>
      <c r="AC2168">
        <v>21.1</v>
      </c>
      <c r="AD2168">
        <v>24.9</v>
      </c>
      <c r="AE2168">
        <v>66.099999999999994</v>
      </c>
      <c r="AF2168">
        <v>78.2</v>
      </c>
      <c r="AG2168" s="3">
        <v>514555</v>
      </c>
      <c r="AH2168" s="3">
        <v>1755734.5209880001</v>
      </c>
      <c r="AI2168" s="3">
        <v>608721</v>
      </c>
      <c r="AJ2168" s="3">
        <v>2077042.2468936001</v>
      </c>
      <c r="AK2168" s="3">
        <v>0</v>
      </c>
      <c r="AL2168" s="3">
        <v>0</v>
      </c>
      <c r="AM2168" s="3">
        <v>150808</v>
      </c>
      <c r="AN2168" s="3">
        <v>514577</v>
      </c>
      <c r="AO2168" s="3">
        <v>0</v>
      </c>
      <c r="AP2168" s="3">
        <v>0</v>
      </c>
      <c r="AQ2168" s="3">
        <v>0</v>
      </c>
      <c r="AR2168" s="3">
        <v>0</v>
      </c>
      <c r="AS2168" s="3">
        <f>Tabela3[[#This Row],[NaturalGas(kBtu)]]+Tabela3[[#This Row],[Electricity(kBtu)]]+Tabela3[[#This Row],[SteamUse(kBtu)]]</f>
        <v>514577</v>
      </c>
      <c r="AT2168" s="3">
        <f>Tabela3[[#This Row],[SiteEnergyUse(kBtu)]]-Tabela3[[#This Row],[Kolumna1]]</f>
        <v>-22</v>
      </c>
      <c r="AU2168">
        <v>3.59</v>
      </c>
      <c r="AV2168">
        <v>0.06</v>
      </c>
      <c r="AW2168" t="s">
        <v>70</v>
      </c>
      <c r="AY2168" t="s">
        <v>56</v>
      </c>
    </row>
    <row r="2169" spans="1:52" hidden="1" x14ac:dyDescent="0.25">
      <c r="A2169">
        <v>27736</v>
      </c>
      <c r="B2169">
        <v>2015</v>
      </c>
      <c r="C2169" t="s">
        <v>311</v>
      </c>
      <c r="D2169" t="s">
        <v>312</v>
      </c>
      <c r="E2169" t="s">
        <v>12473</v>
      </c>
      <c r="F2169" t="s">
        <v>12474</v>
      </c>
      <c r="G2169" t="s">
        <v>251</v>
      </c>
      <c r="H2169">
        <v>7</v>
      </c>
      <c r="I2169" t="s">
        <v>222</v>
      </c>
      <c r="J2169" t="s">
        <v>12475</v>
      </c>
      <c r="K2169" t="s">
        <v>12476</v>
      </c>
      <c r="L2169">
        <v>1978</v>
      </c>
      <c r="M2169">
        <v>1</v>
      </c>
      <c r="N2169">
        <v>4</v>
      </c>
      <c r="O2169" s="3">
        <v>0</v>
      </c>
      <c r="P2169" s="3">
        <v>27997</v>
      </c>
      <c r="Q2169" s="3" t="s">
        <v>108</v>
      </c>
      <c r="R2169" s="3" t="s">
        <v>108</v>
      </c>
      <c r="S2169" s="3">
        <v>27997</v>
      </c>
      <c r="X2169" s="3">
        <f>Tabela3[[#This Row],[PropertyGFABuilding(s)]]+Tabela3[[#This Row],[PropertyGFAParking]]</f>
        <v>27997</v>
      </c>
      <c r="Y2169" s="3">
        <f>Tabela3[[#This Row],[LargestPropertyUseTypeGFA]]+Tabela3[[#This Row],[SecondLargestPropertyUseTypeGFA]]+Tabela3[[#This Row],[ThirdLargestPropertyUseTypeGFA]]</f>
        <v>27997</v>
      </c>
      <c r="Z2169" s="3">
        <f>Tabela3[[#This Row],[GFA total]]-Tabela3[[#This Row],[Kolumna3]]</f>
        <v>0</v>
      </c>
      <c r="AB2169">
        <v>64</v>
      </c>
      <c r="AC2169">
        <v>27.8</v>
      </c>
      <c r="AD2169">
        <v>31.9</v>
      </c>
      <c r="AE2169">
        <v>87.2</v>
      </c>
      <c r="AF2169">
        <v>100</v>
      </c>
      <c r="AG2169" s="3">
        <v>777094</v>
      </c>
      <c r="AH2169" s="3">
        <v>2651554.7645104001</v>
      </c>
      <c r="AI2169" s="3">
        <v>892004</v>
      </c>
      <c r="AJ2169" s="3">
        <v>3043643.9557663999</v>
      </c>
      <c r="AK2169" s="3">
        <v>0</v>
      </c>
      <c r="AL2169" s="3">
        <v>0</v>
      </c>
      <c r="AM2169" s="3">
        <v>227753</v>
      </c>
      <c r="AN2169" s="3">
        <v>777126</v>
      </c>
      <c r="AO2169" s="3">
        <v>0</v>
      </c>
      <c r="AP2169" s="3">
        <v>0</v>
      </c>
      <c r="AQ2169" s="3">
        <v>0</v>
      </c>
      <c r="AR2169" s="3">
        <v>0</v>
      </c>
      <c r="AS2169" s="3">
        <f>Tabela3[[#This Row],[NaturalGas(kBtu)]]+Tabela3[[#This Row],[Electricity(kBtu)]]+Tabela3[[#This Row],[SteamUse(kBtu)]]</f>
        <v>777126</v>
      </c>
      <c r="AT2169" s="3">
        <f>Tabela3[[#This Row],[SiteEnergyUse(kBtu)]]-Tabela3[[#This Row],[Kolumna1]]</f>
        <v>-32</v>
      </c>
      <c r="AU2169">
        <v>5.42</v>
      </c>
      <c r="AV2169">
        <v>7.0000000000000007E-2</v>
      </c>
      <c r="AW2169" t="s">
        <v>70</v>
      </c>
      <c r="AY2169" t="s">
        <v>56</v>
      </c>
    </row>
    <row r="2170" spans="1:52" hidden="1" x14ac:dyDescent="0.25">
      <c r="A2170">
        <v>27738</v>
      </c>
      <c r="B2170">
        <v>2015</v>
      </c>
      <c r="C2170" t="s">
        <v>311</v>
      </c>
      <c r="D2170" t="s">
        <v>312</v>
      </c>
      <c r="E2170" t="s">
        <v>12477</v>
      </c>
      <c r="F2170" t="s">
        <v>12478</v>
      </c>
      <c r="G2170" t="s">
        <v>228</v>
      </c>
      <c r="H2170">
        <v>6</v>
      </c>
      <c r="I2170" t="s">
        <v>229</v>
      </c>
      <c r="J2170" t="s">
        <v>12479</v>
      </c>
      <c r="K2170" t="s">
        <v>12480</v>
      </c>
      <c r="L2170">
        <v>1969</v>
      </c>
      <c r="M2170">
        <v>1</v>
      </c>
      <c r="N2170">
        <v>3</v>
      </c>
      <c r="O2170" s="3">
        <v>3117</v>
      </c>
      <c r="P2170" s="3">
        <v>22151</v>
      </c>
      <c r="Q2170" s="3" t="s">
        <v>2959</v>
      </c>
      <c r="R2170" s="3" t="s">
        <v>108</v>
      </c>
      <c r="S2170" s="3">
        <v>22151</v>
      </c>
      <c r="T2170" s="3" t="s">
        <v>62</v>
      </c>
      <c r="U2170" s="3">
        <v>3117</v>
      </c>
      <c r="X2170" s="3">
        <f>Tabela3[[#This Row],[PropertyGFABuilding(s)]]+Tabela3[[#This Row],[PropertyGFAParking]]</f>
        <v>25268</v>
      </c>
      <c r="Y2170" s="3">
        <f>Tabela3[[#This Row],[LargestPropertyUseTypeGFA]]+Tabela3[[#This Row],[SecondLargestPropertyUseTypeGFA]]+Tabela3[[#This Row],[ThirdLargestPropertyUseTypeGFA]]</f>
        <v>25268</v>
      </c>
      <c r="Z2170" s="3">
        <f>Tabela3[[#This Row],[GFA total]]-Tabela3[[#This Row],[Kolumna3]]</f>
        <v>0</v>
      </c>
      <c r="AB2170">
        <v>77</v>
      </c>
      <c r="AC2170">
        <v>25.9</v>
      </c>
      <c r="AD2170">
        <v>28.8</v>
      </c>
      <c r="AE2170">
        <v>81.3</v>
      </c>
      <c r="AF2170">
        <v>90.5</v>
      </c>
      <c r="AG2170" s="3">
        <v>573624</v>
      </c>
      <c r="AH2170" s="3">
        <v>1957286.3131583999</v>
      </c>
      <c r="AI2170" s="3">
        <v>638525</v>
      </c>
      <c r="AJ2170" s="3">
        <v>2178737.71514</v>
      </c>
      <c r="AK2170" s="3">
        <v>0</v>
      </c>
      <c r="AL2170" s="3">
        <v>0</v>
      </c>
      <c r="AM2170" s="3">
        <v>168120</v>
      </c>
      <c r="AN2170" s="3">
        <v>573648</v>
      </c>
      <c r="AO2170" s="3">
        <v>0</v>
      </c>
      <c r="AP2170" s="3">
        <v>0</v>
      </c>
      <c r="AQ2170" s="3">
        <v>0</v>
      </c>
      <c r="AR2170" s="3">
        <v>0</v>
      </c>
      <c r="AS2170" s="3">
        <f>Tabela3[[#This Row],[NaturalGas(kBtu)]]+Tabela3[[#This Row],[Electricity(kBtu)]]+Tabela3[[#This Row],[SteamUse(kBtu)]]</f>
        <v>573648</v>
      </c>
      <c r="AT2170" s="3">
        <f>Tabela3[[#This Row],[SiteEnergyUse(kBtu)]]-Tabela3[[#This Row],[Kolumna1]]</f>
        <v>-24</v>
      </c>
      <c r="AU2170">
        <v>4</v>
      </c>
      <c r="AV2170">
        <v>0.06</v>
      </c>
      <c r="AW2170" t="s">
        <v>55</v>
      </c>
      <c r="AY2170" t="s">
        <v>56</v>
      </c>
    </row>
    <row r="2171" spans="1:52" hidden="1" x14ac:dyDescent="0.25">
      <c r="A2171">
        <v>27774</v>
      </c>
      <c r="B2171">
        <v>2015</v>
      </c>
      <c r="C2171" t="s">
        <v>311</v>
      </c>
      <c r="D2171" t="s">
        <v>312</v>
      </c>
      <c r="E2171" t="s">
        <v>12494</v>
      </c>
      <c r="F2171" t="s">
        <v>12495</v>
      </c>
      <c r="G2171" t="s">
        <v>228</v>
      </c>
      <c r="H2171">
        <v>6</v>
      </c>
      <c r="I2171" t="s">
        <v>277</v>
      </c>
      <c r="J2171" t="s">
        <v>12496</v>
      </c>
      <c r="K2171" t="s">
        <v>12497</v>
      </c>
      <c r="L2171">
        <v>2002</v>
      </c>
      <c r="M2171">
        <v>1</v>
      </c>
      <c r="N2171">
        <v>4</v>
      </c>
      <c r="O2171" s="3">
        <v>69081</v>
      </c>
      <c r="P2171" s="3">
        <v>114443</v>
      </c>
      <c r="Q2171" s="3" t="s">
        <v>2355</v>
      </c>
      <c r="R2171" s="3" t="s">
        <v>108</v>
      </c>
      <c r="S2171" s="3">
        <v>109489</v>
      </c>
      <c r="T2171" s="3" t="s">
        <v>62</v>
      </c>
      <c r="U2171" s="3">
        <v>69081</v>
      </c>
      <c r="V2171" s="3" t="s">
        <v>198</v>
      </c>
      <c r="W2171" s="3">
        <v>4954</v>
      </c>
      <c r="X2171" s="3">
        <f>Tabela3[[#This Row],[PropertyGFABuilding(s)]]+Tabela3[[#This Row],[PropertyGFAParking]]</f>
        <v>183524</v>
      </c>
      <c r="Y2171" s="3">
        <f>Tabela3[[#This Row],[LargestPropertyUseTypeGFA]]+Tabela3[[#This Row],[SecondLargestPropertyUseTypeGFA]]+Tabela3[[#This Row],[ThirdLargestPropertyUseTypeGFA]]</f>
        <v>183524</v>
      </c>
      <c r="Z2171" s="3">
        <f>Tabela3[[#This Row],[GFA total]]-Tabela3[[#This Row],[Kolumna3]]</f>
        <v>0</v>
      </c>
      <c r="AC2171">
        <v>26.2</v>
      </c>
      <c r="AD2171">
        <v>27.5</v>
      </c>
      <c r="AE2171">
        <v>82.3</v>
      </c>
      <c r="AF2171">
        <v>86.4</v>
      </c>
      <c r="AG2171" s="3">
        <v>2999116</v>
      </c>
      <c r="AH2171" s="3">
        <v>10233408.466825601</v>
      </c>
      <c r="AI2171" s="3">
        <v>3150627</v>
      </c>
      <c r="AJ2171" s="3">
        <v>10750385.452783201</v>
      </c>
      <c r="AK2171" s="3">
        <v>0</v>
      </c>
      <c r="AL2171" s="3">
        <v>0</v>
      </c>
      <c r="AM2171" s="3">
        <v>878991</v>
      </c>
      <c r="AN2171" s="3">
        <v>2999240</v>
      </c>
      <c r="AO2171" s="3">
        <v>0</v>
      </c>
      <c r="AP2171" s="3">
        <v>0</v>
      </c>
      <c r="AQ2171" s="3">
        <v>0</v>
      </c>
      <c r="AR2171" s="3">
        <v>0</v>
      </c>
      <c r="AS2171" s="3">
        <f>Tabela3[[#This Row],[NaturalGas(kBtu)]]+Tabela3[[#This Row],[Electricity(kBtu)]]+Tabela3[[#This Row],[SteamUse(kBtu)]]</f>
        <v>2999240</v>
      </c>
      <c r="AT2171" s="3">
        <f>Tabela3[[#This Row],[SiteEnergyUse(kBtu)]]-Tabela3[[#This Row],[Kolumna1]]</f>
        <v>-124</v>
      </c>
      <c r="AU2171">
        <v>20.91</v>
      </c>
      <c r="AV2171">
        <v>0.04</v>
      </c>
      <c r="AW2171" t="s">
        <v>55</v>
      </c>
      <c r="AY2171" t="s">
        <v>56</v>
      </c>
    </row>
    <row r="2172" spans="1:52" hidden="1" x14ac:dyDescent="0.25">
      <c r="A2172">
        <v>27799</v>
      </c>
      <c r="B2172">
        <v>2015</v>
      </c>
      <c r="C2172" t="s">
        <v>569</v>
      </c>
      <c r="D2172" t="s">
        <v>169</v>
      </c>
      <c r="E2172" t="s">
        <v>12498</v>
      </c>
      <c r="F2172" t="s">
        <v>12499</v>
      </c>
      <c r="G2172" t="s">
        <v>205</v>
      </c>
      <c r="H2172">
        <v>3</v>
      </c>
      <c r="I2172" t="s">
        <v>206</v>
      </c>
      <c r="J2172" t="s">
        <v>12500</v>
      </c>
      <c r="K2172" t="s">
        <v>12501</v>
      </c>
      <c r="L2172">
        <v>1950</v>
      </c>
      <c r="M2172">
        <v>1</v>
      </c>
      <c r="N2172">
        <v>1</v>
      </c>
      <c r="O2172" s="3">
        <v>0</v>
      </c>
      <c r="P2172" s="3">
        <v>109794</v>
      </c>
      <c r="Q2172" s="3" t="s">
        <v>169</v>
      </c>
      <c r="R2172" s="3" t="s">
        <v>169</v>
      </c>
      <c r="S2172" s="3">
        <v>109794</v>
      </c>
      <c r="X2172" s="3">
        <f>Tabela3[[#This Row],[PropertyGFABuilding(s)]]+Tabela3[[#This Row],[PropertyGFAParking]]</f>
        <v>109794</v>
      </c>
      <c r="Y2172" s="3">
        <f>Tabela3[[#This Row],[LargestPropertyUseTypeGFA]]+Tabela3[[#This Row],[SecondLargestPropertyUseTypeGFA]]+Tabela3[[#This Row],[ThirdLargestPropertyUseTypeGFA]]</f>
        <v>109794</v>
      </c>
      <c r="Z2172" s="3">
        <f>Tabela3[[#This Row],[GFA total]]-Tabela3[[#This Row],[Kolumna3]]</f>
        <v>0</v>
      </c>
      <c r="AB2172">
        <v>100</v>
      </c>
      <c r="AC2172">
        <v>20</v>
      </c>
      <c r="AD2172">
        <v>25.9</v>
      </c>
      <c r="AE2172">
        <v>23.8</v>
      </c>
      <c r="AF2172">
        <v>30.3</v>
      </c>
      <c r="AG2172" s="3">
        <v>2195313</v>
      </c>
      <c r="AH2172" s="3">
        <v>7490718.8123207996</v>
      </c>
      <c r="AI2172" s="3">
        <v>2848013</v>
      </c>
      <c r="AJ2172" s="3">
        <v>9717823.6346407998</v>
      </c>
      <c r="AK2172" s="3">
        <v>0</v>
      </c>
      <c r="AL2172" s="3">
        <v>0</v>
      </c>
      <c r="AM2172" s="3">
        <v>43227</v>
      </c>
      <c r="AN2172" s="3">
        <v>147497</v>
      </c>
      <c r="AO2172" s="3">
        <v>20478</v>
      </c>
      <c r="AP2172" s="3">
        <v>2047822</v>
      </c>
      <c r="AQ2172" s="3">
        <v>6987458.6355951997</v>
      </c>
      <c r="AR2172" s="3">
        <v>0</v>
      </c>
      <c r="AS2172" s="3">
        <f>Tabela3[[#This Row],[NaturalGas(kBtu)]]+Tabela3[[#This Row],[Electricity(kBtu)]]+Tabela3[[#This Row],[SteamUse(kBtu)]]</f>
        <v>2195319</v>
      </c>
      <c r="AT2172" s="3">
        <f>Tabela3[[#This Row],[SiteEnergyUse(kBtu)]]-Tabela3[[#This Row],[Kolumna1]]</f>
        <v>-6</v>
      </c>
      <c r="AU2172">
        <v>109.79</v>
      </c>
      <c r="AV2172">
        <v>0.99</v>
      </c>
      <c r="AW2172" t="s">
        <v>55</v>
      </c>
      <c r="AY2172" t="s">
        <v>56</v>
      </c>
    </row>
    <row r="2173" spans="1:52" hidden="1" x14ac:dyDescent="0.25">
      <c r="A2173">
        <v>27816</v>
      </c>
      <c r="B2173">
        <v>2015</v>
      </c>
      <c r="C2173" t="s">
        <v>47</v>
      </c>
      <c r="D2173" t="s">
        <v>82</v>
      </c>
      <c r="E2173" t="s">
        <v>12506</v>
      </c>
      <c r="F2173" t="s">
        <v>12507</v>
      </c>
      <c r="G2173" t="s">
        <v>365</v>
      </c>
      <c r="H2173">
        <v>3</v>
      </c>
      <c r="I2173" t="s">
        <v>206</v>
      </c>
      <c r="J2173" t="s">
        <v>12508</v>
      </c>
      <c r="K2173" t="s">
        <v>12509</v>
      </c>
      <c r="L2173">
        <v>1911</v>
      </c>
      <c r="M2173">
        <v>1</v>
      </c>
      <c r="N2173">
        <v>3</v>
      </c>
      <c r="O2173" s="3">
        <v>0</v>
      </c>
      <c r="P2173" s="3">
        <v>25200</v>
      </c>
      <c r="Q2173" s="3" t="s">
        <v>608</v>
      </c>
      <c r="R2173" s="3" t="s">
        <v>608</v>
      </c>
      <c r="S2173" s="3">
        <v>25200</v>
      </c>
      <c r="X2173" s="3">
        <f>Tabela3[[#This Row],[PropertyGFABuilding(s)]]+Tabela3[[#This Row],[PropertyGFAParking]]</f>
        <v>25200</v>
      </c>
      <c r="Y2173" s="3">
        <f>Tabela3[[#This Row],[LargestPropertyUseTypeGFA]]+Tabela3[[#This Row],[SecondLargestPropertyUseTypeGFA]]+Tabela3[[#This Row],[ThirdLargestPropertyUseTypeGFA]]</f>
        <v>25200</v>
      </c>
      <c r="Z2173" s="3">
        <f>Tabela3[[#This Row],[GFA total]]-Tabela3[[#This Row],[Kolumna3]]</f>
        <v>0</v>
      </c>
      <c r="AC2173">
        <v>44.1</v>
      </c>
      <c r="AD2173">
        <v>55.3</v>
      </c>
      <c r="AE2173">
        <v>70.900000000000006</v>
      </c>
      <c r="AF2173">
        <v>83.9</v>
      </c>
      <c r="AG2173" s="3">
        <v>1111726</v>
      </c>
      <c r="AH2173" s="3">
        <v>3793366.5324015999</v>
      </c>
      <c r="AI2173" s="3">
        <v>1394424</v>
      </c>
      <c r="AJ2173" s="3">
        <v>4757972.1384383999</v>
      </c>
      <c r="AK2173" s="3">
        <v>0</v>
      </c>
      <c r="AL2173" s="3">
        <v>0</v>
      </c>
      <c r="AM2173" s="3">
        <v>86702</v>
      </c>
      <c r="AN2173" s="3">
        <v>295839</v>
      </c>
      <c r="AO2173" s="3">
        <v>8159</v>
      </c>
      <c r="AP2173" s="3">
        <v>815899</v>
      </c>
      <c r="AQ2173" s="3">
        <v>2783962.9192984002</v>
      </c>
      <c r="AR2173" s="3">
        <v>0</v>
      </c>
      <c r="AS2173" s="3">
        <f>Tabela3[[#This Row],[NaturalGas(kBtu)]]+Tabela3[[#This Row],[Electricity(kBtu)]]+Tabela3[[#This Row],[SteamUse(kBtu)]]</f>
        <v>1111738</v>
      </c>
      <c r="AT2173" s="3">
        <f>Tabela3[[#This Row],[SiteEnergyUse(kBtu)]]-Tabela3[[#This Row],[Kolumna1]]</f>
        <v>-12</v>
      </c>
      <c r="AU2173">
        <v>45.39</v>
      </c>
      <c r="AV2173">
        <v>1.75</v>
      </c>
      <c r="AW2173" t="s">
        <v>55</v>
      </c>
      <c r="AY2173" t="s">
        <v>56</v>
      </c>
    </row>
    <row r="2174" spans="1:52" hidden="1" x14ac:dyDescent="0.25">
      <c r="A2174">
        <v>27825</v>
      </c>
      <c r="B2174">
        <v>2015</v>
      </c>
      <c r="C2174" t="s">
        <v>47</v>
      </c>
      <c r="D2174" t="s">
        <v>82</v>
      </c>
      <c r="E2174" t="s">
        <v>12514</v>
      </c>
      <c r="F2174" t="s">
        <v>12515</v>
      </c>
      <c r="G2174" t="s">
        <v>365</v>
      </c>
      <c r="H2174">
        <v>3</v>
      </c>
      <c r="I2174" t="s">
        <v>194</v>
      </c>
      <c r="J2174" t="s">
        <v>12516</v>
      </c>
      <c r="K2174" t="s">
        <v>12517</v>
      </c>
      <c r="L2174">
        <v>1907</v>
      </c>
      <c r="M2174">
        <v>1</v>
      </c>
      <c r="N2174">
        <v>2</v>
      </c>
      <c r="O2174" s="3">
        <v>0</v>
      </c>
      <c r="P2174" s="3">
        <v>22320</v>
      </c>
      <c r="Q2174" s="3" t="s">
        <v>584</v>
      </c>
      <c r="R2174" s="3" t="s">
        <v>584</v>
      </c>
      <c r="S2174" s="3">
        <v>22320</v>
      </c>
      <c r="X2174" s="3">
        <f>Tabela3[[#This Row],[PropertyGFABuilding(s)]]+Tabela3[[#This Row],[PropertyGFAParking]]</f>
        <v>22320</v>
      </c>
      <c r="Y2174" s="3">
        <f>Tabela3[[#This Row],[LargestPropertyUseTypeGFA]]+Tabela3[[#This Row],[SecondLargestPropertyUseTypeGFA]]+Tabela3[[#This Row],[ThirdLargestPropertyUseTypeGFA]]</f>
        <v>22320</v>
      </c>
      <c r="Z2174" s="3">
        <f>Tabela3[[#This Row],[GFA total]]-Tabela3[[#This Row],[Kolumna3]]</f>
        <v>0</v>
      </c>
      <c r="AC2174">
        <v>8.8000000000000007</v>
      </c>
      <c r="AD2174">
        <v>8.8000000000000007</v>
      </c>
      <c r="AE2174">
        <v>21.6</v>
      </c>
      <c r="AF2174">
        <v>21.6</v>
      </c>
      <c r="AG2174" s="3">
        <v>196410</v>
      </c>
      <c r="AH2174" s="3">
        <v>670178.73165600002</v>
      </c>
      <c r="AI2174" s="3">
        <v>196410</v>
      </c>
      <c r="AJ2174" s="3">
        <v>670178.73165600002</v>
      </c>
      <c r="AK2174" s="3">
        <v>0</v>
      </c>
      <c r="AL2174" s="3">
        <v>0</v>
      </c>
      <c r="AM2174" s="3">
        <v>38764</v>
      </c>
      <c r="AN2174" s="3">
        <v>132269</v>
      </c>
      <c r="AO2174" s="3">
        <v>641</v>
      </c>
      <c r="AP2174" s="3">
        <v>64146</v>
      </c>
      <c r="AQ2174" s="3">
        <v>218875.23507359999</v>
      </c>
      <c r="AR2174" s="3">
        <v>0</v>
      </c>
      <c r="AS2174" s="3">
        <f>Tabela3[[#This Row],[NaturalGas(kBtu)]]+Tabela3[[#This Row],[Electricity(kBtu)]]+Tabela3[[#This Row],[SteamUse(kBtu)]]</f>
        <v>196415</v>
      </c>
      <c r="AT2174" s="3">
        <f>Tabela3[[#This Row],[SiteEnergyUse(kBtu)]]-Tabela3[[#This Row],[Kolumna1]]</f>
        <v>-5</v>
      </c>
      <c r="AU2174">
        <v>4.33</v>
      </c>
      <c r="AV2174">
        <v>0.17</v>
      </c>
      <c r="AW2174" t="s">
        <v>55</v>
      </c>
      <c r="AY2174" t="s">
        <v>56</v>
      </c>
    </row>
    <row r="2175" spans="1:52" hidden="1" x14ac:dyDescent="0.25">
      <c r="A2175">
        <v>27828</v>
      </c>
      <c r="B2175">
        <v>2015</v>
      </c>
      <c r="C2175" t="s">
        <v>47</v>
      </c>
      <c r="D2175" t="s">
        <v>148</v>
      </c>
      <c r="E2175" t="s">
        <v>12518</v>
      </c>
      <c r="F2175" t="s">
        <v>12519</v>
      </c>
      <c r="G2175" t="s">
        <v>365</v>
      </c>
      <c r="H2175">
        <v>3</v>
      </c>
      <c r="I2175" t="s">
        <v>194</v>
      </c>
      <c r="J2175" t="s">
        <v>12520</v>
      </c>
      <c r="K2175" t="s">
        <v>12521</v>
      </c>
      <c r="L2175">
        <v>1912</v>
      </c>
      <c r="M2175">
        <v>1</v>
      </c>
      <c r="N2175">
        <v>3</v>
      </c>
      <c r="O2175" s="3">
        <v>0</v>
      </c>
      <c r="P2175" s="3">
        <v>24000</v>
      </c>
      <c r="Q2175" s="3" t="s">
        <v>1360</v>
      </c>
      <c r="R2175" s="3" t="s">
        <v>143</v>
      </c>
      <c r="S2175" s="3">
        <v>12000</v>
      </c>
      <c r="T2175" s="3" t="s">
        <v>82</v>
      </c>
      <c r="U2175" s="3">
        <v>6000</v>
      </c>
      <c r="V2175" s="3" t="s">
        <v>198</v>
      </c>
      <c r="W2175" s="3">
        <v>6000</v>
      </c>
      <c r="X2175" s="3">
        <f>Tabela3[[#This Row],[PropertyGFABuilding(s)]]+Tabela3[[#This Row],[PropertyGFAParking]]</f>
        <v>24000</v>
      </c>
      <c r="Y2175" s="3">
        <f>Tabela3[[#This Row],[LargestPropertyUseTypeGFA]]+Tabela3[[#This Row],[SecondLargestPropertyUseTypeGFA]]+Tabela3[[#This Row],[ThirdLargestPropertyUseTypeGFA]]</f>
        <v>24000</v>
      </c>
      <c r="Z2175" s="3">
        <f>Tabela3[[#This Row],[GFA total]]-Tabela3[[#This Row],[Kolumna3]]</f>
        <v>0</v>
      </c>
      <c r="AC2175">
        <v>42.4</v>
      </c>
      <c r="AD2175">
        <v>42.4</v>
      </c>
      <c r="AE2175">
        <v>128.5</v>
      </c>
      <c r="AF2175">
        <v>128.5</v>
      </c>
      <c r="AG2175" s="3">
        <v>1018068</v>
      </c>
      <c r="AH2175" s="3">
        <v>3473792.1744288001</v>
      </c>
      <c r="AI2175" s="3">
        <v>1018068</v>
      </c>
      <c r="AJ2175" s="3">
        <v>3473792.1744288001</v>
      </c>
      <c r="AK2175" s="3">
        <v>0</v>
      </c>
      <c r="AL2175" s="3">
        <v>0</v>
      </c>
      <c r="AM2175" s="3">
        <v>282690</v>
      </c>
      <c r="AN2175" s="3">
        <v>964577</v>
      </c>
      <c r="AO2175" s="3">
        <v>535</v>
      </c>
      <c r="AP2175" s="3">
        <v>53531</v>
      </c>
      <c r="AQ2175" s="3">
        <v>182655.35198959999</v>
      </c>
      <c r="AR2175" s="3">
        <v>0</v>
      </c>
      <c r="AS2175" s="3">
        <f>Tabela3[[#This Row],[NaturalGas(kBtu)]]+Tabela3[[#This Row],[Electricity(kBtu)]]+Tabela3[[#This Row],[SteamUse(kBtu)]]</f>
        <v>1018108</v>
      </c>
      <c r="AT2175" s="3">
        <f>Tabela3[[#This Row],[SiteEnergyUse(kBtu)]]-Tabela3[[#This Row],[Kolumna1]]</f>
        <v>-40</v>
      </c>
      <c r="AU2175">
        <v>9.57</v>
      </c>
      <c r="AV2175">
        <v>0.23</v>
      </c>
      <c r="AW2175" t="s">
        <v>55</v>
      </c>
      <c r="AY2175" t="s">
        <v>56</v>
      </c>
    </row>
    <row r="2176" spans="1:52" hidden="1" x14ac:dyDescent="0.25">
      <c r="A2176">
        <v>27829</v>
      </c>
      <c r="B2176">
        <v>2015</v>
      </c>
      <c r="C2176" t="s">
        <v>47</v>
      </c>
      <c r="D2176" t="s">
        <v>225</v>
      </c>
      <c r="E2176" t="s">
        <v>12522</v>
      </c>
      <c r="F2176" t="s">
        <v>12523</v>
      </c>
      <c r="G2176" t="s">
        <v>365</v>
      </c>
      <c r="H2176">
        <v>3</v>
      </c>
      <c r="I2176" t="s">
        <v>194</v>
      </c>
      <c r="J2176" t="s">
        <v>12524</v>
      </c>
      <c r="K2176" t="s">
        <v>12525</v>
      </c>
      <c r="L2176">
        <v>1920</v>
      </c>
      <c r="M2176">
        <v>1</v>
      </c>
      <c r="N2176">
        <v>2</v>
      </c>
      <c r="O2176" s="3">
        <v>0</v>
      </c>
      <c r="P2176" s="3">
        <v>21228</v>
      </c>
      <c r="Q2176" s="3" t="s">
        <v>143</v>
      </c>
      <c r="R2176" s="3" t="s">
        <v>143</v>
      </c>
      <c r="S2176" s="3">
        <v>21228</v>
      </c>
      <c r="X2176" s="3">
        <f>Tabela3[[#This Row],[PropertyGFABuilding(s)]]+Tabela3[[#This Row],[PropertyGFAParking]]</f>
        <v>21228</v>
      </c>
      <c r="Y2176" s="3">
        <f>Tabela3[[#This Row],[LargestPropertyUseTypeGFA]]+Tabela3[[#This Row],[SecondLargestPropertyUseTypeGFA]]+Tabela3[[#This Row],[ThirdLargestPropertyUseTypeGFA]]</f>
        <v>21228</v>
      </c>
      <c r="Z2176" s="3">
        <f>Tabela3[[#This Row],[GFA total]]-Tabela3[[#This Row],[Kolumna3]]</f>
        <v>0</v>
      </c>
      <c r="AB2176">
        <v>64</v>
      </c>
      <c r="AC2176">
        <v>37.700000000000003</v>
      </c>
      <c r="AD2176">
        <v>43.7</v>
      </c>
      <c r="AE2176">
        <v>118.3</v>
      </c>
      <c r="AF2176">
        <v>137.30000000000001</v>
      </c>
      <c r="AG2176" s="3">
        <v>799996</v>
      </c>
      <c r="AH2176" s="3">
        <v>2729699.6314336001</v>
      </c>
      <c r="AI2176" s="3">
        <v>928118</v>
      </c>
      <c r="AJ2176" s="3">
        <v>3166870.0375088002</v>
      </c>
      <c r="AK2176" s="3">
        <v>0</v>
      </c>
      <c r="AL2176" s="3">
        <v>0</v>
      </c>
      <c r="AM2176" s="3">
        <v>234465</v>
      </c>
      <c r="AN2176" s="3">
        <v>800029</v>
      </c>
      <c r="AO2176" s="3">
        <v>0</v>
      </c>
      <c r="AP2176" s="3">
        <v>0</v>
      </c>
      <c r="AQ2176" s="3">
        <v>0</v>
      </c>
      <c r="AR2176" s="3">
        <v>0</v>
      </c>
      <c r="AS2176" s="3">
        <f>Tabela3[[#This Row],[NaturalGas(kBtu)]]+Tabela3[[#This Row],[Electricity(kBtu)]]+Tabela3[[#This Row],[SteamUse(kBtu)]]</f>
        <v>800029</v>
      </c>
      <c r="AT2176" s="3">
        <f>Tabela3[[#This Row],[SiteEnergyUse(kBtu)]]-Tabela3[[#This Row],[Kolumna1]]</f>
        <v>-33</v>
      </c>
      <c r="AU2176">
        <v>5.58</v>
      </c>
      <c r="AV2176">
        <v>0.1</v>
      </c>
      <c r="AW2176" t="s">
        <v>70</v>
      </c>
      <c r="AY2176" t="s">
        <v>56</v>
      </c>
    </row>
    <row r="2177" spans="1:51" hidden="1" x14ac:dyDescent="0.25">
      <c r="A2177">
        <v>27830</v>
      </c>
      <c r="B2177">
        <v>2015</v>
      </c>
      <c r="C2177" t="s">
        <v>47</v>
      </c>
      <c r="D2177" t="s">
        <v>225</v>
      </c>
      <c r="E2177" t="s">
        <v>12526</v>
      </c>
      <c r="F2177" t="s">
        <v>12527</v>
      </c>
      <c r="G2177" t="s">
        <v>365</v>
      </c>
      <c r="H2177">
        <v>3</v>
      </c>
      <c r="I2177" t="s">
        <v>194</v>
      </c>
      <c r="J2177" t="s">
        <v>12528</v>
      </c>
      <c r="K2177" t="s">
        <v>12529</v>
      </c>
      <c r="L2177">
        <v>1920</v>
      </c>
      <c r="M2177">
        <v>1</v>
      </c>
      <c r="N2177">
        <v>3</v>
      </c>
      <c r="O2177" s="3">
        <v>0</v>
      </c>
      <c r="P2177" s="3">
        <v>23422</v>
      </c>
      <c r="Q2177" s="3" t="s">
        <v>143</v>
      </c>
      <c r="R2177" s="3" t="s">
        <v>143</v>
      </c>
      <c r="S2177" s="3">
        <v>23422</v>
      </c>
      <c r="X2177" s="3">
        <f>Tabela3[[#This Row],[PropertyGFABuilding(s)]]+Tabela3[[#This Row],[PropertyGFAParking]]</f>
        <v>23422</v>
      </c>
      <c r="Y2177" s="3">
        <f>Tabela3[[#This Row],[LargestPropertyUseTypeGFA]]+Tabela3[[#This Row],[SecondLargestPropertyUseTypeGFA]]+Tabela3[[#This Row],[ThirdLargestPropertyUseTypeGFA]]</f>
        <v>23422</v>
      </c>
      <c r="Z2177" s="3">
        <f>Tabela3[[#This Row],[GFA total]]-Tabela3[[#This Row],[Kolumna3]]</f>
        <v>0</v>
      </c>
      <c r="AB2177">
        <v>64</v>
      </c>
      <c r="AC2177">
        <v>115.2</v>
      </c>
      <c r="AD2177">
        <v>128.6</v>
      </c>
      <c r="AE2177">
        <v>152.6</v>
      </c>
      <c r="AF2177">
        <v>165.2</v>
      </c>
      <c r="AG2177" s="3">
        <v>2698077</v>
      </c>
      <c r="AH2177" s="3">
        <v>9206220.7717032004</v>
      </c>
      <c r="AI2177" s="3">
        <v>3011207</v>
      </c>
      <c r="AJ2177" s="3">
        <v>10274664.6709112</v>
      </c>
      <c r="AK2177" s="3">
        <v>0</v>
      </c>
      <c r="AL2177" s="3">
        <v>0</v>
      </c>
      <c r="AM2177" s="3">
        <v>104046</v>
      </c>
      <c r="AN2177" s="3">
        <v>355020</v>
      </c>
      <c r="AO2177" s="3">
        <v>23431</v>
      </c>
      <c r="AP2177" s="3">
        <v>2343071</v>
      </c>
      <c r="AQ2177" s="3">
        <v>7994890.0308536002</v>
      </c>
      <c r="AR2177" s="3">
        <v>0</v>
      </c>
      <c r="AS2177" s="3">
        <f>Tabela3[[#This Row],[NaturalGas(kBtu)]]+Tabela3[[#This Row],[Electricity(kBtu)]]+Tabela3[[#This Row],[SteamUse(kBtu)]]</f>
        <v>2698091</v>
      </c>
      <c r="AT2177" s="3">
        <f>Tabela3[[#This Row],[SiteEnergyUse(kBtu)]]-Tabela3[[#This Row],[Kolumna1]]</f>
        <v>-14</v>
      </c>
      <c r="AU2177">
        <v>126.92</v>
      </c>
      <c r="AV2177">
        <v>5.35</v>
      </c>
      <c r="AW2177" t="s">
        <v>55</v>
      </c>
      <c r="AY2177" t="s">
        <v>56</v>
      </c>
    </row>
    <row r="2178" spans="1:51" hidden="1" x14ac:dyDescent="0.25">
      <c r="A2178">
        <v>27833</v>
      </c>
      <c r="B2178">
        <v>2015</v>
      </c>
      <c r="C2178" t="s">
        <v>47</v>
      </c>
      <c r="D2178" t="s">
        <v>82</v>
      </c>
      <c r="E2178" t="s">
        <v>12530</v>
      </c>
      <c r="F2178" t="s">
        <v>12531</v>
      </c>
      <c r="G2178" t="s">
        <v>365</v>
      </c>
      <c r="H2178">
        <v>3</v>
      </c>
      <c r="I2178" t="s">
        <v>194</v>
      </c>
      <c r="J2178" t="s">
        <v>12532</v>
      </c>
      <c r="K2178" t="s">
        <v>12533</v>
      </c>
      <c r="L2178">
        <v>1975</v>
      </c>
      <c r="M2178">
        <v>1</v>
      </c>
      <c r="N2178">
        <v>2</v>
      </c>
      <c r="O2178" s="3">
        <v>11328</v>
      </c>
      <c r="P2178" s="3">
        <v>27551</v>
      </c>
      <c r="Q2178" s="3" t="s">
        <v>1485</v>
      </c>
      <c r="R2178" s="3" t="s">
        <v>1485</v>
      </c>
      <c r="S2178" s="3">
        <v>38879</v>
      </c>
      <c r="X2178" s="3">
        <f>Tabela3[[#This Row],[PropertyGFABuilding(s)]]+Tabela3[[#This Row],[PropertyGFAParking]]</f>
        <v>38879</v>
      </c>
      <c r="Y2178" s="3">
        <f>Tabela3[[#This Row],[LargestPropertyUseTypeGFA]]+Tabela3[[#This Row],[SecondLargestPropertyUseTypeGFA]]+Tabela3[[#This Row],[ThirdLargestPropertyUseTypeGFA]]</f>
        <v>38879</v>
      </c>
      <c r="Z2178" s="3">
        <f>Tabela3[[#This Row],[GFA total]]-Tabela3[[#This Row],[Kolumna3]]</f>
        <v>0</v>
      </c>
      <c r="AC2178">
        <v>85.9</v>
      </c>
      <c r="AD2178">
        <v>93.1</v>
      </c>
      <c r="AE2178">
        <v>264.2</v>
      </c>
      <c r="AF2178">
        <v>286.89999999999998</v>
      </c>
      <c r="AG2178" s="3">
        <v>3337933</v>
      </c>
      <c r="AH2178" s="3">
        <v>11389500.0473128</v>
      </c>
      <c r="AI2178" s="3">
        <v>3619051</v>
      </c>
      <c r="AJ2178" s="3">
        <v>12348714.469621601</v>
      </c>
      <c r="AK2178" s="3">
        <v>0</v>
      </c>
      <c r="AL2178" s="3">
        <v>0</v>
      </c>
      <c r="AM2178" s="3">
        <v>949021</v>
      </c>
      <c r="AN2178" s="3">
        <v>3238194</v>
      </c>
      <c r="AO2178" s="3">
        <v>999</v>
      </c>
      <c r="AP2178" s="3">
        <v>99873</v>
      </c>
      <c r="AQ2178" s="3">
        <v>340780.81801679998</v>
      </c>
      <c r="AR2178" s="3">
        <v>0</v>
      </c>
      <c r="AS2178" s="3">
        <f>Tabela3[[#This Row],[NaturalGas(kBtu)]]+Tabela3[[#This Row],[Electricity(kBtu)]]+Tabela3[[#This Row],[SteamUse(kBtu)]]</f>
        <v>3338067</v>
      </c>
      <c r="AT2178" s="3">
        <f>Tabela3[[#This Row],[SiteEnergyUse(kBtu)]]-Tabela3[[#This Row],[Kolumna1]]</f>
        <v>-134</v>
      </c>
      <c r="AU2178">
        <v>27.88</v>
      </c>
      <c r="AV2178">
        <v>0.36</v>
      </c>
      <c r="AW2178" t="s">
        <v>55</v>
      </c>
      <c r="AY2178" t="s">
        <v>56</v>
      </c>
    </row>
    <row r="2179" spans="1:51" hidden="1" x14ac:dyDescent="0.25">
      <c r="A2179">
        <v>27836</v>
      </c>
      <c r="B2179">
        <v>2015</v>
      </c>
      <c r="C2179" t="s">
        <v>311</v>
      </c>
      <c r="D2179" t="s">
        <v>312</v>
      </c>
      <c r="E2179" t="s">
        <v>12534</v>
      </c>
      <c r="F2179" t="s">
        <v>12535</v>
      </c>
      <c r="G2179" t="s">
        <v>365</v>
      </c>
      <c r="H2179">
        <v>3</v>
      </c>
      <c r="I2179" t="s">
        <v>194</v>
      </c>
      <c r="J2179" t="s">
        <v>12536</v>
      </c>
      <c r="K2179" t="s">
        <v>12537</v>
      </c>
      <c r="L2179">
        <v>1926</v>
      </c>
      <c r="M2179">
        <v>1</v>
      </c>
      <c r="N2179">
        <v>3</v>
      </c>
      <c r="O2179" s="3">
        <v>0</v>
      </c>
      <c r="P2179" s="3">
        <v>40112</v>
      </c>
      <c r="Q2179" s="3" t="s">
        <v>108</v>
      </c>
      <c r="R2179" s="3" t="s">
        <v>108</v>
      </c>
      <c r="S2179" s="3">
        <v>40112</v>
      </c>
      <c r="X2179" s="3">
        <f>Tabela3[[#This Row],[PropertyGFABuilding(s)]]+Tabela3[[#This Row],[PropertyGFAParking]]</f>
        <v>40112</v>
      </c>
      <c r="Y2179" s="3">
        <f>Tabela3[[#This Row],[LargestPropertyUseTypeGFA]]+Tabela3[[#This Row],[SecondLargestPropertyUseTypeGFA]]+Tabela3[[#This Row],[ThirdLargestPropertyUseTypeGFA]]</f>
        <v>40112</v>
      </c>
      <c r="Z2179" s="3">
        <f>Tabela3[[#This Row],[GFA total]]-Tabela3[[#This Row],[Kolumna3]]</f>
        <v>0</v>
      </c>
      <c r="AB2179">
        <v>98</v>
      </c>
      <c r="AC2179">
        <v>32.700000000000003</v>
      </c>
      <c r="AD2179">
        <v>40.200000000000003</v>
      </c>
      <c r="AE2179">
        <v>47.7</v>
      </c>
      <c r="AF2179">
        <v>55.6</v>
      </c>
      <c r="AG2179" s="3">
        <v>1310226</v>
      </c>
      <c r="AH2179" s="3">
        <v>4470676.6400015997</v>
      </c>
      <c r="AI2179" s="3">
        <v>1612801</v>
      </c>
      <c r="AJ2179" s="3">
        <v>5503105.3846215997</v>
      </c>
      <c r="AK2179" s="3">
        <v>0</v>
      </c>
      <c r="AL2179" s="3">
        <v>0</v>
      </c>
      <c r="AM2179" s="3">
        <v>75279</v>
      </c>
      <c r="AN2179" s="3">
        <v>256863</v>
      </c>
      <c r="AO2179" s="3">
        <v>10534</v>
      </c>
      <c r="AP2179" s="3">
        <v>1053374</v>
      </c>
      <c r="AQ2179" s="3">
        <v>3594261.2457583998</v>
      </c>
      <c r="AR2179" s="3">
        <v>0</v>
      </c>
      <c r="AS2179" s="3">
        <f>Tabela3[[#This Row],[NaturalGas(kBtu)]]+Tabela3[[#This Row],[Electricity(kBtu)]]+Tabela3[[#This Row],[SteamUse(kBtu)]]</f>
        <v>1310237</v>
      </c>
      <c r="AT2179" s="3">
        <f>Tabela3[[#This Row],[SiteEnergyUse(kBtu)]]-Tabela3[[#This Row],[Kolumna1]]</f>
        <v>-11</v>
      </c>
      <c r="AU2179">
        <v>57.74</v>
      </c>
      <c r="AV2179">
        <v>1.41</v>
      </c>
      <c r="AW2179" t="s">
        <v>55</v>
      </c>
      <c r="AY2179" t="s">
        <v>56</v>
      </c>
    </row>
    <row r="2180" spans="1:51" hidden="1" x14ac:dyDescent="0.25">
      <c r="A2180">
        <v>27837</v>
      </c>
      <c r="B2180">
        <v>2015</v>
      </c>
      <c r="C2180" t="s">
        <v>311</v>
      </c>
      <c r="D2180" t="s">
        <v>312</v>
      </c>
      <c r="E2180" t="s">
        <v>12538</v>
      </c>
      <c r="F2180" t="s">
        <v>12539</v>
      </c>
      <c r="G2180" t="s">
        <v>365</v>
      </c>
      <c r="H2180">
        <v>3</v>
      </c>
      <c r="I2180" t="s">
        <v>194</v>
      </c>
      <c r="J2180" t="s">
        <v>12540</v>
      </c>
      <c r="K2180" t="s">
        <v>12541</v>
      </c>
      <c r="L2180">
        <v>1924</v>
      </c>
      <c r="M2180">
        <v>1</v>
      </c>
      <c r="N2180">
        <v>3</v>
      </c>
      <c r="O2180" s="3">
        <v>0</v>
      </c>
      <c r="P2180" s="3">
        <v>25808</v>
      </c>
      <c r="Q2180" s="3" t="s">
        <v>108</v>
      </c>
      <c r="R2180" s="3" t="s">
        <v>108</v>
      </c>
      <c r="S2180" s="3">
        <v>25808</v>
      </c>
      <c r="X2180" s="3">
        <f>Tabela3[[#This Row],[PropertyGFABuilding(s)]]+Tabela3[[#This Row],[PropertyGFAParking]]</f>
        <v>25808</v>
      </c>
      <c r="Y2180" s="3">
        <f>Tabela3[[#This Row],[LargestPropertyUseTypeGFA]]+Tabela3[[#This Row],[SecondLargestPropertyUseTypeGFA]]+Tabela3[[#This Row],[ThirdLargestPropertyUseTypeGFA]]</f>
        <v>25808</v>
      </c>
      <c r="Z2180" s="3">
        <f>Tabela3[[#This Row],[GFA total]]-Tabela3[[#This Row],[Kolumna3]]</f>
        <v>0</v>
      </c>
      <c r="AB2180">
        <v>81</v>
      </c>
      <c r="AC2180">
        <v>34.6</v>
      </c>
      <c r="AD2180">
        <v>39.4</v>
      </c>
      <c r="AE2180">
        <v>77.8</v>
      </c>
      <c r="AF2180">
        <v>90.6</v>
      </c>
      <c r="AG2180" s="3">
        <v>892086</v>
      </c>
      <c r="AH2180" s="3">
        <v>3043923.7513775998</v>
      </c>
      <c r="AI2180" s="3">
        <v>1018056</v>
      </c>
      <c r="AJ2180" s="3">
        <v>3473751.2287296001</v>
      </c>
      <c r="AK2180" s="3">
        <v>0</v>
      </c>
      <c r="AL2180" s="3">
        <v>0</v>
      </c>
      <c r="AM2180" s="3">
        <v>150287</v>
      </c>
      <c r="AN2180" s="3">
        <v>512802</v>
      </c>
      <c r="AO2180" s="3">
        <v>3793</v>
      </c>
      <c r="AP2180" s="3">
        <v>379306</v>
      </c>
      <c r="AQ2180" s="3">
        <v>1294245.7817295999</v>
      </c>
      <c r="AR2180" s="3">
        <v>0</v>
      </c>
      <c r="AS2180" s="3">
        <f>Tabela3[[#This Row],[NaturalGas(kBtu)]]+Tabela3[[#This Row],[Electricity(kBtu)]]+Tabela3[[#This Row],[SteamUse(kBtu)]]</f>
        <v>892108</v>
      </c>
      <c r="AT2180" s="3">
        <f>Tabela3[[#This Row],[SiteEnergyUse(kBtu)]]-Tabela3[[#This Row],[Kolumna1]]</f>
        <v>-22</v>
      </c>
      <c r="AU2180">
        <v>23.72</v>
      </c>
      <c r="AV2180">
        <v>0.83</v>
      </c>
      <c r="AW2180" t="s">
        <v>70</v>
      </c>
      <c r="AY2180" t="s">
        <v>56</v>
      </c>
    </row>
    <row r="2181" spans="1:51" hidden="1" x14ac:dyDescent="0.25">
      <c r="A2181">
        <v>27844</v>
      </c>
      <c r="B2181">
        <v>2015</v>
      </c>
      <c r="C2181" t="s">
        <v>311</v>
      </c>
      <c r="D2181" t="s">
        <v>312</v>
      </c>
      <c r="E2181" t="s">
        <v>12550</v>
      </c>
      <c r="F2181" t="s">
        <v>12551</v>
      </c>
      <c r="G2181" t="s">
        <v>365</v>
      </c>
      <c r="H2181">
        <v>3</v>
      </c>
      <c r="I2181" t="s">
        <v>206</v>
      </c>
      <c r="J2181" t="s">
        <v>12552</v>
      </c>
      <c r="K2181" t="s">
        <v>12553</v>
      </c>
      <c r="L2181">
        <v>1904</v>
      </c>
      <c r="M2181">
        <v>1</v>
      </c>
      <c r="N2181">
        <v>3</v>
      </c>
      <c r="O2181" s="3">
        <v>0</v>
      </c>
      <c r="P2181" s="3">
        <v>25536</v>
      </c>
      <c r="Q2181" s="3" t="s">
        <v>108</v>
      </c>
      <c r="R2181" s="3" t="s">
        <v>108</v>
      </c>
      <c r="S2181" s="3">
        <v>25536</v>
      </c>
      <c r="X2181" s="3">
        <f>Tabela3[[#This Row],[PropertyGFABuilding(s)]]+Tabela3[[#This Row],[PropertyGFAParking]]</f>
        <v>25536</v>
      </c>
      <c r="Y2181" s="3">
        <f>Tabela3[[#This Row],[LargestPropertyUseTypeGFA]]+Tabela3[[#This Row],[SecondLargestPropertyUseTypeGFA]]+Tabela3[[#This Row],[ThirdLargestPropertyUseTypeGFA]]</f>
        <v>25536</v>
      </c>
      <c r="Z2181" s="3">
        <f>Tabela3[[#This Row],[GFA total]]-Tabela3[[#This Row],[Kolumna3]]</f>
        <v>0</v>
      </c>
      <c r="AB2181">
        <v>66</v>
      </c>
      <c r="AC2181">
        <v>66.099999999999994</v>
      </c>
      <c r="AD2181">
        <v>84.9</v>
      </c>
      <c r="AE2181">
        <v>82.6</v>
      </c>
      <c r="AF2181">
        <v>103</v>
      </c>
      <c r="AG2181" s="3">
        <v>1688254</v>
      </c>
      <c r="AH2181" s="3">
        <v>5760561.7047664002</v>
      </c>
      <c r="AI2181" s="3">
        <v>2169279</v>
      </c>
      <c r="AJ2181" s="3">
        <v>7401887.1179064</v>
      </c>
      <c r="AK2181" s="3">
        <v>0</v>
      </c>
      <c r="AL2181" s="3">
        <v>0</v>
      </c>
      <c r="AM2181" s="3">
        <v>47381</v>
      </c>
      <c r="AN2181" s="3">
        <v>161669</v>
      </c>
      <c r="AO2181" s="3">
        <v>15266</v>
      </c>
      <c r="AP2181" s="3">
        <v>1526592</v>
      </c>
      <c r="AQ2181" s="3">
        <v>5208948.0694271997</v>
      </c>
      <c r="AR2181" s="3">
        <v>0</v>
      </c>
      <c r="AS2181" s="3">
        <f>Tabela3[[#This Row],[NaturalGas(kBtu)]]+Tabela3[[#This Row],[Electricity(kBtu)]]+Tabela3[[#This Row],[SteamUse(kBtu)]]</f>
        <v>1688261</v>
      </c>
      <c r="AT2181" s="3">
        <f>Tabela3[[#This Row],[SiteEnergyUse(kBtu)]]-Tabela3[[#This Row],[Kolumna1]]</f>
        <v>-7</v>
      </c>
      <c r="AU2181">
        <v>82.2</v>
      </c>
      <c r="AV2181">
        <v>3.19</v>
      </c>
      <c r="AW2181" t="s">
        <v>55</v>
      </c>
      <c r="AY2181" t="s">
        <v>56</v>
      </c>
    </row>
    <row r="2182" spans="1:51" hidden="1" x14ac:dyDescent="0.25">
      <c r="A2182">
        <v>27845</v>
      </c>
      <c r="B2182">
        <v>2015</v>
      </c>
      <c r="C2182" t="s">
        <v>2326</v>
      </c>
      <c r="D2182" t="s">
        <v>2327</v>
      </c>
      <c r="E2182" t="s">
        <v>12554</v>
      </c>
      <c r="F2182" t="s">
        <v>12555</v>
      </c>
      <c r="G2182" t="s">
        <v>365</v>
      </c>
      <c r="H2182">
        <v>3</v>
      </c>
      <c r="I2182" t="s">
        <v>206</v>
      </c>
      <c r="J2182" t="s">
        <v>12556</v>
      </c>
      <c r="K2182" t="s">
        <v>12557</v>
      </c>
      <c r="L2182">
        <v>1972</v>
      </c>
      <c r="M2182">
        <v>1</v>
      </c>
      <c r="N2182">
        <v>12</v>
      </c>
      <c r="O2182" s="3">
        <v>0</v>
      </c>
      <c r="P2182" s="3">
        <v>93021</v>
      </c>
      <c r="Q2182" s="3" t="s">
        <v>2959</v>
      </c>
      <c r="R2182" s="3" t="s">
        <v>108</v>
      </c>
      <c r="S2182" s="3">
        <v>87450</v>
      </c>
      <c r="T2182" s="3" t="s">
        <v>62</v>
      </c>
      <c r="U2182" s="3">
        <v>5571</v>
      </c>
      <c r="X2182" s="3">
        <f>Tabela3[[#This Row],[PropertyGFABuilding(s)]]+Tabela3[[#This Row],[PropertyGFAParking]]</f>
        <v>93021</v>
      </c>
      <c r="Y2182" s="3">
        <f>Tabela3[[#This Row],[LargestPropertyUseTypeGFA]]+Tabela3[[#This Row],[SecondLargestPropertyUseTypeGFA]]+Tabela3[[#This Row],[ThirdLargestPropertyUseTypeGFA]]</f>
        <v>93021</v>
      </c>
      <c r="Z2182" s="3">
        <f>Tabela3[[#This Row],[GFA total]]-Tabela3[[#This Row],[Kolumna3]]</f>
        <v>0</v>
      </c>
      <c r="AB2182">
        <v>26</v>
      </c>
      <c r="AC2182">
        <v>58.6</v>
      </c>
      <c r="AD2182">
        <v>65.5</v>
      </c>
      <c r="AE2182">
        <v>155.19999999999999</v>
      </c>
      <c r="AF2182">
        <v>173.4</v>
      </c>
      <c r="AG2182" s="3">
        <v>5122039</v>
      </c>
      <c r="AH2182" s="3">
        <v>17477122.348722398</v>
      </c>
      <c r="AI2182" s="3">
        <v>5730188</v>
      </c>
      <c r="AJ2182" s="3">
        <v>19552212.850620799</v>
      </c>
      <c r="AK2182" s="3">
        <v>0</v>
      </c>
      <c r="AL2182" s="3">
        <v>0</v>
      </c>
      <c r="AM2182" s="3">
        <v>1148546</v>
      </c>
      <c r="AN2182" s="3">
        <v>3919002</v>
      </c>
      <c r="AO2182" s="3">
        <v>12032</v>
      </c>
      <c r="AP2182" s="3">
        <v>1203201</v>
      </c>
      <c r="AQ2182" s="3">
        <v>4105492.1852616002</v>
      </c>
      <c r="AR2182" s="3">
        <v>0</v>
      </c>
      <c r="AS2182" s="3">
        <f>Tabela3[[#This Row],[NaturalGas(kBtu)]]+Tabela3[[#This Row],[Electricity(kBtu)]]+Tabela3[[#This Row],[SteamUse(kBtu)]]</f>
        <v>5122203</v>
      </c>
      <c r="AT2182" s="3">
        <f>Tabela3[[#This Row],[SiteEnergyUse(kBtu)]]-Tabela3[[#This Row],[Kolumna1]]</f>
        <v>-164</v>
      </c>
      <c r="AU2182">
        <v>91.22</v>
      </c>
      <c r="AV2182">
        <v>0.8</v>
      </c>
      <c r="AW2182" t="s">
        <v>70</v>
      </c>
      <c r="AY2182" t="s">
        <v>56</v>
      </c>
    </row>
    <row r="2183" spans="1:51" hidden="1" x14ac:dyDescent="0.25">
      <c r="A2183">
        <v>27863</v>
      </c>
      <c r="B2183">
        <v>2015</v>
      </c>
      <c r="C2183" t="s">
        <v>311</v>
      </c>
      <c r="D2183" t="s">
        <v>312</v>
      </c>
      <c r="E2183" t="s">
        <v>12558</v>
      </c>
      <c r="F2183" t="s">
        <v>12559</v>
      </c>
      <c r="G2183" t="s">
        <v>365</v>
      </c>
      <c r="H2183">
        <v>3</v>
      </c>
      <c r="I2183" t="s">
        <v>206</v>
      </c>
      <c r="J2183" t="s">
        <v>12560</v>
      </c>
      <c r="K2183" t="s">
        <v>12561</v>
      </c>
      <c r="L2183">
        <v>1929</v>
      </c>
      <c r="M2183">
        <v>1</v>
      </c>
      <c r="N2183">
        <v>4</v>
      </c>
      <c r="O2183" s="3">
        <v>0</v>
      </c>
      <c r="P2183" s="3">
        <v>23616</v>
      </c>
      <c r="Q2183" s="3" t="s">
        <v>108</v>
      </c>
      <c r="R2183" s="3" t="s">
        <v>108</v>
      </c>
      <c r="S2183" s="3">
        <v>23616</v>
      </c>
      <c r="X2183" s="3">
        <f>Tabela3[[#This Row],[PropertyGFABuilding(s)]]+Tabela3[[#This Row],[PropertyGFAParking]]</f>
        <v>23616</v>
      </c>
      <c r="Y2183" s="3">
        <f>Tabela3[[#This Row],[LargestPropertyUseTypeGFA]]+Tabela3[[#This Row],[SecondLargestPropertyUseTypeGFA]]+Tabela3[[#This Row],[ThirdLargestPropertyUseTypeGFA]]</f>
        <v>23616</v>
      </c>
      <c r="Z2183" s="3">
        <f>Tabela3[[#This Row],[GFA total]]-Tabela3[[#This Row],[Kolumna3]]</f>
        <v>0</v>
      </c>
      <c r="AB2183">
        <v>67</v>
      </c>
      <c r="AC2183">
        <v>51.7</v>
      </c>
      <c r="AD2183">
        <v>64.5</v>
      </c>
      <c r="AE2183">
        <v>72.5</v>
      </c>
      <c r="AF2183">
        <v>85.9</v>
      </c>
      <c r="AG2183" s="3">
        <v>1221801</v>
      </c>
      <c r="AH2183" s="3">
        <v>4168958.0190216</v>
      </c>
      <c r="AI2183" s="3">
        <v>1523791</v>
      </c>
      <c r="AJ2183" s="3">
        <v>5199390.6608055998</v>
      </c>
      <c r="AK2183" s="3">
        <v>0</v>
      </c>
      <c r="AL2183" s="3">
        <v>0</v>
      </c>
      <c r="AM2183" s="3">
        <v>60217</v>
      </c>
      <c r="AN2183" s="3">
        <v>205470</v>
      </c>
      <c r="AO2183" s="3">
        <v>10163</v>
      </c>
      <c r="AP2183" s="3">
        <v>1016340</v>
      </c>
      <c r="AQ2183" s="3">
        <v>3467895.9937439999</v>
      </c>
      <c r="AR2183" s="3">
        <v>0</v>
      </c>
      <c r="AS2183" s="3">
        <f>Tabela3[[#This Row],[NaturalGas(kBtu)]]+Tabela3[[#This Row],[Electricity(kBtu)]]+Tabela3[[#This Row],[SteamUse(kBtu)]]</f>
        <v>1221810</v>
      </c>
      <c r="AT2183" s="3">
        <f>Tabela3[[#This Row],[SiteEnergyUse(kBtu)]]-Tabela3[[#This Row],[Kolumna1]]</f>
        <v>-9</v>
      </c>
      <c r="AU2183">
        <v>55.41</v>
      </c>
      <c r="AV2183">
        <v>2.31</v>
      </c>
      <c r="AW2183" t="s">
        <v>55</v>
      </c>
      <c r="AY2183" t="s">
        <v>56</v>
      </c>
    </row>
    <row r="2184" spans="1:51" hidden="1" x14ac:dyDescent="0.25">
      <c r="A2184">
        <v>27869</v>
      </c>
      <c r="B2184">
        <v>2015</v>
      </c>
      <c r="C2184" t="s">
        <v>47</v>
      </c>
      <c r="D2184" t="s">
        <v>267</v>
      </c>
      <c r="E2184" t="s">
        <v>12566</v>
      </c>
      <c r="F2184" t="s">
        <v>12567</v>
      </c>
      <c r="G2184" t="s">
        <v>365</v>
      </c>
      <c r="H2184">
        <v>3</v>
      </c>
      <c r="I2184" t="s">
        <v>194</v>
      </c>
      <c r="J2184" t="s">
        <v>12568</v>
      </c>
      <c r="K2184" t="s">
        <v>12569</v>
      </c>
      <c r="L2184">
        <v>1920</v>
      </c>
      <c r="M2184">
        <v>1</v>
      </c>
      <c r="N2184">
        <v>2</v>
      </c>
      <c r="O2184" s="3">
        <v>0</v>
      </c>
      <c r="P2184" s="3">
        <v>23040</v>
      </c>
      <c r="Q2184" s="3" t="s">
        <v>267</v>
      </c>
      <c r="R2184" s="3" t="s">
        <v>267</v>
      </c>
      <c r="S2184" s="3">
        <v>23040</v>
      </c>
      <c r="X2184" s="3">
        <f>Tabela3[[#This Row],[PropertyGFABuilding(s)]]+Tabela3[[#This Row],[PropertyGFAParking]]</f>
        <v>23040</v>
      </c>
      <c r="Y2184" s="3">
        <f>Tabela3[[#This Row],[LargestPropertyUseTypeGFA]]+Tabela3[[#This Row],[SecondLargestPropertyUseTypeGFA]]+Tabela3[[#This Row],[ThirdLargestPropertyUseTypeGFA]]</f>
        <v>23040</v>
      </c>
      <c r="Z2184" s="3">
        <f>Tabela3[[#This Row],[GFA total]]-Tabela3[[#This Row],[Kolumna3]]</f>
        <v>0</v>
      </c>
      <c r="AB2184">
        <v>98</v>
      </c>
      <c r="AC2184">
        <v>3.6</v>
      </c>
      <c r="AD2184">
        <v>3.6</v>
      </c>
      <c r="AE2184">
        <v>10.7</v>
      </c>
      <c r="AF2184">
        <v>10.7</v>
      </c>
      <c r="AG2184" s="3">
        <v>82824</v>
      </c>
      <c r="AH2184" s="3">
        <v>282607.21587840002</v>
      </c>
      <c r="AI2184" s="3">
        <v>82824</v>
      </c>
      <c r="AJ2184" s="3">
        <v>282607.21587840002</v>
      </c>
      <c r="AK2184" s="3">
        <v>0</v>
      </c>
      <c r="AL2184" s="3">
        <v>0</v>
      </c>
      <c r="AM2184" s="3">
        <v>22296</v>
      </c>
      <c r="AN2184" s="3">
        <v>76078</v>
      </c>
      <c r="AO2184" s="3">
        <v>67</v>
      </c>
      <c r="AP2184" s="3">
        <v>6749</v>
      </c>
      <c r="AQ2184" s="3">
        <v>23028.543658400002</v>
      </c>
      <c r="AR2184" s="3">
        <v>0</v>
      </c>
      <c r="AS2184" s="3">
        <f>Tabela3[[#This Row],[NaturalGas(kBtu)]]+Tabela3[[#This Row],[Electricity(kBtu)]]+Tabela3[[#This Row],[SteamUse(kBtu)]]</f>
        <v>82827</v>
      </c>
      <c r="AT2184" s="3">
        <f>Tabela3[[#This Row],[SiteEnergyUse(kBtu)]]-Tabela3[[#This Row],[Kolumna1]]</f>
        <v>-3</v>
      </c>
      <c r="AU2184">
        <v>0.89</v>
      </c>
      <c r="AV2184">
        <v>0.02</v>
      </c>
      <c r="AW2184" t="s">
        <v>55</v>
      </c>
      <c r="AY2184" t="s">
        <v>56</v>
      </c>
    </row>
    <row r="2185" spans="1:51" hidden="1" x14ac:dyDescent="0.25">
      <c r="A2185">
        <v>27870</v>
      </c>
      <c r="B2185">
        <v>2015</v>
      </c>
      <c r="C2185" t="s">
        <v>311</v>
      </c>
      <c r="D2185" t="s">
        <v>312</v>
      </c>
      <c r="E2185" t="s">
        <v>12570</v>
      </c>
      <c r="F2185" t="s">
        <v>12571</v>
      </c>
      <c r="G2185" t="s">
        <v>365</v>
      </c>
      <c r="H2185">
        <v>3</v>
      </c>
      <c r="I2185" t="s">
        <v>194</v>
      </c>
      <c r="J2185" t="s">
        <v>12572</v>
      </c>
      <c r="K2185" t="s">
        <v>12573</v>
      </c>
      <c r="L2185">
        <v>1910</v>
      </c>
      <c r="M2185">
        <v>1</v>
      </c>
      <c r="N2185">
        <v>3</v>
      </c>
      <c r="O2185" s="3">
        <v>0</v>
      </c>
      <c r="P2185" s="3">
        <v>20509</v>
      </c>
      <c r="Q2185" s="3" t="s">
        <v>3338</v>
      </c>
      <c r="R2185" s="3" t="s">
        <v>108</v>
      </c>
      <c r="S2185" s="3">
        <v>17041</v>
      </c>
      <c r="T2185" s="3" t="s">
        <v>63</v>
      </c>
      <c r="U2185" s="3">
        <v>3468</v>
      </c>
      <c r="X2185" s="3">
        <f>Tabela3[[#This Row],[PropertyGFABuilding(s)]]+Tabela3[[#This Row],[PropertyGFAParking]]</f>
        <v>20509</v>
      </c>
      <c r="Y2185" s="3">
        <f>Tabela3[[#This Row],[LargestPropertyUseTypeGFA]]+Tabela3[[#This Row],[SecondLargestPropertyUseTypeGFA]]+Tabela3[[#This Row],[ThirdLargestPropertyUseTypeGFA]]</f>
        <v>20509</v>
      </c>
      <c r="Z2185" s="3">
        <f>Tabela3[[#This Row],[GFA total]]-Tabela3[[#This Row],[Kolumna3]]</f>
        <v>0</v>
      </c>
      <c r="AB2185">
        <v>100</v>
      </c>
      <c r="AC2185">
        <v>29.6</v>
      </c>
      <c r="AD2185">
        <v>32.6</v>
      </c>
      <c r="AE2185">
        <v>55.3</v>
      </c>
      <c r="AF2185">
        <v>62.3</v>
      </c>
      <c r="AG2185" s="3">
        <v>607373</v>
      </c>
      <c r="AH2185" s="3">
        <v>2072442.6800168001</v>
      </c>
      <c r="AI2185" s="3">
        <v>668947</v>
      </c>
      <c r="AJ2185" s="3">
        <v>2282541.8868951998</v>
      </c>
      <c r="AK2185" s="3">
        <v>0</v>
      </c>
      <c r="AL2185" s="3">
        <v>0</v>
      </c>
      <c r="AM2185" s="3">
        <v>69584</v>
      </c>
      <c r="AN2185" s="3">
        <v>237431</v>
      </c>
      <c r="AO2185" s="3">
        <v>3700</v>
      </c>
      <c r="AP2185" s="3">
        <v>369951</v>
      </c>
      <c r="AQ2185" s="3">
        <v>1262325.1970615999</v>
      </c>
      <c r="AR2185" s="3">
        <v>0</v>
      </c>
      <c r="AS2185" s="3">
        <f>Tabela3[[#This Row],[NaturalGas(kBtu)]]+Tabela3[[#This Row],[Electricity(kBtu)]]+Tabela3[[#This Row],[SteamUse(kBtu)]]</f>
        <v>607382</v>
      </c>
      <c r="AT2185" s="3">
        <f>Tabela3[[#This Row],[SiteEnergyUse(kBtu)]]-Tabela3[[#This Row],[Kolumna1]]</f>
        <v>-9</v>
      </c>
      <c r="AU2185">
        <v>21.3</v>
      </c>
      <c r="AV2185">
        <v>0.99</v>
      </c>
      <c r="AW2185" t="s">
        <v>55</v>
      </c>
      <c r="AY2185" t="s">
        <v>56</v>
      </c>
    </row>
    <row r="2186" spans="1:51" hidden="1" x14ac:dyDescent="0.25">
      <c r="A2186">
        <v>27874</v>
      </c>
      <c r="B2186">
        <v>2015</v>
      </c>
      <c r="C2186" t="s">
        <v>47</v>
      </c>
      <c r="D2186" t="s">
        <v>267</v>
      </c>
      <c r="E2186" t="s">
        <v>1865</v>
      </c>
      <c r="F2186" t="s">
        <v>12578</v>
      </c>
      <c r="G2186" t="s">
        <v>365</v>
      </c>
      <c r="H2186">
        <v>3</v>
      </c>
      <c r="I2186" t="s">
        <v>194</v>
      </c>
      <c r="J2186" t="s">
        <v>12579</v>
      </c>
      <c r="K2186" t="s">
        <v>12580</v>
      </c>
      <c r="L2186">
        <v>1958</v>
      </c>
      <c r="M2186">
        <v>1</v>
      </c>
      <c r="N2186">
        <v>2</v>
      </c>
      <c r="O2186" s="3">
        <v>0</v>
      </c>
      <c r="P2186" s="3">
        <v>61880</v>
      </c>
      <c r="Q2186" s="3" t="s">
        <v>267</v>
      </c>
      <c r="R2186" s="3" t="s">
        <v>267</v>
      </c>
      <c r="S2186" s="3">
        <v>61880</v>
      </c>
      <c r="X2186" s="3">
        <f>Tabela3[[#This Row],[PropertyGFABuilding(s)]]+Tabela3[[#This Row],[PropertyGFAParking]]</f>
        <v>61880</v>
      </c>
      <c r="Y2186" s="3">
        <f>Tabela3[[#This Row],[LargestPropertyUseTypeGFA]]+Tabela3[[#This Row],[SecondLargestPropertyUseTypeGFA]]+Tabela3[[#This Row],[ThirdLargestPropertyUseTypeGFA]]</f>
        <v>61880</v>
      </c>
      <c r="Z2186" s="3">
        <f>Tabela3[[#This Row],[GFA total]]-Tabela3[[#This Row],[Kolumna3]]</f>
        <v>0</v>
      </c>
      <c r="AB2186">
        <v>69</v>
      </c>
      <c r="AC2186">
        <v>9.1999999999999993</v>
      </c>
      <c r="AD2186">
        <v>9.1999999999999993</v>
      </c>
      <c r="AE2186">
        <v>29</v>
      </c>
      <c r="AF2186">
        <v>29</v>
      </c>
      <c r="AG2186" s="3">
        <v>571309</v>
      </c>
      <c r="AH2186" s="3">
        <v>1949387.2053544</v>
      </c>
      <c r="AI2186" s="3">
        <v>571309</v>
      </c>
      <c r="AJ2186" s="3">
        <v>1949387.2053544</v>
      </c>
      <c r="AK2186" s="3">
        <v>0</v>
      </c>
      <c r="AL2186" s="3">
        <v>0</v>
      </c>
      <c r="AM2186" s="3">
        <v>167441</v>
      </c>
      <c r="AN2186" s="3">
        <v>571332</v>
      </c>
      <c r="AO2186" s="3">
        <v>0</v>
      </c>
      <c r="AP2186" s="3">
        <v>0</v>
      </c>
      <c r="AQ2186" s="3">
        <v>0</v>
      </c>
      <c r="AR2186" s="3">
        <v>0</v>
      </c>
      <c r="AS2186" s="3">
        <f>Tabela3[[#This Row],[NaturalGas(kBtu)]]+Tabela3[[#This Row],[Electricity(kBtu)]]+Tabela3[[#This Row],[SteamUse(kBtu)]]</f>
        <v>571332</v>
      </c>
      <c r="AT2186" s="3">
        <f>Tabela3[[#This Row],[SiteEnergyUse(kBtu)]]-Tabela3[[#This Row],[Kolumna1]]</f>
        <v>-23</v>
      </c>
      <c r="AU2186">
        <v>3.98</v>
      </c>
      <c r="AV2186">
        <v>0.02</v>
      </c>
      <c r="AW2186" t="s">
        <v>55</v>
      </c>
      <c r="AY2186" t="s">
        <v>56</v>
      </c>
    </row>
    <row r="2187" spans="1:51" hidden="1" x14ac:dyDescent="0.25">
      <c r="A2187">
        <v>27885</v>
      </c>
      <c r="B2187">
        <v>2015</v>
      </c>
      <c r="C2187" t="s">
        <v>102</v>
      </c>
      <c r="D2187" t="s">
        <v>103</v>
      </c>
      <c r="E2187" t="s">
        <v>12593</v>
      </c>
      <c r="F2187" t="s">
        <v>12594</v>
      </c>
      <c r="G2187" t="s">
        <v>178</v>
      </c>
      <c r="H2187">
        <v>4</v>
      </c>
      <c r="I2187" t="s">
        <v>179</v>
      </c>
      <c r="J2187" t="s">
        <v>12595</v>
      </c>
      <c r="K2187" t="s">
        <v>12596</v>
      </c>
      <c r="L2187">
        <v>1991</v>
      </c>
      <c r="M2187">
        <v>1</v>
      </c>
      <c r="N2187">
        <v>5</v>
      </c>
      <c r="O2187" s="3">
        <v>16986</v>
      </c>
      <c r="P2187" s="3">
        <v>47241</v>
      </c>
      <c r="Q2187" s="3" t="s">
        <v>2968</v>
      </c>
      <c r="R2187" s="3" t="s">
        <v>108</v>
      </c>
      <c r="S2187" s="3">
        <v>40152</v>
      </c>
      <c r="T2187" s="3" t="s">
        <v>62</v>
      </c>
      <c r="U2187" s="3">
        <v>16986</v>
      </c>
      <c r="V2187" s="3" t="s">
        <v>143</v>
      </c>
      <c r="W2187" s="3">
        <v>7089</v>
      </c>
      <c r="X2187" s="3">
        <f>Tabela3[[#This Row],[PropertyGFABuilding(s)]]+Tabela3[[#This Row],[PropertyGFAParking]]</f>
        <v>64227</v>
      </c>
      <c r="Y2187" s="3">
        <f>Tabela3[[#This Row],[LargestPropertyUseTypeGFA]]+Tabela3[[#This Row],[SecondLargestPropertyUseTypeGFA]]+Tabela3[[#This Row],[ThirdLargestPropertyUseTypeGFA]]</f>
        <v>64227</v>
      </c>
      <c r="Z2187" s="3">
        <f>Tabela3[[#This Row],[GFA total]]-Tabela3[[#This Row],[Kolumna3]]</f>
        <v>0</v>
      </c>
      <c r="AB2187">
        <v>95</v>
      </c>
      <c r="AC2187">
        <v>41.9</v>
      </c>
      <c r="AD2187">
        <v>45.8</v>
      </c>
      <c r="AE2187">
        <v>87.3</v>
      </c>
      <c r="AF2187">
        <v>94.7</v>
      </c>
      <c r="AG2187" s="3">
        <v>1977299</v>
      </c>
      <c r="AH2187" s="3">
        <v>6746824.1735383999</v>
      </c>
      <c r="AI2187" s="3">
        <v>2164988</v>
      </c>
      <c r="AJ2187" s="3">
        <v>7387245.6183008002</v>
      </c>
      <c r="AK2187" s="3">
        <v>0</v>
      </c>
      <c r="AL2187" s="3">
        <v>0</v>
      </c>
      <c r="AM2187" s="3">
        <v>287217</v>
      </c>
      <c r="AN2187" s="3">
        <v>980026</v>
      </c>
      <c r="AO2187" s="3">
        <v>9973</v>
      </c>
      <c r="AP2187" s="3">
        <v>997313</v>
      </c>
      <c r="AQ2187" s="3">
        <v>3402973.1755208001</v>
      </c>
      <c r="AR2187" s="3">
        <v>0</v>
      </c>
      <c r="AS2187" s="3">
        <f>Tabela3[[#This Row],[NaturalGas(kBtu)]]+Tabela3[[#This Row],[Electricity(kBtu)]]+Tabela3[[#This Row],[SteamUse(kBtu)]]</f>
        <v>1977339</v>
      </c>
      <c r="AT2187" s="3">
        <f>Tabela3[[#This Row],[SiteEnergyUse(kBtu)]]-Tabela3[[#This Row],[Kolumna1]]</f>
        <v>-40</v>
      </c>
      <c r="AU2187">
        <v>59.8</v>
      </c>
      <c r="AV2187">
        <v>0.87</v>
      </c>
      <c r="AW2187" t="s">
        <v>55</v>
      </c>
      <c r="AY2187" t="s">
        <v>56</v>
      </c>
    </row>
    <row r="2188" spans="1:51" hidden="1" x14ac:dyDescent="0.25">
      <c r="A2188">
        <v>27888</v>
      </c>
      <c r="B2188">
        <v>2015</v>
      </c>
      <c r="C2188" t="s">
        <v>102</v>
      </c>
      <c r="D2188" t="s">
        <v>103</v>
      </c>
      <c r="E2188" t="s">
        <v>12601</v>
      </c>
      <c r="F2188" t="s">
        <v>12602</v>
      </c>
      <c r="G2188" t="s">
        <v>178</v>
      </c>
      <c r="H2188">
        <v>4</v>
      </c>
      <c r="I2188" t="s">
        <v>179</v>
      </c>
      <c r="J2188" t="s">
        <v>12603</v>
      </c>
      <c r="K2188" t="s">
        <v>12604</v>
      </c>
      <c r="L2188">
        <v>2000</v>
      </c>
      <c r="M2188">
        <v>1</v>
      </c>
      <c r="N2188">
        <v>5</v>
      </c>
      <c r="O2188" s="3">
        <v>8313</v>
      </c>
      <c r="P2188" s="3">
        <v>25167</v>
      </c>
      <c r="Q2188" s="3" t="s">
        <v>2968</v>
      </c>
      <c r="R2188" s="3" t="s">
        <v>108</v>
      </c>
      <c r="S2188" s="3">
        <v>19580</v>
      </c>
      <c r="T2188" s="3" t="s">
        <v>62</v>
      </c>
      <c r="U2188" s="3">
        <v>10500</v>
      </c>
      <c r="V2188" s="3" t="s">
        <v>143</v>
      </c>
      <c r="W2188" s="3">
        <v>3400</v>
      </c>
      <c r="X2188" s="3">
        <f>Tabela3[[#This Row],[PropertyGFABuilding(s)]]+Tabela3[[#This Row],[PropertyGFAParking]]</f>
        <v>33480</v>
      </c>
      <c r="Y2188" s="3">
        <f>Tabela3[[#This Row],[LargestPropertyUseTypeGFA]]+Tabela3[[#This Row],[SecondLargestPropertyUseTypeGFA]]+Tabela3[[#This Row],[ThirdLargestPropertyUseTypeGFA]]</f>
        <v>33480</v>
      </c>
      <c r="Z2188" s="3">
        <f>Tabela3[[#This Row],[GFA total]]-Tabela3[[#This Row],[Kolumna3]]</f>
        <v>0</v>
      </c>
      <c r="AC2188">
        <v>42.1</v>
      </c>
      <c r="AD2188">
        <v>45.2</v>
      </c>
      <c r="AE2188">
        <v>93</v>
      </c>
      <c r="AF2188">
        <v>99</v>
      </c>
      <c r="AG2188" s="3">
        <v>967835</v>
      </c>
      <c r="AH2188" s="3">
        <v>3302390.065436</v>
      </c>
      <c r="AI2188" s="3">
        <v>1037684</v>
      </c>
      <c r="AJ2188" s="3">
        <v>3540724.7440543999</v>
      </c>
      <c r="AK2188" s="3">
        <v>0</v>
      </c>
      <c r="AL2188" s="3">
        <v>0</v>
      </c>
      <c r="AM2188" s="3">
        <v>157318</v>
      </c>
      <c r="AN2188" s="3">
        <v>536790</v>
      </c>
      <c r="AO2188" s="3">
        <v>4311</v>
      </c>
      <c r="AP2188" s="3">
        <v>431067</v>
      </c>
      <c r="AQ2188" s="3">
        <v>1470861.6430871999</v>
      </c>
      <c r="AR2188" s="3">
        <v>0</v>
      </c>
      <c r="AS2188" s="3">
        <f>Tabela3[[#This Row],[NaturalGas(kBtu)]]+Tabela3[[#This Row],[Electricity(kBtu)]]+Tabela3[[#This Row],[SteamUse(kBtu)]]</f>
        <v>967857</v>
      </c>
      <c r="AT2188" s="3">
        <f>Tabela3[[#This Row],[SiteEnergyUse(kBtu)]]-Tabela3[[#This Row],[Kolumna1]]</f>
        <v>-22</v>
      </c>
      <c r="AU2188">
        <v>26.64</v>
      </c>
      <c r="AV2188">
        <v>0.73</v>
      </c>
      <c r="AW2188" t="s">
        <v>55</v>
      </c>
      <c r="AY2188" t="s">
        <v>56</v>
      </c>
    </row>
    <row r="2189" spans="1:51" hidden="1" x14ac:dyDescent="0.25">
      <c r="A2189">
        <v>27901</v>
      </c>
      <c r="B2189">
        <v>2015</v>
      </c>
      <c r="C2189" t="s">
        <v>569</v>
      </c>
      <c r="D2189" t="s">
        <v>169</v>
      </c>
      <c r="E2189" t="s">
        <v>12618</v>
      </c>
      <c r="F2189" t="s">
        <v>12499</v>
      </c>
      <c r="G2189" t="s">
        <v>205</v>
      </c>
      <c r="H2189">
        <v>3</v>
      </c>
      <c r="I2189" t="s">
        <v>206</v>
      </c>
      <c r="J2189" t="s">
        <v>12619</v>
      </c>
      <c r="K2189" t="s">
        <v>12620</v>
      </c>
      <c r="L2189">
        <v>2000</v>
      </c>
      <c r="M2189">
        <v>1</v>
      </c>
      <c r="N2189">
        <v>2</v>
      </c>
      <c r="O2189" s="3">
        <v>0</v>
      </c>
      <c r="P2189" s="3">
        <v>30562</v>
      </c>
      <c r="Q2189" s="3" t="s">
        <v>169</v>
      </c>
      <c r="R2189" s="3" t="s">
        <v>169</v>
      </c>
      <c r="S2189" s="3">
        <v>30562</v>
      </c>
      <c r="X2189" s="3">
        <f>Tabela3[[#This Row],[PropertyGFABuilding(s)]]+Tabela3[[#This Row],[PropertyGFAParking]]</f>
        <v>30562</v>
      </c>
      <c r="Y2189" s="3">
        <f>Tabela3[[#This Row],[LargestPropertyUseTypeGFA]]+Tabela3[[#This Row],[SecondLargestPropertyUseTypeGFA]]+Tabela3[[#This Row],[ThirdLargestPropertyUseTypeGFA]]</f>
        <v>30562</v>
      </c>
      <c r="Z2189" s="3">
        <f>Tabela3[[#This Row],[GFA total]]-Tabela3[[#This Row],[Kolumna3]]</f>
        <v>0</v>
      </c>
      <c r="AB2189">
        <v>71</v>
      </c>
      <c r="AC2189">
        <v>51.1</v>
      </c>
      <c r="AD2189">
        <v>62.1</v>
      </c>
      <c r="AE2189">
        <v>97.6</v>
      </c>
      <c r="AF2189">
        <v>109.1</v>
      </c>
      <c r="AG2189" s="3">
        <v>1563070</v>
      </c>
      <c r="AH2189" s="3">
        <v>5333416.1707119998</v>
      </c>
      <c r="AI2189" s="3">
        <v>1898057</v>
      </c>
      <c r="AJ2189" s="3">
        <v>6476439.2488711998</v>
      </c>
      <c r="AK2189" s="3">
        <v>0</v>
      </c>
      <c r="AL2189" s="3">
        <v>0</v>
      </c>
      <c r="AM2189" s="3">
        <v>188252</v>
      </c>
      <c r="AN2189" s="3">
        <v>642342</v>
      </c>
      <c r="AO2189" s="3">
        <v>9208</v>
      </c>
      <c r="AP2189" s="3">
        <v>920754</v>
      </c>
      <c r="AQ2189" s="3">
        <v>3141743.0267663999</v>
      </c>
      <c r="AR2189" s="3">
        <v>0</v>
      </c>
      <c r="AS2189" s="3">
        <f>Tabela3[[#This Row],[NaturalGas(kBtu)]]+Tabela3[[#This Row],[Electricity(kBtu)]]+Tabela3[[#This Row],[SteamUse(kBtu)]]</f>
        <v>1563096</v>
      </c>
      <c r="AT2189" s="3">
        <f>Tabela3[[#This Row],[SiteEnergyUse(kBtu)]]-Tabela3[[#This Row],[Kolumna1]]</f>
        <v>-26</v>
      </c>
      <c r="AU2189">
        <v>53.38</v>
      </c>
      <c r="AV2189">
        <v>1.66</v>
      </c>
      <c r="AW2189" t="s">
        <v>55</v>
      </c>
      <c r="AY2189" t="s">
        <v>56</v>
      </c>
    </row>
    <row r="2190" spans="1:51" hidden="1" x14ac:dyDescent="0.25">
      <c r="A2190">
        <v>27902</v>
      </c>
      <c r="B2190">
        <v>2015</v>
      </c>
      <c r="C2190" t="s">
        <v>311</v>
      </c>
      <c r="D2190" t="s">
        <v>312</v>
      </c>
      <c r="E2190" t="s">
        <v>12621</v>
      </c>
      <c r="F2190" t="s">
        <v>12622</v>
      </c>
      <c r="G2190" t="s">
        <v>178</v>
      </c>
      <c r="H2190">
        <v>4</v>
      </c>
      <c r="I2190" t="s">
        <v>229</v>
      </c>
      <c r="J2190" t="s">
        <v>12623</v>
      </c>
      <c r="K2190" t="s">
        <v>12624</v>
      </c>
      <c r="L2190">
        <v>1997</v>
      </c>
      <c r="M2190">
        <v>1</v>
      </c>
      <c r="N2190">
        <v>4</v>
      </c>
      <c r="O2190" s="3">
        <v>0</v>
      </c>
      <c r="P2190" s="3">
        <v>43422</v>
      </c>
      <c r="Q2190" s="3" t="s">
        <v>2959</v>
      </c>
      <c r="R2190" s="3" t="s">
        <v>108</v>
      </c>
      <c r="S2190" s="3">
        <v>37581</v>
      </c>
      <c r="T2190" s="3" t="s">
        <v>62</v>
      </c>
      <c r="U2190" s="3">
        <v>5841</v>
      </c>
      <c r="X2190" s="3">
        <f>Tabela3[[#This Row],[PropertyGFABuilding(s)]]+Tabela3[[#This Row],[PropertyGFAParking]]</f>
        <v>43422</v>
      </c>
      <c r="Y2190" s="3">
        <f>Tabela3[[#This Row],[LargestPropertyUseTypeGFA]]+Tabela3[[#This Row],[SecondLargestPropertyUseTypeGFA]]+Tabela3[[#This Row],[ThirdLargestPropertyUseTypeGFA]]</f>
        <v>43422</v>
      </c>
      <c r="Z2190" s="3">
        <f>Tabela3[[#This Row],[GFA total]]-Tabela3[[#This Row],[Kolumna3]]</f>
        <v>0</v>
      </c>
      <c r="AB2190">
        <v>20</v>
      </c>
      <c r="AC2190">
        <v>47.6</v>
      </c>
      <c r="AD2190">
        <v>53.7</v>
      </c>
      <c r="AE2190">
        <v>107</v>
      </c>
      <c r="AF2190">
        <v>114.1</v>
      </c>
      <c r="AG2190" s="3">
        <v>1788999</v>
      </c>
      <c r="AH2190" s="3">
        <v>6104317.9102584003</v>
      </c>
      <c r="AI2190" s="3">
        <v>2018098</v>
      </c>
      <c r="AJ2190" s="3">
        <v>6886036.1386767998</v>
      </c>
      <c r="AK2190" s="3">
        <v>0</v>
      </c>
      <c r="AL2190" s="3">
        <v>0</v>
      </c>
      <c r="AM2190" s="3">
        <v>300218</v>
      </c>
      <c r="AN2190" s="3">
        <v>1024386</v>
      </c>
      <c r="AO2190" s="3">
        <v>7647</v>
      </c>
      <c r="AP2190" s="3">
        <v>764655</v>
      </c>
      <c r="AQ2190" s="3">
        <v>2609111.135148</v>
      </c>
      <c r="AR2190" s="3">
        <v>0</v>
      </c>
      <c r="AS2190" s="3">
        <f>Tabela3[[#This Row],[NaturalGas(kBtu)]]+Tabela3[[#This Row],[Electricity(kBtu)]]+Tabela3[[#This Row],[SteamUse(kBtu)]]</f>
        <v>1789041</v>
      </c>
      <c r="AT2190" s="3">
        <f>Tabela3[[#This Row],[SiteEnergyUse(kBtu)]]-Tabela3[[#This Row],[Kolumna1]]</f>
        <v>-42</v>
      </c>
      <c r="AU2190">
        <v>47.75</v>
      </c>
      <c r="AV2190">
        <v>1</v>
      </c>
      <c r="AW2190" t="s">
        <v>55</v>
      </c>
      <c r="AY2190" t="s">
        <v>56</v>
      </c>
    </row>
    <row r="2191" spans="1:51" hidden="1" x14ac:dyDescent="0.25">
      <c r="A2191">
        <v>27903</v>
      </c>
      <c r="B2191">
        <v>2015</v>
      </c>
      <c r="C2191" t="s">
        <v>47</v>
      </c>
      <c r="D2191" t="s">
        <v>198</v>
      </c>
      <c r="E2191" t="s">
        <v>12625</v>
      </c>
      <c r="F2191" t="s">
        <v>12626</v>
      </c>
      <c r="G2191" t="s">
        <v>99</v>
      </c>
      <c r="H2191">
        <v>2</v>
      </c>
      <c r="I2191" t="s">
        <v>52</v>
      </c>
      <c r="J2191" t="s">
        <v>12627</v>
      </c>
      <c r="K2191" t="s">
        <v>12628</v>
      </c>
      <c r="L2191">
        <v>2000</v>
      </c>
      <c r="M2191">
        <v>1</v>
      </c>
      <c r="N2191">
        <v>3</v>
      </c>
      <c r="O2191" s="3">
        <v>0</v>
      </c>
      <c r="P2191" s="3">
        <v>54969</v>
      </c>
      <c r="Q2191" s="3" t="s">
        <v>198</v>
      </c>
      <c r="R2191" s="3" t="s">
        <v>198</v>
      </c>
      <c r="S2191" s="3">
        <v>54969</v>
      </c>
      <c r="X2191" s="3">
        <f>Tabela3[[#This Row],[PropertyGFABuilding(s)]]+Tabela3[[#This Row],[PropertyGFAParking]]</f>
        <v>54969</v>
      </c>
      <c r="Y2191" s="3">
        <f>Tabela3[[#This Row],[LargestPropertyUseTypeGFA]]+Tabela3[[#This Row],[SecondLargestPropertyUseTypeGFA]]+Tabela3[[#This Row],[ThirdLargestPropertyUseTypeGFA]]</f>
        <v>54969</v>
      </c>
      <c r="Z2191" s="3">
        <f>Tabela3[[#This Row],[GFA total]]-Tabela3[[#This Row],[Kolumna3]]</f>
        <v>0</v>
      </c>
      <c r="AB2191">
        <v>76</v>
      </c>
      <c r="AC2191">
        <v>60.5</v>
      </c>
      <c r="AD2191">
        <v>63.2</v>
      </c>
      <c r="AE2191">
        <v>174.7</v>
      </c>
      <c r="AF2191">
        <v>177.6</v>
      </c>
      <c r="AG2191" s="3">
        <v>3326999</v>
      </c>
      <c r="AH2191" s="3">
        <v>11352191.691058399</v>
      </c>
      <c r="AI2191" s="3">
        <v>3475471</v>
      </c>
      <c r="AJ2191" s="3">
        <v>11858799.1786936</v>
      </c>
      <c r="AK2191" s="3">
        <v>0</v>
      </c>
      <c r="AL2191" s="3">
        <v>0</v>
      </c>
      <c r="AM2191" s="3">
        <v>856969</v>
      </c>
      <c r="AN2191" s="3">
        <v>2924100</v>
      </c>
      <c r="AO2191" s="3">
        <v>4030</v>
      </c>
      <c r="AP2191" s="3">
        <v>403021</v>
      </c>
      <c r="AQ2191" s="3">
        <v>1375164.7197736001</v>
      </c>
      <c r="AR2191" s="3">
        <v>0</v>
      </c>
      <c r="AS2191" s="3">
        <f>Tabela3[[#This Row],[NaturalGas(kBtu)]]+Tabela3[[#This Row],[Electricity(kBtu)]]+Tabela3[[#This Row],[SteamUse(kBtu)]]</f>
        <v>3327121</v>
      </c>
      <c r="AT2191" s="3">
        <f>Tabela3[[#This Row],[SiteEnergyUse(kBtu)]]-Tabela3[[#This Row],[Kolumna1]]</f>
        <v>-122</v>
      </c>
      <c r="AU2191">
        <v>41.79</v>
      </c>
      <c r="AV2191">
        <v>0.53</v>
      </c>
      <c r="AW2191" t="s">
        <v>55</v>
      </c>
      <c r="AY2191" t="s">
        <v>56</v>
      </c>
    </row>
    <row r="2192" spans="1:51" hidden="1" x14ac:dyDescent="0.25">
      <c r="A2192">
        <v>27924</v>
      </c>
      <c r="B2192">
        <v>2015</v>
      </c>
      <c r="C2192" t="s">
        <v>311</v>
      </c>
      <c r="D2192" t="s">
        <v>312</v>
      </c>
      <c r="E2192" t="s">
        <v>12634</v>
      </c>
      <c r="F2192" t="s">
        <v>12635</v>
      </c>
      <c r="G2192" t="s">
        <v>365</v>
      </c>
      <c r="H2192">
        <v>3</v>
      </c>
      <c r="I2192" t="s">
        <v>206</v>
      </c>
      <c r="J2192" t="s">
        <v>12636</v>
      </c>
      <c r="K2192" t="s">
        <v>12637</v>
      </c>
      <c r="L2192">
        <v>1908</v>
      </c>
      <c r="M2192">
        <v>1</v>
      </c>
      <c r="N2192">
        <v>4</v>
      </c>
      <c r="O2192" s="3">
        <v>5318</v>
      </c>
      <c r="P2192" s="3">
        <v>31228</v>
      </c>
      <c r="Q2192" s="3" t="s">
        <v>12638</v>
      </c>
      <c r="R2192" s="3" t="s">
        <v>108</v>
      </c>
      <c r="S2192" s="3">
        <v>30480</v>
      </c>
      <c r="T2192" s="3" t="s">
        <v>62</v>
      </c>
      <c r="U2192" s="3">
        <v>5318</v>
      </c>
      <c r="V2192" s="3" t="s">
        <v>3645</v>
      </c>
      <c r="W2192" s="3">
        <v>748</v>
      </c>
      <c r="X2192" s="3">
        <f>Tabela3[[#This Row],[PropertyGFABuilding(s)]]+Tabela3[[#This Row],[PropertyGFAParking]]</f>
        <v>36546</v>
      </c>
      <c r="Y2192" s="3">
        <f>Tabela3[[#This Row],[LargestPropertyUseTypeGFA]]+Tabela3[[#This Row],[SecondLargestPropertyUseTypeGFA]]+Tabela3[[#This Row],[ThirdLargestPropertyUseTypeGFA]]</f>
        <v>36546</v>
      </c>
      <c r="Z2192" s="3">
        <f>Tabela3[[#This Row],[GFA total]]-Tabela3[[#This Row],[Kolumna3]]</f>
        <v>0</v>
      </c>
      <c r="AB2192">
        <v>82</v>
      </c>
      <c r="AC2192">
        <v>26.3</v>
      </c>
      <c r="AD2192">
        <v>29.8</v>
      </c>
      <c r="AE2192">
        <v>81.400000000000006</v>
      </c>
      <c r="AF2192">
        <v>92.6</v>
      </c>
      <c r="AG2192" s="3">
        <v>820671</v>
      </c>
      <c r="AH2192" s="3">
        <v>2800245.6590136001</v>
      </c>
      <c r="AI2192" s="3">
        <v>931365</v>
      </c>
      <c r="AJ2192" s="3">
        <v>3177949.2612839998</v>
      </c>
      <c r="AK2192" s="3">
        <v>0</v>
      </c>
      <c r="AL2192" s="3">
        <v>0</v>
      </c>
      <c r="AM2192" s="3">
        <v>235798</v>
      </c>
      <c r="AN2192" s="3">
        <v>804574</v>
      </c>
      <c r="AO2192" s="3">
        <v>161</v>
      </c>
      <c r="AP2192" s="3">
        <v>16130</v>
      </c>
      <c r="AQ2192" s="3">
        <v>55037.844008</v>
      </c>
      <c r="AR2192" s="3">
        <v>0</v>
      </c>
      <c r="AS2192" s="3">
        <f>Tabela3[[#This Row],[NaturalGas(kBtu)]]+Tabela3[[#This Row],[Electricity(kBtu)]]+Tabela3[[#This Row],[SteamUse(kBtu)]]</f>
        <v>820704</v>
      </c>
      <c r="AT2192" s="3">
        <f>Tabela3[[#This Row],[SiteEnergyUse(kBtu)]]-Tabela3[[#This Row],[Kolumna1]]</f>
        <v>-33</v>
      </c>
      <c r="AU2192">
        <v>6.47</v>
      </c>
      <c r="AV2192">
        <v>0.08</v>
      </c>
      <c r="AW2192" t="s">
        <v>70</v>
      </c>
      <c r="AY2192" t="s">
        <v>56</v>
      </c>
    </row>
    <row r="2193" spans="1:52" hidden="1" x14ac:dyDescent="0.25">
      <c r="A2193">
        <v>27929</v>
      </c>
      <c r="B2193">
        <v>2015</v>
      </c>
      <c r="C2193" t="s">
        <v>311</v>
      </c>
      <c r="D2193" t="s">
        <v>312</v>
      </c>
      <c r="E2193" t="s">
        <v>12647</v>
      </c>
      <c r="F2193" t="s">
        <v>12648</v>
      </c>
      <c r="G2193" t="s">
        <v>365</v>
      </c>
      <c r="H2193">
        <v>3</v>
      </c>
      <c r="I2193" t="s">
        <v>194</v>
      </c>
      <c r="J2193" t="s">
        <v>12649</v>
      </c>
      <c r="K2193" t="s">
        <v>12650</v>
      </c>
      <c r="L2193">
        <v>1962</v>
      </c>
      <c r="M2193">
        <v>1</v>
      </c>
      <c r="N2193">
        <v>4</v>
      </c>
      <c r="O2193" s="3">
        <v>0</v>
      </c>
      <c r="P2193" s="3">
        <v>26172</v>
      </c>
      <c r="Q2193" s="3" t="s">
        <v>108</v>
      </c>
      <c r="R2193" s="3" t="s">
        <v>108</v>
      </c>
      <c r="S2193" s="3">
        <v>26172</v>
      </c>
      <c r="X2193" s="3">
        <f>Tabela3[[#This Row],[PropertyGFABuilding(s)]]+Tabela3[[#This Row],[PropertyGFAParking]]</f>
        <v>26172</v>
      </c>
      <c r="Y2193" s="3">
        <f>Tabela3[[#This Row],[LargestPropertyUseTypeGFA]]+Tabela3[[#This Row],[SecondLargestPropertyUseTypeGFA]]+Tabela3[[#This Row],[ThirdLargestPropertyUseTypeGFA]]</f>
        <v>26172</v>
      </c>
      <c r="Z2193" s="3">
        <f>Tabela3[[#This Row],[GFA total]]-Tabela3[[#This Row],[Kolumna3]]</f>
        <v>0</v>
      </c>
      <c r="AB2193">
        <v>48</v>
      </c>
      <c r="AC2193">
        <v>30</v>
      </c>
      <c r="AD2193">
        <v>33.200000000000003</v>
      </c>
      <c r="AE2193">
        <v>94.1</v>
      </c>
      <c r="AF2193">
        <v>104.3</v>
      </c>
      <c r="AG2193" s="3">
        <v>784584</v>
      </c>
      <c r="AH2193" s="3">
        <v>2677111.7050943999</v>
      </c>
      <c r="AI2193" s="3">
        <v>869195</v>
      </c>
      <c r="AJ2193" s="3">
        <v>2965816.4180120002</v>
      </c>
      <c r="AK2193" s="3">
        <v>0</v>
      </c>
      <c r="AL2193" s="3">
        <v>0</v>
      </c>
      <c r="AM2193" s="3">
        <v>229948</v>
      </c>
      <c r="AN2193" s="3">
        <v>784617</v>
      </c>
      <c r="AO2193" s="3">
        <v>0</v>
      </c>
      <c r="AP2193" s="3">
        <v>0</v>
      </c>
      <c r="AQ2193" s="3">
        <v>0</v>
      </c>
      <c r="AR2193" s="3">
        <v>0</v>
      </c>
      <c r="AS2193" s="3">
        <f>Tabela3[[#This Row],[NaturalGas(kBtu)]]+Tabela3[[#This Row],[Electricity(kBtu)]]+Tabela3[[#This Row],[SteamUse(kBtu)]]</f>
        <v>784617</v>
      </c>
      <c r="AT2193" s="3">
        <f>Tabela3[[#This Row],[SiteEnergyUse(kBtu)]]-Tabela3[[#This Row],[Kolumna1]]</f>
        <v>-33</v>
      </c>
      <c r="AU2193">
        <v>5.47</v>
      </c>
      <c r="AV2193">
        <v>0.08</v>
      </c>
      <c r="AW2193" t="s">
        <v>55</v>
      </c>
      <c r="AY2193" t="s">
        <v>56</v>
      </c>
    </row>
    <row r="2194" spans="1:52" hidden="1" x14ac:dyDescent="0.25">
      <c r="A2194">
        <v>27932</v>
      </c>
      <c r="B2194">
        <v>2015</v>
      </c>
      <c r="C2194" t="s">
        <v>311</v>
      </c>
      <c r="D2194" t="s">
        <v>312</v>
      </c>
      <c r="E2194" t="s">
        <v>12651</v>
      </c>
      <c r="F2194" t="s">
        <v>12652</v>
      </c>
      <c r="G2194" t="s">
        <v>365</v>
      </c>
      <c r="H2194">
        <v>3</v>
      </c>
      <c r="I2194" t="s">
        <v>194</v>
      </c>
      <c r="J2194" t="s">
        <v>12653</v>
      </c>
      <c r="K2194" t="s">
        <v>12654</v>
      </c>
      <c r="L2194">
        <v>1909</v>
      </c>
      <c r="M2194">
        <v>1</v>
      </c>
      <c r="N2194">
        <v>3</v>
      </c>
      <c r="O2194" s="3">
        <v>0</v>
      </c>
      <c r="P2194" s="3">
        <v>25920</v>
      </c>
      <c r="Q2194" s="3" t="s">
        <v>108</v>
      </c>
      <c r="R2194" s="3" t="s">
        <v>108</v>
      </c>
      <c r="S2194" s="3">
        <v>25920</v>
      </c>
      <c r="X2194" s="3">
        <f>Tabela3[[#This Row],[PropertyGFABuilding(s)]]+Tabela3[[#This Row],[PropertyGFAParking]]</f>
        <v>25920</v>
      </c>
      <c r="Y2194" s="3">
        <f>Tabela3[[#This Row],[LargestPropertyUseTypeGFA]]+Tabela3[[#This Row],[SecondLargestPropertyUseTypeGFA]]+Tabela3[[#This Row],[ThirdLargestPropertyUseTypeGFA]]</f>
        <v>25920</v>
      </c>
      <c r="Z2194" s="3">
        <f>Tabela3[[#This Row],[GFA total]]-Tabela3[[#This Row],[Kolumna3]]</f>
        <v>0</v>
      </c>
      <c r="AB2194">
        <v>79</v>
      </c>
      <c r="AC2194">
        <v>28.5</v>
      </c>
      <c r="AD2194">
        <v>33.299999999999997</v>
      </c>
      <c r="AE2194">
        <v>67.900000000000006</v>
      </c>
      <c r="AF2194">
        <v>81.5</v>
      </c>
      <c r="AG2194" s="3">
        <v>737935</v>
      </c>
      <c r="AH2194" s="3">
        <v>2517938.711596</v>
      </c>
      <c r="AI2194" s="3">
        <v>863464</v>
      </c>
      <c r="AJ2194" s="3">
        <v>2946261.4345024</v>
      </c>
      <c r="AK2194" s="3">
        <v>0</v>
      </c>
      <c r="AL2194" s="3">
        <v>0</v>
      </c>
      <c r="AM2194" s="3">
        <v>138053</v>
      </c>
      <c r="AN2194" s="3">
        <v>471055</v>
      </c>
      <c r="AO2194" s="3">
        <v>2669</v>
      </c>
      <c r="AP2194" s="3">
        <v>266900</v>
      </c>
      <c r="AQ2194" s="3">
        <v>910700.59303999995</v>
      </c>
      <c r="AR2194" s="3">
        <v>0</v>
      </c>
      <c r="AS2194" s="3">
        <f>Tabela3[[#This Row],[NaturalGas(kBtu)]]+Tabela3[[#This Row],[Electricity(kBtu)]]+Tabela3[[#This Row],[SteamUse(kBtu)]]</f>
        <v>737955</v>
      </c>
      <c r="AT2194" s="3">
        <f>Tabela3[[#This Row],[SiteEnergyUse(kBtu)]]-Tabela3[[#This Row],[Kolumna1]]</f>
        <v>-20</v>
      </c>
      <c r="AU2194">
        <v>17.46</v>
      </c>
      <c r="AV2194">
        <v>0.6</v>
      </c>
      <c r="AW2194" t="s">
        <v>55</v>
      </c>
      <c r="AY2194" t="s">
        <v>56</v>
      </c>
    </row>
    <row r="2195" spans="1:52" hidden="1" x14ac:dyDescent="0.25">
      <c r="A2195">
        <v>27951</v>
      </c>
      <c r="B2195">
        <v>2015</v>
      </c>
      <c r="C2195" t="s">
        <v>311</v>
      </c>
      <c r="D2195" t="s">
        <v>312</v>
      </c>
      <c r="E2195" t="s">
        <v>12667</v>
      </c>
      <c r="F2195" t="s">
        <v>12668</v>
      </c>
      <c r="G2195" t="s">
        <v>270</v>
      </c>
      <c r="H2195">
        <v>3</v>
      </c>
      <c r="I2195" t="s">
        <v>206</v>
      </c>
      <c r="J2195" t="s">
        <v>12669</v>
      </c>
      <c r="K2195" t="s">
        <v>12670</v>
      </c>
      <c r="L2195">
        <v>1956</v>
      </c>
      <c r="M2195">
        <v>1</v>
      </c>
      <c r="N2195">
        <v>4</v>
      </c>
      <c r="O2195" s="3">
        <v>0</v>
      </c>
      <c r="P2195" s="3">
        <v>23856</v>
      </c>
      <c r="Q2195" s="3" t="s">
        <v>108</v>
      </c>
      <c r="R2195" s="3" t="s">
        <v>108</v>
      </c>
      <c r="S2195" s="3">
        <v>23856</v>
      </c>
      <c r="X2195" s="3">
        <f>Tabela3[[#This Row],[PropertyGFABuilding(s)]]+Tabela3[[#This Row],[PropertyGFAParking]]</f>
        <v>23856</v>
      </c>
      <c r="Y2195" s="3">
        <f>Tabela3[[#This Row],[LargestPropertyUseTypeGFA]]+Tabela3[[#This Row],[SecondLargestPropertyUseTypeGFA]]+Tabela3[[#This Row],[ThirdLargestPropertyUseTypeGFA]]</f>
        <v>23856</v>
      </c>
      <c r="Z2195" s="3">
        <f>Tabela3[[#This Row],[GFA total]]-Tabela3[[#This Row],[Kolumna3]]</f>
        <v>0</v>
      </c>
      <c r="AB2195">
        <v>62</v>
      </c>
      <c r="AC2195">
        <v>28.3</v>
      </c>
      <c r="AD2195">
        <v>31.7</v>
      </c>
      <c r="AE2195">
        <v>88.8</v>
      </c>
      <c r="AF2195">
        <v>99.5</v>
      </c>
      <c r="AG2195" s="3">
        <v>674961</v>
      </c>
      <c r="AH2195" s="3">
        <v>2303062.5064776</v>
      </c>
      <c r="AI2195" s="3">
        <v>755950</v>
      </c>
      <c r="AJ2195" s="3">
        <v>2579408.44252</v>
      </c>
      <c r="AK2195" s="3">
        <v>0</v>
      </c>
      <c r="AL2195" s="3">
        <v>0</v>
      </c>
      <c r="AM2195" s="3">
        <v>197820</v>
      </c>
      <c r="AN2195" s="3">
        <v>674989</v>
      </c>
      <c r="AO2195" s="3">
        <v>0</v>
      </c>
      <c r="AP2195" s="3">
        <v>0</v>
      </c>
      <c r="AQ2195" s="3">
        <v>0</v>
      </c>
      <c r="AR2195" s="3">
        <v>0</v>
      </c>
      <c r="AS2195" s="3">
        <f>Tabela3[[#This Row],[NaturalGas(kBtu)]]+Tabela3[[#This Row],[Electricity(kBtu)]]+Tabela3[[#This Row],[SteamUse(kBtu)]]</f>
        <v>674989</v>
      </c>
      <c r="AT2195" s="3">
        <f>Tabela3[[#This Row],[SiteEnergyUse(kBtu)]]-Tabela3[[#This Row],[Kolumna1]]</f>
        <v>-28</v>
      </c>
      <c r="AU2195">
        <v>4.71</v>
      </c>
      <c r="AV2195">
        <v>0.08</v>
      </c>
      <c r="AW2195" t="s">
        <v>70</v>
      </c>
      <c r="AY2195" t="s">
        <v>56</v>
      </c>
    </row>
    <row r="2196" spans="1:52" hidden="1" x14ac:dyDescent="0.25">
      <c r="A2196">
        <v>27955</v>
      </c>
      <c r="B2196">
        <v>2015</v>
      </c>
      <c r="C2196" t="s">
        <v>168</v>
      </c>
      <c r="D2196" t="s">
        <v>169</v>
      </c>
      <c r="E2196" t="s">
        <v>12675</v>
      </c>
      <c r="F2196" t="s">
        <v>12676</v>
      </c>
      <c r="G2196" t="s">
        <v>205</v>
      </c>
      <c r="H2196">
        <v>3</v>
      </c>
      <c r="I2196" t="s">
        <v>194</v>
      </c>
      <c r="J2196" t="s">
        <v>12677</v>
      </c>
      <c r="K2196" t="s">
        <v>12678</v>
      </c>
      <c r="L2196">
        <v>1925</v>
      </c>
      <c r="M2196">
        <v>1</v>
      </c>
      <c r="N2196">
        <v>2</v>
      </c>
      <c r="O2196" s="3">
        <v>0</v>
      </c>
      <c r="P2196" s="3">
        <v>27273</v>
      </c>
      <c r="Q2196" s="3" t="s">
        <v>169</v>
      </c>
      <c r="R2196" s="3" t="s">
        <v>169</v>
      </c>
      <c r="S2196" s="3">
        <v>27273</v>
      </c>
      <c r="X2196" s="3">
        <f>Tabela3[[#This Row],[PropertyGFABuilding(s)]]+Tabela3[[#This Row],[PropertyGFAParking]]</f>
        <v>27273</v>
      </c>
      <c r="Y2196" s="3">
        <f>Tabela3[[#This Row],[LargestPropertyUseTypeGFA]]+Tabela3[[#This Row],[SecondLargestPropertyUseTypeGFA]]+Tabela3[[#This Row],[ThirdLargestPropertyUseTypeGFA]]</f>
        <v>27273</v>
      </c>
      <c r="Z2196" s="3">
        <f>Tabela3[[#This Row],[GFA total]]-Tabela3[[#This Row],[Kolumna3]]</f>
        <v>0</v>
      </c>
      <c r="AB2196">
        <v>90</v>
      </c>
      <c r="AC2196">
        <v>43.5</v>
      </c>
      <c r="AD2196">
        <v>57.3</v>
      </c>
      <c r="AE2196">
        <v>80.2</v>
      </c>
      <c r="AF2196">
        <v>100.3</v>
      </c>
      <c r="AG2196" s="3">
        <v>1186682</v>
      </c>
      <c r="AH2196" s="3">
        <v>4049127.0181712001</v>
      </c>
      <c r="AI2196" s="3">
        <v>1563244</v>
      </c>
      <c r="AJ2196" s="3">
        <v>5334009.8833504003</v>
      </c>
      <c r="AK2196" s="3">
        <v>0</v>
      </c>
      <c r="AL2196" s="3">
        <v>0</v>
      </c>
      <c r="AM2196" s="3">
        <v>131970</v>
      </c>
      <c r="AN2196" s="3">
        <v>450300</v>
      </c>
      <c r="AO2196" s="3">
        <v>7364</v>
      </c>
      <c r="AP2196" s="3">
        <v>736400</v>
      </c>
      <c r="AQ2196" s="3">
        <v>2512701.07424</v>
      </c>
      <c r="AR2196" s="3">
        <v>0</v>
      </c>
      <c r="AS2196" s="3">
        <f>Tabela3[[#This Row],[NaturalGas(kBtu)]]+Tabela3[[#This Row],[Electricity(kBtu)]]+Tabela3[[#This Row],[SteamUse(kBtu)]]</f>
        <v>1186700</v>
      </c>
      <c r="AT2196" s="3">
        <f>Tabela3[[#This Row],[SiteEnergyUse(kBtu)]]-Tabela3[[#This Row],[Kolumna1]]</f>
        <v>-18</v>
      </c>
      <c r="AU2196">
        <v>42.25</v>
      </c>
      <c r="AV2196">
        <v>1.48</v>
      </c>
      <c r="AW2196" t="s">
        <v>70</v>
      </c>
      <c r="AY2196" t="s">
        <v>56</v>
      </c>
    </row>
    <row r="2197" spans="1:52" hidden="1" x14ac:dyDescent="0.25">
      <c r="A2197">
        <v>27958</v>
      </c>
      <c r="B2197">
        <v>2015</v>
      </c>
      <c r="C2197" t="s">
        <v>311</v>
      </c>
      <c r="D2197" t="s">
        <v>312</v>
      </c>
      <c r="E2197" t="s">
        <v>12684</v>
      </c>
      <c r="F2197" t="s">
        <v>12685</v>
      </c>
      <c r="G2197" t="s">
        <v>215</v>
      </c>
      <c r="H2197">
        <v>5</v>
      </c>
      <c r="I2197" t="s">
        <v>216</v>
      </c>
      <c r="J2197" t="s">
        <v>12686</v>
      </c>
      <c r="K2197" t="s">
        <v>12687</v>
      </c>
      <c r="L2197">
        <v>1974</v>
      </c>
      <c r="M2197">
        <v>1</v>
      </c>
      <c r="N2197">
        <v>4</v>
      </c>
      <c r="O2197" s="3">
        <v>0</v>
      </c>
      <c r="P2197" s="3">
        <v>23888</v>
      </c>
      <c r="Q2197" s="3" t="s">
        <v>108</v>
      </c>
      <c r="R2197" s="3" t="s">
        <v>108</v>
      </c>
      <c r="S2197" s="3">
        <v>23888</v>
      </c>
      <c r="X2197" s="3">
        <f>Tabela3[[#This Row],[PropertyGFABuilding(s)]]+Tabela3[[#This Row],[PropertyGFAParking]]</f>
        <v>23888</v>
      </c>
      <c r="Y2197" s="3">
        <f>Tabela3[[#This Row],[LargestPropertyUseTypeGFA]]+Tabela3[[#This Row],[SecondLargestPropertyUseTypeGFA]]+Tabela3[[#This Row],[ThirdLargestPropertyUseTypeGFA]]</f>
        <v>23888</v>
      </c>
      <c r="Z2197" s="3">
        <f>Tabela3[[#This Row],[GFA total]]-Tabela3[[#This Row],[Kolumna3]]</f>
        <v>0</v>
      </c>
      <c r="AB2197">
        <v>61</v>
      </c>
      <c r="AC2197">
        <v>27.3</v>
      </c>
      <c r="AD2197">
        <v>28.6</v>
      </c>
      <c r="AE2197">
        <v>85.7</v>
      </c>
      <c r="AF2197">
        <v>89.8</v>
      </c>
      <c r="AG2197" s="3">
        <v>652224</v>
      </c>
      <c r="AH2197" s="3">
        <v>2225480.6429184</v>
      </c>
      <c r="AI2197" s="3">
        <v>682800</v>
      </c>
      <c r="AJ2197" s="3">
        <v>2329810.2844799999</v>
      </c>
      <c r="AK2197" s="3">
        <v>0</v>
      </c>
      <c r="AL2197" s="3">
        <v>0</v>
      </c>
      <c r="AM2197" s="3">
        <v>191156</v>
      </c>
      <c r="AN2197" s="3">
        <v>652251</v>
      </c>
      <c r="AO2197" s="3">
        <v>0</v>
      </c>
      <c r="AP2197" s="3">
        <v>0</v>
      </c>
      <c r="AQ2197" s="3">
        <v>0</v>
      </c>
      <c r="AR2197" s="3">
        <v>0</v>
      </c>
      <c r="AS2197" s="3">
        <f>Tabela3[[#This Row],[NaturalGas(kBtu)]]+Tabela3[[#This Row],[Electricity(kBtu)]]+Tabela3[[#This Row],[SteamUse(kBtu)]]</f>
        <v>652251</v>
      </c>
      <c r="AT2197" s="3">
        <f>Tabela3[[#This Row],[SiteEnergyUse(kBtu)]]-Tabela3[[#This Row],[Kolumna1]]</f>
        <v>-27</v>
      </c>
      <c r="AU2197">
        <v>4.55</v>
      </c>
      <c r="AV2197">
        <v>7.0000000000000007E-2</v>
      </c>
      <c r="AW2197" t="s">
        <v>55</v>
      </c>
      <c r="AY2197" t="s">
        <v>56</v>
      </c>
    </row>
    <row r="2198" spans="1:52" hidden="1" x14ac:dyDescent="0.25">
      <c r="A2198">
        <v>27966</v>
      </c>
      <c r="B2198">
        <v>2015</v>
      </c>
      <c r="C2198" t="s">
        <v>311</v>
      </c>
      <c r="D2198" t="s">
        <v>312</v>
      </c>
      <c r="E2198" t="s">
        <v>12692</v>
      </c>
      <c r="F2198" t="s">
        <v>12693</v>
      </c>
      <c r="G2198" t="s">
        <v>215</v>
      </c>
      <c r="H2198">
        <v>5</v>
      </c>
      <c r="I2198" t="s">
        <v>216</v>
      </c>
      <c r="J2198" t="s">
        <v>12694</v>
      </c>
      <c r="K2198" t="s">
        <v>12695</v>
      </c>
      <c r="L2198">
        <v>1997</v>
      </c>
      <c r="M2198">
        <v>1</v>
      </c>
      <c r="N2198">
        <v>4</v>
      </c>
      <c r="O2198" s="3">
        <v>0</v>
      </c>
      <c r="P2198" s="3">
        <v>23175</v>
      </c>
      <c r="Q2198" s="3" t="s">
        <v>108</v>
      </c>
      <c r="R2198" s="3" t="s">
        <v>108</v>
      </c>
      <c r="S2198" s="3">
        <v>23175</v>
      </c>
      <c r="X2198" s="3">
        <f>Tabela3[[#This Row],[PropertyGFABuilding(s)]]+Tabela3[[#This Row],[PropertyGFAParking]]</f>
        <v>23175</v>
      </c>
      <c r="Y2198" s="3">
        <f>Tabela3[[#This Row],[LargestPropertyUseTypeGFA]]+Tabela3[[#This Row],[SecondLargestPropertyUseTypeGFA]]+Tabela3[[#This Row],[ThirdLargestPropertyUseTypeGFA]]</f>
        <v>23175</v>
      </c>
      <c r="Z2198" s="3">
        <f>Tabela3[[#This Row],[GFA total]]-Tabela3[[#This Row],[Kolumna3]]</f>
        <v>0</v>
      </c>
      <c r="AB2198">
        <v>77</v>
      </c>
      <c r="AC2198">
        <v>30.8</v>
      </c>
      <c r="AD2198">
        <v>34.5</v>
      </c>
      <c r="AE2198">
        <v>74.400000000000006</v>
      </c>
      <c r="AF2198">
        <v>79.7</v>
      </c>
      <c r="AG2198" s="3">
        <v>714287</v>
      </c>
      <c r="AH2198" s="3">
        <v>2437248.3870391999</v>
      </c>
      <c r="AI2198" s="3">
        <v>798595</v>
      </c>
      <c r="AJ2198" s="3">
        <v>2724919.2210519998</v>
      </c>
      <c r="AK2198" s="3">
        <v>0</v>
      </c>
      <c r="AL2198" s="3">
        <v>0</v>
      </c>
      <c r="AM2198" s="3">
        <v>136500</v>
      </c>
      <c r="AN2198" s="3">
        <v>465759</v>
      </c>
      <c r="AO2198" s="3">
        <v>2485</v>
      </c>
      <c r="AP2198" s="3">
        <v>248548</v>
      </c>
      <c r="AQ2198" s="3">
        <v>848080.97039679997</v>
      </c>
      <c r="AR2198" s="3">
        <v>0</v>
      </c>
      <c r="AS2198" s="3">
        <f>Tabela3[[#This Row],[NaturalGas(kBtu)]]+Tabela3[[#This Row],[Electricity(kBtu)]]+Tabela3[[#This Row],[SteamUse(kBtu)]]</f>
        <v>714307</v>
      </c>
      <c r="AT2198" s="3">
        <f>Tabela3[[#This Row],[SiteEnergyUse(kBtu)]]-Tabela3[[#This Row],[Kolumna1]]</f>
        <v>-20</v>
      </c>
      <c r="AU2198">
        <v>16.45</v>
      </c>
      <c r="AV2198">
        <v>0.62</v>
      </c>
      <c r="AW2198" t="s">
        <v>70</v>
      </c>
      <c r="AY2198" t="s">
        <v>56</v>
      </c>
    </row>
    <row r="2199" spans="1:52" hidden="1" x14ac:dyDescent="0.25">
      <c r="A2199">
        <v>27970</v>
      </c>
      <c r="B2199">
        <v>2015</v>
      </c>
      <c r="C2199" t="s">
        <v>102</v>
      </c>
      <c r="D2199" t="s">
        <v>103</v>
      </c>
      <c r="E2199" t="s">
        <v>12700</v>
      </c>
      <c r="F2199" t="s">
        <v>12701</v>
      </c>
      <c r="G2199" t="s">
        <v>365</v>
      </c>
      <c r="H2199">
        <v>3</v>
      </c>
      <c r="I2199" t="s">
        <v>206</v>
      </c>
      <c r="J2199" t="s">
        <v>12702</v>
      </c>
      <c r="K2199" t="s">
        <v>12703</v>
      </c>
      <c r="L2199">
        <v>1969</v>
      </c>
      <c r="M2199">
        <v>1</v>
      </c>
      <c r="N2199">
        <v>7</v>
      </c>
      <c r="O2199" s="3">
        <v>0</v>
      </c>
      <c r="P2199" s="3">
        <v>72716</v>
      </c>
      <c r="Q2199" s="3" t="s">
        <v>108</v>
      </c>
      <c r="R2199" s="3" t="s">
        <v>108</v>
      </c>
      <c r="S2199" s="3">
        <v>72716</v>
      </c>
      <c r="X2199" s="3">
        <f>Tabela3[[#This Row],[PropertyGFABuilding(s)]]+Tabela3[[#This Row],[PropertyGFAParking]]</f>
        <v>72716</v>
      </c>
      <c r="Y2199" s="3">
        <f>Tabela3[[#This Row],[LargestPropertyUseTypeGFA]]+Tabela3[[#This Row],[SecondLargestPropertyUseTypeGFA]]+Tabela3[[#This Row],[ThirdLargestPropertyUseTypeGFA]]</f>
        <v>72716</v>
      </c>
      <c r="Z2199" s="3">
        <f>Tabela3[[#This Row],[GFA total]]-Tabela3[[#This Row],[Kolumna3]]</f>
        <v>0</v>
      </c>
      <c r="AB2199">
        <v>30</v>
      </c>
      <c r="AC2199">
        <v>40.799999999999997</v>
      </c>
      <c r="AD2199">
        <v>47.9</v>
      </c>
      <c r="AE2199">
        <v>108.7</v>
      </c>
      <c r="AF2199">
        <v>129.80000000000001</v>
      </c>
      <c r="AG2199" s="3">
        <v>2964206</v>
      </c>
      <c r="AH2199" s="3">
        <v>10114290.603569601</v>
      </c>
      <c r="AI2199" s="3">
        <v>3479677</v>
      </c>
      <c r="AJ2199" s="3">
        <v>11873150.646263201</v>
      </c>
      <c r="AK2199" s="3">
        <v>0</v>
      </c>
      <c r="AL2199" s="3">
        <v>0</v>
      </c>
      <c r="AM2199" s="3">
        <v>671953</v>
      </c>
      <c r="AN2199" s="3">
        <v>2292797</v>
      </c>
      <c r="AO2199" s="3">
        <v>6715</v>
      </c>
      <c r="AP2199" s="3">
        <v>671504</v>
      </c>
      <c r="AQ2199" s="3">
        <v>2291266.7329664002</v>
      </c>
      <c r="AR2199" s="3">
        <v>0</v>
      </c>
      <c r="AS2199" s="3">
        <f>Tabela3[[#This Row],[NaturalGas(kBtu)]]+Tabela3[[#This Row],[Electricity(kBtu)]]+Tabela3[[#This Row],[SteamUse(kBtu)]]</f>
        <v>2964301</v>
      </c>
      <c r="AT2199" s="3">
        <f>Tabela3[[#This Row],[SiteEnergyUse(kBtu)]]-Tabela3[[#This Row],[Kolumna1]]</f>
        <v>-95</v>
      </c>
      <c r="AU2199">
        <v>51.65</v>
      </c>
      <c r="AV2199">
        <v>0.56999999999999995</v>
      </c>
      <c r="AW2199" t="s">
        <v>70</v>
      </c>
      <c r="AY2199" t="s">
        <v>56</v>
      </c>
    </row>
    <row r="2200" spans="1:52" hidden="1" x14ac:dyDescent="0.25">
      <c r="A2200">
        <v>27977</v>
      </c>
      <c r="B2200">
        <v>2015</v>
      </c>
      <c r="C2200" t="s">
        <v>102</v>
      </c>
      <c r="D2200" t="s">
        <v>103</v>
      </c>
      <c r="E2200" t="s">
        <v>12704</v>
      </c>
      <c r="F2200" t="s">
        <v>12705</v>
      </c>
      <c r="G2200" t="s">
        <v>365</v>
      </c>
      <c r="H2200">
        <v>3</v>
      </c>
      <c r="I2200" t="s">
        <v>206</v>
      </c>
      <c r="J2200" t="s">
        <v>12706</v>
      </c>
      <c r="K2200" t="s">
        <v>12707</v>
      </c>
      <c r="L2200">
        <v>2002</v>
      </c>
      <c r="M2200">
        <v>1</v>
      </c>
      <c r="N2200">
        <v>5</v>
      </c>
      <c r="O2200" s="3">
        <v>26600</v>
      </c>
      <c r="P2200" s="3">
        <v>46895</v>
      </c>
      <c r="Q2200" s="3" t="s">
        <v>2355</v>
      </c>
      <c r="R2200" s="3" t="s">
        <v>108</v>
      </c>
      <c r="S2200" s="3">
        <v>44725</v>
      </c>
      <c r="T2200" s="3" t="s">
        <v>62</v>
      </c>
      <c r="U2200" s="3">
        <v>26600</v>
      </c>
      <c r="V2200" s="3" t="s">
        <v>198</v>
      </c>
      <c r="W2200" s="3">
        <v>2170</v>
      </c>
      <c r="X2200" s="3">
        <f>Tabela3[[#This Row],[PropertyGFABuilding(s)]]+Tabela3[[#This Row],[PropertyGFAParking]]</f>
        <v>73495</v>
      </c>
      <c r="Y2200" s="3">
        <f>Tabela3[[#This Row],[LargestPropertyUseTypeGFA]]+Tabela3[[#This Row],[SecondLargestPropertyUseTypeGFA]]+Tabela3[[#This Row],[ThirdLargestPropertyUseTypeGFA]]</f>
        <v>73495</v>
      </c>
      <c r="Z2200" s="3">
        <f>Tabela3[[#This Row],[GFA total]]-Tabela3[[#This Row],[Kolumna3]]</f>
        <v>0</v>
      </c>
      <c r="AC2200">
        <v>54.7</v>
      </c>
      <c r="AD2200">
        <v>61.9</v>
      </c>
      <c r="AE2200">
        <v>82.8</v>
      </c>
      <c r="AF2200">
        <v>94.8</v>
      </c>
      <c r="AG2200" s="3">
        <v>2564356</v>
      </c>
      <c r="AH2200" s="3">
        <v>8749945.7848096006</v>
      </c>
      <c r="AI2200" s="3">
        <v>2904349</v>
      </c>
      <c r="AJ2200" s="3">
        <v>9910050.0438183993</v>
      </c>
      <c r="AK2200" s="3">
        <v>0</v>
      </c>
      <c r="AL2200" s="3">
        <v>0</v>
      </c>
      <c r="AM2200" s="3">
        <v>166797</v>
      </c>
      <c r="AN2200" s="3">
        <v>569134</v>
      </c>
      <c r="AO2200" s="3">
        <v>19952</v>
      </c>
      <c r="AP2200" s="3">
        <v>1995246</v>
      </c>
      <c r="AQ2200" s="3">
        <v>6808061.8788336003</v>
      </c>
      <c r="AR2200" s="3">
        <v>0</v>
      </c>
      <c r="AS2200" s="3">
        <f>Tabela3[[#This Row],[NaturalGas(kBtu)]]+Tabela3[[#This Row],[Electricity(kBtu)]]+Tabela3[[#This Row],[SteamUse(kBtu)]]</f>
        <v>2564380</v>
      </c>
      <c r="AT2200" s="3">
        <f>Tabela3[[#This Row],[SiteEnergyUse(kBtu)]]-Tabela3[[#This Row],[Kolumna1]]</f>
        <v>-24</v>
      </c>
      <c r="AU2200">
        <v>109.94</v>
      </c>
      <c r="AV2200">
        <v>1.46</v>
      </c>
      <c r="AW2200" t="s">
        <v>55</v>
      </c>
      <c r="AY2200" t="s">
        <v>56</v>
      </c>
    </row>
    <row r="2201" spans="1:52" hidden="1" x14ac:dyDescent="0.25">
      <c r="A2201">
        <v>27981</v>
      </c>
      <c r="B2201">
        <v>2015</v>
      </c>
      <c r="C2201" t="s">
        <v>311</v>
      </c>
      <c r="D2201" t="s">
        <v>312</v>
      </c>
      <c r="E2201" t="s">
        <v>12708</v>
      </c>
      <c r="F2201" t="s">
        <v>12709</v>
      </c>
      <c r="G2201" t="s">
        <v>365</v>
      </c>
      <c r="H2201">
        <v>3</v>
      </c>
      <c r="I2201" t="s">
        <v>206</v>
      </c>
      <c r="J2201" t="s">
        <v>12710</v>
      </c>
      <c r="K2201" t="s">
        <v>12711</v>
      </c>
      <c r="L2201">
        <v>1969</v>
      </c>
      <c r="M2201">
        <v>1</v>
      </c>
      <c r="N2201">
        <v>3</v>
      </c>
      <c r="O2201" s="3">
        <v>0</v>
      </c>
      <c r="P2201" s="3">
        <v>37824</v>
      </c>
      <c r="Q2201" s="3" t="s">
        <v>108</v>
      </c>
      <c r="R2201" s="3" t="s">
        <v>108</v>
      </c>
      <c r="S2201" s="3">
        <v>37824</v>
      </c>
      <c r="X2201" s="3">
        <f>Tabela3[[#This Row],[PropertyGFABuilding(s)]]+Tabela3[[#This Row],[PropertyGFAParking]]</f>
        <v>37824</v>
      </c>
      <c r="Y2201" s="3">
        <f>Tabela3[[#This Row],[LargestPropertyUseTypeGFA]]+Tabela3[[#This Row],[SecondLargestPropertyUseTypeGFA]]+Tabela3[[#This Row],[ThirdLargestPropertyUseTypeGFA]]</f>
        <v>37824</v>
      </c>
      <c r="Z2201" s="3">
        <f>Tabela3[[#This Row],[GFA total]]-Tabela3[[#This Row],[Kolumna3]]</f>
        <v>0</v>
      </c>
      <c r="AC2201">
        <v>23.1</v>
      </c>
      <c r="AD2201">
        <v>26.3</v>
      </c>
      <c r="AE2201">
        <v>61.7</v>
      </c>
      <c r="AF2201">
        <v>72</v>
      </c>
      <c r="AG2201" s="3">
        <v>871907</v>
      </c>
      <c r="AH2201" s="3">
        <v>2975070.1460312</v>
      </c>
      <c r="AI2201" s="3">
        <v>995747</v>
      </c>
      <c r="AJ2201" s="3">
        <v>3397629.7617751998</v>
      </c>
      <c r="AK2201" s="3">
        <v>0</v>
      </c>
      <c r="AL2201" s="3">
        <v>0</v>
      </c>
      <c r="AM2201" s="3">
        <v>198975</v>
      </c>
      <c r="AN2201" s="3">
        <v>678932</v>
      </c>
      <c r="AO2201" s="3">
        <v>1930</v>
      </c>
      <c r="AP2201" s="3">
        <v>193003</v>
      </c>
      <c r="AQ2201" s="3">
        <v>658553.56522480003</v>
      </c>
      <c r="AR2201" s="3">
        <v>0</v>
      </c>
      <c r="AS2201" s="3">
        <f>Tabela3[[#This Row],[NaturalGas(kBtu)]]+Tabela3[[#This Row],[Electricity(kBtu)]]+Tabela3[[#This Row],[SteamUse(kBtu)]]</f>
        <v>871935</v>
      </c>
      <c r="AT2201" s="3">
        <f>Tabela3[[#This Row],[SiteEnergyUse(kBtu)]]-Tabela3[[#This Row],[Kolumna1]]</f>
        <v>-28</v>
      </c>
      <c r="AU2201">
        <v>14.98</v>
      </c>
      <c r="AV2201">
        <v>0.32</v>
      </c>
      <c r="AW2201" t="s">
        <v>55</v>
      </c>
      <c r="AY2201" t="s">
        <v>56</v>
      </c>
    </row>
    <row r="2202" spans="1:52" hidden="1" x14ac:dyDescent="0.25">
      <c r="A2202">
        <v>27984</v>
      </c>
      <c r="B2202">
        <v>2015</v>
      </c>
      <c r="C2202" t="s">
        <v>102</v>
      </c>
      <c r="D2202" t="s">
        <v>103</v>
      </c>
      <c r="E2202" t="s">
        <v>12715</v>
      </c>
      <c r="F2202" t="s">
        <v>12716</v>
      </c>
      <c r="G2202" t="s">
        <v>228</v>
      </c>
      <c r="H2202">
        <v>5</v>
      </c>
      <c r="I2202" t="s">
        <v>277</v>
      </c>
      <c r="J2202" t="s">
        <v>12717</v>
      </c>
      <c r="K2202" t="s">
        <v>12718</v>
      </c>
      <c r="L2202">
        <v>2008</v>
      </c>
      <c r="M2202">
        <v>1</v>
      </c>
      <c r="N2202">
        <v>6</v>
      </c>
      <c r="O2202" s="3">
        <v>12620</v>
      </c>
      <c r="P2202" s="3">
        <v>16596</v>
      </c>
      <c r="Q2202" s="3" t="s">
        <v>108</v>
      </c>
      <c r="R2202" s="3" t="s">
        <v>108</v>
      </c>
      <c r="S2202" s="3">
        <v>29216</v>
      </c>
      <c r="X2202" s="3">
        <f>Tabela3[[#This Row],[PropertyGFABuilding(s)]]+Tabela3[[#This Row],[PropertyGFAParking]]</f>
        <v>29216</v>
      </c>
      <c r="Y2202" s="3">
        <f>Tabela3[[#This Row],[LargestPropertyUseTypeGFA]]+Tabela3[[#This Row],[SecondLargestPropertyUseTypeGFA]]+Tabela3[[#This Row],[ThirdLargestPropertyUseTypeGFA]]</f>
        <v>29216</v>
      </c>
      <c r="Z2202" s="3">
        <f>Tabela3[[#This Row],[GFA total]]-Tabela3[[#This Row],[Kolumna3]]</f>
        <v>0</v>
      </c>
      <c r="AB2202">
        <v>46</v>
      </c>
      <c r="AC2202">
        <v>31.3</v>
      </c>
      <c r="AD2202">
        <v>34.799999999999997</v>
      </c>
      <c r="AE2202">
        <v>98.2</v>
      </c>
      <c r="AF2202">
        <v>109.1</v>
      </c>
      <c r="AG2202" s="3">
        <v>913899</v>
      </c>
      <c r="AH2202" s="3">
        <v>3118352.7960983999</v>
      </c>
      <c r="AI2202" s="3">
        <v>1015535</v>
      </c>
      <c r="AJ2202" s="3">
        <v>3465149.2197560002</v>
      </c>
      <c r="AK2202" s="3">
        <v>0</v>
      </c>
      <c r="AL2202" s="3">
        <v>0</v>
      </c>
      <c r="AM2202" s="3">
        <v>267848</v>
      </c>
      <c r="AN2202" s="3">
        <v>913937</v>
      </c>
      <c r="AO2202" s="3">
        <v>0</v>
      </c>
      <c r="AP2202" s="3">
        <v>0</v>
      </c>
      <c r="AQ2202" s="3">
        <v>0</v>
      </c>
      <c r="AR2202" s="3">
        <v>0</v>
      </c>
      <c r="AS2202" s="3">
        <f>Tabela3[[#This Row],[NaturalGas(kBtu)]]+Tabela3[[#This Row],[Electricity(kBtu)]]+Tabela3[[#This Row],[SteamUse(kBtu)]]</f>
        <v>913937</v>
      </c>
      <c r="AT2202" s="3">
        <f>Tabela3[[#This Row],[SiteEnergyUse(kBtu)]]-Tabela3[[#This Row],[Kolumna1]]</f>
        <v>-38</v>
      </c>
      <c r="AU2202">
        <v>6.37</v>
      </c>
      <c r="AV2202">
        <v>0.08</v>
      </c>
      <c r="AW2202" t="s">
        <v>70</v>
      </c>
      <c r="AY2202" t="s">
        <v>56</v>
      </c>
    </row>
    <row r="2203" spans="1:52" hidden="1" x14ac:dyDescent="0.25">
      <c r="A2203">
        <v>27987</v>
      </c>
      <c r="B2203">
        <v>2015</v>
      </c>
      <c r="C2203" t="s">
        <v>311</v>
      </c>
      <c r="D2203" t="s">
        <v>312</v>
      </c>
      <c r="E2203" t="s">
        <v>12723</v>
      </c>
      <c r="F2203" t="s">
        <v>12724</v>
      </c>
      <c r="G2203" t="s">
        <v>228</v>
      </c>
      <c r="H2203">
        <v>5</v>
      </c>
      <c r="I2203" t="s">
        <v>277</v>
      </c>
      <c r="J2203" t="s">
        <v>12725</v>
      </c>
      <c r="K2203" t="s">
        <v>12726</v>
      </c>
      <c r="L2203">
        <v>1989</v>
      </c>
      <c r="M2203">
        <v>1</v>
      </c>
      <c r="N2203">
        <v>3</v>
      </c>
      <c r="O2203" s="3">
        <v>5748</v>
      </c>
      <c r="P2203" s="3">
        <v>17700</v>
      </c>
      <c r="Q2203" s="3" t="s">
        <v>2959</v>
      </c>
      <c r="R2203" s="3" t="s">
        <v>108</v>
      </c>
      <c r="S2203" s="3">
        <v>17700</v>
      </c>
      <c r="T2203" s="3" t="s">
        <v>62</v>
      </c>
      <c r="U2203" s="3">
        <v>5748</v>
      </c>
      <c r="X2203" s="3">
        <f>Tabela3[[#This Row],[PropertyGFABuilding(s)]]+Tabela3[[#This Row],[PropertyGFAParking]]</f>
        <v>23448</v>
      </c>
      <c r="Y2203" s="3">
        <f>Tabela3[[#This Row],[LargestPropertyUseTypeGFA]]+Tabela3[[#This Row],[SecondLargestPropertyUseTypeGFA]]+Tabela3[[#This Row],[ThirdLargestPropertyUseTypeGFA]]</f>
        <v>23448</v>
      </c>
      <c r="Z2203" s="3">
        <f>Tabela3[[#This Row],[GFA total]]-Tabela3[[#This Row],[Kolumna3]]</f>
        <v>0</v>
      </c>
      <c r="AB2203">
        <v>99</v>
      </c>
      <c r="AC2203">
        <v>21.8</v>
      </c>
      <c r="AD2203">
        <v>24</v>
      </c>
      <c r="AE2203">
        <v>68.400000000000006</v>
      </c>
      <c r="AF2203">
        <v>75.2</v>
      </c>
      <c r="AG2203" s="3">
        <v>385719</v>
      </c>
      <c r="AH2203" s="3">
        <v>1316127.8458104001</v>
      </c>
      <c r="AI2203" s="3">
        <v>423993</v>
      </c>
      <c r="AJ2203" s="3">
        <v>1446724.1534088</v>
      </c>
      <c r="AK2203" s="3">
        <v>0</v>
      </c>
      <c r="AL2203" s="3">
        <v>0</v>
      </c>
      <c r="AM2203" s="3">
        <v>113048</v>
      </c>
      <c r="AN2203" s="3">
        <v>385735</v>
      </c>
      <c r="AO2203" s="3">
        <v>0</v>
      </c>
      <c r="AP2203" s="3">
        <v>0</v>
      </c>
      <c r="AQ2203" s="3">
        <v>0</v>
      </c>
      <c r="AR2203" s="3">
        <v>0</v>
      </c>
      <c r="AS2203" s="3">
        <f>Tabela3[[#This Row],[NaturalGas(kBtu)]]+Tabela3[[#This Row],[Electricity(kBtu)]]+Tabela3[[#This Row],[SteamUse(kBtu)]]</f>
        <v>385735</v>
      </c>
      <c r="AT2203" s="3">
        <f>Tabela3[[#This Row],[SiteEnergyUse(kBtu)]]-Tabela3[[#This Row],[Kolumna1]]</f>
        <v>-16</v>
      </c>
      <c r="AU2203">
        <v>2.69</v>
      </c>
      <c r="AV2203">
        <v>0.04</v>
      </c>
      <c r="AW2203" t="s">
        <v>55</v>
      </c>
      <c r="AY2203" t="s">
        <v>56</v>
      </c>
    </row>
    <row r="2204" spans="1:52" hidden="1" x14ac:dyDescent="0.25">
      <c r="A2204">
        <v>27996</v>
      </c>
      <c r="B2204">
        <v>2015</v>
      </c>
      <c r="C2204" t="s">
        <v>311</v>
      </c>
      <c r="D2204" t="s">
        <v>312</v>
      </c>
      <c r="E2204" t="s">
        <v>12727</v>
      </c>
      <c r="F2204" t="s">
        <v>12728</v>
      </c>
      <c r="G2204" t="s">
        <v>761</v>
      </c>
      <c r="H2204">
        <v>1</v>
      </c>
      <c r="I2204" t="s">
        <v>372</v>
      </c>
      <c r="J2204" t="s">
        <v>12729</v>
      </c>
      <c r="K2204" t="s">
        <v>12730</v>
      </c>
      <c r="L2204">
        <v>1951</v>
      </c>
      <c r="M2204">
        <v>1</v>
      </c>
      <c r="N2204">
        <v>4</v>
      </c>
      <c r="O2204" s="3">
        <v>9455</v>
      </c>
      <c r="P2204" s="3">
        <v>193700</v>
      </c>
      <c r="Q2204" s="3" t="s">
        <v>12731</v>
      </c>
      <c r="R2204" s="3" t="s">
        <v>108</v>
      </c>
      <c r="S2204" s="3">
        <v>177686</v>
      </c>
      <c r="T2204" s="3" t="s">
        <v>542</v>
      </c>
      <c r="U2204" s="3">
        <v>16014</v>
      </c>
      <c r="V2204" s="3" t="s">
        <v>62</v>
      </c>
      <c r="W2204" s="3">
        <v>9455</v>
      </c>
      <c r="X2204" s="3">
        <f>Tabela3[[#This Row],[PropertyGFABuilding(s)]]+Tabela3[[#This Row],[PropertyGFAParking]]</f>
        <v>203155</v>
      </c>
      <c r="Y2204" s="3">
        <f>Tabela3[[#This Row],[LargestPropertyUseTypeGFA]]+Tabela3[[#This Row],[SecondLargestPropertyUseTypeGFA]]+Tabela3[[#This Row],[ThirdLargestPropertyUseTypeGFA]]</f>
        <v>203155</v>
      </c>
      <c r="Z2204" s="3">
        <f>Tabela3[[#This Row],[GFA total]]-Tabela3[[#This Row],[Kolumna3]]</f>
        <v>0</v>
      </c>
      <c r="AC2204">
        <v>40.6</v>
      </c>
      <c r="AD2204">
        <v>42.4</v>
      </c>
      <c r="AE2204">
        <v>104.7</v>
      </c>
      <c r="AF2204">
        <v>110.5</v>
      </c>
      <c r="AG2204" s="3">
        <v>7860942</v>
      </c>
      <c r="AH2204" s="3">
        <v>26822647.213387199</v>
      </c>
      <c r="AI2204" s="3">
        <v>8216813</v>
      </c>
      <c r="AJ2204" s="3">
        <v>28036929.456720799</v>
      </c>
      <c r="AK2204" s="3">
        <v>0</v>
      </c>
      <c r="AL2204" s="3">
        <v>0</v>
      </c>
      <c r="AM2204" s="3">
        <v>1686112</v>
      </c>
      <c r="AN2204" s="3">
        <v>5753253</v>
      </c>
      <c r="AO2204" s="3">
        <v>21079</v>
      </c>
      <c r="AP2204" s="3">
        <v>2107928</v>
      </c>
      <c r="AQ2204" s="3">
        <v>7192548.8186047999</v>
      </c>
      <c r="AR2204" s="3">
        <v>0</v>
      </c>
      <c r="AS2204" s="3">
        <f>Tabela3[[#This Row],[NaturalGas(kBtu)]]+Tabela3[[#This Row],[Electricity(kBtu)]]+Tabela3[[#This Row],[SteamUse(kBtu)]]</f>
        <v>7861181</v>
      </c>
      <c r="AT2204" s="3">
        <f>Tabela3[[#This Row],[SiteEnergyUse(kBtu)]]-Tabela3[[#This Row],[Kolumna1]]</f>
        <v>-239</v>
      </c>
      <c r="AU2204">
        <v>152.06</v>
      </c>
      <c r="AV2204">
        <v>0.63</v>
      </c>
      <c r="AW2204" t="s">
        <v>55</v>
      </c>
      <c r="AY2204" t="s">
        <v>56</v>
      </c>
    </row>
    <row r="2205" spans="1:52" hidden="1" x14ac:dyDescent="0.25">
      <c r="A2205">
        <v>28006</v>
      </c>
      <c r="B2205">
        <v>2015</v>
      </c>
      <c r="C2205" t="s">
        <v>311</v>
      </c>
      <c r="D2205" t="s">
        <v>312</v>
      </c>
      <c r="E2205" t="s">
        <v>12740</v>
      </c>
      <c r="F2205" t="s">
        <v>12741</v>
      </c>
      <c r="G2205" t="s">
        <v>221</v>
      </c>
      <c r="H2205">
        <v>7</v>
      </c>
      <c r="I2205" t="s">
        <v>222</v>
      </c>
      <c r="J2205" t="s">
        <v>12742</v>
      </c>
      <c r="K2205" t="s">
        <v>12743</v>
      </c>
      <c r="L2205">
        <v>1907</v>
      </c>
      <c r="M2205">
        <v>1</v>
      </c>
      <c r="N2205">
        <v>3</v>
      </c>
      <c r="O2205" s="3">
        <v>0</v>
      </c>
      <c r="P2205" s="3">
        <v>24329</v>
      </c>
      <c r="Q2205" s="3" t="s">
        <v>2959</v>
      </c>
      <c r="R2205" s="3" t="s">
        <v>108</v>
      </c>
      <c r="S2205" s="3">
        <v>24329</v>
      </c>
      <c r="T2205" s="3" t="s">
        <v>62</v>
      </c>
      <c r="U2205" s="3">
        <v>0</v>
      </c>
      <c r="X2205" s="3">
        <f>Tabela3[[#This Row],[PropertyGFABuilding(s)]]+Tabela3[[#This Row],[PropertyGFAParking]]</f>
        <v>24329</v>
      </c>
      <c r="Y2205" s="3">
        <f>Tabela3[[#This Row],[LargestPropertyUseTypeGFA]]+Tabela3[[#This Row],[SecondLargestPropertyUseTypeGFA]]+Tabela3[[#This Row],[ThirdLargestPropertyUseTypeGFA]]</f>
        <v>24329</v>
      </c>
      <c r="Z2205" s="3">
        <f>Tabela3[[#This Row],[GFA total]]-Tabela3[[#This Row],[Kolumna3]]</f>
        <v>0</v>
      </c>
      <c r="AB2205">
        <v>65</v>
      </c>
      <c r="AC2205">
        <v>91.4</v>
      </c>
      <c r="AD2205">
        <v>110.7</v>
      </c>
      <c r="AE2205">
        <v>126.2</v>
      </c>
      <c r="AF2205">
        <v>148.30000000000001</v>
      </c>
      <c r="AG2205" s="3">
        <v>2222906</v>
      </c>
      <c r="AH2205" s="3">
        <v>7584870.0354896002</v>
      </c>
      <c r="AI2205" s="3">
        <v>2693046</v>
      </c>
      <c r="AJ2205" s="3">
        <v>9189054.2873135991</v>
      </c>
      <c r="AK2205" s="3">
        <v>0</v>
      </c>
      <c r="AL2205" s="3">
        <v>0</v>
      </c>
      <c r="AM2205" s="3">
        <v>103386</v>
      </c>
      <c r="AN2205" s="3">
        <v>352767</v>
      </c>
      <c r="AO2205" s="3">
        <v>18702</v>
      </c>
      <c r="AP2205" s="3">
        <v>1870154</v>
      </c>
      <c r="AQ2205" s="3">
        <v>6381230.2618063996</v>
      </c>
      <c r="AR2205" s="3">
        <v>0</v>
      </c>
      <c r="AS2205" s="3">
        <f>Tabela3[[#This Row],[NaturalGas(kBtu)]]+Tabela3[[#This Row],[Electricity(kBtu)]]+Tabela3[[#This Row],[SteamUse(kBtu)]]</f>
        <v>2222921</v>
      </c>
      <c r="AT2205" s="3">
        <f>Tabela3[[#This Row],[SiteEnergyUse(kBtu)]]-Tabela3[[#This Row],[Kolumna1]]</f>
        <v>-15</v>
      </c>
      <c r="AU2205">
        <v>101.78</v>
      </c>
      <c r="AV2205">
        <v>4.12</v>
      </c>
      <c r="AW2205" t="s">
        <v>55</v>
      </c>
      <c r="AY2205" t="s">
        <v>56</v>
      </c>
      <c r="AZ2205" t="s">
        <v>75</v>
      </c>
    </row>
    <row r="2206" spans="1:52" hidden="1" x14ac:dyDescent="0.25">
      <c r="A2206">
        <v>28009</v>
      </c>
      <c r="B2206">
        <v>2015</v>
      </c>
      <c r="C2206" t="s">
        <v>102</v>
      </c>
      <c r="D2206" t="s">
        <v>103</v>
      </c>
      <c r="E2206" t="s">
        <v>12752</v>
      </c>
      <c r="F2206" t="s">
        <v>12753</v>
      </c>
      <c r="G2206" t="s">
        <v>221</v>
      </c>
      <c r="H2206">
        <v>7</v>
      </c>
      <c r="I2206" t="s">
        <v>222</v>
      </c>
      <c r="J2206" t="s">
        <v>12754</v>
      </c>
      <c r="K2206" t="s">
        <v>12755</v>
      </c>
      <c r="L2206">
        <v>1970</v>
      </c>
      <c r="M2206">
        <v>1</v>
      </c>
      <c r="N2206">
        <v>6</v>
      </c>
      <c r="O2206" s="3">
        <v>0</v>
      </c>
      <c r="P2206" s="3">
        <v>37843</v>
      </c>
      <c r="Q2206" s="3" t="s">
        <v>108</v>
      </c>
      <c r="R2206" s="3" t="s">
        <v>108</v>
      </c>
      <c r="S2206" s="3">
        <v>37843</v>
      </c>
      <c r="X2206" s="3">
        <f>Tabela3[[#This Row],[PropertyGFABuilding(s)]]+Tabela3[[#This Row],[PropertyGFAParking]]</f>
        <v>37843</v>
      </c>
      <c r="Y2206" s="3">
        <f>Tabela3[[#This Row],[LargestPropertyUseTypeGFA]]+Tabela3[[#This Row],[SecondLargestPropertyUseTypeGFA]]+Tabela3[[#This Row],[ThirdLargestPropertyUseTypeGFA]]</f>
        <v>37843</v>
      </c>
      <c r="Z2206" s="3">
        <f>Tabela3[[#This Row],[GFA total]]-Tabela3[[#This Row],[Kolumna3]]</f>
        <v>0</v>
      </c>
      <c r="AB2206">
        <v>95</v>
      </c>
      <c r="AC2206">
        <v>39.299999999999997</v>
      </c>
      <c r="AD2206">
        <v>46.4</v>
      </c>
      <c r="AE2206">
        <v>71.900000000000006</v>
      </c>
      <c r="AF2206">
        <v>84.6</v>
      </c>
      <c r="AG2206" s="3">
        <v>1486270</v>
      </c>
      <c r="AH2206" s="3">
        <v>5071363.6958320001</v>
      </c>
      <c r="AI2206" s="3">
        <v>1757233</v>
      </c>
      <c r="AJ2206" s="3">
        <v>5995927.8201927999</v>
      </c>
      <c r="AK2206" s="3">
        <v>0</v>
      </c>
      <c r="AL2206" s="3">
        <v>0</v>
      </c>
      <c r="AM2206" s="3">
        <v>162789</v>
      </c>
      <c r="AN2206" s="3">
        <v>555461</v>
      </c>
      <c r="AO2206" s="3">
        <v>9308</v>
      </c>
      <c r="AP2206" s="3">
        <v>930833</v>
      </c>
      <c r="AQ2206" s="3">
        <v>3176134.0019528</v>
      </c>
      <c r="AR2206" s="3">
        <v>0</v>
      </c>
      <c r="AS2206" s="3">
        <f>Tabela3[[#This Row],[NaturalGas(kBtu)]]+Tabela3[[#This Row],[Electricity(kBtu)]]+Tabela3[[#This Row],[SteamUse(kBtu)]]</f>
        <v>1486294</v>
      </c>
      <c r="AT2206" s="3">
        <f>Tabela3[[#This Row],[SiteEnergyUse(kBtu)]]-Tabela3[[#This Row],[Kolumna1]]</f>
        <v>-24</v>
      </c>
      <c r="AU2206">
        <v>53.31</v>
      </c>
      <c r="AV2206">
        <v>1.35</v>
      </c>
      <c r="AW2206" t="s">
        <v>70</v>
      </c>
      <c r="AY2206" t="s">
        <v>56</v>
      </c>
    </row>
    <row r="2207" spans="1:52" hidden="1" x14ac:dyDescent="0.25">
      <c r="A2207">
        <v>28014</v>
      </c>
      <c r="B2207">
        <v>2015</v>
      </c>
      <c r="C2207" t="s">
        <v>311</v>
      </c>
      <c r="D2207" t="s">
        <v>312</v>
      </c>
      <c r="E2207" t="s">
        <v>12756</v>
      </c>
      <c r="F2207" t="s">
        <v>12757</v>
      </c>
      <c r="G2207" t="s">
        <v>251</v>
      </c>
      <c r="H2207">
        <v>7</v>
      </c>
      <c r="I2207" t="s">
        <v>222</v>
      </c>
      <c r="J2207" t="s">
        <v>12758</v>
      </c>
      <c r="K2207" t="s">
        <v>12759</v>
      </c>
      <c r="L2207">
        <v>1984</v>
      </c>
      <c r="M2207">
        <v>1</v>
      </c>
      <c r="N2207">
        <v>3</v>
      </c>
      <c r="O2207" s="3">
        <v>0</v>
      </c>
      <c r="P2207" s="3">
        <v>35787</v>
      </c>
      <c r="Q2207" s="3" t="s">
        <v>108</v>
      </c>
      <c r="R2207" s="3" t="s">
        <v>108</v>
      </c>
      <c r="S2207" s="3">
        <v>35787</v>
      </c>
      <c r="X2207" s="3">
        <f>Tabela3[[#This Row],[PropertyGFABuilding(s)]]+Tabela3[[#This Row],[PropertyGFAParking]]</f>
        <v>35787</v>
      </c>
      <c r="Y2207" s="3">
        <f>Tabela3[[#This Row],[LargestPropertyUseTypeGFA]]+Tabela3[[#This Row],[SecondLargestPropertyUseTypeGFA]]+Tabela3[[#This Row],[ThirdLargestPropertyUseTypeGFA]]</f>
        <v>35787</v>
      </c>
      <c r="Z2207" s="3">
        <f>Tabela3[[#This Row],[GFA total]]-Tabela3[[#This Row],[Kolumna3]]</f>
        <v>0</v>
      </c>
      <c r="AB2207">
        <v>76</v>
      </c>
      <c r="AC2207">
        <v>25.3</v>
      </c>
      <c r="AD2207">
        <v>28.4</v>
      </c>
      <c r="AE2207">
        <v>79.599999999999994</v>
      </c>
      <c r="AF2207">
        <v>89.3</v>
      </c>
      <c r="AG2207" s="3">
        <v>906909</v>
      </c>
      <c r="AH2207" s="3">
        <v>3094501.9263144</v>
      </c>
      <c r="AI2207" s="3">
        <v>1017382</v>
      </c>
      <c r="AJ2207" s="3">
        <v>3471451.4452912002</v>
      </c>
      <c r="AK2207" s="3">
        <v>0</v>
      </c>
      <c r="AL2207" s="3">
        <v>0</v>
      </c>
      <c r="AM2207" s="3">
        <v>265800</v>
      </c>
      <c r="AN2207" s="3">
        <v>906947</v>
      </c>
      <c r="AO2207" s="3">
        <v>0</v>
      </c>
      <c r="AP2207" s="3">
        <v>0</v>
      </c>
      <c r="AQ2207" s="3">
        <v>0</v>
      </c>
      <c r="AR2207" s="3">
        <v>0</v>
      </c>
      <c r="AS2207" s="3">
        <f>Tabela3[[#This Row],[NaturalGas(kBtu)]]+Tabela3[[#This Row],[Electricity(kBtu)]]+Tabela3[[#This Row],[SteamUse(kBtu)]]</f>
        <v>906947</v>
      </c>
      <c r="AT2207" s="3">
        <f>Tabela3[[#This Row],[SiteEnergyUse(kBtu)]]-Tabela3[[#This Row],[Kolumna1]]</f>
        <v>-38</v>
      </c>
      <c r="AU2207">
        <v>6.32</v>
      </c>
      <c r="AV2207">
        <v>7.0000000000000007E-2</v>
      </c>
      <c r="AW2207" t="s">
        <v>70</v>
      </c>
      <c r="AY2207" t="s">
        <v>56</v>
      </c>
    </row>
    <row r="2208" spans="1:52" hidden="1" x14ac:dyDescent="0.25">
      <c r="A2208">
        <v>28019</v>
      </c>
      <c r="B2208">
        <v>2015</v>
      </c>
      <c r="C2208" t="s">
        <v>47</v>
      </c>
      <c r="D2208" t="s">
        <v>887</v>
      </c>
      <c r="E2208" t="s">
        <v>12760</v>
      </c>
      <c r="F2208" t="s">
        <v>12761</v>
      </c>
      <c r="G2208" t="s">
        <v>251</v>
      </c>
      <c r="H2208">
        <v>7</v>
      </c>
      <c r="I2208" t="s">
        <v>222</v>
      </c>
      <c r="J2208" t="s">
        <v>12762</v>
      </c>
      <c r="K2208" t="s">
        <v>12763</v>
      </c>
      <c r="L2208">
        <v>1953</v>
      </c>
      <c r="M2208">
        <v>1</v>
      </c>
      <c r="N2208">
        <v>2</v>
      </c>
      <c r="O2208" s="3">
        <v>0</v>
      </c>
      <c r="P2208" s="3">
        <v>31805</v>
      </c>
      <c r="Q2208" s="3" t="s">
        <v>887</v>
      </c>
      <c r="R2208" s="3" t="s">
        <v>887</v>
      </c>
      <c r="S2208" s="3">
        <v>31805</v>
      </c>
      <c r="X2208" s="3">
        <f>Tabela3[[#This Row],[PropertyGFABuilding(s)]]+Tabela3[[#This Row],[PropertyGFAParking]]</f>
        <v>31805</v>
      </c>
      <c r="Y2208" s="3">
        <f>Tabela3[[#This Row],[LargestPropertyUseTypeGFA]]+Tabela3[[#This Row],[SecondLargestPropertyUseTypeGFA]]+Tabela3[[#This Row],[ThirdLargestPropertyUseTypeGFA]]</f>
        <v>31805</v>
      </c>
      <c r="Z2208" s="3">
        <f>Tabela3[[#This Row],[GFA total]]-Tabela3[[#This Row],[Kolumna3]]</f>
        <v>0</v>
      </c>
      <c r="AB2208">
        <v>15</v>
      </c>
      <c r="AC2208">
        <v>47.4</v>
      </c>
      <c r="AD2208">
        <v>59.6</v>
      </c>
      <c r="AE2208">
        <v>74.5</v>
      </c>
      <c r="AF2208">
        <v>89.8</v>
      </c>
      <c r="AG2208" s="3">
        <v>1507168</v>
      </c>
      <c r="AH2208" s="3">
        <v>5142670.6309888</v>
      </c>
      <c r="AI2208" s="3">
        <v>1895726</v>
      </c>
      <c r="AJ2208" s="3">
        <v>6468485.5468015997</v>
      </c>
      <c r="AK2208" s="3">
        <v>0</v>
      </c>
      <c r="AL2208" s="3">
        <v>0</v>
      </c>
      <c r="AM2208" s="3">
        <v>110572</v>
      </c>
      <c r="AN2208" s="3">
        <v>377287</v>
      </c>
      <c r="AO2208" s="3">
        <v>11299</v>
      </c>
      <c r="AP2208" s="3">
        <v>1129897</v>
      </c>
      <c r="AQ2208" s="3">
        <v>3855368.5574151999</v>
      </c>
      <c r="AR2208" s="3">
        <v>0</v>
      </c>
      <c r="AS2208" s="3">
        <f>Tabela3[[#This Row],[NaturalGas(kBtu)]]+Tabela3[[#This Row],[Electricity(kBtu)]]+Tabela3[[#This Row],[SteamUse(kBtu)]]</f>
        <v>1507184</v>
      </c>
      <c r="AT2208" s="3">
        <f>Tabela3[[#This Row],[SiteEnergyUse(kBtu)]]-Tabela3[[#This Row],[Kolumna1]]</f>
        <v>-16</v>
      </c>
      <c r="AU2208">
        <v>62.64</v>
      </c>
      <c r="AV2208">
        <v>1.92</v>
      </c>
      <c r="AW2208" t="s">
        <v>70</v>
      </c>
      <c r="AY2208" t="s">
        <v>56</v>
      </c>
    </row>
    <row r="2209" spans="1:51" hidden="1" x14ac:dyDescent="0.25">
      <c r="A2209">
        <v>28020</v>
      </c>
      <c r="B2209">
        <v>2015</v>
      </c>
      <c r="C2209" t="s">
        <v>47</v>
      </c>
      <c r="D2209" t="s">
        <v>169</v>
      </c>
      <c r="E2209" t="s">
        <v>12764</v>
      </c>
      <c r="F2209" t="s">
        <v>12765</v>
      </c>
      <c r="G2209" t="s">
        <v>251</v>
      </c>
      <c r="H2209">
        <v>7</v>
      </c>
      <c r="I2209" t="s">
        <v>222</v>
      </c>
      <c r="J2209" t="s">
        <v>12762</v>
      </c>
      <c r="K2209" t="s">
        <v>12763</v>
      </c>
      <c r="L2209">
        <v>1953</v>
      </c>
      <c r="M2209">
        <v>1</v>
      </c>
      <c r="N2209">
        <v>1</v>
      </c>
      <c r="O2209" s="3">
        <v>0</v>
      </c>
      <c r="P2209" s="3">
        <v>20811</v>
      </c>
      <c r="Q2209" s="3" t="s">
        <v>169</v>
      </c>
      <c r="R2209" s="3" t="s">
        <v>169</v>
      </c>
      <c r="S2209" s="3">
        <v>20811</v>
      </c>
      <c r="X2209" s="3">
        <f>Tabela3[[#This Row],[PropertyGFABuilding(s)]]+Tabela3[[#This Row],[PropertyGFAParking]]</f>
        <v>20811</v>
      </c>
      <c r="Y2209" s="3">
        <f>Tabela3[[#This Row],[LargestPropertyUseTypeGFA]]+Tabela3[[#This Row],[SecondLargestPropertyUseTypeGFA]]+Tabela3[[#This Row],[ThirdLargestPropertyUseTypeGFA]]</f>
        <v>20811</v>
      </c>
      <c r="Z2209" s="3">
        <f>Tabela3[[#This Row],[GFA total]]-Tabela3[[#This Row],[Kolumna3]]</f>
        <v>0</v>
      </c>
      <c r="AB2209">
        <v>82</v>
      </c>
      <c r="AC2209">
        <v>57.6</v>
      </c>
      <c r="AD2209">
        <v>71.7</v>
      </c>
      <c r="AE2209">
        <v>112.9</v>
      </c>
      <c r="AF2209">
        <v>130.4</v>
      </c>
      <c r="AG2209" s="3">
        <v>1198630</v>
      </c>
      <c r="AH2209" s="3">
        <v>4089895.2860079999</v>
      </c>
      <c r="AI2209" s="3">
        <v>1492158</v>
      </c>
      <c r="AJ2209" s="3">
        <v>5091454.3855728004</v>
      </c>
      <c r="AK2209" s="3">
        <v>0</v>
      </c>
      <c r="AL2209" s="3">
        <v>0</v>
      </c>
      <c r="AM2209" s="3">
        <v>152984</v>
      </c>
      <c r="AN2209" s="3">
        <v>522002</v>
      </c>
      <c r="AO2209" s="3">
        <v>6766</v>
      </c>
      <c r="AP2209" s="3">
        <v>676649</v>
      </c>
      <c r="AQ2209" s="3">
        <v>2308822.2014984</v>
      </c>
      <c r="AR2209" s="3">
        <v>0</v>
      </c>
      <c r="AS2209" s="3">
        <f>Tabela3[[#This Row],[NaturalGas(kBtu)]]+Tabela3[[#This Row],[Electricity(kBtu)]]+Tabela3[[#This Row],[SteamUse(kBtu)]]</f>
        <v>1198651</v>
      </c>
      <c r="AT2209" s="3">
        <f>Tabela3[[#This Row],[SiteEnergyUse(kBtu)]]-Tabela3[[#This Row],[Kolumna1]]</f>
        <v>-21</v>
      </c>
      <c r="AU2209">
        <v>39.58</v>
      </c>
      <c r="AV2209">
        <v>1.79</v>
      </c>
      <c r="AW2209" t="s">
        <v>70</v>
      </c>
      <c r="AY2209" t="s">
        <v>56</v>
      </c>
    </row>
    <row r="2210" spans="1:51" hidden="1" x14ac:dyDescent="0.25">
      <c r="A2210">
        <v>28022</v>
      </c>
      <c r="B2210">
        <v>2015</v>
      </c>
      <c r="C2210" t="s">
        <v>311</v>
      </c>
      <c r="D2210" t="s">
        <v>312</v>
      </c>
      <c r="E2210" t="s">
        <v>12766</v>
      </c>
      <c r="F2210" t="s">
        <v>12767</v>
      </c>
      <c r="G2210" t="s">
        <v>631</v>
      </c>
      <c r="H2210">
        <v>6</v>
      </c>
      <c r="I2210" t="s">
        <v>263</v>
      </c>
      <c r="J2210" t="s">
        <v>12768</v>
      </c>
      <c r="K2210" t="s">
        <v>12769</v>
      </c>
      <c r="L2210">
        <v>1986</v>
      </c>
      <c r="M2210">
        <v>1</v>
      </c>
      <c r="N2210">
        <v>4</v>
      </c>
      <c r="O2210" s="3">
        <v>0</v>
      </c>
      <c r="P2210" s="3">
        <v>28328</v>
      </c>
      <c r="Q2210" s="3" t="s">
        <v>108</v>
      </c>
      <c r="R2210" s="3" t="s">
        <v>108</v>
      </c>
      <c r="S2210" s="3">
        <v>28328</v>
      </c>
      <c r="X2210" s="3">
        <f>Tabela3[[#This Row],[PropertyGFABuilding(s)]]+Tabela3[[#This Row],[PropertyGFAParking]]</f>
        <v>28328</v>
      </c>
      <c r="Y2210" s="3">
        <f>Tabela3[[#This Row],[LargestPropertyUseTypeGFA]]+Tabela3[[#This Row],[SecondLargestPropertyUseTypeGFA]]+Tabela3[[#This Row],[ThirdLargestPropertyUseTypeGFA]]</f>
        <v>28328</v>
      </c>
      <c r="Z2210" s="3">
        <f>Tabela3[[#This Row],[GFA total]]-Tabela3[[#This Row],[Kolumna3]]</f>
        <v>0</v>
      </c>
      <c r="AB2210">
        <v>65</v>
      </c>
      <c r="AC2210">
        <v>25</v>
      </c>
      <c r="AD2210">
        <v>28</v>
      </c>
      <c r="AE2210">
        <v>78.599999999999994</v>
      </c>
      <c r="AF2210">
        <v>87.9</v>
      </c>
      <c r="AG2210" s="3">
        <v>708928</v>
      </c>
      <c r="AH2210" s="3">
        <v>2418962.7202047999</v>
      </c>
      <c r="AI2210" s="3">
        <v>793041</v>
      </c>
      <c r="AJ2210" s="3">
        <v>2705968.1866056002</v>
      </c>
      <c r="AK2210" s="3">
        <v>0</v>
      </c>
      <c r="AL2210" s="3">
        <v>0</v>
      </c>
      <c r="AM2210" s="3">
        <v>207775</v>
      </c>
      <c r="AN2210" s="3">
        <v>708958</v>
      </c>
      <c r="AO2210" s="3">
        <v>0</v>
      </c>
      <c r="AP2210" s="3">
        <v>0</v>
      </c>
      <c r="AQ2210" s="3">
        <v>0</v>
      </c>
      <c r="AR2210" s="3">
        <v>0</v>
      </c>
      <c r="AS2210" s="3">
        <f>Tabela3[[#This Row],[NaturalGas(kBtu)]]+Tabela3[[#This Row],[Electricity(kBtu)]]+Tabela3[[#This Row],[SteamUse(kBtu)]]</f>
        <v>708958</v>
      </c>
      <c r="AT2210" s="3">
        <f>Tabela3[[#This Row],[SiteEnergyUse(kBtu)]]-Tabela3[[#This Row],[Kolumna1]]</f>
        <v>-30</v>
      </c>
      <c r="AU2210">
        <v>4.9400000000000004</v>
      </c>
      <c r="AV2210">
        <v>7.0000000000000007E-2</v>
      </c>
      <c r="AW2210" t="s">
        <v>55</v>
      </c>
      <c r="AY2210" t="s">
        <v>56</v>
      </c>
    </row>
    <row r="2211" spans="1:51" hidden="1" x14ac:dyDescent="0.25">
      <c r="A2211">
        <v>28027</v>
      </c>
      <c r="B2211">
        <v>2015</v>
      </c>
      <c r="C2211" t="s">
        <v>102</v>
      </c>
      <c r="D2211" t="s">
        <v>103</v>
      </c>
      <c r="E2211" t="s">
        <v>12772</v>
      </c>
      <c r="F2211" t="s">
        <v>12773</v>
      </c>
      <c r="G2211" t="s">
        <v>371</v>
      </c>
      <c r="H2211">
        <v>1</v>
      </c>
      <c r="I2211" t="s">
        <v>372</v>
      </c>
      <c r="J2211" t="s">
        <v>12774</v>
      </c>
      <c r="K2211" t="s">
        <v>12775</v>
      </c>
      <c r="L2211">
        <v>1998</v>
      </c>
      <c r="M2211">
        <v>1</v>
      </c>
      <c r="N2211">
        <v>6</v>
      </c>
      <c r="O2211" s="3">
        <v>0</v>
      </c>
      <c r="P2211" s="3">
        <v>42188</v>
      </c>
      <c r="Q2211" s="3" t="s">
        <v>108</v>
      </c>
      <c r="R2211" s="3" t="s">
        <v>108</v>
      </c>
      <c r="S2211" s="3">
        <v>42188</v>
      </c>
      <c r="X2211" s="3">
        <f>Tabela3[[#This Row],[PropertyGFABuilding(s)]]+Tabela3[[#This Row],[PropertyGFAParking]]</f>
        <v>42188</v>
      </c>
      <c r="Y2211" s="3">
        <f>Tabela3[[#This Row],[LargestPropertyUseTypeGFA]]+Tabela3[[#This Row],[SecondLargestPropertyUseTypeGFA]]+Tabela3[[#This Row],[ThirdLargestPropertyUseTypeGFA]]</f>
        <v>42188</v>
      </c>
      <c r="Z2211" s="3">
        <f>Tabela3[[#This Row],[GFA total]]-Tabela3[[#This Row],[Kolumna3]]</f>
        <v>0</v>
      </c>
      <c r="AC2211">
        <v>37.299999999999997</v>
      </c>
      <c r="AD2211">
        <v>42</v>
      </c>
      <c r="AE2211">
        <v>78.599999999999994</v>
      </c>
      <c r="AF2211">
        <v>85.9</v>
      </c>
      <c r="AG2211" s="3">
        <v>1573089</v>
      </c>
      <c r="AH2211" s="3">
        <v>5367602.4174023997</v>
      </c>
      <c r="AI2211" s="3">
        <v>1773675</v>
      </c>
      <c r="AJ2211" s="3">
        <v>6052030.2523800004</v>
      </c>
      <c r="AK2211" s="3">
        <v>0</v>
      </c>
      <c r="AL2211" s="3">
        <v>0</v>
      </c>
      <c r="AM2211" s="3">
        <v>233520</v>
      </c>
      <c r="AN2211" s="3">
        <v>796803</v>
      </c>
      <c r="AO2211" s="3">
        <v>7763</v>
      </c>
      <c r="AP2211" s="3">
        <v>776320</v>
      </c>
      <c r="AQ2211" s="3">
        <v>2648913.7669119998</v>
      </c>
      <c r="AR2211" s="3">
        <v>0</v>
      </c>
      <c r="AS2211" s="3">
        <f>Tabela3[[#This Row],[NaturalGas(kBtu)]]+Tabela3[[#This Row],[Electricity(kBtu)]]+Tabela3[[#This Row],[SteamUse(kBtu)]]</f>
        <v>1573123</v>
      </c>
      <c r="AT2211" s="3">
        <f>Tabela3[[#This Row],[SiteEnergyUse(kBtu)]]-Tabela3[[#This Row],[Kolumna1]]</f>
        <v>-34</v>
      </c>
      <c r="AU2211">
        <v>46.78</v>
      </c>
      <c r="AV2211">
        <v>1.03</v>
      </c>
      <c r="AW2211" t="s">
        <v>55</v>
      </c>
      <c r="AY2211" t="s">
        <v>56</v>
      </c>
    </row>
    <row r="2212" spans="1:51" hidden="1" x14ac:dyDescent="0.25">
      <c r="A2212">
        <v>28028</v>
      </c>
      <c r="B2212">
        <v>2015</v>
      </c>
      <c r="C2212" t="s">
        <v>102</v>
      </c>
      <c r="D2212" t="s">
        <v>103</v>
      </c>
      <c r="E2212" t="s">
        <v>12776</v>
      </c>
      <c r="F2212" t="s">
        <v>12777</v>
      </c>
      <c r="G2212" t="s">
        <v>867</v>
      </c>
      <c r="H2212">
        <v>1</v>
      </c>
      <c r="I2212" t="s">
        <v>372</v>
      </c>
      <c r="J2212" t="s">
        <v>12778</v>
      </c>
      <c r="K2212" t="s">
        <v>12779</v>
      </c>
      <c r="L2212">
        <v>1998</v>
      </c>
      <c r="M2212">
        <v>1</v>
      </c>
      <c r="N2212">
        <v>6</v>
      </c>
      <c r="O2212" s="3">
        <v>0</v>
      </c>
      <c r="P2212" s="3">
        <v>36730</v>
      </c>
      <c r="Q2212" s="3" t="s">
        <v>108</v>
      </c>
      <c r="R2212" s="3" t="s">
        <v>108</v>
      </c>
      <c r="S2212" s="3">
        <v>36730</v>
      </c>
      <c r="X2212" s="3">
        <f>Tabela3[[#This Row],[PropertyGFABuilding(s)]]+Tabela3[[#This Row],[PropertyGFAParking]]</f>
        <v>36730</v>
      </c>
      <c r="Y2212" s="3">
        <f>Tabela3[[#This Row],[LargestPropertyUseTypeGFA]]+Tabela3[[#This Row],[SecondLargestPropertyUseTypeGFA]]+Tabela3[[#This Row],[ThirdLargestPropertyUseTypeGFA]]</f>
        <v>36730</v>
      </c>
      <c r="Z2212" s="3">
        <f>Tabela3[[#This Row],[GFA total]]-Tabela3[[#This Row],[Kolumna3]]</f>
        <v>0</v>
      </c>
      <c r="AC2212">
        <v>25.7</v>
      </c>
      <c r="AD2212">
        <v>28.8</v>
      </c>
      <c r="AE2212">
        <v>60.2</v>
      </c>
      <c r="AF2212">
        <v>66.099999999999994</v>
      </c>
      <c r="AG2212" s="3">
        <v>942962</v>
      </c>
      <c r="AH2212" s="3">
        <v>3217519.8674192</v>
      </c>
      <c r="AI2212" s="3">
        <v>1059178</v>
      </c>
      <c r="AJ2212" s="3">
        <v>3614065.3156047999</v>
      </c>
      <c r="AK2212" s="3">
        <v>0</v>
      </c>
      <c r="AL2212" s="3">
        <v>0</v>
      </c>
      <c r="AM2212" s="3">
        <v>171272</v>
      </c>
      <c r="AN2212" s="3">
        <v>584403</v>
      </c>
      <c r="AO2212" s="3">
        <v>3586</v>
      </c>
      <c r="AP2212" s="3">
        <v>358583</v>
      </c>
      <c r="AQ2212" s="3">
        <v>1223535.9713528</v>
      </c>
      <c r="AR2212" s="3">
        <v>0</v>
      </c>
      <c r="AS2212" s="3">
        <f>Tabela3[[#This Row],[NaturalGas(kBtu)]]+Tabela3[[#This Row],[Electricity(kBtu)]]+Tabela3[[#This Row],[SteamUse(kBtu)]]</f>
        <v>942986</v>
      </c>
      <c r="AT2212" s="3">
        <f>Tabela3[[#This Row],[SiteEnergyUse(kBtu)]]-Tabela3[[#This Row],[Kolumna1]]</f>
        <v>-24</v>
      </c>
      <c r="AU2212">
        <v>23.12</v>
      </c>
      <c r="AV2212">
        <v>0.56000000000000005</v>
      </c>
      <c r="AW2212" t="s">
        <v>55</v>
      </c>
      <c r="AY2212" t="s">
        <v>56</v>
      </c>
    </row>
    <row r="2213" spans="1:51" hidden="1" x14ac:dyDescent="0.25">
      <c r="A2213">
        <v>28030</v>
      </c>
      <c r="B2213">
        <v>2015</v>
      </c>
      <c r="C2213" t="s">
        <v>47</v>
      </c>
      <c r="D2213" t="s">
        <v>82</v>
      </c>
      <c r="E2213" t="s">
        <v>12784</v>
      </c>
      <c r="F2213" t="s">
        <v>12785</v>
      </c>
      <c r="G2213" t="s">
        <v>488</v>
      </c>
      <c r="H2213">
        <v>2</v>
      </c>
      <c r="I2213" t="s">
        <v>246</v>
      </c>
      <c r="J2213" t="s">
        <v>12786</v>
      </c>
      <c r="K2213" t="s">
        <v>12787</v>
      </c>
      <c r="L2213">
        <v>1907</v>
      </c>
      <c r="M2213">
        <v>1</v>
      </c>
      <c r="N2213">
        <v>5</v>
      </c>
      <c r="O2213" s="3">
        <v>0</v>
      </c>
      <c r="P2213" s="3">
        <v>36000</v>
      </c>
      <c r="Q2213" s="3" t="s">
        <v>82</v>
      </c>
      <c r="R2213" s="3" t="s">
        <v>82</v>
      </c>
      <c r="S2213" s="3">
        <v>36000</v>
      </c>
      <c r="X2213" s="3">
        <f>Tabela3[[#This Row],[PropertyGFABuilding(s)]]+Tabela3[[#This Row],[PropertyGFAParking]]</f>
        <v>36000</v>
      </c>
      <c r="Y2213" s="3">
        <f>Tabela3[[#This Row],[LargestPropertyUseTypeGFA]]+Tabela3[[#This Row],[SecondLargestPropertyUseTypeGFA]]+Tabela3[[#This Row],[ThirdLargestPropertyUseTypeGFA]]</f>
        <v>36000</v>
      </c>
      <c r="Z2213" s="3">
        <f>Tabela3[[#This Row],[GFA total]]-Tabela3[[#This Row],[Kolumna3]]</f>
        <v>0</v>
      </c>
      <c r="AC2213">
        <v>31</v>
      </c>
      <c r="AD2213">
        <v>38.1</v>
      </c>
      <c r="AE2213">
        <v>54.5</v>
      </c>
      <c r="AF2213">
        <v>63.8</v>
      </c>
      <c r="AG2213" s="3">
        <v>1116040</v>
      </c>
      <c r="AH2213" s="3">
        <v>3808086.5112640001</v>
      </c>
      <c r="AI2213" s="3">
        <v>1369891</v>
      </c>
      <c r="AJ2213" s="3">
        <v>4674262.0685655996</v>
      </c>
      <c r="AK2213" s="3">
        <v>0</v>
      </c>
      <c r="AL2213" s="3">
        <v>0</v>
      </c>
      <c r="AM2213" s="3">
        <v>110728</v>
      </c>
      <c r="AN2213" s="3">
        <v>377821</v>
      </c>
      <c r="AO2213" s="3">
        <v>7382</v>
      </c>
      <c r="AP2213" s="3">
        <v>738235</v>
      </c>
      <c r="AQ2213" s="3">
        <v>2518962.3540759999</v>
      </c>
      <c r="AR2213" s="3">
        <v>0</v>
      </c>
      <c r="AS2213" s="3">
        <f>Tabela3[[#This Row],[NaturalGas(kBtu)]]+Tabela3[[#This Row],[Electricity(kBtu)]]+Tabela3[[#This Row],[SteamUse(kBtu)]]</f>
        <v>1116056</v>
      </c>
      <c r="AT2213" s="3">
        <f>Tabela3[[#This Row],[SiteEnergyUse(kBtu)]]-Tabela3[[#This Row],[Kolumna1]]</f>
        <v>-16</v>
      </c>
      <c r="AU2213">
        <v>41.84</v>
      </c>
      <c r="AV2213">
        <v>1.1200000000000001</v>
      </c>
      <c r="AW2213" t="s">
        <v>55</v>
      </c>
      <c r="AY2213" t="s">
        <v>56</v>
      </c>
    </row>
    <row r="2214" spans="1:51" hidden="1" x14ac:dyDescent="0.25">
      <c r="A2214">
        <v>28033</v>
      </c>
      <c r="B2214">
        <v>2015</v>
      </c>
      <c r="C2214" t="s">
        <v>47</v>
      </c>
      <c r="D2214" t="s">
        <v>786</v>
      </c>
      <c r="E2214" t="s">
        <v>12788</v>
      </c>
      <c r="F2214" t="s">
        <v>12789</v>
      </c>
      <c r="G2214" t="s">
        <v>488</v>
      </c>
      <c r="H2214">
        <v>2</v>
      </c>
      <c r="I2214" t="s">
        <v>246</v>
      </c>
      <c r="J2214" t="s">
        <v>12790</v>
      </c>
      <c r="K2214" t="s">
        <v>12791</v>
      </c>
      <c r="L2214">
        <v>1971</v>
      </c>
      <c r="M2214">
        <v>1</v>
      </c>
      <c r="N2214">
        <v>1</v>
      </c>
      <c r="O2214" s="3">
        <v>0</v>
      </c>
      <c r="P2214" s="3">
        <v>28320</v>
      </c>
      <c r="Q2214" s="3" t="s">
        <v>1845</v>
      </c>
      <c r="R2214" s="3" t="s">
        <v>243</v>
      </c>
      <c r="S2214" s="3">
        <v>28320</v>
      </c>
      <c r="T2214" s="3" t="s">
        <v>62</v>
      </c>
      <c r="U2214" s="3">
        <v>0</v>
      </c>
      <c r="X2214" s="3">
        <f>Tabela3[[#This Row],[PropertyGFABuilding(s)]]+Tabela3[[#This Row],[PropertyGFAParking]]</f>
        <v>28320</v>
      </c>
      <c r="Y2214" s="3">
        <f>Tabela3[[#This Row],[LargestPropertyUseTypeGFA]]+Tabela3[[#This Row],[SecondLargestPropertyUseTypeGFA]]+Tabela3[[#This Row],[ThirdLargestPropertyUseTypeGFA]]</f>
        <v>28320</v>
      </c>
      <c r="Z2214" s="3">
        <f>Tabela3[[#This Row],[GFA total]]-Tabela3[[#This Row],[Kolumna3]]</f>
        <v>0</v>
      </c>
      <c r="AB2214">
        <v>30</v>
      </c>
      <c r="AC2214">
        <v>64.2</v>
      </c>
      <c r="AD2214">
        <v>74.5</v>
      </c>
      <c r="AE2214">
        <v>144.80000000000001</v>
      </c>
      <c r="AF2214">
        <v>155.6</v>
      </c>
      <c r="AG2214" s="3">
        <v>1817550</v>
      </c>
      <c r="AH2214" s="3">
        <v>6201737.9650800005</v>
      </c>
      <c r="AI2214" s="3">
        <v>2108965</v>
      </c>
      <c r="AJ2214" s="3">
        <v>7196087.2094440004</v>
      </c>
      <c r="AK2214" s="3">
        <v>0</v>
      </c>
      <c r="AL2214" s="3">
        <v>0</v>
      </c>
      <c r="AM2214" s="3">
        <v>307310</v>
      </c>
      <c r="AN2214" s="3">
        <v>1048584</v>
      </c>
      <c r="AO2214" s="3">
        <v>7690</v>
      </c>
      <c r="AP2214" s="3">
        <v>769010</v>
      </c>
      <c r="AQ2214" s="3">
        <v>2623971.0118160001</v>
      </c>
      <c r="AR2214" s="3">
        <v>0</v>
      </c>
      <c r="AS2214" s="3">
        <f>Tabela3[[#This Row],[NaturalGas(kBtu)]]+Tabela3[[#This Row],[Electricity(kBtu)]]+Tabela3[[#This Row],[SteamUse(kBtu)]]</f>
        <v>1817594</v>
      </c>
      <c r="AT2214" s="3">
        <f>Tabela3[[#This Row],[SiteEnergyUse(kBtu)]]-Tabela3[[#This Row],[Kolumna1]]</f>
        <v>-44</v>
      </c>
      <c r="AU2214">
        <v>48.15</v>
      </c>
      <c r="AV2214">
        <v>1.54</v>
      </c>
      <c r="AW2214" t="s">
        <v>55</v>
      </c>
      <c r="AY2214" t="s">
        <v>56</v>
      </c>
    </row>
    <row r="2215" spans="1:51" hidden="1" x14ac:dyDescent="0.25">
      <c r="A2215">
        <v>28035</v>
      </c>
      <c r="B2215">
        <v>2015</v>
      </c>
      <c r="C2215" t="s">
        <v>311</v>
      </c>
      <c r="D2215" t="s">
        <v>312</v>
      </c>
      <c r="E2215" t="s">
        <v>12792</v>
      </c>
      <c r="F2215" t="s">
        <v>12793</v>
      </c>
      <c r="G2215" t="s">
        <v>761</v>
      </c>
      <c r="H2215">
        <v>1</v>
      </c>
      <c r="I2215" t="s">
        <v>372</v>
      </c>
      <c r="J2215" t="s">
        <v>12794</v>
      </c>
      <c r="K2215" t="s">
        <v>12795</v>
      </c>
      <c r="L2215">
        <v>1964</v>
      </c>
      <c r="M2215">
        <v>1</v>
      </c>
      <c r="N2215">
        <v>3</v>
      </c>
      <c r="O2215" s="3">
        <v>0</v>
      </c>
      <c r="P2215" s="3">
        <v>26498</v>
      </c>
      <c r="Q2215" s="3" t="s">
        <v>2959</v>
      </c>
      <c r="R2215" s="3" t="s">
        <v>108</v>
      </c>
      <c r="S2215" s="3">
        <v>25898</v>
      </c>
      <c r="T2215" s="3" t="s">
        <v>62</v>
      </c>
      <c r="U2215" s="3">
        <v>600</v>
      </c>
      <c r="X2215" s="3">
        <f>Tabela3[[#This Row],[PropertyGFABuilding(s)]]+Tabela3[[#This Row],[PropertyGFAParking]]</f>
        <v>26498</v>
      </c>
      <c r="Y2215" s="3">
        <f>Tabela3[[#This Row],[LargestPropertyUseTypeGFA]]+Tabela3[[#This Row],[SecondLargestPropertyUseTypeGFA]]+Tabela3[[#This Row],[ThirdLargestPropertyUseTypeGFA]]</f>
        <v>26498</v>
      </c>
      <c r="Z2215" s="3">
        <f>Tabela3[[#This Row],[GFA total]]-Tabela3[[#This Row],[Kolumna3]]</f>
        <v>0</v>
      </c>
      <c r="AB2215">
        <v>73</v>
      </c>
      <c r="AC2215">
        <v>27.5</v>
      </c>
      <c r="AD2215">
        <v>31</v>
      </c>
      <c r="AE2215">
        <v>86.3</v>
      </c>
      <c r="AF2215">
        <v>97.2</v>
      </c>
      <c r="AG2215" s="3">
        <v>712149</v>
      </c>
      <c r="AH2215" s="3">
        <v>2429953.2282984001</v>
      </c>
      <c r="AI2215" s="3">
        <v>801617</v>
      </c>
      <c r="AJ2215" s="3">
        <v>2735230.7129672002</v>
      </c>
      <c r="AK2215" s="3">
        <v>0</v>
      </c>
      <c r="AL2215" s="3">
        <v>0</v>
      </c>
      <c r="AM2215" s="3">
        <v>208719</v>
      </c>
      <c r="AN2215" s="3">
        <v>712178</v>
      </c>
      <c r="AO2215" s="3">
        <v>0</v>
      </c>
      <c r="AP2215" s="3">
        <v>0</v>
      </c>
      <c r="AQ2215" s="3">
        <v>0</v>
      </c>
      <c r="AR2215" s="3">
        <v>0</v>
      </c>
      <c r="AS2215" s="3">
        <f>Tabela3[[#This Row],[NaturalGas(kBtu)]]+Tabela3[[#This Row],[Electricity(kBtu)]]+Tabela3[[#This Row],[SteamUse(kBtu)]]</f>
        <v>712178</v>
      </c>
      <c r="AT2215" s="3">
        <f>Tabela3[[#This Row],[SiteEnergyUse(kBtu)]]-Tabela3[[#This Row],[Kolumna1]]</f>
        <v>-29</v>
      </c>
      <c r="AU2215">
        <v>4.96</v>
      </c>
      <c r="AV2215">
        <v>7.0000000000000007E-2</v>
      </c>
      <c r="AW2215" t="s">
        <v>55</v>
      </c>
      <c r="AY2215" t="s">
        <v>56</v>
      </c>
    </row>
    <row r="2216" spans="1:51" hidden="1" x14ac:dyDescent="0.25">
      <c r="A2216">
        <v>28053</v>
      </c>
      <c r="B2216">
        <v>2015</v>
      </c>
      <c r="C2216" t="s">
        <v>47</v>
      </c>
      <c r="D2216" t="s">
        <v>887</v>
      </c>
      <c r="E2216" t="s">
        <v>12824</v>
      </c>
      <c r="F2216" t="s">
        <v>12825</v>
      </c>
      <c r="G2216" t="s">
        <v>257</v>
      </c>
      <c r="H2216">
        <v>4</v>
      </c>
      <c r="I2216" t="s">
        <v>179</v>
      </c>
      <c r="J2216" t="s">
        <v>12826</v>
      </c>
      <c r="K2216" t="s">
        <v>12827</v>
      </c>
      <c r="L2216">
        <v>1955</v>
      </c>
      <c r="M2216">
        <v>1</v>
      </c>
      <c r="N2216">
        <v>1</v>
      </c>
      <c r="O2216" s="3">
        <v>0</v>
      </c>
      <c r="P2216" s="3">
        <v>29079</v>
      </c>
      <c r="Q2216" s="3" t="s">
        <v>887</v>
      </c>
      <c r="R2216" s="3" t="s">
        <v>887</v>
      </c>
      <c r="S2216" s="3">
        <v>29079</v>
      </c>
      <c r="X2216" s="3">
        <f>Tabela3[[#This Row],[PropertyGFABuilding(s)]]+Tabela3[[#This Row],[PropertyGFAParking]]</f>
        <v>29079</v>
      </c>
      <c r="Y2216" s="3">
        <f>Tabela3[[#This Row],[LargestPropertyUseTypeGFA]]+Tabela3[[#This Row],[SecondLargestPropertyUseTypeGFA]]+Tabela3[[#This Row],[ThirdLargestPropertyUseTypeGFA]]</f>
        <v>29079</v>
      </c>
      <c r="Z2216" s="3">
        <f>Tabela3[[#This Row],[GFA total]]-Tabela3[[#This Row],[Kolumna3]]</f>
        <v>0</v>
      </c>
      <c r="AB2216">
        <v>81</v>
      </c>
      <c r="AC2216">
        <v>29.4</v>
      </c>
      <c r="AD2216">
        <v>34.1</v>
      </c>
      <c r="AE2216">
        <v>65</v>
      </c>
      <c r="AF2216">
        <v>69.900000000000006</v>
      </c>
      <c r="AG2216" s="3">
        <v>855670</v>
      </c>
      <c r="AH2216" s="3">
        <v>2919667.2028720002</v>
      </c>
      <c r="AI2216" s="3">
        <v>992357</v>
      </c>
      <c r="AJ2216" s="3">
        <v>3386062.6017511999</v>
      </c>
      <c r="AK2216" s="3">
        <v>0</v>
      </c>
      <c r="AL2216" s="3">
        <v>0</v>
      </c>
      <c r="AM2216" s="3">
        <v>138920</v>
      </c>
      <c r="AN2216" s="3">
        <v>474016</v>
      </c>
      <c r="AO2216" s="3">
        <v>3817</v>
      </c>
      <c r="AP2216" s="3">
        <v>381674</v>
      </c>
      <c r="AQ2216" s="3">
        <v>1302325.7330384001</v>
      </c>
      <c r="AR2216" s="3">
        <v>0</v>
      </c>
      <c r="AS2216" s="3">
        <f>Tabela3[[#This Row],[NaturalGas(kBtu)]]+Tabela3[[#This Row],[Electricity(kBtu)]]+Tabela3[[#This Row],[SteamUse(kBtu)]]</f>
        <v>855690</v>
      </c>
      <c r="AT2216" s="3">
        <f>Tabela3[[#This Row],[SiteEnergyUse(kBtu)]]-Tabela3[[#This Row],[Kolumna1]]</f>
        <v>-20</v>
      </c>
      <c r="AU2216">
        <v>23.58</v>
      </c>
      <c r="AV2216">
        <v>0.74</v>
      </c>
      <c r="AW2216" t="s">
        <v>55</v>
      </c>
      <c r="AY2216" t="s">
        <v>56</v>
      </c>
    </row>
    <row r="2217" spans="1:51" hidden="1" x14ac:dyDescent="0.25">
      <c r="A2217">
        <v>28066</v>
      </c>
      <c r="B2217">
        <v>2015</v>
      </c>
      <c r="C2217" t="s">
        <v>47</v>
      </c>
      <c r="D2217" t="s">
        <v>225</v>
      </c>
      <c r="E2217" t="s">
        <v>2313</v>
      </c>
      <c r="F2217" t="s">
        <v>12832</v>
      </c>
      <c r="G2217" t="s">
        <v>205</v>
      </c>
      <c r="H2217">
        <v>3</v>
      </c>
      <c r="I2217" t="s">
        <v>194</v>
      </c>
      <c r="J2217" t="s">
        <v>12833</v>
      </c>
      <c r="K2217" t="s">
        <v>12834</v>
      </c>
      <c r="L2217">
        <v>1982</v>
      </c>
      <c r="M2217">
        <v>1</v>
      </c>
      <c r="N2217">
        <v>3</v>
      </c>
      <c r="O2217" s="3">
        <v>9616</v>
      </c>
      <c r="P2217" s="3">
        <v>19232</v>
      </c>
      <c r="Q2217" s="3" t="s">
        <v>481</v>
      </c>
      <c r="R2217" s="3" t="s">
        <v>143</v>
      </c>
      <c r="S2217" s="3">
        <v>19232</v>
      </c>
      <c r="T2217" s="3" t="s">
        <v>62</v>
      </c>
      <c r="U2217" s="3">
        <v>9616</v>
      </c>
      <c r="X2217" s="3">
        <f>Tabela3[[#This Row],[PropertyGFABuilding(s)]]+Tabela3[[#This Row],[PropertyGFAParking]]</f>
        <v>28848</v>
      </c>
      <c r="Y2217" s="3">
        <f>Tabela3[[#This Row],[LargestPropertyUseTypeGFA]]+Tabela3[[#This Row],[SecondLargestPropertyUseTypeGFA]]+Tabela3[[#This Row],[ThirdLargestPropertyUseTypeGFA]]</f>
        <v>28848</v>
      </c>
      <c r="Z2217" s="3">
        <f>Tabela3[[#This Row],[GFA total]]-Tabela3[[#This Row],[Kolumna3]]</f>
        <v>0</v>
      </c>
      <c r="AB2217">
        <v>81</v>
      </c>
      <c r="AC2217">
        <v>38.4</v>
      </c>
      <c r="AD2217">
        <v>41.2</v>
      </c>
      <c r="AE2217">
        <v>120.7</v>
      </c>
      <c r="AF2217">
        <v>129.30000000000001</v>
      </c>
      <c r="AG2217" s="3">
        <v>738990</v>
      </c>
      <c r="AH2217" s="3">
        <v>2521538.5209840001</v>
      </c>
      <c r="AI2217" s="3">
        <v>792236</v>
      </c>
      <c r="AJ2217" s="3">
        <v>2703221.4126176001</v>
      </c>
      <c r="AK2217" s="3">
        <v>0</v>
      </c>
      <c r="AL2217" s="3">
        <v>0</v>
      </c>
      <c r="AM2217" s="3">
        <v>216586</v>
      </c>
      <c r="AN2217" s="3">
        <v>739020</v>
      </c>
      <c r="AO2217" s="3">
        <v>0</v>
      </c>
      <c r="AP2217" s="3">
        <v>0</v>
      </c>
      <c r="AQ2217" s="3">
        <v>0</v>
      </c>
      <c r="AR2217" s="3">
        <v>0</v>
      </c>
      <c r="AS2217" s="3">
        <f>Tabela3[[#This Row],[NaturalGas(kBtu)]]+Tabela3[[#This Row],[Electricity(kBtu)]]+Tabela3[[#This Row],[SteamUse(kBtu)]]</f>
        <v>739020</v>
      </c>
      <c r="AT2217" s="3">
        <f>Tabela3[[#This Row],[SiteEnergyUse(kBtu)]]-Tabela3[[#This Row],[Kolumna1]]</f>
        <v>-30</v>
      </c>
      <c r="AU2217">
        <v>5.15</v>
      </c>
      <c r="AV2217">
        <v>7.0000000000000007E-2</v>
      </c>
      <c r="AW2217" t="s">
        <v>55</v>
      </c>
      <c r="AY2217" t="s">
        <v>56</v>
      </c>
    </row>
    <row r="2218" spans="1:51" hidden="1" x14ac:dyDescent="0.25">
      <c r="A2218">
        <v>28067</v>
      </c>
      <c r="B2218">
        <v>2015</v>
      </c>
      <c r="C2218" t="s">
        <v>311</v>
      </c>
      <c r="D2218" t="s">
        <v>312</v>
      </c>
      <c r="E2218" t="s">
        <v>12835</v>
      </c>
      <c r="F2218" t="s">
        <v>12836</v>
      </c>
      <c r="G2218" t="s">
        <v>172</v>
      </c>
      <c r="H2218">
        <v>2</v>
      </c>
      <c r="I2218" t="s">
        <v>173</v>
      </c>
      <c r="J2218" t="s">
        <v>12837</v>
      </c>
      <c r="K2218" t="s">
        <v>12838</v>
      </c>
      <c r="L2218">
        <v>1967</v>
      </c>
      <c r="M2218">
        <v>1</v>
      </c>
      <c r="N2218">
        <v>4</v>
      </c>
      <c r="O2218" s="3">
        <v>0</v>
      </c>
      <c r="P2218" s="3">
        <v>42816</v>
      </c>
      <c r="Q2218" s="3" t="s">
        <v>108</v>
      </c>
      <c r="R2218" s="3" t="s">
        <v>108</v>
      </c>
      <c r="S2218" s="3">
        <v>42816</v>
      </c>
      <c r="X2218" s="3">
        <f>Tabela3[[#This Row],[PropertyGFABuilding(s)]]+Tabela3[[#This Row],[PropertyGFAParking]]</f>
        <v>42816</v>
      </c>
      <c r="Y2218" s="3">
        <f>Tabela3[[#This Row],[LargestPropertyUseTypeGFA]]+Tabela3[[#This Row],[SecondLargestPropertyUseTypeGFA]]+Tabela3[[#This Row],[ThirdLargestPropertyUseTypeGFA]]</f>
        <v>42816</v>
      </c>
      <c r="Z2218" s="3">
        <f>Tabela3[[#This Row],[GFA total]]-Tabela3[[#This Row],[Kolumna3]]</f>
        <v>0</v>
      </c>
      <c r="AB2218">
        <v>54</v>
      </c>
      <c r="AC2218">
        <v>30</v>
      </c>
      <c r="AD2218">
        <v>33.299999999999997</v>
      </c>
      <c r="AE2218">
        <v>94.2</v>
      </c>
      <c r="AF2218">
        <v>104.7</v>
      </c>
      <c r="AG2218" s="3">
        <v>1285055</v>
      </c>
      <c r="AH2218" s="3">
        <v>4384789.6237880001</v>
      </c>
      <c r="AI2218" s="3">
        <v>1427360</v>
      </c>
      <c r="AJ2218" s="3">
        <v>4870354.4341759998</v>
      </c>
      <c r="AK2218" s="3">
        <v>0</v>
      </c>
      <c r="AL2218" s="3">
        <v>0</v>
      </c>
      <c r="AM2218" s="3">
        <v>376628</v>
      </c>
      <c r="AN2218" s="3">
        <v>1285108</v>
      </c>
      <c r="AO2218" s="3">
        <v>0</v>
      </c>
      <c r="AP2218" s="3">
        <v>0</v>
      </c>
      <c r="AQ2218" s="3">
        <v>0</v>
      </c>
      <c r="AR2218" s="3">
        <v>0</v>
      </c>
      <c r="AS2218" s="3">
        <f>Tabela3[[#This Row],[NaturalGas(kBtu)]]+Tabela3[[#This Row],[Electricity(kBtu)]]+Tabela3[[#This Row],[SteamUse(kBtu)]]</f>
        <v>1285108</v>
      </c>
      <c r="AT2218" s="3">
        <f>Tabela3[[#This Row],[SiteEnergyUse(kBtu)]]-Tabela3[[#This Row],[Kolumna1]]</f>
        <v>-53</v>
      </c>
      <c r="AU2218">
        <v>8.9600000000000009</v>
      </c>
      <c r="AV2218">
        <v>0.08</v>
      </c>
      <c r="AW2218" t="s">
        <v>55</v>
      </c>
      <c r="AY2218" t="s">
        <v>56</v>
      </c>
    </row>
    <row r="2219" spans="1:51" hidden="1" x14ac:dyDescent="0.25">
      <c r="A2219">
        <v>28086</v>
      </c>
      <c r="B2219">
        <v>2015</v>
      </c>
      <c r="C2219" t="s">
        <v>47</v>
      </c>
      <c r="D2219" t="s">
        <v>82</v>
      </c>
      <c r="E2219" t="s">
        <v>12847</v>
      </c>
      <c r="F2219" t="s">
        <v>12848</v>
      </c>
      <c r="G2219" t="s">
        <v>352</v>
      </c>
      <c r="H2219">
        <v>7</v>
      </c>
      <c r="I2219" t="s">
        <v>222</v>
      </c>
      <c r="J2219" t="s">
        <v>12849</v>
      </c>
      <c r="K2219" t="s">
        <v>12850</v>
      </c>
      <c r="L2219">
        <v>1985</v>
      </c>
      <c r="M2219">
        <v>1</v>
      </c>
      <c r="N2219">
        <v>2</v>
      </c>
      <c r="O2219" s="3">
        <v>0</v>
      </c>
      <c r="P2219" s="3">
        <v>43025</v>
      </c>
      <c r="Q2219" s="3" t="s">
        <v>12851</v>
      </c>
      <c r="R2219" s="3" t="s">
        <v>816</v>
      </c>
      <c r="S2219" s="3">
        <v>29527</v>
      </c>
      <c r="T2219" s="3" t="s">
        <v>82</v>
      </c>
      <c r="U2219" s="3">
        <v>13498</v>
      </c>
      <c r="X2219" s="3">
        <f>Tabela3[[#This Row],[PropertyGFABuilding(s)]]+Tabela3[[#This Row],[PropertyGFAParking]]</f>
        <v>43025</v>
      </c>
      <c r="Y2219" s="3">
        <f>Tabela3[[#This Row],[LargestPropertyUseTypeGFA]]+Tabela3[[#This Row],[SecondLargestPropertyUseTypeGFA]]+Tabela3[[#This Row],[ThirdLargestPropertyUseTypeGFA]]</f>
        <v>43025</v>
      </c>
      <c r="Z2219" s="3">
        <f>Tabela3[[#This Row],[GFA total]]-Tabela3[[#This Row],[Kolumna3]]</f>
        <v>0</v>
      </c>
      <c r="AC2219">
        <v>232.4</v>
      </c>
      <c r="AD2219">
        <v>266.2</v>
      </c>
      <c r="AE2219">
        <v>515.9</v>
      </c>
      <c r="AF2219">
        <v>551.5</v>
      </c>
      <c r="AG2219" s="3">
        <v>9997511</v>
      </c>
      <c r="AH2219" s="3">
        <v>34112923.179557599</v>
      </c>
      <c r="AI2219" s="3">
        <v>11455316</v>
      </c>
      <c r="AJ2219" s="3">
        <v>39087160.264745601</v>
      </c>
      <c r="AK2219" s="3">
        <v>0</v>
      </c>
      <c r="AL2219" s="3">
        <v>0</v>
      </c>
      <c r="AM2219" s="3">
        <v>1640688</v>
      </c>
      <c r="AN2219" s="3">
        <v>5598260</v>
      </c>
      <c r="AO2219" s="3">
        <v>43995</v>
      </c>
      <c r="AP2219" s="3">
        <v>4399484</v>
      </c>
      <c r="AQ2219" s="3">
        <v>15011662.3749344</v>
      </c>
      <c r="AR2219" s="3">
        <v>0</v>
      </c>
      <c r="AS2219" s="3">
        <f>Tabela3[[#This Row],[NaturalGas(kBtu)]]+Tabela3[[#This Row],[Electricity(kBtu)]]+Tabela3[[#This Row],[SteamUse(kBtu)]]</f>
        <v>9997744</v>
      </c>
      <c r="AT2219" s="3">
        <f>Tabela3[[#This Row],[SiteEnergyUse(kBtu)]]-Tabela3[[#This Row],[Kolumna1]]</f>
        <v>-233</v>
      </c>
      <c r="AU2219">
        <v>272.68</v>
      </c>
      <c r="AV2219">
        <v>5.78</v>
      </c>
      <c r="AW2219" t="s">
        <v>55</v>
      </c>
      <c r="AY2219" t="s">
        <v>56</v>
      </c>
    </row>
    <row r="2220" spans="1:51" hidden="1" x14ac:dyDescent="0.25">
      <c r="A2220">
        <v>28089</v>
      </c>
      <c r="B2220">
        <v>2015</v>
      </c>
      <c r="C2220" t="s">
        <v>2326</v>
      </c>
      <c r="D2220" t="s">
        <v>2327</v>
      </c>
      <c r="E2220" t="s">
        <v>12852</v>
      </c>
      <c r="F2220" t="s">
        <v>12853</v>
      </c>
      <c r="G2220" t="s">
        <v>51</v>
      </c>
      <c r="H2220">
        <v>7</v>
      </c>
      <c r="I2220" t="s">
        <v>52</v>
      </c>
      <c r="J2220" t="s">
        <v>12854</v>
      </c>
      <c r="K2220" t="s">
        <v>12855</v>
      </c>
      <c r="L2220">
        <v>1984</v>
      </c>
      <c r="M2220">
        <v>1</v>
      </c>
      <c r="N2220">
        <v>12</v>
      </c>
      <c r="O2220" s="3">
        <v>0</v>
      </c>
      <c r="P2220" s="3">
        <v>70939</v>
      </c>
      <c r="Q2220" s="3" t="s">
        <v>317</v>
      </c>
      <c r="R2220" s="3" t="s">
        <v>108</v>
      </c>
      <c r="S2220" s="3">
        <v>67133</v>
      </c>
      <c r="T2220" s="3" t="s">
        <v>198</v>
      </c>
      <c r="U2220" s="3">
        <v>3806</v>
      </c>
      <c r="X2220" s="3">
        <f>Tabela3[[#This Row],[PropertyGFABuilding(s)]]+Tabela3[[#This Row],[PropertyGFAParking]]</f>
        <v>70939</v>
      </c>
      <c r="Y2220" s="3">
        <f>Tabela3[[#This Row],[LargestPropertyUseTypeGFA]]+Tabela3[[#This Row],[SecondLargestPropertyUseTypeGFA]]+Tabela3[[#This Row],[ThirdLargestPropertyUseTypeGFA]]</f>
        <v>70939</v>
      </c>
      <c r="Z2220" s="3">
        <f>Tabela3[[#This Row],[GFA total]]-Tabela3[[#This Row],[Kolumna3]]</f>
        <v>0</v>
      </c>
      <c r="AC2220">
        <v>44.7</v>
      </c>
      <c r="AD2220">
        <v>51.2</v>
      </c>
      <c r="AE2220">
        <v>115.3</v>
      </c>
      <c r="AF2220">
        <v>133.6</v>
      </c>
      <c r="AG2220" s="3">
        <v>3168809</v>
      </c>
      <c r="AH2220" s="3">
        <v>10812425.0113544</v>
      </c>
      <c r="AI2220" s="3">
        <v>3630907</v>
      </c>
      <c r="AJ2220" s="3">
        <v>12389168.820431201</v>
      </c>
      <c r="AK2220" s="3">
        <v>0</v>
      </c>
      <c r="AL2220" s="3">
        <v>0</v>
      </c>
      <c r="AM2220" s="3">
        <v>680086</v>
      </c>
      <c r="AN2220" s="3">
        <v>2320550</v>
      </c>
      <c r="AO2220" s="3">
        <v>8484</v>
      </c>
      <c r="AP2220" s="3">
        <v>848355</v>
      </c>
      <c r="AQ2220" s="3">
        <v>2894707.3870680002</v>
      </c>
      <c r="AR2220" s="3">
        <v>0</v>
      </c>
      <c r="AS2220" s="3">
        <f>Tabela3[[#This Row],[NaturalGas(kBtu)]]+Tabela3[[#This Row],[Electricity(kBtu)]]+Tabela3[[#This Row],[SteamUse(kBtu)]]</f>
        <v>3168905</v>
      </c>
      <c r="AT2220" s="3">
        <f>Tabela3[[#This Row],[SiteEnergyUse(kBtu)]]-Tabela3[[#This Row],[Kolumna1]]</f>
        <v>-96</v>
      </c>
      <c r="AU2220">
        <v>61.23</v>
      </c>
      <c r="AV2220">
        <v>0.72</v>
      </c>
      <c r="AW2220" t="s">
        <v>55</v>
      </c>
      <c r="AY2220" t="s">
        <v>56</v>
      </c>
    </row>
    <row r="2221" spans="1:51" hidden="1" x14ac:dyDescent="0.25">
      <c r="A2221">
        <v>28476</v>
      </c>
      <c r="B2221">
        <v>2015</v>
      </c>
      <c r="C2221" t="s">
        <v>47</v>
      </c>
      <c r="D2221" t="s">
        <v>267</v>
      </c>
      <c r="E2221" t="s">
        <v>12856</v>
      </c>
      <c r="F2221" t="s">
        <v>12857</v>
      </c>
      <c r="G2221" t="s">
        <v>488</v>
      </c>
      <c r="H2221">
        <v>2</v>
      </c>
      <c r="I2221" t="s">
        <v>246</v>
      </c>
      <c r="J2221" t="s">
        <v>1839</v>
      </c>
      <c r="K2221" t="s">
        <v>1840</v>
      </c>
      <c r="L2221">
        <v>1965</v>
      </c>
      <c r="M2221">
        <v>1</v>
      </c>
      <c r="N2221">
        <v>1</v>
      </c>
      <c r="O2221" s="3">
        <v>0</v>
      </c>
      <c r="P2221" s="3">
        <v>30800</v>
      </c>
      <c r="Q2221" s="3" t="s">
        <v>267</v>
      </c>
      <c r="R2221" s="3" t="s">
        <v>267</v>
      </c>
      <c r="S2221" s="3">
        <v>30800</v>
      </c>
      <c r="X2221" s="3">
        <f>Tabela3[[#This Row],[PropertyGFABuilding(s)]]+Tabela3[[#This Row],[PropertyGFAParking]]</f>
        <v>30800</v>
      </c>
      <c r="Y2221" s="3">
        <f>Tabela3[[#This Row],[LargestPropertyUseTypeGFA]]+Tabela3[[#This Row],[SecondLargestPropertyUseTypeGFA]]+Tabela3[[#This Row],[ThirdLargestPropertyUseTypeGFA]]</f>
        <v>30800</v>
      </c>
      <c r="Z2221" s="3">
        <f>Tabela3[[#This Row],[GFA total]]-Tabela3[[#This Row],[Kolumna3]]</f>
        <v>0</v>
      </c>
      <c r="AB2221">
        <v>54</v>
      </c>
      <c r="AC2221">
        <v>18.899999999999999</v>
      </c>
      <c r="AD2221">
        <v>18.899999999999999</v>
      </c>
      <c r="AE2221">
        <v>59.5</v>
      </c>
      <c r="AF2221">
        <v>59.5</v>
      </c>
      <c r="AG2221" s="3">
        <v>583205</v>
      </c>
      <c r="AH2221" s="3">
        <v>1989978.041828</v>
      </c>
      <c r="AI2221" s="3">
        <v>583205</v>
      </c>
      <c r="AJ2221" s="3">
        <v>1989978.041828</v>
      </c>
      <c r="AK2221" s="3">
        <v>0</v>
      </c>
      <c r="AL2221" s="3">
        <v>0</v>
      </c>
      <c r="AM2221" s="3">
        <v>170928</v>
      </c>
      <c r="AN2221" s="3">
        <v>583229</v>
      </c>
      <c r="AO2221" s="3">
        <v>0</v>
      </c>
      <c r="AP2221" s="3">
        <v>0</v>
      </c>
      <c r="AQ2221" s="3">
        <v>0</v>
      </c>
      <c r="AR2221" s="3">
        <v>0</v>
      </c>
      <c r="AS2221" s="3">
        <f>Tabela3[[#This Row],[NaturalGas(kBtu)]]+Tabela3[[#This Row],[Electricity(kBtu)]]+Tabela3[[#This Row],[SteamUse(kBtu)]]</f>
        <v>583229</v>
      </c>
      <c r="AT2221" s="3">
        <f>Tabela3[[#This Row],[SiteEnergyUse(kBtu)]]-Tabela3[[#This Row],[Kolumna1]]</f>
        <v>-24</v>
      </c>
      <c r="AU2221">
        <v>4.07</v>
      </c>
      <c r="AV2221">
        <v>0.05</v>
      </c>
      <c r="AW2221" t="s">
        <v>55</v>
      </c>
      <c r="AY2221" t="s">
        <v>56</v>
      </c>
    </row>
    <row r="2222" spans="1:51" hidden="1" x14ac:dyDescent="0.25">
      <c r="A2222">
        <v>28874</v>
      </c>
      <c r="B2222">
        <v>2015</v>
      </c>
      <c r="C2222" t="s">
        <v>311</v>
      </c>
      <c r="D2222" t="s">
        <v>312</v>
      </c>
      <c r="E2222" t="s">
        <v>12870</v>
      </c>
      <c r="F2222" t="s">
        <v>12871</v>
      </c>
      <c r="G2222" t="s">
        <v>215</v>
      </c>
      <c r="H2222">
        <v>5</v>
      </c>
      <c r="I2222" t="s">
        <v>216</v>
      </c>
      <c r="J2222" t="s">
        <v>12872</v>
      </c>
      <c r="K2222" t="s">
        <v>12873</v>
      </c>
      <c r="L2222">
        <v>1970</v>
      </c>
      <c r="M2222">
        <v>1</v>
      </c>
      <c r="N2222">
        <v>2</v>
      </c>
      <c r="O2222" s="3">
        <v>0</v>
      </c>
      <c r="P2222" s="3">
        <v>30984</v>
      </c>
      <c r="Q2222" s="3" t="s">
        <v>108</v>
      </c>
      <c r="R2222" s="3" t="s">
        <v>108</v>
      </c>
      <c r="S2222" s="3">
        <v>30984</v>
      </c>
      <c r="X2222" s="3">
        <f>Tabela3[[#This Row],[PropertyGFABuilding(s)]]+Tabela3[[#This Row],[PropertyGFAParking]]</f>
        <v>30984</v>
      </c>
      <c r="Y2222" s="3">
        <f>Tabela3[[#This Row],[LargestPropertyUseTypeGFA]]+Tabela3[[#This Row],[SecondLargestPropertyUseTypeGFA]]+Tabela3[[#This Row],[ThirdLargestPropertyUseTypeGFA]]</f>
        <v>30984</v>
      </c>
      <c r="Z2222" s="3">
        <f>Tabela3[[#This Row],[GFA total]]-Tabela3[[#This Row],[Kolumna3]]</f>
        <v>0</v>
      </c>
      <c r="AB2222">
        <v>19</v>
      </c>
      <c r="AC2222">
        <v>37.700000000000003</v>
      </c>
      <c r="AD2222">
        <v>42.6</v>
      </c>
      <c r="AE2222">
        <v>118.3</v>
      </c>
      <c r="AF2222">
        <v>133.80000000000001</v>
      </c>
      <c r="AG2222" s="3">
        <v>1167813</v>
      </c>
      <c r="AH2222" s="3">
        <v>3984743.3183208001</v>
      </c>
      <c r="AI2222" s="3">
        <v>1320749</v>
      </c>
      <c r="AJ2222" s="3">
        <v>4506582.6060584001</v>
      </c>
      <c r="AK2222" s="3">
        <v>0</v>
      </c>
      <c r="AL2222" s="3">
        <v>0</v>
      </c>
      <c r="AM2222" s="3">
        <v>342266</v>
      </c>
      <c r="AN2222" s="3">
        <v>1167861</v>
      </c>
      <c r="AO2222" s="3">
        <v>0</v>
      </c>
      <c r="AP2222" s="3">
        <v>0</v>
      </c>
      <c r="AQ2222" s="3">
        <v>0</v>
      </c>
      <c r="AR2222" s="3">
        <v>0</v>
      </c>
      <c r="AS2222" s="3">
        <f>Tabela3[[#This Row],[NaturalGas(kBtu)]]+Tabela3[[#This Row],[Electricity(kBtu)]]+Tabela3[[#This Row],[SteamUse(kBtu)]]</f>
        <v>1167861</v>
      </c>
      <c r="AT2222" s="3">
        <f>Tabela3[[#This Row],[SiteEnergyUse(kBtu)]]-Tabela3[[#This Row],[Kolumna1]]</f>
        <v>-48</v>
      </c>
      <c r="AU2222">
        <v>8.14</v>
      </c>
      <c r="AV2222">
        <v>0.1</v>
      </c>
      <c r="AW2222" t="s">
        <v>70</v>
      </c>
      <c r="AY2222" t="s">
        <v>56</v>
      </c>
    </row>
    <row r="2223" spans="1:51" hidden="1" x14ac:dyDescent="0.25">
      <c r="A2223">
        <v>29148</v>
      </c>
      <c r="B2223">
        <v>2015</v>
      </c>
      <c r="C2223" t="s">
        <v>311</v>
      </c>
      <c r="D2223" t="s">
        <v>312</v>
      </c>
      <c r="E2223" t="s">
        <v>12882</v>
      </c>
      <c r="F2223" t="s">
        <v>12883</v>
      </c>
      <c r="G2223" t="s">
        <v>172</v>
      </c>
      <c r="H2223">
        <v>2</v>
      </c>
      <c r="I2223" t="s">
        <v>173</v>
      </c>
      <c r="J2223" t="s">
        <v>12884</v>
      </c>
      <c r="K2223" t="s">
        <v>12885</v>
      </c>
      <c r="L2223">
        <v>2008</v>
      </c>
      <c r="M2223">
        <v>1</v>
      </c>
      <c r="N2223">
        <v>4</v>
      </c>
      <c r="O2223" s="3">
        <v>0</v>
      </c>
      <c r="P2223" s="3">
        <v>43732</v>
      </c>
      <c r="Q2223" s="3" t="s">
        <v>108</v>
      </c>
      <c r="R2223" s="3" t="s">
        <v>108</v>
      </c>
      <c r="S2223" s="3">
        <v>43732</v>
      </c>
      <c r="X2223" s="3">
        <f>Tabela3[[#This Row],[PropertyGFABuilding(s)]]+Tabela3[[#This Row],[PropertyGFAParking]]</f>
        <v>43732</v>
      </c>
      <c r="Y2223" s="3">
        <f>Tabela3[[#This Row],[LargestPropertyUseTypeGFA]]+Tabela3[[#This Row],[SecondLargestPropertyUseTypeGFA]]+Tabela3[[#This Row],[ThirdLargestPropertyUseTypeGFA]]</f>
        <v>43732</v>
      </c>
      <c r="Z2223" s="3">
        <f>Tabela3[[#This Row],[GFA total]]-Tabela3[[#This Row],[Kolumna3]]</f>
        <v>0</v>
      </c>
      <c r="AB2223">
        <v>8</v>
      </c>
      <c r="AC2223">
        <v>79.400000000000006</v>
      </c>
      <c r="AD2223">
        <v>95.6</v>
      </c>
      <c r="AE2223">
        <v>124.2</v>
      </c>
      <c r="AF2223">
        <v>142.19999999999999</v>
      </c>
      <c r="AG2223" s="3">
        <v>3473109</v>
      </c>
      <c r="AH2223" s="3">
        <v>11850739.7002344</v>
      </c>
      <c r="AI2223" s="3">
        <v>4181522</v>
      </c>
      <c r="AJ2223" s="3">
        <v>14267945.1675152</v>
      </c>
      <c r="AK2223" s="3">
        <v>0</v>
      </c>
      <c r="AL2223" s="3">
        <v>0</v>
      </c>
      <c r="AM2223" s="3">
        <v>250543</v>
      </c>
      <c r="AN2223" s="3">
        <v>854890</v>
      </c>
      <c r="AO2223" s="3">
        <v>26183</v>
      </c>
      <c r="AP2223" s="3">
        <v>2618255</v>
      </c>
      <c r="AQ2223" s="3">
        <v>8933856.8049079999</v>
      </c>
      <c r="AR2223" s="3">
        <v>0</v>
      </c>
      <c r="AS2223" s="3">
        <f>Tabela3[[#This Row],[NaturalGas(kBtu)]]+Tabela3[[#This Row],[Electricity(kBtu)]]+Tabela3[[#This Row],[SteamUse(kBtu)]]</f>
        <v>3473145</v>
      </c>
      <c r="AT2223" s="3">
        <f>Tabela3[[#This Row],[SiteEnergyUse(kBtu)]]-Tabela3[[#This Row],[Kolumna1]]</f>
        <v>-36</v>
      </c>
      <c r="AU2223">
        <v>145.02000000000001</v>
      </c>
      <c r="AV2223">
        <v>3.23</v>
      </c>
      <c r="AW2223" t="s">
        <v>55</v>
      </c>
      <c r="AY2223" t="s">
        <v>56</v>
      </c>
    </row>
    <row r="2224" spans="1:51" hidden="1" x14ac:dyDescent="0.25">
      <c r="A2224">
        <v>29170</v>
      </c>
      <c r="B2224">
        <v>2015</v>
      </c>
      <c r="C2224" t="s">
        <v>47</v>
      </c>
      <c r="D2224" t="s">
        <v>148</v>
      </c>
      <c r="E2224" t="s">
        <v>12886</v>
      </c>
      <c r="F2224" t="s">
        <v>12887</v>
      </c>
      <c r="G2224" t="s">
        <v>99</v>
      </c>
      <c r="H2224">
        <v>2</v>
      </c>
      <c r="I2224" t="s">
        <v>52</v>
      </c>
      <c r="J2224" t="s">
        <v>12888</v>
      </c>
      <c r="K2224" t="s">
        <v>12889</v>
      </c>
      <c r="L2224">
        <v>1900</v>
      </c>
      <c r="M2224">
        <v>1</v>
      </c>
      <c r="N2224">
        <v>3</v>
      </c>
      <c r="O2224" s="3">
        <v>0</v>
      </c>
      <c r="P2224" s="3">
        <v>22168</v>
      </c>
      <c r="Q2224" s="3" t="s">
        <v>4101</v>
      </c>
      <c r="R2224" s="3" t="s">
        <v>108</v>
      </c>
      <c r="S2224" s="3">
        <v>11084</v>
      </c>
      <c r="T2224" s="3" t="s">
        <v>96</v>
      </c>
      <c r="U2224" s="3">
        <v>11084</v>
      </c>
      <c r="X2224" s="3">
        <f>Tabela3[[#This Row],[PropertyGFABuilding(s)]]+Tabela3[[#This Row],[PropertyGFAParking]]</f>
        <v>22168</v>
      </c>
      <c r="Y2224" s="3">
        <f>Tabela3[[#This Row],[LargestPropertyUseTypeGFA]]+Tabela3[[#This Row],[SecondLargestPropertyUseTypeGFA]]+Tabela3[[#This Row],[ThirdLargestPropertyUseTypeGFA]]</f>
        <v>22168</v>
      </c>
      <c r="Z2224" s="3">
        <f>Tabela3[[#This Row],[GFA total]]-Tabela3[[#This Row],[Kolumna3]]</f>
        <v>0</v>
      </c>
      <c r="AC2224">
        <v>76.2</v>
      </c>
      <c r="AD2224">
        <v>85.1</v>
      </c>
      <c r="AE2224">
        <v>167.7</v>
      </c>
      <c r="AF2224">
        <v>177.1</v>
      </c>
      <c r="AG2224" s="3">
        <v>1689631</v>
      </c>
      <c r="AH2224" s="3">
        <v>5765260.2237496004</v>
      </c>
      <c r="AI2224" s="3">
        <v>1887572</v>
      </c>
      <c r="AJ2224" s="3">
        <v>6440662.9441951998</v>
      </c>
      <c r="AK2224" s="3">
        <v>0</v>
      </c>
      <c r="AL2224" s="3">
        <v>0</v>
      </c>
      <c r="AM2224" s="3">
        <v>272546</v>
      </c>
      <c r="AN2224" s="3">
        <v>929965</v>
      </c>
      <c r="AO2224" s="3">
        <v>7597</v>
      </c>
      <c r="AP2224" s="3">
        <v>759705</v>
      </c>
      <c r="AQ2224" s="3">
        <v>2592221.0342279999</v>
      </c>
      <c r="AR2224" s="3">
        <v>0</v>
      </c>
      <c r="AS2224" s="3">
        <f>Tabela3[[#This Row],[NaturalGas(kBtu)]]+Tabela3[[#This Row],[Electricity(kBtu)]]+Tabela3[[#This Row],[SteamUse(kBtu)]]</f>
        <v>1689670</v>
      </c>
      <c r="AT2224" s="3">
        <f>Tabela3[[#This Row],[SiteEnergyUse(kBtu)]]-Tabela3[[#This Row],[Kolumna1]]</f>
        <v>-39</v>
      </c>
      <c r="AU2224">
        <v>46.83</v>
      </c>
      <c r="AV2224">
        <v>1.93</v>
      </c>
      <c r="AW2224" t="s">
        <v>55</v>
      </c>
      <c r="AY2224" t="s">
        <v>56</v>
      </c>
    </row>
    <row r="2225" spans="1:51" hidden="1" x14ac:dyDescent="0.25">
      <c r="A2225">
        <v>29310</v>
      </c>
      <c r="B2225">
        <v>2015</v>
      </c>
      <c r="C2225" t="s">
        <v>311</v>
      </c>
      <c r="D2225" t="s">
        <v>312</v>
      </c>
      <c r="E2225" t="s">
        <v>12893</v>
      </c>
      <c r="F2225" t="s">
        <v>12894</v>
      </c>
      <c r="G2225" t="s">
        <v>270</v>
      </c>
      <c r="H2225">
        <v>2</v>
      </c>
      <c r="I2225" t="s">
        <v>173</v>
      </c>
      <c r="J2225" t="s">
        <v>12895</v>
      </c>
      <c r="K2225" t="s">
        <v>12896</v>
      </c>
      <c r="L2225">
        <v>1960</v>
      </c>
      <c r="M2225">
        <v>1</v>
      </c>
      <c r="N2225">
        <v>4</v>
      </c>
      <c r="O2225" s="3">
        <v>0</v>
      </c>
      <c r="P2225" s="3">
        <v>21200</v>
      </c>
      <c r="Q2225" s="3" t="s">
        <v>108</v>
      </c>
      <c r="R2225" s="3" t="s">
        <v>108</v>
      </c>
      <c r="S2225" s="3">
        <v>21200</v>
      </c>
      <c r="X2225" s="3">
        <f>Tabela3[[#This Row],[PropertyGFABuilding(s)]]+Tabela3[[#This Row],[PropertyGFAParking]]</f>
        <v>21200</v>
      </c>
      <c r="Y2225" s="3">
        <f>Tabela3[[#This Row],[LargestPropertyUseTypeGFA]]+Tabela3[[#This Row],[SecondLargestPropertyUseTypeGFA]]+Tabela3[[#This Row],[ThirdLargestPropertyUseTypeGFA]]</f>
        <v>21200</v>
      </c>
      <c r="Z2225" s="3">
        <f>Tabela3[[#This Row],[GFA total]]-Tabela3[[#This Row],[Kolumna3]]</f>
        <v>0</v>
      </c>
      <c r="AB2225">
        <v>87</v>
      </c>
      <c r="AC2225">
        <v>24.3</v>
      </c>
      <c r="AD2225">
        <v>26.9</v>
      </c>
      <c r="AE2225">
        <v>76.3</v>
      </c>
      <c r="AF2225">
        <v>84.6</v>
      </c>
      <c r="AG2225" s="3">
        <v>515025</v>
      </c>
      <c r="AH2225" s="3">
        <v>1757338.2275400001</v>
      </c>
      <c r="AI2225" s="3">
        <v>571104</v>
      </c>
      <c r="AJ2225" s="3">
        <v>1948687.7163263999</v>
      </c>
      <c r="AK2225" s="3">
        <v>0</v>
      </c>
      <c r="AL2225" s="3">
        <v>0</v>
      </c>
      <c r="AM2225" s="3">
        <v>150945</v>
      </c>
      <c r="AN2225" s="3">
        <v>515047</v>
      </c>
      <c r="AO2225" s="3">
        <v>0</v>
      </c>
      <c r="AP2225" s="3">
        <v>0</v>
      </c>
      <c r="AQ2225" s="3">
        <v>0</v>
      </c>
      <c r="AR2225" s="3">
        <v>0</v>
      </c>
      <c r="AS2225" s="3">
        <f>Tabela3[[#This Row],[NaturalGas(kBtu)]]+Tabela3[[#This Row],[Electricity(kBtu)]]+Tabela3[[#This Row],[SteamUse(kBtu)]]</f>
        <v>515047</v>
      </c>
      <c r="AT2225" s="3">
        <f>Tabela3[[#This Row],[SiteEnergyUse(kBtu)]]-Tabela3[[#This Row],[Kolumna1]]</f>
        <v>-22</v>
      </c>
      <c r="AU2225">
        <v>3.59</v>
      </c>
      <c r="AV2225">
        <v>0.06</v>
      </c>
      <c r="AW2225" t="s">
        <v>55</v>
      </c>
      <c r="AY2225" t="s">
        <v>56</v>
      </c>
    </row>
    <row r="2226" spans="1:51" hidden="1" x14ac:dyDescent="0.25">
      <c r="A2226">
        <v>29312</v>
      </c>
      <c r="B2226">
        <v>2015</v>
      </c>
      <c r="C2226" t="s">
        <v>311</v>
      </c>
      <c r="D2226" t="s">
        <v>312</v>
      </c>
      <c r="E2226" t="s">
        <v>12897</v>
      </c>
      <c r="F2226" t="s">
        <v>12898</v>
      </c>
      <c r="G2226" t="s">
        <v>270</v>
      </c>
      <c r="H2226">
        <v>2</v>
      </c>
      <c r="I2226" t="s">
        <v>173</v>
      </c>
      <c r="J2226" t="s">
        <v>12895</v>
      </c>
      <c r="K2226" t="s">
        <v>12896</v>
      </c>
      <c r="L2226">
        <v>1960</v>
      </c>
      <c r="M2226">
        <v>1</v>
      </c>
      <c r="N2226">
        <v>4</v>
      </c>
      <c r="O2226" s="3">
        <v>0</v>
      </c>
      <c r="P2226" s="3">
        <v>21200</v>
      </c>
      <c r="Q2226" s="3" t="s">
        <v>108</v>
      </c>
      <c r="R2226" s="3" t="s">
        <v>108</v>
      </c>
      <c r="S2226" s="3">
        <v>21200</v>
      </c>
      <c r="X2226" s="3">
        <f>Tabela3[[#This Row],[PropertyGFABuilding(s)]]+Tabela3[[#This Row],[PropertyGFAParking]]</f>
        <v>21200</v>
      </c>
      <c r="Y2226" s="3">
        <f>Tabela3[[#This Row],[LargestPropertyUseTypeGFA]]+Tabela3[[#This Row],[SecondLargestPropertyUseTypeGFA]]+Tabela3[[#This Row],[ThirdLargestPropertyUseTypeGFA]]</f>
        <v>21200</v>
      </c>
      <c r="Z2226" s="3">
        <f>Tabela3[[#This Row],[GFA total]]-Tabela3[[#This Row],[Kolumna3]]</f>
        <v>0</v>
      </c>
      <c r="AB2226">
        <v>85</v>
      </c>
      <c r="AC2226">
        <v>24.8</v>
      </c>
      <c r="AD2226">
        <v>27.2</v>
      </c>
      <c r="AE2226">
        <v>77.900000000000006</v>
      </c>
      <c r="AF2226">
        <v>85.5</v>
      </c>
      <c r="AG2226" s="3">
        <v>525987</v>
      </c>
      <c r="AH2226" s="3">
        <v>1794742.1237592001</v>
      </c>
      <c r="AI2226" s="3">
        <v>577264</v>
      </c>
      <c r="AJ2226" s="3">
        <v>1969706.5085823999</v>
      </c>
      <c r="AK2226" s="3">
        <v>0</v>
      </c>
      <c r="AL2226" s="3">
        <v>0</v>
      </c>
      <c r="AM2226" s="3">
        <v>154158</v>
      </c>
      <c r="AN2226" s="3">
        <v>526009</v>
      </c>
      <c r="AO2226" s="3">
        <v>0</v>
      </c>
      <c r="AP2226" s="3">
        <v>0</v>
      </c>
      <c r="AQ2226" s="3">
        <v>0</v>
      </c>
      <c r="AR2226" s="3">
        <v>0</v>
      </c>
      <c r="AS2226" s="3">
        <f>Tabela3[[#This Row],[NaturalGas(kBtu)]]+Tabela3[[#This Row],[Electricity(kBtu)]]+Tabela3[[#This Row],[SteamUse(kBtu)]]</f>
        <v>526009</v>
      </c>
      <c r="AT2226" s="3">
        <f>Tabela3[[#This Row],[SiteEnergyUse(kBtu)]]-Tabela3[[#This Row],[Kolumna1]]</f>
        <v>-22</v>
      </c>
      <c r="AU2226">
        <v>3.67</v>
      </c>
      <c r="AV2226">
        <v>7.0000000000000007E-2</v>
      </c>
      <c r="AW2226" t="s">
        <v>55</v>
      </c>
      <c r="AY2226" t="s">
        <v>56</v>
      </c>
    </row>
    <row r="2227" spans="1:51" hidden="1" x14ac:dyDescent="0.25">
      <c r="A2227">
        <v>29315</v>
      </c>
      <c r="B2227">
        <v>2015</v>
      </c>
      <c r="C2227" t="s">
        <v>311</v>
      </c>
      <c r="D2227" t="s">
        <v>312</v>
      </c>
      <c r="E2227" t="s">
        <v>12899</v>
      </c>
      <c r="F2227" t="s">
        <v>12900</v>
      </c>
      <c r="G2227" t="s">
        <v>270</v>
      </c>
      <c r="H2227">
        <v>2</v>
      </c>
      <c r="I2227" t="s">
        <v>173</v>
      </c>
      <c r="J2227" t="s">
        <v>12895</v>
      </c>
      <c r="K2227" t="s">
        <v>12896</v>
      </c>
      <c r="L2227">
        <v>1960</v>
      </c>
      <c r="M2227">
        <v>1</v>
      </c>
      <c r="N2227">
        <v>4</v>
      </c>
      <c r="O2227" s="3">
        <v>0</v>
      </c>
      <c r="P2227" s="3">
        <v>20365</v>
      </c>
      <c r="Q2227" s="3" t="s">
        <v>108</v>
      </c>
      <c r="R2227" s="3" t="s">
        <v>108</v>
      </c>
      <c r="S2227" s="3">
        <v>20365</v>
      </c>
      <c r="X2227" s="3">
        <f>Tabela3[[#This Row],[PropertyGFABuilding(s)]]+Tabela3[[#This Row],[PropertyGFAParking]]</f>
        <v>20365</v>
      </c>
      <c r="Y2227" s="3">
        <f>Tabela3[[#This Row],[LargestPropertyUseTypeGFA]]+Tabela3[[#This Row],[SecondLargestPropertyUseTypeGFA]]+Tabela3[[#This Row],[ThirdLargestPropertyUseTypeGFA]]</f>
        <v>20365</v>
      </c>
      <c r="Z2227" s="3">
        <f>Tabela3[[#This Row],[GFA total]]-Tabela3[[#This Row],[Kolumna3]]</f>
        <v>0</v>
      </c>
      <c r="AC2227">
        <v>27.4</v>
      </c>
      <c r="AD2227">
        <v>29.7</v>
      </c>
      <c r="AE2227">
        <v>86.1</v>
      </c>
      <c r="AF2227">
        <v>93.4</v>
      </c>
      <c r="AG2227" s="3">
        <v>558546</v>
      </c>
      <c r="AH2227" s="3">
        <v>1905838.0421136001</v>
      </c>
      <c r="AI2227" s="3">
        <v>605493</v>
      </c>
      <c r="AJ2227" s="3">
        <v>2066027.8538088</v>
      </c>
      <c r="AK2227" s="3">
        <v>0</v>
      </c>
      <c r="AL2227" s="3">
        <v>0</v>
      </c>
      <c r="AM2227" s="3">
        <v>163701</v>
      </c>
      <c r="AN2227" s="3">
        <v>558569</v>
      </c>
      <c r="AO2227" s="3">
        <v>0</v>
      </c>
      <c r="AP2227" s="3">
        <v>0</v>
      </c>
      <c r="AQ2227" s="3">
        <v>0</v>
      </c>
      <c r="AR2227" s="3">
        <v>0</v>
      </c>
      <c r="AS2227" s="3">
        <f>Tabela3[[#This Row],[NaturalGas(kBtu)]]+Tabela3[[#This Row],[Electricity(kBtu)]]+Tabela3[[#This Row],[SteamUse(kBtu)]]</f>
        <v>558569</v>
      </c>
      <c r="AT2227" s="3">
        <f>Tabela3[[#This Row],[SiteEnergyUse(kBtu)]]-Tabela3[[#This Row],[Kolumna1]]</f>
        <v>-23</v>
      </c>
      <c r="AU2227">
        <v>3.89</v>
      </c>
      <c r="AV2227">
        <v>7.0000000000000007E-2</v>
      </c>
      <c r="AW2227" t="s">
        <v>55</v>
      </c>
      <c r="AY2227" t="s">
        <v>56</v>
      </c>
    </row>
    <row r="2228" spans="1:51" hidden="1" x14ac:dyDescent="0.25">
      <c r="A2228">
        <v>29550</v>
      </c>
      <c r="B2228">
        <v>2015</v>
      </c>
      <c r="C2228" t="s">
        <v>47</v>
      </c>
      <c r="D2228" t="s">
        <v>290</v>
      </c>
      <c r="E2228" t="s">
        <v>12905</v>
      </c>
      <c r="F2228" t="s">
        <v>12905</v>
      </c>
      <c r="G2228" t="s">
        <v>99</v>
      </c>
      <c r="H2228">
        <v>2</v>
      </c>
      <c r="I2228" t="s">
        <v>52</v>
      </c>
      <c r="J2228" t="s">
        <v>12906</v>
      </c>
      <c r="K2228" t="s">
        <v>2264</v>
      </c>
      <c r="L2228">
        <v>2000</v>
      </c>
      <c r="M2228">
        <v>1</v>
      </c>
      <c r="N2228">
        <v>11</v>
      </c>
      <c r="O2228" s="3">
        <v>0</v>
      </c>
      <c r="P2228" s="3">
        <v>268130</v>
      </c>
      <c r="Q2228" s="3" t="s">
        <v>143</v>
      </c>
      <c r="R2228" s="3" t="s">
        <v>143</v>
      </c>
      <c r="S2228" s="3">
        <v>268130</v>
      </c>
      <c r="X2228" s="3">
        <f>Tabela3[[#This Row],[PropertyGFABuilding(s)]]+Tabela3[[#This Row],[PropertyGFAParking]]</f>
        <v>268130</v>
      </c>
      <c r="Y2228" s="3">
        <f>Tabela3[[#This Row],[LargestPropertyUseTypeGFA]]+Tabela3[[#This Row],[SecondLargestPropertyUseTypeGFA]]+Tabela3[[#This Row],[ThirdLargestPropertyUseTypeGFA]]</f>
        <v>268130</v>
      </c>
      <c r="Z2228" s="3">
        <f>Tabela3[[#This Row],[GFA total]]-Tabela3[[#This Row],[Kolumna3]]</f>
        <v>0</v>
      </c>
      <c r="AA2228" t="s">
        <v>12907</v>
      </c>
      <c r="AB2228">
        <v>89</v>
      </c>
      <c r="AC2228">
        <v>58.1</v>
      </c>
      <c r="AD2228">
        <v>58.1</v>
      </c>
      <c r="AE2228">
        <v>182.1</v>
      </c>
      <c r="AF2228">
        <v>182.1</v>
      </c>
      <c r="AG2228" s="3">
        <v>15571642</v>
      </c>
      <c r="AH2228" s="3">
        <v>53132647.448507197</v>
      </c>
      <c r="AI2228" s="3">
        <v>15583794</v>
      </c>
      <c r="AJ2228" s="3">
        <v>53174111.793230399</v>
      </c>
      <c r="AK2228" s="3">
        <v>0</v>
      </c>
      <c r="AL2228" s="3">
        <v>0</v>
      </c>
      <c r="AM2228" s="3">
        <v>4553063</v>
      </c>
      <c r="AN2228" s="3">
        <v>15535696</v>
      </c>
      <c r="AO2228" s="3">
        <v>366</v>
      </c>
      <c r="AP2228" s="3">
        <v>36591</v>
      </c>
      <c r="AQ2228" s="3">
        <v>124853.6732856</v>
      </c>
      <c r="AR2228" s="3">
        <v>0</v>
      </c>
      <c r="AS2228" s="3">
        <f>Tabela3[[#This Row],[NaturalGas(kBtu)]]+Tabela3[[#This Row],[Electricity(kBtu)]]+Tabela3[[#This Row],[SteamUse(kBtu)]]</f>
        <v>15572287</v>
      </c>
      <c r="AT2228" s="3">
        <f>Tabela3[[#This Row],[SiteEnergyUse(kBtu)]]-Tabela3[[#This Row],[Kolumna1]]</f>
        <v>-645</v>
      </c>
      <c r="AU2228">
        <v>110.24</v>
      </c>
      <c r="AV2228">
        <v>0.16</v>
      </c>
      <c r="AW2228" t="s">
        <v>55</v>
      </c>
      <c r="AY2228" t="s">
        <v>56</v>
      </c>
    </row>
    <row r="2229" spans="1:51" hidden="1" x14ac:dyDescent="0.25">
      <c r="A2229">
        <v>29551</v>
      </c>
      <c r="B2229">
        <v>2015</v>
      </c>
      <c r="C2229" t="s">
        <v>47</v>
      </c>
      <c r="D2229" t="s">
        <v>225</v>
      </c>
      <c r="E2229" t="s">
        <v>12908</v>
      </c>
      <c r="F2229" t="s">
        <v>12908</v>
      </c>
      <c r="G2229" t="s">
        <v>99</v>
      </c>
      <c r="H2229">
        <v>2</v>
      </c>
      <c r="I2229" t="s">
        <v>52</v>
      </c>
      <c r="J2229" t="s">
        <v>12909</v>
      </c>
      <c r="K2229" t="s">
        <v>2264</v>
      </c>
      <c r="L2229">
        <v>2000</v>
      </c>
      <c r="M2229">
        <v>1</v>
      </c>
      <c r="N2229">
        <v>11</v>
      </c>
      <c r="O2229" s="3">
        <v>-2</v>
      </c>
      <c r="P2229" s="3">
        <v>68454</v>
      </c>
      <c r="Q2229" s="3" t="s">
        <v>3317</v>
      </c>
      <c r="R2229" s="3" t="s">
        <v>143</v>
      </c>
      <c r="S2229" s="3">
        <v>61665</v>
      </c>
      <c r="T2229" s="3" t="s">
        <v>1568</v>
      </c>
      <c r="U2229" s="3">
        <v>6787</v>
      </c>
      <c r="X2229" s="3">
        <f>Tabela3[[#This Row],[PropertyGFABuilding(s)]]+Tabela3[[#This Row],[PropertyGFAParking]]</f>
        <v>68452</v>
      </c>
      <c r="Y2229" s="3">
        <f>Tabela3[[#This Row],[LargestPropertyUseTypeGFA]]+Tabela3[[#This Row],[SecondLargestPropertyUseTypeGFA]]+Tabela3[[#This Row],[ThirdLargestPropertyUseTypeGFA]]</f>
        <v>68452</v>
      </c>
      <c r="Z2229" s="3">
        <f>Tabela3[[#This Row],[GFA total]]-Tabela3[[#This Row],[Kolumna3]]</f>
        <v>0</v>
      </c>
      <c r="AA2229" t="s">
        <v>1052</v>
      </c>
      <c r="AB2229">
        <v>81</v>
      </c>
      <c r="AC2229">
        <v>53.6</v>
      </c>
      <c r="AD2229">
        <v>58.3</v>
      </c>
      <c r="AE2229">
        <v>168.4</v>
      </c>
      <c r="AF2229">
        <v>182.9</v>
      </c>
      <c r="AG2229" s="3">
        <v>3670298</v>
      </c>
      <c r="AH2229" s="3">
        <v>12523576.4901968</v>
      </c>
      <c r="AI2229" s="3">
        <v>3988260</v>
      </c>
      <c r="AJ2229" s="3">
        <v>13608507.857616</v>
      </c>
      <c r="AK2229" s="3">
        <v>0</v>
      </c>
      <c r="AL2229" s="3">
        <v>0</v>
      </c>
      <c r="AM2229" s="3">
        <v>1075703</v>
      </c>
      <c r="AN2229" s="3">
        <v>3670451</v>
      </c>
      <c r="AO2229" s="3">
        <v>0</v>
      </c>
      <c r="AP2229" s="3">
        <v>0</v>
      </c>
      <c r="AQ2229" s="3">
        <v>0</v>
      </c>
      <c r="AR2229" s="3">
        <v>0</v>
      </c>
      <c r="AS2229" s="3">
        <f>Tabela3[[#This Row],[NaturalGas(kBtu)]]+Tabela3[[#This Row],[Electricity(kBtu)]]+Tabela3[[#This Row],[SteamUse(kBtu)]]</f>
        <v>3670451</v>
      </c>
      <c r="AT2229" s="3">
        <f>Tabela3[[#This Row],[SiteEnergyUse(kBtu)]]-Tabela3[[#This Row],[Kolumna1]]</f>
        <v>-153</v>
      </c>
      <c r="AU2229">
        <v>25.59</v>
      </c>
      <c r="AV2229">
        <v>0.14000000000000001</v>
      </c>
      <c r="AW2229" t="s">
        <v>55</v>
      </c>
      <c r="AY2229" t="s">
        <v>56</v>
      </c>
    </row>
    <row r="2230" spans="1:51" hidden="1" x14ac:dyDescent="0.25">
      <c r="A2230">
        <v>29612</v>
      </c>
      <c r="B2230">
        <v>2015</v>
      </c>
      <c r="C2230" t="s">
        <v>47</v>
      </c>
      <c r="D2230" t="s">
        <v>169</v>
      </c>
      <c r="E2230" t="s">
        <v>12915</v>
      </c>
      <c r="F2230" t="s">
        <v>12916</v>
      </c>
      <c r="G2230" t="s">
        <v>178</v>
      </c>
      <c r="H2230">
        <v>4</v>
      </c>
      <c r="I2230" t="s">
        <v>179</v>
      </c>
      <c r="J2230" t="s">
        <v>12917</v>
      </c>
      <c r="K2230" t="s">
        <v>12918</v>
      </c>
      <c r="L2230">
        <v>1924</v>
      </c>
      <c r="M2230">
        <v>1</v>
      </c>
      <c r="N2230">
        <v>3</v>
      </c>
      <c r="O2230" s="3">
        <v>0</v>
      </c>
      <c r="P2230" s="3">
        <v>97500</v>
      </c>
      <c r="Q2230" s="3" t="s">
        <v>169</v>
      </c>
      <c r="R2230" s="3" t="s">
        <v>169</v>
      </c>
      <c r="S2230" s="3">
        <v>97500</v>
      </c>
      <c r="X2230" s="3">
        <f>Tabela3[[#This Row],[PropertyGFABuilding(s)]]+Tabela3[[#This Row],[PropertyGFAParking]]</f>
        <v>97500</v>
      </c>
      <c r="Y2230" s="3">
        <f>Tabela3[[#This Row],[LargestPropertyUseTypeGFA]]+Tabela3[[#This Row],[SecondLargestPropertyUseTypeGFA]]+Tabela3[[#This Row],[ThirdLargestPropertyUseTypeGFA]]</f>
        <v>97500</v>
      </c>
      <c r="Z2230" s="3">
        <f>Tabela3[[#This Row],[GFA total]]-Tabela3[[#This Row],[Kolumna3]]</f>
        <v>0</v>
      </c>
      <c r="AB2230">
        <v>97</v>
      </c>
      <c r="AC2230">
        <v>37.1</v>
      </c>
      <c r="AD2230">
        <v>47.3</v>
      </c>
      <c r="AE2230">
        <v>58</v>
      </c>
      <c r="AF2230">
        <v>70.5</v>
      </c>
      <c r="AG2230" s="3">
        <v>3612830</v>
      </c>
      <c r="AH2230" s="3">
        <v>12327487.536728</v>
      </c>
      <c r="AI2230" s="3">
        <v>4613391</v>
      </c>
      <c r="AJ2230" s="3">
        <v>15741543.3481656</v>
      </c>
      <c r="AK2230" s="3">
        <v>0</v>
      </c>
      <c r="AL2230" s="3">
        <v>0</v>
      </c>
      <c r="AM2230" s="3">
        <v>261096</v>
      </c>
      <c r="AN2230" s="3">
        <v>890897</v>
      </c>
      <c r="AO2230" s="3">
        <v>27220</v>
      </c>
      <c r="AP2230" s="3">
        <v>2721970</v>
      </c>
      <c r="AQ2230" s="3">
        <v>9287747.0709520001</v>
      </c>
      <c r="AR2230" s="3">
        <v>0</v>
      </c>
      <c r="AS2230" s="3">
        <f>Tabela3[[#This Row],[NaturalGas(kBtu)]]+Tabela3[[#This Row],[Electricity(kBtu)]]+Tabela3[[#This Row],[SteamUse(kBtu)]]</f>
        <v>3612867</v>
      </c>
      <c r="AT2230" s="3">
        <f>Tabela3[[#This Row],[SiteEnergyUse(kBtu)]]-Tabela3[[#This Row],[Kolumna1]]</f>
        <v>-37</v>
      </c>
      <c r="AU2230">
        <v>150.77000000000001</v>
      </c>
      <c r="AV2230">
        <v>1.51</v>
      </c>
      <c r="AW2230" t="s">
        <v>55</v>
      </c>
      <c r="AY2230" t="s">
        <v>56</v>
      </c>
    </row>
    <row r="2231" spans="1:51" hidden="1" x14ac:dyDescent="0.25">
      <c r="A2231">
        <v>29788</v>
      </c>
      <c r="B2231">
        <v>2015</v>
      </c>
      <c r="C2231" t="s">
        <v>47</v>
      </c>
      <c r="D2231" t="s">
        <v>225</v>
      </c>
      <c r="E2231" t="s">
        <v>12919</v>
      </c>
      <c r="F2231" t="s">
        <v>12920</v>
      </c>
      <c r="G2231" t="s">
        <v>352</v>
      </c>
      <c r="H2231">
        <v>7</v>
      </c>
      <c r="I2231" t="s">
        <v>222</v>
      </c>
      <c r="J2231" t="s">
        <v>2362</v>
      </c>
      <c r="K2231" t="s">
        <v>2363</v>
      </c>
      <c r="L2231">
        <v>1982</v>
      </c>
      <c r="M2231">
        <v>1</v>
      </c>
      <c r="N2231">
        <v>5</v>
      </c>
      <c r="O2231" s="3">
        <v>97325</v>
      </c>
      <c r="P2231" s="3">
        <v>-43310</v>
      </c>
      <c r="Q2231" s="3" t="s">
        <v>143</v>
      </c>
      <c r="R2231" s="3" t="s">
        <v>143</v>
      </c>
      <c r="S2231" s="3">
        <v>54015</v>
      </c>
      <c r="X2231" s="3">
        <f>Tabela3[[#This Row],[PropertyGFABuilding(s)]]+Tabela3[[#This Row],[PropertyGFAParking]]</f>
        <v>54015</v>
      </c>
      <c r="Y2231" s="3">
        <f>Tabela3[[#This Row],[LargestPropertyUseTypeGFA]]+Tabela3[[#This Row],[SecondLargestPropertyUseTypeGFA]]+Tabela3[[#This Row],[ThirdLargestPropertyUseTypeGFA]]</f>
        <v>54015</v>
      </c>
      <c r="Z2231" s="3">
        <f>Tabela3[[#This Row],[GFA total]]-Tabela3[[#This Row],[Kolumna3]]</f>
        <v>0</v>
      </c>
      <c r="AB2231">
        <v>65</v>
      </c>
      <c r="AC2231">
        <v>64</v>
      </c>
      <c r="AD2231">
        <v>64</v>
      </c>
      <c r="AE2231">
        <v>200.9</v>
      </c>
      <c r="AF2231">
        <v>200.9</v>
      </c>
      <c r="AG2231" s="3">
        <v>3455247</v>
      </c>
      <c r="AH2231" s="3">
        <v>11789792.0269752</v>
      </c>
      <c r="AI2231" s="3">
        <v>3455247</v>
      </c>
      <c r="AJ2231" s="3">
        <v>11789792.0269752</v>
      </c>
      <c r="AK2231" s="3">
        <v>0</v>
      </c>
      <c r="AL2231" s="3">
        <v>0</v>
      </c>
      <c r="AM2231" s="3">
        <v>1012675</v>
      </c>
      <c r="AN2231" s="3">
        <v>3455391</v>
      </c>
      <c r="AO2231" s="3">
        <v>0</v>
      </c>
      <c r="AP2231" s="3">
        <v>0</v>
      </c>
      <c r="AQ2231" s="3">
        <v>0</v>
      </c>
      <c r="AR2231" s="3">
        <v>0</v>
      </c>
      <c r="AS2231" s="3">
        <f>Tabela3[[#This Row],[NaturalGas(kBtu)]]+Tabela3[[#This Row],[Electricity(kBtu)]]+Tabela3[[#This Row],[SteamUse(kBtu)]]</f>
        <v>3455391</v>
      </c>
      <c r="AT2231" s="3">
        <f>Tabela3[[#This Row],[SiteEnergyUse(kBtu)]]-Tabela3[[#This Row],[Kolumna1]]</f>
        <v>-144</v>
      </c>
      <c r="AU2231">
        <v>24.09</v>
      </c>
      <c r="AV2231">
        <v>0.17</v>
      </c>
      <c r="AW2231" t="s">
        <v>55</v>
      </c>
      <c r="AY2231" t="s">
        <v>56</v>
      </c>
    </row>
    <row r="2232" spans="1:51" hidden="1" x14ac:dyDescent="0.25">
      <c r="A2232">
        <v>32454</v>
      </c>
      <c r="B2232">
        <v>2015</v>
      </c>
      <c r="C2232" t="s">
        <v>102</v>
      </c>
      <c r="D2232" t="s">
        <v>103</v>
      </c>
      <c r="E2232" t="s">
        <v>12953</v>
      </c>
      <c r="F2232" t="s">
        <v>12954</v>
      </c>
      <c r="G2232" t="s">
        <v>51</v>
      </c>
      <c r="H2232">
        <v>7</v>
      </c>
      <c r="I2232" t="s">
        <v>52</v>
      </c>
      <c r="J2232" t="s">
        <v>12955</v>
      </c>
      <c r="K2232" t="s">
        <v>12956</v>
      </c>
      <c r="L2232">
        <v>1925</v>
      </c>
      <c r="M2232">
        <v>1</v>
      </c>
      <c r="N2232">
        <v>5</v>
      </c>
      <c r="O2232" s="3">
        <v>0</v>
      </c>
      <c r="P2232" s="3">
        <v>37804</v>
      </c>
      <c r="Q2232" s="3" t="s">
        <v>108</v>
      </c>
      <c r="R2232" s="3" t="s">
        <v>108</v>
      </c>
      <c r="S2232" s="3">
        <v>37804</v>
      </c>
      <c r="X2232" s="3">
        <f>Tabela3[[#This Row],[PropertyGFABuilding(s)]]+Tabela3[[#This Row],[PropertyGFAParking]]</f>
        <v>37804</v>
      </c>
      <c r="Y2232" s="3">
        <f>Tabela3[[#This Row],[LargestPropertyUseTypeGFA]]+Tabela3[[#This Row],[SecondLargestPropertyUseTypeGFA]]+Tabela3[[#This Row],[ThirdLargestPropertyUseTypeGFA]]</f>
        <v>37804</v>
      </c>
      <c r="Z2232" s="3">
        <f>Tabela3[[#This Row],[GFA total]]-Tabela3[[#This Row],[Kolumna3]]</f>
        <v>0</v>
      </c>
      <c r="AB2232">
        <v>58</v>
      </c>
      <c r="AC2232">
        <v>69.900000000000006</v>
      </c>
      <c r="AD2232">
        <v>83.1</v>
      </c>
      <c r="AE2232">
        <v>103.1</v>
      </c>
      <c r="AF2232">
        <v>117.6</v>
      </c>
      <c r="AG2232" s="3">
        <v>2641404</v>
      </c>
      <c r="AH2232" s="3">
        <v>9012844.4708063994</v>
      </c>
      <c r="AI2232" s="3">
        <v>3141037</v>
      </c>
      <c r="AJ2232" s="3">
        <v>10717663.0148392</v>
      </c>
      <c r="AK2232" s="3">
        <v>0</v>
      </c>
      <c r="AL2232" s="3">
        <v>0</v>
      </c>
      <c r="AM2232" s="3">
        <v>157545</v>
      </c>
      <c r="AN2232" s="3">
        <v>537566</v>
      </c>
      <c r="AO2232" s="3">
        <v>21039</v>
      </c>
      <c r="AP2232" s="3">
        <v>2103861</v>
      </c>
      <c r="AQ2232" s="3">
        <v>7178671.6387176001</v>
      </c>
      <c r="AR2232" s="3">
        <v>0</v>
      </c>
      <c r="AS2232" s="3">
        <f>Tabela3[[#This Row],[NaturalGas(kBtu)]]+Tabela3[[#This Row],[Electricity(kBtu)]]+Tabela3[[#This Row],[SteamUse(kBtu)]]</f>
        <v>2641427</v>
      </c>
      <c r="AT2232" s="3">
        <f>Tabela3[[#This Row],[SiteEnergyUse(kBtu)]]-Tabela3[[#This Row],[Kolumna1]]</f>
        <v>-23</v>
      </c>
      <c r="AU2232">
        <v>115.48</v>
      </c>
      <c r="AV2232">
        <v>2.99</v>
      </c>
      <c r="AW2232" t="s">
        <v>55</v>
      </c>
      <c r="AY2232" t="s">
        <v>56</v>
      </c>
    </row>
    <row r="2233" spans="1:51" hidden="1" x14ac:dyDescent="0.25">
      <c r="A2233">
        <v>33289</v>
      </c>
      <c r="B2233">
        <v>2015</v>
      </c>
      <c r="C2233" t="s">
        <v>47</v>
      </c>
      <c r="D2233" t="s">
        <v>290</v>
      </c>
      <c r="E2233" t="s">
        <v>12962</v>
      </c>
      <c r="F2233" t="s">
        <v>12963</v>
      </c>
      <c r="G2233" t="s">
        <v>78</v>
      </c>
      <c r="H2233">
        <v>7</v>
      </c>
      <c r="I2233" t="s">
        <v>52</v>
      </c>
      <c r="J2233" t="s">
        <v>3261</v>
      </c>
      <c r="K2233" t="s">
        <v>3262</v>
      </c>
      <c r="L2233">
        <v>1982</v>
      </c>
      <c r="M2233">
        <v>1</v>
      </c>
      <c r="N2233">
        <v>24</v>
      </c>
      <c r="O2233" s="3">
        <v>0</v>
      </c>
      <c r="P2233" s="3">
        <v>119701</v>
      </c>
      <c r="Q2233" s="3" t="s">
        <v>305</v>
      </c>
      <c r="R2233" s="3" t="s">
        <v>143</v>
      </c>
      <c r="S2233" s="3">
        <v>102878</v>
      </c>
      <c r="T2233" s="3" t="s">
        <v>198</v>
      </c>
      <c r="U2233" s="3">
        <v>16823</v>
      </c>
      <c r="X2233" s="3">
        <f>Tabela3[[#This Row],[PropertyGFABuilding(s)]]+Tabela3[[#This Row],[PropertyGFAParking]]</f>
        <v>119701</v>
      </c>
      <c r="Y2233" s="3">
        <f>Tabela3[[#This Row],[LargestPropertyUseTypeGFA]]+Tabela3[[#This Row],[SecondLargestPropertyUseTypeGFA]]+Tabela3[[#This Row],[ThirdLargestPropertyUseTypeGFA]]</f>
        <v>119701</v>
      </c>
      <c r="Z2233" s="3">
        <f>Tabela3[[#This Row],[GFA total]]-Tabela3[[#This Row],[Kolumna3]]</f>
        <v>0</v>
      </c>
      <c r="AB2233">
        <v>62</v>
      </c>
      <c r="AC2233">
        <v>74.2</v>
      </c>
      <c r="AD2233">
        <v>74.2</v>
      </c>
      <c r="AE2233">
        <v>232.9</v>
      </c>
      <c r="AF2233">
        <v>232.9</v>
      </c>
      <c r="AG2233" s="3">
        <v>8878186</v>
      </c>
      <c r="AH2233" s="3">
        <v>30293627.783137601</v>
      </c>
      <c r="AI2233" s="3">
        <v>8878186</v>
      </c>
      <c r="AJ2233" s="3">
        <v>30293627.783137601</v>
      </c>
      <c r="AK2233" s="3">
        <v>0</v>
      </c>
      <c r="AL2233" s="3">
        <v>0</v>
      </c>
      <c r="AM2233" s="3">
        <v>2602048</v>
      </c>
      <c r="AN2233" s="3">
        <v>8878556</v>
      </c>
      <c r="AO2233" s="3">
        <v>0</v>
      </c>
      <c r="AP2233" s="3">
        <v>0</v>
      </c>
      <c r="AQ2233" s="3">
        <v>0</v>
      </c>
      <c r="AR2233" s="3">
        <v>0</v>
      </c>
      <c r="AS2233" s="3">
        <f>Tabela3[[#This Row],[NaturalGas(kBtu)]]+Tabela3[[#This Row],[Electricity(kBtu)]]+Tabela3[[#This Row],[SteamUse(kBtu)]]</f>
        <v>8878556</v>
      </c>
      <c r="AT2233" s="3">
        <f>Tabela3[[#This Row],[SiteEnergyUse(kBtu)]]-Tabela3[[#This Row],[Kolumna1]]</f>
        <v>-370</v>
      </c>
      <c r="AU2233">
        <v>61.89</v>
      </c>
      <c r="AV2233">
        <v>0.2</v>
      </c>
      <c r="AW2233" t="s">
        <v>55</v>
      </c>
      <c r="AY2233" t="s">
        <v>56</v>
      </c>
    </row>
    <row r="2234" spans="1:51" hidden="1" x14ac:dyDescent="0.25">
      <c r="A2234">
        <v>34348</v>
      </c>
      <c r="B2234">
        <v>2015</v>
      </c>
      <c r="C2234" t="s">
        <v>47</v>
      </c>
      <c r="D2234" t="s">
        <v>198</v>
      </c>
      <c r="E2234" t="s">
        <v>12984</v>
      </c>
      <c r="F2234" t="s">
        <v>12985</v>
      </c>
      <c r="G2234" t="s">
        <v>51</v>
      </c>
      <c r="H2234">
        <v>7</v>
      </c>
      <c r="I2234" t="s">
        <v>52</v>
      </c>
      <c r="J2234" t="s">
        <v>11681</v>
      </c>
      <c r="K2234" t="s">
        <v>11682</v>
      </c>
      <c r="L2234">
        <v>1991</v>
      </c>
      <c r="M2234">
        <v>1</v>
      </c>
      <c r="N2234">
        <v>3</v>
      </c>
      <c r="O2234" s="3">
        <v>0</v>
      </c>
      <c r="P2234" s="3">
        <v>103000</v>
      </c>
      <c r="Q2234" s="3" t="s">
        <v>198</v>
      </c>
      <c r="R2234" s="3" t="s">
        <v>198</v>
      </c>
      <c r="S2234" s="3">
        <v>103000</v>
      </c>
      <c r="X2234" s="3">
        <f>Tabela3[[#This Row],[PropertyGFABuilding(s)]]+Tabela3[[#This Row],[PropertyGFAParking]]</f>
        <v>103000</v>
      </c>
      <c r="Y2234" s="3">
        <f>Tabela3[[#This Row],[LargestPropertyUseTypeGFA]]+Tabela3[[#This Row],[SecondLargestPropertyUseTypeGFA]]+Tabela3[[#This Row],[ThirdLargestPropertyUseTypeGFA]]</f>
        <v>103000</v>
      </c>
      <c r="Z2234" s="3">
        <f>Tabela3[[#This Row],[GFA total]]-Tabela3[[#This Row],[Kolumna3]]</f>
        <v>0</v>
      </c>
      <c r="AB2234">
        <v>100</v>
      </c>
      <c r="AC2234">
        <v>21.5</v>
      </c>
      <c r="AD2234">
        <v>22.1</v>
      </c>
      <c r="AE2234">
        <v>57.6</v>
      </c>
      <c r="AF2234">
        <v>56.2</v>
      </c>
      <c r="AG2234" s="3">
        <v>2218249</v>
      </c>
      <c r="AH2234" s="3">
        <v>7568979.6920584003</v>
      </c>
      <c r="AI2234" s="3">
        <v>2280946</v>
      </c>
      <c r="AJ2234" s="3">
        <v>7782910.7339535998</v>
      </c>
      <c r="AK2234" s="3">
        <v>0</v>
      </c>
      <c r="AL2234" s="3">
        <v>0</v>
      </c>
      <c r="AM2234" s="3">
        <v>505067</v>
      </c>
      <c r="AN2234" s="3">
        <v>1723361</v>
      </c>
      <c r="AO2234" s="3">
        <v>4950</v>
      </c>
      <c r="AP2234" s="3">
        <v>494960</v>
      </c>
      <c r="AQ2234" s="3">
        <v>1688873.6063359999</v>
      </c>
      <c r="AR2234" s="3">
        <v>0</v>
      </c>
      <c r="AS2234" s="3">
        <f>Tabela3[[#This Row],[NaturalGas(kBtu)]]+Tabela3[[#This Row],[Electricity(kBtu)]]+Tabela3[[#This Row],[SteamUse(kBtu)]]</f>
        <v>2218321</v>
      </c>
      <c r="AT2234" s="3">
        <f>Tabela3[[#This Row],[SiteEnergyUse(kBtu)]]-Tabela3[[#This Row],[Kolumna1]]</f>
        <v>-72</v>
      </c>
      <c r="AU2234">
        <v>38.299999999999997</v>
      </c>
      <c r="AV2234">
        <v>0.3</v>
      </c>
      <c r="AW2234" t="s">
        <v>55</v>
      </c>
      <c r="AY2234" t="s">
        <v>56</v>
      </c>
    </row>
    <row r="2235" spans="1:51" hidden="1" x14ac:dyDescent="0.25">
      <c r="A2235">
        <v>34891</v>
      </c>
      <c r="B2235">
        <v>2015</v>
      </c>
      <c r="C2235" t="s">
        <v>47</v>
      </c>
      <c r="D2235" t="s">
        <v>828</v>
      </c>
      <c r="E2235" t="s">
        <v>12986</v>
      </c>
      <c r="F2235" t="s">
        <v>4368</v>
      </c>
      <c r="G2235" t="s">
        <v>867</v>
      </c>
      <c r="H2235">
        <v>1</v>
      </c>
      <c r="I2235" t="s">
        <v>372</v>
      </c>
      <c r="J2235" t="s">
        <v>4369</v>
      </c>
      <c r="K2235" t="s">
        <v>4370</v>
      </c>
      <c r="L2235">
        <v>2008</v>
      </c>
      <c r="M2235">
        <v>1</v>
      </c>
      <c r="N2235">
        <v>1</v>
      </c>
      <c r="O2235" s="3">
        <v>0</v>
      </c>
      <c r="P2235" s="3">
        <v>37864</v>
      </c>
      <c r="Q2235" s="3" t="s">
        <v>828</v>
      </c>
      <c r="R2235" s="3" t="s">
        <v>828</v>
      </c>
      <c r="S2235" s="3">
        <v>37864</v>
      </c>
      <c r="X2235" s="3">
        <f>Tabela3[[#This Row],[PropertyGFABuilding(s)]]+Tabela3[[#This Row],[PropertyGFAParking]]</f>
        <v>37864</v>
      </c>
      <c r="Y2235" s="3">
        <f>Tabela3[[#This Row],[LargestPropertyUseTypeGFA]]+Tabela3[[#This Row],[SecondLargestPropertyUseTypeGFA]]+Tabela3[[#This Row],[ThirdLargestPropertyUseTypeGFA]]</f>
        <v>37864</v>
      </c>
      <c r="Z2235" s="3">
        <f>Tabela3[[#This Row],[GFA total]]-Tabela3[[#This Row],[Kolumna3]]</f>
        <v>0</v>
      </c>
      <c r="AB2235">
        <v>57</v>
      </c>
      <c r="AC2235">
        <v>218.9</v>
      </c>
      <c r="AD2235">
        <v>231.4</v>
      </c>
      <c r="AE2235">
        <v>541.5</v>
      </c>
      <c r="AF2235">
        <v>546.4</v>
      </c>
      <c r="AG2235" s="3">
        <v>8286855</v>
      </c>
      <c r="AH2235" s="3">
        <v>28275922.678668</v>
      </c>
      <c r="AI2235" s="3">
        <v>8762301</v>
      </c>
      <c r="AJ2235" s="3">
        <v>29898211.7538216</v>
      </c>
      <c r="AK2235" s="3">
        <v>0</v>
      </c>
      <c r="AL2235" s="3">
        <v>0</v>
      </c>
      <c r="AM2235" s="3">
        <v>1654901</v>
      </c>
      <c r="AN2235" s="3">
        <v>5646757</v>
      </c>
      <c r="AO2235" s="3">
        <v>26403</v>
      </c>
      <c r="AP2235" s="3">
        <v>2640334</v>
      </c>
      <c r="AQ2235" s="3">
        <v>9009193.4792944007</v>
      </c>
      <c r="AR2235" s="3">
        <v>0</v>
      </c>
      <c r="AS2235" s="3">
        <f>Tabela3[[#This Row],[NaturalGas(kBtu)]]+Tabela3[[#This Row],[Electricity(kBtu)]]+Tabela3[[#This Row],[SteamUse(kBtu)]]</f>
        <v>8287091</v>
      </c>
      <c r="AT2235" s="3">
        <f>Tabela3[[#This Row],[SiteEnergyUse(kBtu)]]-Tabela3[[#This Row],[Kolumna1]]</f>
        <v>-236</v>
      </c>
      <c r="AU2235">
        <v>179.59</v>
      </c>
      <c r="AV2235">
        <v>4.0999999999999996</v>
      </c>
      <c r="AW2235" t="s">
        <v>55</v>
      </c>
      <c r="AY2235" t="s">
        <v>56</v>
      </c>
    </row>
    <row r="2236" spans="1:51" hidden="1" x14ac:dyDescent="0.25">
      <c r="A2236">
        <v>34908</v>
      </c>
      <c r="B2236">
        <v>2015</v>
      </c>
      <c r="C2236" t="s">
        <v>47</v>
      </c>
      <c r="D2236" t="s">
        <v>828</v>
      </c>
      <c r="E2236" t="s">
        <v>12987</v>
      </c>
      <c r="F2236" t="s">
        <v>12988</v>
      </c>
      <c r="G2236" t="s">
        <v>1530</v>
      </c>
      <c r="H2236">
        <v>3</v>
      </c>
      <c r="I2236" t="s">
        <v>194</v>
      </c>
      <c r="J2236" t="s">
        <v>12989</v>
      </c>
      <c r="K2236" t="s">
        <v>12990</v>
      </c>
      <c r="L2236">
        <v>1950</v>
      </c>
      <c r="M2236">
        <v>1</v>
      </c>
      <c r="N2236">
        <v>2</v>
      </c>
      <c r="O2236" s="3">
        <v>0</v>
      </c>
      <c r="P2236" s="3">
        <v>66497</v>
      </c>
      <c r="Q2236" s="3" t="s">
        <v>828</v>
      </c>
      <c r="R2236" s="3" t="s">
        <v>828</v>
      </c>
      <c r="S2236" s="3">
        <v>66497</v>
      </c>
      <c r="X2236" s="3">
        <f>Tabela3[[#This Row],[PropertyGFABuilding(s)]]+Tabela3[[#This Row],[PropertyGFAParking]]</f>
        <v>66497</v>
      </c>
      <c r="Y2236" s="3">
        <f>Tabela3[[#This Row],[LargestPropertyUseTypeGFA]]+Tabela3[[#This Row],[SecondLargestPropertyUseTypeGFA]]+Tabela3[[#This Row],[ThirdLargestPropertyUseTypeGFA]]</f>
        <v>66497</v>
      </c>
      <c r="Z2236" s="3">
        <f>Tabela3[[#This Row],[GFA total]]-Tabela3[[#This Row],[Kolumna3]]</f>
        <v>0</v>
      </c>
      <c r="AA2236" t="s">
        <v>4645</v>
      </c>
      <c r="AB2236">
        <v>91</v>
      </c>
      <c r="AC2236">
        <v>129.5</v>
      </c>
      <c r="AD2236">
        <v>129.5</v>
      </c>
      <c r="AE2236">
        <v>400</v>
      </c>
      <c r="AF2236">
        <v>400</v>
      </c>
      <c r="AG2236" s="3">
        <v>8610878</v>
      </c>
      <c r="AH2236" s="3">
        <v>29381535.036324799</v>
      </c>
      <c r="AI2236" s="3">
        <v>8610878</v>
      </c>
      <c r="AJ2236" s="3">
        <v>29381535.036324799</v>
      </c>
      <c r="AK2236" s="3">
        <v>0</v>
      </c>
      <c r="AL2236" s="3">
        <v>0</v>
      </c>
      <c r="AM2236" s="3">
        <v>2462487</v>
      </c>
      <c r="AN2236" s="3">
        <v>8402354</v>
      </c>
      <c r="AO2236" s="3">
        <v>2089</v>
      </c>
      <c r="AP2236" s="3">
        <v>208873</v>
      </c>
      <c r="AQ2236" s="3">
        <v>712704.25241680001</v>
      </c>
      <c r="AR2236" s="3">
        <v>0</v>
      </c>
      <c r="AS2236" s="3">
        <f>Tabela3[[#This Row],[NaturalGas(kBtu)]]+Tabela3[[#This Row],[Electricity(kBtu)]]+Tabela3[[#This Row],[SteamUse(kBtu)]]</f>
        <v>8611227</v>
      </c>
      <c r="AT2236" s="3">
        <f>Tabela3[[#This Row],[SiteEnergyUse(kBtu)]]-Tabela3[[#This Row],[Kolumna1]]</f>
        <v>-349</v>
      </c>
      <c r="AU2236">
        <v>69.67</v>
      </c>
      <c r="AV2236">
        <v>0.5</v>
      </c>
      <c r="AW2236" t="s">
        <v>55</v>
      </c>
      <c r="AY2236" t="s">
        <v>56</v>
      </c>
    </row>
    <row r="2237" spans="1:51" hidden="1" x14ac:dyDescent="0.25">
      <c r="A2237">
        <v>35392</v>
      </c>
      <c r="B2237">
        <v>2015</v>
      </c>
      <c r="C2237" t="s">
        <v>47</v>
      </c>
      <c r="D2237" t="s">
        <v>828</v>
      </c>
      <c r="E2237" t="s">
        <v>12992</v>
      </c>
      <c r="F2237" t="s">
        <v>12240</v>
      </c>
      <c r="G2237" t="s">
        <v>221</v>
      </c>
      <c r="H2237">
        <v>7</v>
      </c>
      <c r="I2237" t="s">
        <v>222</v>
      </c>
      <c r="J2237" t="s">
        <v>12993</v>
      </c>
      <c r="K2237" t="s">
        <v>12994</v>
      </c>
      <c r="L2237">
        <v>2006</v>
      </c>
      <c r="M2237">
        <v>1</v>
      </c>
      <c r="N2237">
        <v>4</v>
      </c>
      <c r="O2237" s="3">
        <v>0</v>
      </c>
      <c r="P2237" s="3">
        <v>45980</v>
      </c>
      <c r="Q2237" s="3" t="s">
        <v>828</v>
      </c>
      <c r="R2237" s="3" t="s">
        <v>828</v>
      </c>
      <c r="S2237" s="3">
        <v>45980</v>
      </c>
      <c r="X2237" s="3">
        <f>Tabela3[[#This Row],[PropertyGFABuilding(s)]]+Tabela3[[#This Row],[PropertyGFAParking]]</f>
        <v>45980</v>
      </c>
      <c r="Y2237" s="3">
        <f>Tabela3[[#This Row],[LargestPropertyUseTypeGFA]]+Tabela3[[#This Row],[SecondLargestPropertyUseTypeGFA]]+Tabela3[[#This Row],[ThirdLargestPropertyUseTypeGFA]]</f>
        <v>45980</v>
      </c>
      <c r="Z2237" s="3">
        <f>Tabela3[[#This Row],[GFA total]]-Tabela3[[#This Row],[Kolumna3]]</f>
        <v>0</v>
      </c>
      <c r="AA2237" t="s">
        <v>4645</v>
      </c>
      <c r="AB2237">
        <v>81</v>
      </c>
      <c r="AC2237">
        <v>182.3</v>
      </c>
      <c r="AD2237">
        <v>195.7</v>
      </c>
      <c r="AE2237">
        <v>430.5</v>
      </c>
      <c r="AF2237">
        <v>440.1</v>
      </c>
      <c r="AG2237" s="3">
        <v>8381744</v>
      </c>
      <c r="AH2237" s="3">
        <v>28599697.382950399</v>
      </c>
      <c r="AI2237" s="3">
        <v>9000402</v>
      </c>
      <c r="AJ2237" s="3">
        <v>30710646.0809232</v>
      </c>
      <c r="AK2237" s="3">
        <v>0</v>
      </c>
      <c r="AL2237" s="3">
        <v>0</v>
      </c>
      <c r="AM2237" s="3">
        <v>1541778</v>
      </c>
      <c r="AN2237" s="3">
        <v>5260765</v>
      </c>
      <c r="AO2237" s="3">
        <v>31212</v>
      </c>
      <c r="AP2237" s="3">
        <v>3121197</v>
      </c>
      <c r="AQ2237" s="3">
        <v>10649966.125495199</v>
      </c>
      <c r="AR2237" s="3">
        <v>0</v>
      </c>
      <c r="AS2237" s="3">
        <f>Tabela3[[#This Row],[NaturalGas(kBtu)]]+Tabela3[[#This Row],[Electricity(kBtu)]]+Tabela3[[#This Row],[SteamUse(kBtu)]]</f>
        <v>8381962</v>
      </c>
      <c r="AT2237" s="3">
        <f>Tabela3[[#This Row],[SiteEnergyUse(kBtu)]]-Tabela3[[#This Row],[Kolumna1]]</f>
        <v>-218</v>
      </c>
      <c r="AU2237">
        <v>202.44</v>
      </c>
      <c r="AV2237">
        <v>3.91</v>
      </c>
      <c r="AW2237" t="s">
        <v>55</v>
      </c>
      <c r="AY2237" t="s">
        <v>56</v>
      </c>
    </row>
    <row r="2238" spans="1:51" hidden="1" x14ac:dyDescent="0.25">
      <c r="A2238">
        <v>35431</v>
      </c>
      <c r="B2238">
        <v>2015</v>
      </c>
      <c r="C2238" t="s">
        <v>102</v>
      </c>
      <c r="D2238" t="s">
        <v>103</v>
      </c>
      <c r="E2238" t="s">
        <v>12995</v>
      </c>
      <c r="F2238" t="s">
        <v>12996</v>
      </c>
      <c r="G2238" t="s">
        <v>251</v>
      </c>
      <c r="H2238">
        <v>7</v>
      </c>
      <c r="I2238" t="s">
        <v>222</v>
      </c>
      <c r="J2238" t="s">
        <v>12406</v>
      </c>
      <c r="K2238" t="s">
        <v>12407</v>
      </c>
      <c r="L2238">
        <v>1970</v>
      </c>
      <c r="M2238">
        <v>1</v>
      </c>
      <c r="N2238">
        <v>5</v>
      </c>
      <c r="O2238" s="3">
        <v>0</v>
      </c>
      <c r="P2238" s="3">
        <v>34728</v>
      </c>
      <c r="Q2238" s="3" t="s">
        <v>108</v>
      </c>
      <c r="R2238" s="3" t="s">
        <v>108</v>
      </c>
      <c r="S2238" s="3">
        <v>34728</v>
      </c>
      <c r="X2238" s="3">
        <f>Tabela3[[#This Row],[PropertyGFABuilding(s)]]+Tabela3[[#This Row],[PropertyGFAParking]]</f>
        <v>34728</v>
      </c>
      <c r="Y2238" s="3">
        <f>Tabela3[[#This Row],[LargestPropertyUseTypeGFA]]+Tabela3[[#This Row],[SecondLargestPropertyUseTypeGFA]]+Tabela3[[#This Row],[ThirdLargestPropertyUseTypeGFA]]</f>
        <v>34728</v>
      </c>
      <c r="Z2238" s="3">
        <f>Tabela3[[#This Row],[GFA total]]-Tabela3[[#This Row],[Kolumna3]]</f>
        <v>0</v>
      </c>
      <c r="AB2238">
        <v>45</v>
      </c>
      <c r="AC2238">
        <v>31.5</v>
      </c>
      <c r="AD2238">
        <v>34.799999999999997</v>
      </c>
      <c r="AE2238">
        <v>98.9</v>
      </c>
      <c r="AF2238">
        <v>109.4</v>
      </c>
      <c r="AG2238" s="3">
        <v>1094166</v>
      </c>
      <c r="AH2238" s="3">
        <v>3733449.3259056001</v>
      </c>
      <c r="AI2238" s="3">
        <v>1209633</v>
      </c>
      <c r="AJ2238" s="3">
        <v>4127439.0800327999</v>
      </c>
      <c r="AK2238" s="3">
        <v>0</v>
      </c>
      <c r="AL2238" s="3">
        <v>0</v>
      </c>
      <c r="AM2238" s="3">
        <v>320682</v>
      </c>
      <c r="AN2238" s="3">
        <v>1094211</v>
      </c>
      <c r="AO2238" s="3">
        <v>0</v>
      </c>
      <c r="AP2238" s="3">
        <v>0</v>
      </c>
      <c r="AQ2238" s="3">
        <v>0</v>
      </c>
      <c r="AR2238" s="3">
        <v>0</v>
      </c>
      <c r="AS2238" s="3">
        <f>Tabela3[[#This Row],[NaturalGas(kBtu)]]+Tabela3[[#This Row],[Electricity(kBtu)]]+Tabela3[[#This Row],[SteamUse(kBtu)]]</f>
        <v>1094211</v>
      </c>
      <c r="AT2238" s="3">
        <f>Tabela3[[#This Row],[SiteEnergyUse(kBtu)]]-Tabela3[[#This Row],[Kolumna1]]</f>
        <v>-45</v>
      </c>
      <c r="AU2238">
        <v>7.63</v>
      </c>
      <c r="AV2238">
        <v>0.08</v>
      </c>
      <c r="AW2238" t="s">
        <v>55</v>
      </c>
      <c r="AY2238" t="s">
        <v>56</v>
      </c>
    </row>
    <row r="2239" spans="1:51" hidden="1" x14ac:dyDescent="0.25">
      <c r="A2239">
        <v>35436</v>
      </c>
      <c r="B2239">
        <v>2015</v>
      </c>
      <c r="C2239" t="s">
        <v>102</v>
      </c>
      <c r="D2239" t="s">
        <v>103</v>
      </c>
      <c r="E2239" t="s">
        <v>12997</v>
      </c>
      <c r="F2239" t="s">
        <v>12998</v>
      </c>
      <c r="G2239" t="s">
        <v>251</v>
      </c>
      <c r="H2239">
        <v>7</v>
      </c>
      <c r="I2239" t="s">
        <v>222</v>
      </c>
      <c r="J2239" t="s">
        <v>12406</v>
      </c>
      <c r="K2239" t="s">
        <v>12407</v>
      </c>
      <c r="L2239">
        <v>1970</v>
      </c>
      <c r="M2239">
        <v>1</v>
      </c>
      <c r="N2239">
        <v>5</v>
      </c>
      <c r="O2239" s="3">
        <v>0</v>
      </c>
      <c r="P2239" s="3">
        <v>34480</v>
      </c>
      <c r="Q2239" s="3" t="s">
        <v>108</v>
      </c>
      <c r="R2239" s="3" t="s">
        <v>108</v>
      </c>
      <c r="S2239" s="3">
        <v>34480</v>
      </c>
      <c r="X2239" s="3">
        <f>Tabela3[[#This Row],[PropertyGFABuilding(s)]]+Tabela3[[#This Row],[PropertyGFAParking]]</f>
        <v>34480</v>
      </c>
      <c r="Y2239" s="3">
        <f>Tabela3[[#This Row],[LargestPropertyUseTypeGFA]]+Tabela3[[#This Row],[SecondLargestPropertyUseTypeGFA]]+Tabela3[[#This Row],[ThirdLargestPropertyUseTypeGFA]]</f>
        <v>34480</v>
      </c>
      <c r="Z2239" s="3">
        <f>Tabela3[[#This Row],[GFA total]]-Tabela3[[#This Row],[Kolumna3]]</f>
        <v>0</v>
      </c>
      <c r="AB2239">
        <v>87</v>
      </c>
      <c r="AC2239">
        <v>22.7</v>
      </c>
      <c r="AD2239">
        <v>25.1</v>
      </c>
      <c r="AE2239">
        <v>71.2</v>
      </c>
      <c r="AF2239">
        <v>78.7</v>
      </c>
      <c r="AG2239" s="3">
        <v>782202</v>
      </c>
      <c r="AH2239" s="3">
        <v>2668983.9838032001</v>
      </c>
      <c r="AI2239" s="3">
        <v>863771</v>
      </c>
      <c r="AJ2239" s="3">
        <v>2947308.9619736001</v>
      </c>
      <c r="AK2239" s="3">
        <v>0</v>
      </c>
      <c r="AL2239" s="3">
        <v>0</v>
      </c>
      <c r="AM2239" s="3">
        <v>229250</v>
      </c>
      <c r="AN2239" s="3">
        <v>782234</v>
      </c>
      <c r="AO2239" s="3">
        <v>0</v>
      </c>
      <c r="AP2239" s="3">
        <v>0</v>
      </c>
      <c r="AQ2239" s="3">
        <v>0</v>
      </c>
      <c r="AR2239" s="3">
        <v>0</v>
      </c>
      <c r="AS2239" s="3">
        <f>Tabela3[[#This Row],[NaturalGas(kBtu)]]+Tabela3[[#This Row],[Electricity(kBtu)]]+Tabela3[[#This Row],[SteamUse(kBtu)]]</f>
        <v>782234</v>
      </c>
      <c r="AT2239" s="3">
        <f>Tabela3[[#This Row],[SiteEnergyUse(kBtu)]]-Tabela3[[#This Row],[Kolumna1]]</f>
        <v>-32</v>
      </c>
      <c r="AU2239">
        <v>5.45</v>
      </c>
      <c r="AV2239">
        <v>0.06</v>
      </c>
      <c r="AW2239" t="s">
        <v>55</v>
      </c>
      <c r="AY2239" t="s">
        <v>56</v>
      </c>
    </row>
    <row r="2240" spans="1:51" hidden="1" x14ac:dyDescent="0.25">
      <c r="A2240">
        <v>36087</v>
      </c>
      <c r="B2240">
        <v>2015</v>
      </c>
      <c r="C2240" t="s">
        <v>311</v>
      </c>
      <c r="D2240" t="s">
        <v>312</v>
      </c>
      <c r="E2240" t="s">
        <v>13000</v>
      </c>
      <c r="F2240" t="s">
        <v>13001</v>
      </c>
      <c r="G2240" t="s">
        <v>378</v>
      </c>
      <c r="H2240">
        <v>5</v>
      </c>
      <c r="I2240" t="s">
        <v>277</v>
      </c>
      <c r="J2240" t="s">
        <v>5213</v>
      </c>
      <c r="K2240" t="s">
        <v>5214</v>
      </c>
      <c r="L2240">
        <v>1984</v>
      </c>
      <c r="M2240">
        <v>1</v>
      </c>
      <c r="N2240">
        <v>4</v>
      </c>
      <c r="O2240" s="3">
        <v>0</v>
      </c>
      <c r="P2240" s="3">
        <v>56800</v>
      </c>
      <c r="Q2240" s="3" t="s">
        <v>108</v>
      </c>
      <c r="R2240" s="3" t="s">
        <v>108</v>
      </c>
      <c r="S2240" s="3">
        <v>56800</v>
      </c>
      <c r="X2240" s="3">
        <f>Tabela3[[#This Row],[PropertyGFABuilding(s)]]+Tabela3[[#This Row],[PropertyGFAParking]]</f>
        <v>56800</v>
      </c>
      <c r="Y2240" s="3">
        <f>Tabela3[[#This Row],[LargestPropertyUseTypeGFA]]+Tabela3[[#This Row],[SecondLargestPropertyUseTypeGFA]]+Tabela3[[#This Row],[ThirdLargestPropertyUseTypeGFA]]</f>
        <v>56800</v>
      </c>
      <c r="Z2240" s="3">
        <f>Tabela3[[#This Row],[GFA total]]-Tabela3[[#This Row],[Kolumna3]]</f>
        <v>0</v>
      </c>
      <c r="AB2240">
        <v>73</v>
      </c>
      <c r="AC2240">
        <v>35.5</v>
      </c>
      <c r="AD2240">
        <v>37.6</v>
      </c>
      <c r="AE2240">
        <v>83.7</v>
      </c>
      <c r="AF2240">
        <v>87.6</v>
      </c>
      <c r="AG2240" s="3">
        <v>2017423</v>
      </c>
      <c r="AH2240" s="3">
        <v>6883732.9430967998</v>
      </c>
      <c r="AI2240" s="3">
        <v>2133476</v>
      </c>
      <c r="AJ2240" s="3">
        <v>7279722.2122016</v>
      </c>
      <c r="AK2240" s="3">
        <v>0</v>
      </c>
      <c r="AL2240" s="3">
        <v>0</v>
      </c>
      <c r="AM2240" s="3">
        <v>369894</v>
      </c>
      <c r="AN2240" s="3">
        <v>1262131</v>
      </c>
      <c r="AO2240" s="3">
        <v>7553</v>
      </c>
      <c r="AP2240" s="3">
        <v>755344</v>
      </c>
      <c r="AQ2240" s="3">
        <v>2577340.6847104002</v>
      </c>
      <c r="AR2240" s="3">
        <v>0</v>
      </c>
      <c r="AS2240" s="3">
        <f>Tabela3[[#This Row],[NaturalGas(kBtu)]]+Tabela3[[#This Row],[Electricity(kBtu)]]+Tabela3[[#This Row],[SteamUse(kBtu)]]</f>
        <v>2017475</v>
      </c>
      <c r="AT2240" s="3">
        <f>Tabela3[[#This Row],[SiteEnergyUse(kBtu)]]-Tabela3[[#This Row],[Kolumna1]]</f>
        <v>-52</v>
      </c>
      <c r="AU2240">
        <v>48.91</v>
      </c>
      <c r="AV2240">
        <v>0.77</v>
      </c>
      <c r="AW2240" t="s">
        <v>55</v>
      </c>
      <c r="AY2240" t="s">
        <v>56</v>
      </c>
    </row>
    <row r="2241" spans="1:52" hidden="1" x14ac:dyDescent="0.25">
      <c r="A2241">
        <v>36587</v>
      </c>
      <c r="B2241">
        <v>2015</v>
      </c>
      <c r="C2241" t="s">
        <v>47</v>
      </c>
      <c r="D2241" t="s">
        <v>82</v>
      </c>
      <c r="E2241" t="s">
        <v>13002</v>
      </c>
      <c r="F2241" t="s">
        <v>13003</v>
      </c>
      <c r="G2241" t="s">
        <v>365</v>
      </c>
      <c r="H2241">
        <v>3</v>
      </c>
      <c r="I2241" t="s">
        <v>206</v>
      </c>
      <c r="J2241" t="s">
        <v>13004</v>
      </c>
      <c r="K2241" t="s">
        <v>13005</v>
      </c>
      <c r="L2241">
        <v>1991</v>
      </c>
      <c r="M2241">
        <v>1</v>
      </c>
      <c r="N2241">
        <v>1</v>
      </c>
      <c r="O2241" s="3">
        <v>0</v>
      </c>
      <c r="P2241" s="3">
        <v>45000</v>
      </c>
      <c r="Q2241" s="3" t="s">
        <v>4389</v>
      </c>
      <c r="R2241" s="3" t="s">
        <v>142</v>
      </c>
      <c r="S2241" s="3">
        <v>45000</v>
      </c>
      <c r="T2241" s="3" t="s">
        <v>69</v>
      </c>
      <c r="U2241" s="3">
        <v>0</v>
      </c>
      <c r="X2241" s="3">
        <f>Tabela3[[#This Row],[PropertyGFABuilding(s)]]+Tabela3[[#This Row],[PropertyGFAParking]]</f>
        <v>45000</v>
      </c>
      <c r="Y2241" s="3">
        <f>Tabela3[[#This Row],[LargestPropertyUseTypeGFA]]+Tabela3[[#This Row],[SecondLargestPropertyUseTypeGFA]]+Tabela3[[#This Row],[ThirdLargestPropertyUseTypeGFA]]</f>
        <v>45000</v>
      </c>
      <c r="Z2241" s="3">
        <f>Tabela3[[#This Row],[GFA total]]-Tabela3[[#This Row],[Kolumna3]]</f>
        <v>0</v>
      </c>
      <c r="AC2241">
        <v>78.400000000000006</v>
      </c>
      <c r="AD2241">
        <v>89.2</v>
      </c>
      <c r="AE2241">
        <v>130.5</v>
      </c>
      <c r="AF2241">
        <v>140.5</v>
      </c>
      <c r="AG2241" s="3">
        <v>3528230</v>
      </c>
      <c r="AH2241" s="3">
        <v>12038820.357368</v>
      </c>
      <c r="AI2241" s="3">
        <v>4012889</v>
      </c>
      <c r="AJ2241" s="3">
        <v>13692545.4930824</v>
      </c>
      <c r="AK2241" s="3">
        <v>0</v>
      </c>
      <c r="AL2241" s="3">
        <v>0</v>
      </c>
      <c r="AM2241" s="3">
        <v>304187</v>
      </c>
      <c r="AN2241" s="3">
        <v>1037929</v>
      </c>
      <c r="AO2241" s="3">
        <v>24903</v>
      </c>
      <c r="AP2241" s="3">
        <v>2490343</v>
      </c>
      <c r="AQ2241" s="3">
        <v>8497402.9485688005</v>
      </c>
      <c r="AR2241" s="3">
        <v>0</v>
      </c>
      <c r="AS2241" s="3">
        <f>Tabela3[[#This Row],[NaturalGas(kBtu)]]+Tabela3[[#This Row],[Electricity(kBtu)]]+Tabela3[[#This Row],[SteamUse(kBtu)]]</f>
        <v>3528272</v>
      </c>
      <c r="AT2241" s="3">
        <f>Tabela3[[#This Row],[SiteEnergyUse(kBtu)]]-Tabela3[[#This Row],[Kolumna1]]</f>
        <v>-42</v>
      </c>
      <c r="AU2241">
        <v>139.5</v>
      </c>
      <c r="AV2241">
        <v>3</v>
      </c>
      <c r="AW2241" t="s">
        <v>55</v>
      </c>
      <c r="AY2241" t="s">
        <v>56</v>
      </c>
    </row>
    <row r="2242" spans="1:52" hidden="1" x14ac:dyDescent="0.25">
      <c r="A2242">
        <v>37248</v>
      </c>
      <c r="B2242">
        <v>2015</v>
      </c>
      <c r="C2242" t="s">
        <v>47</v>
      </c>
      <c r="D2242" t="s">
        <v>267</v>
      </c>
      <c r="E2242" t="s">
        <v>13007</v>
      </c>
      <c r="F2242" t="s">
        <v>13008</v>
      </c>
      <c r="G2242" t="s">
        <v>488</v>
      </c>
      <c r="H2242">
        <v>2</v>
      </c>
      <c r="I2242" t="s">
        <v>246</v>
      </c>
      <c r="J2242" t="s">
        <v>13009</v>
      </c>
      <c r="K2242" t="s">
        <v>13010</v>
      </c>
      <c r="L2242">
        <v>1904</v>
      </c>
      <c r="M2242">
        <v>1</v>
      </c>
      <c r="N2242">
        <v>4</v>
      </c>
      <c r="O2242" s="3">
        <v>0</v>
      </c>
      <c r="P2242" s="3">
        <v>72859</v>
      </c>
      <c r="Q2242" s="3" t="s">
        <v>267</v>
      </c>
      <c r="R2242" s="3" t="s">
        <v>267</v>
      </c>
      <c r="S2242" s="3">
        <v>72859</v>
      </c>
      <c r="X2242" s="3">
        <f>Tabela3[[#This Row],[PropertyGFABuilding(s)]]+Tabela3[[#This Row],[PropertyGFAParking]]</f>
        <v>72859</v>
      </c>
      <c r="Y2242" s="3">
        <f>Tabela3[[#This Row],[LargestPropertyUseTypeGFA]]+Tabela3[[#This Row],[SecondLargestPropertyUseTypeGFA]]+Tabela3[[#This Row],[ThirdLargestPropertyUseTypeGFA]]</f>
        <v>72859</v>
      </c>
      <c r="Z2242" s="3">
        <f>Tabela3[[#This Row],[GFA total]]-Tabela3[[#This Row],[Kolumna3]]</f>
        <v>0</v>
      </c>
      <c r="AB2242">
        <v>54</v>
      </c>
      <c r="AC2242">
        <v>20.9</v>
      </c>
      <c r="AD2242">
        <v>22.2</v>
      </c>
      <c r="AE2242">
        <v>62.1</v>
      </c>
      <c r="AF2242">
        <v>66.099999999999994</v>
      </c>
      <c r="AG2242" s="3">
        <v>1524499</v>
      </c>
      <c r="AH2242" s="3">
        <v>5201806.4570583999</v>
      </c>
      <c r="AI2242" s="3">
        <v>1617283</v>
      </c>
      <c r="AJ2242" s="3">
        <v>5518398.6032728003</v>
      </c>
      <c r="AK2242" s="3">
        <v>0</v>
      </c>
      <c r="AL2242" s="3">
        <v>0</v>
      </c>
      <c r="AM2242" s="3">
        <v>409736</v>
      </c>
      <c r="AN2242" s="3">
        <v>1398078</v>
      </c>
      <c r="AO2242" s="3">
        <v>1265</v>
      </c>
      <c r="AP2242" s="3">
        <v>126479</v>
      </c>
      <c r="AQ2242" s="3">
        <v>431564.25742640003</v>
      </c>
      <c r="AR2242" s="3">
        <v>0</v>
      </c>
      <c r="AS2242" s="3">
        <f>Tabela3[[#This Row],[NaturalGas(kBtu)]]+Tabela3[[#This Row],[Electricity(kBtu)]]+Tabela3[[#This Row],[SteamUse(kBtu)]]</f>
        <v>1524557</v>
      </c>
      <c r="AT2242" s="3">
        <f>Tabela3[[#This Row],[SiteEnergyUse(kBtu)]]-Tabela3[[#This Row],[Kolumna1]]</f>
        <v>-58</v>
      </c>
      <c r="AU2242">
        <v>16.46</v>
      </c>
      <c r="AV2242">
        <v>0.14000000000000001</v>
      </c>
      <c r="AW2242" t="s">
        <v>55</v>
      </c>
      <c r="AY2242" t="s">
        <v>56</v>
      </c>
    </row>
    <row r="2243" spans="1:52" hidden="1" x14ac:dyDescent="0.25">
      <c r="A2243">
        <v>39332</v>
      </c>
      <c r="B2243">
        <v>2015</v>
      </c>
      <c r="C2243" t="s">
        <v>168</v>
      </c>
      <c r="D2243" t="s">
        <v>169</v>
      </c>
      <c r="E2243" t="s">
        <v>13011</v>
      </c>
      <c r="F2243" t="s">
        <v>13012</v>
      </c>
      <c r="G2243" t="s">
        <v>172</v>
      </c>
      <c r="H2243">
        <v>2</v>
      </c>
      <c r="I2243" t="s">
        <v>173</v>
      </c>
      <c r="J2243" t="s">
        <v>5858</v>
      </c>
      <c r="K2243" t="s">
        <v>5859</v>
      </c>
      <c r="L2243">
        <v>2009</v>
      </c>
      <c r="M2243">
        <v>1</v>
      </c>
      <c r="N2243">
        <v>2</v>
      </c>
      <c r="O2243" s="3">
        <v>0</v>
      </c>
      <c r="P2243" s="3">
        <v>138705</v>
      </c>
      <c r="Q2243" s="3" t="s">
        <v>169</v>
      </c>
      <c r="R2243" s="3" t="s">
        <v>169</v>
      </c>
      <c r="S2243" s="3">
        <v>138705</v>
      </c>
      <c r="X2243" s="3">
        <f>Tabela3[[#This Row],[PropertyGFABuilding(s)]]+Tabela3[[#This Row],[PropertyGFAParking]]</f>
        <v>138705</v>
      </c>
      <c r="Y2243" s="3">
        <f>Tabela3[[#This Row],[LargestPropertyUseTypeGFA]]+Tabela3[[#This Row],[SecondLargestPropertyUseTypeGFA]]+Tabela3[[#This Row],[ThirdLargestPropertyUseTypeGFA]]</f>
        <v>138705</v>
      </c>
      <c r="Z2243" s="3">
        <f>Tabela3[[#This Row],[GFA total]]-Tabela3[[#This Row],[Kolumna3]]</f>
        <v>0</v>
      </c>
      <c r="AB2243">
        <v>88</v>
      </c>
      <c r="AC2243">
        <v>33.6</v>
      </c>
      <c r="AD2243">
        <v>38.6</v>
      </c>
      <c r="AE2243">
        <v>77.8</v>
      </c>
      <c r="AF2243">
        <v>83.1</v>
      </c>
      <c r="AG2243" s="3">
        <v>4665069</v>
      </c>
      <c r="AH2243" s="3">
        <v>15917876.0017704</v>
      </c>
      <c r="AI2243" s="3">
        <v>5360718</v>
      </c>
      <c r="AJ2243" s="3">
        <v>18291528.893668801</v>
      </c>
      <c r="AK2243" s="3">
        <v>0</v>
      </c>
      <c r="AL2243" s="3">
        <v>0</v>
      </c>
      <c r="AM2243" s="3">
        <v>826515</v>
      </c>
      <c r="AN2243" s="3">
        <v>2820186</v>
      </c>
      <c r="AO2243" s="3">
        <v>18450</v>
      </c>
      <c r="AP2243" s="3">
        <v>1845000</v>
      </c>
      <c r="AQ2243" s="3">
        <v>6295401.2520000003</v>
      </c>
      <c r="AR2243" s="3">
        <v>0</v>
      </c>
      <c r="AS2243" s="3">
        <f>Tabela3[[#This Row],[NaturalGas(kBtu)]]+Tabela3[[#This Row],[Electricity(kBtu)]]+Tabela3[[#This Row],[SteamUse(kBtu)]]</f>
        <v>4665186</v>
      </c>
      <c r="AT2243" s="3">
        <f>Tabela3[[#This Row],[SiteEnergyUse(kBtu)]]-Tabela3[[#This Row],[Kolumna1]]</f>
        <v>-117</v>
      </c>
      <c r="AU2243">
        <v>117.65</v>
      </c>
      <c r="AV2243">
        <v>0.76</v>
      </c>
      <c r="AW2243" t="s">
        <v>70</v>
      </c>
      <c r="AY2243" t="s">
        <v>56</v>
      </c>
    </row>
    <row r="2244" spans="1:52" hidden="1" x14ac:dyDescent="0.25">
      <c r="A2244">
        <v>40388</v>
      </c>
      <c r="B2244">
        <v>2015</v>
      </c>
      <c r="C2244" t="s">
        <v>311</v>
      </c>
      <c r="D2244" t="s">
        <v>312</v>
      </c>
      <c r="E2244" t="s">
        <v>2947</v>
      </c>
      <c r="F2244" t="s">
        <v>13043</v>
      </c>
      <c r="G2244" t="s">
        <v>251</v>
      </c>
      <c r="H2244">
        <v>7</v>
      </c>
      <c r="I2244" t="s">
        <v>222</v>
      </c>
      <c r="J2244" t="s">
        <v>12379</v>
      </c>
      <c r="K2244" t="s">
        <v>12380</v>
      </c>
      <c r="L2244">
        <v>1968</v>
      </c>
      <c r="M2244">
        <v>1</v>
      </c>
      <c r="N2244">
        <v>4</v>
      </c>
      <c r="O2244" s="3">
        <v>0</v>
      </c>
      <c r="P2244" s="3">
        <v>24386</v>
      </c>
      <c r="Q2244" s="3" t="s">
        <v>108</v>
      </c>
      <c r="R2244" s="3" t="s">
        <v>108</v>
      </c>
      <c r="S2244" s="3">
        <v>24386</v>
      </c>
      <c r="X2244" s="3">
        <f>Tabela3[[#This Row],[PropertyGFABuilding(s)]]+Tabela3[[#This Row],[PropertyGFAParking]]</f>
        <v>24386</v>
      </c>
      <c r="Y2244" s="3">
        <f>Tabela3[[#This Row],[LargestPropertyUseTypeGFA]]+Tabela3[[#This Row],[SecondLargestPropertyUseTypeGFA]]+Tabela3[[#This Row],[ThirdLargestPropertyUseTypeGFA]]</f>
        <v>24386</v>
      </c>
      <c r="Z2244" s="3">
        <f>Tabela3[[#This Row],[GFA total]]-Tabela3[[#This Row],[Kolumna3]]</f>
        <v>0</v>
      </c>
      <c r="AB2244">
        <v>70</v>
      </c>
      <c r="AC2244">
        <v>24.7</v>
      </c>
      <c r="AD2244">
        <v>27</v>
      </c>
      <c r="AE2244">
        <v>77.7</v>
      </c>
      <c r="AF2244">
        <v>84.8</v>
      </c>
      <c r="AG2244" s="3">
        <v>603420</v>
      </c>
      <c r="AH2244" s="3">
        <v>2058954.4842719999</v>
      </c>
      <c r="AI2244" s="3">
        <v>658928</v>
      </c>
      <c r="AJ2244" s="3">
        <v>2248355.6402047998</v>
      </c>
      <c r="AK2244" s="3">
        <v>0</v>
      </c>
      <c r="AL2244" s="3">
        <v>0</v>
      </c>
      <c r="AM2244" s="3">
        <v>176852</v>
      </c>
      <c r="AN2244" s="3">
        <v>603445</v>
      </c>
      <c r="AO2244" s="3">
        <v>0</v>
      </c>
      <c r="AP2244" s="3">
        <v>0</v>
      </c>
      <c r="AQ2244" s="3">
        <v>0</v>
      </c>
      <c r="AR2244" s="3">
        <v>0</v>
      </c>
      <c r="AS2244" s="3">
        <f>Tabela3[[#This Row],[NaturalGas(kBtu)]]+Tabela3[[#This Row],[Electricity(kBtu)]]+Tabela3[[#This Row],[SteamUse(kBtu)]]</f>
        <v>603445</v>
      </c>
      <c r="AT2244" s="3">
        <f>Tabela3[[#This Row],[SiteEnergyUse(kBtu)]]-Tabela3[[#This Row],[Kolumna1]]</f>
        <v>-25</v>
      </c>
      <c r="AU2244">
        <v>4.21</v>
      </c>
      <c r="AV2244">
        <v>7.0000000000000007E-2</v>
      </c>
      <c r="AW2244" t="s">
        <v>55</v>
      </c>
      <c r="AY2244" t="s">
        <v>56</v>
      </c>
    </row>
    <row r="2245" spans="1:52" hidden="1" x14ac:dyDescent="0.25">
      <c r="A2245">
        <v>40529</v>
      </c>
      <c r="B2245">
        <v>2015</v>
      </c>
      <c r="C2245" t="s">
        <v>311</v>
      </c>
      <c r="D2245" t="s">
        <v>312</v>
      </c>
      <c r="E2245" t="s">
        <v>13048</v>
      </c>
      <c r="F2245" t="s">
        <v>13049</v>
      </c>
      <c r="G2245" t="s">
        <v>581</v>
      </c>
      <c r="H2245">
        <v>2</v>
      </c>
      <c r="I2245" t="s">
        <v>246</v>
      </c>
      <c r="J2245" t="s">
        <v>7712</v>
      </c>
      <c r="K2245" t="s">
        <v>7713</v>
      </c>
      <c r="L2245">
        <v>1968</v>
      </c>
      <c r="M2245">
        <v>1</v>
      </c>
      <c r="N2245">
        <v>4</v>
      </c>
      <c r="O2245" s="3">
        <v>0</v>
      </c>
      <c r="P2245" s="3">
        <v>35796</v>
      </c>
      <c r="Q2245" s="3" t="s">
        <v>108</v>
      </c>
      <c r="R2245" s="3" t="s">
        <v>108</v>
      </c>
      <c r="S2245" s="3">
        <v>35796</v>
      </c>
      <c r="X2245" s="3">
        <f>Tabela3[[#This Row],[PropertyGFABuilding(s)]]+Tabela3[[#This Row],[PropertyGFAParking]]</f>
        <v>35796</v>
      </c>
      <c r="Y2245" s="3">
        <f>Tabela3[[#This Row],[LargestPropertyUseTypeGFA]]+Tabela3[[#This Row],[SecondLargestPropertyUseTypeGFA]]+Tabela3[[#This Row],[ThirdLargestPropertyUseTypeGFA]]</f>
        <v>35796</v>
      </c>
      <c r="Z2245" s="3">
        <f>Tabela3[[#This Row],[GFA total]]-Tabela3[[#This Row],[Kolumna3]]</f>
        <v>0</v>
      </c>
      <c r="AB2245">
        <v>60</v>
      </c>
      <c r="AC2245">
        <v>28.6</v>
      </c>
      <c r="AD2245">
        <v>32.700000000000003</v>
      </c>
      <c r="AE2245">
        <v>89.9</v>
      </c>
      <c r="AF2245">
        <v>102.7</v>
      </c>
      <c r="AG2245" s="3">
        <v>1024866</v>
      </c>
      <c r="AH2245" s="3">
        <v>3496987.9130255999</v>
      </c>
      <c r="AI2245" s="3">
        <v>1170601</v>
      </c>
      <c r="AJ2245" s="3">
        <v>3994256.3691015998</v>
      </c>
      <c r="AK2245" s="3">
        <v>0</v>
      </c>
      <c r="AL2245" s="3">
        <v>0</v>
      </c>
      <c r="AM2245" s="3">
        <v>300371</v>
      </c>
      <c r="AN2245" s="3">
        <v>1024909</v>
      </c>
      <c r="AO2245" s="3">
        <v>0</v>
      </c>
      <c r="AP2245" s="3">
        <v>0</v>
      </c>
      <c r="AQ2245" s="3">
        <v>0</v>
      </c>
      <c r="AR2245" s="3">
        <v>0</v>
      </c>
      <c r="AS2245" s="3">
        <f>Tabela3[[#This Row],[NaturalGas(kBtu)]]+Tabela3[[#This Row],[Electricity(kBtu)]]+Tabela3[[#This Row],[SteamUse(kBtu)]]</f>
        <v>1024909</v>
      </c>
      <c r="AT2245" s="3">
        <f>Tabela3[[#This Row],[SiteEnergyUse(kBtu)]]-Tabela3[[#This Row],[Kolumna1]]</f>
        <v>-43</v>
      </c>
      <c r="AU2245">
        <v>7.14</v>
      </c>
      <c r="AV2245">
        <v>0.08</v>
      </c>
      <c r="AW2245" t="s">
        <v>70</v>
      </c>
      <c r="AY2245" t="s">
        <v>56</v>
      </c>
    </row>
    <row r="2246" spans="1:52" hidden="1" x14ac:dyDescent="0.25">
      <c r="A2246">
        <v>41068</v>
      </c>
      <c r="B2246">
        <v>2015</v>
      </c>
      <c r="C2246" t="s">
        <v>311</v>
      </c>
      <c r="D2246" t="s">
        <v>312</v>
      </c>
      <c r="E2246" t="s">
        <v>13050</v>
      </c>
      <c r="F2246" t="s">
        <v>13051</v>
      </c>
      <c r="G2246" t="s">
        <v>378</v>
      </c>
      <c r="H2246">
        <v>5</v>
      </c>
      <c r="I2246" t="s">
        <v>277</v>
      </c>
      <c r="J2246" t="s">
        <v>3390</v>
      </c>
      <c r="K2246" t="s">
        <v>3391</v>
      </c>
      <c r="L2246">
        <v>1990</v>
      </c>
      <c r="M2246">
        <v>1</v>
      </c>
      <c r="N2246">
        <v>4</v>
      </c>
      <c r="O2246" s="3">
        <v>0</v>
      </c>
      <c r="P2246" s="3">
        <v>43228</v>
      </c>
      <c r="Q2246" s="3" t="s">
        <v>108</v>
      </c>
      <c r="R2246" s="3" t="s">
        <v>108</v>
      </c>
      <c r="S2246" s="3">
        <v>43228</v>
      </c>
      <c r="X2246" s="3">
        <f>Tabela3[[#This Row],[PropertyGFABuilding(s)]]+Tabela3[[#This Row],[PropertyGFAParking]]</f>
        <v>43228</v>
      </c>
      <c r="Y2246" s="3">
        <f>Tabela3[[#This Row],[LargestPropertyUseTypeGFA]]+Tabela3[[#This Row],[SecondLargestPropertyUseTypeGFA]]+Tabela3[[#This Row],[ThirdLargestPropertyUseTypeGFA]]</f>
        <v>43228</v>
      </c>
      <c r="Z2246" s="3">
        <f>Tabela3[[#This Row],[GFA total]]-Tabela3[[#This Row],[Kolumna3]]</f>
        <v>0</v>
      </c>
      <c r="AB2246">
        <v>95</v>
      </c>
      <c r="AC2246">
        <v>20.8</v>
      </c>
      <c r="AD2246">
        <v>21.5</v>
      </c>
      <c r="AE2246">
        <v>65.2</v>
      </c>
      <c r="AF2246">
        <v>67.5</v>
      </c>
      <c r="AG2246" s="3">
        <v>897994</v>
      </c>
      <c r="AH2246" s="3">
        <v>3064082.6839504</v>
      </c>
      <c r="AI2246" s="3">
        <v>928842</v>
      </c>
      <c r="AJ2246" s="3">
        <v>3169340.4280272</v>
      </c>
      <c r="AK2246" s="3">
        <v>0</v>
      </c>
      <c r="AL2246" s="3">
        <v>0</v>
      </c>
      <c r="AM2246" s="3">
        <v>263187</v>
      </c>
      <c r="AN2246" s="3">
        <v>898031</v>
      </c>
      <c r="AO2246" s="3">
        <v>0</v>
      </c>
      <c r="AP2246" s="3">
        <v>0</v>
      </c>
      <c r="AQ2246" s="3">
        <v>0</v>
      </c>
      <c r="AR2246" s="3">
        <v>0</v>
      </c>
      <c r="AS2246" s="3">
        <f>Tabela3[[#This Row],[NaturalGas(kBtu)]]+Tabela3[[#This Row],[Electricity(kBtu)]]+Tabela3[[#This Row],[SteamUse(kBtu)]]</f>
        <v>898031</v>
      </c>
      <c r="AT2246" s="3">
        <f>Tabela3[[#This Row],[SiteEnergyUse(kBtu)]]-Tabela3[[#This Row],[Kolumna1]]</f>
        <v>-37</v>
      </c>
      <c r="AU2246">
        <v>6.26</v>
      </c>
      <c r="AV2246">
        <v>0.06</v>
      </c>
      <c r="AW2246" t="s">
        <v>70</v>
      </c>
      <c r="AY2246" t="s">
        <v>56</v>
      </c>
    </row>
    <row r="2247" spans="1:52" hidden="1" x14ac:dyDescent="0.25">
      <c r="A2247">
        <v>41070</v>
      </c>
      <c r="B2247">
        <v>2015</v>
      </c>
      <c r="C2247" t="s">
        <v>311</v>
      </c>
      <c r="D2247" t="s">
        <v>312</v>
      </c>
      <c r="E2247" t="s">
        <v>13052</v>
      </c>
      <c r="F2247" t="s">
        <v>13053</v>
      </c>
      <c r="G2247" t="s">
        <v>378</v>
      </c>
      <c r="H2247">
        <v>5</v>
      </c>
      <c r="I2247" t="s">
        <v>277</v>
      </c>
      <c r="J2247" t="s">
        <v>3390</v>
      </c>
      <c r="K2247" t="s">
        <v>3391</v>
      </c>
      <c r="L2247">
        <v>1990</v>
      </c>
      <c r="M2247">
        <v>1</v>
      </c>
      <c r="N2247">
        <v>4</v>
      </c>
      <c r="O2247" s="3">
        <v>0</v>
      </c>
      <c r="P2247" s="3">
        <v>43228</v>
      </c>
      <c r="Q2247" s="3" t="s">
        <v>108</v>
      </c>
      <c r="R2247" s="3" t="s">
        <v>108</v>
      </c>
      <c r="S2247" s="3">
        <v>43228</v>
      </c>
      <c r="X2247" s="3">
        <f>Tabela3[[#This Row],[PropertyGFABuilding(s)]]+Tabela3[[#This Row],[PropertyGFAParking]]</f>
        <v>43228</v>
      </c>
      <c r="Y2247" s="3">
        <f>Tabela3[[#This Row],[LargestPropertyUseTypeGFA]]+Tabela3[[#This Row],[SecondLargestPropertyUseTypeGFA]]+Tabela3[[#This Row],[ThirdLargestPropertyUseTypeGFA]]</f>
        <v>43228</v>
      </c>
      <c r="Z2247" s="3">
        <f>Tabela3[[#This Row],[GFA total]]-Tabela3[[#This Row],[Kolumna3]]</f>
        <v>0</v>
      </c>
      <c r="AB2247">
        <v>100</v>
      </c>
      <c r="AC2247">
        <v>14.7</v>
      </c>
      <c r="AD2247">
        <v>15.1</v>
      </c>
      <c r="AE2247">
        <v>46.3</v>
      </c>
      <c r="AF2247">
        <v>47.5</v>
      </c>
      <c r="AG2247" s="3">
        <v>637246</v>
      </c>
      <c r="AH2247" s="3">
        <v>2174373.5860335999</v>
      </c>
      <c r="AI2247" s="3">
        <v>654016</v>
      </c>
      <c r="AJ2247" s="3">
        <v>2231595.2006656001</v>
      </c>
      <c r="AK2247" s="3">
        <v>0</v>
      </c>
      <c r="AL2247" s="3">
        <v>0</v>
      </c>
      <c r="AM2247" s="3">
        <v>186766</v>
      </c>
      <c r="AN2247" s="3">
        <v>637273</v>
      </c>
      <c r="AO2247" s="3">
        <v>0</v>
      </c>
      <c r="AP2247" s="3">
        <v>0</v>
      </c>
      <c r="AQ2247" s="3">
        <v>0</v>
      </c>
      <c r="AR2247" s="3">
        <v>0</v>
      </c>
      <c r="AS2247" s="3">
        <f>Tabela3[[#This Row],[NaturalGas(kBtu)]]+Tabela3[[#This Row],[Electricity(kBtu)]]+Tabela3[[#This Row],[SteamUse(kBtu)]]</f>
        <v>637273</v>
      </c>
      <c r="AT2247" s="3">
        <f>Tabela3[[#This Row],[SiteEnergyUse(kBtu)]]-Tabela3[[#This Row],[Kolumna1]]</f>
        <v>-27</v>
      </c>
      <c r="AU2247">
        <v>4.4400000000000004</v>
      </c>
      <c r="AV2247">
        <v>0.04</v>
      </c>
      <c r="AW2247" t="s">
        <v>70</v>
      </c>
      <c r="AY2247" t="s">
        <v>56</v>
      </c>
      <c r="AZ2247" t="s">
        <v>391</v>
      </c>
    </row>
    <row r="2248" spans="1:52" hidden="1" x14ac:dyDescent="0.25">
      <c r="A2248">
        <v>42069</v>
      </c>
      <c r="B2248">
        <v>2015</v>
      </c>
      <c r="C2248" t="s">
        <v>47</v>
      </c>
      <c r="D2248" t="s">
        <v>225</v>
      </c>
      <c r="E2248" t="s">
        <v>13071</v>
      </c>
      <c r="F2248" t="s">
        <v>13072</v>
      </c>
      <c r="G2248" t="s">
        <v>228</v>
      </c>
      <c r="H2248">
        <v>4</v>
      </c>
      <c r="I2248" t="s">
        <v>229</v>
      </c>
      <c r="J2248" t="s">
        <v>10900</v>
      </c>
      <c r="K2248" t="s">
        <v>10901</v>
      </c>
      <c r="L2248">
        <v>1993</v>
      </c>
      <c r="M2248">
        <v>1</v>
      </c>
      <c r="N2248">
        <v>1</v>
      </c>
      <c r="O2248" s="3">
        <v>0</v>
      </c>
      <c r="P2248" s="3">
        <v>26263</v>
      </c>
      <c r="Q2248" s="3" t="s">
        <v>143</v>
      </c>
      <c r="R2248" s="3" t="s">
        <v>143</v>
      </c>
      <c r="S2248" s="3">
        <v>26263</v>
      </c>
      <c r="X2248" s="3">
        <f>Tabela3[[#This Row],[PropertyGFABuilding(s)]]+Tabela3[[#This Row],[PropertyGFAParking]]</f>
        <v>26263</v>
      </c>
      <c r="Y2248" s="3">
        <f>Tabela3[[#This Row],[LargestPropertyUseTypeGFA]]+Tabela3[[#This Row],[SecondLargestPropertyUseTypeGFA]]+Tabela3[[#This Row],[ThirdLargestPropertyUseTypeGFA]]</f>
        <v>26263</v>
      </c>
      <c r="Z2248" s="3">
        <f>Tabela3[[#This Row],[GFA total]]-Tabela3[[#This Row],[Kolumna3]]</f>
        <v>0</v>
      </c>
      <c r="AB2248">
        <v>54</v>
      </c>
      <c r="AC2248">
        <v>69.3</v>
      </c>
      <c r="AD2248">
        <v>72.8</v>
      </c>
      <c r="AE2248">
        <v>217.7</v>
      </c>
      <c r="AF2248">
        <v>228.7</v>
      </c>
      <c r="AG2248" s="3">
        <v>1821047</v>
      </c>
      <c r="AH2248" s="3">
        <v>6213670.2242551995</v>
      </c>
      <c r="AI2248" s="3">
        <v>1912815</v>
      </c>
      <c r="AJ2248" s="3">
        <v>6526795.6346039996</v>
      </c>
      <c r="AK2248" s="3">
        <v>0</v>
      </c>
      <c r="AL2248" s="3">
        <v>0</v>
      </c>
      <c r="AM2248" s="3">
        <v>533718</v>
      </c>
      <c r="AN2248" s="3">
        <v>1821122</v>
      </c>
      <c r="AO2248" s="3">
        <v>0</v>
      </c>
      <c r="AP2248" s="3">
        <v>0</v>
      </c>
      <c r="AQ2248" s="3">
        <v>0</v>
      </c>
      <c r="AR2248" s="3">
        <v>0</v>
      </c>
      <c r="AS2248" s="3">
        <f>Tabela3[[#This Row],[NaturalGas(kBtu)]]+Tabela3[[#This Row],[Electricity(kBtu)]]+Tabela3[[#This Row],[SteamUse(kBtu)]]</f>
        <v>1821122</v>
      </c>
      <c r="AT2248" s="3">
        <f>Tabela3[[#This Row],[SiteEnergyUse(kBtu)]]-Tabela3[[#This Row],[Kolumna1]]</f>
        <v>-75</v>
      </c>
      <c r="AU2248">
        <v>12.7</v>
      </c>
      <c r="AV2248">
        <v>0.19</v>
      </c>
      <c r="AW2248" t="s">
        <v>55</v>
      </c>
      <c r="AY2248" t="s">
        <v>56</v>
      </c>
    </row>
    <row r="2249" spans="1:52" hidden="1" x14ac:dyDescent="0.25">
      <c r="A2249">
        <v>42074</v>
      </c>
      <c r="B2249">
        <v>2015</v>
      </c>
      <c r="C2249" t="s">
        <v>311</v>
      </c>
      <c r="D2249" t="s">
        <v>312</v>
      </c>
      <c r="E2249" t="s">
        <v>13077</v>
      </c>
      <c r="F2249" t="s">
        <v>13078</v>
      </c>
      <c r="G2249" t="s">
        <v>257</v>
      </c>
      <c r="H2249">
        <v>4</v>
      </c>
      <c r="I2249" t="s">
        <v>179</v>
      </c>
      <c r="J2249" t="s">
        <v>13079</v>
      </c>
      <c r="K2249" t="s">
        <v>13080</v>
      </c>
      <c r="L2249">
        <v>2011</v>
      </c>
      <c r="M2249">
        <v>1</v>
      </c>
      <c r="N2249">
        <v>3</v>
      </c>
      <c r="O2249" s="3">
        <v>0</v>
      </c>
      <c r="P2249" s="3">
        <v>31930</v>
      </c>
      <c r="Q2249" s="3" t="s">
        <v>108</v>
      </c>
      <c r="R2249" s="3" t="s">
        <v>108</v>
      </c>
      <c r="S2249" s="3">
        <v>31930</v>
      </c>
      <c r="X2249" s="3">
        <f>Tabela3[[#This Row],[PropertyGFABuilding(s)]]+Tabela3[[#This Row],[PropertyGFAParking]]</f>
        <v>31930</v>
      </c>
      <c r="Y2249" s="3">
        <f>Tabela3[[#This Row],[LargestPropertyUseTypeGFA]]+Tabela3[[#This Row],[SecondLargestPropertyUseTypeGFA]]+Tabela3[[#This Row],[ThirdLargestPropertyUseTypeGFA]]</f>
        <v>31930</v>
      </c>
      <c r="Z2249" s="3">
        <f>Tabela3[[#This Row],[GFA total]]-Tabela3[[#This Row],[Kolumna3]]</f>
        <v>0</v>
      </c>
      <c r="AB2249">
        <v>92</v>
      </c>
      <c r="AC2249">
        <v>24</v>
      </c>
      <c r="AD2249">
        <v>25.7</v>
      </c>
      <c r="AE2249">
        <v>75.400000000000006</v>
      </c>
      <c r="AF2249">
        <v>80.8</v>
      </c>
      <c r="AG2249" s="3">
        <v>766381</v>
      </c>
      <c r="AH2249" s="3">
        <v>2615000.4915495999</v>
      </c>
      <c r="AI2249" s="3">
        <v>821316</v>
      </c>
      <c r="AJ2249" s="3">
        <v>2802446.4903456001</v>
      </c>
      <c r="AK2249" s="3">
        <v>0</v>
      </c>
      <c r="AL2249" s="3">
        <v>0</v>
      </c>
      <c r="AM2249" s="3">
        <v>224613</v>
      </c>
      <c r="AN2249" s="3">
        <v>766412</v>
      </c>
      <c r="AO2249" s="3">
        <v>0</v>
      </c>
      <c r="AP2249" s="3">
        <v>0</v>
      </c>
      <c r="AQ2249" s="3">
        <v>0</v>
      </c>
      <c r="AR2249" s="3">
        <v>0</v>
      </c>
      <c r="AS2249" s="3">
        <f>Tabela3[[#This Row],[NaturalGas(kBtu)]]+Tabela3[[#This Row],[Electricity(kBtu)]]+Tabela3[[#This Row],[SteamUse(kBtu)]]</f>
        <v>766412</v>
      </c>
      <c r="AT2249" s="3">
        <f>Tabela3[[#This Row],[SiteEnergyUse(kBtu)]]-Tabela3[[#This Row],[Kolumna1]]</f>
        <v>-31</v>
      </c>
      <c r="AU2249">
        <v>5.34</v>
      </c>
      <c r="AV2249">
        <v>0.06</v>
      </c>
      <c r="AW2249" t="s">
        <v>55</v>
      </c>
      <c r="AY2249" t="s">
        <v>56</v>
      </c>
    </row>
    <row r="2250" spans="1:52" hidden="1" x14ac:dyDescent="0.25">
      <c r="A2250">
        <v>42076</v>
      </c>
      <c r="B2250">
        <v>2015</v>
      </c>
      <c r="C2250" t="s">
        <v>311</v>
      </c>
      <c r="D2250" t="s">
        <v>312</v>
      </c>
      <c r="E2250" t="s">
        <v>13081</v>
      </c>
      <c r="F2250" t="s">
        <v>13082</v>
      </c>
      <c r="G2250" t="s">
        <v>215</v>
      </c>
      <c r="H2250">
        <v>5</v>
      </c>
      <c r="I2250" t="s">
        <v>216</v>
      </c>
      <c r="J2250" t="s">
        <v>13083</v>
      </c>
      <c r="K2250" t="s">
        <v>13084</v>
      </c>
      <c r="L2250">
        <v>2011</v>
      </c>
      <c r="M2250">
        <v>1</v>
      </c>
      <c r="N2250">
        <v>4</v>
      </c>
      <c r="O2250" s="3">
        <v>0</v>
      </c>
      <c r="P2250" s="3">
        <v>138121</v>
      </c>
      <c r="Q2250" s="3" t="s">
        <v>3981</v>
      </c>
      <c r="R2250" s="3" t="s">
        <v>108</v>
      </c>
      <c r="S2250" s="3">
        <v>136923</v>
      </c>
      <c r="T2250" s="3" t="s">
        <v>82</v>
      </c>
      <c r="U2250" s="3">
        <v>794</v>
      </c>
      <c r="V2250" s="3" t="s">
        <v>143</v>
      </c>
      <c r="W2250" s="3">
        <v>404</v>
      </c>
      <c r="X2250" s="3">
        <f>Tabela3[[#This Row],[PropertyGFABuilding(s)]]+Tabela3[[#This Row],[PropertyGFAParking]]</f>
        <v>138121</v>
      </c>
      <c r="Y2250" s="3">
        <f>Tabela3[[#This Row],[LargestPropertyUseTypeGFA]]+Tabela3[[#This Row],[SecondLargestPropertyUseTypeGFA]]+Tabela3[[#This Row],[ThirdLargestPropertyUseTypeGFA]]</f>
        <v>138121</v>
      </c>
      <c r="Z2250" s="3">
        <f>Tabela3[[#This Row],[GFA total]]-Tabela3[[#This Row],[Kolumna3]]</f>
        <v>0</v>
      </c>
      <c r="AC2250">
        <v>29.5</v>
      </c>
      <c r="AD2250">
        <v>33.4</v>
      </c>
      <c r="AE2250">
        <v>60.7</v>
      </c>
      <c r="AF2250">
        <v>65.900000000000006</v>
      </c>
      <c r="AG2250" s="3">
        <v>4079837</v>
      </c>
      <c r="AH2250" s="3">
        <v>13920981.548919201</v>
      </c>
      <c r="AI2250" s="3">
        <v>4618183</v>
      </c>
      <c r="AJ2250" s="3">
        <v>15757894.330712801</v>
      </c>
      <c r="AK2250" s="3">
        <v>0</v>
      </c>
      <c r="AL2250" s="3">
        <v>0</v>
      </c>
      <c r="AM2250" s="3">
        <v>574703</v>
      </c>
      <c r="AN2250" s="3">
        <v>1960967</v>
      </c>
      <c r="AO2250" s="3">
        <v>21190</v>
      </c>
      <c r="AP2250" s="3">
        <v>2118952</v>
      </c>
      <c r="AQ2250" s="3">
        <v>7230164.2676031999</v>
      </c>
      <c r="AR2250" s="3">
        <v>0</v>
      </c>
      <c r="AS2250" s="3">
        <f>Tabela3[[#This Row],[NaturalGas(kBtu)]]+Tabela3[[#This Row],[Electricity(kBtu)]]+Tabela3[[#This Row],[SteamUse(kBtu)]]</f>
        <v>4079919</v>
      </c>
      <c r="AT2250" s="3">
        <f>Tabela3[[#This Row],[SiteEnergyUse(kBtu)]]-Tabela3[[#This Row],[Kolumna1]]</f>
        <v>-82</v>
      </c>
      <c r="AU2250">
        <v>126.21</v>
      </c>
      <c r="AV2250">
        <v>0.85</v>
      </c>
      <c r="AW2250" t="s">
        <v>55</v>
      </c>
      <c r="AY2250" t="s">
        <v>56</v>
      </c>
    </row>
    <row r="2251" spans="1:52" hidden="1" x14ac:dyDescent="0.25">
      <c r="A2251">
        <v>43247</v>
      </c>
      <c r="B2251">
        <v>2015</v>
      </c>
      <c r="C2251" t="s">
        <v>311</v>
      </c>
      <c r="D2251" t="s">
        <v>312</v>
      </c>
      <c r="E2251" t="s">
        <v>13093</v>
      </c>
      <c r="F2251" t="s">
        <v>13094</v>
      </c>
      <c r="G2251" t="s">
        <v>1530</v>
      </c>
      <c r="H2251">
        <v>3</v>
      </c>
      <c r="I2251" t="s">
        <v>194</v>
      </c>
      <c r="J2251" t="s">
        <v>13095</v>
      </c>
      <c r="K2251" t="s">
        <v>13096</v>
      </c>
      <c r="L2251">
        <v>1927</v>
      </c>
      <c r="M2251">
        <v>1</v>
      </c>
      <c r="N2251">
        <v>3</v>
      </c>
      <c r="O2251" s="3">
        <v>0</v>
      </c>
      <c r="P2251" s="3">
        <v>29656</v>
      </c>
      <c r="Q2251" s="3" t="s">
        <v>108</v>
      </c>
      <c r="R2251" s="3" t="s">
        <v>108</v>
      </c>
      <c r="S2251" s="3">
        <v>29656</v>
      </c>
      <c r="X2251" s="3">
        <f>Tabela3[[#This Row],[PropertyGFABuilding(s)]]+Tabela3[[#This Row],[PropertyGFAParking]]</f>
        <v>29656</v>
      </c>
      <c r="Y2251" s="3">
        <f>Tabela3[[#This Row],[LargestPropertyUseTypeGFA]]+Tabela3[[#This Row],[SecondLargestPropertyUseTypeGFA]]+Tabela3[[#This Row],[ThirdLargestPropertyUseTypeGFA]]</f>
        <v>29656</v>
      </c>
      <c r="Z2251" s="3">
        <f>Tabela3[[#This Row],[GFA total]]-Tabela3[[#This Row],[Kolumna3]]</f>
        <v>0</v>
      </c>
      <c r="AB2251">
        <v>89</v>
      </c>
      <c r="AC2251">
        <v>28.7</v>
      </c>
      <c r="AD2251">
        <v>33.6</v>
      </c>
      <c r="AE2251">
        <v>66.099999999999994</v>
      </c>
      <c r="AF2251">
        <v>79.5</v>
      </c>
      <c r="AG2251" s="3">
        <v>851439</v>
      </c>
      <c r="AH2251" s="3">
        <v>2905230.4317624001</v>
      </c>
      <c r="AI2251" s="3">
        <v>996321</v>
      </c>
      <c r="AJ2251" s="3">
        <v>3399588.3310536002</v>
      </c>
      <c r="AK2251" s="3">
        <v>0</v>
      </c>
      <c r="AL2251" s="3">
        <v>0</v>
      </c>
      <c r="AM2251" s="3">
        <v>149355</v>
      </c>
      <c r="AN2251" s="3">
        <v>509621</v>
      </c>
      <c r="AO2251" s="3">
        <v>3418</v>
      </c>
      <c r="AP2251" s="3">
        <v>341839</v>
      </c>
      <c r="AQ2251" s="3">
        <v>1166403.0724024</v>
      </c>
      <c r="AR2251" s="3">
        <v>0</v>
      </c>
      <c r="AS2251" s="3">
        <f>Tabela3[[#This Row],[NaturalGas(kBtu)]]+Tabela3[[#This Row],[Electricity(kBtu)]]+Tabela3[[#This Row],[SteamUse(kBtu)]]</f>
        <v>851460</v>
      </c>
      <c r="AT2251" s="3">
        <f>Tabela3[[#This Row],[SiteEnergyUse(kBtu)]]-Tabela3[[#This Row],[Kolumna1]]</f>
        <v>-21</v>
      </c>
      <c r="AU2251">
        <v>21.71</v>
      </c>
      <c r="AV2251">
        <v>0.66</v>
      </c>
      <c r="AW2251" t="s">
        <v>55</v>
      </c>
      <c r="AY2251" t="s">
        <v>56</v>
      </c>
    </row>
    <row r="2252" spans="1:52" hidden="1" x14ac:dyDescent="0.25">
      <c r="A2252">
        <v>43948</v>
      </c>
      <c r="B2252">
        <v>2015</v>
      </c>
      <c r="C2252" t="s">
        <v>81</v>
      </c>
      <c r="D2252" t="s">
        <v>82</v>
      </c>
      <c r="E2252" t="s">
        <v>13101</v>
      </c>
      <c r="F2252" t="s">
        <v>13102</v>
      </c>
      <c r="G2252" t="s">
        <v>488</v>
      </c>
      <c r="H2252">
        <v>2</v>
      </c>
      <c r="I2252" t="s">
        <v>246</v>
      </c>
      <c r="J2252" t="s">
        <v>13103</v>
      </c>
      <c r="K2252" t="s">
        <v>13104</v>
      </c>
      <c r="L2252">
        <v>1906</v>
      </c>
      <c r="M2252">
        <v>1</v>
      </c>
      <c r="O2252" s="3">
        <v>0</v>
      </c>
      <c r="P2252" s="3">
        <v>39212</v>
      </c>
      <c r="Q2252" s="3" t="s">
        <v>82</v>
      </c>
      <c r="R2252" s="3" t="s">
        <v>82</v>
      </c>
      <c r="S2252" s="3">
        <v>39212</v>
      </c>
      <c r="X2252" s="3">
        <f>Tabela3[[#This Row],[PropertyGFABuilding(s)]]+Tabela3[[#This Row],[PropertyGFAParking]]</f>
        <v>39212</v>
      </c>
      <c r="Y2252" s="3">
        <f>Tabela3[[#This Row],[LargestPropertyUseTypeGFA]]+Tabela3[[#This Row],[SecondLargestPropertyUseTypeGFA]]+Tabela3[[#This Row],[ThirdLargestPropertyUseTypeGFA]]</f>
        <v>39212</v>
      </c>
      <c r="Z2252" s="3">
        <f>Tabela3[[#This Row],[GFA total]]-Tabela3[[#This Row],[Kolumna3]]</f>
        <v>0</v>
      </c>
      <c r="AC2252">
        <v>19.7</v>
      </c>
      <c r="AD2252">
        <v>19.7</v>
      </c>
      <c r="AE2252">
        <v>61.9</v>
      </c>
      <c r="AF2252">
        <v>61.9</v>
      </c>
      <c r="AG2252" s="3">
        <v>773013</v>
      </c>
      <c r="AH2252" s="3">
        <v>2637629.8146408</v>
      </c>
      <c r="AI2252" s="3">
        <v>773013</v>
      </c>
      <c r="AJ2252" s="3">
        <v>2637629.8146408</v>
      </c>
      <c r="AK2252" s="3">
        <v>0</v>
      </c>
      <c r="AL2252" s="3">
        <v>0</v>
      </c>
      <c r="AM2252" s="3">
        <v>226557</v>
      </c>
      <c r="AN2252" s="3">
        <v>773045</v>
      </c>
      <c r="AO2252" s="3">
        <v>0</v>
      </c>
      <c r="AP2252" s="3">
        <v>0</v>
      </c>
      <c r="AQ2252" s="3">
        <v>0</v>
      </c>
      <c r="AR2252" s="3">
        <v>0</v>
      </c>
      <c r="AS2252" s="3">
        <f>Tabela3[[#This Row],[NaturalGas(kBtu)]]+Tabela3[[#This Row],[Electricity(kBtu)]]+Tabela3[[#This Row],[SteamUse(kBtu)]]</f>
        <v>773045</v>
      </c>
      <c r="AT2252" s="3">
        <f>Tabela3[[#This Row],[SiteEnergyUse(kBtu)]]-Tabela3[[#This Row],[Kolumna1]]</f>
        <v>-32</v>
      </c>
      <c r="AU2252">
        <v>5.39</v>
      </c>
      <c r="AV2252">
        <v>0.05</v>
      </c>
      <c r="AW2252" t="s">
        <v>55</v>
      </c>
      <c r="AY2252" t="s">
        <v>56</v>
      </c>
    </row>
    <row r="2253" spans="1:52" hidden="1" x14ac:dyDescent="0.25">
      <c r="A2253">
        <v>44267</v>
      </c>
      <c r="B2253">
        <v>2015</v>
      </c>
      <c r="C2253" t="s">
        <v>311</v>
      </c>
      <c r="D2253" t="s">
        <v>312</v>
      </c>
      <c r="E2253" t="s">
        <v>13109</v>
      </c>
      <c r="F2253" t="s">
        <v>13110</v>
      </c>
      <c r="G2253" t="s">
        <v>257</v>
      </c>
      <c r="H2253">
        <v>4</v>
      </c>
      <c r="I2253" t="s">
        <v>179</v>
      </c>
      <c r="J2253" t="s">
        <v>13111</v>
      </c>
      <c r="K2253" t="s">
        <v>13112</v>
      </c>
      <c r="L2253">
        <v>1947</v>
      </c>
      <c r="M2253">
        <v>1</v>
      </c>
      <c r="N2253">
        <v>3</v>
      </c>
      <c r="O2253" s="3">
        <v>0</v>
      </c>
      <c r="P2253" s="3">
        <v>38264</v>
      </c>
      <c r="Q2253" s="3" t="s">
        <v>108</v>
      </c>
      <c r="R2253" s="3" t="s">
        <v>108</v>
      </c>
      <c r="S2253" s="3">
        <v>38264</v>
      </c>
      <c r="X2253" s="3">
        <f>Tabela3[[#This Row],[PropertyGFABuilding(s)]]+Tabela3[[#This Row],[PropertyGFAParking]]</f>
        <v>38264</v>
      </c>
      <c r="Y2253" s="3">
        <f>Tabela3[[#This Row],[LargestPropertyUseTypeGFA]]+Tabela3[[#This Row],[SecondLargestPropertyUseTypeGFA]]+Tabela3[[#This Row],[ThirdLargestPropertyUseTypeGFA]]</f>
        <v>38264</v>
      </c>
      <c r="Z2253" s="3">
        <f>Tabela3[[#This Row],[GFA total]]-Tabela3[[#This Row],[Kolumna3]]</f>
        <v>0</v>
      </c>
      <c r="AB2253">
        <v>42</v>
      </c>
      <c r="AC2253">
        <v>47.9</v>
      </c>
      <c r="AD2253">
        <v>52.9</v>
      </c>
      <c r="AE2253">
        <v>90.9</v>
      </c>
      <c r="AF2253">
        <v>96.1</v>
      </c>
      <c r="AG2253" s="3">
        <v>1834204</v>
      </c>
      <c r="AH2253" s="3">
        <v>6258563.7712864</v>
      </c>
      <c r="AI2253" s="3">
        <v>2024013</v>
      </c>
      <c r="AJ2253" s="3">
        <v>6906218.9562408002</v>
      </c>
      <c r="AK2253" s="3">
        <v>0</v>
      </c>
      <c r="AL2253" s="3">
        <v>0</v>
      </c>
      <c r="AM2253" s="3">
        <v>217537</v>
      </c>
      <c r="AN2253" s="3">
        <v>742268</v>
      </c>
      <c r="AO2253" s="3">
        <v>10920</v>
      </c>
      <c r="AP2253" s="3">
        <v>1091967</v>
      </c>
      <c r="AQ2253" s="3">
        <v>3725946.0265271999</v>
      </c>
      <c r="AR2253" s="3">
        <v>0</v>
      </c>
      <c r="AS2253" s="3">
        <f>Tabela3[[#This Row],[NaturalGas(kBtu)]]+Tabela3[[#This Row],[Electricity(kBtu)]]+Tabela3[[#This Row],[SteamUse(kBtu)]]</f>
        <v>1834235</v>
      </c>
      <c r="AT2253" s="3">
        <f>Tabela3[[#This Row],[SiteEnergyUse(kBtu)]]-Tabela3[[#This Row],[Kolumna1]]</f>
        <v>-31</v>
      </c>
      <c r="AU2253">
        <v>63.17</v>
      </c>
      <c r="AV2253">
        <v>1.57</v>
      </c>
      <c r="AW2253" t="s">
        <v>55</v>
      </c>
      <c r="AY2253" t="s">
        <v>56</v>
      </c>
    </row>
    <row r="2254" spans="1:52" hidden="1" x14ac:dyDescent="0.25">
      <c r="A2254">
        <v>49704</v>
      </c>
      <c r="B2254">
        <v>2015</v>
      </c>
      <c r="C2254" t="s">
        <v>102</v>
      </c>
      <c r="D2254" t="s">
        <v>103</v>
      </c>
      <c r="E2254" t="s">
        <v>13156</v>
      </c>
      <c r="F2254" t="s">
        <v>13157</v>
      </c>
      <c r="G2254" t="s">
        <v>262</v>
      </c>
      <c r="H2254">
        <v>6</v>
      </c>
      <c r="I2254" t="s">
        <v>263</v>
      </c>
      <c r="J2254" t="s">
        <v>13158</v>
      </c>
      <c r="K2254" t="s">
        <v>13159</v>
      </c>
      <c r="L2254">
        <v>2012</v>
      </c>
      <c r="M2254">
        <v>1</v>
      </c>
      <c r="N2254">
        <v>6</v>
      </c>
      <c r="O2254" s="3">
        <v>48907</v>
      </c>
      <c r="P2254" s="3">
        <v>128621</v>
      </c>
      <c r="Q2254" s="3" t="s">
        <v>2959</v>
      </c>
      <c r="R2254" s="3" t="s">
        <v>108</v>
      </c>
      <c r="S2254" s="3">
        <v>128621</v>
      </c>
      <c r="T2254" s="3" t="s">
        <v>62</v>
      </c>
      <c r="U2254" s="3">
        <v>48907</v>
      </c>
      <c r="X2254" s="3">
        <f>Tabela3[[#This Row],[PropertyGFABuilding(s)]]+Tabela3[[#This Row],[PropertyGFAParking]]</f>
        <v>177528</v>
      </c>
      <c r="Y2254" s="3">
        <f>Tabela3[[#This Row],[LargestPropertyUseTypeGFA]]+Tabela3[[#This Row],[SecondLargestPropertyUseTypeGFA]]+Tabela3[[#This Row],[ThirdLargestPropertyUseTypeGFA]]</f>
        <v>177528</v>
      </c>
      <c r="Z2254" s="3">
        <f>Tabela3[[#This Row],[GFA total]]-Tabela3[[#This Row],[Kolumna3]]</f>
        <v>0</v>
      </c>
      <c r="AB2254">
        <v>100</v>
      </c>
      <c r="AC2254">
        <v>31.9</v>
      </c>
      <c r="AD2254">
        <v>34.1</v>
      </c>
      <c r="AE2254">
        <v>76.400000000000006</v>
      </c>
      <c r="AF2254">
        <v>80</v>
      </c>
      <c r="AG2254" s="3">
        <v>4109358</v>
      </c>
      <c r="AH2254" s="3">
        <v>14021711.3810928</v>
      </c>
      <c r="AI2254" s="3">
        <v>4386690</v>
      </c>
      <c r="AJ2254" s="3">
        <v>14968007.435303999</v>
      </c>
      <c r="AK2254" s="3">
        <v>0</v>
      </c>
      <c r="AL2254" s="3">
        <v>0</v>
      </c>
      <c r="AM2254" s="3">
        <v>773269</v>
      </c>
      <c r="AN2254" s="3">
        <v>2638504</v>
      </c>
      <c r="AO2254" s="3">
        <v>14710</v>
      </c>
      <c r="AP2254" s="3">
        <v>1470963</v>
      </c>
      <c r="AQ2254" s="3">
        <v>5019134.0443607997</v>
      </c>
      <c r="AR2254" s="3">
        <v>0</v>
      </c>
      <c r="AS2254" s="3">
        <f>Tabela3[[#This Row],[NaturalGas(kBtu)]]+Tabela3[[#This Row],[Electricity(kBtu)]]+Tabela3[[#This Row],[SteamUse(kBtu)]]</f>
        <v>4109467</v>
      </c>
      <c r="AT2254" s="3">
        <f>Tabela3[[#This Row],[SiteEnergyUse(kBtu)]]-Tabela3[[#This Row],[Kolumna1]]</f>
        <v>-109</v>
      </c>
      <c r="AU2254">
        <v>96.52</v>
      </c>
      <c r="AV2254">
        <v>0.48</v>
      </c>
      <c r="AW2254" t="s">
        <v>55</v>
      </c>
      <c r="AY2254" t="s">
        <v>56</v>
      </c>
    </row>
    <row r="2255" spans="1:52" hidden="1" x14ac:dyDescent="0.25">
      <c r="A2255">
        <v>49709</v>
      </c>
      <c r="B2255">
        <v>2015</v>
      </c>
      <c r="C2255" t="s">
        <v>47</v>
      </c>
      <c r="D2255" t="s">
        <v>82</v>
      </c>
      <c r="E2255" t="s">
        <v>13172</v>
      </c>
      <c r="F2255" t="s">
        <v>13173</v>
      </c>
      <c r="G2255" t="s">
        <v>378</v>
      </c>
      <c r="H2255">
        <v>5</v>
      </c>
      <c r="I2255" t="s">
        <v>277</v>
      </c>
      <c r="J2255" t="s">
        <v>13174</v>
      </c>
      <c r="K2255" t="s">
        <v>13175</v>
      </c>
      <c r="L2255">
        <v>2012</v>
      </c>
      <c r="M2255">
        <v>1</v>
      </c>
      <c r="N2255">
        <v>2</v>
      </c>
      <c r="O2255" s="3">
        <v>0</v>
      </c>
      <c r="P2255" s="3">
        <v>53575</v>
      </c>
      <c r="Q2255" s="3" t="s">
        <v>1485</v>
      </c>
      <c r="R2255" s="3" t="s">
        <v>1485</v>
      </c>
      <c r="S2255" s="3">
        <v>53575</v>
      </c>
      <c r="X2255" s="3">
        <f>Tabela3[[#This Row],[PropertyGFABuilding(s)]]+Tabela3[[#This Row],[PropertyGFAParking]]</f>
        <v>53575</v>
      </c>
      <c r="Y2255" s="3">
        <f>Tabela3[[#This Row],[LargestPropertyUseTypeGFA]]+Tabela3[[#This Row],[SecondLargestPropertyUseTypeGFA]]+Tabela3[[#This Row],[ThirdLargestPropertyUseTypeGFA]]</f>
        <v>53575</v>
      </c>
      <c r="Z2255" s="3">
        <f>Tabela3[[#This Row],[GFA total]]-Tabela3[[#This Row],[Kolumna3]]</f>
        <v>0</v>
      </c>
      <c r="AC2255">
        <v>544.9</v>
      </c>
      <c r="AD2255">
        <v>545.70000000000005</v>
      </c>
      <c r="AE2255">
        <v>1379.6</v>
      </c>
      <c r="AF2255">
        <v>1373.3</v>
      </c>
      <c r="AG2255" s="3">
        <v>29195468</v>
      </c>
      <c r="AH2255" s="3">
        <v>99619070.894268796</v>
      </c>
      <c r="AI2255" s="3">
        <v>29237084</v>
      </c>
      <c r="AJ2255" s="3">
        <v>99761070.579094395</v>
      </c>
      <c r="AK2255" s="3">
        <v>0</v>
      </c>
      <c r="AL2255" s="3">
        <v>0</v>
      </c>
      <c r="AM2255" s="3">
        <v>6065774</v>
      </c>
      <c r="AN2255" s="3">
        <v>20697280</v>
      </c>
      <c r="AO2255" s="3">
        <v>84990</v>
      </c>
      <c r="AP2255" s="3">
        <v>8499046</v>
      </c>
      <c r="AQ2255" s="3">
        <v>28999948.416913599</v>
      </c>
      <c r="AR2255" s="3">
        <v>0</v>
      </c>
      <c r="AS2255" s="3">
        <f>Tabela3[[#This Row],[NaturalGas(kBtu)]]+Tabela3[[#This Row],[Electricity(kBtu)]]+Tabela3[[#This Row],[SteamUse(kBtu)]]</f>
        <v>29196326</v>
      </c>
      <c r="AT2255" s="3">
        <f>Tabela3[[#This Row],[SiteEnergyUse(kBtu)]]-Tabela3[[#This Row],[Kolumna1]]</f>
        <v>-858</v>
      </c>
      <c r="AU2255">
        <v>595.66999999999996</v>
      </c>
      <c r="AV2255">
        <v>9.4600000000000009</v>
      </c>
      <c r="AW2255" t="s">
        <v>55</v>
      </c>
      <c r="AY2255" t="s">
        <v>56</v>
      </c>
    </row>
    <row r="2256" spans="1:52" hidden="1" x14ac:dyDescent="0.25">
      <c r="A2256">
        <v>49712</v>
      </c>
      <c r="B2256">
        <v>2015</v>
      </c>
      <c r="C2256" t="s">
        <v>47</v>
      </c>
      <c r="D2256" t="s">
        <v>290</v>
      </c>
      <c r="E2256" t="s">
        <v>13180</v>
      </c>
      <c r="F2256" t="s">
        <v>13181</v>
      </c>
      <c r="G2256" t="s">
        <v>581</v>
      </c>
      <c r="H2256">
        <v>2</v>
      </c>
      <c r="I2256" t="s">
        <v>246</v>
      </c>
      <c r="J2256" t="s">
        <v>13182</v>
      </c>
      <c r="K2256" t="s">
        <v>9207</v>
      </c>
      <c r="L2256">
        <v>2012</v>
      </c>
      <c r="M2256">
        <v>1</v>
      </c>
      <c r="N2256">
        <v>6</v>
      </c>
      <c r="O2256" s="3">
        <v>45083</v>
      </c>
      <c r="P2256" s="3">
        <v>112262</v>
      </c>
      <c r="Q2256" s="3" t="s">
        <v>143</v>
      </c>
      <c r="R2256" s="3" t="s">
        <v>143</v>
      </c>
      <c r="S2256" s="3">
        <v>157345</v>
      </c>
      <c r="X2256" s="3">
        <f>Tabela3[[#This Row],[PropertyGFABuilding(s)]]+Tabela3[[#This Row],[PropertyGFAParking]]</f>
        <v>157345</v>
      </c>
      <c r="Y2256" s="3">
        <f>Tabela3[[#This Row],[LargestPropertyUseTypeGFA]]+Tabela3[[#This Row],[SecondLargestPropertyUseTypeGFA]]+Tabela3[[#This Row],[ThirdLargestPropertyUseTypeGFA]]</f>
        <v>157345</v>
      </c>
      <c r="Z2256" s="3">
        <f>Tabela3[[#This Row],[GFA total]]-Tabela3[[#This Row],[Kolumna3]]</f>
        <v>0</v>
      </c>
      <c r="AB2256">
        <v>91</v>
      </c>
      <c r="AC2256">
        <v>45.8</v>
      </c>
      <c r="AD2256">
        <v>48</v>
      </c>
      <c r="AE2256">
        <v>142</v>
      </c>
      <c r="AF2256">
        <v>148.5</v>
      </c>
      <c r="AG2256" s="3">
        <v>7205135</v>
      </c>
      <c r="AH2256" s="3">
        <v>24584940.867116001</v>
      </c>
      <c r="AI2256" s="3">
        <v>7559566</v>
      </c>
      <c r="AJ2256" s="3">
        <v>25794309.626545601</v>
      </c>
      <c r="AK2256" s="3">
        <v>0</v>
      </c>
      <c r="AL2256" s="3">
        <v>0</v>
      </c>
      <c r="AM2256" s="3">
        <v>2071996</v>
      </c>
      <c r="AN2256" s="3">
        <v>7069944</v>
      </c>
      <c r="AO2256" s="3">
        <v>1355</v>
      </c>
      <c r="AP2256" s="3">
        <v>135486</v>
      </c>
      <c r="AQ2256" s="3">
        <v>462297.41681760002</v>
      </c>
      <c r="AR2256" s="3">
        <v>0</v>
      </c>
      <c r="AS2256" s="3">
        <f>Tabela3[[#This Row],[NaturalGas(kBtu)]]+Tabela3[[#This Row],[Electricity(kBtu)]]+Tabela3[[#This Row],[SteamUse(kBtu)]]</f>
        <v>7205430</v>
      </c>
      <c r="AT2256" s="3">
        <f>Tabela3[[#This Row],[SiteEnergyUse(kBtu)]]-Tabela3[[#This Row],[Kolumna1]]</f>
        <v>-295</v>
      </c>
      <c r="AU2256">
        <v>56.48</v>
      </c>
      <c r="AV2256">
        <v>0.17</v>
      </c>
      <c r="AW2256" t="s">
        <v>55</v>
      </c>
      <c r="AY2256" t="s">
        <v>56</v>
      </c>
    </row>
    <row r="2257" spans="1:52" hidden="1" x14ac:dyDescent="0.25">
      <c r="A2257">
        <v>49719</v>
      </c>
      <c r="B2257">
        <v>2015</v>
      </c>
      <c r="C2257" t="s">
        <v>311</v>
      </c>
      <c r="D2257" t="s">
        <v>312</v>
      </c>
      <c r="E2257" t="s">
        <v>13194</v>
      </c>
      <c r="F2257" t="s">
        <v>13195</v>
      </c>
      <c r="G2257" t="s">
        <v>221</v>
      </c>
      <c r="H2257">
        <v>7</v>
      </c>
      <c r="I2257" t="s">
        <v>222</v>
      </c>
      <c r="J2257" t="s">
        <v>13196</v>
      </c>
      <c r="K2257" t="s">
        <v>13197</v>
      </c>
      <c r="L2257">
        <v>2012</v>
      </c>
      <c r="M2257">
        <v>1</v>
      </c>
      <c r="N2257">
        <v>4</v>
      </c>
      <c r="O2257" s="3">
        <v>0</v>
      </c>
      <c r="P2257" s="3">
        <v>74964</v>
      </c>
      <c r="Q2257" s="3" t="s">
        <v>108</v>
      </c>
      <c r="R2257" s="3" t="s">
        <v>108</v>
      </c>
      <c r="S2257" s="3">
        <v>74964</v>
      </c>
      <c r="X2257" s="3">
        <f>Tabela3[[#This Row],[PropertyGFABuilding(s)]]+Tabela3[[#This Row],[PropertyGFAParking]]</f>
        <v>74964</v>
      </c>
      <c r="Y2257" s="3">
        <f>Tabela3[[#This Row],[LargestPropertyUseTypeGFA]]+Tabela3[[#This Row],[SecondLargestPropertyUseTypeGFA]]+Tabela3[[#This Row],[ThirdLargestPropertyUseTypeGFA]]</f>
        <v>74964</v>
      </c>
      <c r="Z2257" s="3">
        <f>Tabela3[[#This Row],[GFA total]]-Tabela3[[#This Row],[Kolumna3]]</f>
        <v>0</v>
      </c>
      <c r="AB2257">
        <v>99</v>
      </c>
      <c r="AC2257">
        <v>26.5</v>
      </c>
      <c r="AD2257">
        <v>26.5</v>
      </c>
      <c r="AE2257">
        <v>51.9</v>
      </c>
      <c r="AF2257">
        <v>51.9</v>
      </c>
      <c r="AG2257" s="3">
        <v>1983509</v>
      </c>
      <c r="AH2257" s="3">
        <v>6768013.5728743998</v>
      </c>
      <c r="AI2257" s="3">
        <v>1983509</v>
      </c>
      <c r="AJ2257" s="3">
        <v>6768013.5728743998</v>
      </c>
      <c r="AK2257" s="3">
        <v>0</v>
      </c>
      <c r="AL2257" s="3">
        <v>0</v>
      </c>
      <c r="AM2257" s="3">
        <v>253345</v>
      </c>
      <c r="AN2257" s="3">
        <v>864448</v>
      </c>
      <c r="AO2257" s="3">
        <v>11191</v>
      </c>
      <c r="AP2257" s="3">
        <v>1119097</v>
      </c>
      <c r="AQ2257" s="3">
        <v>3818517.4281351999</v>
      </c>
      <c r="AR2257" s="3">
        <v>0</v>
      </c>
      <c r="AS2257" s="3">
        <f>Tabela3[[#This Row],[NaturalGas(kBtu)]]+Tabela3[[#This Row],[Electricity(kBtu)]]+Tabela3[[#This Row],[SteamUse(kBtu)]]</f>
        <v>1983545</v>
      </c>
      <c r="AT2257" s="3">
        <f>Tabela3[[#This Row],[SiteEnergyUse(kBtu)]]-Tabela3[[#This Row],[Kolumna1]]</f>
        <v>-36</v>
      </c>
      <c r="AU2257">
        <v>65.459999999999994</v>
      </c>
      <c r="AV2257">
        <v>0.82</v>
      </c>
      <c r="AW2257" t="s">
        <v>70</v>
      </c>
      <c r="AY2257" t="s">
        <v>56</v>
      </c>
    </row>
    <row r="2258" spans="1:52" hidden="1" x14ac:dyDescent="0.25">
      <c r="A2258">
        <v>49721</v>
      </c>
      <c r="B2258">
        <v>2015</v>
      </c>
      <c r="C2258" t="s">
        <v>311</v>
      </c>
      <c r="D2258" t="s">
        <v>312</v>
      </c>
      <c r="E2258" t="s">
        <v>13198</v>
      </c>
      <c r="F2258" t="s">
        <v>13199</v>
      </c>
      <c r="G2258" t="s">
        <v>251</v>
      </c>
      <c r="H2258">
        <v>7</v>
      </c>
      <c r="I2258" t="s">
        <v>222</v>
      </c>
      <c r="J2258" t="s">
        <v>13200</v>
      </c>
      <c r="K2258" t="s">
        <v>13201</v>
      </c>
      <c r="L2258">
        <v>2012</v>
      </c>
      <c r="M2258">
        <v>2</v>
      </c>
      <c r="N2258">
        <v>3</v>
      </c>
      <c r="O2258" s="3">
        <v>10642</v>
      </c>
      <c r="P2258" s="3">
        <v>11111</v>
      </c>
      <c r="Q2258" s="3" t="s">
        <v>108</v>
      </c>
      <c r="R2258" s="3" t="s">
        <v>108</v>
      </c>
      <c r="S2258" s="3">
        <v>21753</v>
      </c>
      <c r="X2258" s="3">
        <f>Tabela3[[#This Row],[PropertyGFABuilding(s)]]+Tabela3[[#This Row],[PropertyGFAParking]]</f>
        <v>21753</v>
      </c>
      <c r="Y2258" s="3">
        <f>Tabela3[[#This Row],[LargestPropertyUseTypeGFA]]+Tabela3[[#This Row],[SecondLargestPropertyUseTypeGFA]]+Tabela3[[#This Row],[ThirdLargestPropertyUseTypeGFA]]</f>
        <v>21753</v>
      </c>
      <c r="Z2258" s="3">
        <f>Tabela3[[#This Row],[GFA total]]-Tabela3[[#This Row],[Kolumna3]]</f>
        <v>0</v>
      </c>
      <c r="AB2258">
        <v>41</v>
      </c>
      <c r="AC2258">
        <v>37.299999999999997</v>
      </c>
      <c r="AD2258">
        <v>43.1</v>
      </c>
      <c r="AE2258">
        <v>101.6</v>
      </c>
      <c r="AF2258">
        <v>114.1</v>
      </c>
      <c r="AG2258" s="3">
        <v>812422</v>
      </c>
      <c r="AH2258" s="3">
        <v>2772098.9029552001</v>
      </c>
      <c r="AI2258" s="3">
        <v>937637</v>
      </c>
      <c r="AJ2258" s="3">
        <v>3199350.2133991998</v>
      </c>
      <c r="AK2258" s="3">
        <v>0</v>
      </c>
      <c r="AL2258" s="3">
        <v>0</v>
      </c>
      <c r="AM2258" s="3">
        <v>190319</v>
      </c>
      <c r="AN2258" s="3">
        <v>649395</v>
      </c>
      <c r="AO2258" s="3">
        <v>1631</v>
      </c>
      <c r="AP2258" s="3">
        <v>163054</v>
      </c>
      <c r="AQ2258" s="3">
        <v>556363.33644640003</v>
      </c>
      <c r="AR2258" s="3">
        <v>0</v>
      </c>
      <c r="AS2258" s="3">
        <f>Tabela3[[#This Row],[NaturalGas(kBtu)]]+Tabela3[[#This Row],[Electricity(kBtu)]]+Tabela3[[#This Row],[SteamUse(kBtu)]]</f>
        <v>812449</v>
      </c>
      <c r="AT2258" s="3">
        <f>Tabela3[[#This Row],[SiteEnergyUse(kBtu)]]-Tabela3[[#This Row],[Kolumna1]]</f>
        <v>-27</v>
      </c>
      <c r="AU2258">
        <v>13.19</v>
      </c>
      <c r="AV2258">
        <v>0.48</v>
      </c>
      <c r="AW2258" t="s">
        <v>70</v>
      </c>
      <c r="AY2258" t="s">
        <v>56</v>
      </c>
    </row>
    <row r="2259" spans="1:52" hidden="1" x14ac:dyDescent="0.25">
      <c r="A2259">
        <v>49725</v>
      </c>
      <c r="B2259">
        <v>2015</v>
      </c>
      <c r="C2259" t="s">
        <v>47</v>
      </c>
      <c r="D2259" t="s">
        <v>82</v>
      </c>
      <c r="E2259" t="s">
        <v>13206</v>
      </c>
      <c r="F2259" t="s">
        <v>13207</v>
      </c>
      <c r="G2259" t="s">
        <v>99</v>
      </c>
      <c r="H2259">
        <v>3</v>
      </c>
      <c r="I2259" t="s">
        <v>194</v>
      </c>
      <c r="J2259" t="s">
        <v>13208</v>
      </c>
      <c r="K2259" t="s">
        <v>13209</v>
      </c>
      <c r="L2259">
        <v>2012</v>
      </c>
      <c r="M2259">
        <v>1</v>
      </c>
      <c r="N2259">
        <v>7</v>
      </c>
      <c r="O2259" s="3">
        <v>0</v>
      </c>
      <c r="P2259" s="3">
        <v>267470</v>
      </c>
      <c r="Q2259" s="3" t="s">
        <v>13210</v>
      </c>
      <c r="R2259" s="3" t="s">
        <v>82</v>
      </c>
      <c r="S2259" s="3">
        <v>160482</v>
      </c>
      <c r="T2259" s="3" t="s">
        <v>542</v>
      </c>
      <c r="U2259" s="3">
        <v>106988</v>
      </c>
      <c r="X2259" s="3">
        <f>Tabela3[[#This Row],[PropertyGFABuilding(s)]]+Tabela3[[#This Row],[PropertyGFAParking]]</f>
        <v>267470</v>
      </c>
      <c r="Y2259" s="3">
        <f>Tabela3[[#This Row],[LargestPropertyUseTypeGFA]]+Tabela3[[#This Row],[SecondLargestPropertyUseTypeGFA]]+Tabela3[[#This Row],[ThirdLargestPropertyUseTypeGFA]]</f>
        <v>267470</v>
      </c>
      <c r="Z2259" s="3">
        <f>Tabela3[[#This Row],[GFA total]]-Tabela3[[#This Row],[Kolumna3]]</f>
        <v>0</v>
      </c>
      <c r="AC2259">
        <v>159.1</v>
      </c>
      <c r="AD2259">
        <v>151.9</v>
      </c>
      <c r="AE2259">
        <v>369.6</v>
      </c>
      <c r="AF2259">
        <v>346.9</v>
      </c>
      <c r="AG2259" s="3">
        <v>42566736</v>
      </c>
      <c r="AH2259" s="3">
        <v>145243730.68181759</v>
      </c>
      <c r="AI2259" s="3">
        <v>40631448</v>
      </c>
      <c r="AJ2259" s="3">
        <v>138640253.9890368</v>
      </c>
      <c r="AK2259" s="3">
        <v>17759434</v>
      </c>
      <c r="AL2259" s="3">
        <v>60597703.543854401</v>
      </c>
      <c r="AM2259" s="3">
        <v>7216754</v>
      </c>
      <c r="AN2259" s="3">
        <v>24624587</v>
      </c>
      <c r="AO2259" s="3">
        <v>0</v>
      </c>
      <c r="AP2259" s="3">
        <v>0</v>
      </c>
      <c r="AQ2259" s="3">
        <v>0</v>
      </c>
      <c r="AR2259" s="3">
        <v>182715</v>
      </c>
      <c r="AS2259" s="3">
        <f>Tabela3[[#This Row],[NaturalGas(kBtu)]]+Tabela3[[#This Row],[Electricity(kBtu)]]+Tabela3[[#This Row],[SteamUse(kBtu)]]</f>
        <v>42384021</v>
      </c>
      <c r="AT2259" s="3">
        <f>Tabela3[[#This Row],[SiteEnergyUse(kBtu)]]-Tabela3[[#This Row],[Kolumna1]]</f>
        <v>182715</v>
      </c>
      <c r="AU2259">
        <v>1542.47</v>
      </c>
      <c r="AV2259">
        <v>5.37</v>
      </c>
      <c r="AW2259" t="s">
        <v>55</v>
      </c>
      <c r="AY2259" t="s">
        <v>56</v>
      </c>
    </row>
    <row r="2260" spans="1:52" hidden="1" x14ac:dyDescent="0.25">
      <c r="A2260">
        <v>49736</v>
      </c>
      <c r="B2260">
        <v>2015</v>
      </c>
      <c r="C2260" t="s">
        <v>311</v>
      </c>
      <c r="D2260" t="s">
        <v>312</v>
      </c>
      <c r="E2260" t="s">
        <v>13244</v>
      </c>
      <c r="F2260" t="s">
        <v>13245</v>
      </c>
      <c r="G2260" t="s">
        <v>465</v>
      </c>
      <c r="H2260">
        <v>1</v>
      </c>
      <c r="I2260" t="s">
        <v>466</v>
      </c>
      <c r="J2260" t="s">
        <v>13246</v>
      </c>
      <c r="K2260" t="s">
        <v>13247</v>
      </c>
      <c r="L2260">
        <v>2013</v>
      </c>
      <c r="M2260">
        <v>1</v>
      </c>
      <c r="N2260">
        <v>4</v>
      </c>
      <c r="O2260" s="3">
        <v>0</v>
      </c>
      <c r="P2260" s="3">
        <v>27950</v>
      </c>
      <c r="Q2260" s="3" t="s">
        <v>108</v>
      </c>
      <c r="R2260" s="3" t="s">
        <v>108</v>
      </c>
      <c r="S2260" s="3">
        <v>27950</v>
      </c>
      <c r="X2260" s="3">
        <f>Tabela3[[#This Row],[PropertyGFABuilding(s)]]+Tabela3[[#This Row],[PropertyGFAParking]]</f>
        <v>27950</v>
      </c>
      <c r="Y2260" s="3">
        <f>Tabela3[[#This Row],[LargestPropertyUseTypeGFA]]+Tabela3[[#This Row],[SecondLargestPropertyUseTypeGFA]]+Tabela3[[#This Row],[ThirdLargestPropertyUseTypeGFA]]</f>
        <v>27950</v>
      </c>
      <c r="Z2260" s="3">
        <f>Tabela3[[#This Row],[GFA total]]-Tabela3[[#This Row],[Kolumna3]]</f>
        <v>0</v>
      </c>
      <c r="AB2260">
        <v>49</v>
      </c>
      <c r="AC2260">
        <v>75.2</v>
      </c>
      <c r="AD2260">
        <v>83</v>
      </c>
      <c r="AE2260">
        <v>152.6</v>
      </c>
      <c r="AF2260">
        <v>160.80000000000001</v>
      </c>
      <c r="AG2260" s="3">
        <v>2100766</v>
      </c>
      <c r="AH2260" s="3">
        <v>7168111.0604656003</v>
      </c>
      <c r="AI2260" s="3">
        <v>2319387</v>
      </c>
      <c r="AJ2260" s="3">
        <v>7914076.8691991996</v>
      </c>
      <c r="AK2260" s="3">
        <v>0</v>
      </c>
      <c r="AL2260" s="3">
        <v>0</v>
      </c>
      <c r="AM2260" s="3">
        <v>288672</v>
      </c>
      <c r="AN2260" s="3">
        <v>984990</v>
      </c>
      <c r="AO2260" s="3">
        <v>11158</v>
      </c>
      <c r="AP2260" s="3">
        <v>1115816</v>
      </c>
      <c r="AQ2260" s="3">
        <v>3807322.1915456001</v>
      </c>
      <c r="AR2260" s="3">
        <v>0</v>
      </c>
      <c r="AS2260" s="3">
        <f>Tabela3[[#This Row],[NaturalGas(kBtu)]]+Tabela3[[#This Row],[Electricity(kBtu)]]+Tabela3[[#This Row],[SteamUse(kBtu)]]</f>
        <v>2100806</v>
      </c>
      <c r="AT2260" s="3">
        <f>Tabela3[[#This Row],[SiteEnergyUse(kBtu)]]-Tabela3[[#This Row],[Kolumna1]]</f>
        <v>-40</v>
      </c>
      <c r="AU2260">
        <v>66.13</v>
      </c>
      <c r="AV2260">
        <v>2.21</v>
      </c>
      <c r="AW2260" t="s">
        <v>55</v>
      </c>
      <c r="AY2260" t="s">
        <v>56</v>
      </c>
    </row>
    <row r="2261" spans="1:52" hidden="1" x14ac:dyDescent="0.25">
      <c r="A2261">
        <v>49737</v>
      </c>
      <c r="B2261">
        <v>2015</v>
      </c>
      <c r="C2261" t="s">
        <v>47</v>
      </c>
      <c r="D2261" t="s">
        <v>198</v>
      </c>
      <c r="E2261" t="s">
        <v>13248</v>
      </c>
      <c r="F2261" t="s">
        <v>13249</v>
      </c>
      <c r="G2261" t="s">
        <v>221</v>
      </c>
      <c r="H2261">
        <v>7</v>
      </c>
      <c r="I2261" t="s">
        <v>222</v>
      </c>
      <c r="J2261" t="s">
        <v>13250</v>
      </c>
      <c r="K2261" t="s">
        <v>13251</v>
      </c>
      <c r="L2261">
        <v>1918</v>
      </c>
      <c r="M2261">
        <v>1</v>
      </c>
      <c r="N2261">
        <v>3</v>
      </c>
      <c r="O2261" s="3">
        <v>13038</v>
      </c>
      <c r="P2261" s="3">
        <v>30794</v>
      </c>
      <c r="Q2261" s="3" t="s">
        <v>13252</v>
      </c>
      <c r="R2261" s="3" t="s">
        <v>198</v>
      </c>
      <c r="S2261" s="3">
        <v>24588</v>
      </c>
      <c r="T2261" s="3" t="s">
        <v>48</v>
      </c>
      <c r="U2261" s="3">
        <v>17558</v>
      </c>
      <c r="V2261" s="3" t="s">
        <v>62</v>
      </c>
      <c r="W2261" s="3">
        <v>1686</v>
      </c>
      <c r="X2261" s="3">
        <f>Tabela3[[#This Row],[PropertyGFABuilding(s)]]+Tabela3[[#This Row],[PropertyGFAParking]]</f>
        <v>43832</v>
      </c>
      <c r="Y2261" s="3">
        <f>Tabela3[[#This Row],[LargestPropertyUseTypeGFA]]+Tabela3[[#This Row],[SecondLargestPropertyUseTypeGFA]]+Tabela3[[#This Row],[ThirdLargestPropertyUseTypeGFA]]</f>
        <v>43832</v>
      </c>
      <c r="Z2261" s="3">
        <f>Tabela3[[#This Row],[GFA total]]-Tabela3[[#This Row],[Kolumna3]]</f>
        <v>0</v>
      </c>
      <c r="AB2261">
        <v>67</v>
      </c>
      <c r="AC2261">
        <v>87.3</v>
      </c>
      <c r="AD2261">
        <v>92.9</v>
      </c>
      <c r="AE2261">
        <v>163.69999999999999</v>
      </c>
      <c r="AF2261">
        <v>164.5</v>
      </c>
      <c r="AG2261" s="3">
        <v>3678939</v>
      </c>
      <c r="AH2261" s="3">
        <v>12553060.805762401</v>
      </c>
      <c r="AI2261" s="3">
        <v>3916624</v>
      </c>
      <c r="AJ2261" s="3">
        <v>13364075.6819584</v>
      </c>
      <c r="AK2261" s="3">
        <v>0</v>
      </c>
      <c r="AL2261" s="3">
        <v>0</v>
      </c>
      <c r="AM2261" s="3">
        <v>425603</v>
      </c>
      <c r="AN2261" s="3">
        <v>1452219</v>
      </c>
      <c r="AO2261" s="3">
        <v>22268</v>
      </c>
      <c r="AP2261" s="3">
        <v>2226780</v>
      </c>
      <c r="AQ2261" s="3">
        <v>7598088.6720479997</v>
      </c>
      <c r="AR2261" s="3">
        <v>0</v>
      </c>
      <c r="AS2261" s="3">
        <f>Tabela3[[#This Row],[NaturalGas(kBtu)]]+Tabela3[[#This Row],[Electricity(kBtu)]]+Tabela3[[#This Row],[SteamUse(kBtu)]]</f>
        <v>3678999</v>
      </c>
      <c r="AT2261" s="3">
        <f>Tabela3[[#This Row],[SiteEnergyUse(kBtu)]]-Tabela3[[#This Row],[Kolumna1]]</f>
        <v>-60</v>
      </c>
      <c r="AU2261">
        <v>128.38999999999999</v>
      </c>
      <c r="AV2261">
        <v>2.79</v>
      </c>
      <c r="AW2261" t="s">
        <v>70</v>
      </c>
      <c r="AY2261" t="s">
        <v>56</v>
      </c>
    </row>
    <row r="2262" spans="1:52" hidden="1" x14ac:dyDescent="0.25">
      <c r="A2262">
        <v>49738</v>
      </c>
      <c r="B2262">
        <v>2015</v>
      </c>
      <c r="C2262" t="s">
        <v>47</v>
      </c>
      <c r="D2262" t="s">
        <v>82</v>
      </c>
      <c r="E2262" t="s">
        <v>13253</v>
      </c>
      <c r="F2262" t="s">
        <v>12922</v>
      </c>
      <c r="G2262" t="s">
        <v>867</v>
      </c>
      <c r="H2262">
        <v>1</v>
      </c>
      <c r="I2262" t="s">
        <v>372</v>
      </c>
      <c r="J2262" t="s">
        <v>12923</v>
      </c>
      <c r="K2262" t="s">
        <v>12924</v>
      </c>
      <c r="L2262">
        <v>1987</v>
      </c>
      <c r="M2262">
        <v>1</v>
      </c>
      <c r="N2262">
        <v>6</v>
      </c>
      <c r="O2262" s="3">
        <v>0</v>
      </c>
      <c r="P2262" s="3">
        <v>146363</v>
      </c>
      <c r="Q2262" s="3" t="s">
        <v>1748</v>
      </c>
      <c r="R2262" s="3" t="s">
        <v>1748</v>
      </c>
      <c r="S2262" s="3">
        <v>146363</v>
      </c>
      <c r="X2262" s="3">
        <f>Tabela3[[#This Row],[PropertyGFABuilding(s)]]+Tabela3[[#This Row],[PropertyGFAParking]]</f>
        <v>146363</v>
      </c>
      <c r="Y2262" s="3">
        <f>Tabela3[[#This Row],[LargestPropertyUseTypeGFA]]+Tabela3[[#This Row],[SecondLargestPropertyUseTypeGFA]]+Tabela3[[#This Row],[ThirdLargestPropertyUseTypeGFA]]</f>
        <v>146363</v>
      </c>
      <c r="Z2262" s="3">
        <f>Tabela3[[#This Row],[GFA total]]-Tabela3[[#This Row],[Kolumna3]]</f>
        <v>0</v>
      </c>
      <c r="AC2262">
        <v>80.599999999999994</v>
      </c>
      <c r="AD2262">
        <v>85.3</v>
      </c>
      <c r="AE2262">
        <v>176.6</v>
      </c>
      <c r="AF2262">
        <v>179.2</v>
      </c>
      <c r="AG2262" s="3">
        <v>11799105</v>
      </c>
      <c r="AH2262" s="3">
        <v>40260217.013268001</v>
      </c>
      <c r="AI2262" s="3">
        <v>12488556</v>
      </c>
      <c r="AJ2262" s="3">
        <v>42612721.4515296</v>
      </c>
      <c r="AK2262" s="3">
        <v>0</v>
      </c>
      <c r="AL2262" s="3">
        <v>0</v>
      </c>
      <c r="AM2262" s="3">
        <v>1886487</v>
      </c>
      <c r="AN2262" s="3">
        <v>6436961</v>
      </c>
      <c r="AO2262" s="3">
        <v>53624</v>
      </c>
      <c r="AP2262" s="3">
        <v>5362411</v>
      </c>
      <c r="AQ2262" s="3">
        <v>18297305.6493976</v>
      </c>
      <c r="AR2262" s="3">
        <v>0</v>
      </c>
      <c r="AS2262" s="3">
        <f>Tabela3[[#This Row],[NaturalGas(kBtu)]]+Tabela3[[#This Row],[Electricity(kBtu)]]+Tabela3[[#This Row],[SteamUse(kBtu)]]</f>
        <v>11799372</v>
      </c>
      <c r="AT2262" s="3">
        <f>Tabela3[[#This Row],[SiteEnergyUse(kBtu)]]-Tabela3[[#This Row],[Kolumna1]]</f>
        <v>-267</v>
      </c>
      <c r="AU2262">
        <v>329.67</v>
      </c>
      <c r="AV2262">
        <v>2.06</v>
      </c>
      <c r="AW2262" t="s">
        <v>55</v>
      </c>
      <c r="AY2262" t="s">
        <v>56</v>
      </c>
    </row>
    <row r="2263" spans="1:52" hidden="1" x14ac:dyDescent="0.25">
      <c r="A2263">
        <v>49778</v>
      </c>
      <c r="B2263">
        <v>2015</v>
      </c>
      <c r="C2263" t="s">
        <v>47</v>
      </c>
      <c r="D2263" t="s">
        <v>887</v>
      </c>
      <c r="E2263" t="s">
        <v>13287</v>
      </c>
      <c r="F2263" t="s">
        <v>13288</v>
      </c>
      <c r="G2263" t="s">
        <v>178</v>
      </c>
      <c r="H2263">
        <v>4</v>
      </c>
      <c r="I2263" t="s">
        <v>179</v>
      </c>
      <c r="J2263" t="s">
        <v>13289</v>
      </c>
      <c r="K2263" t="s">
        <v>13290</v>
      </c>
      <c r="L2263">
        <v>2008</v>
      </c>
      <c r="M2263">
        <v>1</v>
      </c>
      <c r="N2263">
        <v>2</v>
      </c>
      <c r="O2263" s="3">
        <v>0</v>
      </c>
      <c r="P2263" s="3">
        <v>70292</v>
      </c>
      <c r="Q2263" s="3" t="s">
        <v>887</v>
      </c>
      <c r="R2263" s="3" t="s">
        <v>887</v>
      </c>
      <c r="S2263" s="3">
        <v>70292</v>
      </c>
      <c r="X2263" s="3">
        <f>Tabela3[[#This Row],[PropertyGFABuilding(s)]]+Tabela3[[#This Row],[PropertyGFAParking]]</f>
        <v>70292</v>
      </c>
      <c r="Y2263" s="3">
        <f>Tabela3[[#This Row],[LargestPropertyUseTypeGFA]]+Tabela3[[#This Row],[SecondLargestPropertyUseTypeGFA]]+Tabela3[[#This Row],[ThirdLargestPropertyUseTypeGFA]]</f>
        <v>70292</v>
      </c>
      <c r="Z2263" s="3">
        <f>Tabela3[[#This Row],[GFA total]]-Tabela3[[#This Row],[Kolumna3]]</f>
        <v>0</v>
      </c>
      <c r="AB2263">
        <v>35</v>
      </c>
      <c r="AC2263">
        <v>25.5</v>
      </c>
      <c r="AD2263">
        <v>29.2</v>
      </c>
      <c r="AE2263">
        <v>59.4</v>
      </c>
      <c r="AF2263">
        <v>63.4</v>
      </c>
      <c r="AG2263" s="3">
        <v>1789710</v>
      </c>
      <c r="AH2263" s="3">
        <v>6106743.9429360004</v>
      </c>
      <c r="AI2263" s="3">
        <v>2054969</v>
      </c>
      <c r="AJ2263" s="3">
        <v>7011845.2116104001</v>
      </c>
      <c r="AK2263" s="3">
        <v>0</v>
      </c>
      <c r="AL2263" s="3">
        <v>0</v>
      </c>
      <c r="AM2263" s="3">
        <v>322086</v>
      </c>
      <c r="AN2263" s="3">
        <v>1099003</v>
      </c>
      <c r="AO2263" s="3">
        <v>6908</v>
      </c>
      <c r="AP2263" s="3">
        <v>690753</v>
      </c>
      <c r="AQ2263" s="3">
        <v>2356947.0466248002</v>
      </c>
      <c r="AR2263" s="3">
        <v>0</v>
      </c>
      <c r="AS2263" s="3">
        <f>Tabela3[[#This Row],[NaturalGas(kBtu)]]+Tabela3[[#This Row],[Electricity(kBtu)]]+Tabela3[[#This Row],[SteamUse(kBtu)]]</f>
        <v>1789756</v>
      </c>
      <c r="AT2263" s="3">
        <f>Tabela3[[#This Row],[SiteEnergyUse(kBtu)]]-Tabela3[[#This Row],[Kolumna1]]</f>
        <v>-46</v>
      </c>
      <c r="AU2263">
        <v>44.35</v>
      </c>
      <c r="AV2263">
        <v>0.56000000000000005</v>
      </c>
      <c r="AW2263" t="s">
        <v>55</v>
      </c>
      <c r="AY2263" t="s">
        <v>56</v>
      </c>
    </row>
    <row r="2264" spans="1:52" hidden="1" x14ac:dyDescent="0.25">
      <c r="A2264">
        <v>49788</v>
      </c>
      <c r="B2264">
        <v>2015</v>
      </c>
      <c r="C2264" t="s">
        <v>102</v>
      </c>
      <c r="D2264" t="s">
        <v>103</v>
      </c>
      <c r="E2264" t="s">
        <v>13325</v>
      </c>
      <c r="F2264" t="s">
        <v>13326</v>
      </c>
      <c r="G2264" t="s">
        <v>365</v>
      </c>
      <c r="H2264">
        <v>3</v>
      </c>
      <c r="I2264" t="s">
        <v>194</v>
      </c>
      <c r="J2264" t="s">
        <v>13327</v>
      </c>
      <c r="K2264" t="s">
        <v>13328</v>
      </c>
      <c r="L2264">
        <v>2013</v>
      </c>
      <c r="M2264">
        <v>1</v>
      </c>
      <c r="N2264">
        <v>6</v>
      </c>
      <c r="O2264" s="3">
        <v>0</v>
      </c>
      <c r="P2264" s="3">
        <v>31981</v>
      </c>
      <c r="Q2264" s="3" t="s">
        <v>108</v>
      </c>
      <c r="R2264" s="3" t="s">
        <v>108</v>
      </c>
      <c r="S2264" s="3">
        <v>31981</v>
      </c>
      <c r="X2264" s="3">
        <f>Tabela3[[#This Row],[PropertyGFABuilding(s)]]+Tabela3[[#This Row],[PropertyGFAParking]]</f>
        <v>31981</v>
      </c>
      <c r="Y2264" s="3">
        <f>Tabela3[[#This Row],[LargestPropertyUseTypeGFA]]+Tabela3[[#This Row],[SecondLargestPropertyUseTypeGFA]]+Tabela3[[#This Row],[ThirdLargestPropertyUseTypeGFA]]</f>
        <v>31981</v>
      </c>
      <c r="Z2264" s="3">
        <f>Tabela3[[#This Row],[GFA total]]-Tabela3[[#This Row],[Kolumna3]]</f>
        <v>0</v>
      </c>
      <c r="AB2264">
        <v>100</v>
      </c>
      <c r="AC2264">
        <v>27.1</v>
      </c>
      <c r="AD2264">
        <v>27.1</v>
      </c>
      <c r="AE2264">
        <v>85</v>
      </c>
      <c r="AF2264">
        <v>85</v>
      </c>
      <c r="AG2264" s="3">
        <v>865771</v>
      </c>
      <c r="AH2264" s="3">
        <v>2954133.2451736</v>
      </c>
      <c r="AI2264" s="3">
        <v>865771</v>
      </c>
      <c r="AJ2264" s="3">
        <v>2954133.2451736</v>
      </c>
      <c r="AK2264" s="3">
        <v>0</v>
      </c>
      <c r="AL2264" s="3">
        <v>0</v>
      </c>
      <c r="AM2264" s="3">
        <v>253743</v>
      </c>
      <c r="AN2264" s="3">
        <v>865807</v>
      </c>
      <c r="AO2264" s="3">
        <v>0</v>
      </c>
      <c r="AP2264" s="3">
        <v>0</v>
      </c>
      <c r="AQ2264" s="3">
        <v>0</v>
      </c>
      <c r="AR2264" s="3">
        <v>0</v>
      </c>
      <c r="AS2264" s="3">
        <f>Tabela3[[#This Row],[NaturalGas(kBtu)]]+Tabela3[[#This Row],[Electricity(kBtu)]]+Tabela3[[#This Row],[SteamUse(kBtu)]]</f>
        <v>865807</v>
      </c>
      <c r="AT2264" s="3">
        <f>Tabela3[[#This Row],[SiteEnergyUse(kBtu)]]-Tabela3[[#This Row],[Kolumna1]]</f>
        <v>-36</v>
      </c>
      <c r="AU2264">
        <v>6.04</v>
      </c>
      <c r="AV2264">
        <v>7.0000000000000007E-2</v>
      </c>
      <c r="AW2264" t="s">
        <v>55</v>
      </c>
      <c r="AY2264" t="s">
        <v>56</v>
      </c>
    </row>
    <row r="2265" spans="1:52" hidden="1" x14ac:dyDescent="0.25">
      <c r="A2265">
        <v>49796</v>
      </c>
      <c r="B2265">
        <v>2015</v>
      </c>
      <c r="C2265" t="s">
        <v>102</v>
      </c>
      <c r="D2265" t="s">
        <v>103</v>
      </c>
      <c r="E2265" t="s">
        <v>13349</v>
      </c>
      <c r="F2265" t="s">
        <v>13350</v>
      </c>
      <c r="G2265" t="s">
        <v>465</v>
      </c>
      <c r="H2265">
        <v>1</v>
      </c>
      <c r="I2265" t="s">
        <v>466</v>
      </c>
      <c r="J2265" t="s">
        <v>13351</v>
      </c>
      <c r="K2265" t="s">
        <v>13352</v>
      </c>
      <c r="L2265">
        <v>2013</v>
      </c>
      <c r="M2265">
        <v>1</v>
      </c>
      <c r="N2265">
        <v>6</v>
      </c>
      <c r="O2265" s="3">
        <v>0</v>
      </c>
      <c r="P2265" s="3">
        <v>227672</v>
      </c>
      <c r="Q2265" s="3" t="s">
        <v>108</v>
      </c>
      <c r="R2265" s="3" t="s">
        <v>108</v>
      </c>
      <c r="S2265" s="3">
        <v>227672</v>
      </c>
      <c r="X2265" s="3">
        <f>Tabela3[[#This Row],[PropertyGFABuilding(s)]]+Tabela3[[#This Row],[PropertyGFAParking]]</f>
        <v>227672</v>
      </c>
      <c r="Y2265" s="3">
        <f>Tabela3[[#This Row],[LargestPropertyUseTypeGFA]]+Tabela3[[#This Row],[SecondLargestPropertyUseTypeGFA]]+Tabela3[[#This Row],[ThirdLargestPropertyUseTypeGFA]]</f>
        <v>227672</v>
      </c>
      <c r="Z2265" s="3">
        <f>Tabela3[[#This Row],[GFA total]]-Tabela3[[#This Row],[Kolumna3]]</f>
        <v>0</v>
      </c>
      <c r="AB2265">
        <v>76</v>
      </c>
      <c r="AC2265">
        <v>22.1</v>
      </c>
      <c r="AD2265">
        <v>23</v>
      </c>
      <c r="AE2265">
        <v>66.900000000000006</v>
      </c>
      <c r="AF2265">
        <v>69.599999999999994</v>
      </c>
      <c r="AG2265" s="3">
        <v>5037781</v>
      </c>
      <c r="AH2265" s="3">
        <v>17189622.121789601</v>
      </c>
      <c r="AI2265" s="3">
        <v>5228998</v>
      </c>
      <c r="AJ2265" s="3">
        <v>17842081.602116801</v>
      </c>
      <c r="AK2265" s="3">
        <v>0</v>
      </c>
      <c r="AL2265" s="3">
        <v>0</v>
      </c>
      <c r="AM2265" s="3">
        <v>1394720</v>
      </c>
      <c r="AN2265" s="3">
        <v>4758982</v>
      </c>
      <c r="AO2265" s="3">
        <v>2790</v>
      </c>
      <c r="AP2265" s="3">
        <v>278996</v>
      </c>
      <c r="AQ2265" s="3">
        <v>951973.85783360002</v>
      </c>
      <c r="AR2265" s="3">
        <v>0</v>
      </c>
      <c r="AS2265" s="3">
        <f>Tabela3[[#This Row],[NaturalGas(kBtu)]]+Tabela3[[#This Row],[Electricity(kBtu)]]+Tabela3[[#This Row],[SteamUse(kBtu)]]</f>
        <v>5037978</v>
      </c>
      <c r="AT2265" s="3">
        <f>Tabela3[[#This Row],[SiteEnergyUse(kBtu)]]-Tabela3[[#This Row],[Kolumna1]]</f>
        <v>-197</v>
      </c>
      <c r="AU2265">
        <v>47.99</v>
      </c>
      <c r="AV2265">
        <v>0.12</v>
      </c>
      <c r="AW2265" t="s">
        <v>55</v>
      </c>
      <c r="AY2265" t="s">
        <v>56</v>
      </c>
    </row>
    <row r="2266" spans="1:52" hidden="1" x14ac:dyDescent="0.25">
      <c r="A2266">
        <v>49800</v>
      </c>
      <c r="B2266">
        <v>2015</v>
      </c>
      <c r="C2266" t="s">
        <v>311</v>
      </c>
      <c r="D2266" t="s">
        <v>312</v>
      </c>
      <c r="E2266" t="s">
        <v>13361</v>
      </c>
      <c r="F2266" t="s">
        <v>13362</v>
      </c>
      <c r="G2266" t="s">
        <v>631</v>
      </c>
      <c r="H2266">
        <v>6</v>
      </c>
      <c r="I2266" t="s">
        <v>263</v>
      </c>
      <c r="J2266" t="s">
        <v>13363</v>
      </c>
      <c r="K2266" t="s">
        <v>13364</v>
      </c>
      <c r="L2266">
        <v>2013</v>
      </c>
      <c r="M2266">
        <v>1</v>
      </c>
      <c r="N2266">
        <v>4</v>
      </c>
      <c r="O2266" s="3">
        <v>0</v>
      </c>
      <c r="P2266" s="3">
        <v>83999</v>
      </c>
      <c r="Q2266" s="3" t="s">
        <v>108</v>
      </c>
      <c r="R2266" s="3" t="s">
        <v>108</v>
      </c>
      <c r="S2266" s="3">
        <v>83999</v>
      </c>
      <c r="X2266" s="3">
        <f>Tabela3[[#This Row],[PropertyGFABuilding(s)]]+Tabela3[[#This Row],[PropertyGFAParking]]</f>
        <v>83999</v>
      </c>
      <c r="Y2266" s="3">
        <f>Tabela3[[#This Row],[LargestPropertyUseTypeGFA]]+Tabela3[[#This Row],[SecondLargestPropertyUseTypeGFA]]+Tabela3[[#This Row],[ThirdLargestPropertyUseTypeGFA]]</f>
        <v>83999</v>
      </c>
      <c r="Z2266" s="3">
        <f>Tabela3[[#This Row],[GFA total]]-Tabela3[[#This Row],[Kolumna3]]</f>
        <v>0</v>
      </c>
      <c r="AB2266">
        <v>99</v>
      </c>
      <c r="AC2266">
        <v>27</v>
      </c>
      <c r="AD2266">
        <v>28.3</v>
      </c>
      <c r="AE2266">
        <v>62.6</v>
      </c>
      <c r="AF2266">
        <v>65.099999999999994</v>
      </c>
      <c r="AG2266" s="3">
        <v>2271263</v>
      </c>
      <c r="AH2266" s="3">
        <v>7749870.9668407999</v>
      </c>
      <c r="AI2266" s="3">
        <v>2375030</v>
      </c>
      <c r="AJ2266" s="3">
        <v>8103938.6642479999</v>
      </c>
      <c r="AK2266" s="3">
        <v>0</v>
      </c>
      <c r="AL2266" s="3">
        <v>0</v>
      </c>
      <c r="AM2266" s="3">
        <v>403151</v>
      </c>
      <c r="AN2266" s="3">
        <v>1375609</v>
      </c>
      <c r="AO2266" s="3">
        <v>8957</v>
      </c>
      <c r="AP2266" s="3">
        <v>895711</v>
      </c>
      <c r="AQ2266" s="3">
        <v>3056292.7646776</v>
      </c>
      <c r="AR2266" s="3">
        <v>0</v>
      </c>
      <c r="AS2266" s="3">
        <f>Tabela3[[#This Row],[NaturalGas(kBtu)]]+Tabela3[[#This Row],[Electricity(kBtu)]]+Tabela3[[#This Row],[SteamUse(kBtu)]]</f>
        <v>2271320</v>
      </c>
      <c r="AT2266" s="3">
        <f>Tabela3[[#This Row],[SiteEnergyUse(kBtu)]]-Tabela3[[#This Row],[Kolumna1]]</f>
        <v>-57</v>
      </c>
      <c r="AU2266">
        <v>57.16</v>
      </c>
      <c r="AV2266">
        <v>0.61</v>
      </c>
      <c r="AW2266" t="s">
        <v>70</v>
      </c>
      <c r="AY2266" t="s">
        <v>56</v>
      </c>
    </row>
    <row r="2267" spans="1:52" hidden="1" x14ac:dyDescent="0.25">
      <c r="A2267">
        <v>49830</v>
      </c>
      <c r="B2267">
        <v>2015</v>
      </c>
      <c r="C2267" t="s">
        <v>311</v>
      </c>
      <c r="D2267" t="s">
        <v>312</v>
      </c>
      <c r="E2267" t="s">
        <v>13397</v>
      </c>
      <c r="F2267" t="s">
        <v>13398</v>
      </c>
      <c r="G2267" t="s">
        <v>365</v>
      </c>
      <c r="H2267">
        <v>3</v>
      </c>
      <c r="I2267" t="s">
        <v>194</v>
      </c>
      <c r="J2267" t="s">
        <v>13399</v>
      </c>
      <c r="K2267" t="s">
        <v>13400</v>
      </c>
      <c r="L2267">
        <v>2013</v>
      </c>
      <c r="M2267">
        <v>1</v>
      </c>
      <c r="N2267">
        <v>4</v>
      </c>
      <c r="O2267" s="3">
        <v>0</v>
      </c>
      <c r="P2267" s="3">
        <v>23397</v>
      </c>
      <c r="Q2267" s="3" t="s">
        <v>108</v>
      </c>
      <c r="R2267" s="3" t="s">
        <v>108</v>
      </c>
      <c r="S2267" s="3">
        <v>23397</v>
      </c>
      <c r="X2267" s="3">
        <f>Tabela3[[#This Row],[PropertyGFABuilding(s)]]+Tabela3[[#This Row],[PropertyGFAParking]]</f>
        <v>23397</v>
      </c>
      <c r="Y2267" s="3">
        <f>Tabela3[[#This Row],[LargestPropertyUseTypeGFA]]+Tabela3[[#This Row],[SecondLargestPropertyUseTypeGFA]]+Tabela3[[#This Row],[ThirdLargestPropertyUseTypeGFA]]</f>
        <v>23397</v>
      </c>
      <c r="Z2267" s="3">
        <f>Tabela3[[#This Row],[GFA total]]-Tabela3[[#This Row],[Kolumna3]]</f>
        <v>0</v>
      </c>
      <c r="AC2267">
        <v>34.700000000000003</v>
      </c>
      <c r="AD2267">
        <v>36.700000000000003</v>
      </c>
      <c r="AE2267">
        <v>85.6</v>
      </c>
      <c r="AF2267">
        <v>91.2</v>
      </c>
      <c r="AG2267" s="3">
        <v>812322</v>
      </c>
      <c r="AH2267" s="3">
        <v>2771757.6887952001</v>
      </c>
      <c r="AI2267" s="3">
        <v>859254</v>
      </c>
      <c r="AJ2267" s="3">
        <v>2931896.3183664</v>
      </c>
      <c r="AK2267" s="3">
        <v>0</v>
      </c>
      <c r="AL2267" s="3">
        <v>0</v>
      </c>
      <c r="AM2267" s="3">
        <v>161324</v>
      </c>
      <c r="AN2267" s="3">
        <v>550461</v>
      </c>
      <c r="AO2267" s="3">
        <v>2619</v>
      </c>
      <c r="AP2267" s="3">
        <v>261884</v>
      </c>
      <c r="AQ2267" s="3">
        <v>893585.2907744</v>
      </c>
      <c r="AR2267" s="3">
        <v>0</v>
      </c>
      <c r="AS2267" s="3">
        <f>Tabela3[[#This Row],[NaturalGas(kBtu)]]+Tabela3[[#This Row],[Electricity(kBtu)]]+Tabela3[[#This Row],[SteamUse(kBtu)]]</f>
        <v>812345</v>
      </c>
      <c r="AT2267" s="3">
        <f>Tabela3[[#This Row],[SiteEnergyUse(kBtu)]]-Tabela3[[#This Row],[Kolumna1]]</f>
        <v>-23</v>
      </c>
      <c r="AU2267">
        <v>17.75</v>
      </c>
      <c r="AV2267">
        <v>0.66</v>
      </c>
      <c r="AW2267" t="s">
        <v>55</v>
      </c>
      <c r="AY2267" t="s">
        <v>56</v>
      </c>
    </row>
    <row r="2268" spans="1:52" hidden="1" x14ac:dyDescent="0.25">
      <c r="A2268">
        <v>49859</v>
      </c>
      <c r="B2268">
        <v>2015</v>
      </c>
      <c r="C2268" t="s">
        <v>569</v>
      </c>
      <c r="D2268" t="s">
        <v>82</v>
      </c>
      <c r="E2268" t="s">
        <v>13409</v>
      </c>
      <c r="F2268" t="s">
        <v>13410</v>
      </c>
      <c r="G2268" t="s">
        <v>352</v>
      </c>
      <c r="H2268">
        <v>7</v>
      </c>
      <c r="I2268" t="s">
        <v>222</v>
      </c>
      <c r="J2268" t="s">
        <v>13411</v>
      </c>
      <c r="K2268" t="s">
        <v>13412</v>
      </c>
      <c r="L2268">
        <v>2002</v>
      </c>
      <c r="M2268">
        <v>7</v>
      </c>
      <c r="N2268">
        <v>4</v>
      </c>
      <c r="O2268" s="3">
        <v>376000</v>
      </c>
      <c r="P2268" s="3">
        <v>432520</v>
      </c>
      <c r="Q2268" s="3" t="s">
        <v>82</v>
      </c>
      <c r="R2268" s="3" t="s">
        <v>82</v>
      </c>
      <c r="S2268" s="3">
        <v>808520</v>
      </c>
      <c r="X2268" s="3">
        <f>Tabela3[[#This Row],[PropertyGFABuilding(s)]]+Tabela3[[#This Row],[PropertyGFAParking]]</f>
        <v>808520</v>
      </c>
      <c r="Y2268" s="3">
        <f>Tabela3[[#This Row],[LargestPropertyUseTypeGFA]]+Tabela3[[#This Row],[SecondLargestPropertyUseTypeGFA]]+Tabela3[[#This Row],[ThirdLargestPropertyUseTypeGFA]]</f>
        <v>808520</v>
      </c>
      <c r="Z2268" s="3">
        <f>Tabela3[[#This Row],[GFA total]]-Tabela3[[#This Row],[Kolumna3]]</f>
        <v>0</v>
      </c>
      <c r="AC2268">
        <v>194.9</v>
      </c>
      <c r="AD2268">
        <v>206</v>
      </c>
      <c r="AE2268">
        <v>403</v>
      </c>
      <c r="AF2268">
        <v>414.6</v>
      </c>
      <c r="AG2268" s="3">
        <v>157606480</v>
      </c>
      <c r="AH2268" s="3">
        <v>537775626.83756804</v>
      </c>
      <c r="AI2268" s="3">
        <v>166523440</v>
      </c>
      <c r="AJ2268" s="3">
        <v>568201556.99910402</v>
      </c>
      <c r="AK2268" s="3">
        <v>0</v>
      </c>
      <c r="AL2268" s="3">
        <v>0</v>
      </c>
      <c r="AM2268" s="3">
        <v>22490860</v>
      </c>
      <c r="AN2268" s="3">
        <v>76742000</v>
      </c>
      <c r="AO2268" s="3">
        <v>808676</v>
      </c>
      <c r="AP2268" s="3">
        <v>80867644</v>
      </c>
      <c r="AQ2268" s="3">
        <v>275931852.1863904</v>
      </c>
      <c r="AR2268" s="3">
        <v>0</v>
      </c>
      <c r="AS2268" s="3">
        <f>Tabela3[[#This Row],[NaturalGas(kBtu)]]+Tabela3[[#This Row],[Electricity(kBtu)]]+Tabela3[[#This Row],[SteamUse(kBtu)]]</f>
        <v>157609644</v>
      </c>
      <c r="AT2268" s="3">
        <f>Tabela3[[#This Row],[SiteEnergyUse(kBtu)]]-Tabela3[[#This Row],[Kolumna1]]</f>
        <v>-3164</v>
      </c>
      <c r="AU2268">
        <v>4829.8599999999997</v>
      </c>
      <c r="AV2268">
        <v>5.57</v>
      </c>
      <c r="AW2268" t="s">
        <v>55</v>
      </c>
      <c r="AY2268" t="s">
        <v>56</v>
      </c>
    </row>
    <row r="2269" spans="1:52" hidden="1" x14ac:dyDescent="0.25">
      <c r="A2269">
        <v>49867</v>
      </c>
      <c r="B2269">
        <v>2015</v>
      </c>
      <c r="C2269" t="s">
        <v>47</v>
      </c>
      <c r="D2269" t="s">
        <v>290</v>
      </c>
      <c r="E2269" t="s">
        <v>13424</v>
      </c>
      <c r="F2269" t="s">
        <v>13425</v>
      </c>
      <c r="G2269" t="s">
        <v>581</v>
      </c>
      <c r="H2269">
        <v>2</v>
      </c>
      <c r="I2269" t="s">
        <v>246</v>
      </c>
      <c r="J2269" t="s">
        <v>13426</v>
      </c>
      <c r="K2269" t="s">
        <v>3969</v>
      </c>
      <c r="L2269">
        <v>2014</v>
      </c>
      <c r="M2269">
        <v>1</v>
      </c>
      <c r="N2269">
        <v>7</v>
      </c>
      <c r="O2269" s="3">
        <v>0</v>
      </c>
      <c r="P2269" s="3">
        <v>324765</v>
      </c>
      <c r="Q2269" s="3" t="s">
        <v>481</v>
      </c>
      <c r="R2269" s="3" t="s">
        <v>143</v>
      </c>
      <c r="S2269" s="3">
        <v>191333</v>
      </c>
      <c r="T2269" s="3" t="s">
        <v>62</v>
      </c>
      <c r="U2269" s="3">
        <v>133432</v>
      </c>
      <c r="X2269" s="3">
        <f>Tabela3[[#This Row],[PropertyGFABuilding(s)]]+Tabela3[[#This Row],[PropertyGFAParking]]</f>
        <v>324765</v>
      </c>
      <c r="Y2269" s="3">
        <f>Tabela3[[#This Row],[LargestPropertyUseTypeGFA]]+Tabela3[[#This Row],[SecondLargestPropertyUseTypeGFA]]+Tabela3[[#This Row],[ThirdLargestPropertyUseTypeGFA]]</f>
        <v>324765</v>
      </c>
      <c r="Z2269" s="3">
        <f>Tabela3[[#This Row],[GFA total]]-Tabela3[[#This Row],[Kolumna3]]</f>
        <v>0</v>
      </c>
      <c r="AB2269">
        <v>100</v>
      </c>
      <c r="AC2269">
        <v>16.399999999999999</v>
      </c>
      <c r="AD2269">
        <v>18.600000000000001</v>
      </c>
      <c r="AE2269">
        <v>48.3</v>
      </c>
      <c r="AF2269">
        <v>53.9</v>
      </c>
      <c r="AG2269" s="3">
        <v>3141319</v>
      </c>
      <c r="AH2269" s="3">
        <v>10718625.238770399</v>
      </c>
      <c r="AI2269" s="3">
        <v>3557152</v>
      </c>
      <c r="AJ2269" s="3">
        <v>12137506.3167232</v>
      </c>
      <c r="AK2269" s="3">
        <v>0</v>
      </c>
      <c r="AL2269" s="3">
        <v>0</v>
      </c>
      <c r="AM2269" s="3">
        <v>834667</v>
      </c>
      <c r="AN2269" s="3">
        <v>2848002</v>
      </c>
      <c r="AO2269" s="3">
        <v>2934</v>
      </c>
      <c r="AP2269" s="3">
        <v>293435</v>
      </c>
      <c r="AQ2269" s="3">
        <v>1001241.770396</v>
      </c>
      <c r="AR2269" s="3">
        <v>0</v>
      </c>
      <c r="AS2269" s="3">
        <f>Tabela3[[#This Row],[NaturalGas(kBtu)]]+Tabela3[[#This Row],[Electricity(kBtu)]]+Tabela3[[#This Row],[SteamUse(kBtu)]]</f>
        <v>3141437</v>
      </c>
      <c r="AT2269" s="3">
        <f>Tabela3[[#This Row],[SiteEnergyUse(kBtu)]]-Tabela3[[#This Row],[Kolumna1]]</f>
        <v>-118</v>
      </c>
      <c r="AU2269">
        <v>35.44</v>
      </c>
      <c r="AV2269">
        <v>7.0000000000000007E-2</v>
      </c>
      <c r="AW2269" t="s">
        <v>55</v>
      </c>
      <c r="AY2269" t="s">
        <v>56</v>
      </c>
      <c r="AZ2269" t="s">
        <v>391</v>
      </c>
    </row>
    <row r="2270" spans="1:52" hidden="1" x14ac:dyDescent="0.25">
      <c r="A2270">
        <v>49869</v>
      </c>
      <c r="B2270">
        <v>2015</v>
      </c>
      <c r="C2270" t="s">
        <v>311</v>
      </c>
      <c r="D2270" t="s">
        <v>312</v>
      </c>
      <c r="E2270" t="s">
        <v>13431</v>
      </c>
      <c r="F2270" t="s">
        <v>13432</v>
      </c>
      <c r="G2270" t="s">
        <v>228</v>
      </c>
      <c r="H2270">
        <v>6</v>
      </c>
      <c r="I2270" t="s">
        <v>229</v>
      </c>
      <c r="J2270" t="s">
        <v>13433</v>
      </c>
      <c r="K2270" t="s">
        <v>13434</v>
      </c>
      <c r="L2270">
        <v>2014</v>
      </c>
      <c r="M2270">
        <v>1</v>
      </c>
      <c r="N2270">
        <v>4</v>
      </c>
      <c r="O2270" s="3">
        <v>0</v>
      </c>
      <c r="P2270" s="3">
        <v>34723</v>
      </c>
      <c r="Q2270" s="3" t="s">
        <v>108</v>
      </c>
      <c r="R2270" s="3" t="s">
        <v>108</v>
      </c>
      <c r="S2270" s="3">
        <v>34723</v>
      </c>
      <c r="X2270" s="3">
        <f>Tabela3[[#This Row],[PropertyGFABuilding(s)]]+Tabela3[[#This Row],[PropertyGFAParking]]</f>
        <v>34723</v>
      </c>
      <c r="Y2270" s="3">
        <f>Tabela3[[#This Row],[LargestPropertyUseTypeGFA]]+Tabela3[[#This Row],[SecondLargestPropertyUseTypeGFA]]+Tabela3[[#This Row],[ThirdLargestPropertyUseTypeGFA]]</f>
        <v>34723</v>
      </c>
      <c r="Z2270" s="3">
        <f>Tabela3[[#This Row],[GFA total]]-Tabela3[[#This Row],[Kolumna3]]</f>
        <v>0</v>
      </c>
      <c r="AB2270">
        <v>62</v>
      </c>
      <c r="AC2270">
        <v>47.4</v>
      </c>
      <c r="AD2270">
        <v>51.9</v>
      </c>
      <c r="AE2270">
        <v>125.3</v>
      </c>
      <c r="AF2270">
        <v>138.30000000000001</v>
      </c>
      <c r="AG2270" s="3">
        <v>1645942</v>
      </c>
      <c r="AH2270" s="3">
        <v>5616187.1693871999</v>
      </c>
      <c r="AI2270" s="3">
        <v>1803305</v>
      </c>
      <c r="AJ2270" s="3">
        <v>6153132.0079880003</v>
      </c>
      <c r="AK2270" s="3">
        <v>0</v>
      </c>
      <c r="AL2270" s="3">
        <v>0</v>
      </c>
      <c r="AM2270" s="3">
        <v>367968</v>
      </c>
      <c r="AN2270" s="3">
        <v>1255560</v>
      </c>
      <c r="AO2270" s="3">
        <v>3904</v>
      </c>
      <c r="AP2270" s="3">
        <v>390434</v>
      </c>
      <c r="AQ2270" s="3">
        <v>1332216.0934544001</v>
      </c>
      <c r="AR2270" s="3">
        <v>0</v>
      </c>
      <c r="AS2270" s="3">
        <f>Tabela3[[#This Row],[NaturalGas(kBtu)]]+Tabela3[[#This Row],[Electricity(kBtu)]]+Tabela3[[#This Row],[SteamUse(kBtu)]]</f>
        <v>1645994</v>
      </c>
      <c r="AT2270" s="3">
        <f>Tabela3[[#This Row],[SiteEnergyUse(kBtu)]]-Tabela3[[#This Row],[Kolumna1]]</f>
        <v>-52</v>
      </c>
      <c r="AU2270">
        <v>29.49</v>
      </c>
      <c r="AV2270">
        <v>0.69</v>
      </c>
      <c r="AW2270" t="s">
        <v>55</v>
      </c>
      <c r="AY2270" t="s">
        <v>56</v>
      </c>
    </row>
    <row r="2271" spans="1:52" hidden="1" x14ac:dyDescent="0.25">
      <c r="A2271">
        <v>49870</v>
      </c>
      <c r="B2271">
        <v>2015</v>
      </c>
      <c r="C2271" t="s">
        <v>102</v>
      </c>
      <c r="D2271" t="s">
        <v>103</v>
      </c>
      <c r="E2271" t="s">
        <v>13435</v>
      </c>
      <c r="F2271" t="s">
        <v>13436</v>
      </c>
      <c r="G2271" t="s">
        <v>1530</v>
      </c>
      <c r="H2271">
        <v>3</v>
      </c>
      <c r="I2271" t="s">
        <v>194</v>
      </c>
      <c r="J2271" t="s">
        <v>13437</v>
      </c>
      <c r="K2271" t="s">
        <v>13438</v>
      </c>
      <c r="L2271">
        <v>2014</v>
      </c>
      <c r="M2271">
        <v>1</v>
      </c>
      <c r="N2271">
        <v>6</v>
      </c>
      <c r="O2271" s="3">
        <v>13049</v>
      </c>
      <c r="P2271" s="3">
        <v>42064</v>
      </c>
      <c r="Q2271" s="3" t="s">
        <v>2959</v>
      </c>
      <c r="R2271" s="3" t="s">
        <v>108</v>
      </c>
      <c r="S2271" s="3">
        <v>42064</v>
      </c>
      <c r="T2271" s="3" t="s">
        <v>62</v>
      </c>
      <c r="U2271" s="3">
        <v>13049</v>
      </c>
      <c r="X2271" s="3">
        <f>Tabela3[[#This Row],[PropertyGFABuilding(s)]]+Tabela3[[#This Row],[PropertyGFAParking]]</f>
        <v>55113</v>
      </c>
      <c r="Y2271" s="3">
        <f>Tabela3[[#This Row],[LargestPropertyUseTypeGFA]]+Tabela3[[#This Row],[SecondLargestPropertyUseTypeGFA]]+Tabela3[[#This Row],[ThirdLargestPropertyUseTypeGFA]]</f>
        <v>55113</v>
      </c>
      <c r="Z2271" s="3">
        <f>Tabela3[[#This Row],[GFA total]]-Tabela3[[#This Row],[Kolumna3]]</f>
        <v>0</v>
      </c>
      <c r="AB2271">
        <v>100</v>
      </c>
      <c r="AC2271">
        <v>26.9</v>
      </c>
      <c r="AD2271">
        <v>26.9</v>
      </c>
      <c r="AE2271">
        <v>84.4</v>
      </c>
      <c r="AF2271">
        <v>84.4</v>
      </c>
      <c r="AG2271" s="3">
        <v>1130960</v>
      </c>
      <c r="AH2271" s="3">
        <v>3858995.6639359999</v>
      </c>
      <c r="AI2271" s="3">
        <v>1130960</v>
      </c>
      <c r="AJ2271" s="3">
        <v>3858995.6639359999</v>
      </c>
      <c r="AK2271" s="3">
        <v>0</v>
      </c>
      <c r="AL2271" s="3">
        <v>0</v>
      </c>
      <c r="AM2271" s="3">
        <v>331465</v>
      </c>
      <c r="AN2271" s="3">
        <v>1131007</v>
      </c>
      <c r="AO2271" s="3">
        <v>0</v>
      </c>
      <c r="AP2271" s="3">
        <v>0</v>
      </c>
      <c r="AQ2271" s="3">
        <v>0</v>
      </c>
      <c r="AR2271" s="3">
        <v>0</v>
      </c>
      <c r="AS2271" s="3">
        <f>Tabela3[[#This Row],[NaturalGas(kBtu)]]+Tabela3[[#This Row],[Electricity(kBtu)]]+Tabela3[[#This Row],[SteamUse(kBtu)]]</f>
        <v>1131007</v>
      </c>
      <c r="AT2271" s="3">
        <f>Tabela3[[#This Row],[SiteEnergyUse(kBtu)]]-Tabela3[[#This Row],[Kolumna1]]</f>
        <v>-47</v>
      </c>
      <c r="AU2271">
        <v>7.88</v>
      </c>
      <c r="AV2271">
        <v>0.05</v>
      </c>
      <c r="AW2271" t="s">
        <v>55</v>
      </c>
      <c r="AY2271" t="s">
        <v>56</v>
      </c>
    </row>
    <row r="2272" spans="1:52" hidden="1" x14ac:dyDescent="0.25">
      <c r="A2272">
        <v>49874</v>
      </c>
      <c r="B2272">
        <v>2015</v>
      </c>
      <c r="C2272" t="s">
        <v>311</v>
      </c>
      <c r="D2272" t="s">
        <v>312</v>
      </c>
      <c r="E2272" t="s">
        <v>13451</v>
      </c>
      <c r="F2272" t="s">
        <v>13452</v>
      </c>
      <c r="G2272" t="s">
        <v>1530</v>
      </c>
      <c r="H2272">
        <v>3</v>
      </c>
      <c r="I2272" t="s">
        <v>194</v>
      </c>
      <c r="J2272" t="s">
        <v>13453</v>
      </c>
      <c r="K2272" t="s">
        <v>13454</v>
      </c>
      <c r="L2272">
        <v>2014</v>
      </c>
      <c r="M2272">
        <v>1</v>
      </c>
      <c r="N2272">
        <v>3</v>
      </c>
      <c r="O2272" s="3">
        <v>0</v>
      </c>
      <c r="P2272" s="3">
        <v>93179</v>
      </c>
      <c r="Q2272" s="3" t="s">
        <v>2959</v>
      </c>
      <c r="R2272" s="3" t="s">
        <v>108</v>
      </c>
      <c r="S2272" s="3">
        <v>63663</v>
      </c>
      <c r="T2272" s="3" t="s">
        <v>62</v>
      </c>
      <c r="U2272" s="3">
        <v>29516</v>
      </c>
      <c r="X2272" s="3">
        <f>Tabela3[[#This Row],[PropertyGFABuilding(s)]]+Tabela3[[#This Row],[PropertyGFAParking]]</f>
        <v>93179</v>
      </c>
      <c r="Y2272" s="3">
        <f>Tabela3[[#This Row],[LargestPropertyUseTypeGFA]]+Tabela3[[#This Row],[SecondLargestPropertyUseTypeGFA]]+Tabela3[[#This Row],[ThirdLargestPropertyUseTypeGFA]]</f>
        <v>93179</v>
      </c>
      <c r="Z2272" s="3">
        <f>Tabela3[[#This Row],[GFA total]]-Tabela3[[#This Row],[Kolumna3]]</f>
        <v>0</v>
      </c>
      <c r="AB2272">
        <v>95</v>
      </c>
      <c r="AC2272">
        <v>31</v>
      </c>
      <c r="AD2272">
        <v>31</v>
      </c>
      <c r="AE2272">
        <v>74.599999999999994</v>
      </c>
      <c r="AF2272">
        <v>74.599999999999994</v>
      </c>
      <c r="AG2272" s="3">
        <v>1972491</v>
      </c>
      <c r="AH2272" s="3">
        <v>6730418.5967255998</v>
      </c>
      <c r="AI2272" s="3">
        <v>1972491</v>
      </c>
      <c r="AJ2272" s="3">
        <v>6730418.5967255998</v>
      </c>
      <c r="AK2272" s="3">
        <v>0</v>
      </c>
      <c r="AL2272" s="3">
        <v>0</v>
      </c>
      <c r="AM2272" s="3">
        <v>375862</v>
      </c>
      <c r="AN2272" s="3">
        <v>1282495</v>
      </c>
      <c r="AO2272" s="3">
        <v>6900</v>
      </c>
      <c r="AP2272" s="3">
        <v>690049</v>
      </c>
      <c r="AQ2272" s="3">
        <v>2354544.8989384002</v>
      </c>
      <c r="AR2272" s="3">
        <v>0</v>
      </c>
      <c r="AS2272" s="3">
        <f>Tabela3[[#This Row],[NaturalGas(kBtu)]]+Tabela3[[#This Row],[Electricity(kBtu)]]+Tabela3[[#This Row],[SteamUse(kBtu)]]</f>
        <v>1972544</v>
      </c>
      <c r="AT2272" s="3">
        <f>Tabela3[[#This Row],[SiteEnergyUse(kBtu)]]-Tabela3[[#This Row],[Kolumna1]]</f>
        <v>-53</v>
      </c>
      <c r="AU2272">
        <v>45.59</v>
      </c>
      <c r="AV2272">
        <v>0.43</v>
      </c>
      <c r="AW2272" t="s">
        <v>55</v>
      </c>
      <c r="AY2272" t="s">
        <v>56</v>
      </c>
    </row>
    <row r="2273" spans="1:51" hidden="1" x14ac:dyDescent="0.25">
      <c r="A2273">
        <v>49896</v>
      </c>
      <c r="B2273">
        <v>2015</v>
      </c>
      <c r="C2273" t="s">
        <v>102</v>
      </c>
      <c r="D2273" t="s">
        <v>103</v>
      </c>
      <c r="E2273" t="s">
        <v>13476</v>
      </c>
      <c r="F2273" t="s">
        <v>13477</v>
      </c>
      <c r="G2273" t="s">
        <v>78</v>
      </c>
      <c r="H2273">
        <v>7</v>
      </c>
      <c r="I2273" t="s">
        <v>52</v>
      </c>
      <c r="J2273" t="s">
        <v>3306</v>
      </c>
      <c r="K2273" t="s">
        <v>13478</v>
      </c>
      <c r="L2273">
        <v>2014</v>
      </c>
      <c r="M2273">
        <v>1</v>
      </c>
      <c r="N2273">
        <v>7</v>
      </c>
      <c r="O2273" s="3">
        <v>0</v>
      </c>
      <c r="P2273" s="3">
        <v>47343</v>
      </c>
      <c r="Q2273" s="3" t="s">
        <v>2959</v>
      </c>
      <c r="R2273" s="3" t="s">
        <v>108</v>
      </c>
      <c r="S2273" s="3">
        <v>47343</v>
      </c>
      <c r="T2273" s="3" t="s">
        <v>62</v>
      </c>
      <c r="U2273" s="3">
        <v>0</v>
      </c>
      <c r="X2273" s="3">
        <f>Tabela3[[#This Row],[PropertyGFABuilding(s)]]+Tabela3[[#This Row],[PropertyGFAParking]]</f>
        <v>47343</v>
      </c>
      <c r="Y2273" s="3">
        <f>Tabela3[[#This Row],[LargestPropertyUseTypeGFA]]+Tabela3[[#This Row],[SecondLargestPropertyUseTypeGFA]]+Tabela3[[#This Row],[ThirdLargestPropertyUseTypeGFA]]</f>
        <v>47343</v>
      </c>
      <c r="Z2273" s="3">
        <f>Tabela3[[#This Row],[GFA total]]-Tabela3[[#This Row],[Kolumna3]]</f>
        <v>0</v>
      </c>
      <c r="AB2273">
        <v>99</v>
      </c>
      <c r="AC2273">
        <v>28.5</v>
      </c>
      <c r="AD2273">
        <v>30.5</v>
      </c>
      <c r="AE2273">
        <v>57.3</v>
      </c>
      <c r="AF2273">
        <v>59.3</v>
      </c>
      <c r="AG2273" s="3">
        <v>1350190</v>
      </c>
      <c r="AH2273" s="3">
        <v>4607039.4669040004</v>
      </c>
      <c r="AI2273" s="3">
        <v>1443457</v>
      </c>
      <c r="AJ2273" s="3">
        <v>4925279.6775112003</v>
      </c>
      <c r="AK2273" s="3">
        <v>0</v>
      </c>
      <c r="AL2273" s="3">
        <v>0</v>
      </c>
      <c r="AM2273" s="3">
        <v>181319</v>
      </c>
      <c r="AN2273" s="3">
        <v>618684</v>
      </c>
      <c r="AO2273" s="3">
        <v>7315</v>
      </c>
      <c r="AP2273" s="3">
        <v>731531</v>
      </c>
      <c r="AQ2273" s="3">
        <v>2496087.3567896001</v>
      </c>
      <c r="AR2273" s="3">
        <v>0</v>
      </c>
      <c r="AS2273" s="3">
        <f>Tabela3[[#This Row],[NaturalGas(kBtu)]]+Tabela3[[#This Row],[Electricity(kBtu)]]+Tabela3[[#This Row],[SteamUse(kBtu)]]</f>
        <v>1350215</v>
      </c>
      <c r="AT2273" s="3">
        <f>Tabela3[[#This Row],[SiteEnergyUse(kBtu)]]-Tabela3[[#This Row],[Kolumna1]]</f>
        <v>-25</v>
      </c>
      <c r="AU2273">
        <v>43.16</v>
      </c>
      <c r="AV2273">
        <v>0.86</v>
      </c>
      <c r="AW2273" t="s">
        <v>55</v>
      </c>
      <c r="AY2273" t="s">
        <v>56</v>
      </c>
    </row>
    <row r="2274" spans="1:51" hidden="1" x14ac:dyDescent="0.25">
      <c r="A2274">
        <v>49939</v>
      </c>
      <c r="B2274">
        <v>2015</v>
      </c>
      <c r="C2274" t="s">
        <v>311</v>
      </c>
      <c r="D2274" t="s">
        <v>312</v>
      </c>
      <c r="E2274" t="s">
        <v>13539</v>
      </c>
      <c r="F2274" t="s">
        <v>13090</v>
      </c>
      <c r="G2274" t="s">
        <v>257</v>
      </c>
      <c r="H2274">
        <v>4</v>
      </c>
      <c r="I2274" t="s">
        <v>179</v>
      </c>
      <c r="J2274" t="s">
        <v>13091</v>
      </c>
      <c r="K2274" t="s">
        <v>13092</v>
      </c>
      <c r="L2274">
        <v>2013</v>
      </c>
      <c r="M2274">
        <v>1</v>
      </c>
      <c r="N2274">
        <v>2</v>
      </c>
      <c r="O2274" s="3">
        <v>0</v>
      </c>
      <c r="P2274" s="3">
        <v>31928</v>
      </c>
      <c r="Q2274" s="3" t="s">
        <v>108</v>
      </c>
      <c r="R2274" s="3" t="s">
        <v>108</v>
      </c>
      <c r="S2274" s="3">
        <v>31928</v>
      </c>
      <c r="X2274" s="3">
        <f>Tabela3[[#This Row],[PropertyGFABuilding(s)]]+Tabela3[[#This Row],[PropertyGFAParking]]</f>
        <v>31928</v>
      </c>
      <c r="Y2274" s="3">
        <f>Tabela3[[#This Row],[LargestPropertyUseTypeGFA]]+Tabela3[[#This Row],[SecondLargestPropertyUseTypeGFA]]+Tabela3[[#This Row],[ThirdLargestPropertyUseTypeGFA]]</f>
        <v>31928</v>
      </c>
      <c r="Z2274" s="3">
        <f>Tabela3[[#This Row],[GFA total]]-Tabela3[[#This Row],[Kolumna3]]</f>
        <v>0</v>
      </c>
      <c r="AB2274">
        <v>44</v>
      </c>
      <c r="AC2274">
        <v>32</v>
      </c>
      <c r="AD2274">
        <v>34.700000000000003</v>
      </c>
      <c r="AE2274">
        <v>100.4</v>
      </c>
      <c r="AF2274">
        <v>108.9</v>
      </c>
      <c r="AG2274" s="3">
        <v>1021130</v>
      </c>
      <c r="AH2274" s="3">
        <v>3484240.1520079998</v>
      </c>
      <c r="AI2274" s="3">
        <v>1106958</v>
      </c>
      <c r="AJ2274" s="3">
        <v>3777097.4412528002</v>
      </c>
      <c r="AK2274" s="3">
        <v>0</v>
      </c>
      <c r="AL2274" s="3">
        <v>0</v>
      </c>
      <c r="AM2274" s="3">
        <v>299276</v>
      </c>
      <c r="AN2274" s="3">
        <v>1021172</v>
      </c>
      <c r="AO2274" s="3">
        <v>0</v>
      </c>
      <c r="AP2274" s="3">
        <v>0</v>
      </c>
      <c r="AQ2274" s="3">
        <v>0</v>
      </c>
      <c r="AR2274" s="3">
        <v>0</v>
      </c>
      <c r="AS2274" s="3">
        <f>Tabela3[[#This Row],[NaturalGas(kBtu)]]+Tabela3[[#This Row],[Electricity(kBtu)]]+Tabela3[[#This Row],[SteamUse(kBtu)]]</f>
        <v>1021172</v>
      </c>
      <c r="AT2274" s="3">
        <f>Tabela3[[#This Row],[SiteEnergyUse(kBtu)]]-Tabela3[[#This Row],[Kolumna1]]</f>
        <v>-42</v>
      </c>
      <c r="AU2274">
        <v>7.12</v>
      </c>
      <c r="AV2274">
        <v>0.09</v>
      </c>
      <c r="AW2274" t="s">
        <v>55</v>
      </c>
      <c r="AY2274" t="s">
        <v>56</v>
      </c>
    </row>
    <row r="2275" spans="1:51" hidden="1" x14ac:dyDescent="0.25">
      <c r="A2275">
        <v>49946</v>
      </c>
      <c r="B2275">
        <v>2015</v>
      </c>
      <c r="C2275" t="s">
        <v>47</v>
      </c>
      <c r="D2275" t="s">
        <v>828</v>
      </c>
      <c r="E2275" t="s">
        <v>13559</v>
      </c>
      <c r="F2275" t="s">
        <v>13560</v>
      </c>
      <c r="G2275" t="s">
        <v>262</v>
      </c>
      <c r="H2275">
        <v>6</v>
      </c>
      <c r="I2275" t="s">
        <v>263</v>
      </c>
      <c r="J2275" t="s">
        <v>6574</v>
      </c>
      <c r="K2275" t="s">
        <v>6575</v>
      </c>
      <c r="L2275">
        <v>2010</v>
      </c>
      <c r="M2275">
        <v>1</v>
      </c>
      <c r="N2275">
        <v>8</v>
      </c>
      <c r="O2275" s="3">
        <v>0</v>
      </c>
      <c r="P2275" s="3">
        <v>41198</v>
      </c>
      <c r="Q2275" s="3" t="s">
        <v>828</v>
      </c>
      <c r="R2275" s="3" t="s">
        <v>828</v>
      </c>
      <c r="S2275" s="3">
        <v>41198</v>
      </c>
      <c r="X2275" s="3">
        <f>Tabela3[[#This Row],[PropertyGFABuilding(s)]]+Tabela3[[#This Row],[PropertyGFAParking]]</f>
        <v>41198</v>
      </c>
      <c r="Y2275" s="3">
        <f>Tabela3[[#This Row],[LargestPropertyUseTypeGFA]]+Tabela3[[#This Row],[SecondLargestPropertyUseTypeGFA]]+Tabela3[[#This Row],[ThirdLargestPropertyUseTypeGFA]]</f>
        <v>41198</v>
      </c>
      <c r="Z2275" s="3">
        <f>Tabela3[[#This Row],[GFA total]]-Tabela3[[#This Row],[Kolumna3]]</f>
        <v>0</v>
      </c>
      <c r="AB2275">
        <v>64</v>
      </c>
      <c r="AC2275">
        <v>167</v>
      </c>
      <c r="AD2275">
        <v>167</v>
      </c>
      <c r="AE2275">
        <v>494.3</v>
      </c>
      <c r="AF2275">
        <v>494.3</v>
      </c>
      <c r="AG2275" s="3">
        <v>6879291</v>
      </c>
      <c r="AH2275" s="3">
        <v>23473114.9996056</v>
      </c>
      <c r="AI2275" s="3">
        <v>6879291</v>
      </c>
      <c r="AJ2275" s="3">
        <v>23473114.9996056</v>
      </c>
      <c r="AK2275" s="3">
        <v>0</v>
      </c>
      <c r="AL2275" s="3">
        <v>0</v>
      </c>
      <c r="AM2275" s="3">
        <v>1842623</v>
      </c>
      <c r="AN2275" s="3">
        <v>6287291</v>
      </c>
      <c r="AO2275" s="3">
        <v>5923</v>
      </c>
      <c r="AP2275" s="3">
        <v>592260</v>
      </c>
      <c r="AQ2275" s="3">
        <v>2020874.9840160001</v>
      </c>
      <c r="AR2275" s="3">
        <v>0</v>
      </c>
      <c r="AS2275" s="3">
        <f>Tabela3[[#This Row],[NaturalGas(kBtu)]]+Tabela3[[#This Row],[Electricity(kBtu)]]+Tabela3[[#This Row],[SteamUse(kBtu)]]</f>
        <v>6879551</v>
      </c>
      <c r="AT2275" s="3">
        <f>Tabela3[[#This Row],[SiteEnergyUse(kBtu)]]-Tabela3[[#This Row],[Kolumna1]]</f>
        <v>-260</v>
      </c>
      <c r="AU2275">
        <v>75.28</v>
      </c>
      <c r="AV2275">
        <v>1.17</v>
      </c>
      <c r="AW2275" t="s">
        <v>55</v>
      </c>
      <c r="AY2275" t="s">
        <v>56</v>
      </c>
    </row>
    <row r="2276" spans="1:51" hidden="1" x14ac:dyDescent="0.25">
      <c r="A2276">
        <v>49966</v>
      </c>
      <c r="B2276">
        <v>2015</v>
      </c>
      <c r="C2276" t="s">
        <v>47</v>
      </c>
      <c r="D2276" t="s">
        <v>82</v>
      </c>
      <c r="E2276" t="s">
        <v>13571</v>
      </c>
      <c r="F2276" t="s">
        <v>13572</v>
      </c>
      <c r="G2276" t="s">
        <v>488</v>
      </c>
      <c r="H2276">
        <v>2</v>
      </c>
      <c r="I2276" t="s">
        <v>173</v>
      </c>
      <c r="J2276" t="s">
        <v>13573</v>
      </c>
      <c r="K2276" t="s">
        <v>13574</v>
      </c>
      <c r="L2276">
        <v>2009</v>
      </c>
      <c r="M2276">
        <v>1</v>
      </c>
      <c r="O2276" s="3">
        <v>0</v>
      </c>
      <c r="P2276" s="3">
        <v>40265</v>
      </c>
      <c r="Q2276" s="3" t="s">
        <v>1105</v>
      </c>
      <c r="R2276" s="3" t="s">
        <v>1105</v>
      </c>
      <c r="S2276" s="3">
        <v>40265</v>
      </c>
      <c r="X2276" s="3">
        <f>Tabela3[[#This Row],[PropertyGFABuilding(s)]]+Tabela3[[#This Row],[PropertyGFAParking]]</f>
        <v>40265</v>
      </c>
      <c r="Y2276" s="3">
        <f>Tabela3[[#This Row],[LargestPropertyUseTypeGFA]]+Tabela3[[#This Row],[SecondLargestPropertyUseTypeGFA]]+Tabela3[[#This Row],[ThirdLargestPropertyUseTypeGFA]]</f>
        <v>40265</v>
      </c>
      <c r="Z2276" s="3">
        <f>Tabela3[[#This Row],[GFA total]]-Tabela3[[#This Row],[Kolumna3]]</f>
        <v>0</v>
      </c>
      <c r="AC2276">
        <v>48.6</v>
      </c>
      <c r="AD2276">
        <v>54.1</v>
      </c>
      <c r="AE2276">
        <v>120.3</v>
      </c>
      <c r="AF2276">
        <v>127.2</v>
      </c>
      <c r="AG2276" s="3">
        <v>1957356</v>
      </c>
      <c r="AH2276" s="3">
        <v>6678775.8336095996</v>
      </c>
      <c r="AI2276" s="3">
        <v>2176523</v>
      </c>
      <c r="AJ2276" s="3">
        <v>7426604.6716568004</v>
      </c>
      <c r="AK2276" s="3">
        <v>0</v>
      </c>
      <c r="AL2276" s="3">
        <v>0</v>
      </c>
      <c r="AM2276" s="3">
        <v>391024</v>
      </c>
      <c r="AN2276" s="3">
        <v>1334228</v>
      </c>
      <c r="AO2276" s="3">
        <v>6232</v>
      </c>
      <c r="AP2276" s="3">
        <v>623184</v>
      </c>
      <c r="AQ2276" s="3">
        <v>2126392.0508543998</v>
      </c>
      <c r="AR2276" s="3">
        <v>0</v>
      </c>
      <c r="AS2276" s="3">
        <f>Tabela3[[#This Row],[NaturalGas(kBtu)]]+Tabela3[[#This Row],[Electricity(kBtu)]]+Tabela3[[#This Row],[SteamUse(kBtu)]]</f>
        <v>1957412</v>
      </c>
      <c r="AT2276" s="3">
        <f>Tabela3[[#This Row],[SiteEnergyUse(kBtu)]]-Tabela3[[#This Row],[Kolumna1]]</f>
        <v>-56</v>
      </c>
      <c r="AU2276">
        <v>42.4</v>
      </c>
      <c r="AV2276">
        <v>0.91</v>
      </c>
      <c r="AW2276" t="s">
        <v>55</v>
      </c>
      <c r="AY2276" t="s">
        <v>56</v>
      </c>
    </row>
    <row r="2277" spans="1:51" hidden="1" x14ac:dyDescent="0.25">
      <c r="A2277">
        <v>49994</v>
      </c>
      <c r="B2277">
        <v>2015</v>
      </c>
      <c r="C2277" t="s">
        <v>2326</v>
      </c>
      <c r="D2277" t="s">
        <v>2327</v>
      </c>
      <c r="E2277" t="s">
        <v>13582</v>
      </c>
      <c r="F2277" t="s">
        <v>13583</v>
      </c>
      <c r="G2277" t="s">
        <v>78</v>
      </c>
      <c r="H2277">
        <v>7</v>
      </c>
      <c r="I2277" t="s">
        <v>52</v>
      </c>
      <c r="J2277" t="s">
        <v>13584</v>
      </c>
      <c r="K2277" t="s">
        <v>13585</v>
      </c>
      <c r="L2277">
        <v>2014</v>
      </c>
      <c r="M2277">
        <v>1</v>
      </c>
      <c r="N2277">
        <v>26</v>
      </c>
      <c r="O2277" s="3">
        <v>75138</v>
      </c>
      <c r="P2277" s="3">
        <v>193927</v>
      </c>
      <c r="Q2277" s="3" t="s">
        <v>2959</v>
      </c>
      <c r="R2277" s="3" t="s">
        <v>108</v>
      </c>
      <c r="S2277" s="3">
        <v>193927</v>
      </c>
      <c r="T2277" s="3" t="s">
        <v>62</v>
      </c>
      <c r="U2277" s="3">
        <v>75138</v>
      </c>
      <c r="X2277" s="3">
        <f>Tabela3[[#This Row],[PropertyGFABuilding(s)]]+Tabela3[[#This Row],[PropertyGFAParking]]</f>
        <v>269065</v>
      </c>
      <c r="Y2277" s="3">
        <f>Tabela3[[#This Row],[LargestPropertyUseTypeGFA]]+Tabela3[[#This Row],[SecondLargestPropertyUseTypeGFA]]+Tabela3[[#This Row],[ThirdLargestPropertyUseTypeGFA]]</f>
        <v>269065</v>
      </c>
      <c r="Z2277" s="3">
        <f>Tabela3[[#This Row],[GFA total]]-Tabela3[[#This Row],[Kolumna3]]</f>
        <v>0</v>
      </c>
      <c r="AB2277">
        <v>97</v>
      </c>
      <c r="AC2277">
        <v>37.799999999999997</v>
      </c>
      <c r="AD2277">
        <v>40.6</v>
      </c>
      <c r="AE2277">
        <v>91.9</v>
      </c>
      <c r="AF2277">
        <v>94.8</v>
      </c>
      <c r="AG2277" s="3">
        <v>7335341</v>
      </c>
      <c r="AH2277" s="3">
        <v>25029222.176285598</v>
      </c>
      <c r="AI2277" s="3">
        <v>7881279</v>
      </c>
      <c r="AJ2277" s="3">
        <v>26892039.937106401</v>
      </c>
      <c r="AK2277" s="3">
        <v>0</v>
      </c>
      <c r="AL2277" s="3">
        <v>0</v>
      </c>
      <c r="AM2277" s="3">
        <v>1417911</v>
      </c>
      <c r="AN2277" s="3">
        <v>4838113</v>
      </c>
      <c r="AO2277" s="3">
        <v>24974</v>
      </c>
      <c r="AP2277" s="3">
        <v>2497430</v>
      </c>
      <c r="AQ2277" s="3">
        <v>8521584.7960880008</v>
      </c>
      <c r="AR2277" s="3">
        <v>0</v>
      </c>
      <c r="AS2277" s="3">
        <f>Tabela3[[#This Row],[NaturalGas(kBtu)]]+Tabela3[[#This Row],[Electricity(kBtu)]]+Tabela3[[#This Row],[SteamUse(kBtu)]]</f>
        <v>7335543</v>
      </c>
      <c r="AT2277" s="3">
        <f>Tabela3[[#This Row],[SiteEnergyUse(kBtu)]]-Tabela3[[#This Row],[Kolumna1]]</f>
        <v>-202</v>
      </c>
      <c r="AU2277">
        <v>166.37</v>
      </c>
      <c r="AV2277">
        <v>0.54</v>
      </c>
      <c r="AW2277" t="s">
        <v>55</v>
      </c>
      <c r="AY2277" t="s">
        <v>56</v>
      </c>
    </row>
    <row r="2278" spans="1:51" hidden="1" x14ac:dyDescent="0.25">
      <c r="A2278">
        <v>50013</v>
      </c>
      <c r="B2278">
        <v>2015</v>
      </c>
      <c r="C2278" t="s">
        <v>311</v>
      </c>
      <c r="D2278" t="s">
        <v>368</v>
      </c>
      <c r="E2278" t="s">
        <v>13619</v>
      </c>
      <c r="F2278" t="s">
        <v>13620</v>
      </c>
      <c r="G2278" t="s">
        <v>270</v>
      </c>
      <c r="H2278">
        <v>2</v>
      </c>
      <c r="I2278" t="s">
        <v>173</v>
      </c>
      <c r="J2278" t="s">
        <v>13621</v>
      </c>
      <c r="K2278" t="s">
        <v>13622</v>
      </c>
      <c r="L2278">
        <v>2014</v>
      </c>
      <c r="M2278">
        <v>1</v>
      </c>
      <c r="N2278">
        <v>4</v>
      </c>
      <c r="O2278" s="3">
        <v>0</v>
      </c>
      <c r="P2278" s="3">
        <v>45892</v>
      </c>
      <c r="Q2278" s="3" t="s">
        <v>368</v>
      </c>
      <c r="R2278" s="3" t="s">
        <v>368</v>
      </c>
      <c r="S2278" s="3">
        <v>45892</v>
      </c>
      <c r="X2278" s="3">
        <f>Tabela3[[#This Row],[PropertyGFABuilding(s)]]+Tabela3[[#This Row],[PropertyGFAParking]]</f>
        <v>45892</v>
      </c>
      <c r="Y2278" s="3">
        <f>Tabela3[[#This Row],[LargestPropertyUseTypeGFA]]+Tabela3[[#This Row],[SecondLargestPropertyUseTypeGFA]]+Tabela3[[#This Row],[ThirdLargestPropertyUseTypeGFA]]</f>
        <v>45892</v>
      </c>
      <c r="Z2278" s="3">
        <f>Tabela3[[#This Row],[GFA total]]-Tabela3[[#This Row],[Kolumna3]]</f>
        <v>0</v>
      </c>
      <c r="AC2278">
        <v>27.1</v>
      </c>
      <c r="AD2278">
        <v>30</v>
      </c>
      <c r="AE2278">
        <v>85.1</v>
      </c>
      <c r="AF2278">
        <v>94.3</v>
      </c>
      <c r="AG2278" s="3">
        <v>1246340</v>
      </c>
      <c r="AH2278" s="3">
        <v>4252688.5617439998</v>
      </c>
      <c r="AI2278" s="3">
        <v>1380258</v>
      </c>
      <c r="AJ2278" s="3">
        <v>4709635.7405327996</v>
      </c>
      <c r="AK2278" s="3">
        <v>0</v>
      </c>
      <c r="AL2278" s="3">
        <v>0</v>
      </c>
      <c r="AM2278" s="3">
        <v>365281</v>
      </c>
      <c r="AN2278" s="3">
        <v>1246392</v>
      </c>
      <c r="AO2278" s="3">
        <v>0</v>
      </c>
      <c r="AP2278" s="3">
        <v>0</v>
      </c>
      <c r="AQ2278" s="3">
        <v>0</v>
      </c>
      <c r="AR2278" s="3">
        <v>0</v>
      </c>
      <c r="AS2278" s="3">
        <f>Tabela3[[#This Row],[NaturalGas(kBtu)]]+Tabela3[[#This Row],[Electricity(kBtu)]]+Tabela3[[#This Row],[SteamUse(kBtu)]]</f>
        <v>1246392</v>
      </c>
      <c r="AT2278" s="3">
        <f>Tabela3[[#This Row],[SiteEnergyUse(kBtu)]]-Tabela3[[#This Row],[Kolumna1]]</f>
        <v>-52</v>
      </c>
      <c r="AU2278">
        <v>8.69</v>
      </c>
      <c r="AV2278">
        <v>7.0000000000000007E-2</v>
      </c>
      <c r="AW2278" t="s">
        <v>55</v>
      </c>
      <c r="AY2278" t="s">
        <v>56</v>
      </c>
    </row>
    <row r="2279" spans="1:51" hidden="1" x14ac:dyDescent="0.25">
      <c r="A2279">
        <v>50019</v>
      </c>
      <c r="B2279">
        <v>2015</v>
      </c>
      <c r="C2279" t="s">
        <v>102</v>
      </c>
      <c r="D2279" t="s">
        <v>103</v>
      </c>
      <c r="E2279" t="s">
        <v>13631</v>
      </c>
      <c r="F2279" t="s">
        <v>13632</v>
      </c>
      <c r="G2279" t="s">
        <v>221</v>
      </c>
      <c r="H2279">
        <v>7</v>
      </c>
      <c r="I2279" t="s">
        <v>222</v>
      </c>
      <c r="J2279" t="s">
        <v>13633</v>
      </c>
      <c r="K2279" t="s">
        <v>13634</v>
      </c>
      <c r="L2279">
        <v>2014</v>
      </c>
      <c r="M2279">
        <v>1</v>
      </c>
      <c r="N2279">
        <v>8</v>
      </c>
      <c r="O2279" s="3">
        <v>0</v>
      </c>
      <c r="P2279" s="3">
        <v>31990</v>
      </c>
      <c r="Q2279" s="3" t="s">
        <v>108</v>
      </c>
      <c r="R2279" s="3" t="s">
        <v>108</v>
      </c>
      <c r="S2279" s="3">
        <v>31990</v>
      </c>
      <c r="X2279" s="3">
        <f>Tabela3[[#This Row],[PropertyGFABuilding(s)]]+Tabela3[[#This Row],[PropertyGFAParking]]</f>
        <v>31990</v>
      </c>
      <c r="Y2279" s="3">
        <f>Tabela3[[#This Row],[LargestPropertyUseTypeGFA]]+Tabela3[[#This Row],[SecondLargestPropertyUseTypeGFA]]+Tabela3[[#This Row],[ThirdLargestPropertyUseTypeGFA]]</f>
        <v>31990</v>
      </c>
      <c r="Z2279" s="3">
        <f>Tabela3[[#This Row],[GFA total]]-Tabela3[[#This Row],[Kolumna3]]</f>
        <v>0</v>
      </c>
      <c r="AB2279">
        <v>99</v>
      </c>
      <c r="AC2279">
        <v>30.6</v>
      </c>
      <c r="AD2279">
        <v>30.6</v>
      </c>
      <c r="AE2279">
        <v>70.400000000000006</v>
      </c>
      <c r="AF2279">
        <v>70.400000000000006</v>
      </c>
      <c r="AG2279" s="3">
        <v>980073</v>
      </c>
      <c r="AH2279" s="3">
        <v>3344147.8543368001</v>
      </c>
      <c r="AI2279" s="3">
        <v>980073</v>
      </c>
      <c r="AJ2279" s="3">
        <v>3344147.8543368001</v>
      </c>
      <c r="AK2279" s="3">
        <v>0</v>
      </c>
      <c r="AL2279" s="3">
        <v>0</v>
      </c>
      <c r="AM2279" s="3">
        <v>171717</v>
      </c>
      <c r="AN2279" s="3">
        <v>585923</v>
      </c>
      <c r="AO2279" s="3">
        <v>3942</v>
      </c>
      <c r="AP2279" s="3">
        <v>394175</v>
      </c>
      <c r="AQ2279" s="3">
        <v>1344980.91518</v>
      </c>
      <c r="AR2279" s="3">
        <v>0</v>
      </c>
      <c r="AS2279" s="3">
        <f>Tabela3[[#This Row],[NaturalGas(kBtu)]]+Tabela3[[#This Row],[Electricity(kBtu)]]+Tabela3[[#This Row],[SteamUse(kBtu)]]</f>
        <v>980098</v>
      </c>
      <c r="AT2279" s="3">
        <f>Tabela3[[#This Row],[SiteEnergyUse(kBtu)]]-Tabela3[[#This Row],[Kolumna1]]</f>
        <v>-25</v>
      </c>
      <c r="AU2279">
        <v>25.02</v>
      </c>
      <c r="AV2279">
        <v>0.7</v>
      </c>
      <c r="AW2279" t="s">
        <v>55</v>
      </c>
      <c r="AY2279" t="s">
        <v>56</v>
      </c>
    </row>
    <row r="2280" spans="1:51" hidden="1" x14ac:dyDescent="0.25">
      <c r="A2280">
        <v>50049</v>
      </c>
      <c r="B2280">
        <v>2015</v>
      </c>
      <c r="C2280" t="s">
        <v>311</v>
      </c>
      <c r="D2280" t="s">
        <v>312</v>
      </c>
      <c r="E2280" t="s">
        <v>13659</v>
      </c>
      <c r="F2280" t="s">
        <v>13660</v>
      </c>
      <c r="G2280" t="s">
        <v>99</v>
      </c>
      <c r="H2280">
        <v>2</v>
      </c>
      <c r="I2280" t="s">
        <v>52</v>
      </c>
      <c r="J2280" t="s">
        <v>13661</v>
      </c>
      <c r="K2280" t="s">
        <v>13662</v>
      </c>
      <c r="L2280">
        <v>2000</v>
      </c>
      <c r="M2280">
        <v>1</v>
      </c>
      <c r="N2280">
        <v>4</v>
      </c>
      <c r="O2280" s="3">
        <v>0</v>
      </c>
      <c r="P2280" s="3">
        <v>44650</v>
      </c>
      <c r="Q2280" s="3" t="s">
        <v>108</v>
      </c>
      <c r="R2280" s="3" t="s">
        <v>108</v>
      </c>
      <c r="S2280" s="3">
        <v>44650</v>
      </c>
      <c r="X2280" s="3">
        <f>Tabela3[[#This Row],[PropertyGFABuilding(s)]]+Tabela3[[#This Row],[PropertyGFAParking]]</f>
        <v>44650</v>
      </c>
      <c r="Y2280" s="3">
        <f>Tabela3[[#This Row],[LargestPropertyUseTypeGFA]]+Tabela3[[#This Row],[SecondLargestPropertyUseTypeGFA]]+Tabela3[[#This Row],[ThirdLargestPropertyUseTypeGFA]]</f>
        <v>44650</v>
      </c>
      <c r="Z2280" s="3">
        <f>Tabela3[[#This Row],[GFA total]]-Tabela3[[#This Row],[Kolumna3]]</f>
        <v>0</v>
      </c>
      <c r="AB2280">
        <v>71</v>
      </c>
      <c r="AC2280">
        <v>25.6</v>
      </c>
      <c r="AD2280">
        <v>27.8</v>
      </c>
      <c r="AE2280">
        <v>80.400000000000006</v>
      </c>
      <c r="AF2280">
        <v>87.2</v>
      </c>
      <c r="AG2280" s="3">
        <v>1142949</v>
      </c>
      <c r="AH2280" s="3">
        <v>3899903.8295784001</v>
      </c>
      <c r="AI2280" s="3">
        <v>1240429</v>
      </c>
      <c r="AJ2280" s="3">
        <v>4232519.3927464001</v>
      </c>
      <c r="AK2280" s="3">
        <v>0</v>
      </c>
      <c r="AL2280" s="3">
        <v>0</v>
      </c>
      <c r="AM2280" s="3">
        <v>334979</v>
      </c>
      <c r="AN2280" s="3">
        <v>1142996</v>
      </c>
      <c r="AO2280" s="3">
        <v>0</v>
      </c>
      <c r="AP2280" s="3">
        <v>0</v>
      </c>
      <c r="AQ2280" s="3">
        <v>0</v>
      </c>
      <c r="AR2280" s="3">
        <v>0</v>
      </c>
      <c r="AS2280" s="3">
        <f>Tabela3[[#This Row],[NaturalGas(kBtu)]]+Tabela3[[#This Row],[Electricity(kBtu)]]+Tabela3[[#This Row],[SteamUse(kBtu)]]</f>
        <v>1142996</v>
      </c>
      <c r="AT2280" s="3">
        <f>Tabela3[[#This Row],[SiteEnergyUse(kBtu)]]-Tabela3[[#This Row],[Kolumna1]]</f>
        <v>-47</v>
      </c>
      <c r="AU2280">
        <v>7.97</v>
      </c>
      <c r="AV2280">
        <v>7.0000000000000007E-2</v>
      </c>
      <c r="AW2280" t="s">
        <v>55</v>
      </c>
      <c r="AY2280" t="s">
        <v>56</v>
      </c>
    </row>
    <row r="2281" spans="1:51" hidden="1" x14ac:dyDescent="0.25">
      <c r="A2281">
        <v>719</v>
      </c>
      <c r="B2281">
        <v>2015</v>
      </c>
      <c r="C2281" t="s">
        <v>47</v>
      </c>
      <c r="D2281" t="s">
        <v>786</v>
      </c>
      <c r="E2281" t="s">
        <v>2456</v>
      </c>
      <c r="F2281" t="s">
        <v>2457</v>
      </c>
      <c r="G2281" t="s">
        <v>581</v>
      </c>
      <c r="H2281">
        <v>2</v>
      </c>
      <c r="I2281" t="s">
        <v>246</v>
      </c>
      <c r="J2281" t="s">
        <v>2458</v>
      </c>
      <c r="K2281" t="s">
        <v>2459</v>
      </c>
      <c r="L2281">
        <v>1960</v>
      </c>
      <c r="M2281">
        <v>1</v>
      </c>
      <c r="N2281">
        <v>1</v>
      </c>
      <c r="O2281" s="3">
        <v>0</v>
      </c>
      <c r="P2281" s="3">
        <v>110613</v>
      </c>
      <c r="Q2281" s="3" t="s">
        <v>1523</v>
      </c>
      <c r="R2281" s="3" t="s">
        <v>243</v>
      </c>
      <c r="S2281" s="3">
        <v>99551</v>
      </c>
      <c r="T2281" s="3" t="s">
        <v>143</v>
      </c>
      <c r="U2281" s="3">
        <v>11061</v>
      </c>
      <c r="X2281" s="3">
        <f>Tabela3[[#This Row],[PropertyGFABuilding(s)]]+Tabela3[[#This Row],[PropertyGFAParking]]</f>
        <v>110613</v>
      </c>
      <c r="Y2281" s="3">
        <f>Tabela3[[#This Row],[LargestPropertyUseTypeGFA]]+Tabela3[[#This Row],[SecondLargestPropertyUseTypeGFA]]+Tabela3[[#This Row],[ThirdLargestPropertyUseTypeGFA]]</f>
        <v>110612</v>
      </c>
      <c r="Z2281" s="3">
        <f>Tabela3[[#This Row],[GFA total]]-Tabela3[[#This Row],[Kolumna3]]</f>
        <v>1</v>
      </c>
      <c r="AB2281">
        <v>95</v>
      </c>
      <c r="AC2281">
        <v>9.3000000000000007</v>
      </c>
      <c r="AD2281">
        <v>9.3000000000000007</v>
      </c>
      <c r="AE2281">
        <v>29.1</v>
      </c>
      <c r="AF2281">
        <v>29.1</v>
      </c>
      <c r="AG2281" s="3">
        <v>1023418</v>
      </c>
      <c r="AH2281" s="3">
        <v>3492047.1319888001</v>
      </c>
      <c r="AI2281" s="3">
        <v>1023418</v>
      </c>
      <c r="AJ2281" s="3">
        <v>3492047.1319888001</v>
      </c>
      <c r="AK2281" s="3">
        <v>0</v>
      </c>
      <c r="AL2281" s="3">
        <v>0</v>
      </c>
      <c r="AM2281" s="3">
        <v>299947</v>
      </c>
      <c r="AN2281" s="3">
        <v>1023460</v>
      </c>
      <c r="AO2281" s="3">
        <v>0</v>
      </c>
      <c r="AP2281" s="3">
        <v>0</v>
      </c>
      <c r="AQ2281" s="3">
        <v>0</v>
      </c>
      <c r="AR2281" s="3">
        <v>0</v>
      </c>
      <c r="AS2281" s="3">
        <f>Tabela3[[#This Row],[NaturalGas(kBtu)]]+Tabela3[[#This Row],[Electricity(kBtu)]]+Tabela3[[#This Row],[SteamUse(kBtu)]]</f>
        <v>1023460</v>
      </c>
      <c r="AT2281" s="3">
        <f>Tabela3[[#This Row],[SiteEnergyUse(kBtu)]]-Tabela3[[#This Row],[Kolumna1]]</f>
        <v>-42</v>
      </c>
      <c r="AU2281">
        <v>7.13</v>
      </c>
      <c r="AV2281">
        <v>0.02</v>
      </c>
      <c r="AW2281" t="s">
        <v>55</v>
      </c>
      <c r="AY2281" t="s">
        <v>56</v>
      </c>
    </row>
    <row r="2282" spans="1:51" hidden="1" x14ac:dyDescent="0.25">
      <c r="A2282">
        <v>24144</v>
      </c>
      <c r="B2282">
        <v>2015</v>
      </c>
      <c r="C2282" t="s">
        <v>311</v>
      </c>
      <c r="D2282" t="s">
        <v>312</v>
      </c>
      <c r="E2282" t="s">
        <v>8524</v>
      </c>
      <c r="F2282" t="s">
        <v>8525</v>
      </c>
      <c r="G2282" t="s">
        <v>251</v>
      </c>
      <c r="H2282">
        <v>7</v>
      </c>
      <c r="I2282" t="s">
        <v>222</v>
      </c>
      <c r="J2282" t="s">
        <v>8526</v>
      </c>
      <c r="K2282" t="s">
        <v>8527</v>
      </c>
      <c r="L2282">
        <v>1969</v>
      </c>
      <c r="M2282">
        <v>1</v>
      </c>
      <c r="N2282">
        <v>4</v>
      </c>
      <c r="O2282" s="3">
        <v>0</v>
      </c>
      <c r="P2282" s="3">
        <v>22207</v>
      </c>
      <c r="Q2282" s="3" t="s">
        <v>108</v>
      </c>
      <c r="R2282" s="3" t="s">
        <v>108</v>
      </c>
      <c r="S2282" s="3">
        <v>22206</v>
      </c>
      <c r="X2282" s="3">
        <f>Tabela3[[#This Row],[PropertyGFABuilding(s)]]+Tabela3[[#This Row],[PropertyGFAParking]]</f>
        <v>22207</v>
      </c>
      <c r="Y2282" s="3">
        <f>Tabela3[[#This Row],[LargestPropertyUseTypeGFA]]+Tabela3[[#This Row],[SecondLargestPropertyUseTypeGFA]]+Tabela3[[#This Row],[ThirdLargestPropertyUseTypeGFA]]</f>
        <v>22206</v>
      </c>
      <c r="Z2282" s="3">
        <f>Tabela3[[#This Row],[GFA total]]-Tabela3[[#This Row],[Kolumna3]]</f>
        <v>1</v>
      </c>
      <c r="AB2282">
        <v>98</v>
      </c>
      <c r="AC2282">
        <v>28</v>
      </c>
      <c r="AD2282">
        <v>31.9</v>
      </c>
      <c r="AE2282">
        <v>65.900000000000006</v>
      </c>
      <c r="AF2282">
        <v>76.2</v>
      </c>
      <c r="AG2282" s="3">
        <v>622311</v>
      </c>
      <c r="AH2282" s="3">
        <v>2123413.2512376001</v>
      </c>
      <c r="AI2282" s="3">
        <v>707419</v>
      </c>
      <c r="AJ2282" s="3">
        <v>2413813.7985303998</v>
      </c>
      <c r="AK2282" s="3">
        <v>0</v>
      </c>
      <c r="AL2282" s="3">
        <v>0</v>
      </c>
      <c r="AM2282" s="3">
        <v>113502</v>
      </c>
      <c r="AN2282" s="3">
        <v>387286</v>
      </c>
      <c r="AO2282" s="3">
        <v>2350</v>
      </c>
      <c r="AP2282" s="3">
        <v>235041</v>
      </c>
      <c r="AQ2282" s="3">
        <v>801993.17380560003</v>
      </c>
      <c r="AR2282" s="3">
        <v>0</v>
      </c>
      <c r="AS2282" s="3">
        <f>Tabela3[[#This Row],[NaturalGas(kBtu)]]+Tabela3[[#This Row],[Electricity(kBtu)]]+Tabela3[[#This Row],[SteamUse(kBtu)]]</f>
        <v>622327</v>
      </c>
      <c r="AT2282" s="3">
        <f>Tabela3[[#This Row],[SiteEnergyUse(kBtu)]]-Tabela3[[#This Row],[Kolumna1]]</f>
        <v>-16</v>
      </c>
      <c r="AU2282">
        <v>15.18</v>
      </c>
      <c r="AV2282">
        <v>0.61</v>
      </c>
      <c r="AW2282" t="s">
        <v>55</v>
      </c>
      <c r="AY2282" t="s">
        <v>56</v>
      </c>
    </row>
    <row r="2283" spans="1:51" hidden="1" x14ac:dyDescent="0.25">
      <c r="A2283">
        <v>24629</v>
      </c>
      <c r="B2283">
        <v>2015</v>
      </c>
      <c r="C2283" t="s">
        <v>47</v>
      </c>
      <c r="D2283" t="s">
        <v>267</v>
      </c>
      <c r="E2283" t="s">
        <v>9082</v>
      </c>
      <c r="F2283" t="s">
        <v>9083</v>
      </c>
      <c r="G2283" t="s">
        <v>581</v>
      </c>
      <c r="H2283">
        <v>2</v>
      </c>
      <c r="I2283" t="s">
        <v>246</v>
      </c>
      <c r="J2283" t="s">
        <v>9084</v>
      </c>
      <c r="K2283" t="s">
        <v>9085</v>
      </c>
      <c r="L2283">
        <v>1941</v>
      </c>
      <c r="M2283">
        <v>1</v>
      </c>
      <c r="N2283">
        <v>1</v>
      </c>
      <c r="O2283" s="3">
        <v>0</v>
      </c>
      <c r="P2283" s="3">
        <v>48890</v>
      </c>
      <c r="Q2283" s="3" t="s">
        <v>266</v>
      </c>
      <c r="R2283" s="3" t="s">
        <v>267</v>
      </c>
      <c r="S2283" s="3">
        <v>30889</v>
      </c>
      <c r="T2283" s="3" t="s">
        <v>143</v>
      </c>
      <c r="U2283" s="3">
        <v>18000</v>
      </c>
      <c r="X2283" s="3">
        <f>Tabela3[[#This Row],[PropertyGFABuilding(s)]]+Tabela3[[#This Row],[PropertyGFAParking]]</f>
        <v>48890</v>
      </c>
      <c r="Y2283" s="3">
        <f>Tabela3[[#This Row],[LargestPropertyUseTypeGFA]]+Tabela3[[#This Row],[SecondLargestPropertyUseTypeGFA]]+Tabela3[[#This Row],[ThirdLargestPropertyUseTypeGFA]]</f>
        <v>48889</v>
      </c>
      <c r="Z2283" s="3">
        <f>Tabela3[[#This Row],[GFA total]]-Tabela3[[#This Row],[Kolumna3]]</f>
        <v>1</v>
      </c>
      <c r="AB2283">
        <v>45</v>
      </c>
      <c r="AC2283">
        <v>43</v>
      </c>
      <c r="AD2283">
        <v>48.5</v>
      </c>
      <c r="AE2283">
        <v>92.9</v>
      </c>
      <c r="AF2283">
        <v>93.5</v>
      </c>
      <c r="AG2283" s="3">
        <v>2101795</v>
      </c>
      <c r="AH2283" s="3">
        <v>7171622.1541719995</v>
      </c>
      <c r="AI2283" s="3">
        <v>2369788</v>
      </c>
      <c r="AJ2283" s="3">
        <v>8086052.2179808002</v>
      </c>
      <c r="AK2283" s="3">
        <v>0</v>
      </c>
      <c r="AL2283" s="3">
        <v>0</v>
      </c>
      <c r="AM2283" s="3">
        <v>327229</v>
      </c>
      <c r="AN2283" s="3">
        <v>1116552</v>
      </c>
      <c r="AO2283" s="3">
        <v>9853</v>
      </c>
      <c r="AP2283" s="3">
        <v>985289</v>
      </c>
      <c r="AQ2283" s="3">
        <v>3361945.5849223998</v>
      </c>
      <c r="AR2283" s="3">
        <v>0</v>
      </c>
      <c r="AS2283" s="3">
        <f>Tabela3[[#This Row],[NaturalGas(kBtu)]]+Tabela3[[#This Row],[Electricity(kBtu)]]+Tabela3[[#This Row],[SteamUse(kBtu)]]</f>
        <v>2101841</v>
      </c>
      <c r="AT2283" s="3">
        <f>Tabela3[[#This Row],[SiteEnergyUse(kBtu)]]-Tabela3[[#This Row],[Kolumna1]]</f>
        <v>-46</v>
      </c>
      <c r="AU2283">
        <v>60.11</v>
      </c>
      <c r="AV2283">
        <v>1.1299999999999999</v>
      </c>
      <c r="AW2283" t="s">
        <v>55</v>
      </c>
      <c r="AY2283" t="s">
        <v>56</v>
      </c>
    </row>
    <row r="2284" spans="1:51" hidden="1" x14ac:dyDescent="0.25">
      <c r="A2284">
        <v>20526</v>
      </c>
      <c r="B2284">
        <v>2015</v>
      </c>
      <c r="C2284" t="s">
        <v>47</v>
      </c>
      <c r="D2284" t="s">
        <v>225</v>
      </c>
      <c r="E2284" t="s">
        <v>4506</v>
      </c>
      <c r="F2284" t="s">
        <v>4507</v>
      </c>
      <c r="G2284" t="s">
        <v>270</v>
      </c>
      <c r="H2284">
        <v>2</v>
      </c>
      <c r="I2284" t="s">
        <v>173</v>
      </c>
      <c r="J2284" t="s">
        <v>4508</v>
      </c>
      <c r="K2284" t="s">
        <v>4509</v>
      </c>
      <c r="L2284">
        <v>2009</v>
      </c>
      <c r="M2284">
        <v>1</v>
      </c>
      <c r="N2284">
        <v>3</v>
      </c>
      <c r="O2284" s="3">
        <v>0</v>
      </c>
      <c r="P2284" s="3">
        <v>38075</v>
      </c>
      <c r="Q2284" s="3" t="s">
        <v>4510</v>
      </c>
      <c r="R2284" s="3" t="s">
        <v>143</v>
      </c>
      <c r="S2284" s="3">
        <v>29035</v>
      </c>
      <c r="T2284" s="3" t="s">
        <v>169</v>
      </c>
      <c r="U2284" s="3">
        <v>6213</v>
      </c>
      <c r="V2284" s="3" t="s">
        <v>198</v>
      </c>
      <c r="W2284" s="3">
        <v>2825</v>
      </c>
      <c r="X2284" s="3">
        <f>Tabela3[[#This Row],[PropertyGFABuilding(s)]]+Tabela3[[#This Row],[PropertyGFAParking]]</f>
        <v>38075</v>
      </c>
      <c r="Y2284" s="3">
        <f>Tabela3[[#This Row],[LargestPropertyUseTypeGFA]]+Tabela3[[#This Row],[SecondLargestPropertyUseTypeGFA]]+Tabela3[[#This Row],[ThirdLargestPropertyUseTypeGFA]]</f>
        <v>38073</v>
      </c>
      <c r="Z2284" s="3">
        <f>Tabela3[[#This Row],[GFA total]]-Tabela3[[#This Row],[Kolumna3]]</f>
        <v>2</v>
      </c>
      <c r="AC2284">
        <v>50.5</v>
      </c>
      <c r="AD2284">
        <v>54.3</v>
      </c>
      <c r="AE2284">
        <v>151.80000000000001</v>
      </c>
      <c r="AF2284">
        <v>163.80000000000001</v>
      </c>
      <c r="AG2284" s="3">
        <v>1921890</v>
      </c>
      <c r="AH2284" s="3">
        <v>6557760.8196240002</v>
      </c>
      <c r="AI2284" s="3">
        <v>2068903</v>
      </c>
      <c r="AJ2284" s="3">
        <v>7059389.9926648</v>
      </c>
      <c r="AK2284" s="3">
        <v>0</v>
      </c>
      <c r="AL2284" s="3">
        <v>0</v>
      </c>
      <c r="AM2284" s="3">
        <v>527708</v>
      </c>
      <c r="AN2284" s="3">
        <v>1800613</v>
      </c>
      <c r="AO2284" s="3">
        <v>1214</v>
      </c>
      <c r="AP2284" s="3">
        <v>121351</v>
      </c>
      <c r="AQ2284" s="3">
        <v>414066.79530160001</v>
      </c>
      <c r="AR2284" s="3">
        <v>0</v>
      </c>
      <c r="AS2284" s="3">
        <f>Tabela3[[#This Row],[NaturalGas(kBtu)]]+Tabela3[[#This Row],[Electricity(kBtu)]]+Tabela3[[#This Row],[SteamUse(kBtu)]]</f>
        <v>1921964</v>
      </c>
      <c r="AT2284" s="3">
        <f>Tabela3[[#This Row],[SiteEnergyUse(kBtu)]]-Tabela3[[#This Row],[Kolumna1]]</f>
        <v>-74</v>
      </c>
      <c r="AU2284">
        <v>19</v>
      </c>
      <c r="AV2284">
        <v>0.3</v>
      </c>
      <c r="AW2284" t="s">
        <v>55</v>
      </c>
      <c r="AY2284" t="s">
        <v>56</v>
      </c>
    </row>
    <row r="2285" spans="1:51" hidden="1" x14ac:dyDescent="0.25">
      <c r="A2285">
        <v>26524</v>
      </c>
      <c r="B2285">
        <v>2015</v>
      </c>
      <c r="C2285" t="s">
        <v>102</v>
      </c>
      <c r="D2285" t="s">
        <v>103</v>
      </c>
      <c r="E2285" t="s">
        <v>11163</v>
      </c>
      <c r="F2285" t="s">
        <v>11164</v>
      </c>
      <c r="G2285" t="s">
        <v>178</v>
      </c>
      <c r="H2285">
        <v>4</v>
      </c>
      <c r="I2285" t="s">
        <v>179</v>
      </c>
      <c r="J2285" t="s">
        <v>11165</v>
      </c>
      <c r="K2285" t="s">
        <v>11166</v>
      </c>
      <c r="L2285">
        <v>1998</v>
      </c>
      <c r="M2285">
        <v>1</v>
      </c>
      <c r="N2285">
        <v>5</v>
      </c>
      <c r="O2285" s="3">
        <v>0</v>
      </c>
      <c r="P2285" s="3">
        <v>37002</v>
      </c>
      <c r="Q2285" s="3" t="s">
        <v>108</v>
      </c>
      <c r="R2285" s="3" t="s">
        <v>108</v>
      </c>
      <c r="S2285" s="3">
        <v>37000</v>
      </c>
      <c r="X2285" s="3">
        <f>Tabela3[[#This Row],[PropertyGFABuilding(s)]]+Tabela3[[#This Row],[PropertyGFAParking]]</f>
        <v>37002</v>
      </c>
      <c r="Y2285" s="3">
        <f>Tabela3[[#This Row],[LargestPropertyUseTypeGFA]]+Tabela3[[#This Row],[SecondLargestPropertyUseTypeGFA]]+Tabela3[[#This Row],[ThirdLargestPropertyUseTypeGFA]]</f>
        <v>37000</v>
      </c>
      <c r="Z2285" s="3">
        <f>Tabela3[[#This Row],[GFA total]]-Tabela3[[#This Row],[Kolumna3]]</f>
        <v>2</v>
      </c>
      <c r="AB2285">
        <v>88</v>
      </c>
      <c r="AC2285">
        <v>25.3</v>
      </c>
      <c r="AD2285">
        <v>27.1</v>
      </c>
      <c r="AE2285">
        <v>79.400000000000006</v>
      </c>
      <c r="AF2285">
        <v>85.2</v>
      </c>
      <c r="AG2285" s="3">
        <v>935442</v>
      </c>
      <c r="AH2285" s="3">
        <v>3191860.5625872002</v>
      </c>
      <c r="AI2285" s="3">
        <v>1004376</v>
      </c>
      <c r="AJ2285" s="3">
        <v>3427073.1316415998</v>
      </c>
      <c r="AK2285" s="3">
        <v>0</v>
      </c>
      <c r="AL2285" s="3">
        <v>0</v>
      </c>
      <c r="AM2285" s="3">
        <v>274162</v>
      </c>
      <c r="AN2285" s="3">
        <v>935481</v>
      </c>
      <c r="AO2285" s="3">
        <v>0</v>
      </c>
      <c r="AP2285" s="3">
        <v>0</v>
      </c>
      <c r="AQ2285" s="3">
        <v>0</v>
      </c>
      <c r="AR2285" s="3">
        <v>0</v>
      </c>
      <c r="AS2285" s="3">
        <f>Tabela3[[#This Row],[NaturalGas(kBtu)]]+Tabela3[[#This Row],[Electricity(kBtu)]]+Tabela3[[#This Row],[SteamUse(kBtu)]]</f>
        <v>935481</v>
      </c>
      <c r="AT2285" s="3">
        <f>Tabela3[[#This Row],[SiteEnergyUse(kBtu)]]-Tabela3[[#This Row],[Kolumna1]]</f>
        <v>-39</v>
      </c>
      <c r="AU2285">
        <v>6.52</v>
      </c>
      <c r="AV2285">
        <v>7.0000000000000007E-2</v>
      </c>
      <c r="AW2285" t="s">
        <v>55</v>
      </c>
      <c r="AY2285" t="s">
        <v>56</v>
      </c>
    </row>
    <row r="2286" spans="1:51" hidden="1" x14ac:dyDescent="0.25">
      <c r="A2286">
        <v>19873</v>
      </c>
      <c r="B2286">
        <v>2015</v>
      </c>
      <c r="C2286" t="s">
        <v>47</v>
      </c>
      <c r="D2286" t="s">
        <v>198</v>
      </c>
      <c r="E2286" t="s">
        <v>3559</v>
      </c>
      <c r="F2286" t="s">
        <v>3560</v>
      </c>
      <c r="G2286" t="s">
        <v>78</v>
      </c>
      <c r="H2286">
        <v>7</v>
      </c>
      <c r="I2286" t="s">
        <v>52</v>
      </c>
      <c r="J2286" t="s">
        <v>3561</v>
      </c>
      <c r="K2286" t="s">
        <v>3562</v>
      </c>
      <c r="L2286">
        <v>1931</v>
      </c>
      <c r="M2286">
        <v>1</v>
      </c>
      <c r="N2286">
        <v>2</v>
      </c>
      <c r="O2286" s="3">
        <v>0</v>
      </c>
      <c r="P2286" s="3">
        <v>26270</v>
      </c>
      <c r="Q2286" s="3" t="s">
        <v>198</v>
      </c>
      <c r="R2286" s="3" t="s">
        <v>198</v>
      </c>
      <c r="S2286" s="3">
        <v>26266</v>
      </c>
      <c r="X2286" s="3">
        <f>Tabela3[[#This Row],[PropertyGFABuilding(s)]]+Tabela3[[#This Row],[PropertyGFAParking]]</f>
        <v>26270</v>
      </c>
      <c r="Y2286" s="3">
        <f>Tabela3[[#This Row],[LargestPropertyUseTypeGFA]]+Tabela3[[#This Row],[SecondLargestPropertyUseTypeGFA]]+Tabela3[[#This Row],[ThirdLargestPropertyUseTypeGFA]]</f>
        <v>26266</v>
      </c>
      <c r="Z2286" s="3">
        <f>Tabela3[[#This Row],[GFA total]]-Tabela3[[#This Row],[Kolumna3]]</f>
        <v>4</v>
      </c>
      <c r="AB2286">
        <v>22</v>
      </c>
      <c r="AC2286">
        <v>67.400000000000006</v>
      </c>
      <c r="AD2286">
        <v>72.8</v>
      </c>
      <c r="AE2286">
        <v>168.5</v>
      </c>
      <c r="AF2286">
        <v>170.6</v>
      </c>
      <c r="AG2286" s="3">
        <v>1770198</v>
      </c>
      <c r="AH2286" s="3">
        <v>6040166.2360367998</v>
      </c>
      <c r="AI2286" s="3">
        <v>1912642</v>
      </c>
      <c r="AJ2286" s="3">
        <v>6526205.3341071997</v>
      </c>
      <c r="AK2286" s="3">
        <v>0</v>
      </c>
      <c r="AL2286" s="3">
        <v>0</v>
      </c>
      <c r="AM2286" s="3">
        <v>359970</v>
      </c>
      <c r="AN2286" s="3">
        <v>1228269</v>
      </c>
      <c r="AO2286" s="3">
        <v>5420</v>
      </c>
      <c r="AP2286" s="3">
        <v>541980</v>
      </c>
      <c r="AQ2286" s="3">
        <v>1849312.504368</v>
      </c>
      <c r="AR2286" s="3">
        <v>0</v>
      </c>
      <c r="AS2286" s="3">
        <f>Tabela3[[#This Row],[NaturalGas(kBtu)]]+Tabela3[[#This Row],[Electricity(kBtu)]]+Tabela3[[#This Row],[SteamUse(kBtu)]]</f>
        <v>1770249</v>
      </c>
      <c r="AT2286" s="3">
        <f>Tabela3[[#This Row],[SiteEnergyUse(kBtu)]]-Tabela3[[#This Row],[Kolumna1]]</f>
        <v>-51</v>
      </c>
      <c r="AU2286">
        <v>37.35</v>
      </c>
      <c r="AV2286">
        <v>1.22</v>
      </c>
      <c r="AW2286" t="s">
        <v>55</v>
      </c>
      <c r="AY2286" t="s">
        <v>56</v>
      </c>
    </row>
    <row r="2287" spans="1:51" hidden="1" x14ac:dyDescent="0.25">
      <c r="A2287">
        <v>19613</v>
      </c>
      <c r="B2287">
        <v>2015</v>
      </c>
      <c r="C2287" t="s">
        <v>47</v>
      </c>
      <c r="D2287" t="s">
        <v>225</v>
      </c>
      <c r="E2287" t="s">
        <v>3136</v>
      </c>
      <c r="F2287" t="s">
        <v>3137</v>
      </c>
      <c r="G2287" t="s">
        <v>262</v>
      </c>
      <c r="H2287">
        <v>6</v>
      </c>
      <c r="I2287" t="s">
        <v>263</v>
      </c>
      <c r="J2287" t="s">
        <v>1312</v>
      </c>
      <c r="K2287" t="s">
        <v>1313</v>
      </c>
      <c r="L2287">
        <v>1979</v>
      </c>
      <c r="M2287">
        <v>1</v>
      </c>
      <c r="N2287">
        <v>3</v>
      </c>
      <c r="O2287" s="3">
        <v>0</v>
      </c>
      <c r="P2287" s="3">
        <v>43500</v>
      </c>
      <c r="Q2287" s="3" t="s">
        <v>143</v>
      </c>
      <c r="R2287" s="3" t="s">
        <v>143</v>
      </c>
      <c r="S2287" s="3">
        <v>43495</v>
      </c>
      <c r="X2287" s="3">
        <f>Tabela3[[#This Row],[PropertyGFABuilding(s)]]+Tabela3[[#This Row],[PropertyGFAParking]]</f>
        <v>43500</v>
      </c>
      <c r="Y2287" s="3">
        <f>Tabela3[[#This Row],[LargestPropertyUseTypeGFA]]+Tabela3[[#This Row],[SecondLargestPropertyUseTypeGFA]]+Tabela3[[#This Row],[ThirdLargestPropertyUseTypeGFA]]</f>
        <v>43495</v>
      </c>
      <c r="Z2287" s="3">
        <f>Tabela3[[#This Row],[GFA total]]-Tabela3[[#This Row],[Kolumna3]]</f>
        <v>5</v>
      </c>
      <c r="AB2287">
        <v>43</v>
      </c>
      <c r="AC2287">
        <v>76</v>
      </c>
      <c r="AD2287">
        <v>76</v>
      </c>
      <c r="AE2287">
        <v>238.5</v>
      </c>
      <c r="AF2287">
        <v>238.5</v>
      </c>
      <c r="AG2287" s="3">
        <v>3303989</v>
      </c>
      <c r="AH2287" s="3">
        <v>11273678.312842401</v>
      </c>
      <c r="AI2287" s="3">
        <v>3303989</v>
      </c>
      <c r="AJ2287" s="3">
        <v>11273678.312842401</v>
      </c>
      <c r="AK2287" s="3">
        <v>0</v>
      </c>
      <c r="AL2287" s="3">
        <v>0</v>
      </c>
      <c r="AM2287" s="3">
        <v>968344</v>
      </c>
      <c r="AN2287" s="3">
        <v>3304126</v>
      </c>
      <c r="AO2287" s="3">
        <v>0</v>
      </c>
      <c r="AP2287" s="3">
        <v>0</v>
      </c>
      <c r="AQ2287" s="3">
        <v>0</v>
      </c>
      <c r="AR2287" s="3">
        <v>0</v>
      </c>
      <c r="AS2287" s="3">
        <f>Tabela3[[#This Row],[NaturalGas(kBtu)]]+Tabela3[[#This Row],[Electricity(kBtu)]]+Tabela3[[#This Row],[SteamUse(kBtu)]]</f>
        <v>3304126</v>
      </c>
      <c r="AT2287" s="3">
        <f>Tabela3[[#This Row],[SiteEnergyUse(kBtu)]]-Tabela3[[#This Row],[Kolumna1]]</f>
        <v>-137</v>
      </c>
      <c r="AU2287">
        <v>23.03</v>
      </c>
      <c r="AV2287">
        <v>0.2</v>
      </c>
      <c r="AW2287" t="s">
        <v>55</v>
      </c>
      <c r="AY2287" t="s">
        <v>56</v>
      </c>
    </row>
    <row r="2288" spans="1:51" hidden="1" x14ac:dyDescent="0.25">
      <c r="A2288">
        <v>24880</v>
      </c>
      <c r="B2288">
        <v>2015</v>
      </c>
      <c r="C2288" t="s">
        <v>102</v>
      </c>
      <c r="D2288" t="s">
        <v>103</v>
      </c>
      <c r="E2288" t="s">
        <v>9361</v>
      </c>
      <c r="F2288" t="s">
        <v>9362</v>
      </c>
      <c r="G2288" t="s">
        <v>352</v>
      </c>
      <c r="H2288">
        <v>7</v>
      </c>
      <c r="I2288" t="s">
        <v>222</v>
      </c>
      <c r="J2288" t="s">
        <v>9363</v>
      </c>
      <c r="K2288" t="s">
        <v>9364</v>
      </c>
      <c r="L2288">
        <v>2003</v>
      </c>
      <c r="M2288">
        <v>1</v>
      </c>
      <c r="N2288">
        <v>5</v>
      </c>
      <c r="O2288" s="3">
        <v>0</v>
      </c>
      <c r="P2288" s="3">
        <v>52020</v>
      </c>
      <c r="Q2288" s="3" t="s">
        <v>108</v>
      </c>
      <c r="R2288" s="3" t="s">
        <v>108</v>
      </c>
      <c r="S2288" s="3">
        <v>52013</v>
      </c>
      <c r="X2288" s="3">
        <f>Tabela3[[#This Row],[PropertyGFABuilding(s)]]+Tabela3[[#This Row],[PropertyGFAParking]]</f>
        <v>52020</v>
      </c>
      <c r="Y2288" s="3">
        <f>Tabela3[[#This Row],[LargestPropertyUseTypeGFA]]+Tabela3[[#This Row],[SecondLargestPropertyUseTypeGFA]]+Tabela3[[#This Row],[ThirdLargestPropertyUseTypeGFA]]</f>
        <v>52013</v>
      </c>
      <c r="Z2288" s="3">
        <f>Tabela3[[#This Row],[GFA total]]-Tabela3[[#This Row],[Kolumna3]]</f>
        <v>7</v>
      </c>
      <c r="AB2288">
        <v>85</v>
      </c>
      <c r="AC2288">
        <v>27.7</v>
      </c>
      <c r="AD2288">
        <v>30.3</v>
      </c>
      <c r="AE2288">
        <v>73.400000000000006</v>
      </c>
      <c r="AF2288">
        <v>79.099999999999994</v>
      </c>
      <c r="AG2288" s="3">
        <v>1440662</v>
      </c>
      <c r="AH2288" s="3">
        <v>4915742.7417392004</v>
      </c>
      <c r="AI2288" s="3">
        <v>1576372</v>
      </c>
      <c r="AJ2288" s="3">
        <v>5378804.4782752004</v>
      </c>
      <c r="AK2288" s="3">
        <v>0</v>
      </c>
      <c r="AL2288" s="3">
        <v>0</v>
      </c>
      <c r="AM2288" s="3">
        <v>323275</v>
      </c>
      <c r="AN2288" s="3">
        <v>1103060</v>
      </c>
      <c r="AO2288" s="3">
        <v>3376</v>
      </c>
      <c r="AP2288" s="3">
        <v>337647</v>
      </c>
      <c r="AQ2288" s="3">
        <v>1152099.3748152</v>
      </c>
      <c r="AR2288" s="3">
        <v>0</v>
      </c>
      <c r="AS2288" s="3">
        <f>Tabela3[[#This Row],[NaturalGas(kBtu)]]+Tabela3[[#This Row],[Electricity(kBtu)]]+Tabela3[[#This Row],[SteamUse(kBtu)]]</f>
        <v>1440707</v>
      </c>
      <c r="AT2288" s="3">
        <f>Tabela3[[#This Row],[SiteEnergyUse(kBtu)]]-Tabela3[[#This Row],[Kolumna1]]</f>
        <v>-45</v>
      </c>
      <c r="AU2288">
        <v>25.62</v>
      </c>
      <c r="AV2288">
        <v>0.4</v>
      </c>
      <c r="AW2288" t="s">
        <v>55</v>
      </c>
      <c r="AY2288" t="s">
        <v>56</v>
      </c>
    </row>
    <row r="2289" spans="1:51" hidden="1" x14ac:dyDescent="0.25">
      <c r="A2289">
        <v>26217</v>
      </c>
      <c r="B2289">
        <v>2015</v>
      </c>
      <c r="C2289" t="s">
        <v>311</v>
      </c>
      <c r="D2289" t="s">
        <v>312</v>
      </c>
      <c r="E2289" t="s">
        <v>10898</v>
      </c>
      <c r="F2289" t="s">
        <v>10899</v>
      </c>
      <c r="G2289" t="s">
        <v>228</v>
      </c>
      <c r="H2289">
        <v>4</v>
      </c>
      <c r="I2289" t="s">
        <v>229</v>
      </c>
      <c r="J2289" t="s">
        <v>10900</v>
      </c>
      <c r="K2289" t="s">
        <v>10901</v>
      </c>
      <c r="L2289">
        <v>1993</v>
      </c>
      <c r="M2289">
        <v>1</v>
      </c>
      <c r="N2289">
        <v>4</v>
      </c>
      <c r="O2289" s="3">
        <v>0</v>
      </c>
      <c r="P2289" s="3">
        <v>55372</v>
      </c>
      <c r="Q2289" s="3" t="s">
        <v>108</v>
      </c>
      <c r="R2289" s="3" t="s">
        <v>108</v>
      </c>
      <c r="S2289" s="3">
        <v>55362</v>
      </c>
      <c r="X2289" s="3">
        <f>Tabela3[[#This Row],[PropertyGFABuilding(s)]]+Tabela3[[#This Row],[PropertyGFAParking]]</f>
        <v>55372</v>
      </c>
      <c r="Y2289" s="3">
        <f>Tabela3[[#This Row],[LargestPropertyUseTypeGFA]]+Tabela3[[#This Row],[SecondLargestPropertyUseTypeGFA]]+Tabela3[[#This Row],[ThirdLargestPropertyUseTypeGFA]]</f>
        <v>55362</v>
      </c>
      <c r="Z2289" s="3">
        <f>Tabela3[[#This Row],[GFA total]]-Tabela3[[#This Row],[Kolumna3]]</f>
        <v>10</v>
      </c>
      <c r="AB2289">
        <v>73</v>
      </c>
      <c r="AC2289">
        <v>42</v>
      </c>
      <c r="AD2289">
        <v>48.2</v>
      </c>
      <c r="AE2289">
        <v>73.5</v>
      </c>
      <c r="AF2289">
        <v>80</v>
      </c>
      <c r="AG2289" s="3">
        <v>2326565</v>
      </c>
      <c r="AH2289" s="3">
        <v>7938569.2216039998</v>
      </c>
      <c r="AI2289" s="3">
        <v>2669367</v>
      </c>
      <c r="AJ2289" s="3">
        <v>9108258.1863672007</v>
      </c>
      <c r="AK2289" s="3">
        <v>0</v>
      </c>
      <c r="AL2289" s="3">
        <v>0</v>
      </c>
      <c r="AM2289" s="3">
        <v>228224</v>
      </c>
      <c r="AN2289" s="3">
        <v>778733</v>
      </c>
      <c r="AO2289" s="3">
        <v>15479</v>
      </c>
      <c r="AP2289" s="3">
        <v>1547864</v>
      </c>
      <c r="AQ2289" s="3">
        <v>5281531.1455424</v>
      </c>
      <c r="AR2289" s="3">
        <v>0</v>
      </c>
      <c r="AS2289" s="3">
        <f>Tabela3[[#This Row],[NaturalGas(kBtu)]]+Tabela3[[#This Row],[Electricity(kBtu)]]+Tabela3[[#This Row],[SteamUse(kBtu)]]</f>
        <v>2326597</v>
      </c>
      <c r="AT2289" s="3">
        <f>Tabela3[[#This Row],[SiteEnergyUse(kBtu)]]-Tabela3[[#This Row],[Kolumna1]]</f>
        <v>-32</v>
      </c>
      <c r="AU2289">
        <v>87.64</v>
      </c>
      <c r="AV2289">
        <v>1.52</v>
      </c>
      <c r="AW2289" t="s">
        <v>55</v>
      </c>
      <c r="AY2289" t="s">
        <v>56</v>
      </c>
    </row>
    <row r="2290" spans="1:51" hidden="1" x14ac:dyDescent="0.25">
      <c r="A2290">
        <v>49958</v>
      </c>
      <c r="B2290">
        <v>2015</v>
      </c>
      <c r="C2290" t="s">
        <v>81</v>
      </c>
      <c r="D2290" t="s">
        <v>82</v>
      </c>
      <c r="E2290" t="s">
        <v>13565</v>
      </c>
      <c r="F2290" t="s">
        <v>13566</v>
      </c>
      <c r="G2290" t="s">
        <v>581</v>
      </c>
      <c r="H2290">
        <v>2</v>
      </c>
      <c r="I2290" t="s">
        <v>246</v>
      </c>
      <c r="J2290" t="s">
        <v>7616</v>
      </c>
      <c r="K2290" t="s">
        <v>7617</v>
      </c>
      <c r="L2290">
        <v>2014</v>
      </c>
      <c r="M2290">
        <v>1</v>
      </c>
      <c r="O2290" s="3">
        <v>0</v>
      </c>
      <c r="P2290" s="3">
        <v>20993</v>
      </c>
      <c r="Q2290" s="3" t="s">
        <v>584</v>
      </c>
      <c r="R2290" s="3" t="s">
        <v>584</v>
      </c>
      <c r="S2290" s="3">
        <v>20983</v>
      </c>
      <c r="X2290" s="3">
        <f>Tabela3[[#This Row],[PropertyGFABuilding(s)]]+Tabela3[[#This Row],[PropertyGFAParking]]</f>
        <v>20993</v>
      </c>
      <c r="Y2290" s="3">
        <f>Tabela3[[#This Row],[LargestPropertyUseTypeGFA]]+Tabela3[[#This Row],[SecondLargestPropertyUseTypeGFA]]+Tabela3[[#This Row],[ThirdLargestPropertyUseTypeGFA]]</f>
        <v>20983</v>
      </c>
      <c r="Z2290" s="3">
        <f>Tabela3[[#This Row],[GFA total]]-Tabela3[[#This Row],[Kolumna3]]</f>
        <v>10</v>
      </c>
      <c r="AC2290">
        <v>43.5</v>
      </c>
      <c r="AD2290">
        <v>47.6</v>
      </c>
      <c r="AE2290">
        <v>123.8</v>
      </c>
      <c r="AF2290">
        <v>131.1</v>
      </c>
      <c r="AG2290" s="3">
        <v>912558</v>
      </c>
      <c r="AH2290" s="3">
        <v>3113777.1142127998</v>
      </c>
      <c r="AI2290" s="3">
        <v>998308</v>
      </c>
      <c r="AJ2290" s="3">
        <v>3406368.2564127999</v>
      </c>
      <c r="AK2290" s="3">
        <v>0</v>
      </c>
      <c r="AL2290" s="3">
        <v>0</v>
      </c>
      <c r="AM2290" s="3">
        <v>229871</v>
      </c>
      <c r="AN2290" s="3">
        <v>784351</v>
      </c>
      <c r="AO2290" s="3">
        <v>1282</v>
      </c>
      <c r="AP2290" s="3">
        <v>128239</v>
      </c>
      <c r="AQ2290" s="3">
        <v>437569.62664239999</v>
      </c>
      <c r="AR2290" s="3">
        <v>0</v>
      </c>
      <c r="AS2290" s="3">
        <f>Tabela3[[#This Row],[NaturalGas(kBtu)]]+Tabela3[[#This Row],[Electricity(kBtu)]]+Tabela3[[#This Row],[SteamUse(kBtu)]]</f>
        <v>912590</v>
      </c>
      <c r="AT2290" s="3">
        <f>Tabela3[[#This Row],[SiteEnergyUse(kBtu)]]-Tabela3[[#This Row],[Kolumna1]]</f>
        <v>-32</v>
      </c>
      <c r="AU2290">
        <v>12.28</v>
      </c>
      <c r="AV2290">
        <v>0.42</v>
      </c>
      <c r="AW2290" t="s">
        <v>55</v>
      </c>
      <c r="AY2290" t="s">
        <v>56</v>
      </c>
    </row>
    <row r="2291" spans="1:51" hidden="1" x14ac:dyDescent="0.25">
      <c r="A2291">
        <v>24034</v>
      </c>
      <c r="B2291">
        <v>2015</v>
      </c>
      <c r="C2291" t="s">
        <v>311</v>
      </c>
      <c r="D2291" t="s">
        <v>312</v>
      </c>
      <c r="E2291" t="s">
        <v>8388</v>
      </c>
      <c r="F2291" t="s">
        <v>8389</v>
      </c>
      <c r="G2291" t="s">
        <v>172</v>
      </c>
      <c r="H2291">
        <v>2</v>
      </c>
      <c r="I2291" t="s">
        <v>173</v>
      </c>
      <c r="J2291" t="s">
        <v>8390</v>
      </c>
      <c r="K2291" t="s">
        <v>8391</v>
      </c>
      <c r="L2291">
        <v>2010</v>
      </c>
      <c r="M2291">
        <v>1</v>
      </c>
      <c r="N2291">
        <v>4</v>
      </c>
      <c r="O2291" s="3">
        <v>21744</v>
      </c>
      <c r="P2291" s="3">
        <v>66299</v>
      </c>
      <c r="Q2291" s="3" t="s">
        <v>2959</v>
      </c>
      <c r="R2291" s="3" t="s">
        <v>108</v>
      </c>
      <c r="S2291" s="3">
        <v>66286</v>
      </c>
      <c r="T2291" s="3" t="s">
        <v>62</v>
      </c>
      <c r="U2291" s="3">
        <v>21744</v>
      </c>
      <c r="X2291" s="3">
        <f>Tabela3[[#This Row],[PropertyGFABuilding(s)]]+Tabela3[[#This Row],[PropertyGFAParking]]</f>
        <v>88043</v>
      </c>
      <c r="Y2291" s="3">
        <f>Tabela3[[#This Row],[LargestPropertyUseTypeGFA]]+Tabela3[[#This Row],[SecondLargestPropertyUseTypeGFA]]+Tabela3[[#This Row],[ThirdLargestPropertyUseTypeGFA]]</f>
        <v>88030</v>
      </c>
      <c r="Z2291" s="3">
        <f>Tabela3[[#This Row],[GFA total]]-Tabela3[[#This Row],[Kolumna3]]</f>
        <v>13</v>
      </c>
      <c r="AB2291">
        <v>84</v>
      </c>
      <c r="AC2291">
        <v>37.4</v>
      </c>
      <c r="AD2291">
        <v>41.7</v>
      </c>
      <c r="AE2291">
        <v>87</v>
      </c>
      <c r="AF2291">
        <v>95.9</v>
      </c>
      <c r="AG2291" s="3">
        <v>2477499</v>
      </c>
      <c r="AH2291" s="3">
        <v>8453577.4018584006</v>
      </c>
      <c r="AI2291" s="3">
        <v>2766556</v>
      </c>
      <c r="AJ2291" s="3">
        <v>9439880.8163296003</v>
      </c>
      <c r="AK2291" s="3">
        <v>0</v>
      </c>
      <c r="AL2291" s="3">
        <v>0</v>
      </c>
      <c r="AM2291" s="3">
        <v>443776</v>
      </c>
      <c r="AN2291" s="3">
        <v>1514225</v>
      </c>
      <c r="AO2291" s="3">
        <v>9633</v>
      </c>
      <c r="AP2291" s="3">
        <v>963336</v>
      </c>
      <c r="AQ2291" s="3">
        <v>3287038.8403775999</v>
      </c>
      <c r="AR2291" s="3">
        <v>0</v>
      </c>
      <c r="AS2291" s="3">
        <f>Tabela3[[#This Row],[NaturalGas(kBtu)]]+Tabela3[[#This Row],[Electricity(kBtu)]]+Tabela3[[#This Row],[SteamUse(kBtu)]]</f>
        <v>2477561</v>
      </c>
      <c r="AT2291" s="3">
        <f>Tabela3[[#This Row],[SiteEnergyUse(kBtu)]]-Tabela3[[#This Row],[Kolumna1]]</f>
        <v>-62</v>
      </c>
      <c r="AU2291">
        <v>61.72</v>
      </c>
      <c r="AV2291">
        <v>0.63</v>
      </c>
      <c r="AW2291" t="s">
        <v>55</v>
      </c>
      <c r="AY2291" t="s">
        <v>56</v>
      </c>
    </row>
    <row r="2292" spans="1:51" hidden="1" x14ac:dyDescent="0.25">
      <c r="A2292">
        <v>519</v>
      </c>
      <c r="B2292">
        <v>2015</v>
      </c>
      <c r="C2292" t="s">
        <v>47</v>
      </c>
      <c r="D2292" t="s">
        <v>828</v>
      </c>
      <c r="E2292" t="s">
        <v>1759</v>
      </c>
      <c r="F2292" t="s">
        <v>1760</v>
      </c>
      <c r="G2292" t="s">
        <v>378</v>
      </c>
      <c r="H2292">
        <v>5</v>
      </c>
      <c r="I2292" t="s">
        <v>277</v>
      </c>
      <c r="J2292" t="s">
        <v>1761</v>
      </c>
      <c r="K2292" t="s">
        <v>1762</v>
      </c>
      <c r="L2292">
        <v>1997</v>
      </c>
      <c r="M2292">
        <v>1</v>
      </c>
      <c r="N2292">
        <v>1</v>
      </c>
      <c r="O2292" s="3">
        <v>0</v>
      </c>
      <c r="P2292" s="3">
        <v>50083</v>
      </c>
      <c r="Q2292" s="3" t="s">
        <v>1763</v>
      </c>
      <c r="R2292" s="3" t="s">
        <v>828</v>
      </c>
      <c r="S2292" s="3">
        <v>50065</v>
      </c>
      <c r="T2292" s="3" t="s">
        <v>62</v>
      </c>
      <c r="U2292" s="3">
        <v>0</v>
      </c>
      <c r="X2292" s="3">
        <f>Tabela3[[#This Row],[PropertyGFABuilding(s)]]+Tabela3[[#This Row],[PropertyGFAParking]]</f>
        <v>50083</v>
      </c>
      <c r="Y2292" s="3">
        <f>Tabela3[[#This Row],[LargestPropertyUseTypeGFA]]+Tabela3[[#This Row],[SecondLargestPropertyUseTypeGFA]]+Tabela3[[#This Row],[ThirdLargestPropertyUseTypeGFA]]</f>
        <v>50065</v>
      </c>
      <c r="Z2292" s="3">
        <f>Tabela3[[#This Row],[GFA total]]-Tabela3[[#This Row],[Kolumna3]]</f>
        <v>18</v>
      </c>
      <c r="AB2292">
        <v>78</v>
      </c>
      <c r="AC2292">
        <v>172</v>
      </c>
      <c r="AD2292">
        <v>176</v>
      </c>
      <c r="AE2292">
        <v>454.5</v>
      </c>
      <c r="AF2292">
        <v>458.7</v>
      </c>
      <c r="AG2292" s="3">
        <v>8611054</v>
      </c>
      <c r="AH2292" s="3">
        <v>29382135.573246401</v>
      </c>
      <c r="AI2292" s="3">
        <v>8812398</v>
      </c>
      <c r="AJ2292" s="3">
        <v>30069149.811556801</v>
      </c>
      <c r="AK2292" s="3">
        <v>0</v>
      </c>
      <c r="AL2292" s="3">
        <v>0</v>
      </c>
      <c r="AM2292" s="3">
        <v>1923023</v>
      </c>
      <c r="AN2292" s="3">
        <v>6561627</v>
      </c>
      <c r="AO2292" s="3">
        <v>20497</v>
      </c>
      <c r="AP2292" s="3">
        <v>2049700</v>
      </c>
      <c r="AQ2292" s="3">
        <v>6993866.6375200003</v>
      </c>
      <c r="AR2292" s="3">
        <v>0</v>
      </c>
      <c r="AS2292" s="3">
        <f>Tabela3[[#This Row],[NaturalGas(kBtu)]]+Tabela3[[#This Row],[Electricity(kBtu)]]+Tabela3[[#This Row],[SteamUse(kBtu)]]</f>
        <v>8611327</v>
      </c>
      <c r="AT2292" s="3">
        <f>Tabela3[[#This Row],[SiteEnergyUse(kBtu)]]-Tabela3[[#This Row],[Kolumna1]]</f>
        <v>-273</v>
      </c>
      <c r="AU2292">
        <v>154.6</v>
      </c>
      <c r="AV2292">
        <v>2.52</v>
      </c>
      <c r="AW2292" t="s">
        <v>55</v>
      </c>
      <c r="AY2292" t="s">
        <v>56</v>
      </c>
    </row>
    <row r="2293" spans="1:51" hidden="1" x14ac:dyDescent="0.25">
      <c r="A2293">
        <v>20153</v>
      </c>
      <c r="B2293">
        <v>2015</v>
      </c>
      <c r="C2293" t="s">
        <v>311</v>
      </c>
      <c r="D2293" t="s">
        <v>312</v>
      </c>
      <c r="E2293" t="s">
        <v>3958</v>
      </c>
      <c r="F2293" t="s">
        <v>3959</v>
      </c>
      <c r="G2293" t="s">
        <v>257</v>
      </c>
      <c r="H2293">
        <v>5</v>
      </c>
      <c r="I2293" t="s">
        <v>216</v>
      </c>
      <c r="J2293" t="s">
        <v>3960</v>
      </c>
      <c r="K2293" t="s">
        <v>3961</v>
      </c>
      <c r="L2293">
        <v>1982</v>
      </c>
      <c r="M2293">
        <v>1</v>
      </c>
      <c r="N2293">
        <v>4</v>
      </c>
      <c r="O2293" s="3">
        <v>0</v>
      </c>
      <c r="P2293" s="3">
        <v>41664</v>
      </c>
      <c r="Q2293" s="3" t="s">
        <v>108</v>
      </c>
      <c r="R2293" s="3" t="s">
        <v>108</v>
      </c>
      <c r="S2293" s="3">
        <v>41644</v>
      </c>
      <c r="X2293" s="3">
        <f>Tabela3[[#This Row],[PropertyGFABuilding(s)]]+Tabela3[[#This Row],[PropertyGFAParking]]</f>
        <v>41664</v>
      </c>
      <c r="Y2293" s="3">
        <f>Tabela3[[#This Row],[LargestPropertyUseTypeGFA]]+Tabela3[[#This Row],[SecondLargestPropertyUseTypeGFA]]+Tabela3[[#This Row],[ThirdLargestPropertyUseTypeGFA]]</f>
        <v>41644</v>
      </c>
      <c r="Z2293" s="3">
        <f>Tabela3[[#This Row],[GFA total]]-Tabela3[[#This Row],[Kolumna3]]</f>
        <v>20</v>
      </c>
      <c r="AB2293">
        <v>79</v>
      </c>
      <c r="AC2293">
        <v>23.4</v>
      </c>
      <c r="AD2293">
        <v>26</v>
      </c>
      <c r="AE2293">
        <v>73.400000000000006</v>
      </c>
      <c r="AF2293">
        <v>81.7</v>
      </c>
      <c r="AG2293" s="3">
        <v>973242</v>
      </c>
      <c r="AH2293" s="3">
        <v>3320839.5150672002</v>
      </c>
      <c r="AI2293" s="3">
        <v>1083549</v>
      </c>
      <c r="AJ2293" s="3">
        <v>3697222.6185384002</v>
      </c>
      <c r="AK2293" s="3">
        <v>0</v>
      </c>
      <c r="AL2293" s="3">
        <v>0</v>
      </c>
      <c r="AM2293" s="3">
        <v>285241</v>
      </c>
      <c r="AN2293" s="3">
        <v>973282</v>
      </c>
      <c r="AO2293" s="3">
        <v>0</v>
      </c>
      <c r="AP2293" s="3">
        <v>0</v>
      </c>
      <c r="AQ2293" s="3">
        <v>0</v>
      </c>
      <c r="AR2293" s="3">
        <v>0</v>
      </c>
      <c r="AS2293" s="3">
        <f>Tabela3[[#This Row],[NaturalGas(kBtu)]]+Tabela3[[#This Row],[Electricity(kBtu)]]+Tabela3[[#This Row],[SteamUse(kBtu)]]</f>
        <v>973282</v>
      </c>
      <c r="AT2293" s="3">
        <f>Tabela3[[#This Row],[SiteEnergyUse(kBtu)]]-Tabela3[[#This Row],[Kolumna1]]</f>
        <v>-40</v>
      </c>
      <c r="AU2293">
        <v>6.78</v>
      </c>
      <c r="AV2293">
        <v>0.06</v>
      </c>
      <c r="AW2293" t="s">
        <v>55</v>
      </c>
      <c r="AY2293" t="s">
        <v>56</v>
      </c>
    </row>
    <row r="2294" spans="1:51" hidden="1" x14ac:dyDescent="0.25">
      <c r="A2294">
        <v>21535</v>
      </c>
      <c r="B2294">
        <v>2015</v>
      </c>
      <c r="C2294" t="s">
        <v>47</v>
      </c>
      <c r="D2294" t="s">
        <v>48</v>
      </c>
      <c r="E2294" t="s">
        <v>5745</v>
      </c>
      <c r="F2294" t="s">
        <v>5746</v>
      </c>
      <c r="G2294" t="s">
        <v>221</v>
      </c>
      <c r="H2294">
        <v>7</v>
      </c>
      <c r="I2294" t="s">
        <v>229</v>
      </c>
      <c r="J2294" t="s">
        <v>5747</v>
      </c>
      <c r="K2294" t="s">
        <v>5748</v>
      </c>
      <c r="L2294">
        <v>1959</v>
      </c>
      <c r="M2294">
        <v>1</v>
      </c>
      <c r="N2294">
        <v>4</v>
      </c>
      <c r="O2294" s="3">
        <v>0</v>
      </c>
      <c r="P2294" s="3">
        <v>38520</v>
      </c>
      <c r="Q2294" s="3" t="s">
        <v>48</v>
      </c>
      <c r="R2294" s="3" t="s">
        <v>48</v>
      </c>
      <c r="S2294" s="3">
        <v>38500</v>
      </c>
      <c r="X2294" s="3">
        <f>Tabela3[[#This Row],[PropertyGFABuilding(s)]]+Tabela3[[#This Row],[PropertyGFAParking]]</f>
        <v>38520</v>
      </c>
      <c r="Y2294" s="3">
        <f>Tabela3[[#This Row],[LargestPropertyUseTypeGFA]]+Tabela3[[#This Row],[SecondLargestPropertyUseTypeGFA]]+Tabela3[[#This Row],[ThirdLargestPropertyUseTypeGFA]]</f>
        <v>38500</v>
      </c>
      <c r="Z2294" s="3">
        <f>Tabela3[[#This Row],[GFA total]]-Tabela3[[#This Row],[Kolumna3]]</f>
        <v>20</v>
      </c>
      <c r="AB2294">
        <v>45</v>
      </c>
      <c r="AC2294">
        <v>61.3</v>
      </c>
      <c r="AD2294">
        <v>63.8</v>
      </c>
      <c r="AE2294">
        <v>151.19999999999999</v>
      </c>
      <c r="AF2294">
        <v>159</v>
      </c>
      <c r="AG2294" s="3">
        <v>2361960</v>
      </c>
      <c r="AH2294" s="3">
        <v>8059341.9735359997</v>
      </c>
      <c r="AI2294" s="3">
        <v>2456462</v>
      </c>
      <c r="AJ2294" s="3">
        <v>8381796.1790191997</v>
      </c>
      <c r="AK2294" s="3">
        <v>0</v>
      </c>
      <c r="AL2294" s="3">
        <v>0</v>
      </c>
      <c r="AM2294" s="3">
        <v>468790</v>
      </c>
      <c r="AN2294" s="3">
        <v>1599579</v>
      </c>
      <c r="AO2294" s="3">
        <v>7624</v>
      </c>
      <c r="AP2294" s="3">
        <v>762448</v>
      </c>
      <c r="AQ2294" s="3">
        <v>2601580.5386367999</v>
      </c>
      <c r="AR2294" s="3">
        <v>0</v>
      </c>
      <c r="AS2294" s="3">
        <f>Tabela3[[#This Row],[NaturalGas(kBtu)]]+Tabela3[[#This Row],[Electricity(kBtu)]]+Tabela3[[#This Row],[SteamUse(kBtu)]]</f>
        <v>2362027</v>
      </c>
      <c r="AT2294" s="3">
        <f>Tabela3[[#This Row],[SiteEnergyUse(kBtu)]]-Tabela3[[#This Row],[Kolumna1]]</f>
        <v>-67</v>
      </c>
      <c r="AU2294">
        <v>51.64</v>
      </c>
      <c r="AV2294">
        <v>1.1599999999999999</v>
      </c>
      <c r="AW2294" t="s">
        <v>55</v>
      </c>
      <c r="AY2294" t="s">
        <v>56</v>
      </c>
    </row>
    <row r="2295" spans="1:51" hidden="1" x14ac:dyDescent="0.25">
      <c r="A2295">
        <v>23343</v>
      </c>
      <c r="B2295">
        <v>2015</v>
      </c>
      <c r="C2295" t="s">
        <v>47</v>
      </c>
      <c r="D2295" t="s">
        <v>82</v>
      </c>
      <c r="E2295" t="s">
        <v>7536</v>
      </c>
      <c r="F2295" t="s">
        <v>7537</v>
      </c>
      <c r="G2295" t="s">
        <v>215</v>
      </c>
      <c r="H2295">
        <v>5</v>
      </c>
      <c r="I2295" t="s">
        <v>216</v>
      </c>
      <c r="J2295" t="s">
        <v>7538</v>
      </c>
      <c r="K2295" t="s">
        <v>7539</v>
      </c>
      <c r="L2295">
        <v>1969</v>
      </c>
      <c r="M2295">
        <v>1</v>
      </c>
      <c r="N2295">
        <v>1</v>
      </c>
      <c r="O2295" s="3">
        <v>0</v>
      </c>
      <c r="P2295" s="3">
        <v>30160</v>
      </c>
      <c r="Q2295" s="3" t="s">
        <v>82</v>
      </c>
      <c r="R2295" s="3" t="s">
        <v>82</v>
      </c>
      <c r="S2295" s="3">
        <v>30139</v>
      </c>
      <c r="X2295" s="3">
        <f>Tabela3[[#This Row],[PropertyGFABuilding(s)]]+Tabela3[[#This Row],[PropertyGFAParking]]</f>
        <v>30160</v>
      </c>
      <c r="Y2295" s="3">
        <f>Tabela3[[#This Row],[LargestPropertyUseTypeGFA]]+Tabela3[[#This Row],[SecondLargestPropertyUseTypeGFA]]+Tabela3[[#This Row],[ThirdLargestPropertyUseTypeGFA]]</f>
        <v>30139</v>
      </c>
      <c r="Z2295" s="3">
        <f>Tabela3[[#This Row],[GFA total]]-Tabela3[[#This Row],[Kolumna3]]</f>
        <v>21</v>
      </c>
      <c r="AC2295">
        <v>39.4</v>
      </c>
      <c r="AD2295">
        <v>45.5</v>
      </c>
      <c r="AE2295">
        <v>63.9</v>
      </c>
      <c r="AF2295">
        <v>70.3</v>
      </c>
      <c r="AG2295" s="3">
        <v>1187723</v>
      </c>
      <c r="AH2295" s="3">
        <v>4052679.0575768002</v>
      </c>
      <c r="AI2295" s="3">
        <v>1370632</v>
      </c>
      <c r="AJ2295" s="3">
        <v>4676790.4654911999</v>
      </c>
      <c r="AK2295" s="3">
        <v>0</v>
      </c>
      <c r="AL2295" s="3">
        <v>0</v>
      </c>
      <c r="AM2295" s="3">
        <v>95132</v>
      </c>
      <c r="AN2295" s="3">
        <v>324605</v>
      </c>
      <c r="AO2295" s="3">
        <v>8631</v>
      </c>
      <c r="AP2295" s="3">
        <v>863131</v>
      </c>
      <c r="AQ2295" s="3">
        <v>2945125.1913496</v>
      </c>
      <c r="AR2295" s="3">
        <v>0</v>
      </c>
      <c r="AS2295" s="3">
        <f>Tabela3[[#This Row],[NaturalGas(kBtu)]]+Tabela3[[#This Row],[Electricity(kBtu)]]+Tabela3[[#This Row],[SteamUse(kBtu)]]</f>
        <v>1187736</v>
      </c>
      <c r="AT2295" s="3">
        <f>Tabela3[[#This Row],[SiteEnergyUse(kBtu)]]-Tabela3[[#This Row],[Kolumna1]]</f>
        <v>-13</v>
      </c>
      <c r="AU2295">
        <v>48.1</v>
      </c>
      <c r="AV2295">
        <v>1.55</v>
      </c>
      <c r="AW2295" t="s">
        <v>55</v>
      </c>
      <c r="AY2295" t="s">
        <v>56</v>
      </c>
    </row>
    <row r="2296" spans="1:51" hidden="1" x14ac:dyDescent="0.25">
      <c r="A2296">
        <v>27504</v>
      </c>
      <c r="B2296">
        <v>2015</v>
      </c>
      <c r="C2296" t="s">
        <v>47</v>
      </c>
      <c r="D2296" t="s">
        <v>267</v>
      </c>
      <c r="E2296" t="s">
        <v>12190</v>
      </c>
      <c r="F2296" t="s">
        <v>12191</v>
      </c>
      <c r="G2296" t="s">
        <v>488</v>
      </c>
      <c r="H2296">
        <v>1</v>
      </c>
      <c r="I2296" t="s">
        <v>246</v>
      </c>
      <c r="J2296" t="s">
        <v>12192</v>
      </c>
      <c r="K2296" t="s">
        <v>12193</v>
      </c>
      <c r="L2296">
        <v>1964</v>
      </c>
      <c r="M2296">
        <v>1</v>
      </c>
      <c r="N2296">
        <v>2</v>
      </c>
      <c r="O2296" s="3">
        <v>0</v>
      </c>
      <c r="P2296" s="3">
        <v>23400</v>
      </c>
      <c r="Q2296" s="3" t="s">
        <v>11725</v>
      </c>
      <c r="R2296" s="3" t="s">
        <v>267</v>
      </c>
      <c r="S2296" s="3">
        <v>20002</v>
      </c>
      <c r="T2296" s="3" t="s">
        <v>143</v>
      </c>
      <c r="U2296" s="3">
        <v>3374</v>
      </c>
      <c r="V2296" s="3" t="s">
        <v>62</v>
      </c>
      <c r="W2296" s="3">
        <v>0</v>
      </c>
      <c r="X2296" s="3">
        <f>Tabela3[[#This Row],[PropertyGFABuilding(s)]]+Tabela3[[#This Row],[PropertyGFAParking]]</f>
        <v>23400</v>
      </c>
      <c r="Y2296" s="3">
        <f>Tabela3[[#This Row],[LargestPropertyUseTypeGFA]]+Tabela3[[#This Row],[SecondLargestPropertyUseTypeGFA]]+Tabela3[[#This Row],[ThirdLargestPropertyUseTypeGFA]]</f>
        <v>23376</v>
      </c>
      <c r="Z2296" s="3">
        <f>Tabela3[[#This Row],[GFA total]]-Tabela3[[#This Row],[Kolumna3]]</f>
        <v>24</v>
      </c>
      <c r="AC2296">
        <v>19.2</v>
      </c>
      <c r="AD2296">
        <v>20.2</v>
      </c>
      <c r="AE2296">
        <v>60.4</v>
      </c>
      <c r="AF2296">
        <v>63.5</v>
      </c>
      <c r="AG2296" s="3">
        <v>449955</v>
      </c>
      <c r="AH2296" s="3">
        <v>1535310.1736280001</v>
      </c>
      <c r="AI2296" s="3">
        <v>472762</v>
      </c>
      <c r="AJ2296" s="3">
        <v>1613130.8870991999</v>
      </c>
      <c r="AK2296" s="3">
        <v>0</v>
      </c>
      <c r="AL2296" s="3">
        <v>0</v>
      </c>
      <c r="AM2296" s="3">
        <v>131874</v>
      </c>
      <c r="AN2296" s="3">
        <v>449973</v>
      </c>
      <c r="AO2296" s="3">
        <v>0</v>
      </c>
      <c r="AP2296" s="3">
        <v>0</v>
      </c>
      <c r="AQ2296" s="3">
        <v>0</v>
      </c>
      <c r="AR2296" s="3">
        <v>0</v>
      </c>
      <c r="AS2296" s="3">
        <f>Tabela3[[#This Row],[NaturalGas(kBtu)]]+Tabela3[[#This Row],[Electricity(kBtu)]]+Tabela3[[#This Row],[SteamUse(kBtu)]]</f>
        <v>449973</v>
      </c>
      <c r="AT2296" s="3">
        <f>Tabela3[[#This Row],[SiteEnergyUse(kBtu)]]-Tabela3[[#This Row],[Kolumna1]]</f>
        <v>-18</v>
      </c>
      <c r="AU2296">
        <v>3.14</v>
      </c>
      <c r="AV2296">
        <v>0.05</v>
      </c>
      <c r="AW2296" t="s">
        <v>55</v>
      </c>
      <c r="AY2296" t="s">
        <v>56</v>
      </c>
    </row>
    <row r="2297" spans="1:51" hidden="1" x14ac:dyDescent="0.25">
      <c r="A2297">
        <v>20979</v>
      </c>
      <c r="B2297">
        <v>2015</v>
      </c>
      <c r="C2297" t="s">
        <v>47</v>
      </c>
      <c r="D2297" t="s">
        <v>225</v>
      </c>
      <c r="E2297" t="s">
        <v>4928</v>
      </c>
      <c r="F2297" t="s">
        <v>4929</v>
      </c>
      <c r="G2297" t="s">
        <v>488</v>
      </c>
      <c r="H2297">
        <v>2</v>
      </c>
      <c r="I2297" t="s">
        <v>246</v>
      </c>
      <c r="J2297" t="s">
        <v>4930</v>
      </c>
      <c r="K2297" t="s">
        <v>4931</v>
      </c>
      <c r="L2297">
        <v>1982</v>
      </c>
      <c r="M2297">
        <v>1</v>
      </c>
      <c r="N2297">
        <v>2</v>
      </c>
      <c r="O2297" s="3">
        <v>0</v>
      </c>
      <c r="P2297" s="3">
        <v>40029</v>
      </c>
      <c r="Q2297" s="3" t="s">
        <v>266</v>
      </c>
      <c r="R2297" s="3" t="s">
        <v>143</v>
      </c>
      <c r="S2297" s="3">
        <v>31800</v>
      </c>
      <c r="T2297" s="3" t="s">
        <v>267</v>
      </c>
      <c r="U2297" s="3">
        <v>8200</v>
      </c>
      <c r="X2297" s="3">
        <f>Tabela3[[#This Row],[PropertyGFABuilding(s)]]+Tabela3[[#This Row],[PropertyGFAParking]]</f>
        <v>40029</v>
      </c>
      <c r="Y2297" s="3">
        <f>Tabela3[[#This Row],[LargestPropertyUseTypeGFA]]+Tabela3[[#This Row],[SecondLargestPropertyUseTypeGFA]]+Tabela3[[#This Row],[ThirdLargestPropertyUseTypeGFA]]</f>
        <v>40000</v>
      </c>
      <c r="Z2297" s="3">
        <f>Tabela3[[#This Row],[GFA total]]-Tabela3[[#This Row],[Kolumna3]]</f>
        <v>29</v>
      </c>
      <c r="AB2297">
        <v>83</v>
      </c>
      <c r="AC2297">
        <v>29.6</v>
      </c>
      <c r="AD2297">
        <v>36.9</v>
      </c>
      <c r="AE2297">
        <v>92.8</v>
      </c>
      <c r="AF2297">
        <v>115.7</v>
      </c>
      <c r="AG2297" s="3">
        <v>1182575</v>
      </c>
      <c r="AH2297" s="3">
        <v>4035113.35262</v>
      </c>
      <c r="AI2297" s="3">
        <v>1474400</v>
      </c>
      <c r="AJ2297" s="3">
        <v>5030861.5750399996</v>
      </c>
      <c r="AK2297" s="3">
        <v>0</v>
      </c>
      <c r="AL2297" s="3">
        <v>0</v>
      </c>
      <c r="AM2297" s="3">
        <v>346593</v>
      </c>
      <c r="AN2297" s="3">
        <v>1182624</v>
      </c>
      <c r="AO2297" s="3">
        <v>0</v>
      </c>
      <c r="AP2297" s="3">
        <v>0</v>
      </c>
      <c r="AQ2297" s="3">
        <v>0</v>
      </c>
      <c r="AR2297" s="3">
        <v>0</v>
      </c>
      <c r="AS2297" s="3">
        <f>Tabela3[[#This Row],[NaturalGas(kBtu)]]+Tabela3[[#This Row],[Electricity(kBtu)]]+Tabela3[[#This Row],[SteamUse(kBtu)]]</f>
        <v>1182624</v>
      </c>
      <c r="AT2297" s="3">
        <f>Tabela3[[#This Row],[SiteEnergyUse(kBtu)]]-Tabela3[[#This Row],[Kolumna1]]</f>
        <v>-49</v>
      </c>
      <c r="AU2297">
        <v>8.24</v>
      </c>
      <c r="AV2297">
        <v>0.08</v>
      </c>
      <c r="AW2297" t="s">
        <v>55</v>
      </c>
      <c r="AY2297" t="s">
        <v>56</v>
      </c>
    </row>
    <row r="2298" spans="1:51" hidden="1" x14ac:dyDescent="0.25">
      <c r="A2298">
        <v>22414</v>
      </c>
      <c r="B2298">
        <v>2015</v>
      </c>
      <c r="C2298" t="s">
        <v>311</v>
      </c>
      <c r="D2298" t="s">
        <v>312</v>
      </c>
      <c r="E2298" t="s">
        <v>6665</v>
      </c>
      <c r="F2298" t="s">
        <v>6666</v>
      </c>
      <c r="G2298" t="s">
        <v>262</v>
      </c>
      <c r="H2298">
        <v>6</v>
      </c>
      <c r="I2298" t="s">
        <v>263</v>
      </c>
      <c r="J2298" t="s">
        <v>6667</v>
      </c>
      <c r="K2298" t="s">
        <v>6668</v>
      </c>
      <c r="L2298">
        <v>1960</v>
      </c>
      <c r="M2298">
        <v>1</v>
      </c>
      <c r="N2298">
        <v>4</v>
      </c>
      <c r="O2298" s="3">
        <v>0</v>
      </c>
      <c r="P2298" s="3">
        <v>41076</v>
      </c>
      <c r="Q2298" s="3" t="s">
        <v>108</v>
      </c>
      <c r="R2298" s="3" t="s">
        <v>108</v>
      </c>
      <c r="S2298" s="3">
        <v>41046</v>
      </c>
      <c r="X2298" s="3">
        <f>Tabela3[[#This Row],[PropertyGFABuilding(s)]]+Tabela3[[#This Row],[PropertyGFAParking]]</f>
        <v>41076</v>
      </c>
      <c r="Y2298" s="3">
        <f>Tabela3[[#This Row],[LargestPropertyUseTypeGFA]]+Tabela3[[#This Row],[SecondLargestPropertyUseTypeGFA]]+Tabela3[[#This Row],[ThirdLargestPropertyUseTypeGFA]]</f>
        <v>41046</v>
      </c>
      <c r="Z2298" s="3">
        <f>Tabela3[[#This Row],[GFA total]]-Tabela3[[#This Row],[Kolumna3]]</f>
        <v>30</v>
      </c>
      <c r="AB2298">
        <v>90</v>
      </c>
      <c r="AC2298">
        <v>21.7</v>
      </c>
      <c r="AD2298">
        <v>24.7</v>
      </c>
      <c r="AE2298">
        <v>68.3</v>
      </c>
      <c r="AF2298">
        <v>77.5</v>
      </c>
      <c r="AG2298" s="3">
        <v>892227</v>
      </c>
      <c r="AH2298" s="3">
        <v>3044404.8633432002</v>
      </c>
      <c r="AI2298" s="3">
        <v>1012743</v>
      </c>
      <c r="AJ2298" s="3">
        <v>3455622.5204087999</v>
      </c>
      <c r="AK2298" s="3">
        <v>0</v>
      </c>
      <c r="AL2298" s="3">
        <v>0</v>
      </c>
      <c r="AM2298" s="3">
        <v>261497</v>
      </c>
      <c r="AN2298" s="3">
        <v>892264</v>
      </c>
      <c r="AO2298" s="3">
        <v>0</v>
      </c>
      <c r="AP2298" s="3">
        <v>0</v>
      </c>
      <c r="AQ2298" s="3">
        <v>0</v>
      </c>
      <c r="AR2298" s="3">
        <v>0</v>
      </c>
      <c r="AS2298" s="3">
        <f>Tabela3[[#This Row],[NaturalGas(kBtu)]]+Tabela3[[#This Row],[Electricity(kBtu)]]+Tabela3[[#This Row],[SteamUse(kBtu)]]</f>
        <v>892264</v>
      </c>
      <c r="AT2298" s="3">
        <f>Tabela3[[#This Row],[SiteEnergyUse(kBtu)]]-Tabela3[[#This Row],[Kolumna1]]</f>
        <v>-37</v>
      </c>
      <c r="AU2298">
        <v>6.22</v>
      </c>
      <c r="AV2298">
        <v>0.06</v>
      </c>
      <c r="AW2298" t="s">
        <v>55</v>
      </c>
      <c r="AY2298" t="s">
        <v>56</v>
      </c>
    </row>
    <row r="2299" spans="1:51" hidden="1" x14ac:dyDescent="0.25">
      <c r="A2299">
        <v>24381</v>
      </c>
      <c r="B2299">
        <v>2015</v>
      </c>
      <c r="C2299" t="s">
        <v>81</v>
      </c>
      <c r="D2299" t="s">
        <v>148</v>
      </c>
      <c r="E2299" t="s">
        <v>8795</v>
      </c>
      <c r="F2299" t="s">
        <v>8796</v>
      </c>
      <c r="G2299" t="s">
        <v>172</v>
      </c>
      <c r="H2299">
        <v>2</v>
      </c>
      <c r="I2299" t="s">
        <v>173</v>
      </c>
      <c r="J2299" t="s">
        <v>8797</v>
      </c>
      <c r="K2299" t="s">
        <v>8798</v>
      </c>
      <c r="L2299">
        <v>1995</v>
      </c>
      <c r="M2299">
        <v>1</v>
      </c>
      <c r="N2299">
        <v>1</v>
      </c>
      <c r="O2299" s="3">
        <v>0</v>
      </c>
      <c r="P2299" s="3">
        <v>28425</v>
      </c>
      <c r="Q2299" s="3" t="s">
        <v>8799</v>
      </c>
      <c r="R2299" s="3" t="s">
        <v>142</v>
      </c>
      <c r="S2299" s="3">
        <v>14081</v>
      </c>
      <c r="T2299" s="3" t="s">
        <v>1037</v>
      </c>
      <c r="U2299" s="3">
        <v>12824</v>
      </c>
      <c r="V2299" s="3" t="s">
        <v>143</v>
      </c>
      <c r="W2299" s="3">
        <v>1479</v>
      </c>
      <c r="X2299" s="3">
        <f>Tabela3[[#This Row],[PropertyGFABuilding(s)]]+Tabela3[[#This Row],[PropertyGFAParking]]</f>
        <v>28425</v>
      </c>
      <c r="Y2299" s="3">
        <f>Tabela3[[#This Row],[LargestPropertyUseTypeGFA]]+Tabela3[[#This Row],[SecondLargestPropertyUseTypeGFA]]+Tabela3[[#This Row],[ThirdLargestPropertyUseTypeGFA]]</f>
        <v>28384</v>
      </c>
      <c r="Z2299" s="3">
        <f>Tabela3[[#This Row],[GFA total]]-Tabela3[[#This Row],[Kolumna3]]</f>
        <v>41</v>
      </c>
      <c r="AC2299">
        <v>100.3</v>
      </c>
      <c r="AD2299">
        <v>120.8</v>
      </c>
      <c r="AE2299">
        <v>195</v>
      </c>
      <c r="AF2299">
        <v>216.6</v>
      </c>
      <c r="AG2299" s="3">
        <v>2845872</v>
      </c>
      <c r="AH2299" s="3">
        <v>9710518.2394752</v>
      </c>
      <c r="AI2299" s="3">
        <v>3428275</v>
      </c>
      <c r="AJ2299" s="3">
        <v>11697759.74374</v>
      </c>
      <c r="AK2299" s="3">
        <v>0</v>
      </c>
      <c r="AL2299" s="3">
        <v>0</v>
      </c>
      <c r="AM2299" s="3">
        <v>357180</v>
      </c>
      <c r="AN2299" s="3">
        <v>1218747</v>
      </c>
      <c r="AO2299" s="3">
        <v>16272</v>
      </c>
      <c r="AP2299" s="3">
        <v>1627175</v>
      </c>
      <c r="AQ2299" s="3">
        <v>5552151.5079800002</v>
      </c>
      <c r="AR2299" s="3">
        <v>0</v>
      </c>
      <c r="AS2299" s="3">
        <f>Tabela3[[#This Row],[NaturalGas(kBtu)]]+Tabela3[[#This Row],[Electricity(kBtu)]]+Tabela3[[#This Row],[SteamUse(kBtu)]]</f>
        <v>2845922</v>
      </c>
      <c r="AT2299" s="3">
        <f>Tabela3[[#This Row],[SiteEnergyUse(kBtu)]]-Tabela3[[#This Row],[Kolumna1]]</f>
        <v>-50</v>
      </c>
      <c r="AU2299">
        <v>94.92</v>
      </c>
      <c r="AV2299">
        <v>3.15</v>
      </c>
      <c r="AW2299" t="s">
        <v>55</v>
      </c>
      <c r="AY2299" t="s">
        <v>56</v>
      </c>
    </row>
    <row r="2300" spans="1:51" hidden="1" x14ac:dyDescent="0.25">
      <c r="A2300">
        <v>543</v>
      </c>
      <c r="B2300">
        <v>2015</v>
      </c>
      <c r="C2300" t="s">
        <v>47</v>
      </c>
      <c r="D2300" t="s">
        <v>786</v>
      </c>
      <c r="E2300" t="s">
        <v>1841</v>
      </c>
      <c r="F2300" t="s">
        <v>1842</v>
      </c>
      <c r="G2300" t="s">
        <v>488</v>
      </c>
      <c r="H2300">
        <v>2</v>
      </c>
      <c r="I2300" t="s">
        <v>246</v>
      </c>
      <c r="J2300" t="s">
        <v>1843</v>
      </c>
      <c r="K2300" t="s">
        <v>1844</v>
      </c>
      <c r="L2300">
        <v>1967</v>
      </c>
      <c r="M2300">
        <v>1</v>
      </c>
      <c r="N2300">
        <v>1</v>
      </c>
      <c r="O2300" s="3">
        <v>0</v>
      </c>
      <c r="P2300" s="3">
        <v>124472</v>
      </c>
      <c r="Q2300" s="3" t="s">
        <v>1845</v>
      </c>
      <c r="R2300" s="3" t="s">
        <v>243</v>
      </c>
      <c r="S2300" s="3">
        <v>124423</v>
      </c>
      <c r="T2300" s="3" t="s">
        <v>62</v>
      </c>
      <c r="U2300" s="3">
        <v>0</v>
      </c>
      <c r="X2300" s="3">
        <f>Tabela3[[#This Row],[PropertyGFABuilding(s)]]+Tabela3[[#This Row],[PropertyGFAParking]]</f>
        <v>124472</v>
      </c>
      <c r="Y2300" s="3">
        <f>Tabela3[[#This Row],[LargestPropertyUseTypeGFA]]+Tabela3[[#This Row],[SecondLargestPropertyUseTypeGFA]]+Tabela3[[#This Row],[ThirdLargestPropertyUseTypeGFA]]</f>
        <v>124423</v>
      </c>
      <c r="Z2300" s="3">
        <f>Tabela3[[#This Row],[GFA total]]-Tabela3[[#This Row],[Kolumna3]]</f>
        <v>49</v>
      </c>
      <c r="AB2300">
        <v>92</v>
      </c>
      <c r="AC2300">
        <v>19.7</v>
      </c>
      <c r="AD2300">
        <v>19.7</v>
      </c>
      <c r="AE2300">
        <v>32.9</v>
      </c>
      <c r="AF2300">
        <v>32.9</v>
      </c>
      <c r="AG2300" s="3">
        <v>2457017</v>
      </c>
      <c r="AH2300" s="3">
        <v>8383689.9176072003</v>
      </c>
      <c r="AI2300" s="3">
        <v>2457017</v>
      </c>
      <c r="AJ2300" s="3">
        <v>8383689.9176072003</v>
      </c>
      <c r="AK2300" s="3">
        <v>0</v>
      </c>
      <c r="AL2300" s="3">
        <v>0</v>
      </c>
      <c r="AM2300" s="3">
        <v>212657</v>
      </c>
      <c r="AN2300" s="3">
        <v>725614</v>
      </c>
      <c r="AO2300" s="3">
        <v>17314</v>
      </c>
      <c r="AP2300" s="3">
        <v>1731432</v>
      </c>
      <c r="AQ2300" s="3">
        <v>5907891.1547712004</v>
      </c>
      <c r="AR2300" s="3">
        <v>0</v>
      </c>
      <c r="AS2300" s="3">
        <f>Tabela3[[#This Row],[NaturalGas(kBtu)]]+Tabela3[[#This Row],[Electricity(kBtu)]]+Tabela3[[#This Row],[SteamUse(kBtu)]]</f>
        <v>2457046</v>
      </c>
      <c r="AT2300" s="3">
        <f>Tabela3[[#This Row],[SiteEnergyUse(kBtu)]]-Tabela3[[#This Row],[Kolumna1]]</f>
        <v>-29</v>
      </c>
      <c r="AU2300">
        <v>97.01</v>
      </c>
      <c r="AV2300">
        <v>0.75</v>
      </c>
      <c r="AW2300" t="s">
        <v>55</v>
      </c>
      <c r="AY2300" t="s">
        <v>56</v>
      </c>
    </row>
    <row r="2301" spans="1:51" hidden="1" x14ac:dyDescent="0.25">
      <c r="A2301">
        <v>21825</v>
      </c>
      <c r="B2301">
        <v>2015</v>
      </c>
      <c r="C2301" t="s">
        <v>311</v>
      </c>
      <c r="D2301" t="s">
        <v>82</v>
      </c>
      <c r="E2301" t="s">
        <v>6219</v>
      </c>
      <c r="F2301" t="s">
        <v>6220</v>
      </c>
      <c r="G2301" t="s">
        <v>251</v>
      </c>
      <c r="H2301">
        <v>7</v>
      </c>
      <c r="I2301" t="s">
        <v>222</v>
      </c>
      <c r="J2301" t="s">
        <v>6221</v>
      </c>
      <c r="K2301" t="s">
        <v>6222</v>
      </c>
      <c r="L2301">
        <v>1969</v>
      </c>
      <c r="M2301">
        <v>1</v>
      </c>
      <c r="N2301">
        <v>4</v>
      </c>
      <c r="O2301" s="3">
        <v>0</v>
      </c>
      <c r="P2301" s="3">
        <v>32054</v>
      </c>
      <c r="Q2301" s="3" t="s">
        <v>507</v>
      </c>
      <c r="R2301" s="3" t="s">
        <v>82</v>
      </c>
      <c r="S2301" s="3">
        <v>27000</v>
      </c>
      <c r="T2301" s="3" t="s">
        <v>62</v>
      </c>
      <c r="U2301" s="3">
        <v>5000</v>
      </c>
      <c r="X2301" s="3">
        <f>Tabela3[[#This Row],[PropertyGFABuilding(s)]]+Tabela3[[#This Row],[PropertyGFAParking]]</f>
        <v>32054</v>
      </c>
      <c r="Y2301" s="3">
        <f>Tabela3[[#This Row],[LargestPropertyUseTypeGFA]]+Tabela3[[#This Row],[SecondLargestPropertyUseTypeGFA]]+Tabela3[[#This Row],[ThirdLargestPropertyUseTypeGFA]]</f>
        <v>32000</v>
      </c>
      <c r="Z2301" s="3">
        <f>Tabela3[[#This Row],[GFA total]]-Tabela3[[#This Row],[Kolumna3]]</f>
        <v>54</v>
      </c>
      <c r="AC2301">
        <v>29.3</v>
      </c>
      <c r="AD2301">
        <v>32.700000000000003</v>
      </c>
      <c r="AE2301">
        <v>92</v>
      </c>
      <c r="AF2301">
        <v>102.8</v>
      </c>
      <c r="AG2301" s="3">
        <v>791154</v>
      </c>
      <c r="AH2301" s="3">
        <v>2699529.4754063999</v>
      </c>
      <c r="AI2301" s="3">
        <v>883692</v>
      </c>
      <c r="AJ2301" s="3">
        <v>3015282.2347872001</v>
      </c>
      <c r="AK2301" s="3">
        <v>0</v>
      </c>
      <c r="AL2301" s="3">
        <v>0</v>
      </c>
      <c r="AM2301" s="3">
        <v>231874</v>
      </c>
      <c r="AN2301" s="3">
        <v>791187</v>
      </c>
      <c r="AO2301" s="3">
        <v>0</v>
      </c>
      <c r="AP2301" s="3">
        <v>0</v>
      </c>
      <c r="AQ2301" s="3">
        <v>0</v>
      </c>
      <c r="AR2301" s="3">
        <v>0</v>
      </c>
      <c r="AS2301" s="3">
        <f>Tabela3[[#This Row],[NaturalGas(kBtu)]]+Tabela3[[#This Row],[Electricity(kBtu)]]+Tabela3[[#This Row],[SteamUse(kBtu)]]</f>
        <v>791187</v>
      </c>
      <c r="AT2301" s="3">
        <f>Tabela3[[#This Row],[SiteEnergyUse(kBtu)]]-Tabela3[[#This Row],[Kolumna1]]</f>
        <v>-33</v>
      </c>
      <c r="AU2301">
        <v>5.52</v>
      </c>
      <c r="AV2301">
        <v>7.0000000000000007E-2</v>
      </c>
      <c r="AW2301" t="s">
        <v>55</v>
      </c>
      <c r="AY2301" t="s">
        <v>56</v>
      </c>
    </row>
    <row r="2302" spans="1:51" hidden="1" x14ac:dyDescent="0.25">
      <c r="A2302">
        <v>23025</v>
      </c>
      <c r="B2302">
        <v>2015</v>
      </c>
      <c r="C2302" t="s">
        <v>102</v>
      </c>
      <c r="D2302" t="s">
        <v>368</v>
      </c>
      <c r="E2302" t="s">
        <v>7098</v>
      </c>
      <c r="F2302" t="s">
        <v>7099</v>
      </c>
      <c r="G2302" t="s">
        <v>215</v>
      </c>
      <c r="H2302">
        <v>5</v>
      </c>
      <c r="I2302" t="s">
        <v>216</v>
      </c>
      <c r="J2302" t="s">
        <v>7100</v>
      </c>
      <c r="K2302" t="s">
        <v>7101</v>
      </c>
      <c r="L2302">
        <v>1972</v>
      </c>
      <c r="M2302">
        <v>1</v>
      </c>
      <c r="N2302">
        <v>8</v>
      </c>
      <c r="O2302" s="3">
        <v>0</v>
      </c>
      <c r="P2302" s="3">
        <v>124904</v>
      </c>
      <c r="Q2302" s="3" t="s">
        <v>368</v>
      </c>
      <c r="R2302" s="3" t="s">
        <v>368</v>
      </c>
      <c r="S2302" s="3">
        <v>124848</v>
      </c>
      <c r="X2302" s="3">
        <f>Tabela3[[#This Row],[PropertyGFABuilding(s)]]+Tabela3[[#This Row],[PropertyGFAParking]]</f>
        <v>124904</v>
      </c>
      <c r="Y2302" s="3">
        <f>Tabela3[[#This Row],[LargestPropertyUseTypeGFA]]+Tabela3[[#This Row],[SecondLargestPropertyUseTypeGFA]]+Tabela3[[#This Row],[ThirdLargestPropertyUseTypeGFA]]</f>
        <v>124848</v>
      </c>
      <c r="Z2302" s="3">
        <f>Tabela3[[#This Row],[GFA total]]-Tabela3[[#This Row],[Kolumna3]]</f>
        <v>56</v>
      </c>
      <c r="AB2302">
        <v>12</v>
      </c>
      <c r="AC2302">
        <v>53.6</v>
      </c>
      <c r="AD2302">
        <v>60.3</v>
      </c>
      <c r="AE2302">
        <v>138.19999999999999</v>
      </c>
      <c r="AF2302">
        <v>156.6</v>
      </c>
      <c r="AG2302" s="3">
        <v>6692185</v>
      </c>
      <c r="AH2302" s="3">
        <v>22834682.833395999</v>
      </c>
      <c r="AI2302" s="3">
        <v>7530139</v>
      </c>
      <c r="AJ2302" s="3">
        <v>25693900.535682399</v>
      </c>
      <c r="AK2302" s="3">
        <v>0</v>
      </c>
      <c r="AL2302" s="3">
        <v>0</v>
      </c>
      <c r="AM2302" s="3">
        <v>1433538</v>
      </c>
      <c r="AN2302" s="3">
        <v>4891435</v>
      </c>
      <c r="AO2302" s="3">
        <v>18010</v>
      </c>
      <c r="AP2302" s="3">
        <v>1800953</v>
      </c>
      <c r="AQ2302" s="3">
        <v>6145106.6509448001</v>
      </c>
      <c r="AR2302" s="3">
        <v>0</v>
      </c>
      <c r="AS2302" s="3">
        <f>Tabela3[[#This Row],[NaturalGas(kBtu)]]+Tabela3[[#This Row],[Electricity(kBtu)]]+Tabela3[[#This Row],[SteamUse(kBtu)]]</f>
        <v>6692388</v>
      </c>
      <c r="AT2302" s="3">
        <f>Tabela3[[#This Row],[SiteEnergyUse(kBtu)]]-Tabela3[[#This Row],[Kolumna1]]</f>
        <v>-203</v>
      </c>
      <c r="AU2302">
        <v>129.75</v>
      </c>
      <c r="AV2302">
        <v>0.87</v>
      </c>
      <c r="AW2302" t="s">
        <v>55</v>
      </c>
      <c r="AY2302" t="s">
        <v>56</v>
      </c>
    </row>
    <row r="2303" spans="1:51" hidden="1" x14ac:dyDescent="0.25">
      <c r="A2303">
        <v>25572</v>
      </c>
      <c r="B2303">
        <v>2015</v>
      </c>
      <c r="C2303" t="s">
        <v>47</v>
      </c>
      <c r="D2303" t="s">
        <v>198</v>
      </c>
      <c r="E2303" t="s">
        <v>10129</v>
      </c>
      <c r="F2303" t="s">
        <v>10130</v>
      </c>
      <c r="G2303" t="s">
        <v>178</v>
      </c>
      <c r="H2303">
        <v>4</v>
      </c>
      <c r="I2303" t="s">
        <v>179</v>
      </c>
      <c r="J2303" t="s">
        <v>10131</v>
      </c>
      <c r="K2303" t="s">
        <v>10132</v>
      </c>
      <c r="L2303">
        <v>1930</v>
      </c>
      <c r="M2303">
        <v>1</v>
      </c>
      <c r="N2303">
        <v>1</v>
      </c>
      <c r="O2303" s="3">
        <v>0</v>
      </c>
      <c r="P2303" s="3">
        <v>46059</v>
      </c>
      <c r="Q2303" s="3" t="s">
        <v>198</v>
      </c>
      <c r="R2303" s="3" t="s">
        <v>198</v>
      </c>
      <c r="S2303" s="3">
        <v>46000</v>
      </c>
      <c r="X2303" s="3">
        <f>Tabela3[[#This Row],[PropertyGFABuilding(s)]]+Tabela3[[#This Row],[PropertyGFAParking]]</f>
        <v>46059</v>
      </c>
      <c r="Y2303" s="3">
        <f>Tabela3[[#This Row],[LargestPropertyUseTypeGFA]]+Tabela3[[#This Row],[SecondLargestPropertyUseTypeGFA]]+Tabela3[[#This Row],[ThirdLargestPropertyUseTypeGFA]]</f>
        <v>46000</v>
      </c>
      <c r="Z2303" s="3">
        <f>Tabela3[[#This Row],[GFA total]]-Tabela3[[#This Row],[Kolumna3]]</f>
        <v>59</v>
      </c>
      <c r="AB2303">
        <v>77</v>
      </c>
      <c r="AC2303">
        <v>36.799999999999997</v>
      </c>
      <c r="AD2303">
        <v>36.799999999999997</v>
      </c>
      <c r="AE2303">
        <v>107.8</v>
      </c>
      <c r="AF2303">
        <v>107.8</v>
      </c>
      <c r="AG2303" s="3">
        <v>1692851</v>
      </c>
      <c r="AH2303" s="3">
        <v>5776247.3197015999</v>
      </c>
      <c r="AI2303" s="3">
        <v>1692851</v>
      </c>
      <c r="AJ2303" s="3">
        <v>5776247.3197015999</v>
      </c>
      <c r="AK2303" s="3">
        <v>0</v>
      </c>
      <c r="AL2303" s="3">
        <v>0</v>
      </c>
      <c r="AM2303" s="3">
        <v>446342</v>
      </c>
      <c r="AN2303" s="3">
        <v>1522982</v>
      </c>
      <c r="AO2303" s="3">
        <v>1699</v>
      </c>
      <c r="AP2303" s="3">
        <v>169932</v>
      </c>
      <c r="AQ2303" s="3">
        <v>579832.04637120001</v>
      </c>
      <c r="AR2303" s="3">
        <v>0</v>
      </c>
      <c r="AS2303" s="3">
        <f>Tabela3[[#This Row],[NaturalGas(kBtu)]]+Tabela3[[#This Row],[Electricity(kBtu)]]+Tabela3[[#This Row],[SteamUse(kBtu)]]</f>
        <v>1692914</v>
      </c>
      <c r="AT2303" s="3">
        <f>Tabela3[[#This Row],[SiteEnergyUse(kBtu)]]-Tabela3[[#This Row],[Kolumna1]]</f>
        <v>-63</v>
      </c>
      <c r="AU2303">
        <v>19.64</v>
      </c>
      <c r="AV2303">
        <v>0.28000000000000003</v>
      </c>
      <c r="AW2303" t="s">
        <v>55</v>
      </c>
      <c r="AY2303" t="s">
        <v>56</v>
      </c>
    </row>
    <row r="2304" spans="1:51" hidden="1" x14ac:dyDescent="0.25">
      <c r="A2304">
        <v>25275</v>
      </c>
      <c r="B2304">
        <v>2015</v>
      </c>
      <c r="C2304" t="s">
        <v>47</v>
      </c>
      <c r="D2304" t="s">
        <v>1889</v>
      </c>
      <c r="E2304" t="s">
        <v>9773</v>
      </c>
      <c r="F2304" t="s">
        <v>9774</v>
      </c>
      <c r="G2304" t="s">
        <v>581</v>
      </c>
      <c r="H2304">
        <v>2</v>
      </c>
      <c r="I2304" t="s">
        <v>246</v>
      </c>
      <c r="J2304" t="s">
        <v>9775</v>
      </c>
      <c r="K2304" t="s">
        <v>9776</v>
      </c>
      <c r="L2304">
        <v>1967</v>
      </c>
      <c r="M2304">
        <v>1</v>
      </c>
      <c r="N2304">
        <v>1</v>
      </c>
      <c r="O2304" s="3">
        <v>0</v>
      </c>
      <c r="P2304" s="3">
        <v>27263</v>
      </c>
      <c r="Q2304" s="3" t="s">
        <v>9777</v>
      </c>
      <c r="R2304" s="3" t="s">
        <v>1889</v>
      </c>
      <c r="S2304" s="3">
        <v>22000</v>
      </c>
      <c r="T2304" s="3" t="s">
        <v>82</v>
      </c>
      <c r="U2304" s="3">
        <v>2700</v>
      </c>
      <c r="V2304" s="3" t="s">
        <v>143</v>
      </c>
      <c r="W2304" s="3">
        <v>2500</v>
      </c>
      <c r="X2304" s="3">
        <f>Tabela3[[#This Row],[PropertyGFABuilding(s)]]+Tabela3[[#This Row],[PropertyGFAParking]]</f>
        <v>27263</v>
      </c>
      <c r="Y2304" s="3">
        <f>Tabela3[[#This Row],[LargestPropertyUseTypeGFA]]+Tabela3[[#This Row],[SecondLargestPropertyUseTypeGFA]]+Tabela3[[#This Row],[ThirdLargestPropertyUseTypeGFA]]</f>
        <v>27200</v>
      </c>
      <c r="Z2304" s="3">
        <f>Tabela3[[#This Row],[GFA total]]-Tabela3[[#This Row],[Kolumna3]]</f>
        <v>63</v>
      </c>
      <c r="AC2304">
        <v>90.2</v>
      </c>
      <c r="AD2304">
        <v>90.2</v>
      </c>
      <c r="AE2304">
        <v>283.3</v>
      </c>
      <c r="AF2304">
        <v>283.3</v>
      </c>
      <c r="AG2304" s="3">
        <v>2453766</v>
      </c>
      <c r="AH2304" s="3">
        <v>8372597.0452656001</v>
      </c>
      <c r="AI2304" s="3">
        <v>2453766</v>
      </c>
      <c r="AJ2304" s="3">
        <v>8372597.0452656001</v>
      </c>
      <c r="AK2304" s="3">
        <v>0</v>
      </c>
      <c r="AL2304" s="3">
        <v>0</v>
      </c>
      <c r="AM2304" s="3">
        <v>719158</v>
      </c>
      <c r="AN2304" s="3">
        <v>2453867</v>
      </c>
      <c r="AO2304" s="3">
        <v>0</v>
      </c>
      <c r="AP2304" s="3">
        <v>0</v>
      </c>
      <c r="AQ2304" s="3">
        <v>0</v>
      </c>
      <c r="AR2304" s="3">
        <v>0</v>
      </c>
      <c r="AS2304" s="3">
        <f>Tabela3[[#This Row],[NaturalGas(kBtu)]]+Tabela3[[#This Row],[Electricity(kBtu)]]+Tabela3[[#This Row],[SteamUse(kBtu)]]</f>
        <v>2453867</v>
      </c>
      <c r="AT2304" s="3">
        <f>Tabela3[[#This Row],[SiteEnergyUse(kBtu)]]-Tabela3[[#This Row],[Kolumna1]]</f>
        <v>-101</v>
      </c>
      <c r="AU2304">
        <v>17.11</v>
      </c>
      <c r="AV2304">
        <v>0.24</v>
      </c>
      <c r="AW2304" t="s">
        <v>55</v>
      </c>
      <c r="AY2304" t="s">
        <v>56</v>
      </c>
    </row>
    <row r="2305" spans="1:51" hidden="1" x14ac:dyDescent="0.25">
      <c r="A2305">
        <v>23711</v>
      </c>
      <c r="B2305">
        <v>2015</v>
      </c>
      <c r="C2305" t="s">
        <v>47</v>
      </c>
      <c r="D2305" t="s">
        <v>82</v>
      </c>
      <c r="E2305" t="s">
        <v>8021</v>
      </c>
      <c r="F2305" t="s">
        <v>8022</v>
      </c>
      <c r="G2305" t="s">
        <v>761</v>
      </c>
      <c r="H2305">
        <v>1</v>
      </c>
      <c r="I2305" t="s">
        <v>372</v>
      </c>
      <c r="J2305" t="s">
        <v>8023</v>
      </c>
      <c r="K2305" t="s">
        <v>8024</v>
      </c>
      <c r="L2305">
        <v>1917</v>
      </c>
      <c r="M2305">
        <v>1</v>
      </c>
      <c r="N2305">
        <v>1</v>
      </c>
      <c r="O2305" s="3">
        <v>0</v>
      </c>
      <c r="P2305" s="3">
        <v>49066</v>
      </c>
      <c r="Q2305" s="3" t="s">
        <v>154</v>
      </c>
      <c r="R2305" s="3" t="s">
        <v>154</v>
      </c>
      <c r="S2305" s="3">
        <v>49000</v>
      </c>
      <c r="X2305" s="3">
        <f>Tabela3[[#This Row],[PropertyGFABuilding(s)]]+Tabela3[[#This Row],[PropertyGFAParking]]</f>
        <v>49066</v>
      </c>
      <c r="Y2305" s="3">
        <f>Tabela3[[#This Row],[LargestPropertyUseTypeGFA]]+Tabela3[[#This Row],[SecondLargestPropertyUseTypeGFA]]+Tabela3[[#This Row],[ThirdLargestPropertyUseTypeGFA]]</f>
        <v>49000</v>
      </c>
      <c r="Z2305" s="3">
        <f>Tabela3[[#This Row],[GFA total]]-Tabela3[[#This Row],[Kolumna3]]</f>
        <v>66</v>
      </c>
      <c r="AC2305">
        <v>77.900000000000006</v>
      </c>
      <c r="AD2305">
        <v>100.7</v>
      </c>
      <c r="AE2305">
        <v>106.2</v>
      </c>
      <c r="AF2305">
        <v>130.1</v>
      </c>
      <c r="AG2305" s="3">
        <v>3819263</v>
      </c>
      <c r="AH2305" s="3">
        <v>13031866.163640801</v>
      </c>
      <c r="AI2305" s="3">
        <v>4934802</v>
      </c>
      <c r="AJ2305" s="3">
        <v>16838243.1919632</v>
      </c>
      <c r="AK2305" s="3">
        <v>0</v>
      </c>
      <c r="AL2305" s="3">
        <v>0</v>
      </c>
      <c r="AM2305" s="3">
        <v>167529</v>
      </c>
      <c r="AN2305" s="3">
        <v>571633</v>
      </c>
      <c r="AO2305" s="3">
        <v>32477</v>
      </c>
      <c r="AP2305" s="3">
        <v>3247654</v>
      </c>
      <c r="AQ2305" s="3">
        <v>11081455.3158064</v>
      </c>
      <c r="AR2305" s="3">
        <v>0</v>
      </c>
      <c r="AS2305" s="3">
        <f>Tabela3[[#This Row],[NaturalGas(kBtu)]]+Tabela3[[#This Row],[Electricity(kBtu)]]+Tabela3[[#This Row],[SteamUse(kBtu)]]</f>
        <v>3819287</v>
      </c>
      <c r="AT2305" s="3">
        <f>Tabela3[[#This Row],[SiteEnergyUse(kBtu)]]-Tabela3[[#This Row],[Kolumna1]]</f>
        <v>-24</v>
      </c>
      <c r="AU2305">
        <v>176.47</v>
      </c>
      <c r="AV2305">
        <v>3.55</v>
      </c>
      <c r="AW2305" t="s">
        <v>55</v>
      </c>
      <c r="AY2305" t="s">
        <v>56</v>
      </c>
    </row>
    <row r="2306" spans="1:51" hidden="1" x14ac:dyDescent="0.25">
      <c r="A2306">
        <v>24716</v>
      </c>
      <c r="B2306">
        <v>2015</v>
      </c>
      <c r="C2306" t="s">
        <v>47</v>
      </c>
      <c r="D2306" t="s">
        <v>1889</v>
      </c>
      <c r="E2306" t="s">
        <v>9196</v>
      </c>
      <c r="F2306" t="s">
        <v>9197</v>
      </c>
      <c r="G2306" t="s">
        <v>581</v>
      </c>
      <c r="H2306">
        <v>2</v>
      </c>
      <c r="I2306" t="s">
        <v>246</v>
      </c>
      <c r="J2306" t="s">
        <v>9198</v>
      </c>
      <c r="K2306" t="s">
        <v>9199</v>
      </c>
      <c r="L2306">
        <v>1937</v>
      </c>
      <c r="M2306">
        <v>1</v>
      </c>
      <c r="N2306">
        <v>2</v>
      </c>
      <c r="O2306" s="3">
        <v>0</v>
      </c>
      <c r="P2306" s="3">
        <v>24430</v>
      </c>
      <c r="Q2306" s="3" t="s">
        <v>9200</v>
      </c>
      <c r="R2306" s="3" t="s">
        <v>1889</v>
      </c>
      <c r="S2306" s="3">
        <v>15667</v>
      </c>
      <c r="T2306" s="3" t="s">
        <v>82</v>
      </c>
      <c r="U2306" s="3">
        <v>8690</v>
      </c>
      <c r="X2306" s="3">
        <f>Tabela3[[#This Row],[PropertyGFABuilding(s)]]+Tabela3[[#This Row],[PropertyGFAParking]]</f>
        <v>24430</v>
      </c>
      <c r="Y2306" s="3">
        <f>Tabela3[[#This Row],[LargestPropertyUseTypeGFA]]+Tabela3[[#This Row],[SecondLargestPropertyUseTypeGFA]]+Tabela3[[#This Row],[ThirdLargestPropertyUseTypeGFA]]</f>
        <v>24357</v>
      </c>
      <c r="Z2306" s="3">
        <f>Tabela3[[#This Row],[GFA total]]-Tabela3[[#This Row],[Kolumna3]]</f>
        <v>73</v>
      </c>
      <c r="AC2306">
        <v>53.3</v>
      </c>
      <c r="AD2306">
        <v>58.5</v>
      </c>
      <c r="AE2306">
        <v>137.5</v>
      </c>
      <c r="AF2306">
        <v>142.9</v>
      </c>
      <c r="AG2306" s="3">
        <v>1297872</v>
      </c>
      <c r="AH2306" s="3">
        <v>4428523.0426751999</v>
      </c>
      <c r="AI2306" s="3">
        <v>1423870</v>
      </c>
      <c r="AJ2306" s="3">
        <v>4858446.0599920005</v>
      </c>
      <c r="AK2306" s="3">
        <v>0</v>
      </c>
      <c r="AL2306" s="3">
        <v>0</v>
      </c>
      <c r="AM2306" s="3">
        <v>278419</v>
      </c>
      <c r="AN2306" s="3">
        <v>950004</v>
      </c>
      <c r="AO2306" s="3">
        <v>3479</v>
      </c>
      <c r="AP2306" s="3">
        <v>347908</v>
      </c>
      <c r="AQ2306" s="3">
        <v>1187111.3597728</v>
      </c>
      <c r="AR2306" s="3">
        <v>0</v>
      </c>
      <c r="AS2306" s="3">
        <f>Tabela3[[#This Row],[NaturalGas(kBtu)]]+Tabela3[[#This Row],[Electricity(kBtu)]]+Tabela3[[#This Row],[SteamUse(kBtu)]]</f>
        <v>1297912</v>
      </c>
      <c r="AT2306" s="3">
        <f>Tabela3[[#This Row],[SiteEnergyUse(kBtu)]]-Tabela3[[#This Row],[Kolumna1]]</f>
        <v>-40</v>
      </c>
      <c r="AU2306">
        <v>25.1</v>
      </c>
      <c r="AV2306">
        <v>0.86</v>
      </c>
      <c r="AW2306" t="s">
        <v>55</v>
      </c>
      <c r="AY2306" t="s">
        <v>56</v>
      </c>
    </row>
    <row r="2307" spans="1:51" hidden="1" x14ac:dyDescent="0.25">
      <c r="A2307">
        <v>49787</v>
      </c>
      <c r="B2307">
        <v>2015</v>
      </c>
      <c r="C2307" t="s">
        <v>311</v>
      </c>
      <c r="D2307" t="s">
        <v>312</v>
      </c>
      <c r="E2307" t="s">
        <v>13321</v>
      </c>
      <c r="F2307" t="s">
        <v>13322</v>
      </c>
      <c r="G2307" t="s">
        <v>262</v>
      </c>
      <c r="H2307">
        <v>6</v>
      </c>
      <c r="I2307" t="s">
        <v>263</v>
      </c>
      <c r="J2307" t="s">
        <v>13323</v>
      </c>
      <c r="K2307" t="s">
        <v>13324</v>
      </c>
      <c r="L2307">
        <v>2013</v>
      </c>
      <c r="M2307">
        <v>1</v>
      </c>
      <c r="N2307">
        <v>4</v>
      </c>
      <c r="O2307" s="3">
        <v>0</v>
      </c>
      <c r="P2307" s="3">
        <v>56184</v>
      </c>
      <c r="Q2307" s="3" t="s">
        <v>2959</v>
      </c>
      <c r="R2307" s="3" t="s">
        <v>108</v>
      </c>
      <c r="S2307" s="3">
        <v>36565</v>
      </c>
      <c r="T2307" s="3" t="s">
        <v>62</v>
      </c>
      <c r="U2307" s="3">
        <v>19538</v>
      </c>
      <c r="X2307" s="3">
        <f>Tabela3[[#This Row],[PropertyGFABuilding(s)]]+Tabela3[[#This Row],[PropertyGFAParking]]</f>
        <v>56184</v>
      </c>
      <c r="Y2307" s="3">
        <f>Tabela3[[#This Row],[LargestPropertyUseTypeGFA]]+Tabela3[[#This Row],[SecondLargestPropertyUseTypeGFA]]+Tabela3[[#This Row],[ThirdLargestPropertyUseTypeGFA]]</f>
        <v>56103</v>
      </c>
      <c r="Z2307" s="3">
        <f>Tabela3[[#This Row],[GFA total]]-Tabela3[[#This Row],[Kolumna3]]</f>
        <v>81</v>
      </c>
      <c r="AB2307">
        <v>91</v>
      </c>
      <c r="AC2307">
        <v>30.9</v>
      </c>
      <c r="AD2307">
        <v>32.4</v>
      </c>
      <c r="AE2307">
        <v>78.7</v>
      </c>
      <c r="AF2307">
        <v>82.4</v>
      </c>
      <c r="AG2307" s="3">
        <v>1128912</v>
      </c>
      <c r="AH2307" s="3">
        <v>3852007.5979391998</v>
      </c>
      <c r="AI2307" s="3">
        <v>1183825</v>
      </c>
      <c r="AJ2307" s="3">
        <v>4039378.5296200002</v>
      </c>
      <c r="AK2307" s="3">
        <v>0</v>
      </c>
      <c r="AL2307" s="3">
        <v>0</v>
      </c>
      <c r="AM2307" s="3">
        <v>237216</v>
      </c>
      <c r="AN2307" s="3">
        <v>809415</v>
      </c>
      <c r="AO2307" s="3">
        <v>3195</v>
      </c>
      <c r="AP2307" s="3">
        <v>319530</v>
      </c>
      <c r="AQ2307" s="3">
        <v>1090281.6054479999</v>
      </c>
      <c r="AR2307" s="3">
        <v>0</v>
      </c>
      <c r="AS2307" s="3">
        <f>Tabela3[[#This Row],[NaturalGas(kBtu)]]+Tabela3[[#This Row],[Electricity(kBtu)]]+Tabela3[[#This Row],[SteamUse(kBtu)]]</f>
        <v>1128945</v>
      </c>
      <c r="AT2307" s="3">
        <f>Tabela3[[#This Row],[SiteEnergyUse(kBtu)]]-Tabela3[[#This Row],[Kolumna1]]</f>
        <v>-33</v>
      </c>
      <c r="AU2307">
        <v>22.61</v>
      </c>
      <c r="AV2307">
        <v>0.34</v>
      </c>
      <c r="AW2307" t="s">
        <v>55</v>
      </c>
      <c r="AY2307" t="s">
        <v>56</v>
      </c>
    </row>
    <row r="2308" spans="1:51" hidden="1" x14ac:dyDescent="0.25">
      <c r="A2308">
        <v>60</v>
      </c>
      <c r="B2308">
        <v>2015</v>
      </c>
      <c r="C2308" t="s">
        <v>47</v>
      </c>
      <c r="D2308" t="s">
        <v>148</v>
      </c>
      <c r="E2308" t="s">
        <v>306</v>
      </c>
      <c r="F2308" t="s">
        <v>307</v>
      </c>
      <c r="G2308" t="s">
        <v>51</v>
      </c>
      <c r="H2308">
        <v>7</v>
      </c>
      <c r="I2308" t="s">
        <v>52</v>
      </c>
      <c r="J2308" t="s">
        <v>308</v>
      </c>
      <c r="K2308" t="s">
        <v>309</v>
      </c>
      <c r="L2308">
        <v>1926</v>
      </c>
      <c r="M2308">
        <v>1</v>
      </c>
      <c r="N2308">
        <v>2</v>
      </c>
      <c r="O2308" s="3">
        <v>0</v>
      </c>
      <c r="P2308" s="3">
        <v>52549</v>
      </c>
      <c r="Q2308" s="3" t="s">
        <v>310</v>
      </c>
      <c r="R2308" s="3" t="s">
        <v>96</v>
      </c>
      <c r="S2308" s="3">
        <v>23500</v>
      </c>
      <c r="T2308" s="3" t="s">
        <v>63</v>
      </c>
      <c r="U2308" s="3">
        <v>23500</v>
      </c>
      <c r="V2308" s="3" t="s">
        <v>143</v>
      </c>
      <c r="W2308" s="3">
        <v>5459</v>
      </c>
      <c r="X2308" s="3">
        <f>Tabela3[[#This Row],[PropertyGFABuilding(s)]]+Tabela3[[#This Row],[PropertyGFAParking]]</f>
        <v>52549</v>
      </c>
      <c r="Y2308" s="3">
        <f>Tabela3[[#This Row],[LargestPropertyUseTypeGFA]]+Tabela3[[#This Row],[SecondLargestPropertyUseTypeGFA]]+Tabela3[[#This Row],[ThirdLargestPropertyUseTypeGFA]]</f>
        <v>52459</v>
      </c>
      <c r="Z2308" s="3">
        <f>Tabela3[[#This Row],[GFA total]]-Tabela3[[#This Row],[Kolumna3]]</f>
        <v>90</v>
      </c>
      <c r="AC2308">
        <v>297.10000000000002</v>
      </c>
      <c r="AD2308">
        <v>316.39999999999998</v>
      </c>
      <c r="AE2308">
        <v>522.79999999999995</v>
      </c>
      <c r="AF2308">
        <v>537.1</v>
      </c>
      <c r="AG2308" s="3">
        <v>15583947</v>
      </c>
      <c r="AH2308" s="3">
        <v>53174633.850895204</v>
      </c>
      <c r="AI2308" s="3">
        <v>16598244</v>
      </c>
      <c r="AJ2308" s="3">
        <v>56635558.839350402</v>
      </c>
      <c r="AK2308" s="3">
        <v>0</v>
      </c>
      <c r="AL2308" s="3">
        <v>0</v>
      </c>
      <c r="AM2308" s="3">
        <v>1551526</v>
      </c>
      <c r="AN2308" s="3">
        <v>5294026</v>
      </c>
      <c r="AO2308" s="3">
        <v>102901</v>
      </c>
      <c r="AP2308" s="3">
        <v>10290141</v>
      </c>
      <c r="AQ2308" s="3">
        <v>35111418.1759656</v>
      </c>
      <c r="AR2308" s="3">
        <v>0</v>
      </c>
      <c r="AS2308" s="3">
        <f>Tabela3[[#This Row],[NaturalGas(kBtu)]]+Tabela3[[#This Row],[Electricity(kBtu)]]+Tabela3[[#This Row],[SteamUse(kBtu)]]</f>
        <v>15584167</v>
      </c>
      <c r="AT2308" s="3">
        <f>Tabela3[[#This Row],[SiteEnergyUse(kBtu)]]-Tabela3[[#This Row],[Kolumna1]]</f>
        <v>-220</v>
      </c>
      <c r="AU2308">
        <v>583.41</v>
      </c>
      <c r="AV2308">
        <v>10.67</v>
      </c>
      <c r="AW2308" t="s">
        <v>55</v>
      </c>
      <c r="AY2308" t="s">
        <v>56</v>
      </c>
    </row>
    <row r="2309" spans="1:51" hidden="1" x14ac:dyDescent="0.25">
      <c r="A2309">
        <v>692</v>
      </c>
      <c r="B2309">
        <v>2015</v>
      </c>
      <c r="C2309" t="s">
        <v>47</v>
      </c>
      <c r="D2309" t="s">
        <v>82</v>
      </c>
      <c r="E2309" t="s">
        <v>2356</v>
      </c>
      <c r="F2309" t="s">
        <v>2357</v>
      </c>
      <c r="G2309" t="s">
        <v>78</v>
      </c>
      <c r="H2309">
        <v>7</v>
      </c>
      <c r="I2309" t="s">
        <v>52</v>
      </c>
      <c r="J2309" t="s">
        <v>2358</v>
      </c>
      <c r="K2309" t="s">
        <v>2359</v>
      </c>
      <c r="L2309">
        <v>1983</v>
      </c>
      <c r="M2309">
        <v>1</v>
      </c>
      <c r="N2309">
        <v>6</v>
      </c>
      <c r="O2309" s="3">
        <v>197130</v>
      </c>
      <c r="P2309" s="3">
        <v>78852</v>
      </c>
      <c r="Q2309" s="3" t="s">
        <v>481</v>
      </c>
      <c r="R2309" s="3" t="s">
        <v>62</v>
      </c>
      <c r="S2309" s="3">
        <v>197040</v>
      </c>
      <c r="T2309" s="3" t="s">
        <v>143</v>
      </c>
      <c r="U2309" s="3">
        <v>78852</v>
      </c>
      <c r="X2309" s="3">
        <f>Tabela3[[#This Row],[PropertyGFABuilding(s)]]+Tabela3[[#This Row],[PropertyGFAParking]]</f>
        <v>275982</v>
      </c>
      <c r="Y2309" s="3">
        <f>Tabela3[[#This Row],[LargestPropertyUseTypeGFA]]+Tabela3[[#This Row],[SecondLargestPropertyUseTypeGFA]]+Tabela3[[#This Row],[ThirdLargestPropertyUseTypeGFA]]</f>
        <v>275892</v>
      </c>
      <c r="Z2309" s="3">
        <f>Tabela3[[#This Row],[GFA total]]-Tabela3[[#This Row],[Kolumna3]]</f>
        <v>90</v>
      </c>
      <c r="AC2309">
        <v>71.7</v>
      </c>
      <c r="AD2309">
        <v>71.7</v>
      </c>
      <c r="AE2309">
        <v>225.1</v>
      </c>
      <c r="AF2309">
        <v>225.1</v>
      </c>
      <c r="AG2309" s="3">
        <v>5653656</v>
      </c>
      <c r="AH2309" s="3">
        <v>19291074.8296896</v>
      </c>
      <c r="AI2309" s="3">
        <v>5653656</v>
      </c>
      <c r="AJ2309" s="3">
        <v>19291074.8296896</v>
      </c>
      <c r="AK2309" s="3">
        <v>0</v>
      </c>
      <c r="AL2309" s="3">
        <v>0</v>
      </c>
      <c r="AM2309" s="3">
        <v>1656992</v>
      </c>
      <c r="AN2309" s="3">
        <v>5653891</v>
      </c>
      <c r="AO2309" s="3">
        <v>0</v>
      </c>
      <c r="AP2309" s="3">
        <v>0</v>
      </c>
      <c r="AQ2309" s="3">
        <v>0</v>
      </c>
      <c r="AR2309" s="3">
        <v>0</v>
      </c>
      <c r="AS2309" s="3">
        <f>Tabela3[[#This Row],[NaturalGas(kBtu)]]+Tabela3[[#This Row],[Electricity(kBtu)]]+Tabela3[[#This Row],[SteamUse(kBtu)]]</f>
        <v>5653891</v>
      </c>
      <c r="AT2309" s="3">
        <f>Tabela3[[#This Row],[SiteEnergyUse(kBtu)]]-Tabela3[[#This Row],[Kolumna1]]</f>
        <v>-235</v>
      </c>
      <c r="AU2309">
        <v>39.409999999999997</v>
      </c>
      <c r="AV2309">
        <v>0.05</v>
      </c>
      <c r="AW2309" t="s">
        <v>55</v>
      </c>
      <c r="AY2309" t="s">
        <v>56</v>
      </c>
    </row>
    <row r="2310" spans="1:51" hidden="1" x14ac:dyDescent="0.25">
      <c r="A2310">
        <v>55</v>
      </c>
      <c r="B2310">
        <v>2015</v>
      </c>
      <c r="C2310" t="s">
        <v>47</v>
      </c>
      <c r="D2310" t="s">
        <v>237</v>
      </c>
      <c r="E2310" t="s">
        <v>280</v>
      </c>
      <c r="F2310" t="s">
        <v>281</v>
      </c>
      <c r="G2310" t="s">
        <v>78</v>
      </c>
      <c r="H2310">
        <v>7</v>
      </c>
      <c r="I2310" t="s">
        <v>52</v>
      </c>
      <c r="J2310" t="s">
        <v>282</v>
      </c>
      <c r="K2310" t="s">
        <v>283</v>
      </c>
      <c r="L2310">
        <v>1911</v>
      </c>
      <c r="M2310">
        <v>1</v>
      </c>
      <c r="N2310">
        <v>3</v>
      </c>
      <c r="O2310" s="3">
        <v>0</v>
      </c>
      <c r="P2310" s="3">
        <v>70586</v>
      </c>
      <c r="Q2310" s="3" t="s">
        <v>284</v>
      </c>
      <c r="R2310" s="3" t="s">
        <v>242</v>
      </c>
      <c r="S2310" s="3">
        <v>38439</v>
      </c>
      <c r="T2310" s="3" t="s">
        <v>285</v>
      </c>
      <c r="U2310" s="3">
        <v>28197</v>
      </c>
      <c r="V2310" s="3" t="s">
        <v>143</v>
      </c>
      <c r="W2310" s="3">
        <v>3859</v>
      </c>
      <c r="X2310" s="3">
        <f>Tabela3[[#This Row],[PropertyGFABuilding(s)]]+Tabela3[[#This Row],[PropertyGFAParking]]</f>
        <v>70586</v>
      </c>
      <c r="Y2310" s="3">
        <f>Tabela3[[#This Row],[LargestPropertyUseTypeGFA]]+Tabela3[[#This Row],[SecondLargestPropertyUseTypeGFA]]+Tabela3[[#This Row],[ThirdLargestPropertyUseTypeGFA]]</f>
        <v>70495</v>
      </c>
      <c r="Z2310" s="3">
        <f>Tabela3[[#This Row],[GFA total]]-Tabela3[[#This Row],[Kolumna3]]</f>
        <v>91</v>
      </c>
      <c r="AC2310">
        <v>30.5</v>
      </c>
      <c r="AD2310">
        <v>33.700000000000003</v>
      </c>
      <c r="AE2310">
        <v>79.599999999999994</v>
      </c>
      <c r="AF2310">
        <v>82</v>
      </c>
      <c r="AG2310" s="3">
        <v>2147062</v>
      </c>
      <c r="AH2310" s="3">
        <v>7326079.5679791998</v>
      </c>
      <c r="AI2310" s="3">
        <v>2377595</v>
      </c>
      <c r="AJ2310" s="3">
        <v>8112690.8074519997</v>
      </c>
      <c r="AK2310" s="3">
        <v>0</v>
      </c>
      <c r="AL2310" s="3">
        <v>0</v>
      </c>
      <c r="AM2310" s="3">
        <v>471115</v>
      </c>
      <c r="AN2310" s="3">
        <v>1607511</v>
      </c>
      <c r="AO2310" s="3">
        <v>5396</v>
      </c>
      <c r="AP2310" s="3">
        <v>539617</v>
      </c>
      <c r="AQ2310" s="3">
        <v>1841249.6137671999</v>
      </c>
      <c r="AR2310" s="3">
        <v>0</v>
      </c>
      <c r="AS2310" s="3">
        <f>Tabela3[[#This Row],[NaturalGas(kBtu)]]+Tabela3[[#This Row],[Electricity(kBtu)]]+Tabela3[[#This Row],[SteamUse(kBtu)]]</f>
        <v>2147128</v>
      </c>
      <c r="AT2310" s="3">
        <f>Tabela3[[#This Row],[SiteEnergyUse(kBtu)]]-Tabela3[[#This Row],[Kolumna1]]</f>
        <v>-66</v>
      </c>
      <c r="AU2310">
        <v>39.869999999999997</v>
      </c>
      <c r="AV2310">
        <v>0.47</v>
      </c>
      <c r="AW2310" t="s">
        <v>55</v>
      </c>
      <c r="AY2310" t="s">
        <v>56</v>
      </c>
    </row>
    <row r="2311" spans="1:51" hidden="1" x14ac:dyDescent="0.25">
      <c r="A2311">
        <v>522</v>
      </c>
      <c r="B2311">
        <v>2015</v>
      </c>
      <c r="C2311" t="s">
        <v>47</v>
      </c>
      <c r="D2311" t="s">
        <v>225</v>
      </c>
      <c r="E2311" t="s">
        <v>1772</v>
      </c>
      <c r="F2311" t="s">
        <v>1773</v>
      </c>
      <c r="G2311" t="s">
        <v>228</v>
      </c>
      <c r="H2311">
        <v>6</v>
      </c>
      <c r="I2311" t="s">
        <v>229</v>
      </c>
      <c r="J2311" t="s">
        <v>1774</v>
      </c>
      <c r="K2311" t="s">
        <v>1775</v>
      </c>
      <c r="L2311">
        <v>2001</v>
      </c>
      <c r="M2311">
        <v>1</v>
      </c>
      <c r="N2311">
        <v>3</v>
      </c>
      <c r="O2311" s="3">
        <v>33709</v>
      </c>
      <c r="P2311" s="3">
        <v>62332</v>
      </c>
      <c r="Q2311" s="3" t="s">
        <v>481</v>
      </c>
      <c r="R2311" s="3" t="s">
        <v>143</v>
      </c>
      <c r="S2311" s="3">
        <v>62232</v>
      </c>
      <c r="T2311" s="3" t="s">
        <v>62</v>
      </c>
      <c r="U2311" s="3">
        <v>33709</v>
      </c>
      <c r="X2311" s="3">
        <f>Tabela3[[#This Row],[PropertyGFABuilding(s)]]+Tabela3[[#This Row],[PropertyGFAParking]]</f>
        <v>96041</v>
      </c>
      <c r="Y2311" s="3">
        <f>Tabela3[[#This Row],[LargestPropertyUseTypeGFA]]+Tabela3[[#This Row],[SecondLargestPropertyUseTypeGFA]]+Tabela3[[#This Row],[ThirdLargestPropertyUseTypeGFA]]</f>
        <v>95941</v>
      </c>
      <c r="Z2311" s="3">
        <f>Tabela3[[#This Row],[GFA total]]-Tabela3[[#This Row],[Kolumna3]]</f>
        <v>100</v>
      </c>
      <c r="AB2311">
        <v>69</v>
      </c>
      <c r="AC2311">
        <v>87.9</v>
      </c>
      <c r="AD2311">
        <v>87.9</v>
      </c>
      <c r="AE2311">
        <v>276.10000000000002</v>
      </c>
      <c r="AF2311">
        <v>276.10000000000002</v>
      </c>
      <c r="AG2311" s="3">
        <v>5471735</v>
      </c>
      <c r="AH2311" s="3">
        <v>18670334.617676001</v>
      </c>
      <c r="AI2311" s="3">
        <v>5471735</v>
      </c>
      <c r="AJ2311" s="3">
        <v>18670334.617676001</v>
      </c>
      <c r="AK2311" s="3">
        <v>0</v>
      </c>
      <c r="AL2311" s="3">
        <v>0</v>
      </c>
      <c r="AM2311" s="3">
        <v>1603674</v>
      </c>
      <c r="AN2311" s="3">
        <v>5471963</v>
      </c>
      <c r="AO2311" s="3">
        <v>0</v>
      </c>
      <c r="AP2311" s="3">
        <v>0</v>
      </c>
      <c r="AQ2311" s="3">
        <v>0</v>
      </c>
      <c r="AR2311" s="3">
        <v>0</v>
      </c>
      <c r="AS2311" s="3">
        <f>Tabela3[[#This Row],[NaturalGas(kBtu)]]+Tabela3[[#This Row],[Electricity(kBtu)]]+Tabela3[[#This Row],[SteamUse(kBtu)]]</f>
        <v>5471963</v>
      </c>
      <c r="AT2311" s="3">
        <f>Tabela3[[#This Row],[SiteEnergyUse(kBtu)]]-Tabela3[[#This Row],[Kolumna1]]</f>
        <v>-228</v>
      </c>
      <c r="AU2311">
        <v>38.15</v>
      </c>
      <c r="AV2311">
        <v>0.15</v>
      </c>
      <c r="AW2311" t="s">
        <v>55</v>
      </c>
      <c r="AY2311" t="s">
        <v>56</v>
      </c>
    </row>
    <row r="2312" spans="1:51" hidden="1" x14ac:dyDescent="0.25">
      <c r="A2312">
        <v>23075</v>
      </c>
      <c r="B2312">
        <v>2015</v>
      </c>
      <c r="C2312" t="s">
        <v>311</v>
      </c>
      <c r="D2312" t="s">
        <v>312</v>
      </c>
      <c r="E2312" t="s">
        <v>7155</v>
      </c>
      <c r="F2312" t="s">
        <v>7156</v>
      </c>
      <c r="G2312" t="s">
        <v>378</v>
      </c>
      <c r="H2312">
        <v>5</v>
      </c>
      <c r="I2312" t="s">
        <v>277</v>
      </c>
      <c r="J2312" t="s">
        <v>7157</v>
      </c>
      <c r="K2312" t="s">
        <v>7158</v>
      </c>
      <c r="L2312">
        <v>1968</v>
      </c>
      <c r="M2312">
        <v>1</v>
      </c>
      <c r="N2312">
        <v>3</v>
      </c>
      <c r="O2312" s="3">
        <v>0</v>
      </c>
      <c r="P2312" s="3">
        <v>24163</v>
      </c>
      <c r="Q2312" s="3" t="s">
        <v>108</v>
      </c>
      <c r="R2312" s="3" t="s">
        <v>108</v>
      </c>
      <c r="S2312" s="3">
        <v>24052</v>
      </c>
      <c r="X2312" s="3">
        <f>Tabela3[[#This Row],[PropertyGFABuilding(s)]]+Tabela3[[#This Row],[PropertyGFAParking]]</f>
        <v>24163</v>
      </c>
      <c r="Y2312" s="3">
        <f>Tabela3[[#This Row],[LargestPropertyUseTypeGFA]]+Tabela3[[#This Row],[SecondLargestPropertyUseTypeGFA]]+Tabela3[[#This Row],[ThirdLargestPropertyUseTypeGFA]]</f>
        <v>24052</v>
      </c>
      <c r="Z2312" s="3">
        <f>Tabela3[[#This Row],[GFA total]]-Tabela3[[#This Row],[Kolumna3]]</f>
        <v>111</v>
      </c>
      <c r="AB2312">
        <v>85</v>
      </c>
      <c r="AC2312">
        <v>23.3</v>
      </c>
      <c r="AD2312">
        <v>24.4</v>
      </c>
      <c r="AE2312">
        <v>73.3</v>
      </c>
      <c r="AF2312">
        <v>76.5</v>
      </c>
      <c r="AG2312" s="3">
        <v>561307</v>
      </c>
      <c r="AH2312" s="3">
        <v>1915258.9650711999</v>
      </c>
      <c r="AI2312" s="3">
        <v>586266</v>
      </c>
      <c r="AJ2312" s="3">
        <v>2000422.6072656</v>
      </c>
      <c r="AK2312" s="3">
        <v>0</v>
      </c>
      <c r="AL2312" s="3">
        <v>0</v>
      </c>
      <c r="AM2312" s="3">
        <v>164510</v>
      </c>
      <c r="AN2312" s="3">
        <v>561331</v>
      </c>
      <c r="AO2312" s="3">
        <v>0</v>
      </c>
      <c r="AP2312" s="3">
        <v>0</v>
      </c>
      <c r="AQ2312" s="3">
        <v>0</v>
      </c>
      <c r="AR2312" s="3">
        <v>0</v>
      </c>
      <c r="AS2312" s="3">
        <f>Tabela3[[#This Row],[NaturalGas(kBtu)]]+Tabela3[[#This Row],[Electricity(kBtu)]]+Tabela3[[#This Row],[SteamUse(kBtu)]]</f>
        <v>561331</v>
      </c>
      <c r="AT2312" s="3">
        <f>Tabela3[[#This Row],[SiteEnergyUse(kBtu)]]-Tabela3[[#This Row],[Kolumna1]]</f>
        <v>-24</v>
      </c>
      <c r="AU2312">
        <v>3.91</v>
      </c>
      <c r="AV2312">
        <v>0.06</v>
      </c>
      <c r="AW2312" t="s">
        <v>55</v>
      </c>
      <c r="AY2312" t="s">
        <v>56</v>
      </c>
    </row>
    <row r="2313" spans="1:51" hidden="1" x14ac:dyDescent="0.25">
      <c r="A2313">
        <v>27296</v>
      </c>
      <c r="B2313">
        <v>2015</v>
      </c>
      <c r="C2313" t="s">
        <v>311</v>
      </c>
      <c r="D2313" t="s">
        <v>312</v>
      </c>
      <c r="E2313" t="s">
        <v>12006</v>
      </c>
      <c r="F2313" t="s">
        <v>12007</v>
      </c>
      <c r="G2313" t="s">
        <v>215</v>
      </c>
      <c r="H2313">
        <v>5</v>
      </c>
      <c r="I2313" t="s">
        <v>216</v>
      </c>
      <c r="J2313" t="s">
        <v>12008</v>
      </c>
      <c r="K2313" t="s">
        <v>12009</v>
      </c>
      <c r="L2313">
        <v>1969</v>
      </c>
      <c r="M2313">
        <v>1</v>
      </c>
      <c r="N2313">
        <v>3</v>
      </c>
      <c r="O2313" s="3">
        <v>0</v>
      </c>
      <c r="P2313" s="3">
        <v>97254</v>
      </c>
      <c r="Q2313" s="3" t="s">
        <v>108</v>
      </c>
      <c r="R2313" s="3" t="s">
        <v>108</v>
      </c>
      <c r="S2313" s="3">
        <v>97141</v>
      </c>
      <c r="X2313" s="3">
        <f>Tabela3[[#This Row],[PropertyGFABuilding(s)]]+Tabela3[[#This Row],[PropertyGFAParking]]</f>
        <v>97254</v>
      </c>
      <c r="Y2313" s="3">
        <f>Tabela3[[#This Row],[LargestPropertyUseTypeGFA]]+Tabela3[[#This Row],[SecondLargestPropertyUseTypeGFA]]+Tabela3[[#This Row],[ThirdLargestPropertyUseTypeGFA]]</f>
        <v>97141</v>
      </c>
      <c r="Z2313" s="3">
        <f>Tabela3[[#This Row],[GFA total]]-Tabela3[[#This Row],[Kolumna3]]</f>
        <v>113</v>
      </c>
      <c r="AB2313">
        <v>75</v>
      </c>
      <c r="AC2313">
        <v>22.5</v>
      </c>
      <c r="AD2313">
        <v>24.6</v>
      </c>
      <c r="AE2313">
        <v>70.599999999999994</v>
      </c>
      <c r="AF2313">
        <v>77.3</v>
      </c>
      <c r="AG2313" s="3">
        <v>2185193</v>
      </c>
      <c r="AH2313" s="3">
        <v>7456187.9393288</v>
      </c>
      <c r="AI2313" s="3">
        <v>2390446</v>
      </c>
      <c r="AJ2313" s="3">
        <v>8156540.2391536003</v>
      </c>
      <c r="AK2313" s="3">
        <v>0</v>
      </c>
      <c r="AL2313" s="3">
        <v>0</v>
      </c>
      <c r="AM2313" s="3">
        <v>640444</v>
      </c>
      <c r="AN2313" s="3">
        <v>2185284</v>
      </c>
      <c r="AO2313" s="3">
        <v>0</v>
      </c>
      <c r="AP2313" s="3">
        <v>0</v>
      </c>
      <c r="AQ2313" s="3">
        <v>0</v>
      </c>
      <c r="AR2313" s="3">
        <v>0</v>
      </c>
      <c r="AS2313" s="3">
        <f>Tabela3[[#This Row],[NaturalGas(kBtu)]]+Tabela3[[#This Row],[Electricity(kBtu)]]+Tabela3[[#This Row],[SteamUse(kBtu)]]</f>
        <v>2185284</v>
      </c>
      <c r="AT2313" s="3">
        <f>Tabela3[[#This Row],[SiteEnergyUse(kBtu)]]-Tabela3[[#This Row],[Kolumna1]]</f>
        <v>-91</v>
      </c>
      <c r="AU2313">
        <v>15.23</v>
      </c>
      <c r="AV2313">
        <v>0.06</v>
      </c>
      <c r="AW2313" t="s">
        <v>55</v>
      </c>
      <c r="AY2313" t="s">
        <v>56</v>
      </c>
    </row>
    <row r="2314" spans="1:51" hidden="1" x14ac:dyDescent="0.25">
      <c r="A2314">
        <v>19833</v>
      </c>
      <c r="B2314">
        <v>2015</v>
      </c>
      <c r="C2314" t="s">
        <v>47</v>
      </c>
      <c r="D2314" t="s">
        <v>182</v>
      </c>
      <c r="E2314" t="s">
        <v>3471</v>
      </c>
      <c r="F2314" t="s">
        <v>3472</v>
      </c>
      <c r="G2314" t="s">
        <v>78</v>
      </c>
      <c r="H2314">
        <v>7</v>
      </c>
      <c r="I2314" t="s">
        <v>52</v>
      </c>
      <c r="J2314" t="s">
        <v>3473</v>
      </c>
      <c r="K2314" t="s">
        <v>3474</v>
      </c>
      <c r="L2314">
        <v>1992</v>
      </c>
      <c r="M2314">
        <v>1</v>
      </c>
      <c r="N2314">
        <v>2</v>
      </c>
      <c r="O2314" s="3">
        <v>0</v>
      </c>
      <c r="P2314" s="3">
        <v>28923</v>
      </c>
      <c r="Q2314" s="3" t="s">
        <v>182</v>
      </c>
      <c r="R2314" s="3" t="s">
        <v>182</v>
      </c>
      <c r="S2314" s="3">
        <v>28800</v>
      </c>
      <c r="X2314" s="3">
        <f>Tabela3[[#This Row],[PropertyGFABuilding(s)]]+Tabela3[[#This Row],[PropertyGFAParking]]</f>
        <v>28923</v>
      </c>
      <c r="Y2314" s="3">
        <f>Tabela3[[#This Row],[LargestPropertyUseTypeGFA]]+Tabela3[[#This Row],[SecondLargestPropertyUseTypeGFA]]+Tabela3[[#This Row],[ThirdLargestPropertyUseTypeGFA]]</f>
        <v>28800</v>
      </c>
      <c r="Z2314" s="3">
        <f>Tabela3[[#This Row],[GFA total]]-Tabela3[[#This Row],[Kolumna3]]</f>
        <v>123</v>
      </c>
      <c r="AC2314">
        <v>15.8</v>
      </c>
      <c r="AD2314">
        <v>21.1</v>
      </c>
      <c r="AE2314">
        <v>30.5</v>
      </c>
      <c r="AF2314">
        <v>37.4</v>
      </c>
      <c r="AG2314" s="3">
        <v>456397</v>
      </c>
      <c r="AH2314" s="3">
        <v>1557291.1898151999</v>
      </c>
      <c r="AI2314" s="3">
        <v>606377</v>
      </c>
      <c r="AJ2314" s="3">
        <v>2069044.1869832</v>
      </c>
      <c r="AK2314" s="3">
        <v>0</v>
      </c>
      <c r="AL2314" s="3">
        <v>0</v>
      </c>
      <c r="AM2314" s="3">
        <v>55974</v>
      </c>
      <c r="AN2314" s="3">
        <v>190991</v>
      </c>
      <c r="AO2314" s="3">
        <v>2654</v>
      </c>
      <c r="AP2314" s="3">
        <v>265414</v>
      </c>
      <c r="AQ2314" s="3">
        <v>905630.15062239999</v>
      </c>
      <c r="AR2314" s="3">
        <v>0</v>
      </c>
      <c r="AS2314" s="3">
        <f>Tabela3[[#This Row],[NaturalGas(kBtu)]]+Tabela3[[#This Row],[Electricity(kBtu)]]+Tabela3[[#This Row],[SteamUse(kBtu)]]</f>
        <v>456405</v>
      </c>
      <c r="AT2314" s="3">
        <f>Tabela3[[#This Row],[SiteEnergyUse(kBtu)]]-Tabela3[[#This Row],[Kolumna1]]</f>
        <v>-8</v>
      </c>
      <c r="AU2314">
        <v>15.43</v>
      </c>
      <c r="AV2314">
        <v>0.5</v>
      </c>
      <c r="AW2314" t="s">
        <v>55</v>
      </c>
      <c r="AY2314" t="s">
        <v>56</v>
      </c>
    </row>
    <row r="2315" spans="1:51" hidden="1" x14ac:dyDescent="0.25">
      <c r="A2315">
        <v>23963</v>
      </c>
      <c r="B2315">
        <v>2015</v>
      </c>
      <c r="C2315" t="s">
        <v>47</v>
      </c>
      <c r="D2315" t="s">
        <v>267</v>
      </c>
      <c r="E2315" t="s">
        <v>4580</v>
      </c>
      <c r="F2315" t="s">
        <v>8336</v>
      </c>
      <c r="G2315" t="s">
        <v>581</v>
      </c>
      <c r="H2315">
        <v>2</v>
      </c>
      <c r="I2315" t="s">
        <v>246</v>
      </c>
      <c r="J2315" t="s">
        <v>8337</v>
      </c>
      <c r="K2315" t="s">
        <v>8338</v>
      </c>
      <c r="L2315">
        <v>1936</v>
      </c>
      <c r="M2315">
        <v>1</v>
      </c>
      <c r="N2315">
        <v>1</v>
      </c>
      <c r="O2315" s="3">
        <v>0</v>
      </c>
      <c r="P2315" s="3">
        <v>38630</v>
      </c>
      <c r="Q2315" s="3" t="s">
        <v>267</v>
      </c>
      <c r="R2315" s="3" t="s">
        <v>267</v>
      </c>
      <c r="S2315" s="3">
        <v>38500</v>
      </c>
      <c r="X2315" s="3">
        <f>Tabela3[[#This Row],[PropertyGFABuilding(s)]]+Tabela3[[#This Row],[PropertyGFAParking]]</f>
        <v>38630</v>
      </c>
      <c r="Y2315" s="3">
        <f>Tabela3[[#This Row],[LargestPropertyUseTypeGFA]]+Tabela3[[#This Row],[SecondLargestPropertyUseTypeGFA]]+Tabela3[[#This Row],[ThirdLargestPropertyUseTypeGFA]]</f>
        <v>38500</v>
      </c>
      <c r="Z2315" s="3">
        <f>Tabela3[[#This Row],[GFA total]]-Tabela3[[#This Row],[Kolumna3]]</f>
        <v>130</v>
      </c>
      <c r="AB2315">
        <v>31</v>
      </c>
      <c r="AC2315">
        <v>11</v>
      </c>
      <c r="AD2315">
        <v>11</v>
      </c>
      <c r="AE2315">
        <v>34.4</v>
      </c>
      <c r="AF2315">
        <v>34.4</v>
      </c>
      <c r="AG2315" s="3">
        <v>422133</v>
      </c>
      <c r="AH2315" s="3">
        <v>1440377.5700328001</v>
      </c>
      <c r="AI2315" s="3">
        <v>422133</v>
      </c>
      <c r="AJ2315" s="3">
        <v>1440377.5700328001</v>
      </c>
      <c r="AK2315" s="3">
        <v>0</v>
      </c>
      <c r="AL2315" s="3">
        <v>0</v>
      </c>
      <c r="AM2315" s="3">
        <v>123720</v>
      </c>
      <c r="AN2315" s="3">
        <v>422151</v>
      </c>
      <c r="AO2315" s="3">
        <v>0</v>
      </c>
      <c r="AP2315" s="3">
        <v>0</v>
      </c>
      <c r="AQ2315" s="3">
        <v>0</v>
      </c>
      <c r="AR2315" s="3">
        <v>0</v>
      </c>
      <c r="AS2315" s="3">
        <f>Tabela3[[#This Row],[NaturalGas(kBtu)]]+Tabela3[[#This Row],[Electricity(kBtu)]]+Tabela3[[#This Row],[SteamUse(kBtu)]]</f>
        <v>422151</v>
      </c>
      <c r="AT2315" s="3">
        <f>Tabela3[[#This Row],[SiteEnergyUse(kBtu)]]-Tabela3[[#This Row],[Kolumna1]]</f>
        <v>-18</v>
      </c>
      <c r="AU2315">
        <v>2.94</v>
      </c>
      <c r="AV2315">
        <v>0.03</v>
      </c>
      <c r="AW2315" t="s">
        <v>55</v>
      </c>
      <c r="AY2315" t="s">
        <v>56</v>
      </c>
    </row>
    <row r="2316" spans="1:51" hidden="1" x14ac:dyDescent="0.25">
      <c r="A2316">
        <v>22142</v>
      </c>
      <c r="B2316">
        <v>2015</v>
      </c>
      <c r="C2316" t="s">
        <v>47</v>
      </c>
      <c r="D2316" t="s">
        <v>828</v>
      </c>
      <c r="E2316" t="s">
        <v>6481</v>
      </c>
      <c r="F2316" t="s">
        <v>6482</v>
      </c>
      <c r="G2316" t="s">
        <v>172</v>
      </c>
      <c r="H2316">
        <v>2</v>
      </c>
      <c r="I2316" t="s">
        <v>246</v>
      </c>
      <c r="J2316" t="s">
        <v>6483</v>
      </c>
      <c r="K2316" t="s">
        <v>6484</v>
      </c>
      <c r="L2316">
        <v>1953</v>
      </c>
      <c r="M2316">
        <v>1</v>
      </c>
      <c r="N2316">
        <v>1</v>
      </c>
      <c r="O2316" s="3">
        <v>0</v>
      </c>
      <c r="P2316" s="3">
        <v>26092</v>
      </c>
      <c r="Q2316" s="3" t="s">
        <v>1763</v>
      </c>
      <c r="R2316" s="3" t="s">
        <v>828</v>
      </c>
      <c r="S2316" s="3">
        <v>25946</v>
      </c>
      <c r="T2316" s="3" t="s">
        <v>62</v>
      </c>
      <c r="U2316" s="3">
        <v>0</v>
      </c>
      <c r="X2316" s="3">
        <f>Tabela3[[#This Row],[PropertyGFABuilding(s)]]+Tabela3[[#This Row],[PropertyGFAParking]]</f>
        <v>26092</v>
      </c>
      <c r="Y2316" s="3">
        <f>Tabela3[[#This Row],[LargestPropertyUseTypeGFA]]+Tabela3[[#This Row],[SecondLargestPropertyUseTypeGFA]]+Tabela3[[#This Row],[ThirdLargestPropertyUseTypeGFA]]</f>
        <v>25946</v>
      </c>
      <c r="Z2316" s="3">
        <f>Tabela3[[#This Row],[GFA total]]-Tabela3[[#This Row],[Kolumna3]]</f>
        <v>146</v>
      </c>
      <c r="AB2316">
        <v>48</v>
      </c>
      <c r="AC2316">
        <v>272.39999999999998</v>
      </c>
      <c r="AD2316">
        <v>289.7</v>
      </c>
      <c r="AE2316">
        <v>687.2</v>
      </c>
      <c r="AF2316">
        <v>693.4</v>
      </c>
      <c r="AG2316" s="3">
        <v>7067404</v>
      </c>
      <c r="AH2316" s="3">
        <v>24114983.192406401</v>
      </c>
      <c r="AI2316" s="3">
        <v>7517130</v>
      </c>
      <c r="AJ2316" s="3">
        <v>25649511.985608</v>
      </c>
      <c r="AK2316" s="3">
        <v>0</v>
      </c>
      <c r="AL2316" s="3">
        <v>0</v>
      </c>
      <c r="AM2316" s="3">
        <v>1459585</v>
      </c>
      <c r="AN2316" s="3">
        <v>4980311</v>
      </c>
      <c r="AO2316" s="3">
        <v>20873</v>
      </c>
      <c r="AP2316" s="3">
        <v>2087300</v>
      </c>
      <c r="AQ2316" s="3">
        <v>7122163.1616799999</v>
      </c>
      <c r="AR2316" s="3">
        <v>0</v>
      </c>
      <c r="AS2316" s="3">
        <f>Tabela3[[#This Row],[NaturalGas(kBtu)]]+Tabela3[[#This Row],[Electricity(kBtu)]]+Tabela3[[#This Row],[SteamUse(kBtu)]]</f>
        <v>7067611</v>
      </c>
      <c r="AT2316" s="3">
        <f>Tabela3[[#This Row],[SiteEnergyUse(kBtu)]]-Tabela3[[#This Row],[Kolumna1]]</f>
        <v>-207</v>
      </c>
      <c r="AU2316">
        <v>145.57</v>
      </c>
      <c r="AV2316">
        <v>4.76</v>
      </c>
      <c r="AW2316" t="s">
        <v>55</v>
      </c>
      <c r="AY2316" t="s">
        <v>56</v>
      </c>
    </row>
    <row r="2317" spans="1:51" hidden="1" x14ac:dyDescent="0.25">
      <c r="A2317">
        <v>544</v>
      </c>
      <c r="B2317">
        <v>2015</v>
      </c>
      <c r="C2317" t="s">
        <v>47</v>
      </c>
      <c r="D2317" t="s">
        <v>786</v>
      </c>
      <c r="E2317" t="s">
        <v>1846</v>
      </c>
      <c r="F2317" t="s">
        <v>1847</v>
      </c>
      <c r="G2317" t="s">
        <v>488</v>
      </c>
      <c r="H2317">
        <v>2</v>
      </c>
      <c r="I2317" t="s">
        <v>246</v>
      </c>
      <c r="J2317" t="s">
        <v>1843</v>
      </c>
      <c r="K2317" t="s">
        <v>1844</v>
      </c>
      <c r="L2317">
        <v>1967</v>
      </c>
      <c r="M2317">
        <v>1</v>
      </c>
      <c r="N2317">
        <v>1</v>
      </c>
      <c r="O2317" s="3">
        <v>0</v>
      </c>
      <c r="P2317" s="3">
        <v>50065</v>
      </c>
      <c r="Q2317" s="3" t="s">
        <v>1845</v>
      </c>
      <c r="R2317" s="3" t="s">
        <v>243</v>
      </c>
      <c r="S2317" s="3">
        <v>49918</v>
      </c>
      <c r="T2317" s="3" t="s">
        <v>62</v>
      </c>
      <c r="U2317" s="3">
        <v>0</v>
      </c>
      <c r="X2317" s="3">
        <f>Tabela3[[#This Row],[PropertyGFABuilding(s)]]+Tabela3[[#This Row],[PropertyGFAParking]]</f>
        <v>50065</v>
      </c>
      <c r="Y2317" s="3">
        <f>Tabela3[[#This Row],[LargestPropertyUseTypeGFA]]+Tabela3[[#This Row],[SecondLargestPropertyUseTypeGFA]]+Tabela3[[#This Row],[ThirdLargestPropertyUseTypeGFA]]</f>
        <v>49918</v>
      </c>
      <c r="Z2317" s="3">
        <f>Tabela3[[#This Row],[GFA total]]-Tabela3[[#This Row],[Kolumna3]]</f>
        <v>147</v>
      </c>
      <c r="AB2317">
        <v>71</v>
      </c>
      <c r="AC2317">
        <v>29.4</v>
      </c>
      <c r="AD2317">
        <v>29.4</v>
      </c>
      <c r="AE2317">
        <v>65.7</v>
      </c>
      <c r="AF2317">
        <v>65.7</v>
      </c>
      <c r="AG2317" s="3">
        <v>1465535</v>
      </c>
      <c r="AH2317" s="3">
        <v>5000612.9397560004</v>
      </c>
      <c r="AI2317" s="3">
        <v>1465535</v>
      </c>
      <c r="AJ2317" s="3">
        <v>5000612.9397560004</v>
      </c>
      <c r="AK2317" s="3">
        <v>0</v>
      </c>
      <c r="AL2317" s="3">
        <v>0</v>
      </c>
      <c r="AM2317" s="3">
        <v>244455</v>
      </c>
      <c r="AN2317" s="3">
        <v>834114</v>
      </c>
      <c r="AO2317" s="3">
        <v>6315</v>
      </c>
      <c r="AP2317" s="3">
        <v>631456</v>
      </c>
      <c r="AQ2317" s="3">
        <v>2154617.2861696002</v>
      </c>
      <c r="AR2317" s="3">
        <v>0</v>
      </c>
      <c r="AS2317" s="3">
        <f>Tabela3[[#This Row],[NaturalGas(kBtu)]]+Tabela3[[#This Row],[Electricity(kBtu)]]+Tabela3[[#This Row],[SteamUse(kBtu)]]</f>
        <v>1465570</v>
      </c>
      <c r="AT2317" s="3">
        <f>Tabela3[[#This Row],[SiteEnergyUse(kBtu)]]-Tabela3[[#This Row],[Kolumna1]]</f>
        <v>-35</v>
      </c>
      <c r="AU2317">
        <v>39.35</v>
      </c>
      <c r="AV2317">
        <v>0.71</v>
      </c>
      <c r="AW2317" t="s">
        <v>55</v>
      </c>
      <c r="AY2317" t="s">
        <v>56</v>
      </c>
    </row>
    <row r="2318" spans="1:51" hidden="1" x14ac:dyDescent="0.25">
      <c r="A2318">
        <v>20523</v>
      </c>
      <c r="B2318">
        <v>2015</v>
      </c>
      <c r="C2318" t="s">
        <v>47</v>
      </c>
      <c r="D2318" t="s">
        <v>225</v>
      </c>
      <c r="E2318" t="s">
        <v>4498</v>
      </c>
      <c r="F2318" t="s">
        <v>4499</v>
      </c>
      <c r="G2318" t="s">
        <v>270</v>
      </c>
      <c r="H2318">
        <v>2</v>
      </c>
      <c r="I2318" t="s">
        <v>246</v>
      </c>
      <c r="J2318" t="s">
        <v>4500</v>
      </c>
      <c r="K2318" t="s">
        <v>4501</v>
      </c>
      <c r="L2318">
        <v>1961</v>
      </c>
      <c r="M2318">
        <v>1</v>
      </c>
      <c r="N2318">
        <v>1</v>
      </c>
      <c r="O2318" s="3">
        <v>0</v>
      </c>
      <c r="P2318" s="3">
        <v>29740</v>
      </c>
      <c r="Q2318" s="3" t="s">
        <v>266</v>
      </c>
      <c r="R2318" s="3" t="s">
        <v>143</v>
      </c>
      <c r="S2318" s="3">
        <v>17384</v>
      </c>
      <c r="T2318" s="3" t="s">
        <v>267</v>
      </c>
      <c r="U2318" s="3">
        <v>12208</v>
      </c>
      <c r="X2318" s="3">
        <f>Tabela3[[#This Row],[PropertyGFABuilding(s)]]+Tabela3[[#This Row],[PropertyGFAParking]]</f>
        <v>29740</v>
      </c>
      <c r="Y2318" s="3">
        <f>Tabela3[[#This Row],[LargestPropertyUseTypeGFA]]+Tabela3[[#This Row],[SecondLargestPropertyUseTypeGFA]]+Tabela3[[#This Row],[ThirdLargestPropertyUseTypeGFA]]</f>
        <v>29592</v>
      </c>
      <c r="Z2318" s="3">
        <f>Tabela3[[#This Row],[GFA total]]-Tabela3[[#This Row],[Kolumna3]]</f>
        <v>148</v>
      </c>
      <c r="AB2318">
        <v>28</v>
      </c>
      <c r="AC2318">
        <v>60.4</v>
      </c>
      <c r="AD2318">
        <v>57.5</v>
      </c>
      <c r="AE2318">
        <v>176.2</v>
      </c>
      <c r="AF2318">
        <v>167.3</v>
      </c>
      <c r="AG2318" s="3">
        <v>1785906</v>
      </c>
      <c r="AH2318" s="3">
        <v>6093764.1562895998</v>
      </c>
      <c r="AI2318" s="3">
        <v>1701643</v>
      </c>
      <c r="AJ2318" s="3">
        <v>5806246.8686488001</v>
      </c>
      <c r="AK2318" s="3">
        <v>0</v>
      </c>
      <c r="AL2318" s="3">
        <v>0</v>
      </c>
      <c r="AM2318" s="3">
        <v>468370</v>
      </c>
      <c r="AN2318" s="3">
        <v>1598143</v>
      </c>
      <c r="AO2318" s="3">
        <v>1878</v>
      </c>
      <c r="AP2318" s="3">
        <v>187829</v>
      </c>
      <c r="AQ2318" s="3">
        <v>640899.14458640001</v>
      </c>
      <c r="AR2318" s="3">
        <v>0</v>
      </c>
      <c r="AS2318" s="3">
        <f>Tabela3[[#This Row],[NaturalGas(kBtu)]]+Tabela3[[#This Row],[Electricity(kBtu)]]+Tabela3[[#This Row],[SteamUse(kBtu)]]</f>
        <v>1785972</v>
      </c>
      <c r="AT2318" s="3">
        <f>Tabela3[[#This Row],[SiteEnergyUse(kBtu)]]-Tabela3[[#This Row],[Kolumna1]]</f>
        <v>-66</v>
      </c>
      <c r="AU2318">
        <v>21.12</v>
      </c>
      <c r="AV2318">
        <v>0.48</v>
      </c>
      <c r="AW2318" t="s">
        <v>55</v>
      </c>
      <c r="AY2318" t="s">
        <v>56</v>
      </c>
    </row>
    <row r="2319" spans="1:51" hidden="1" x14ac:dyDescent="0.25">
      <c r="A2319">
        <v>354</v>
      </c>
      <c r="B2319">
        <v>2015</v>
      </c>
      <c r="C2319" t="s">
        <v>47</v>
      </c>
      <c r="D2319" t="s">
        <v>290</v>
      </c>
      <c r="E2319" t="s">
        <v>1141</v>
      </c>
      <c r="F2319" t="s">
        <v>1142</v>
      </c>
      <c r="G2319" t="s">
        <v>99</v>
      </c>
      <c r="H2319">
        <v>7</v>
      </c>
      <c r="I2319" t="s">
        <v>52</v>
      </c>
      <c r="J2319" t="s">
        <v>1143</v>
      </c>
      <c r="K2319" t="s">
        <v>1144</v>
      </c>
      <c r="L2319">
        <v>2002</v>
      </c>
      <c r="M2319">
        <v>1</v>
      </c>
      <c r="N2319">
        <v>37</v>
      </c>
      <c r="O2319" s="3">
        <v>164420</v>
      </c>
      <c r="P2319" s="3">
        <v>888049</v>
      </c>
      <c r="Q2319" s="3" t="s">
        <v>1145</v>
      </c>
      <c r="R2319" s="3" t="s">
        <v>143</v>
      </c>
      <c r="S2319" s="3">
        <v>763260</v>
      </c>
      <c r="T2319" s="3" t="s">
        <v>62</v>
      </c>
      <c r="U2319" s="3">
        <v>185581</v>
      </c>
      <c r="V2319" s="3" t="s">
        <v>663</v>
      </c>
      <c r="W2319" s="3">
        <v>103478</v>
      </c>
      <c r="X2319" s="3">
        <f>Tabela3[[#This Row],[PropertyGFABuilding(s)]]+Tabela3[[#This Row],[PropertyGFAParking]]</f>
        <v>1052469</v>
      </c>
      <c r="Y2319" s="3">
        <f>Tabela3[[#This Row],[LargestPropertyUseTypeGFA]]+Tabela3[[#This Row],[SecondLargestPropertyUseTypeGFA]]+Tabela3[[#This Row],[ThirdLargestPropertyUseTypeGFA]]</f>
        <v>1052319</v>
      </c>
      <c r="Z2319" s="3">
        <f>Tabela3[[#This Row],[GFA total]]-Tabela3[[#This Row],[Kolumna3]]</f>
        <v>150</v>
      </c>
      <c r="AA2319" t="s">
        <v>1146</v>
      </c>
      <c r="AB2319">
        <v>93</v>
      </c>
      <c r="AC2319">
        <v>46.8</v>
      </c>
      <c r="AD2319">
        <v>46.8</v>
      </c>
      <c r="AE2319">
        <v>146.9</v>
      </c>
      <c r="AF2319">
        <v>146.9</v>
      </c>
      <c r="AG2319" s="3">
        <v>41655852</v>
      </c>
      <c r="AH2319" s="3">
        <v>142135665.49264321</v>
      </c>
      <c r="AI2319" s="3">
        <v>41655852</v>
      </c>
      <c r="AJ2319" s="3">
        <v>142135665.49264321</v>
      </c>
      <c r="AK2319" s="3">
        <v>0</v>
      </c>
      <c r="AL2319" s="3">
        <v>0</v>
      </c>
      <c r="AM2319" s="3">
        <v>12208630</v>
      </c>
      <c r="AN2319" s="3">
        <v>41657575</v>
      </c>
      <c r="AO2319" s="3">
        <v>0</v>
      </c>
      <c r="AP2319" s="3">
        <v>0</v>
      </c>
      <c r="AQ2319" s="3">
        <v>0</v>
      </c>
      <c r="AR2319" s="3">
        <v>0</v>
      </c>
      <c r="AS2319" s="3">
        <f>Tabela3[[#This Row],[NaturalGas(kBtu)]]+Tabela3[[#This Row],[Electricity(kBtu)]]+Tabela3[[#This Row],[SteamUse(kBtu)]]</f>
        <v>41657575</v>
      </c>
      <c r="AT2319" s="3">
        <f>Tabela3[[#This Row],[SiteEnergyUse(kBtu)]]-Tabela3[[#This Row],[Kolumna1]]</f>
        <v>-1723</v>
      </c>
      <c r="AU2319">
        <v>290.39999999999998</v>
      </c>
      <c r="AV2319">
        <v>0.11</v>
      </c>
      <c r="AW2319" t="s">
        <v>55</v>
      </c>
      <c r="AY2319" t="s">
        <v>56</v>
      </c>
    </row>
    <row r="2320" spans="1:51" hidden="1" x14ac:dyDescent="0.25">
      <c r="A2320">
        <v>281</v>
      </c>
      <c r="B2320">
        <v>2015</v>
      </c>
      <c r="C2320" t="s">
        <v>47</v>
      </c>
      <c r="D2320" t="s">
        <v>169</v>
      </c>
      <c r="E2320" t="s">
        <v>874</v>
      </c>
      <c r="F2320" t="s">
        <v>875</v>
      </c>
      <c r="G2320" t="s">
        <v>178</v>
      </c>
      <c r="H2320">
        <v>4</v>
      </c>
      <c r="I2320" t="s">
        <v>179</v>
      </c>
      <c r="J2320" t="s">
        <v>876</v>
      </c>
      <c r="K2320" t="s">
        <v>877</v>
      </c>
      <c r="L2320">
        <v>1928</v>
      </c>
      <c r="M2320">
        <v>1</v>
      </c>
      <c r="N2320">
        <v>2</v>
      </c>
      <c r="O2320" s="3">
        <v>0</v>
      </c>
      <c r="P2320" s="3">
        <v>55653</v>
      </c>
      <c r="Q2320" s="3" t="s">
        <v>169</v>
      </c>
      <c r="R2320" s="3" t="s">
        <v>169</v>
      </c>
      <c r="S2320" s="3">
        <v>55500</v>
      </c>
      <c r="X2320" s="3">
        <f>Tabela3[[#This Row],[PropertyGFABuilding(s)]]+Tabela3[[#This Row],[PropertyGFAParking]]</f>
        <v>55653</v>
      </c>
      <c r="Y2320" s="3">
        <f>Tabela3[[#This Row],[LargestPropertyUseTypeGFA]]+Tabela3[[#This Row],[SecondLargestPropertyUseTypeGFA]]+Tabela3[[#This Row],[ThirdLargestPropertyUseTypeGFA]]</f>
        <v>55500</v>
      </c>
      <c r="Z2320" s="3">
        <f>Tabela3[[#This Row],[GFA total]]-Tabela3[[#This Row],[Kolumna3]]</f>
        <v>153</v>
      </c>
      <c r="AB2320">
        <v>84</v>
      </c>
      <c r="AC2320">
        <v>36.1</v>
      </c>
      <c r="AD2320">
        <v>48.5</v>
      </c>
      <c r="AE2320">
        <v>38.299999999999997</v>
      </c>
      <c r="AF2320">
        <v>51.3</v>
      </c>
      <c r="AG2320" s="3">
        <v>2003474</v>
      </c>
      <c r="AH2320" s="3">
        <v>6836136.9799183998</v>
      </c>
      <c r="AI2320" s="3">
        <v>2690623</v>
      </c>
      <c r="AJ2320" s="3">
        <v>9180786.6682168003</v>
      </c>
      <c r="AK2320" s="3">
        <v>0</v>
      </c>
      <c r="AL2320" s="3">
        <v>0</v>
      </c>
      <c r="AM2320" s="3">
        <v>3101</v>
      </c>
      <c r="AN2320" s="3">
        <v>10580</v>
      </c>
      <c r="AO2320" s="3">
        <v>19929</v>
      </c>
      <c r="AP2320" s="3">
        <v>1992894</v>
      </c>
      <c r="AQ2320" s="3">
        <v>6800036.5217904001</v>
      </c>
      <c r="AR2320" s="3">
        <v>0</v>
      </c>
      <c r="AS2320" s="3">
        <f>Tabela3[[#This Row],[NaturalGas(kBtu)]]+Tabela3[[#This Row],[Electricity(kBtu)]]+Tabela3[[#This Row],[SteamUse(kBtu)]]</f>
        <v>2003474</v>
      </c>
      <c r="AT2320" s="3">
        <f>Tabela3[[#This Row],[SiteEnergyUse(kBtu)]]-Tabela3[[#This Row],[Kolumna1]]</f>
        <v>0</v>
      </c>
      <c r="AU2320">
        <v>105.92</v>
      </c>
      <c r="AV2320">
        <v>1.9</v>
      </c>
      <c r="AW2320" t="s">
        <v>55</v>
      </c>
      <c r="AY2320" t="s">
        <v>56</v>
      </c>
    </row>
    <row r="2321" spans="1:52" hidden="1" x14ac:dyDescent="0.25">
      <c r="A2321">
        <v>24581</v>
      </c>
      <c r="B2321">
        <v>2015</v>
      </c>
      <c r="C2321" t="s">
        <v>47</v>
      </c>
      <c r="D2321" t="s">
        <v>82</v>
      </c>
      <c r="E2321" t="s">
        <v>9006</v>
      </c>
      <c r="F2321" t="s">
        <v>9007</v>
      </c>
      <c r="G2321" t="s">
        <v>581</v>
      </c>
      <c r="H2321">
        <v>2</v>
      </c>
      <c r="I2321" t="s">
        <v>246</v>
      </c>
      <c r="J2321" t="s">
        <v>9008</v>
      </c>
      <c r="K2321" t="s">
        <v>9009</v>
      </c>
      <c r="L2321">
        <v>1937</v>
      </c>
      <c r="M2321">
        <v>1</v>
      </c>
      <c r="N2321">
        <v>1</v>
      </c>
      <c r="O2321" s="3">
        <v>0</v>
      </c>
      <c r="P2321" s="3">
        <v>20975</v>
      </c>
      <c r="Q2321" s="3" t="s">
        <v>9010</v>
      </c>
      <c r="R2321" s="3" t="s">
        <v>96</v>
      </c>
      <c r="S2321" s="3">
        <v>13144</v>
      </c>
      <c r="T2321" s="3" t="s">
        <v>82</v>
      </c>
      <c r="U2321" s="3">
        <v>6600</v>
      </c>
      <c r="V2321" s="3" t="s">
        <v>3645</v>
      </c>
      <c r="W2321" s="3">
        <v>1070</v>
      </c>
      <c r="X2321" s="3">
        <f>Tabela3[[#This Row],[PropertyGFABuilding(s)]]+Tabela3[[#This Row],[PropertyGFAParking]]</f>
        <v>20975</v>
      </c>
      <c r="Y2321" s="3">
        <f>Tabela3[[#This Row],[LargestPropertyUseTypeGFA]]+Tabela3[[#This Row],[SecondLargestPropertyUseTypeGFA]]+Tabela3[[#This Row],[ThirdLargestPropertyUseTypeGFA]]</f>
        <v>20814</v>
      </c>
      <c r="Z2321" s="3">
        <f>Tabela3[[#This Row],[GFA total]]-Tabela3[[#This Row],[Kolumna3]]</f>
        <v>161</v>
      </c>
      <c r="AC2321">
        <v>12.9</v>
      </c>
      <c r="AD2321">
        <v>13.2</v>
      </c>
      <c r="AE2321">
        <v>37.700000000000003</v>
      </c>
      <c r="AF2321">
        <v>38.1</v>
      </c>
      <c r="AG2321" s="3">
        <v>268269</v>
      </c>
      <c r="AH2321" s="3">
        <v>915371.81489040004</v>
      </c>
      <c r="AI2321" s="3">
        <v>275420</v>
      </c>
      <c r="AJ2321" s="3">
        <v>939772.03947199997</v>
      </c>
      <c r="AK2321" s="3">
        <v>0</v>
      </c>
      <c r="AL2321" s="3">
        <v>0</v>
      </c>
      <c r="AM2321" s="3">
        <v>70531</v>
      </c>
      <c r="AN2321" s="3">
        <v>240663</v>
      </c>
      <c r="AO2321" s="3">
        <v>276</v>
      </c>
      <c r="AP2321" s="3">
        <v>27616</v>
      </c>
      <c r="AQ2321" s="3">
        <v>94229.7024256</v>
      </c>
      <c r="AR2321" s="3">
        <v>0</v>
      </c>
      <c r="AS2321" s="3">
        <f>Tabela3[[#This Row],[NaturalGas(kBtu)]]+Tabela3[[#This Row],[Electricity(kBtu)]]+Tabela3[[#This Row],[SteamUse(kBtu)]]</f>
        <v>268279</v>
      </c>
      <c r="AT2321" s="3">
        <f>Tabela3[[#This Row],[SiteEnergyUse(kBtu)]]-Tabela3[[#This Row],[Kolumna1]]</f>
        <v>-10</v>
      </c>
      <c r="AU2321">
        <v>3.14</v>
      </c>
      <c r="AV2321">
        <v>0.1</v>
      </c>
      <c r="AW2321" t="s">
        <v>55</v>
      </c>
      <c r="AY2321" t="s">
        <v>56</v>
      </c>
    </row>
    <row r="2322" spans="1:52" hidden="1" x14ac:dyDescent="0.25">
      <c r="A2322">
        <v>679</v>
      </c>
      <c r="B2322">
        <v>2015</v>
      </c>
      <c r="C2322" t="s">
        <v>47</v>
      </c>
      <c r="D2322" t="s">
        <v>225</v>
      </c>
      <c r="E2322" t="s">
        <v>2305</v>
      </c>
      <c r="F2322" t="s">
        <v>2306</v>
      </c>
      <c r="G2322" t="s">
        <v>99</v>
      </c>
      <c r="H2322">
        <v>7</v>
      </c>
      <c r="I2322" t="s">
        <v>52</v>
      </c>
      <c r="J2322" t="s">
        <v>2307</v>
      </c>
      <c r="K2322" t="s">
        <v>2308</v>
      </c>
      <c r="L2322">
        <v>1900</v>
      </c>
      <c r="M2322">
        <v>1</v>
      </c>
      <c r="N2322">
        <v>6</v>
      </c>
      <c r="O2322" s="3">
        <v>0</v>
      </c>
      <c r="P2322" s="3">
        <v>56700</v>
      </c>
      <c r="Q2322" s="3" t="s">
        <v>305</v>
      </c>
      <c r="R2322" s="3" t="s">
        <v>143</v>
      </c>
      <c r="S2322" s="3">
        <v>46000</v>
      </c>
      <c r="T2322" s="3" t="s">
        <v>198</v>
      </c>
      <c r="U2322" s="3">
        <v>10500</v>
      </c>
      <c r="X2322" s="3">
        <f>Tabela3[[#This Row],[PropertyGFABuilding(s)]]+Tabela3[[#This Row],[PropertyGFAParking]]</f>
        <v>56700</v>
      </c>
      <c r="Y2322" s="3">
        <f>Tabela3[[#This Row],[LargestPropertyUseTypeGFA]]+Tabela3[[#This Row],[SecondLargestPropertyUseTypeGFA]]+Tabela3[[#This Row],[ThirdLargestPropertyUseTypeGFA]]</f>
        <v>56500</v>
      </c>
      <c r="Z2322" s="3">
        <f>Tabela3[[#This Row],[GFA total]]-Tabela3[[#This Row],[Kolumna3]]</f>
        <v>200</v>
      </c>
      <c r="AB2322">
        <v>45</v>
      </c>
      <c r="AC2322">
        <v>60.8</v>
      </c>
      <c r="AD2322">
        <v>62.2</v>
      </c>
      <c r="AE2322">
        <v>191</v>
      </c>
      <c r="AF2322">
        <v>195.2</v>
      </c>
      <c r="AG2322" s="3">
        <v>3436032</v>
      </c>
      <c r="AH2322" s="3">
        <v>11724227.726131201</v>
      </c>
      <c r="AI2322" s="3">
        <v>3511630</v>
      </c>
      <c r="AJ2322" s="3">
        <v>11982178.806808</v>
      </c>
      <c r="AK2322" s="3">
        <v>0</v>
      </c>
      <c r="AL2322" s="3">
        <v>0</v>
      </c>
      <c r="AM2322" s="3">
        <v>1007043</v>
      </c>
      <c r="AN2322" s="3">
        <v>3436173</v>
      </c>
      <c r="AO2322" s="3">
        <v>0</v>
      </c>
      <c r="AP2322" s="3">
        <v>0</v>
      </c>
      <c r="AQ2322" s="3">
        <v>0</v>
      </c>
      <c r="AR2322" s="3">
        <v>0</v>
      </c>
      <c r="AS2322" s="3">
        <f>Tabela3[[#This Row],[NaturalGas(kBtu)]]+Tabela3[[#This Row],[Electricity(kBtu)]]+Tabela3[[#This Row],[SteamUse(kBtu)]]</f>
        <v>3436173</v>
      </c>
      <c r="AT2322" s="3">
        <f>Tabela3[[#This Row],[SiteEnergyUse(kBtu)]]-Tabela3[[#This Row],[Kolumna1]]</f>
        <v>-141</v>
      </c>
      <c r="AU2322">
        <v>23.95</v>
      </c>
      <c r="AV2322">
        <v>0.16</v>
      </c>
      <c r="AW2322" t="s">
        <v>55</v>
      </c>
      <c r="AY2322" t="s">
        <v>56</v>
      </c>
    </row>
    <row r="2323" spans="1:52" hidden="1" x14ac:dyDescent="0.25">
      <c r="A2323">
        <v>20564</v>
      </c>
      <c r="B2323">
        <v>2015</v>
      </c>
      <c r="C2323" t="s">
        <v>311</v>
      </c>
      <c r="D2323" t="s">
        <v>148</v>
      </c>
      <c r="E2323" t="s">
        <v>4547</v>
      </c>
      <c r="F2323" t="s">
        <v>4548</v>
      </c>
      <c r="G2323" t="s">
        <v>221</v>
      </c>
      <c r="H2323">
        <v>7</v>
      </c>
      <c r="I2323" t="s">
        <v>222</v>
      </c>
      <c r="J2323" t="s">
        <v>4549</v>
      </c>
      <c r="K2323" t="s">
        <v>4550</v>
      </c>
      <c r="L2323">
        <v>2008</v>
      </c>
      <c r="M2323">
        <v>1</v>
      </c>
      <c r="N2323">
        <v>4</v>
      </c>
      <c r="O2323" s="3">
        <v>31384</v>
      </c>
      <c r="P2323" s="3">
        <v>52763</v>
      </c>
      <c r="Q2323" s="3" t="s">
        <v>2968</v>
      </c>
      <c r="R2323" s="3" t="s">
        <v>108</v>
      </c>
      <c r="S2323" s="3">
        <v>38682</v>
      </c>
      <c r="T2323" s="3" t="s">
        <v>62</v>
      </c>
      <c r="U2323" s="3">
        <v>31384</v>
      </c>
      <c r="V2323" s="3" t="s">
        <v>143</v>
      </c>
      <c r="W2323" s="3">
        <v>13881</v>
      </c>
      <c r="X2323" s="3">
        <f>Tabela3[[#This Row],[PropertyGFABuilding(s)]]+Tabela3[[#This Row],[PropertyGFAParking]]</f>
        <v>84147</v>
      </c>
      <c r="Y2323" s="3">
        <f>Tabela3[[#This Row],[LargestPropertyUseTypeGFA]]+Tabela3[[#This Row],[SecondLargestPropertyUseTypeGFA]]+Tabela3[[#This Row],[ThirdLargestPropertyUseTypeGFA]]</f>
        <v>83947</v>
      </c>
      <c r="Z2323" s="3">
        <f>Tabela3[[#This Row],[GFA total]]-Tabela3[[#This Row],[Kolumna3]]</f>
        <v>200</v>
      </c>
      <c r="AB2323">
        <v>90</v>
      </c>
      <c r="AC2323">
        <v>29.5</v>
      </c>
      <c r="AD2323">
        <v>29.5</v>
      </c>
      <c r="AE2323">
        <v>92.7</v>
      </c>
      <c r="AF2323">
        <v>92.7</v>
      </c>
      <c r="AG2323" s="3">
        <v>1551204</v>
      </c>
      <c r="AH2323" s="3">
        <v>5292927.6984863998</v>
      </c>
      <c r="AI2323" s="3">
        <v>1551204</v>
      </c>
      <c r="AJ2323" s="3">
        <v>5292927.6984863998</v>
      </c>
      <c r="AK2323" s="3">
        <v>0</v>
      </c>
      <c r="AL2323" s="3">
        <v>0</v>
      </c>
      <c r="AM2323" s="3">
        <v>454632</v>
      </c>
      <c r="AN2323" s="3">
        <v>1551268</v>
      </c>
      <c r="AO2323" s="3">
        <v>0</v>
      </c>
      <c r="AP2323" s="3">
        <v>0</v>
      </c>
      <c r="AQ2323" s="3">
        <v>0</v>
      </c>
      <c r="AR2323" s="3">
        <v>0</v>
      </c>
      <c r="AS2323" s="3">
        <f>Tabela3[[#This Row],[NaturalGas(kBtu)]]+Tabela3[[#This Row],[Electricity(kBtu)]]+Tabela3[[#This Row],[SteamUse(kBtu)]]</f>
        <v>1551268</v>
      </c>
      <c r="AT2323" s="3">
        <f>Tabela3[[#This Row],[SiteEnergyUse(kBtu)]]-Tabela3[[#This Row],[Kolumna1]]</f>
        <v>-64</v>
      </c>
      <c r="AU2323">
        <v>10.81</v>
      </c>
      <c r="AV2323">
        <v>0.05</v>
      </c>
      <c r="AW2323" t="s">
        <v>70</v>
      </c>
      <c r="AY2323" t="s">
        <v>56</v>
      </c>
    </row>
    <row r="2324" spans="1:52" hidden="1" x14ac:dyDescent="0.25">
      <c r="A2324">
        <v>20138</v>
      </c>
      <c r="B2324">
        <v>2015</v>
      </c>
      <c r="C2324" t="s">
        <v>102</v>
      </c>
      <c r="D2324" t="s">
        <v>103</v>
      </c>
      <c r="E2324" t="s">
        <v>3937</v>
      </c>
      <c r="F2324" t="s">
        <v>3938</v>
      </c>
      <c r="G2324" t="s">
        <v>270</v>
      </c>
      <c r="H2324">
        <v>2</v>
      </c>
      <c r="I2324" t="s">
        <v>173</v>
      </c>
      <c r="J2324" t="s">
        <v>3939</v>
      </c>
      <c r="K2324" t="s">
        <v>3940</v>
      </c>
      <c r="L2324">
        <v>2010</v>
      </c>
      <c r="M2324">
        <v>1</v>
      </c>
      <c r="N2324">
        <v>6</v>
      </c>
      <c r="O2324" s="3">
        <v>14081</v>
      </c>
      <c r="P2324" s="3">
        <v>63924</v>
      </c>
      <c r="Q2324" s="3" t="s">
        <v>2355</v>
      </c>
      <c r="R2324" s="3" t="s">
        <v>108</v>
      </c>
      <c r="S2324" s="3">
        <v>59103</v>
      </c>
      <c r="T2324" s="3" t="s">
        <v>62</v>
      </c>
      <c r="U2324" s="3">
        <v>14081</v>
      </c>
      <c r="V2324" s="3" t="s">
        <v>198</v>
      </c>
      <c r="W2324" s="3">
        <v>4620</v>
      </c>
      <c r="X2324" s="3">
        <f>Tabela3[[#This Row],[PropertyGFABuilding(s)]]+Tabela3[[#This Row],[PropertyGFAParking]]</f>
        <v>78005</v>
      </c>
      <c r="Y2324" s="3">
        <f>Tabela3[[#This Row],[LargestPropertyUseTypeGFA]]+Tabela3[[#This Row],[SecondLargestPropertyUseTypeGFA]]+Tabela3[[#This Row],[ThirdLargestPropertyUseTypeGFA]]</f>
        <v>77804</v>
      </c>
      <c r="Z2324" s="3">
        <f>Tabela3[[#This Row],[GFA total]]-Tabela3[[#This Row],[Kolumna3]]</f>
        <v>201</v>
      </c>
      <c r="AC2324">
        <v>27.2</v>
      </c>
      <c r="AD2324">
        <v>29.7</v>
      </c>
      <c r="AE2324">
        <v>68.2</v>
      </c>
      <c r="AF2324">
        <v>74.5</v>
      </c>
      <c r="AG2324" s="3">
        <v>1735816</v>
      </c>
      <c r="AH2324" s="3">
        <v>5922849.9835456004</v>
      </c>
      <c r="AI2324" s="3">
        <v>1891693</v>
      </c>
      <c r="AJ2324" s="3">
        <v>6454724.3797287997</v>
      </c>
      <c r="AK2324" s="3">
        <v>0</v>
      </c>
      <c r="AL2324" s="3">
        <v>0</v>
      </c>
      <c r="AM2324" s="3">
        <v>354250</v>
      </c>
      <c r="AN2324" s="3">
        <v>1208751</v>
      </c>
      <c r="AO2324" s="3">
        <v>5271</v>
      </c>
      <c r="AP2324" s="3">
        <v>527114</v>
      </c>
      <c r="AQ2324" s="3">
        <v>1798587.6073423999</v>
      </c>
      <c r="AR2324" s="3">
        <v>0</v>
      </c>
      <c r="AS2324" s="3">
        <f>Tabela3[[#This Row],[NaturalGas(kBtu)]]+Tabela3[[#This Row],[Electricity(kBtu)]]+Tabela3[[#This Row],[SteamUse(kBtu)]]</f>
        <v>1735865</v>
      </c>
      <c r="AT2324" s="3">
        <f>Tabela3[[#This Row],[SiteEnergyUse(kBtu)]]-Tabela3[[#This Row],[Kolumna1]]</f>
        <v>-49</v>
      </c>
      <c r="AU2324">
        <v>36.42</v>
      </c>
      <c r="AV2324">
        <v>0.4</v>
      </c>
      <c r="AW2324" t="s">
        <v>55</v>
      </c>
      <c r="AY2324" t="s">
        <v>56</v>
      </c>
    </row>
    <row r="2325" spans="1:52" hidden="1" x14ac:dyDescent="0.25">
      <c r="A2325">
        <v>639</v>
      </c>
      <c r="B2325">
        <v>2015</v>
      </c>
      <c r="C2325" t="s">
        <v>47</v>
      </c>
      <c r="D2325" t="s">
        <v>225</v>
      </c>
      <c r="E2325" t="s">
        <v>2207</v>
      </c>
      <c r="F2325" t="s">
        <v>2208</v>
      </c>
      <c r="G2325" t="s">
        <v>581</v>
      </c>
      <c r="H2325">
        <v>2</v>
      </c>
      <c r="I2325" t="s">
        <v>246</v>
      </c>
      <c r="J2325" t="s">
        <v>2209</v>
      </c>
      <c r="K2325" t="s">
        <v>2210</v>
      </c>
      <c r="L2325">
        <v>1930</v>
      </c>
      <c r="M2325">
        <v>1</v>
      </c>
      <c r="N2325">
        <v>3</v>
      </c>
      <c r="O2325" s="3">
        <v>0</v>
      </c>
      <c r="P2325" s="3">
        <v>60592</v>
      </c>
      <c r="Q2325" s="3" t="s">
        <v>143</v>
      </c>
      <c r="R2325" s="3" t="s">
        <v>143</v>
      </c>
      <c r="S2325" s="3">
        <v>60384</v>
      </c>
      <c r="X2325" s="3">
        <f>Tabela3[[#This Row],[PropertyGFABuilding(s)]]+Tabela3[[#This Row],[PropertyGFAParking]]</f>
        <v>60592</v>
      </c>
      <c r="Y2325" s="3">
        <f>Tabela3[[#This Row],[LargestPropertyUseTypeGFA]]+Tabela3[[#This Row],[SecondLargestPropertyUseTypeGFA]]+Tabela3[[#This Row],[ThirdLargestPropertyUseTypeGFA]]</f>
        <v>60384</v>
      </c>
      <c r="Z2325" s="3">
        <f>Tabela3[[#This Row],[GFA total]]-Tabela3[[#This Row],[Kolumna3]]</f>
        <v>208</v>
      </c>
      <c r="AB2325">
        <v>19</v>
      </c>
      <c r="AC2325">
        <v>82.7</v>
      </c>
      <c r="AD2325">
        <v>85.7</v>
      </c>
      <c r="AE2325">
        <v>245.6</v>
      </c>
      <c r="AF2325">
        <v>248.8</v>
      </c>
      <c r="AG2325" s="3">
        <v>4993962</v>
      </c>
      <c r="AH2325" s="3">
        <v>17040105.4890192</v>
      </c>
      <c r="AI2325" s="3">
        <v>5175294</v>
      </c>
      <c r="AJ2325" s="3">
        <v>17658835.949630398</v>
      </c>
      <c r="AK2325" s="3">
        <v>0</v>
      </c>
      <c r="AL2325" s="3">
        <v>0</v>
      </c>
      <c r="AM2325" s="3">
        <v>1344579</v>
      </c>
      <c r="AN2325" s="3">
        <v>4587894</v>
      </c>
      <c r="AO2325" s="3">
        <v>4063</v>
      </c>
      <c r="AP2325" s="3">
        <v>406258</v>
      </c>
      <c r="AQ2325" s="3">
        <v>1386209.8221328</v>
      </c>
      <c r="AR2325" s="3">
        <v>0</v>
      </c>
      <c r="AS2325" s="3">
        <f>Tabela3[[#This Row],[NaturalGas(kBtu)]]+Tabela3[[#This Row],[Electricity(kBtu)]]+Tabela3[[#This Row],[SteamUse(kBtu)]]</f>
        <v>4994152</v>
      </c>
      <c r="AT2325" s="3">
        <f>Tabela3[[#This Row],[SiteEnergyUse(kBtu)]]-Tabela3[[#This Row],[Kolumna1]]</f>
        <v>-190</v>
      </c>
      <c r="AU2325">
        <v>53.56</v>
      </c>
      <c r="AV2325">
        <v>0.56000000000000005</v>
      </c>
      <c r="AW2325" t="s">
        <v>55</v>
      </c>
      <c r="AY2325" t="s">
        <v>56</v>
      </c>
    </row>
    <row r="2326" spans="1:52" hidden="1" x14ac:dyDescent="0.25">
      <c r="A2326">
        <v>21886</v>
      </c>
      <c r="B2326">
        <v>2015</v>
      </c>
      <c r="C2326" t="s">
        <v>311</v>
      </c>
      <c r="D2326" t="s">
        <v>312</v>
      </c>
      <c r="E2326" t="s">
        <v>6259</v>
      </c>
      <c r="F2326" t="s">
        <v>6282</v>
      </c>
      <c r="G2326" t="s">
        <v>378</v>
      </c>
      <c r="H2326">
        <v>5</v>
      </c>
      <c r="I2326" t="s">
        <v>277</v>
      </c>
      <c r="J2326" t="s">
        <v>6283</v>
      </c>
      <c r="K2326" t="s">
        <v>6284</v>
      </c>
      <c r="L2326">
        <v>1968</v>
      </c>
      <c r="M2326">
        <v>1</v>
      </c>
      <c r="N2326">
        <v>3</v>
      </c>
      <c r="O2326" s="3">
        <v>0</v>
      </c>
      <c r="P2326" s="3">
        <v>26159</v>
      </c>
      <c r="Q2326" s="3" t="s">
        <v>108</v>
      </c>
      <c r="R2326" s="3" t="s">
        <v>108</v>
      </c>
      <c r="S2326" s="3">
        <v>25950</v>
      </c>
      <c r="X2326" s="3">
        <f>Tabela3[[#This Row],[PropertyGFABuilding(s)]]+Tabela3[[#This Row],[PropertyGFAParking]]</f>
        <v>26159</v>
      </c>
      <c r="Y2326" s="3">
        <f>Tabela3[[#This Row],[LargestPropertyUseTypeGFA]]+Tabela3[[#This Row],[SecondLargestPropertyUseTypeGFA]]+Tabela3[[#This Row],[ThirdLargestPropertyUseTypeGFA]]</f>
        <v>25950</v>
      </c>
      <c r="Z2326" s="3">
        <f>Tabela3[[#This Row],[GFA total]]-Tabela3[[#This Row],[Kolumna3]]</f>
        <v>209</v>
      </c>
      <c r="AB2326">
        <v>77</v>
      </c>
      <c r="AC2326">
        <v>25.9</v>
      </c>
      <c r="AD2326">
        <v>26.9</v>
      </c>
      <c r="AE2326">
        <v>81.2</v>
      </c>
      <c r="AF2326">
        <v>84.5</v>
      </c>
      <c r="AG2326" s="3">
        <v>671459</v>
      </c>
      <c r="AH2326" s="3">
        <v>2291113.1865944001</v>
      </c>
      <c r="AI2326" s="3">
        <v>698069</v>
      </c>
      <c r="AJ2326" s="3">
        <v>2381910.2745703999</v>
      </c>
      <c r="AK2326" s="3">
        <v>0</v>
      </c>
      <c r="AL2326" s="3">
        <v>0</v>
      </c>
      <c r="AM2326" s="3">
        <v>196793</v>
      </c>
      <c r="AN2326" s="3">
        <v>671487</v>
      </c>
      <c r="AO2326" s="3">
        <v>0</v>
      </c>
      <c r="AP2326" s="3">
        <v>0</v>
      </c>
      <c r="AQ2326" s="3">
        <v>0</v>
      </c>
      <c r="AR2326" s="3">
        <v>0</v>
      </c>
      <c r="AS2326" s="3">
        <f>Tabela3[[#This Row],[NaturalGas(kBtu)]]+Tabela3[[#This Row],[Electricity(kBtu)]]+Tabela3[[#This Row],[SteamUse(kBtu)]]</f>
        <v>671487</v>
      </c>
      <c r="AT2326" s="3">
        <f>Tabela3[[#This Row],[SiteEnergyUse(kBtu)]]-Tabela3[[#This Row],[Kolumna1]]</f>
        <v>-28</v>
      </c>
      <c r="AU2326">
        <v>4.68</v>
      </c>
      <c r="AV2326">
        <v>7.0000000000000007E-2</v>
      </c>
      <c r="AW2326" t="s">
        <v>55</v>
      </c>
      <c r="AY2326" t="s">
        <v>56</v>
      </c>
    </row>
    <row r="2327" spans="1:52" hidden="1" x14ac:dyDescent="0.25">
      <c r="A2327">
        <v>24538</v>
      </c>
      <c r="B2327">
        <v>2015</v>
      </c>
      <c r="C2327" t="s">
        <v>47</v>
      </c>
      <c r="D2327" t="s">
        <v>267</v>
      </c>
      <c r="E2327" t="s">
        <v>2740</v>
      </c>
      <c r="F2327" t="s">
        <v>2741</v>
      </c>
      <c r="G2327" t="s">
        <v>488</v>
      </c>
      <c r="H2327">
        <v>1</v>
      </c>
      <c r="I2327" t="s">
        <v>246</v>
      </c>
      <c r="J2327" t="s">
        <v>2742</v>
      </c>
      <c r="K2327" t="s">
        <v>2743</v>
      </c>
      <c r="L2327">
        <v>1979</v>
      </c>
      <c r="M2327">
        <v>1</v>
      </c>
      <c r="N2327">
        <v>1</v>
      </c>
      <c r="O2327" s="3">
        <v>0</v>
      </c>
      <c r="P2327" s="3">
        <v>48020</v>
      </c>
      <c r="Q2327" s="3" t="s">
        <v>267</v>
      </c>
      <c r="R2327" s="3" t="s">
        <v>267</v>
      </c>
      <c r="S2327" s="3">
        <v>47800</v>
      </c>
      <c r="X2327" s="3">
        <f>Tabela3[[#This Row],[PropertyGFABuilding(s)]]+Tabela3[[#This Row],[PropertyGFAParking]]</f>
        <v>48020</v>
      </c>
      <c r="Y2327" s="3">
        <f>Tabela3[[#This Row],[LargestPropertyUseTypeGFA]]+Tabela3[[#This Row],[SecondLargestPropertyUseTypeGFA]]+Tabela3[[#This Row],[ThirdLargestPropertyUseTypeGFA]]</f>
        <v>47800</v>
      </c>
      <c r="Z2327" s="3">
        <f>Tabela3[[#This Row],[GFA total]]-Tabela3[[#This Row],[Kolumna3]]</f>
        <v>220</v>
      </c>
      <c r="AB2327">
        <v>73</v>
      </c>
      <c r="AC2327">
        <v>46.9</v>
      </c>
      <c r="AD2327">
        <v>52.7</v>
      </c>
      <c r="AE2327">
        <v>109.7</v>
      </c>
      <c r="AF2327">
        <v>115.8</v>
      </c>
      <c r="AG2327" s="3">
        <v>2240549</v>
      </c>
      <c r="AH2327" s="3">
        <v>7645070.4497384001</v>
      </c>
      <c r="AI2327" s="3">
        <v>2517411</v>
      </c>
      <c r="AJ2327" s="3">
        <v>8589762.7973976005</v>
      </c>
      <c r="AK2327" s="3">
        <v>0</v>
      </c>
      <c r="AL2327" s="3">
        <v>0</v>
      </c>
      <c r="AM2327" s="3">
        <v>405268</v>
      </c>
      <c r="AN2327" s="3">
        <v>1382831</v>
      </c>
      <c r="AO2327" s="3">
        <v>8578</v>
      </c>
      <c r="AP2327" s="3">
        <v>857775</v>
      </c>
      <c r="AQ2327" s="3">
        <v>2926849.7609399999</v>
      </c>
      <c r="AR2327" s="3">
        <v>0</v>
      </c>
      <c r="AS2327" s="3">
        <f>Tabela3[[#This Row],[NaturalGas(kBtu)]]+Tabela3[[#This Row],[Electricity(kBtu)]]+Tabela3[[#This Row],[SteamUse(kBtu)]]</f>
        <v>2240606</v>
      </c>
      <c r="AT2327" s="3">
        <f>Tabela3[[#This Row],[SiteEnergyUse(kBtu)]]-Tabela3[[#This Row],[Kolumna1]]</f>
        <v>-57</v>
      </c>
      <c r="AU2327">
        <v>55.2</v>
      </c>
      <c r="AV2327">
        <v>1.03</v>
      </c>
      <c r="AW2327" t="s">
        <v>55</v>
      </c>
      <c r="AY2327" t="s">
        <v>56</v>
      </c>
    </row>
    <row r="2328" spans="1:52" hidden="1" x14ac:dyDescent="0.25">
      <c r="A2328">
        <v>20857</v>
      </c>
      <c r="B2328">
        <v>2015</v>
      </c>
      <c r="C2328" t="s">
        <v>311</v>
      </c>
      <c r="D2328" t="s">
        <v>312</v>
      </c>
      <c r="E2328" t="s">
        <v>4837</v>
      </c>
      <c r="F2328" t="s">
        <v>4838</v>
      </c>
      <c r="G2328" t="s">
        <v>1530</v>
      </c>
      <c r="H2328">
        <v>3</v>
      </c>
      <c r="I2328" t="s">
        <v>179</v>
      </c>
      <c r="J2328" t="s">
        <v>4839</v>
      </c>
      <c r="K2328" t="s">
        <v>4840</v>
      </c>
      <c r="L2328">
        <v>1997</v>
      </c>
      <c r="M2328">
        <v>1</v>
      </c>
      <c r="N2328">
        <v>3</v>
      </c>
      <c r="O2328" s="3">
        <v>17897</v>
      </c>
      <c r="P2328" s="3">
        <v>27683</v>
      </c>
      <c r="Q2328" s="3" t="s">
        <v>4841</v>
      </c>
      <c r="R2328" s="3" t="s">
        <v>108</v>
      </c>
      <c r="S2328" s="3">
        <v>24901</v>
      </c>
      <c r="T2328" s="3" t="s">
        <v>62</v>
      </c>
      <c r="U2328" s="3">
        <v>17897</v>
      </c>
      <c r="V2328" s="3" t="s">
        <v>1257</v>
      </c>
      <c r="W2328" s="3">
        <v>2560</v>
      </c>
      <c r="X2328" s="3">
        <f>Tabela3[[#This Row],[PropertyGFABuilding(s)]]+Tabela3[[#This Row],[PropertyGFAParking]]</f>
        <v>45580</v>
      </c>
      <c r="Y2328" s="3">
        <f>Tabela3[[#This Row],[LargestPropertyUseTypeGFA]]+Tabela3[[#This Row],[SecondLargestPropertyUseTypeGFA]]+Tabela3[[#This Row],[ThirdLargestPropertyUseTypeGFA]]</f>
        <v>45358</v>
      </c>
      <c r="Z2328" s="3">
        <f>Tabela3[[#This Row],[GFA total]]-Tabela3[[#This Row],[Kolumna3]]</f>
        <v>222</v>
      </c>
      <c r="AC2328">
        <v>45.4</v>
      </c>
      <c r="AD2328">
        <v>45.4</v>
      </c>
      <c r="AE2328">
        <v>142.6</v>
      </c>
      <c r="AF2328">
        <v>142.6</v>
      </c>
      <c r="AG2328" s="3">
        <v>1280563</v>
      </c>
      <c r="AH2328" s="3">
        <v>4369462.2837207997</v>
      </c>
      <c r="AI2328" s="3">
        <v>1280563</v>
      </c>
      <c r="AJ2328" s="3">
        <v>4369462.2837207997</v>
      </c>
      <c r="AK2328" s="3">
        <v>0</v>
      </c>
      <c r="AL2328" s="3">
        <v>0</v>
      </c>
      <c r="AM2328" s="3">
        <v>375312</v>
      </c>
      <c r="AN2328" s="3">
        <v>1280616</v>
      </c>
      <c r="AO2328" s="3">
        <v>0</v>
      </c>
      <c r="AP2328" s="3">
        <v>0</v>
      </c>
      <c r="AQ2328" s="3">
        <v>0</v>
      </c>
      <c r="AR2328" s="3">
        <v>0</v>
      </c>
      <c r="AS2328" s="3">
        <f>Tabela3[[#This Row],[NaturalGas(kBtu)]]+Tabela3[[#This Row],[Electricity(kBtu)]]+Tabela3[[#This Row],[SteamUse(kBtu)]]</f>
        <v>1280616</v>
      </c>
      <c r="AT2328" s="3">
        <f>Tabela3[[#This Row],[SiteEnergyUse(kBtu)]]-Tabela3[[#This Row],[Kolumna1]]</f>
        <v>-53</v>
      </c>
      <c r="AU2328">
        <v>8.93</v>
      </c>
      <c r="AV2328">
        <v>7.0000000000000007E-2</v>
      </c>
      <c r="AW2328" t="s">
        <v>55</v>
      </c>
      <c r="AY2328" t="s">
        <v>56</v>
      </c>
    </row>
    <row r="2329" spans="1:52" hidden="1" x14ac:dyDescent="0.25">
      <c r="A2329">
        <v>20210</v>
      </c>
      <c r="B2329">
        <v>2015</v>
      </c>
      <c r="C2329" t="s">
        <v>102</v>
      </c>
      <c r="D2329" t="s">
        <v>103</v>
      </c>
      <c r="E2329" t="s">
        <v>4048</v>
      </c>
      <c r="F2329" t="s">
        <v>4049</v>
      </c>
      <c r="G2329" t="s">
        <v>1530</v>
      </c>
      <c r="H2329">
        <v>3</v>
      </c>
      <c r="I2329" t="s">
        <v>194</v>
      </c>
      <c r="J2329" t="s">
        <v>4050</v>
      </c>
      <c r="K2329" t="s">
        <v>4051</v>
      </c>
      <c r="L2329">
        <v>2007</v>
      </c>
      <c r="M2329">
        <v>1</v>
      </c>
      <c r="N2329">
        <v>6</v>
      </c>
      <c r="O2329" s="3">
        <v>0</v>
      </c>
      <c r="P2329" s="3">
        <v>145812</v>
      </c>
      <c r="Q2329" s="3" t="s">
        <v>3184</v>
      </c>
      <c r="R2329" s="3" t="s">
        <v>108</v>
      </c>
      <c r="S2329" s="3">
        <v>117242</v>
      </c>
      <c r="T2329" s="3" t="s">
        <v>62</v>
      </c>
      <c r="U2329" s="3">
        <v>23500</v>
      </c>
      <c r="V2329" s="3" t="s">
        <v>63</v>
      </c>
      <c r="W2329" s="3">
        <v>4846</v>
      </c>
      <c r="X2329" s="3">
        <f>Tabela3[[#This Row],[PropertyGFABuilding(s)]]+Tabela3[[#This Row],[PropertyGFAParking]]</f>
        <v>145812</v>
      </c>
      <c r="Y2329" s="3">
        <f>Tabela3[[#This Row],[LargestPropertyUseTypeGFA]]+Tabela3[[#This Row],[SecondLargestPropertyUseTypeGFA]]+Tabela3[[#This Row],[ThirdLargestPropertyUseTypeGFA]]</f>
        <v>145588</v>
      </c>
      <c r="Z2329" s="3">
        <f>Tabela3[[#This Row],[GFA total]]-Tabela3[[#This Row],[Kolumna3]]</f>
        <v>224</v>
      </c>
      <c r="AC2329">
        <v>41.3</v>
      </c>
      <c r="AD2329">
        <v>42.9</v>
      </c>
      <c r="AE2329">
        <v>97.4</v>
      </c>
      <c r="AF2329">
        <v>99</v>
      </c>
      <c r="AG2329" s="3">
        <v>5148331</v>
      </c>
      <c r="AH2329" s="3">
        <v>17566834.375669599</v>
      </c>
      <c r="AI2329" s="3">
        <v>5339137</v>
      </c>
      <c r="AJ2329" s="3">
        <v>18217891.465799201</v>
      </c>
      <c r="AK2329" s="3">
        <v>0</v>
      </c>
      <c r="AL2329" s="3">
        <v>0</v>
      </c>
      <c r="AM2329" s="3">
        <v>942791</v>
      </c>
      <c r="AN2329" s="3">
        <v>3216937</v>
      </c>
      <c r="AO2329" s="3">
        <v>19315</v>
      </c>
      <c r="AP2329" s="3">
        <v>1931527</v>
      </c>
      <c r="AQ2329" s="3">
        <v>6590643.6282232003</v>
      </c>
      <c r="AR2329" s="3">
        <v>0</v>
      </c>
      <c r="AS2329" s="3">
        <f>Tabela3[[#This Row],[NaturalGas(kBtu)]]+Tabela3[[#This Row],[Electricity(kBtu)]]+Tabela3[[#This Row],[SteamUse(kBtu)]]</f>
        <v>5148464</v>
      </c>
      <c r="AT2329" s="3">
        <f>Tabela3[[#This Row],[SiteEnergyUse(kBtu)]]-Tabela3[[#This Row],[Kolumna1]]</f>
        <v>-133</v>
      </c>
      <c r="AU2329">
        <v>125.01</v>
      </c>
      <c r="AV2329">
        <v>0.76</v>
      </c>
      <c r="AW2329" t="s">
        <v>55</v>
      </c>
      <c r="AY2329" t="s">
        <v>56</v>
      </c>
    </row>
    <row r="2330" spans="1:52" hidden="1" x14ac:dyDescent="0.25">
      <c r="A2330">
        <v>641</v>
      </c>
      <c r="B2330">
        <v>2015</v>
      </c>
      <c r="C2330" t="s">
        <v>47</v>
      </c>
      <c r="D2330" t="s">
        <v>198</v>
      </c>
      <c r="E2330" t="s">
        <v>2215</v>
      </c>
      <c r="F2330" t="s">
        <v>2216</v>
      </c>
      <c r="G2330" t="s">
        <v>581</v>
      </c>
      <c r="H2330">
        <v>2</v>
      </c>
      <c r="I2330" t="s">
        <v>246</v>
      </c>
      <c r="J2330" t="s">
        <v>2217</v>
      </c>
      <c r="K2330" t="s">
        <v>2218</v>
      </c>
      <c r="L2330">
        <v>1993</v>
      </c>
      <c r="M2330">
        <v>1</v>
      </c>
      <c r="N2330">
        <v>1</v>
      </c>
      <c r="O2330" s="3">
        <v>0</v>
      </c>
      <c r="P2330" s="3">
        <v>107930</v>
      </c>
      <c r="Q2330" s="3" t="s">
        <v>198</v>
      </c>
      <c r="R2330" s="3" t="s">
        <v>198</v>
      </c>
      <c r="S2330" s="3">
        <v>107704</v>
      </c>
      <c r="X2330" s="3">
        <f>Tabela3[[#This Row],[PropertyGFABuilding(s)]]+Tabela3[[#This Row],[PropertyGFAParking]]</f>
        <v>107930</v>
      </c>
      <c r="Y2330" s="3">
        <f>Tabela3[[#This Row],[LargestPropertyUseTypeGFA]]+Tabela3[[#This Row],[SecondLargestPropertyUseTypeGFA]]+Tabela3[[#This Row],[ThirdLargestPropertyUseTypeGFA]]</f>
        <v>107704</v>
      </c>
      <c r="Z2330" s="3">
        <f>Tabela3[[#This Row],[GFA total]]-Tabela3[[#This Row],[Kolumna3]]</f>
        <v>226</v>
      </c>
      <c r="AB2330">
        <v>58</v>
      </c>
      <c r="AC2330">
        <v>65.099999999999994</v>
      </c>
      <c r="AD2330">
        <v>65.099999999999994</v>
      </c>
      <c r="AE2330">
        <v>186.1</v>
      </c>
      <c r="AF2330">
        <v>186.1</v>
      </c>
      <c r="AG2330" s="3">
        <v>7015692</v>
      </c>
      <c r="AH2330" s="3">
        <v>23938534.5259872</v>
      </c>
      <c r="AI2330" s="3">
        <v>7015692</v>
      </c>
      <c r="AJ2330" s="3">
        <v>23938534.5259872</v>
      </c>
      <c r="AK2330" s="3">
        <v>0</v>
      </c>
      <c r="AL2330" s="3">
        <v>0</v>
      </c>
      <c r="AM2330" s="3">
        <v>1778137</v>
      </c>
      <c r="AN2330" s="3">
        <v>6067255</v>
      </c>
      <c r="AO2330" s="3">
        <v>9487</v>
      </c>
      <c r="AP2330" s="3">
        <v>948688</v>
      </c>
      <c r="AQ2330" s="3">
        <v>3237057.7902207999</v>
      </c>
      <c r="AR2330" s="3">
        <v>0</v>
      </c>
      <c r="AS2330" s="3">
        <f>Tabela3[[#This Row],[NaturalGas(kBtu)]]+Tabela3[[#This Row],[Electricity(kBtu)]]+Tabela3[[#This Row],[SteamUse(kBtu)]]</f>
        <v>7015943</v>
      </c>
      <c r="AT2330" s="3">
        <f>Tabela3[[#This Row],[SiteEnergyUse(kBtu)]]-Tabela3[[#This Row],[Kolumna1]]</f>
        <v>-251</v>
      </c>
      <c r="AU2330">
        <v>92.68</v>
      </c>
      <c r="AV2330">
        <v>0.62</v>
      </c>
      <c r="AW2330" t="s">
        <v>55</v>
      </c>
      <c r="AY2330" t="s">
        <v>56</v>
      </c>
    </row>
    <row r="2331" spans="1:52" hidden="1" x14ac:dyDescent="0.25">
      <c r="A2331">
        <v>21413</v>
      </c>
      <c r="B2331">
        <v>2015</v>
      </c>
      <c r="C2331" t="s">
        <v>47</v>
      </c>
      <c r="D2331" t="s">
        <v>225</v>
      </c>
      <c r="E2331" t="s">
        <v>5512</v>
      </c>
      <c r="F2331" t="s">
        <v>5513</v>
      </c>
      <c r="G2331" t="s">
        <v>221</v>
      </c>
      <c r="H2331">
        <v>3</v>
      </c>
      <c r="I2331" t="s">
        <v>229</v>
      </c>
      <c r="J2331" t="s">
        <v>5514</v>
      </c>
      <c r="K2331" t="s">
        <v>5515</v>
      </c>
      <c r="L2331">
        <v>1926</v>
      </c>
      <c r="M2331">
        <v>1</v>
      </c>
      <c r="N2331">
        <v>1</v>
      </c>
      <c r="O2331" s="3">
        <v>0</v>
      </c>
      <c r="P2331" s="3">
        <v>37740</v>
      </c>
      <c r="Q2331" s="3" t="s">
        <v>481</v>
      </c>
      <c r="R2331" s="3" t="s">
        <v>143</v>
      </c>
      <c r="S2331" s="3">
        <v>37481</v>
      </c>
      <c r="T2331" s="3" t="s">
        <v>62</v>
      </c>
      <c r="U2331" s="3">
        <v>0</v>
      </c>
      <c r="X2331" s="3">
        <f>Tabela3[[#This Row],[PropertyGFABuilding(s)]]+Tabela3[[#This Row],[PropertyGFAParking]]</f>
        <v>37740</v>
      </c>
      <c r="Y2331" s="3">
        <f>Tabela3[[#This Row],[LargestPropertyUseTypeGFA]]+Tabela3[[#This Row],[SecondLargestPropertyUseTypeGFA]]+Tabela3[[#This Row],[ThirdLargestPropertyUseTypeGFA]]</f>
        <v>37481</v>
      </c>
      <c r="Z2331" s="3">
        <f>Tabela3[[#This Row],[GFA total]]-Tabela3[[#This Row],[Kolumna3]]</f>
        <v>259</v>
      </c>
      <c r="AB2331">
        <v>1</v>
      </c>
      <c r="AC2331">
        <v>194.5</v>
      </c>
      <c r="AD2331">
        <v>189.2</v>
      </c>
      <c r="AE2331">
        <v>589.9</v>
      </c>
      <c r="AF2331">
        <v>573</v>
      </c>
      <c r="AG2331" s="3">
        <v>7291418</v>
      </c>
      <c r="AH2331" s="3">
        <v>24879350.6807888</v>
      </c>
      <c r="AI2331" s="3">
        <v>7089718</v>
      </c>
      <c r="AJ2331" s="3">
        <v>24191121.720068801</v>
      </c>
      <c r="AK2331" s="3">
        <v>0</v>
      </c>
      <c r="AL2331" s="3">
        <v>0</v>
      </c>
      <c r="AM2331" s="3">
        <v>2026927</v>
      </c>
      <c r="AN2331" s="3">
        <v>6916162</v>
      </c>
      <c r="AO2331" s="3">
        <v>3755</v>
      </c>
      <c r="AP2331" s="3">
        <v>375542</v>
      </c>
      <c r="AQ2331" s="3">
        <v>1281402.4807472001</v>
      </c>
      <c r="AR2331" s="3">
        <v>0</v>
      </c>
      <c r="AS2331" s="3">
        <f>Tabela3[[#This Row],[NaturalGas(kBtu)]]+Tabela3[[#This Row],[Electricity(kBtu)]]+Tabela3[[#This Row],[SteamUse(kBtu)]]</f>
        <v>7291704</v>
      </c>
      <c r="AT2331" s="3">
        <f>Tabela3[[#This Row],[SiteEnergyUse(kBtu)]]-Tabela3[[#This Row],[Kolumna1]]</f>
        <v>-286</v>
      </c>
      <c r="AU2331">
        <v>68.16</v>
      </c>
      <c r="AV2331">
        <v>1.02</v>
      </c>
      <c r="AW2331" t="s">
        <v>55</v>
      </c>
      <c r="AY2331" t="s">
        <v>56</v>
      </c>
      <c r="AZ2331" t="s">
        <v>75</v>
      </c>
    </row>
    <row r="2332" spans="1:52" hidden="1" x14ac:dyDescent="0.25">
      <c r="A2332">
        <v>21776</v>
      </c>
      <c r="B2332">
        <v>2015</v>
      </c>
      <c r="C2332" t="s">
        <v>2326</v>
      </c>
      <c r="D2332" t="s">
        <v>2327</v>
      </c>
      <c r="E2332" t="s">
        <v>6149</v>
      </c>
      <c r="F2332" t="s">
        <v>6150</v>
      </c>
      <c r="G2332" t="s">
        <v>51</v>
      </c>
      <c r="H2332">
        <v>7</v>
      </c>
      <c r="I2332" t="s">
        <v>52</v>
      </c>
      <c r="J2332" t="s">
        <v>6151</v>
      </c>
      <c r="K2332" t="s">
        <v>6152</v>
      </c>
      <c r="L2332">
        <v>2008</v>
      </c>
      <c r="M2332">
        <v>1</v>
      </c>
      <c r="N2332">
        <v>38</v>
      </c>
      <c r="O2332" s="3">
        <v>260</v>
      </c>
      <c r="P2332" s="3">
        <v>330433</v>
      </c>
      <c r="Q2332" s="3" t="s">
        <v>108</v>
      </c>
      <c r="R2332" s="3" t="s">
        <v>108</v>
      </c>
      <c r="S2332" s="3">
        <v>330433</v>
      </c>
      <c r="X2332" s="3">
        <f>Tabela3[[#This Row],[PropertyGFABuilding(s)]]+Tabela3[[#This Row],[PropertyGFAParking]]</f>
        <v>330693</v>
      </c>
      <c r="Y2332" s="3">
        <f>Tabela3[[#This Row],[LargestPropertyUseTypeGFA]]+Tabela3[[#This Row],[SecondLargestPropertyUseTypeGFA]]+Tabela3[[#This Row],[ThirdLargestPropertyUseTypeGFA]]</f>
        <v>330433</v>
      </c>
      <c r="Z2332" s="3">
        <f>Tabela3[[#This Row],[GFA total]]-Tabela3[[#This Row],[Kolumna3]]</f>
        <v>260</v>
      </c>
      <c r="AB2332">
        <v>48</v>
      </c>
      <c r="AC2332">
        <v>60.1</v>
      </c>
      <c r="AD2332">
        <v>63.5</v>
      </c>
      <c r="AE2332">
        <v>125</v>
      </c>
      <c r="AF2332">
        <v>125.8</v>
      </c>
      <c r="AG2332" s="3">
        <v>19848000</v>
      </c>
      <c r="AH2332" s="3">
        <v>67724186.476799995</v>
      </c>
      <c r="AI2332" s="3">
        <v>20983964</v>
      </c>
      <c r="AJ2332" s="3">
        <v>71600256.497302398</v>
      </c>
      <c r="AK2332" s="3">
        <v>0</v>
      </c>
      <c r="AL2332" s="3">
        <v>0</v>
      </c>
      <c r="AM2332" s="3">
        <v>2871268</v>
      </c>
      <c r="AN2332" s="3">
        <v>9797173</v>
      </c>
      <c r="AO2332" s="3">
        <v>100512</v>
      </c>
      <c r="AP2332" s="3">
        <v>10051233</v>
      </c>
      <c r="AQ2332" s="3">
        <v>34296230.250592798</v>
      </c>
      <c r="AR2332" s="3">
        <v>0</v>
      </c>
      <c r="AS2332" s="3">
        <f>Tabela3[[#This Row],[NaturalGas(kBtu)]]+Tabela3[[#This Row],[Electricity(kBtu)]]+Tabela3[[#This Row],[SteamUse(kBtu)]]</f>
        <v>19848406</v>
      </c>
      <c r="AT2332" s="3">
        <f>Tabela3[[#This Row],[SiteEnergyUse(kBtu)]]-Tabela3[[#This Row],[Kolumna1]]</f>
        <v>-406</v>
      </c>
      <c r="AU2332">
        <v>602.12</v>
      </c>
      <c r="AV2332">
        <v>1.69</v>
      </c>
      <c r="AW2332" t="s">
        <v>70</v>
      </c>
      <c r="AY2332" t="s">
        <v>56</v>
      </c>
    </row>
    <row r="2333" spans="1:52" hidden="1" x14ac:dyDescent="0.25">
      <c r="A2333">
        <v>24536</v>
      </c>
      <c r="B2333">
        <v>2015</v>
      </c>
      <c r="C2333" t="s">
        <v>47</v>
      </c>
      <c r="D2333" t="s">
        <v>267</v>
      </c>
      <c r="E2333" t="s">
        <v>2740</v>
      </c>
      <c r="F2333" t="s">
        <v>2741</v>
      </c>
      <c r="G2333" t="s">
        <v>488</v>
      </c>
      <c r="H2333">
        <v>1</v>
      </c>
      <c r="I2333" t="s">
        <v>246</v>
      </c>
      <c r="J2333" t="s">
        <v>2742</v>
      </c>
      <c r="K2333" t="s">
        <v>2743</v>
      </c>
      <c r="L2333">
        <v>1979</v>
      </c>
      <c r="M2333">
        <v>1</v>
      </c>
      <c r="N2333">
        <v>1</v>
      </c>
      <c r="O2333" s="3">
        <v>0</v>
      </c>
      <c r="P2333" s="3">
        <v>31360</v>
      </c>
      <c r="Q2333" s="3" t="s">
        <v>2142</v>
      </c>
      <c r="R2333" s="3" t="s">
        <v>267</v>
      </c>
      <c r="S2333" s="3">
        <v>29640</v>
      </c>
      <c r="T2333" s="3" t="s">
        <v>198</v>
      </c>
      <c r="U2333" s="3">
        <v>1460</v>
      </c>
      <c r="X2333" s="3">
        <f>Tabela3[[#This Row],[PropertyGFABuilding(s)]]+Tabela3[[#This Row],[PropertyGFAParking]]</f>
        <v>31360</v>
      </c>
      <c r="Y2333" s="3">
        <f>Tabela3[[#This Row],[LargestPropertyUseTypeGFA]]+Tabela3[[#This Row],[SecondLargestPropertyUseTypeGFA]]+Tabela3[[#This Row],[ThirdLargestPropertyUseTypeGFA]]</f>
        <v>31100</v>
      </c>
      <c r="Z2333" s="3">
        <f>Tabela3[[#This Row],[GFA total]]-Tabela3[[#This Row],[Kolumna3]]</f>
        <v>260</v>
      </c>
      <c r="AC2333">
        <v>41.1</v>
      </c>
      <c r="AD2333">
        <v>49.1</v>
      </c>
      <c r="AE2333">
        <v>83.8</v>
      </c>
      <c r="AF2333">
        <v>92.2</v>
      </c>
      <c r="AG2333" s="3">
        <v>1279570</v>
      </c>
      <c r="AH2333" s="3">
        <v>4366074.0271119997</v>
      </c>
      <c r="AI2333" s="3">
        <v>1526885</v>
      </c>
      <c r="AJ2333" s="3">
        <v>5209947.8269159999</v>
      </c>
      <c r="AK2333" s="3">
        <v>0</v>
      </c>
      <c r="AL2333" s="3">
        <v>0</v>
      </c>
      <c r="AM2333" s="3">
        <v>177230</v>
      </c>
      <c r="AN2333" s="3">
        <v>604734</v>
      </c>
      <c r="AO2333" s="3">
        <v>6749</v>
      </c>
      <c r="AP2333" s="3">
        <v>674861</v>
      </c>
      <c r="AQ2333" s="3">
        <v>2302721.2923176</v>
      </c>
      <c r="AR2333" s="3">
        <v>0</v>
      </c>
      <c r="AS2333" s="3">
        <f>Tabela3[[#This Row],[NaturalGas(kBtu)]]+Tabela3[[#This Row],[Electricity(kBtu)]]+Tabela3[[#This Row],[SteamUse(kBtu)]]</f>
        <v>1279595</v>
      </c>
      <c r="AT2333" s="3">
        <f>Tabela3[[#This Row],[SiteEnergyUse(kBtu)]]-Tabela3[[#This Row],[Kolumna1]]</f>
        <v>-25</v>
      </c>
      <c r="AU2333">
        <v>40.06</v>
      </c>
      <c r="AV2333">
        <v>1.19</v>
      </c>
      <c r="AW2333" t="s">
        <v>55</v>
      </c>
      <c r="AY2333" t="s">
        <v>56</v>
      </c>
    </row>
    <row r="2334" spans="1:52" hidden="1" x14ac:dyDescent="0.25">
      <c r="A2334">
        <v>23951</v>
      </c>
      <c r="B2334">
        <v>2015</v>
      </c>
      <c r="C2334" t="s">
        <v>47</v>
      </c>
      <c r="D2334" t="s">
        <v>225</v>
      </c>
      <c r="E2334" t="s">
        <v>8312</v>
      </c>
      <c r="F2334" t="s">
        <v>8313</v>
      </c>
      <c r="G2334" t="s">
        <v>488</v>
      </c>
      <c r="H2334">
        <v>2</v>
      </c>
      <c r="I2334" t="s">
        <v>246</v>
      </c>
      <c r="J2334" t="s">
        <v>8314</v>
      </c>
      <c r="K2334" t="s">
        <v>8315</v>
      </c>
      <c r="L2334">
        <v>1953</v>
      </c>
      <c r="M2334">
        <v>1</v>
      </c>
      <c r="N2334">
        <v>1</v>
      </c>
      <c r="O2334" s="3">
        <v>0</v>
      </c>
      <c r="P2334" s="3">
        <v>24291</v>
      </c>
      <c r="Q2334" s="3" t="s">
        <v>143</v>
      </c>
      <c r="R2334" s="3" t="s">
        <v>143</v>
      </c>
      <c r="S2334" s="3">
        <v>24023</v>
      </c>
      <c r="X2334" s="3">
        <f>Tabela3[[#This Row],[PropertyGFABuilding(s)]]+Tabela3[[#This Row],[PropertyGFAParking]]</f>
        <v>24291</v>
      </c>
      <c r="Y2334" s="3">
        <f>Tabela3[[#This Row],[LargestPropertyUseTypeGFA]]+Tabela3[[#This Row],[SecondLargestPropertyUseTypeGFA]]+Tabela3[[#This Row],[ThirdLargestPropertyUseTypeGFA]]</f>
        <v>24023</v>
      </c>
      <c r="Z2334" s="3">
        <f>Tabela3[[#This Row],[GFA total]]-Tabela3[[#This Row],[Kolumna3]]</f>
        <v>268</v>
      </c>
      <c r="AB2334">
        <v>85</v>
      </c>
      <c r="AC2334">
        <v>27.4</v>
      </c>
      <c r="AD2334">
        <v>27.4</v>
      </c>
      <c r="AE2334">
        <v>60.4</v>
      </c>
      <c r="AF2334">
        <v>60.4</v>
      </c>
      <c r="AG2334" s="3">
        <v>664539</v>
      </c>
      <c r="AH2334" s="3">
        <v>2267501.1667224001</v>
      </c>
      <c r="AI2334" s="3">
        <v>664539</v>
      </c>
      <c r="AJ2334" s="3">
        <v>2267501.1667224001</v>
      </c>
      <c r="AK2334" s="3">
        <v>0</v>
      </c>
      <c r="AL2334" s="3">
        <v>0</v>
      </c>
      <c r="AM2334" s="3">
        <v>107783</v>
      </c>
      <c r="AN2334" s="3">
        <v>367771</v>
      </c>
      <c r="AO2334" s="3">
        <v>2968</v>
      </c>
      <c r="AP2334" s="3">
        <v>296783</v>
      </c>
      <c r="AQ2334" s="3">
        <v>1012665.6204728</v>
      </c>
      <c r="AR2334" s="3">
        <v>0</v>
      </c>
      <c r="AS2334" s="3">
        <f>Tabela3[[#This Row],[NaturalGas(kBtu)]]+Tabela3[[#This Row],[Electricity(kBtu)]]+Tabela3[[#This Row],[SteamUse(kBtu)]]</f>
        <v>664554</v>
      </c>
      <c r="AT2334" s="3">
        <f>Tabela3[[#This Row],[SiteEnergyUse(kBtu)]]-Tabela3[[#This Row],[Kolumna1]]</f>
        <v>-15</v>
      </c>
      <c r="AU2334">
        <v>18.329999999999998</v>
      </c>
      <c r="AV2334">
        <v>0.69</v>
      </c>
      <c r="AW2334" t="s">
        <v>55</v>
      </c>
      <c r="AY2334" t="s">
        <v>56</v>
      </c>
      <c r="AZ2334" t="s">
        <v>391</v>
      </c>
    </row>
    <row r="2335" spans="1:52" hidden="1" x14ac:dyDescent="0.25">
      <c r="A2335">
        <v>20047</v>
      </c>
      <c r="B2335">
        <v>2015</v>
      </c>
      <c r="C2335" t="s">
        <v>47</v>
      </c>
      <c r="D2335" t="s">
        <v>198</v>
      </c>
      <c r="E2335" t="s">
        <v>3850</v>
      </c>
      <c r="F2335" t="s">
        <v>2811</v>
      </c>
      <c r="G2335" t="s">
        <v>178</v>
      </c>
      <c r="H2335">
        <v>4</v>
      </c>
      <c r="I2335" t="s">
        <v>179</v>
      </c>
      <c r="J2335" t="s">
        <v>2812</v>
      </c>
      <c r="K2335" t="s">
        <v>2813</v>
      </c>
      <c r="L2335">
        <v>1956</v>
      </c>
      <c r="M2335">
        <v>1</v>
      </c>
      <c r="N2335">
        <v>2</v>
      </c>
      <c r="O2335" s="3">
        <v>0</v>
      </c>
      <c r="P2335" s="3">
        <v>39265</v>
      </c>
      <c r="Q2335" s="3" t="s">
        <v>3851</v>
      </c>
      <c r="R2335" s="3" t="s">
        <v>198</v>
      </c>
      <c r="S2335" s="3">
        <v>31905</v>
      </c>
      <c r="T2335" s="3" t="s">
        <v>143</v>
      </c>
      <c r="U2335" s="3">
        <v>4388</v>
      </c>
      <c r="V2335" s="3" t="s">
        <v>82</v>
      </c>
      <c r="W2335" s="3">
        <v>2679</v>
      </c>
      <c r="X2335" s="3">
        <f>Tabela3[[#This Row],[PropertyGFABuilding(s)]]+Tabela3[[#This Row],[PropertyGFAParking]]</f>
        <v>39265</v>
      </c>
      <c r="Y2335" s="3">
        <f>Tabela3[[#This Row],[LargestPropertyUseTypeGFA]]+Tabela3[[#This Row],[SecondLargestPropertyUseTypeGFA]]+Tabela3[[#This Row],[ThirdLargestPropertyUseTypeGFA]]</f>
        <v>38972</v>
      </c>
      <c r="Z2335" s="3">
        <f>Tabela3[[#This Row],[GFA total]]-Tabela3[[#This Row],[Kolumna3]]</f>
        <v>293</v>
      </c>
      <c r="AC2335">
        <v>140.80000000000001</v>
      </c>
      <c r="AD2335">
        <v>142.6</v>
      </c>
      <c r="AE2335">
        <v>429.7</v>
      </c>
      <c r="AF2335">
        <v>431.6</v>
      </c>
      <c r="AG2335" s="3">
        <v>5528223</v>
      </c>
      <c r="AH2335" s="3">
        <v>18863079.6723768</v>
      </c>
      <c r="AI2335" s="3">
        <v>5598862</v>
      </c>
      <c r="AJ2335" s="3">
        <v>19104109.942859199</v>
      </c>
      <c r="AK2335" s="3">
        <v>0</v>
      </c>
      <c r="AL2335" s="3">
        <v>0</v>
      </c>
      <c r="AM2335" s="3">
        <v>1551979</v>
      </c>
      <c r="AN2335" s="3">
        <v>5295572</v>
      </c>
      <c r="AO2335" s="3">
        <v>2329</v>
      </c>
      <c r="AP2335" s="3">
        <v>232869</v>
      </c>
      <c r="AQ2335" s="3">
        <v>794582.00225040002</v>
      </c>
      <c r="AR2335" s="3">
        <v>0</v>
      </c>
      <c r="AS2335" s="3">
        <f>Tabela3[[#This Row],[NaturalGas(kBtu)]]+Tabela3[[#This Row],[Electricity(kBtu)]]+Tabela3[[#This Row],[SteamUse(kBtu)]]</f>
        <v>5528441</v>
      </c>
      <c r="AT2335" s="3">
        <f>Tabela3[[#This Row],[SiteEnergyUse(kBtu)]]-Tabela3[[#This Row],[Kolumna1]]</f>
        <v>-218</v>
      </c>
      <c r="AU2335">
        <v>49.28</v>
      </c>
      <c r="AV2335">
        <v>0.67</v>
      </c>
      <c r="AW2335" t="s">
        <v>55</v>
      </c>
      <c r="AY2335" t="s">
        <v>56</v>
      </c>
    </row>
    <row r="2336" spans="1:52" hidden="1" x14ac:dyDescent="0.25">
      <c r="A2336">
        <v>23182</v>
      </c>
      <c r="B2336">
        <v>2015</v>
      </c>
      <c r="C2336" t="s">
        <v>102</v>
      </c>
      <c r="D2336" t="s">
        <v>103</v>
      </c>
      <c r="E2336" t="s">
        <v>7310</v>
      </c>
      <c r="F2336" t="s">
        <v>7311</v>
      </c>
      <c r="G2336" t="s">
        <v>99</v>
      </c>
      <c r="H2336">
        <v>7</v>
      </c>
      <c r="I2336" t="s">
        <v>194</v>
      </c>
      <c r="J2336" t="s">
        <v>7312</v>
      </c>
      <c r="K2336" t="s">
        <v>7313</v>
      </c>
      <c r="L2336">
        <v>2008</v>
      </c>
      <c r="M2336">
        <v>1</v>
      </c>
      <c r="N2336">
        <v>7</v>
      </c>
      <c r="O2336" s="3">
        <v>27493</v>
      </c>
      <c r="P2336" s="3">
        <v>69997</v>
      </c>
      <c r="Q2336" s="3" t="s">
        <v>2809</v>
      </c>
      <c r="R2336" s="3" t="s">
        <v>108</v>
      </c>
      <c r="S2336" s="3">
        <v>61082</v>
      </c>
      <c r="T2336" s="3" t="s">
        <v>62</v>
      </c>
      <c r="U2336" s="3">
        <v>27493</v>
      </c>
      <c r="V2336" s="3" t="s">
        <v>198</v>
      </c>
      <c r="W2336" s="3">
        <v>8615</v>
      </c>
      <c r="X2336" s="3">
        <f>Tabela3[[#This Row],[PropertyGFABuilding(s)]]+Tabela3[[#This Row],[PropertyGFAParking]]</f>
        <v>97490</v>
      </c>
      <c r="Y2336" s="3">
        <f>Tabela3[[#This Row],[LargestPropertyUseTypeGFA]]+Tabela3[[#This Row],[SecondLargestPropertyUseTypeGFA]]+Tabela3[[#This Row],[ThirdLargestPropertyUseTypeGFA]]</f>
        <v>97190</v>
      </c>
      <c r="Z2336" s="3">
        <f>Tabela3[[#This Row],[GFA total]]-Tabela3[[#This Row],[Kolumna3]]</f>
        <v>300</v>
      </c>
      <c r="AC2336">
        <v>37.6</v>
      </c>
      <c r="AD2336">
        <v>40.9</v>
      </c>
      <c r="AE2336">
        <v>92</v>
      </c>
      <c r="AF2336">
        <v>99.5</v>
      </c>
      <c r="AG2336" s="3">
        <v>2628864</v>
      </c>
      <c r="AH2336" s="3">
        <v>8970056.2151423991</v>
      </c>
      <c r="AI2336" s="3">
        <v>2860580</v>
      </c>
      <c r="AJ2336" s="3">
        <v>9760704.0181280002</v>
      </c>
      <c r="AK2336" s="3">
        <v>0</v>
      </c>
      <c r="AL2336" s="3">
        <v>0</v>
      </c>
      <c r="AM2336" s="3">
        <v>516427</v>
      </c>
      <c r="AN2336" s="3">
        <v>1762121</v>
      </c>
      <c r="AO2336" s="3">
        <v>8668</v>
      </c>
      <c r="AP2336" s="3">
        <v>866816</v>
      </c>
      <c r="AQ2336" s="3">
        <v>2957698.9331455999</v>
      </c>
      <c r="AR2336" s="3">
        <v>0</v>
      </c>
      <c r="AS2336" s="3">
        <f>Tabela3[[#This Row],[NaturalGas(kBtu)]]+Tabela3[[#This Row],[Electricity(kBtu)]]+Tabela3[[#This Row],[SteamUse(kBtu)]]</f>
        <v>2628937</v>
      </c>
      <c r="AT2336" s="3">
        <f>Tabela3[[#This Row],[SiteEnergyUse(kBtu)]]-Tabela3[[#This Row],[Kolumna1]]</f>
        <v>-73</v>
      </c>
      <c r="AU2336">
        <v>58.32</v>
      </c>
      <c r="AV2336">
        <v>0.52</v>
      </c>
      <c r="AW2336" t="s">
        <v>55</v>
      </c>
      <c r="AY2336" t="s">
        <v>56</v>
      </c>
    </row>
    <row r="2337" spans="1:52" hidden="1" x14ac:dyDescent="0.25">
      <c r="A2337">
        <v>21663</v>
      </c>
      <c r="B2337">
        <v>2015</v>
      </c>
      <c r="C2337" t="s">
        <v>102</v>
      </c>
      <c r="D2337" t="s">
        <v>103</v>
      </c>
      <c r="E2337" t="s">
        <v>5947</v>
      </c>
      <c r="F2337" t="s">
        <v>5948</v>
      </c>
      <c r="G2337" t="s">
        <v>365</v>
      </c>
      <c r="H2337">
        <v>3</v>
      </c>
      <c r="I2337" t="s">
        <v>194</v>
      </c>
      <c r="J2337" t="s">
        <v>5949</v>
      </c>
      <c r="K2337" t="s">
        <v>5934</v>
      </c>
      <c r="L2337">
        <v>2007</v>
      </c>
      <c r="M2337">
        <v>1</v>
      </c>
      <c r="N2337">
        <v>6</v>
      </c>
      <c r="O2337" s="3">
        <v>8012</v>
      </c>
      <c r="P2337" s="3">
        <v>44393</v>
      </c>
      <c r="Q2337" s="3" t="s">
        <v>108</v>
      </c>
      <c r="R2337" s="3" t="s">
        <v>108</v>
      </c>
      <c r="S2337" s="3">
        <v>52101</v>
      </c>
      <c r="X2337" s="3">
        <f>Tabela3[[#This Row],[PropertyGFABuilding(s)]]+Tabela3[[#This Row],[PropertyGFAParking]]</f>
        <v>52405</v>
      </c>
      <c r="Y2337" s="3">
        <f>Tabela3[[#This Row],[LargestPropertyUseTypeGFA]]+Tabela3[[#This Row],[SecondLargestPropertyUseTypeGFA]]+Tabela3[[#This Row],[ThirdLargestPropertyUseTypeGFA]]</f>
        <v>52101</v>
      </c>
      <c r="Z2337" s="3">
        <f>Tabela3[[#This Row],[GFA total]]-Tabela3[[#This Row],[Kolumna3]]</f>
        <v>304</v>
      </c>
      <c r="AB2337">
        <v>57</v>
      </c>
      <c r="AC2337">
        <v>70.5</v>
      </c>
      <c r="AD2337">
        <v>78.900000000000006</v>
      </c>
      <c r="AE2337">
        <v>117.3</v>
      </c>
      <c r="AF2337">
        <v>126.1</v>
      </c>
      <c r="AG2337" s="3">
        <v>3674705</v>
      </c>
      <c r="AH2337" s="3">
        <v>12538613.798227999</v>
      </c>
      <c r="AI2337" s="3">
        <v>4110562</v>
      </c>
      <c r="AJ2337" s="3">
        <v>14025819.5995792</v>
      </c>
      <c r="AK2337" s="3">
        <v>0</v>
      </c>
      <c r="AL2337" s="3">
        <v>0</v>
      </c>
      <c r="AM2337" s="3">
        <v>316008</v>
      </c>
      <c r="AN2337" s="3">
        <v>1078262</v>
      </c>
      <c r="AO2337" s="3">
        <v>25965</v>
      </c>
      <c r="AP2337" s="3">
        <v>2596487</v>
      </c>
      <c r="AQ2337" s="3">
        <v>8859581.3065591995</v>
      </c>
      <c r="AR2337" s="3">
        <v>0</v>
      </c>
      <c r="AS2337" s="3">
        <f>Tabela3[[#This Row],[NaturalGas(kBtu)]]+Tabela3[[#This Row],[Electricity(kBtu)]]+Tabela3[[#This Row],[SteamUse(kBtu)]]</f>
        <v>3674749</v>
      </c>
      <c r="AT2337" s="3">
        <f>Tabela3[[#This Row],[SiteEnergyUse(kBtu)]]-Tabela3[[#This Row],[Kolumna1]]</f>
        <v>-44</v>
      </c>
      <c r="AU2337">
        <v>145.41999999999999</v>
      </c>
      <c r="AV2337">
        <v>2.69</v>
      </c>
      <c r="AW2337" t="s">
        <v>70</v>
      </c>
      <c r="AY2337" t="s">
        <v>56</v>
      </c>
    </row>
    <row r="2338" spans="1:52" hidden="1" x14ac:dyDescent="0.25">
      <c r="A2338">
        <v>40447</v>
      </c>
      <c r="B2338">
        <v>2015</v>
      </c>
      <c r="C2338" t="s">
        <v>81</v>
      </c>
      <c r="D2338" t="s">
        <v>148</v>
      </c>
      <c r="E2338" t="s">
        <v>13044</v>
      </c>
      <c r="F2338" t="s">
        <v>13045</v>
      </c>
      <c r="G2338" t="s">
        <v>581</v>
      </c>
      <c r="H2338">
        <v>2</v>
      </c>
      <c r="I2338" t="s">
        <v>246</v>
      </c>
      <c r="J2338" t="s">
        <v>13046</v>
      </c>
      <c r="K2338" t="s">
        <v>13047</v>
      </c>
      <c r="L2338">
        <v>1966</v>
      </c>
      <c r="M2338">
        <v>1</v>
      </c>
      <c r="N2338">
        <v>1</v>
      </c>
      <c r="O2338" s="3">
        <v>0</v>
      </c>
      <c r="P2338" s="3">
        <v>87458</v>
      </c>
      <c r="Q2338" s="3" t="s">
        <v>791</v>
      </c>
      <c r="R2338" s="3" t="s">
        <v>143</v>
      </c>
      <c r="S2338" s="3">
        <v>41097</v>
      </c>
      <c r="T2338" s="3" t="s">
        <v>243</v>
      </c>
      <c r="U2338" s="3">
        <v>39772</v>
      </c>
      <c r="V2338" s="3" t="s">
        <v>82</v>
      </c>
      <c r="W2338" s="3">
        <v>6275</v>
      </c>
      <c r="X2338" s="3">
        <f>Tabela3[[#This Row],[PropertyGFABuilding(s)]]+Tabela3[[#This Row],[PropertyGFAParking]]</f>
        <v>87458</v>
      </c>
      <c r="Y2338" s="3">
        <f>Tabela3[[#This Row],[LargestPropertyUseTypeGFA]]+Tabela3[[#This Row],[SecondLargestPropertyUseTypeGFA]]+Tabela3[[#This Row],[ThirdLargestPropertyUseTypeGFA]]</f>
        <v>87144</v>
      </c>
      <c r="Z2338" s="3">
        <f>Tabela3[[#This Row],[GFA total]]-Tabela3[[#This Row],[Kolumna3]]</f>
        <v>314</v>
      </c>
      <c r="AC2338">
        <v>99.3</v>
      </c>
      <c r="AD2338">
        <v>115.6</v>
      </c>
      <c r="AE2338">
        <v>201</v>
      </c>
      <c r="AF2338">
        <v>218</v>
      </c>
      <c r="AG2338" s="3">
        <v>8688676</v>
      </c>
      <c r="AH2338" s="3">
        <v>29646992.828521602</v>
      </c>
      <c r="AI2338" s="3">
        <v>10110619</v>
      </c>
      <c r="AJ2338" s="3">
        <v>34498863.691650398</v>
      </c>
      <c r="AK2338" s="3">
        <v>0</v>
      </c>
      <c r="AL2338" s="3">
        <v>0</v>
      </c>
      <c r="AM2338" s="3">
        <v>1185441</v>
      </c>
      <c r="AN2338" s="3">
        <v>4044893</v>
      </c>
      <c r="AO2338" s="3">
        <v>46440</v>
      </c>
      <c r="AP2338" s="3">
        <v>4643950</v>
      </c>
      <c r="AQ2338" s="3">
        <v>15845814.98332</v>
      </c>
      <c r="AR2338" s="3">
        <v>0</v>
      </c>
      <c r="AS2338" s="3">
        <f>Tabela3[[#This Row],[NaturalGas(kBtu)]]+Tabela3[[#This Row],[Electricity(kBtu)]]+Tabela3[[#This Row],[SteamUse(kBtu)]]</f>
        <v>8688843</v>
      </c>
      <c r="AT2338" s="3">
        <f>Tabela3[[#This Row],[SiteEnergyUse(kBtu)]]-Tabela3[[#This Row],[Kolumna1]]</f>
        <v>-167</v>
      </c>
      <c r="AU2338">
        <v>274.83999999999997</v>
      </c>
      <c r="AV2338">
        <v>2.94</v>
      </c>
      <c r="AW2338" t="s">
        <v>55</v>
      </c>
      <c r="AY2338" t="s">
        <v>56</v>
      </c>
    </row>
    <row r="2339" spans="1:52" hidden="1" x14ac:dyDescent="0.25">
      <c r="A2339">
        <v>24132</v>
      </c>
      <c r="B2339">
        <v>2015</v>
      </c>
      <c r="C2339" t="s">
        <v>47</v>
      </c>
      <c r="D2339" t="s">
        <v>1889</v>
      </c>
      <c r="E2339" t="s">
        <v>8504</v>
      </c>
      <c r="F2339" t="s">
        <v>8505</v>
      </c>
      <c r="G2339" t="s">
        <v>488</v>
      </c>
      <c r="H2339">
        <v>2</v>
      </c>
      <c r="I2339" t="s">
        <v>246</v>
      </c>
      <c r="J2339" t="s">
        <v>8506</v>
      </c>
      <c r="K2339" t="s">
        <v>8507</v>
      </c>
      <c r="L2339">
        <v>1957</v>
      </c>
      <c r="M2339">
        <v>1</v>
      </c>
      <c r="N2339">
        <v>1</v>
      </c>
      <c r="O2339" s="3">
        <v>0</v>
      </c>
      <c r="P2339" s="3">
        <v>25520</v>
      </c>
      <c r="Q2339" s="3" t="s">
        <v>1889</v>
      </c>
      <c r="R2339" s="3" t="s">
        <v>1889</v>
      </c>
      <c r="S2339" s="3">
        <v>25200</v>
      </c>
      <c r="X2339" s="3">
        <f>Tabela3[[#This Row],[PropertyGFABuilding(s)]]+Tabela3[[#This Row],[PropertyGFAParking]]</f>
        <v>25520</v>
      </c>
      <c r="Y2339" s="3">
        <f>Tabela3[[#This Row],[LargestPropertyUseTypeGFA]]+Tabela3[[#This Row],[SecondLargestPropertyUseTypeGFA]]+Tabela3[[#This Row],[ThirdLargestPropertyUseTypeGFA]]</f>
        <v>25200</v>
      </c>
      <c r="Z2339" s="3">
        <f>Tabela3[[#This Row],[GFA total]]-Tabela3[[#This Row],[Kolumna3]]</f>
        <v>320</v>
      </c>
      <c r="AB2339">
        <v>100</v>
      </c>
      <c r="AC2339">
        <v>40.700000000000003</v>
      </c>
      <c r="AD2339">
        <v>40.799999999999997</v>
      </c>
      <c r="AE2339">
        <v>85.4</v>
      </c>
      <c r="AF2339">
        <v>85.9</v>
      </c>
      <c r="AG2339" s="3">
        <v>1025205</v>
      </c>
      <c r="AH2339" s="3">
        <v>3498144.6290279999</v>
      </c>
      <c r="AI2339" s="3">
        <v>1029212</v>
      </c>
      <c r="AJ2339" s="3">
        <v>3511817.0804192</v>
      </c>
      <c r="AK2339" s="3">
        <v>0</v>
      </c>
      <c r="AL2339" s="3">
        <v>0</v>
      </c>
      <c r="AM2339" s="3">
        <v>150895</v>
      </c>
      <c r="AN2339" s="3">
        <v>514876</v>
      </c>
      <c r="AO2339" s="3">
        <v>5104</v>
      </c>
      <c r="AP2339" s="3">
        <v>510350</v>
      </c>
      <c r="AQ2339" s="3">
        <v>1741386.4655599999</v>
      </c>
      <c r="AR2339" s="3">
        <v>0</v>
      </c>
      <c r="AS2339" s="3">
        <f>Tabela3[[#This Row],[NaturalGas(kBtu)]]+Tabela3[[#This Row],[Electricity(kBtu)]]+Tabela3[[#This Row],[SteamUse(kBtu)]]</f>
        <v>1025226</v>
      </c>
      <c r="AT2339" s="3">
        <f>Tabela3[[#This Row],[SiteEnergyUse(kBtu)]]-Tabela3[[#This Row],[Kolumna1]]</f>
        <v>-21</v>
      </c>
      <c r="AU2339">
        <v>30.69</v>
      </c>
      <c r="AV2339">
        <v>1.1200000000000001</v>
      </c>
      <c r="AW2339" t="s">
        <v>55</v>
      </c>
      <c r="AY2339" t="s">
        <v>56</v>
      </c>
    </row>
    <row r="2340" spans="1:52" hidden="1" x14ac:dyDescent="0.25">
      <c r="A2340">
        <v>20543</v>
      </c>
      <c r="B2340">
        <v>2015</v>
      </c>
      <c r="C2340" t="s">
        <v>311</v>
      </c>
      <c r="D2340" t="s">
        <v>312</v>
      </c>
      <c r="E2340" t="s">
        <v>4535</v>
      </c>
      <c r="F2340" t="s">
        <v>4536</v>
      </c>
      <c r="G2340" t="s">
        <v>488</v>
      </c>
      <c r="H2340">
        <v>2</v>
      </c>
      <c r="I2340" t="s">
        <v>173</v>
      </c>
      <c r="J2340" t="s">
        <v>4537</v>
      </c>
      <c r="K2340" t="s">
        <v>4538</v>
      </c>
      <c r="L2340">
        <v>2002</v>
      </c>
      <c r="M2340">
        <v>1</v>
      </c>
      <c r="N2340">
        <v>3</v>
      </c>
      <c r="O2340" s="3">
        <v>0</v>
      </c>
      <c r="P2340" s="3">
        <v>22108</v>
      </c>
      <c r="Q2340" s="3" t="s">
        <v>108</v>
      </c>
      <c r="R2340" s="3" t="s">
        <v>108</v>
      </c>
      <c r="S2340" s="3">
        <v>21772</v>
      </c>
      <c r="X2340" s="3">
        <f>Tabela3[[#This Row],[PropertyGFABuilding(s)]]+Tabela3[[#This Row],[PropertyGFAParking]]</f>
        <v>22108</v>
      </c>
      <c r="Y2340" s="3">
        <f>Tabela3[[#This Row],[LargestPropertyUseTypeGFA]]+Tabela3[[#This Row],[SecondLargestPropertyUseTypeGFA]]+Tabela3[[#This Row],[ThirdLargestPropertyUseTypeGFA]]</f>
        <v>21772</v>
      </c>
      <c r="Z2340" s="3">
        <f>Tabela3[[#This Row],[GFA total]]-Tabela3[[#This Row],[Kolumna3]]</f>
        <v>336</v>
      </c>
      <c r="AB2340">
        <v>42</v>
      </c>
      <c r="AC2340">
        <v>37.6</v>
      </c>
      <c r="AD2340">
        <v>37.6</v>
      </c>
      <c r="AE2340">
        <v>118</v>
      </c>
      <c r="AF2340">
        <v>118</v>
      </c>
      <c r="AG2340" s="3">
        <v>818484</v>
      </c>
      <c r="AH2340" s="3">
        <v>2792783.3053343999</v>
      </c>
      <c r="AI2340" s="3">
        <v>818484</v>
      </c>
      <c r="AJ2340" s="3">
        <v>2792783.3053343999</v>
      </c>
      <c r="AK2340" s="3">
        <v>0</v>
      </c>
      <c r="AL2340" s="3">
        <v>0</v>
      </c>
      <c r="AM2340" s="3">
        <v>239884</v>
      </c>
      <c r="AN2340" s="3">
        <v>818517</v>
      </c>
      <c r="AO2340" s="3">
        <v>0</v>
      </c>
      <c r="AP2340" s="3">
        <v>0</v>
      </c>
      <c r="AQ2340" s="3">
        <v>0</v>
      </c>
      <c r="AR2340" s="3">
        <v>0</v>
      </c>
      <c r="AS2340" s="3">
        <f>Tabela3[[#This Row],[NaturalGas(kBtu)]]+Tabela3[[#This Row],[Electricity(kBtu)]]+Tabela3[[#This Row],[SteamUse(kBtu)]]</f>
        <v>818517</v>
      </c>
      <c r="AT2340" s="3">
        <f>Tabela3[[#This Row],[SiteEnergyUse(kBtu)]]-Tabela3[[#This Row],[Kolumna1]]</f>
        <v>-33</v>
      </c>
      <c r="AU2340">
        <v>5.71</v>
      </c>
      <c r="AV2340">
        <v>0.1</v>
      </c>
      <c r="AW2340" t="s">
        <v>55</v>
      </c>
      <c r="AY2340" t="s">
        <v>56</v>
      </c>
    </row>
    <row r="2341" spans="1:52" hidden="1" x14ac:dyDescent="0.25">
      <c r="A2341">
        <v>622</v>
      </c>
      <c r="B2341">
        <v>2015</v>
      </c>
      <c r="C2341" t="s">
        <v>47</v>
      </c>
      <c r="D2341" t="s">
        <v>82</v>
      </c>
      <c r="E2341" t="s">
        <v>2143</v>
      </c>
      <c r="F2341" t="s">
        <v>2144</v>
      </c>
      <c r="G2341" t="s">
        <v>581</v>
      </c>
      <c r="H2341">
        <v>2</v>
      </c>
      <c r="I2341" t="s">
        <v>246</v>
      </c>
      <c r="J2341" t="s">
        <v>2145</v>
      </c>
      <c r="K2341" t="s">
        <v>2146</v>
      </c>
      <c r="L2341">
        <v>1953</v>
      </c>
      <c r="M2341">
        <v>1</v>
      </c>
      <c r="N2341">
        <v>2</v>
      </c>
      <c r="O2341" s="3">
        <v>0</v>
      </c>
      <c r="P2341" s="3">
        <v>76442</v>
      </c>
      <c r="Q2341" s="3" t="s">
        <v>2147</v>
      </c>
      <c r="R2341" s="3" t="s">
        <v>82</v>
      </c>
      <c r="S2341" s="3">
        <v>50500</v>
      </c>
      <c r="T2341" s="3" t="s">
        <v>243</v>
      </c>
      <c r="U2341" s="3">
        <v>18000</v>
      </c>
      <c r="V2341" s="3" t="s">
        <v>143</v>
      </c>
      <c r="W2341" s="3">
        <v>7604</v>
      </c>
      <c r="X2341" s="3">
        <f>Tabela3[[#This Row],[PropertyGFABuilding(s)]]+Tabela3[[#This Row],[PropertyGFAParking]]</f>
        <v>76442</v>
      </c>
      <c r="Y2341" s="3">
        <f>Tabela3[[#This Row],[LargestPropertyUseTypeGFA]]+Tabela3[[#This Row],[SecondLargestPropertyUseTypeGFA]]+Tabela3[[#This Row],[ThirdLargestPropertyUseTypeGFA]]</f>
        <v>76104</v>
      </c>
      <c r="Z2341" s="3">
        <f>Tabela3[[#This Row],[GFA total]]-Tabela3[[#This Row],[Kolumna3]]</f>
        <v>338</v>
      </c>
      <c r="AC2341">
        <v>44.2</v>
      </c>
      <c r="AD2341">
        <v>54.1</v>
      </c>
      <c r="AE2341">
        <v>93.4</v>
      </c>
      <c r="AF2341">
        <v>102.6</v>
      </c>
      <c r="AG2341" s="3">
        <v>3366528</v>
      </c>
      <c r="AH2341" s="3">
        <v>11487070.2363648</v>
      </c>
      <c r="AI2341" s="3">
        <v>4117374</v>
      </c>
      <c r="AJ2341" s="3">
        <v>14049063.1081584</v>
      </c>
      <c r="AK2341" s="3">
        <v>0</v>
      </c>
      <c r="AL2341" s="3">
        <v>0</v>
      </c>
      <c r="AM2341" s="3">
        <v>500759</v>
      </c>
      <c r="AN2341" s="3">
        <v>1708662</v>
      </c>
      <c r="AO2341" s="3">
        <v>16579</v>
      </c>
      <c r="AP2341" s="3">
        <v>1657937</v>
      </c>
      <c r="AQ2341" s="3">
        <v>5657115.8078792002</v>
      </c>
      <c r="AR2341" s="3">
        <v>0</v>
      </c>
      <c r="AS2341" s="3">
        <f>Tabela3[[#This Row],[NaturalGas(kBtu)]]+Tabela3[[#This Row],[Electricity(kBtu)]]+Tabela3[[#This Row],[SteamUse(kBtu)]]</f>
        <v>3366599</v>
      </c>
      <c r="AT2341" s="3">
        <f>Tabela3[[#This Row],[SiteEnergyUse(kBtu)]]-Tabela3[[#This Row],[Kolumna1]]</f>
        <v>-71</v>
      </c>
      <c r="AU2341">
        <v>99.96</v>
      </c>
      <c r="AV2341">
        <v>1.21</v>
      </c>
      <c r="AW2341" t="s">
        <v>55</v>
      </c>
      <c r="AY2341" t="s">
        <v>56</v>
      </c>
    </row>
    <row r="2342" spans="1:52" hidden="1" x14ac:dyDescent="0.25">
      <c r="A2342">
        <v>25659</v>
      </c>
      <c r="B2342">
        <v>2015</v>
      </c>
      <c r="C2342" t="s">
        <v>47</v>
      </c>
      <c r="D2342" t="s">
        <v>225</v>
      </c>
      <c r="E2342" t="s">
        <v>10237</v>
      </c>
      <c r="F2342" t="s">
        <v>10238</v>
      </c>
      <c r="G2342" t="s">
        <v>99</v>
      </c>
      <c r="H2342">
        <v>7</v>
      </c>
      <c r="I2342" t="s">
        <v>52</v>
      </c>
      <c r="J2342" t="s">
        <v>10239</v>
      </c>
      <c r="K2342" t="s">
        <v>10240</v>
      </c>
      <c r="L2342">
        <v>1902</v>
      </c>
      <c r="M2342">
        <v>1</v>
      </c>
      <c r="N2342">
        <v>4</v>
      </c>
      <c r="O2342" s="3">
        <v>0</v>
      </c>
      <c r="P2342" s="3">
        <v>39030</v>
      </c>
      <c r="Q2342" s="3" t="s">
        <v>305</v>
      </c>
      <c r="R2342" s="3" t="s">
        <v>143</v>
      </c>
      <c r="S2342" s="3">
        <v>32001</v>
      </c>
      <c r="T2342" s="3" t="s">
        <v>198</v>
      </c>
      <c r="U2342" s="3">
        <v>6685</v>
      </c>
      <c r="X2342" s="3">
        <f>Tabela3[[#This Row],[PropertyGFABuilding(s)]]+Tabela3[[#This Row],[PropertyGFAParking]]</f>
        <v>39030</v>
      </c>
      <c r="Y2342" s="3">
        <f>Tabela3[[#This Row],[LargestPropertyUseTypeGFA]]+Tabela3[[#This Row],[SecondLargestPropertyUseTypeGFA]]+Tabela3[[#This Row],[ThirdLargestPropertyUseTypeGFA]]</f>
        <v>38686</v>
      </c>
      <c r="Z2342" s="3">
        <f>Tabela3[[#This Row],[GFA total]]-Tabela3[[#This Row],[Kolumna3]]</f>
        <v>344</v>
      </c>
      <c r="AB2342">
        <v>99</v>
      </c>
      <c r="AC2342">
        <v>19.5</v>
      </c>
      <c r="AD2342">
        <v>19.5</v>
      </c>
      <c r="AE2342">
        <v>53.1</v>
      </c>
      <c r="AF2342">
        <v>53.1</v>
      </c>
      <c r="AG2342" s="3">
        <v>756267</v>
      </c>
      <c r="AH2342" s="3">
        <v>2580490.0914071999</v>
      </c>
      <c r="AI2342" s="3">
        <v>756267</v>
      </c>
      <c r="AJ2342" s="3">
        <v>2580490.0914071999</v>
      </c>
      <c r="AK2342" s="3">
        <v>0</v>
      </c>
      <c r="AL2342" s="3">
        <v>0</v>
      </c>
      <c r="AM2342" s="3">
        <v>176620</v>
      </c>
      <c r="AN2342" s="3">
        <v>602651</v>
      </c>
      <c r="AO2342" s="3">
        <v>1536</v>
      </c>
      <c r="AP2342" s="3">
        <v>153641</v>
      </c>
      <c r="AQ2342" s="3">
        <v>524244.84756560001</v>
      </c>
      <c r="AR2342" s="3">
        <v>0</v>
      </c>
      <c r="AS2342" s="3">
        <f>Tabela3[[#This Row],[NaturalGas(kBtu)]]+Tabela3[[#This Row],[Electricity(kBtu)]]+Tabela3[[#This Row],[SteamUse(kBtu)]]</f>
        <v>756292</v>
      </c>
      <c r="AT2342" s="3">
        <f>Tabela3[[#This Row],[SiteEnergyUse(kBtu)]]-Tabela3[[#This Row],[Kolumna1]]</f>
        <v>-25</v>
      </c>
      <c r="AU2342">
        <v>12.36</v>
      </c>
      <c r="AV2342">
        <v>0.25</v>
      </c>
      <c r="AW2342" t="s">
        <v>55</v>
      </c>
      <c r="AY2342" t="s">
        <v>56</v>
      </c>
      <c r="AZ2342" t="s">
        <v>391</v>
      </c>
    </row>
    <row r="2343" spans="1:52" hidden="1" x14ac:dyDescent="0.25">
      <c r="A2343">
        <v>21507</v>
      </c>
      <c r="B2343">
        <v>2015</v>
      </c>
      <c r="C2343" t="s">
        <v>311</v>
      </c>
      <c r="D2343" t="s">
        <v>312</v>
      </c>
      <c r="E2343" t="s">
        <v>5688</v>
      </c>
      <c r="F2343" t="s">
        <v>5689</v>
      </c>
      <c r="G2343" t="s">
        <v>78</v>
      </c>
      <c r="H2343">
        <v>7</v>
      </c>
      <c r="I2343" t="s">
        <v>52</v>
      </c>
      <c r="J2343" t="s">
        <v>5690</v>
      </c>
      <c r="K2343" t="s">
        <v>5691</v>
      </c>
      <c r="L2343">
        <v>1900</v>
      </c>
      <c r="M2343">
        <v>1</v>
      </c>
      <c r="N2343">
        <v>3</v>
      </c>
      <c r="O2343" s="3">
        <v>0</v>
      </c>
      <c r="P2343" s="3">
        <v>27140</v>
      </c>
      <c r="Q2343" s="3" t="s">
        <v>3511</v>
      </c>
      <c r="R2343" s="3" t="s">
        <v>108</v>
      </c>
      <c r="S2343" s="3">
        <v>14269</v>
      </c>
      <c r="T2343" s="3" t="s">
        <v>609</v>
      </c>
      <c r="U2343" s="3">
        <v>12511</v>
      </c>
      <c r="X2343" s="3">
        <f>Tabela3[[#This Row],[PropertyGFABuilding(s)]]+Tabela3[[#This Row],[PropertyGFAParking]]</f>
        <v>27140</v>
      </c>
      <c r="Y2343" s="3">
        <f>Tabela3[[#This Row],[LargestPropertyUseTypeGFA]]+Tabela3[[#This Row],[SecondLargestPropertyUseTypeGFA]]+Tabela3[[#This Row],[ThirdLargestPropertyUseTypeGFA]]</f>
        <v>26780</v>
      </c>
      <c r="Z2343" s="3">
        <f>Tabela3[[#This Row],[GFA total]]-Tabela3[[#This Row],[Kolumna3]]</f>
        <v>360</v>
      </c>
      <c r="AC2343">
        <v>81.7</v>
      </c>
      <c r="AD2343">
        <v>87.9</v>
      </c>
      <c r="AE2343">
        <v>145</v>
      </c>
      <c r="AF2343">
        <v>151.5</v>
      </c>
      <c r="AG2343" s="3">
        <v>2188093</v>
      </c>
      <c r="AH2343" s="3">
        <v>7466083.1499688001</v>
      </c>
      <c r="AI2343" s="3">
        <v>2354793</v>
      </c>
      <c r="AJ2343" s="3">
        <v>8034887.1546887998</v>
      </c>
      <c r="AK2343" s="3">
        <v>0</v>
      </c>
      <c r="AL2343" s="3">
        <v>0</v>
      </c>
      <c r="AM2343" s="3">
        <v>222219</v>
      </c>
      <c r="AN2343" s="3">
        <v>758241</v>
      </c>
      <c r="AO2343" s="3">
        <v>14299</v>
      </c>
      <c r="AP2343" s="3">
        <v>1429883</v>
      </c>
      <c r="AQ2343" s="3">
        <v>4878963.2674327996</v>
      </c>
      <c r="AR2343" s="3">
        <v>0</v>
      </c>
      <c r="AS2343" s="3">
        <f>Tabela3[[#This Row],[NaturalGas(kBtu)]]+Tabela3[[#This Row],[Electricity(kBtu)]]+Tabela3[[#This Row],[SteamUse(kBtu)]]</f>
        <v>2188124</v>
      </c>
      <c r="AT2343" s="3">
        <f>Tabela3[[#This Row],[SiteEnergyUse(kBtu)]]-Tabela3[[#This Row],[Kolumna1]]</f>
        <v>-31</v>
      </c>
      <c r="AU2343">
        <v>81.23</v>
      </c>
      <c r="AV2343">
        <v>2.87</v>
      </c>
      <c r="AW2343" t="s">
        <v>55</v>
      </c>
      <c r="AY2343" t="s">
        <v>56</v>
      </c>
      <c r="AZ2343" t="s">
        <v>75</v>
      </c>
    </row>
    <row r="2344" spans="1:52" hidden="1" x14ac:dyDescent="0.25">
      <c r="A2344">
        <v>27406</v>
      </c>
      <c r="B2344">
        <v>2015</v>
      </c>
      <c r="C2344" t="s">
        <v>47</v>
      </c>
      <c r="D2344" t="s">
        <v>148</v>
      </c>
      <c r="E2344" t="s">
        <v>12130</v>
      </c>
      <c r="F2344" t="s">
        <v>12131</v>
      </c>
      <c r="G2344" t="s">
        <v>205</v>
      </c>
      <c r="H2344">
        <v>3</v>
      </c>
      <c r="I2344" t="s">
        <v>194</v>
      </c>
      <c r="J2344" t="s">
        <v>12132</v>
      </c>
      <c r="K2344" t="s">
        <v>11078</v>
      </c>
      <c r="L2344">
        <v>1947</v>
      </c>
      <c r="M2344">
        <v>1</v>
      </c>
      <c r="N2344">
        <v>2</v>
      </c>
      <c r="O2344" s="3">
        <v>0</v>
      </c>
      <c r="P2344" s="3">
        <v>21656</v>
      </c>
      <c r="Q2344" s="3" t="s">
        <v>12133</v>
      </c>
      <c r="R2344" s="3" t="s">
        <v>143</v>
      </c>
      <c r="S2344" s="3">
        <v>10405</v>
      </c>
      <c r="T2344" s="3" t="s">
        <v>96</v>
      </c>
      <c r="U2344" s="3">
        <v>6270</v>
      </c>
      <c r="V2344" s="3" t="s">
        <v>63</v>
      </c>
      <c r="W2344" s="3">
        <v>4596</v>
      </c>
      <c r="X2344" s="3">
        <f>Tabela3[[#This Row],[PropertyGFABuilding(s)]]+Tabela3[[#This Row],[PropertyGFAParking]]</f>
        <v>21656</v>
      </c>
      <c r="Y2344" s="3">
        <f>Tabela3[[#This Row],[LargestPropertyUseTypeGFA]]+Tabela3[[#This Row],[SecondLargestPropertyUseTypeGFA]]+Tabela3[[#This Row],[ThirdLargestPropertyUseTypeGFA]]</f>
        <v>21271</v>
      </c>
      <c r="Z2344" s="3">
        <f>Tabela3[[#This Row],[GFA total]]-Tabela3[[#This Row],[Kolumna3]]</f>
        <v>385</v>
      </c>
      <c r="AC2344">
        <v>85</v>
      </c>
      <c r="AD2344">
        <v>94.2</v>
      </c>
      <c r="AE2344">
        <v>161.1</v>
      </c>
      <c r="AF2344">
        <v>170.8</v>
      </c>
      <c r="AG2344" s="3">
        <v>1840259</v>
      </c>
      <c r="AH2344" s="3">
        <v>6279224.2886744002</v>
      </c>
      <c r="AI2344" s="3">
        <v>2040000</v>
      </c>
      <c r="AJ2344" s="3">
        <v>6960768.8640000001</v>
      </c>
      <c r="AK2344" s="3">
        <v>0</v>
      </c>
      <c r="AL2344" s="3">
        <v>0</v>
      </c>
      <c r="AM2344" s="3">
        <v>218292</v>
      </c>
      <c r="AN2344" s="3">
        <v>744845</v>
      </c>
      <c r="AO2344" s="3">
        <v>10954</v>
      </c>
      <c r="AP2344" s="3">
        <v>1095445</v>
      </c>
      <c r="AQ2344" s="3">
        <v>3737813.4550120002</v>
      </c>
      <c r="AR2344" s="3">
        <v>0</v>
      </c>
      <c r="AS2344" s="3">
        <f>Tabela3[[#This Row],[NaturalGas(kBtu)]]+Tabela3[[#This Row],[Electricity(kBtu)]]+Tabela3[[#This Row],[SteamUse(kBtu)]]</f>
        <v>1840290</v>
      </c>
      <c r="AT2344" s="3">
        <f>Tabela3[[#This Row],[SiteEnergyUse(kBtu)]]-Tabela3[[#This Row],[Kolumna1]]</f>
        <v>-31</v>
      </c>
      <c r="AU2344">
        <v>63.37</v>
      </c>
      <c r="AV2344">
        <v>2.78</v>
      </c>
      <c r="AW2344" t="s">
        <v>55</v>
      </c>
      <c r="AY2344" t="s">
        <v>56</v>
      </c>
    </row>
    <row r="2345" spans="1:52" hidden="1" x14ac:dyDescent="0.25">
      <c r="A2345">
        <v>21904</v>
      </c>
      <c r="B2345">
        <v>2015</v>
      </c>
      <c r="C2345" t="s">
        <v>47</v>
      </c>
      <c r="D2345" t="s">
        <v>225</v>
      </c>
      <c r="E2345" t="s">
        <v>6309</v>
      </c>
      <c r="F2345" t="s">
        <v>6310</v>
      </c>
      <c r="G2345" t="s">
        <v>215</v>
      </c>
      <c r="H2345">
        <v>5</v>
      </c>
      <c r="I2345" t="s">
        <v>216</v>
      </c>
      <c r="J2345" t="s">
        <v>1556</v>
      </c>
      <c r="K2345" t="s">
        <v>1557</v>
      </c>
      <c r="L2345">
        <v>1974</v>
      </c>
      <c r="M2345">
        <v>1</v>
      </c>
      <c r="N2345">
        <v>3</v>
      </c>
      <c r="O2345" s="3">
        <v>0</v>
      </c>
      <c r="P2345" s="3">
        <v>39927</v>
      </c>
      <c r="Q2345" s="3" t="s">
        <v>481</v>
      </c>
      <c r="R2345" s="3" t="s">
        <v>143</v>
      </c>
      <c r="S2345" s="3">
        <v>39541</v>
      </c>
      <c r="T2345" s="3" t="s">
        <v>62</v>
      </c>
      <c r="U2345" s="3">
        <v>0</v>
      </c>
      <c r="X2345" s="3">
        <f>Tabela3[[#This Row],[PropertyGFABuilding(s)]]+Tabela3[[#This Row],[PropertyGFAParking]]</f>
        <v>39927</v>
      </c>
      <c r="Y2345" s="3">
        <f>Tabela3[[#This Row],[LargestPropertyUseTypeGFA]]+Tabela3[[#This Row],[SecondLargestPropertyUseTypeGFA]]+Tabela3[[#This Row],[ThirdLargestPropertyUseTypeGFA]]</f>
        <v>39541</v>
      </c>
      <c r="Z2345" s="3">
        <f>Tabela3[[#This Row],[GFA total]]-Tabela3[[#This Row],[Kolumna3]]</f>
        <v>386</v>
      </c>
      <c r="AB2345">
        <v>43</v>
      </c>
      <c r="AC2345">
        <v>85.8</v>
      </c>
      <c r="AD2345">
        <v>94.4</v>
      </c>
      <c r="AE2345">
        <v>269.5</v>
      </c>
      <c r="AF2345">
        <v>296.39999999999998</v>
      </c>
      <c r="AG2345" s="3">
        <v>3393302</v>
      </c>
      <c r="AH2345" s="3">
        <v>11578426.9155632</v>
      </c>
      <c r="AI2345" s="3">
        <v>3732528</v>
      </c>
      <c r="AJ2345" s="3">
        <v>12735914.061964801</v>
      </c>
      <c r="AK2345" s="3">
        <v>0</v>
      </c>
      <c r="AL2345" s="3">
        <v>0</v>
      </c>
      <c r="AM2345" s="3">
        <v>994520</v>
      </c>
      <c r="AN2345" s="3">
        <v>3393443</v>
      </c>
      <c r="AO2345" s="3">
        <v>0</v>
      </c>
      <c r="AP2345" s="3">
        <v>0</v>
      </c>
      <c r="AQ2345" s="3">
        <v>0</v>
      </c>
      <c r="AR2345" s="3">
        <v>0</v>
      </c>
      <c r="AS2345" s="3">
        <f>Tabela3[[#This Row],[NaturalGas(kBtu)]]+Tabela3[[#This Row],[Electricity(kBtu)]]+Tabela3[[#This Row],[SteamUse(kBtu)]]</f>
        <v>3393443</v>
      </c>
      <c r="AT2345" s="3">
        <f>Tabela3[[#This Row],[SiteEnergyUse(kBtu)]]-Tabela3[[#This Row],[Kolumna1]]</f>
        <v>-141</v>
      </c>
      <c r="AU2345">
        <v>23.66</v>
      </c>
      <c r="AV2345">
        <v>0.23</v>
      </c>
      <c r="AW2345" t="s">
        <v>55</v>
      </c>
      <c r="AY2345" t="s">
        <v>56</v>
      </c>
    </row>
    <row r="2346" spans="1:52" hidden="1" x14ac:dyDescent="0.25">
      <c r="A2346">
        <v>26529</v>
      </c>
      <c r="B2346">
        <v>2015</v>
      </c>
      <c r="C2346" t="s">
        <v>47</v>
      </c>
      <c r="D2346" t="s">
        <v>828</v>
      </c>
      <c r="E2346" t="s">
        <v>11171</v>
      </c>
      <c r="F2346" t="s">
        <v>11172</v>
      </c>
      <c r="G2346" t="s">
        <v>178</v>
      </c>
      <c r="H2346">
        <v>4</v>
      </c>
      <c r="I2346" t="s">
        <v>179</v>
      </c>
      <c r="J2346" t="s">
        <v>11173</v>
      </c>
      <c r="K2346" t="s">
        <v>11174</v>
      </c>
      <c r="L2346">
        <v>1950</v>
      </c>
      <c r="M2346">
        <v>1</v>
      </c>
      <c r="N2346">
        <v>1</v>
      </c>
      <c r="O2346" s="3">
        <v>0</v>
      </c>
      <c r="P2346" s="3">
        <v>26226</v>
      </c>
      <c r="Q2346" s="3" t="s">
        <v>1763</v>
      </c>
      <c r="R2346" s="3" t="s">
        <v>828</v>
      </c>
      <c r="S2346" s="3">
        <v>25828</v>
      </c>
      <c r="T2346" s="3" t="s">
        <v>62</v>
      </c>
      <c r="U2346" s="3">
        <v>0</v>
      </c>
      <c r="X2346" s="3">
        <f>Tabela3[[#This Row],[PropertyGFABuilding(s)]]+Tabela3[[#This Row],[PropertyGFAParking]]</f>
        <v>26226</v>
      </c>
      <c r="Y2346" s="3">
        <f>Tabela3[[#This Row],[LargestPropertyUseTypeGFA]]+Tabela3[[#This Row],[SecondLargestPropertyUseTypeGFA]]+Tabela3[[#This Row],[ThirdLargestPropertyUseTypeGFA]]</f>
        <v>25828</v>
      </c>
      <c r="Z2346" s="3">
        <f>Tabela3[[#This Row],[GFA total]]-Tabela3[[#This Row],[Kolumna3]]</f>
        <v>398</v>
      </c>
      <c r="AB2346">
        <v>39</v>
      </c>
      <c r="AC2346">
        <v>290.10000000000002</v>
      </c>
      <c r="AD2346">
        <v>301.7</v>
      </c>
      <c r="AE2346">
        <v>742.6</v>
      </c>
      <c r="AF2346">
        <v>742.7</v>
      </c>
      <c r="AG2346" s="3">
        <v>7492939</v>
      </c>
      <c r="AH2346" s="3">
        <v>25566968.868162401</v>
      </c>
      <c r="AI2346" s="3">
        <v>7792211</v>
      </c>
      <c r="AJ2346" s="3">
        <v>26588127.309077598</v>
      </c>
      <c r="AK2346" s="3">
        <v>0</v>
      </c>
      <c r="AL2346" s="3">
        <v>0</v>
      </c>
      <c r="AM2346" s="3">
        <v>1586178</v>
      </c>
      <c r="AN2346" s="3">
        <v>5412264</v>
      </c>
      <c r="AO2346" s="3">
        <v>20809</v>
      </c>
      <c r="AP2346" s="3">
        <v>2080900</v>
      </c>
      <c r="AQ2346" s="3">
        <v>7100325.4554399997</v>
      </c>
      <c r="AR2346" s="3">
        <v>0</v>
      </c>
      <c r="AS2346" s="3">
        <f>Tabela3[[#This Row],[NaturalGas(kBtu)]]+Tabela3[[#This Row],[Electricity(kBtu)]]+Tabela3[[#This Row],[SteamUse(kBtu)]]</f>
        <v>7493164</v>
      </c>
      <c r="AT2346" s="3">
        <f>Tabela3[[#This Row],[SiteEnergyUse(kBtu)]]-Tabela3[[#This Row],[Kolumna1]]</f>
        <v>-225</v>
      </c>
      <c r="AU2346">
        <v>148.25</v>
      </c>
      <c r="AV2346">
        <v>4.76</v>
      </c>
      <c r="AW2346" t="s">
        <v>55</v>
      </c>
      <c r="AY2346" t="s">
        <v>56</v>
      </c>
    </row>
    <row r="2347" spans="1:52" hidden="1" x14ac:dyDescent="0.25">
      <c r="A2347">
        <v>19583</v>
      </c>
      <c r="B2347">
        <v>2015</v>
      </c>
      <c r="C2347" t="s">
        <v>2326</v>
      </c>
      <c r="D2347" t="s">
        <v>2327</v>
      </c>
      <c r="E2347" t="s">
        <v>3110</v>
      </c>
      <c r="F2347" t="s">
        <v>3111</v>
      </c>
      <c r="G2347" t="s">
        <v>78</v>
      </c>
      <c r="H2347">
        <v>7</v>
      </c>
      <c r="I2347" t="s">
        <v>52</v>
      </c>
      <c r="J2347" t="s">
        <v>3112</v>
      </c>
      <c r="K2347" t="s">
        <v>3113</v>
      </c>
      <c r="L2347">
        <v>2004</v>
      </c>
      <c r="M2347">
        <v>1</v>
      </c>
      <c r="N2347">
        <v>13</v>
      </c>
      <c r="O2347" s="3">
        <v>0</v>
      </c>
      <c r="P2347" s="3">
        <v>120405</v>
      </c>
      <c r="Q2347" s="3" t="s">
        <v>3114</v>
      </c>
      <c r="R2347" s="3" t="s">
        <v>108</v>
      </c>
      <c r="S2347" s="3">
        <v>102342</v>
      </c>
      <c r="T2347" s="3" t="s">
        <v>62</v>
      </c>
      <c r="U2347" s="3">
        <v>14410</v>
      </c>
      <c r="V2347" s="3" t="s">
        <v>143</v>
      </c>
      <c r="W2347" s="3">
        <v>3252</v>
      </c>
      <c r="X2347" s="3">
        <f>Tabela3[[#This Row],[PropertyGFABuilding(s)]]+Tabela3[[#This Row],[PropertyGFAParking]]</f>
        <v>120405</v>
      </c>
      <c r="Y2347" s="3">
        <f>Tabela3[[#This Row],[LargestPropertyUseTypeGFA]]+Tabela3[[#This Row],[SecondLargestPropertyUseTypeGFA]]+Tabela3[[#This Row],[ThirdLargestPropertyUseTypeGFA]]</f>
        <v>120004</v>
      </c>
      <c r="Z2347" s="3">
        <f>Tabela3[[#This Row],[GFA total]]-Tabela3[[#This Row],[Kolumna3]]</f>
        <v>401</v>
      </c>
      <c r="AC2347">
        <v>37.1</v>
      </c>
      <c r="AD2347">
        <v>41.7</v>
      </c>
      <c r="AE2347">
        <v>97.6</v>
      </c>
      <c r="AF2347">
        <v>107.3</v>
      </c>
      <c r="AG2347" s="3">
        <v>3948297</v>
      </c>
      <c r="AH2347" s="3">
        <v>13472148.4428552</v>
      </c>
      <c r="AI2347" s="3">
        <v>4447440</v>
      </c>
      <c r="AJ2347" s="3">
        <v>15175295.037504001</v>
      </c>
      <c r="AK2347" s="3">
        <v>0</v>
      </c>
      <c r="AL2347" s="3">
        <v>0</v>
      </c>
      <c r="AM2347" s="3">
        <v>876416</v>
      </c>
      <c r="AN2347" s="3">
        <v>2990454</v>
      </c>
      <c r="AO2347" s="3">
        <v>9580</v>
      </c>
      <c r="AP2347" s="3">
        <v>957966</v>
      </c>
      <c r="AQ2347" s="3">
        <v>3268715.6399856</v>
      </c>
      <c r="AR2347" s="3">
        <v>0</v>
      </c>
      <c r="AS2347" s="3">
        <f>Tabela3[[#This Row],[NaturalGas(kBtu)]]+Tabela3[[#This Row],[Electricity(kBtu)]]+Tabela3[[#This Row],[SteamUse(kBtu)]]</f>
        <v>3948420</v>
      </c>
      <c r="AT2347" s="3">
        <f>Tabela3[[#This Row],[SiteEnergyUse(kBtu)]]-Tabela3[[#This Row],[Kolumna1]]</f>
        <v>-123</v>
      </c>
      <c r="AU2347">
        <v>71.72</v>
      </c>
      <c r="AV2347">
        <v>0.49</v>
      </c>
      <c r="AW2347" t="s">
        <v>55</v>
      </c>
      <c r="AY2347" t="s">
        <v>56</v>
      </c>
    </row>
    <row r="2348" spans="1:52" hidden="1" x14ac:dyDescent="0.25">
      <c r="A2348">
        <v>25464</v>
      </c>
      <c r="B2348">
        <v>2015</v>
      </c>
      <c r="C2348" t="s">
        <v>47</v>
      </c>
      <c r="D2348" t="s">
        <v>225</v>
      </c>
      <c r="E2348" t="s">
        <v>10002</v>
      </c>
      <c r="F2348" t="s">
        <v>10003</v>
      </c>
      <c r="G2348" t="s">
        <v>221</v>
      </c>
      <c r="H2348">
        <v>7</v>
      </c>
      <c r="I2348" t="s">
        <v>229</v>
      </c>
      <c r="J2348" t="s">
        <v>10004</v>
      </c>
      <c r="K2348" t="s">
        <v>10005</v>
      </c>
      <c r="L2348">
        <v>1965</v>
      </c>
      <c r="M2348">
        <v>1</v>
      </c>
      <c r="N2348">
        <v>4</v>
      </c>
      <c r="O2348" s="3">
        <v>0</v>
      </c>
      <c r="P2348" s="3">
        <v>30840</v>
      </c>
      <c r="Q2348" s="3" t="s">
        <v>886</v>
      </c>
      <c r="R2348" s="3" t="s">
        <v>143</v>
      </c>
      <c r="S2348" s="3">
        <v>29255</v>
      </c>
      <c r="T2348" s="3" t="s">
        <v>63</v>
      </c>
      <c r="U2348" s="3">
        <v>1180</v>
      </c>
      <c r="X2348" s="3">
        <f>Tabela3[[#This Row],[PropertyGFABuilding(s)]]+Tabela3[[#This Row],[PropertyGFAParking]]</f>
        <v>30840</v>
      </c>
      <c r="Y2348" s="3">
        <f>Tabela3[[#This Row],[LargestPropertyUseTypeGFA]]+Tabela3[[#This Row],[SecondLargestPropertyUseTypeGFA]]+Tabela3[[#This Row],[ThirdLargestPropertyUseTypeGFA]]</f>
        <v>30435</v>
      </c>
      <c r="Z2348" s="3">
        <f>Tabela3[[#This Row],[GFA total]]-Tabela3[[#This Row],[Kolumna3]]</f>
        <v>405</v>
      </c>
      <c r="AB2348">
        <v>35</v>
      </c>
      <c r="AC2348">
        <v>112.4</v>
      </c>
      <c r="AD2348">
        <v>130.69999999999999</v>
      </c>
      <c r="AE2348">
        <v>238.3</v>
      </c>
      <c r="AF2348">
        <v>257.5</v>
      </c>
      <c r="AG2348" s="3">
        <v>3420710</v>
      </c>
      <c r="AH2348" s="3">
        <v>11671946.892535999</v>
      </c>
      <c r="AI2348" s="3">
        <v>3976355</v>
      </c>
      <c r="AJ2348" s="3">
        <v>13567886.311868001</v>
      </c>
      <c r="AK2348" s="3">
        <v>0</v>
      </c>
      <c r="AL2348" s="3">
        <v>0</v>
      </c>
      <c r="AM2348" s="3">
        <v>513307</v>
      </c>
      <c r="AN2348" s="3">
        <v>1751478</v>
      </c>
      <c r="AO2348" s="3">
        <v>16693</v>
      </c>
      <c r="AP2348" s="3">
        <v>1669305</v>
      </c>
      <c r="AQ2348" s="3">
        <v>5695905.0335879996</v>
      </c>
      <c r="AR2348" s="3">
        <v>0</v>
      </c>
      <c r="AS2348" s="3">
        <f>Tabela3[[#This Row],[NaturalGas(kBtu)]]+Tabela3[[#This Row],[Electricity(kBtu)]]+Tabela3[[#This Row],[SteamUse(kBtu)]]</f>
        <v>3420783</v>
      </c>
      <c r="AT2348" s="3">
        <f>Tabela3[[#This Row],[SiteEnergyUse(kBtu)]]-Tabela3[[#This Row],[Kolumna1]]</f>
        <v>-73</v>
      </c>
      <c r="AU2348">
        <v>100.87</v>
      </c>
      <c r="AV2348">
        <v>3.03</v>
      </c>
      <c r="AW2348" t="s">
        <v>55</v>
      </c>
      <c r="AY2348" t="s">
        <v>56</v>
      </c>
    </row>
    <row r="2349" spans="1:52" hidden="1" x14ac:dyDescent="0.25">
      <c r="A2349">
        <v>26385</v>
      </c>
      <c r="B2349">
        <v>2015</v>
      </c>
      <c r="C2349" t="s">
        <v>311</v>
      </c>
      <c r="D2349" t="s">
        <v>312</v>
      </c>
      <c r="E2349" t="s">
        <v>11055</v>
      </c>
      <c r="F2349" t="s">
        <v>11056</v>
      </c>
      <c r="G2349" t="s">
        <v>221</v>
      </c>
      <c r="H2349">
        <v>7</v>
      </c>
      <c r="I2349" t="s">
        <v>222</v>
      </c>
      <c r="J2349" t="s">
        <v>11057</v>
      </c>
      <c r="K2349" t="s">
        <v>11058</v>
      </c>
      <c r="L2349">
        <v>1998</v>
      </c>
      <c r="M2349">
        <v>1</v>
      </c>
      <c r="N2349">
        <v>3</v>
      </c>
      <c r="O2349" s="3">
        <v>0</v>
      </c>
      <c r="P2349" s="3">
        <v>20448</v>
      </c>
      <c r="Q2349" s="3" t="s">
        <v>108</v>
      </c>
      <c r="R2349" s="3" t="s">
        <v>108</v>
      </c>
      <c r="S2349" s="3">
        <v>20041</v>
      </c>
      <c r="X2349" s="3">
        <f>Tabela3[[#This Row],[PropertyGFABuilding(s)]]+Tabela3[[#This Row],[PropertyGFAParking]]</f>
        <v>20448</v>
      </c>
      <c r="Y2349" s="3">
        <f>Tabela3[[#This Row],[LargestPropertyUseTypeGFA]]+Tabela3[[#This Row],[SecondLargestPropertyUseTypeGFA]]+Tabela3[[#This Row],[ThirdLargestPropertyUseTypeGFA]]</f>
        <v>20041</v>
      </c>
      <c r="Z2349" s="3">
        <f>Tabela3[[#This Row],[GFA total]]-Tabela3[[#This Row],[Kolumna3]]</f>
        <v>407</v>
      </c>
      <c r="AC2349">
        <v>39.5</v>
      </c>
      <c r="AD2349">
        <v>44.2</v>
      </c>
      <c r="AE2349">
        <v>90</v>
      </c>
      <c r="AF2349">
        <v>94.9</v>
      </c>
      <c r="AG2349" s="3">
        <v>791640</v>
      </c>
      <c r="AH2349" s="3">
        <v>2701187.7762239999</v>
      </c>
      <c r="AI2349" s="3">
        <v>885201</v>
      </c>
      <c r="AJ2349" s="3">
        <v>3020431.1564616002</v>
      </c>
      <c r="AK2349" s="3">
        <v>0</v>
      </c>
      <c r="AL2349" s="3">
        <v>0</v>
      </c>
      <c r="AM2349" s="3">
        <v>136389</v>
      </c>
      <c r="AN2349" s="3">
        <v>465377</v>
      </c>
      <c r="AO2349" s="3">
        <v>3263</v>
      </c>
      <c r="AP2349" s="3">
        <v>326282</v>
      </c>
      <c r="AQ2349" s="3">
        <v>1113320.3855312001</v>
      </c>
      <c r="AR2349" s="3">
        <v>0</v>
      </c>
      <c r="AS2349" s="3">
        <f>Tabela3[[#This Row],[NaturalGas(kBtu)]]+Tabela3[[#This Row],[Electricity(kBtu)]]+Tabela3[[#This Row],[SteamUse(kBtu)]]</f>
        <v>791659</v>
      </c>
      <c r="AT2349" s="3">
        <f>Tabela3[[#This Row],[SiteEnergyUse(kBtu)]]-Tabela3[[#This Row],[Kolumna1]]</f>
        <v>-19</v>
      </c>
      <c r="AU2349">
        <v>20.57</v>
      </c>
      <c r="AV2349">
        <v>0.91</v>
      </c>
      <c r="AW2349" t="s">
        <v>55</v>
      </c>
      <c r="AY2349" t="s">
        <v>56</v>
      </c>
    </row>
    <row r="2350" spans="1:52" hidden="1" x14ac:dyDescent="0.25">
      <c r="A2350">
        <v>571</v>
      </c>
      <c r="B2350">
        <v>2015</v>
      </c>
      <c r="C2350" t="s">
        <v>47</v>
      </c>
      <c r="D2350" t="s">
        <v>786</v>
      </c>
      <c r="E2350" t="s">
        <v>1950</v>
      </c>
      <c r="F2350" t="s">
        <v>1951</v>
      </c>
      <c r="G2350" t="s">
        <v>488</v>
      </c>
      <c r="H2350">
        <v>1</v>
      </c>
      <c r="I2350" t="s">
        <v>246</v>
      </c>
      <c r="J2350" t="s">
        <v>1952</v>
      </c>
      <c r="K2350" t="s">
        <v>1953</v>
      </c>
      <c r="L2350">
        <v>1989</v>
      </c>
      <c r="M2350">
        <v>1</v>
      </c>
      <c r="N2350">
        <v>2</v>
      </c>
      <c r="O2350" s="3">
        <v>0</v>
      </c>
      <c r="P2350" s="3">
        <v>98024</v>
      </c>
      <c r="Q2350" s="3" t="s">
        <v>1523</v>
      </c>
      <c r="R2350" s="3" t="s">
        <v>243</v>
      </c>
      <c r="S2350" s="3">
        <v>63896</v>
      </c>
      <c r="T2350" s="3" t="s">
        <v>143</v>
      </c>
      <c r="U2350" s="3">
        <v>33712</v>
      </c>
      <c r="X2350" s="3">
        <f>Tabela3[[#This Row],[PropertyGFABuilding(s)]]+Tabela3[[#This Row],[PropertyGFAParking]]</f>
        <v>98024</v>
      </c>
      <c r="Y2350" s="3">
        <f>Tabela3[[#This Row],[LargestPropertyUseTypeGFA]]+Tabela3[[#This Row],[SecondLargestPropertyUseTypeGFA]]+Tabela3[[#This Row],[ThirdLargestPropertyUseTypeGFA]]</f>
        <v>97608</v>
      </c>
      <c r="Z2350" s="3">
        <f>Tabela3[[#This Row],[GFA total]]-Tabela3[[#This Row],[Kolumna3]]</f>
        <v>416</v>
      </c>
      <c r="AB2350">
        <v>77</v>
      </c>
      <c r="AC2350">
        <v>33.1</v>
      </c>
      <c r="AD2350">
        <v>36.200000000000003</v>
      </c>
      <c r="AE2350">
        <v>81.400000000000006</v>
      </c>
      <c r="AF2350">
        <v>82.9</v>
      </c>
      <c r="AG2350" s="3">
        <v>3228330</v>
      </c>
      <c r="AH2350" s="3">
        <v>11015519.091528</v>
      </c>
      <c r="AI2350" s="3">
        <v>3537786</v>
      </c>
      <c r="AJ2350" s="3">
        <v>12071426.7824976</v>
      </c>
      <c r="AK2350" s="3">
        <v>0</v>
      </c>
      <c r="AL2350" s="3">
        <v>0</v>
      </c>
      <c r="AM2350" s="3">
        <v>638359</v>
      </c>
      <c r="AN2350" s="3">
        <v>2178171</v>
      </c>
      <c r="AO2350" s="3">
        <v>10502</v>
      </c>
      <c r="AP2350" s="3">
        <v>1050250</v>
      </c>
      <c r="AQ2350" s="3">
        <v>3583601.7154000001</v>
      </c>
      <c r="AR2350" s="3">
        <v>0</v>
      </c>
      <c r="AS2350" s="3">
        <f>Tabela3[[#This Row],[NaturalGas(kBtu)]]+Tabela3[[#This Row],[Electricity(kBtu)]]+Tabela3[[#This Row],[SteamUse(kBtu)]]</f>
        <v>3228421</v>
      </c>
      <c r="AT2350" s="3">
        <f>Tabela3[[#This Row],[SiteEnergyUse(kBtu)]]-Tabela3[[#This Row],[Kolumna1]]</f>
        <v>-91</v>
      </c>
      <c r="AU2350">
        <v>70.959999999999994</v>
      </c>
      <c r="AV2350">
        <v>0.63</v>
      </c>
      <c r="AW2350" t="s">
        <v>70</v>
      </c>
      <c r="AY2350" t="s">
        <v>56</v>
      </c>
    </row>
    <row r="2351" spans="1:52" hidden="1" x14ac:dyDescent="0.25">
      <c r="A2351">
        <v>21916</v>
      </c>
      <c r="B2351">
        <v>2015</v>
      </c>
      <c r="C2351" t="s">
        <v>47</v>
      </c>
      <c r="D2351" t="s">
        <v>148</v>
      </c>
      <c r="E2351" t="s">
        <v>6328</v>
      </c>
      <c r="F2351" t="s">
        <v>6329</v>
      </c>
      <c r="G2351" t="s">
        <v>178</v>
      </c>
      <c r="H2351">
        <v>4</v>
      </c>
      <c r="I2351" t="s">
        <v>179</v>
      </c>
      <c r="J2351" t="s">
        <v>6330</v>
      </c>
      <c r="K2351" t="s">
        <v>6331</v>
      </c>
      <c r="L2351">
        <v>1945</v>
      </c>
      <c r="M2351">
        <v>1</v>
      </c>
      <c r="N2351">
        <v>2</v>
      </c>
      <c r="O2351" s="3">
        <v>0</v>
      </c>
      <c r="P2351" s="3">
        <v>22135</v>
      </c>
      <c r="Q2351" s="3" t="s">
        <v>6332</v>
      </c>
      <c r="R2351" s="3" t="s">
        <v>392</v>
      </c>
      <c r="S2351" s="3">
        <v>10388</v>
      </c>
      <c r="T2351" s="3" t="s">
        <v>143</v>
      </c>
      <c r="U2351" s="3">
        <v>8116</v>
      </c>
      <c r="V2351" s="3" t="s">
        <v>198</v>
      </c>
      <c r="W2351" s="3">
        <v>3200</v>
      </c>
      <c r="X2351" s="3">
        <f>Tabela3[[#This Row],[PropertyGFABuilding(s)]]+Tabela3[[#This Row],[PropertyGFAParking]]</f>
        <v>22135</v>
      </c>
      <c r="Y2351" s="3">
        <f>Tabela3[[#This Row],[LargestPropertyUseTypeGFA]]+Tabela3[[#This Row],[SecondLargestPropertyUseTypeGFA]]+Tabela3[[#This Row],[ThirdLargestPropertyUseTypeGFA]]</f>
        <v>21704</v>
      </c>
      <c r="Z2351" s="3">
        <f>Tabela3[[#This Row],[GFA total]]-Tabela3[[#This Row],[Kolumna3]]</f>
        <v>431</v>
      </c>
      <c r="AC2351">
        <v>55</v>
      </c>
      <c r="AD2351">
        <v>61.4</v>
      </c>
      <c r="AE2351">
        <v>140.1</v>
      </c>
      <c r="AF2351">
        <v>146.9</v>
      </c>
      <c r="AG2351" s="3">
        <v>1261963</v>
      </c>
      <c r="AH2351" s="3">
        <v>4305996.4499607999</v>
      </c>
      <c r="AI2351" s="3">
        <v>1410435</v>
      </c>
      <c r="AJ2351" s="3">
        <v>4812603.9375959998</v>
      </c>
      <c r="AK2351" s="3">
        <v>0</v>
      </c>
      <c r="AL2351" s="3">
        <v>0</v>
      </c>
      <c r="AM2351" s="3">
        <v>265127</v>
      </c>
      <c r="AN2351" s="3">
        <v>904650</v>
      </c>
      <c r="AO2351" s="3">
        <v>3574</v>
      </c>
      <c r="AP2351" s="3">
        <v>357351</v>
      </c>
      <c r="AQ2351" s="3">
        <v>1219332.2129015999</v>
      </c>
      <c r="AR2351" s="3">
        <v>0</v>
      </c>
      <c r="AS2351" s="3">
        <f>Tabela3[[#This Row],[NaturalGas(kBtu)]]+Tabela3[[#This Row],[Electricity(kBtu)]]+Tabela3[[#This Row],[SteamUse(kBtu)]]</f>
        <v>1262001</v>
      </c>
      <c r="AT2351" s="3">
        <f>Tabela3[[#This Row],[SiteEnergyUse(kBtu)]]-Tabela3[[#This Row],[Kolumna1]]</f>
        <v>-38</v>
      </c>
      <c r="AU2351">
        <v>25.29</v>
      </c>
      <c r="AV2351">
        <v>0.97</v>
      </c>
      <c r="AW2351" t="s">
        <v>55</v>
      </c>
      <c r="AY2351" t="s">
        <v>56</v>
      </c>
    </row>
    <row r="2352" spans="1:52" hidden="1" x14ac:dyDescent="0.25">
      <c r="A2352">
        <v>20141</v>
      </c>
      <c r="B2352">
        <v>2015</v>
      </c>
      <c r="C2352" t="s">
        <v>47</v>
      </c>
      <c r="D2352" t="s">
        <v>148</v>
      </c>
      <c r="E2352" t="s">
        <v>3945</v>
      </c>
      <c r="F2352" t="s">
        <v>3946</v>
      </c>
      <c r="G2352" t="s">
        <v>270</v>
      </c>
      <c r="H2352">
        <v>2</v>
      </c>
      <c r="I2352" t="s">
        <v>173</v>
      </c>
      <c r="J2352" t="s">
        <v>3947</v>
      </c>
      <c r="K2352" t="s">
        <v>3948</v>
      </c>
      <c r="L2352">
        <v>1990</v>
      </c>
      <c r="M2352">
        <v>1</v>
      </c>
      <c r="N2352">
        <v>2</v>
      </c>
      <c r="O2352" s="3">
        <v>0</v>
      </c>
      <c r="P2352" s="3">
        <v>47560</v>
      </c>
      <c r="Q2352" s="3" t="s">
        <v>1293</v>
      </c>
      <c r="R2352" s="3" t="s">
        <v>243</v>
      </c>
      <c r="S2352" s="3">
        <v>23146</v>
      </c>
      <c r="T2352" s="3" t="s">
        <v>267</v>
      </c>
      <c r="U2352" s="3">
        <v>15724</v>
      </c>
      <c r="V2352" s="3" t="s">
        <v>143</v>
      </c>
      <c r="W2352" s="3">
        <v>8255</v>
      </c>
      <c r="X2352" s="3">
        <f>Tabela3[[#This Row],[PropertyGFABuilding(s)]]+Tabela3[[#This Row],[PropertyGFAParking]]</f>
        <v>47560</v>
      </c>
      <c r="Y2352" s="3">
        <f>Tabela3[[#This Row],[LargestPropertyUseTypeGFA]]+Tabela3[[#This Row],[SecondLargestPropertyUseTypeGFA]]+Tabela3[[#This Row],[ThirdLargestPropertyUseTypeGFA]]</f>
        <v>47125</v>
      </c>
      <c r="Z2352" s="3">
        <f>Tabela3[[#This Row],[GFA total]]-Tabela3[[#This Row],[Kolumna3]]</f>
        <v>435</v>
      </c>
      <c r="AB2352">
        <v>72</v>
      </c>
      <c r="AC2352">
        <v>26.4</v>
      </c>
      <c r="AD2352">
        <v>31.2</v>
      </c>
      <c r="AE2352">
        <v>57.4</v>
      </c>
      <c r="AF2352">
        <v>62.4</v>
      </c>
      <c r="AG2352" s="3">
        <v>1242764</v>
      </c>
      <c r="AH2352" s="3">
        <v>4240486.7433823999</v>
      </c>
      <c r="AI2352" s="3">
        <v>1468567</v>
      </c>
      <c r="AJ2352" s="3">
        <v>5010958.5530872</v>
      </c>
      <c r="AK2352" s="3">
        <v>0</v>
      </c>
      <c r="AL2352" s="3">
        <v>0</v>
      </c>
      <c r="AM2352" s="3">
        <v>196065</v>
      </c>
      <c r="AN2352" s="3">
        <v>669000</v>
      </c>
      <c r="AO2352" s="3">
        <v>5738</v>
      </c>
      <c r="AP2352" s="3">
        <v>573792</v>
      </c>
      <c r="AQ2352" s="3">
        <v>1957859.5529471999</v>
      </c>
      <c r="AR2352" s="3">
        <v>0</v>
      </c>
      <c r="AS2352" s="3">
        <f>Tabela3[[#This Row],[NaturalGas(kBtu)]]+Tabela3[[#This Row],[Electricity(kBtu)]]+Tabela3[[#This Row],[SteamUse(kBtu)]]</f>
        <v>1242792</v>
      </c>
      <c r="AT2352" s="3">
        <f>Tabela3[[#This Row],[SiteEnergyUse(kBtu)]]-Tabela3[[#This Row],[Kolumna1]]</f>
        <v>-28</v>
      </c>
      <c r="AU2352">
        <v>35.14</v>
      </c>
      <c r="AV2352">
        <v>0.68</v>
      </c>
      <c r="AW2352" t="s">
        <v>55</v>
      </c>
      <c r="AY2352" t="s">
        <v>56</v>
      </c>
    </row>
    <row r="2353" spans="1:51" hidden="1" x14ac:dyDescent="0.25">
      <c r="A2353">
        <v>19902</v>
      </c>
      <c r="B2353">
        <v>2015</v>
      </c>
      <c r="C2353" t="s">
        <v>47</v>
      </c>
      <c r="D2353" t="s">
        <v>198</v>
      </c>
      <c r="E2353" t="s">
        <v>3632</v>
      </c>
      <c r="F2353" t="s">
        <v>3633</v>
      </c>
      <c r="G2353" t="s">
        <v>78</v>
      </c>
      <c r="H2353">
        <v>7</v>
      </c>
      <c r="I2353" t="s">
        <v>52</v>
      </c>
      <c r="J2353" t="s">
        <v>3634</v>
      </c>
      <c r="K2353" t="s">
        <v>3635</v>
      </c>
      <c r="L2353">
        <v>1925</v>
      </c>
      <c r="M2353">
        <v>1</v>
      </c>
      <c r="N2353">
        <v>1</v>
      </c>
      <c r="O2353" s="3">
        <v>1263</v>
      </c>
      <c r="P2353" s="3">
        <v>23562</v>
      </c>
      <c r="Q2353" s="3" t="s">
        <v>2142</v>
      </c>
      <c r="R2353" s="3" t="s">
        <v>198</v>
      </c>
      <c r="S2353" s="3">
        <v>13940</v>
      </c>
      <c r="T2353" s="3" t="s">
        <v>267</v>
      </c>
      <c r="U2353" s="3">
        <v>10439</v>
      </c>
      <c r="X2353" s="3">
        <f>Tabela3[[#This Row],[PropertyGFABuilding(s)]]+Tabela3[[#This Row],[PropertyGFAParking]]</f>
        <v>24825</v>
      </c>
      <c r="Y2353" s="3">
        <f>Tabela3[[#This Row],[LargestPropertyUseTypeGFA]]+Tabela3[[#This Row],[SecondLargestPropertyUseTypeGFA]]+Tabela3[[#This Row],[ThirdLargestPropertyUseTypeGFA]]</f>
        <v>24379</v>
      </c>
      <c r="Z2353" s="3">
        <f>Tabela3[[#This Row],[GFA total]]-Tabela3[[#This Row],[Kolumna3]]</f>
        <v>446</v>
      </c>
      <c r="AC2353">
        <v>15.9</v>
      </c>
      <c r="AD2353">
        <v>19.399999999999999</v>
      </c>
      <c r="AE2353">
        <v>31.3</v>
      </c>
      <c r="AF2353">
        <v>35.1</v>
      </c>
      <c r="AG2353" s="3">
        <v>387279</v>
      </c>
      <c r="AH2353" s="3">
        <v>1321450.7867064001</v>
      </c>
      <c r="AI2353" s="3">
        <v>473622</v>
      </c>
      <c r="AJ2353" s="3">
        <v>1616065.3288751999</v>
      </c>
      <c r="AK2353" s="3">
        <v>0</v>
      </c>
      <c r="AL2353" s="3">
        <v>0</v>
      </c>
      <c r="AM2353" s="3">
        <v>50098</v>
      </c>
      <c r="AN2353" s="3">
        <v>170943</v>
      </c>
      <c r="AO2353" s="3">
        <v>2163</v>
      </c>
      <c r="AP2353" s="3">
        <v>216343</v>
      </c>
      <c r="AQ2353" s="3">
        <v>738192.95016879996</v>
      </c>
      <c r="AR2353" s="3">
        <v>0</v>
      </c>
      <c r="AS2353" s="3">
        <f>Tabela3[[#This Row],[NaturalGas(kBtu)]]+Tabela3[[#This Row],[Electricity(kBtu)]]+Tabela3[[#This Row],[SteamUse(kBtu)]]</f>
        <v>387286</v>
      </c>
      <c r="AT2353" s="3">
        <f>Tabela3[[#This Row],[SiteEnergyUse(kBtu)]]-Tabela3[[#This Row],[Kolumna1]]</f>
        <v>-7</v>
      </c>
      <c r="AU2353">
        <v>12.68</v>
      </c>
      <c r="AV2353">
        <v>0.48</v>
      </c>
      <c r="AW2353" t="s">
        <v>55</v>
      </c>
      <c r="AY2353" t="s">
        <v>56</v>
      </c>
    </row>
    <row r="2354" spans="1:51" hidden="1" x14ac:dyDescent="0.25">
      <c r="A2354">
        <v>548</v>
      </c>
      <c r="B2354">
        <v>2015</v>
      </c>
      <c r="C2354" t="s">
        <v>47</v>
      </c>
      <c r="D2354" t="s">
        <v>225</v>
      </c>
      <c r="E2354" t="s">
        <v>1857</v>
      </c>
      <c r="F2354" t="s">
        <v>1858</v>
      </c>
      <c r="G2354" t="s">
        <v>488</v>
      </c>
      <c r="H2354">
        <v>2</v>
      </c>
      <c r="I2354" t="s">
        <v>246</v>
      </c>
      <c r="J2354" t="s">
        <v>1859</v>
      </c>
      <c r="K2354" t="s">
        <v>1860</v>
      </c>
      <c r="L2354">
        <v>1964</v>
      </c>
      <c r="M2354">
        <v>1</v>
      </c>
      <c r="N2354">
        <v>1</v>
      </c>
      <c r="O2354" s="3">
        <v>0</v>
      </c>
      <c r="P2354" s="3">
        <v>53250</v>
      </c>
      <c r="Q2354" s="3" t="s">
        <v>481</v>
      </c>
      <c r="R2354" s="3" t="s">
        <v>143</v>
      </c>
      <c r="S2354" s="3">
        <v>52759</v>
      </c>
      <c r="T2354" s="3" t="s">
        <v>62</v>
      </c>
      <c r="U2354" s="3">
        <v>0</v>
      </c>
      <c r="X2354" s="3">
        <f>Tabela3[[#This Row],[PropertyGFABuilding(s)]]+Tabela3[[#This Row],[PropertyGFAParking]]</f>
        <v>53250</v>
      </c>
      <c r="Y2354" s="3">
        <f>Tabela3[[#This Row],[LargestPropertyUseTypeGFA]]+Tabela3[[#This Row],[SecondLargestPropertyUseTypeGFA]]+Tabela3[[#This Row],[ThirdLargestPropertyUseTypeGFA]]</f>
        <v>52759</v>
      </c>
      <c r="Z2354" s="3">
        <f>Tabela3[[#This Row],[GFA total]]-Tabela3[[#This Row],[Kolumna3]]</f>
        <v>491</v>
      </c>
      <c r="AB2354">
        <v>92</v>
      </c>
      <c r="AC2354">
        <v>41.6</v>
      </c>
      <c r="AD2354">
        <v>40.200000000000003</v>
      </c>
      <c r="AE2354">
        <v>88.3</v>
      </c>
      <c r="AF2354">
        <v>83.8</v>
      </c>
      <c r="AG2354" s="3">
        <v>2196718</v>
      </c>
      <c r="AH2354" s="3">
        <v>7495512.8712688005</v>
      </c>
      <c r="AI2354" s="3">
        <v>2120938</v>
      </c>
      <c r="AJ2354" s="3">
        <v>7236940.7808208</v>
      </c>
      <c r="AK2354" s="3">
        <v>0</v>
      </c>
      <c r="AL2354" s="3">
        <v>0</v>
      </c>
      <c r="AM2354" s="3">
        <v>329805</v>
      </c>
      <c r="AN2354" s="3">
        <v>1125340</v>
      </c>
      <c r="AO2354" s="3">
        <v>10714</v>
      </c>
      <c r="AP2354" s="3">
        <v>1071424</v>
      </c>
      <c r="AQ2354" s="3">
        <v>3655850.4016383998</v>
      </c>
      <c r="AR2354" s="3">
        <v>0</v>
      </c>
      <c r="AS2354" s="3">
        <f>Tabela3[[#This Row],[NaturalGas(kBtu)]]+Tabela3[[#This Row],[Electricity(kBtu)]]+Tabela3[[#This Row],[SteamUse(kBtu)]]</f>
        <v>2196764</v>
      </c>
      <c r="AT2354" s="3">
        <f>Tabela3[[#This Row],[SiteEnergyUse(kBtu)]]-Tabela3[[#This Row],[Kolumna1]]</f>
        <v>-46</v>
      </c>
      <c r="AU2354">
        <v>64.75</v>
      </c>
      <c r="AV2354">
        <v>1.1299999999999999</v>
      </c>
      <c r="AW2354" t="s">
        <v>55</v>
      </c>
      <c r="AY2354" t="s">
        <v>56</v>
      </c>
    </row>
    <row r="2355" spans="1:51" hidden="1" x14ac:dyDescent="0.25">
      <c r="A2355">
        <v>627</v>
      </c>
      <c r="B2355">
        <v>2015</v>
      </c>
      <c r="C2355" t="s">
        <v>47</v>
      </c>
      <c r="D2355" t="s">
        <v>225</v>
      </c>
      <c r="E2355" t="s">
        <v>2164</v>
      </c>
      <c r="F2355" t="s">
        <v>2165</v>
      </c>
      <c r="G2355" t="s">
        <v>581</v>
      </c>
      <c r="H2355">
        <v>2</v>
      </c>
      <c r="I2355" t="s">
        <v>246</v>
      </c>
      <c r="J2355" t="s">
        <v>2166</v>
      </c>
      <c r="K2355" t="s">
        <v>2167</v>
      </c>
      <c r="L2355">
        <v>1904</v>
      </c>
      <c r="M2355">
        <v>1</v>
      </c>
      <c r="N2355">
        <v>4</v>
      </c>
      <c r="O2355" s="3">
        <v>0</v>
      </c>
      <c r="P2355" s="3">
        <v>58970</v>
      </c>
      <c r="Q2355" s="3" t="s">
        <v>2168</v>
      </c>
      <c r="R2355" s="3" t="s">
        <v>143</v>
      </c>
      <c r="S2355" s="3">
        <v>39870</v>
      </c>
      <c r="T2355" s="3" t="s">
        <v>267</v>
      </c>
      <c r="U2355" s="3">
        <v>11600</v>
      </c>
      <c r="V2355" s="3" t="s">
        <v>108</v>
      </c>
      <c r="W2355" s="3">
        <v>7000</v>
      </c>
      <c r="X2355" s="3">
        <f>Tabela3[[#This Row],[PropertyGFABuilding(s)]]+Tabela3[[#This Row],[PropertyGFAParking]]</f>
        <v>58970</v>
      </c>
      <c r="Y2355" s="3">
        <f>Tabela3[[#This Row],[LargestPropertyUseTypeGFA]]+Tabela3[[#This Row],[SecondLargestPropertyUseTypeGFA]]+Tabela3[[#This Row],[ThirdLargestPropertyUseTypeGFA]]</f>
        <v>58470</v>
      </c>
      <c r="Z2355" s="3">
        <f>Tabela3[[#This Row],[GFA total]]-Tabela3[[#This Row],[Kolumna3]]</f>
        <v>500</v>
      </c>
      <c r="AC2355">
        <v>29.5</v>
      </c>
      <c r="AD2355">
        <v>33.700000000000003</v>
      </c>
      <c r="AE2355">
        <v>69.900000000000006</v>
      </c>
      <c r="AF2355">
        <v>74.599999999999994</v>
      </c>
      <c r="AG2355" s="3">
        <v>1723642</v>
      </c>
      <c r="AH2355" s="3">
        <v>5881310.5717072003</v>
      </c>
      <c r="AI2355" s="3">
        <v>1971910</v>
      </c>
      <c r="AJ2355" s="3">
        <v>6728436.1424559997</v>
      </c>
      <c r="AK2355" s="3">
        <v>0</v>
      </c>
      <c r="AL2355" s="3">
        <v>0</v>
      </c>
      <c r="AM2355" s="3">
        <v>319654</v>
      </c>
      <c r="AN2355" s="3">
        <v>1090706</v>
      </c>
      <c r="AO2355" s="3">
        <v>6330</v>
      </c>
      <c r="AP2355" s="3">
        <v>632981</v>
      </c>
      <c r="AQ2355" s="3">
        <v>2159820.8021096</v>
      </c>
      <c r="AR2355" s="3">
        <v>0</v>
      </c>
      <c r="AS2355" s="3">
        <f>Tabela3[[#This Row],[NaturalGas(kBtu)]]+Tabela3[[#This Row],[Electricity(kBtu)]]+Tabela3[[#This Row],[SteamUse(kBtu)]]</f>
        <v>1723687</v>
      </c>
      <c r="AT2355" s="3">
        <f>Tabela3[[#This Row],[SiteEnergyUse(kBtu)]]-Tabela3[[#This Row],[Kolumna1]]</f>
        <v>-45</v>
      </c>
      <c r="AU2355">
        <v>41.22</v>
      </c>
      <c r="AV2355">
        <v>0.62</v>
      </c>
      <c r="AW2355" t="s">
        <v>55</v>
      </c>
      <c r="AY2355" t="s">
        <v>56</v>
      </c>
    </row>
    <row r="2356" spans="1:51" hidden="1" x14ac:dyDescent="0.25">
      <c r="A2356">
        <v>22818</v>
      </c>
      <c r="B2356">
        <v>2015</v>
      </c>
      <c r="C2356" t="s">
        <v>47</v>
      </c>
      <c r="D2356" t="s">
        <v>786</v>
      </c>
      <c r="E2356" t="s">
        <v>4580</v>
      </c>
      <c r="F2356" t="s">
        <v>6899</v>
      </c>
      <c r="G2356" t="s">
        <v>465</v>
      </c>
      <c r="H2356">
        <v>1</v>
      </c>
      <c r="I2356" t="s">
        <v>466</v>
      </c>
      <c r="J2356" t="s">
        <v>6900</v>
      </c>
      <c r="K2356" t="s">
        <v>6901</v>
      </c>
      <c r="L2356">
        <v>1980</v>
      </c>
      <c r="M2356">
        <v>1</v>
      </c>
      <c r="N2356">
        <v>1</v>
      </c>
      <c r="O2356" s="3">
        <v>0</v>
      </c>
      <c r="P2356" s="3">
        <v>24100</v>
      </c>
      <c r="Q2356" s="3" t="s">
        <v>6780</v>
      </c>
      <c r="R2356" s="3" t="s">
        <v>243</v>
      </c>
      <c r="S2356" s="3">
        <v>20100</v>
      </c>
      <c r="T2356" s="3" t="s">
        <v>267</v>
      </c>
      <c r="U2356" s="3">
        <v>3500</v>
      </c>
      <c r="X2356" s="3">
        <f>Tabela3[[#This Row],[PropertyGFABuilding(s)]]+Tabela3[[#This Row],[PropertyGFAParking]]</f>
        <v>24100</v>
      </c>
      <c r="Y2356" s="3">
        <f>Tabela3[[#This Row],[LargestPropertyUseTypeGFA]]+Tabela3[[#This Row],[SecondLargestPropertyUseTypeGFA]]+Tabela3[[#This Row],[ThirdLargestPropertyUseTypeGFA]]</f>
        <v>23600</v>
      </c>
      <c r="Z2356" s="3">
        <f>Tabela3[[#This Row],[GFA total]]-Tabela3[[#This Row],[Kolumna3]]</f>
        <v>500</v>
      </c>
      <c r="AB2356">
        <v>30</v>
      </c>
      <c r="AC2356">
        <v>27.2</v>
      </c>
      <c r="AD2356">
        <v>32.6</v>
      </c>
      <c r="AE2356">
        <v>51.1</v>
      </c>
      <c r="AF2356">
        <v>56.8</v>
      </c>
      <c r="AG2356" s="3">
        <v>642052</v>
      </c>
      <c r="AH2356" s="3">
        <v>2190772.3385632001</v>
      </c>
      <c r="AI2356" s="3">
        <v>770089</v>
      </c>
      <c r="AJ2356" s="3">
        <v>2627652.7126024002</v>
      </c>
      <c r="AK2356" s="3">
        <v>0</v>
      </c>
      <c r="AL2356" s="3">
        <v>0</v>
      </c>
      <c r="AM2356" s="3">
        <v>74494</v>
      </c>
      <c r="AN2356" s="3">
        <v>254182</v>
      </c>
      <c r="AO2356" s="3">
        <v>3879</v>
      </c>
      <c r="AP2356" s="3">
        <v>387880</v>
      </c>
      <c r="AQ2356" s="3">
        <v>1323501.4838080001</v>
      </c>
      <c r="AR2356" s="3">
        <v>0</v>
      </c>
      <c r="AS2356" s="3">
        <f>Tabela3[[#This Row],[NaturalGas(kBtu)]]+Tabela3[[#This Row],[Electricity(kBtu)]]+Tabela3[[#This Row],[SteamUse(kBtu)]]</f>
        <v>642062</v>
      </c>
      <c r="AT2356" s="3">
        <f>Tabela3[[#This Row],[SiteEnergyUse(kBtu)]]-Tabela3[[#This Row],[Kolumna1]]</f>
        <v>-10</v>
      </c>
      <c r="AU2356">
        <v>22.37</v>
      </c>
      <c r="AV2356">
        <v>0.88</v>
      </c>
      <c r="AW2356" t="s">
        <v>55</v>
      </c>
      <c r="AY2356" t="s">
        <v>56</v>
      </c>
    </row>
    <row r="2357" spans="1:51" hidden="1" x14ac:dyDescent="0.25">
      <c r="A2357">
        <v>36034</v>
      </c>
      <c r="B2357">
        <v>2015</v>
      </c>
      <c r="C2357" t="s">
        <v>47</v>
      </c>
      <c r="D2357" t="s">
        <v>198</v>
      </c>
      <c r="E2357" t="s">
        <v>12999</v>
      </c>
      <c r="F2357" t="s">
        <v>2918</v>
      </c>
      <c r="G2357" t="s">
        <v>365</v>
      </c>
      <c r="H2357">
        <v>3</v>
      </c>
      <c r="I2357" t="s">
        <v>194</v>
      </c>
      <c r="J2357" t="s">
        <v>2919</v>
      </c>
      <c r="K2357" t="s">
        <v>2920</v>
      </c>
      <c r="L2357">
        <v>1996</v>
      </c>
      <c r="M2357">
        <v>1</v>
      </c>
      <c r="N2357">
        <v>3</v>
      </c>
      <c r="O2357" s="3">
        <v>0</v>
      </c>
      <c r="P2357" s="3">
        <v>45743</v>
      </c>
      <c r="Q2357" s="3" t="s">
        <v>198</v>
      </c>
      <c r="R2357" s="3" t="s">
        <v>198</v>
      </c>
      <c r="S2357" s="3">
        <v>45243</v>
      </c>
      <c r="X2357" s="3">
        <f>Tabela3[[#This Row],[PropertyGFABuilding(s)]]+Tabela3[[#This Row],[PropertyGFAParking]]</f>
        <v>45743</v>
      </c>
      <c r="Y2357" s="3">
        <f>Tabela3[[#This Row],[LargestPropertyUseTypeGFA]]+Tabela3[[#This Row],[SecondLargestPropertyUseTypeGFA]]+Tabela3[[#This Row],[ThirdLargestPropertyUseTypeGFA]]</f>
        <v>45243</v>
      </c>
      <c r="Z2357" s="3">
        <f>Tabela3[[#This Row],[GFA total]]-Tabela3[[#This Row],[Kolumna3]]</f>
        <v>500</v>
      </c>
      <c r="AB2357">
        <v>85</v>
      </c>
      <c r="AC2357">
        <v>127.4</v>
      </c>
      <c r="AD2357">
        <v>125.5</v>
      </c>
      <c r="AE2357">
        <v>346.4</v>
      </c>
      <c r="AF2357">
        <v>339.2</v>
      </c>
      <c r="AG2357" s="3">
        <v>5762597</v>
      </c>
      <c r="AH2357" s="3">
        <v>19662796.947735202</v>
      </c>
      <c r="AI2357" s="3">
        <v>5680182</v>
      </c>
      <c r="AJ2357" s="3">
        <v>19381585.297771201</v>
      </c>
      <c r="AK2357" s="3">
        <v>0</v>
      </c>
      <c r="AL2357" s="3">
        <v>0</v>
      </c>
      <c r="AM2357" s="3">
        <v>1349095</v>
      </c>
      <c r="AN2357" s="3">
        <v>4603303</v>
      </c>
      <c r="AO2357" s="3">
        <v>11595</v>
      </c>
      <c r="AP2357" s="3">
        <v>1159486</v>
      </c>
      <c r="AQ2357" s="3">
        <v>3956330.4152175998</v>
      </c>
      <c r="AR2357" s="3">
        <v>0</v>
      </c>
      <c r="AS2357" s="3">
        <f>Tabela3[[#This Row],[NaturalGas(kBtu)]]+Tabela3[[#This Row],[Electricity(kBtu)]]+Tabela3[[#This Row],[SteamUse(kBtu)]]</f>
        <v>5762789</v>
      </c>
      <c r="AT2357" s="3">
        <f>Tabela3[[#This Row],[SiteEnergyUse(kBtu)]]-Tabela3[[#This Row],[Kolumna1]]</f>
        <v>-192</v>
      </c>
      <c r="AU2357">
        <v>93.67</v>
      </c>
      <c r="AV2357">
        <v>1.61</v>
      </c>
      <c r="AW2357" t="s">
        <v>70</v>
      </c>
      <c r="AY2357" t="s">
        <v>56</v>
      </c>
    </row>
    <row r="2358" spans="1:51" hidden="1" x14ac:dyDescent="0.25">
      <c r="A2358">
        <v>23496</v>
      </c>
      <c r="B2358">
        <v>2015</v>
      </c>
      <c r="C2358" t="s">
        <v>311</v>
      </c>
      <c r="D2358" t="s">
        <v>312</v>
      </c>
      <c r="E2358" t="s">
        <v>7718</v>
      </c>
      <c r="F2358" t="s">
        <v>7719</v>
      </c>
      <c r="G2358" t="s">
        <v>215</v>
      </c>
      <c r="H2358">
        <v>5</v>
      </c>
      <c r="I2358" t="s">
        <v>216</v>
      </c>
      <c r="J2358" t="s">
        <v>7720</v>
      </c>
      <c r="K2358" t="s">
        <v>7721</v>
      </c>
      <c r="L2358">
        <v>1967</v>
      </c>
      <c r="M2358">
        <v>1</v>
      </c>
      <c r="N2358">
        <v>2</v>
      </c>
      <c r="O2358" s="3">
        <v>0</v>
      </c>
      <c r="P2358" s="3">
        <v>22382</v>
      </c>
      <c r="Q2358" s="3" t="s">
        <v>108</v>
      </c>
      <c r="R2358" s="3" t="s">
        <v>108</v>
      </c>
      <c r="S2358" s="3">
        <v>21876</v>
      </c>
      <c r="X2358" s="3">
        <f>Tabela3[[#This Row],[PropertyGFABuilding(s)]]+Tabela3[[#This Row],[PropertyGFAParking]]</f>
        <v>22382</v>
      </c>
      <c r="Y2358" s="3">
        <f>Tabela3[[#This Row],[LargestPropertyUseTypeGFA]]+Tabela3[[#This Row],[SecondLargestPropertyUseTypeGFA]]+Tabela3[[#This Row],[ThirdLargestPropertyUseTypeGFA]]</f>
        <v>21876</v>
      </c>
      <c r="Z2358" s="3">
        <f>Tabela3[[#This Row],[GFA total]]-Tabela3[[#This Row],[Kolumna3]]</f>
        <v>506</v>
      </c>
      <c r="AB2358">
        <v>69</v>
      </c>
      <c r="AC2358">
        <v>29.2</v>
      </c>
      <c r="AD2358">
        <v>32.200000000000003</v>
      </c>
      <c r="AE2358">
        <v>91.6</v>
      </c>
      <c r="AF2358">
        <v>101.1</v>
      </c>
      <c r="AG2358" s="3">
        <v>638238</v>
      </c>
      <c r="AH2358" s="3">
        <v>2177758.4305007998</v>
      </c>
      <c r="AI2358" s="3">
        <v>704034</v>
      </c>
      <c r="AJ2358" s="3">
        <v>2402263.6992143998</v>
      </c>
      <c r="AK2358" s="3">
        <v>0</v>
      </c>
      <c r="AL2358" s="3">
        <v>0</v>
      </c>
      <c r="AM2358" s="3">
        <v>187057</v>
      </c>
      <c r="AN2358" s="3">
        <v>638264</v>
      </c>
      <c r="AO2358" s="3">
        <v>0</v>
      </c>
      <c r="AP2358" s="3">
        <v>0</v>
      </c>
      <c r="AQ2358" s="3">
        <v>0</v>
      </c>
      <c r="AR2358" s="3">
        <v>0</v>
      </c>
      <c r="AS2358" s="3">
        <f>Tabela3[[#This Row],[NaturalGas(kBtu)]]+Tabela3[[#This Row],[Electricity(kBtu)]]+Tabela3[[#This Row],[SteamUse(kBtu)]]</f>
        <v>638264</v>
      </c>
      <c r="AT2358" s="3">
        <f>Tabela3[[#This Row],[SiteEnergyUse(kBtu)]]-Tabela3[[#This Row],[Kolumna1]]</f>
        <v>-26</v>
      </c>
      <c r="AU2358">
        <v>4.45</v>
      </c>
      <c r="AV2358">
        <v>0.08</v>
      </c>
      <c r="AW2358" t="s">
        <v>70</v>
      </c>
      <c r="AY2358" t="s">
        <v>56</v>
      </c>
    </row>
    <row r="2359" spans="1:51" hidden="1" x14ac:dyDescent="0.25">
      <c r="A2359">
        <v>25935</v>
      </c>
      <c r="B2359">
        <v>2015</v>
      </c>
      <c r="C2359" t="s">
        <v>47</v>
      </c>
      <c r="D2359" t="s">
        <v>887</v>
      </c>
      <c r="E2359" t="s">
        <v>10570</v>
      </c>
      <c r="F2359" t="s">
        <v>10571</v>
      </c>
      <c r="G2359" t="s">
        <v>631</v>
      </c>
      <c r="H2359">
        <v>6</v>
      </c>
      <c r="I2359" t="s">
        <v>263</v>
      </c>
      <c r="J2359" t="s">
        <v>10572</v>
      </c>
      <c r="K2359" t="s">
        <v>10573</v>
      </c>
      <c r="L2359">
        <v>1956</v>
      </c>
      <c r="M2359">
        <v>1</v>
      </c>
      <c r="N2359">
        <v>2</v>
      </c>
      <c r="O2359" s="3">
        <v>0</v>
      </c>
      <c r="P2359" s="3">
        <v>21562</v>
      </c>
      <c r="Q2359" s="3" t="s">
        <v>887</v>
      </c>
      <c r="R2359" s="3" t="s">
        <v>887</v>
      </c>
      <c r="S2359" s="3">
        <v>21052</v>
      </c>
      <c r="X2359" s="3">
        <f>Tabela3[[#This Row],[PropertyGFABuilding(s)]]+Tabela3[[#This Row],[PropertyGFAParking]]</f>
        <v>21562</v>
      </c>
      <c r="Y2359" s="3">
        <f>Tabela3[[#This Row],[LargestPropertyUseTypeGFA]]+Tabela3[[#This Row],[SecondLargestPropertyUseTypeGFA]]+Tabela3[[#This Row],[ThirdLargestPropertyUseTypeGFA]]</f>
        <v>21052</v>
      </c>
      <c r="Z2359" s="3">
        <f>Tabela3[[#This Row],[GFA total]]-Tabela3[[#This Row],[Kolumna3]]</f>
        <v>510</v>
      </c>
      <c r="AB2359">
        <v>29</v>
      </c>
      <c r="AC2359">
        <v>39.299999999999997</v>
      </c>
      <c r="AD2359">
        <v>49.2</v>
      </c>
      <c r="AE2359">
        <v>60.8</v>
      </c>
      <c r="AF2359">
        <v>72.5</v>
      </c>
      <c r="AG2359" s="3">
        <v>827042</v>
      </c>
      <c r="AH2359" s="3">
        <v>2821984.4131471999</v>
      </c>
      <c r="AI2359" s="3">
        <v>1035200</v>
      </c>
      <c r="AJ2359" s="3">
        <v>3532248.9843199998</v>
      </c>
      <c r="AK2359" s="3">
        <v>0</v>
      </c>
      <c r="AL2359" s="3">
        <v>0</v>
      </c>
      <c r="AM2359" s="3">
        <v>57591</v>
      </c>
      <c r="AN2359" s="3">
        <v>196508</v>
      </c>
      <c r="AO2359" s="3">
        <v>6305</v>
      </c>
      <c r="AP2359" s="3">
        <v>630542</v>
      </c>
      <c r="AQ2359" s="3">
        <v>2151498.5887472001</v>
      </c>
      <c r="AR2359" s="3">
        <v>0</v>
      </c>
      <c r="AS2359" s="3">
        <f>Tabela3[[#This Row],[NaturalGas(kBtu)]]+Tabela3[[#This Row],[Electricity(kBtu)]]+Tabela3[[#This Row],[SteamUse(kBtu)]]</f>
        <v>827050</v>
      </c>
      <c r="AT2359" s="3">
        <f>Tabela3[[#This Row],[SiteEnergyUse(kBtu)]]-Tabela3[[#This Row],[Kolumna1]]</f>
        <v>-8</v>
      </c>
      <c r="AU2359">
        <v>34.86</v>
      </c>
      <c r="AV2359">
        <v>1.58</v>
      </c>
      <c r="AW2359" t="s">
        <v>70</v>
      </c>
      <c r="AY2359" t="s">
        <v>56</v>
      </c>
    </row>
    <row r="2360" spans="1:51" hidden="1" x14ac:dyDescent="0.25">
      <c r="A2360">
        <v>19728</v>
      </c>
      <c r="B2360">
        <v>2015</v>
      </c>
      <c r="C2360" t="s">
        <v>168</v>
      </c>
      <c r="D2360" t="s">
        <v>169</v>
      </c>
      <c r="E2360" t="s">
        <v>3280</v>
      </c>
      <c r="F2360" t="s">
        <v>3281</v>
      </c>
      <c r="G2360" t="s">
        <v>228</v>
      </c>
      <c r="H2360">
        <v>6</v>
      </c>
      <c r="I2360" t="s">
        <v>277</v>
      </c>
      <c r="J2360" t="s">
        <v>3282</v>
      </c>
      <c r="K2360" t="s">
        <v>3283</v>
      </c>
      <c r="L2360">
        <v>1930</v>
      </c>
      <c r="M2360">
        <v>1</v>
      </c>
      <c r="N2360">
        <v>2</v>
      </c>
      <c r="O2360" s="3">
        <v>0</v>
      </c>
      <c r="P2360" s="3">
        <v>47602</v>
      </c>
      <c r="Q2360" s="3" t="s">
        <v>169</v>
      </c>
      <c r="R2360" s="3" t="s">
        <v>169</v>
      </c>
      <c r="S2360" s="3">
        <v>47089</v>
      </c>
      <c r="X2360" s="3">
        <f>Tabela3[[#This Row],[PropertyGFABuilding(s)]]+Tabela3[[#This Row],[PropertyGFAParking]]</f>
        <v>47602</v>
      </c>
      <c r="Y2360" s="3">
        <f>Tabela3[[#This Row],[LargestPropertyUseTypeGFA]]+Tabela3[[#This Row],[SecondLargestPropertyUseTypeGFA]]+Tabela3[[#This Row],[ThirdLargestPropertyUseTypeGFA]]</f>
        <v>47089</v>
      </c>
      <c r="Z2360" s="3">
        <f>Tabela3[[#This Row],[GFA total]]-Tabela3[[#This Row],[Kolumna3]]</f>
        <v>513</v>
      </c>
      <c r="AB2360">
        <v>85</v>
      </c>
      <c r="AC2360">
        <v>42.1</v>
      </c>
      <c r="AD2360">
        <v>54.6</v>
      </c>
      <c r="AE2360">
        <v>77</v>
      </c>
      <c r="AF2360">
        <v>94.3</v>
      </c>
      <c r="AG2360" s="3">
        <v>2004995</v>
      </c>
      <c r="AH2360" s="3">
        <v>6841326.8472920004</v>
      </c>
      <c r="AI2360" s="3">
        <v>2601431</v>
      </c>
      <c r="AJ2360" s="3">
        <v>8876450.9346296005</v>
      </c>
      <c r="AK2360" s="3">
        <v>0</v>
      </c>
      <c r="AL2360" s="3">
        <v>0</v>
      </c>
      <c r="AM2360" s="3">
        <v>218961</v>
      </c>
      <c r="AN2360" s="3">
        <v>747126</v>
      </c>
      <c r="AO2360" s="3">
        <v>12579</v>
      </c>
      <c r="AP2360" s="3">
        <v>1257900</v>
      </c>
      <c r="AQ2360" s="3">
        <v>4292132.9186399998</v>
      </c>
      <c r="AR2360" s="3">
        <v>0</v>
      </c>
      <c r="AS2360" s="3">
        <f>Tabela3[[#This Row],[NaturalGas(kBtu)]]+Tabela3[[#This Row],[Electricity(kBtu)]]+Tabela3[[#This Row],[SteamUse(kBtu)]]</f>
        <v>2005026</v>
      </c>
      <c r="AT2360" s="3">
        <f>Tabela3[[#This Row],[SiteEnergyUse(kBtu)]]-Tabela3[[#This Row],[Kolumna1]]</f>
        <v>-31</v>
      </c>
      <c r="AU2360">
        <v>72.02</v>
      </c>
      <c r="AV2360">
        <v>1.45</v>
      </c>
      <c r="AW2360" t="s">
        <v>70</v>
      </c>
      <c r="AY2360" t="s">
        <v>56</v>
      </c>
    </row>
    <row r="2361" spans="1:51" hidden="1" x14ac:dyDescent="0.25">
      <c r="A2361">
        <v>21261</v>
      </c>
      <c r="B2361">
        <v>2015</v>
      </c>
      <c r="C2361" t="s">
        <v>311</v>
      </c>
      <c r="D2361" t="s">
        <v>312</v>
      </c>
      <c r="E2361" t="s">
        <v>5255</v>
      </c>
      <c r="F2361" t="s">
        <v>5256</v>
      </c>
      <c r="G2361" t="s">
        <v>78</v>
      </c>
      <c r="H2361">
        <v>7</v>
      </c>
      <c r="I2361" t="s">
        <v>52</v>
      </c>
      <c r="J2361" t="s">
        <v>5257</v>
      </c>
      <c r="K2361" t="s">
        <v>5258</v>
      </c>
      <c r="L2361">
        <v>1910</v>
      </c>
      <c r="M2361">
        <v>1</v>
      </c>
      <c r="N2361">
        <v>3</v>
      </c>
      <c r="O2361" s="3">
        <v>0</v>
      </c>
      <c r="P2361" s="3">
        <v>35520</v>
      </c>
      <c r="Q2361" s="3" t="s">
        <v>317</v>
      </c>
      <c r="R2361" s="3" t="s">
        <v>108</v>
      </c>
      <c r="S2361" s="3">
        <v>25000</v>
      </c>
      <c r="T2361" s="3" t="s">
        <v>198</v>
      </c>
      <c r="U2361" s="3">
        <v>10000</v>
      </c>
      <c r="X2361" s="3">
        <f>Tabela3[[#This Row],[PropertyGFABuilding(s)]]+Tabela3[[#This Row],[PropertyGFAParking]]</f>
        <v>35520</v>
      </c>
      <c r="Y2361" s="3">
        <f>Tabela3[[#This Row],[LargestPropertyUseTypeGFA]]+Tabela3[[#This Row],[SecondLargestPropertyUseTypeGFA]]+Tabela3[[#This Row],[ThirdLargestPropertyUseTypeGFA]]</f>
        <v>35000</v>
      </c>
      <c r="Z2361" s="3">
        <f>Tabela3[[#This Row],[GFA total]]-Tabela3[[#This Row],[Kolumna3]]</f>
        <v>520</v>
      </c>
      <c r="AB2361">
        <v>95</v>
      </c>
      <c r="AC2361">
        <v>53.7</v>
      </c>
      <c r="AD2361">
        <v>58.3</v>
      </c>
      <c r="AE2361">
        <v>74.8</v>
      </c>
      <c r="AF2361">
        <v>80.5</v>
      </c>
      <c r="AG2361" s="3">
        <v>1878961</v>
      </c>
      <c r="AH2361" s="3">
        <v>6411280.9928775998</v>
      </c>
      <c r="AI2361" s="3">
        <v>2039529</v>
      </c>
      <c r="AJ2361" s="3">
        <v>6959161.7453063997</v>
      </c>
      <c r="AK2361" s="3">
        <v>0</v>
      </c>
      <c r="AL2361" s="3">
        <v>0</v>
      </c>
      <c r="AM2361" s="3">
        <v>90530</v>
      </c>
      <c r="AN2361" s="3">
        <v>308899</v>
      </c>
      <c r="AO2361" s="3">
        <v>15701</v>
      </c>
      <c r="AP2361" s="3">
        <v>1570074</v>
      </c>
      <c r="AQ2361" s="3">
        <v>5357314.8104784004</v>
      </c>
      <c r="AR2361" s="3">
        <v>0</v>
      </c>
      <c r="AS2361" s="3">
        <f>Tabela3[[#This Row],[NaturalGas(kBtu)]]+Tabela3[[#This Row],[Electricity(kBtu)]]+Tabela3[[#This Row],[SteamUse(kBtu)]]</f>
        <v>1878973</v>
      </c>
      <c r="AT2361" s="3">
        <f>Tabela3[[#This Row],[SiteEnergyUse(kBtu)]]-Tabela3[[#This Row],[Kolumna1]]</f>
        <v>-12</v>
      </c>
      <c r="AU2361">
        <v>85.54</v>
      </c>
      <c r="AV2361">
        <v>2.37</v>
      </c>
      <c r="AW2361" t="s">
        <v>55</v>
      </c>
      <c r="AY2361" t="s">
        <v>56</v>
      </c>
    </row>
    <row r="2362" spans="1:51" hidden="1" x14ac:dyDescent="0.25">
      <c r="A2362">
        <v>21689</v>
      </c>
      <c r="B2362">
        <v>2015</v>
      </c>
      <c r="C2362" t="s">
        <v>47</v>
      </c>
      <c r="D2362" t="s">
        <v>225</v>
      </c>
      <c r="E2362" t="s">
        <v>6008</v>
      </c>
      <c r="F2362" t="s">
        <v>6009</v>
      </c>
      <c r="G2362" t="s">
        <v>172</v>
      </c>
      <c r="H2362">
        <v>2</v>
      </c>
      <c r="I2362" t="s">
        <v>246</v>
      </c>
      <c r="J2362" t="s">
        <v>6010</v>
      </c>
      <c r="K2362" t="s">
        <v>6011</v>
      </c>
      <c r="L2362">
        <v>1982</v>
      </c>
      <c r="M2362">
        <v>1</v>
      </c>
      <c r="N2362">
        <v>2</v>
      </c>
      <c r="O2362" s="3">
        <v>0</v>
      </c>
      <c r="P2362" s="3">
        <v>41262</v>
      </c>
      <c r="Q2362" s="3" t="s">
        <v>143</v>
      </c>
      <c r="R2362" s="3" t="s">
        <v>143</v>
      </c>
      <c r="S2362" s="3">
        <v>40738</v>
      </c>
      <c r="X2362" s="3">
        <f>Tabela3[[#This Row],[PropertyGFABuilding(s)]]+Tabela3[[#This Row],[PropertyGFAParking]]</f>
        <v>41262</v>
      </c>
      <c r="Y2362" s="3">
        <f>Tabela3[[#This Row],[LargestPropertyUseTypeGFA]]+Tabela3[[#This Row],[SecondLargestPropertyUseTypeGFA]]+Tabela3[[#This Row],[ThirdLargestPropertyUseTypeGFA]]</f>
        <v>40738</v>
      </c>
      <c r="Z2362" s="3">
        <f>Tabela3[[#This Row],[GFA total]]-Tabela3[[#This Row],[Kolumna3]]</f>
        <v>524</v>
      </c>
      <c r="AB2362">
        <v>86</v>
      </c>
      <c r="AC2362">
        <v>44.4</v>
      </c>
      <c r="AD2362">
        <v>44.4</v>
      </c>
      <c r="AE2362">
        <v>139.5</v>
      </c>
      <c r="AF2362">
        <v>139.5</v>
      </c>
      <c r="AG2362" s="3">
        <v>1810353</v>
      </c>
      <c r="AH2362" s="3">
        <v>6177180.7819847995</v>
      </c>
      <c r="AI2362" s="3">
        <v>1810353</v>
      </c>
      <c r="AJ2362" s="3">
        <v>6177180.7819847995</v>
      </c>
      <c r="AK2362" s="3">
        <v>0</v>
      </c>
      <c r="AL2362" s="3">
        <v>0</v>
      </c>
      <c r="AM2362" s="3">
        <v>530584</v>
      </c>
      <c r="AN2362" s="3">
        <v>1810428</v>
      </c>
      <c r="AO2362" s="3">
        <v>0</v>
      </c>
      <c r="AP2362" s="3">
        <v>0</v>
      </c>
      <c r="AQ2362" s="3">
        <v>0</v>
      </c>
      <c r="AR2362" s="3">
        <v>0</v>
      </c>
      <c r="AS2362" s="3">
        <f>Tabela3[[#This Row],[NaturalGas(kBtu)]]+Tabela3[[#This Row],[Electricity(kBtu)]]+Tabela3[[#This Row],[SteamUse(kBtu)]]</f>
        <v>1810428</v>
      </c>
      <c r="AT2362" s="3">
        <f>Tabela3[[#This Row],[SiteEnergyUse(kBtu)]]-Tabela3[[#This Row],[Kolumna1]]</f>
        <v>-75</v>
      </c>
      <c r="AU2362">
        <v>12.62</v>
      </c>
      <c r="AV2362">
        <v>0.12</v>
      </c>
      <c r="AW2362" t="s">
        <v>55</v>
      </c>
      <c r="AY2362" t="s">
        <v>56</v>
      </c>
    </row>
    <row r="2363" spans="1:51" hidden="1" x14ac:dyDescent="0.25">
      <c r="A2363">
        <v>21366</v>
      </c>
      <c r="B2363">
        <v>2015</v>
      </c>
      <c r="C2363" t="s">
        <v>47</v>
      </c>
      <c r="D2363" t="s">
        <v>82</v>
      </c>
      <c r="E2363" t="s">
        <v>5446</v>
      </c>
      <c r="F2363" t="s">
        <v>5447</v>
      </c>
      <c r="G2363" t="s">
        <v>51</v>
      </c>
      <c r="H2363">
        <v>7</v>
      </c>
      <c r="I2363" t="s">
        <v>194</v>
      </c>
      <c r="J2363" t="s">
        <v>5448</v>
      </c>
      <c r="K2363" t="s">
        <v>5449</v>
      </c>
      <c r="L2363">
        <v>1916</v>
      </c>
      <c r="M2363">
        <v>1</v>
      </c>
      <c r="N2363">
        <v>3</v>
      </c>
      <c r="O2363" s="3">
        <v>0</v>
      </c>
      <c r="P2363" s="3">
        <v>38038</v>
      </c>
      <c r="Q2363" s="3" t="s">
        <v>5450</v>
      </c>
      <c r="R2363" s="3" t="s">
        <v>96</v>
      </c>
      <c r="S2363" s="3">
        <v>35886</v>
      </c>
      <c r="T2363" s="3" t="s">
        <v>143</v>
      </c>
      <c r="U2363" s="3">
        <v>1184</v>
      </c>
      <c r="V2363" s="3" t="s">
        <v>609</v>
      </c>
      <c r="W2363" s="3">
        <v>436</v>
      </c>
      <c r="X2363" s="3">
        <f>Tabela3[[#This Row],[PropertyGFABuilding(s)]]+Tabela3[[#This Row],[PropertyGFAParking]]</f>
        <v>38038</v>
      </c>
      <c r="Y2363" s="3">
        <f>Tabela3[[#This Row],[LargestPropertyUseTypeGFA]]+Tabela3[[#This Row],[SecondLargestPropertyUseTypeGFA]]+Tabela3[[#This Row],[ThirdLargestPropertyUseTypeGFA]]</f>
        <v>37506</v>
      </c>
      <c r="Z2363" s="3">
        <f>Tabela3[[#This Row],[GFA total]]-Tabela3[[#This Row],[Kolumna3]]</f>
        <v>532</v>
      </c>
      <c r="AC2363">
        <v>28.2</v>
      </c>
      <c r="AD2363">
        <v>34.4</v>
      </c>
      <c r="AE2363">
        <v>55.3</v>
      </c>
      <c r="AF2363">
        <v>62.8</v>
      </c>
      <c r="AG2363" s="3">
        <v>1057256</v>
      </c>
      <c r="AH2363" s="3">
        <v>3607507.1794496002</v>
      </c>
      <c r="AI2363" s="3">
        <v>1289700</v>
      </c>
      <c r="AJ2363" s="3">
        <v>4400639.02152</v>
      </c>
      <c r="AK2363" s="3">
        <v>642693</v>
      </c>
      <c r="AL2363" s="3">
        <v>2192959.5213287999</v>
      </c>
      <c r="AM2363" s="3">
        <v>121502</v>
      </c>
      <c r="AN2363" s="3">
        <v>414580</v>
      </c>
      <c r="AO2363" s="3">
        <v>0</v>
      </c>
      <c r="AP2363" s="3">
        <v>0</v>
      </c>
      <c r="AQ2363" s="3">
        <v>0</v>
      </c>
      <c r="AR2363" s="3">
        <v>0</v>
      </c>
      <c r="AS2363" s="3">
        <f>Tabela3[[#This Row],[NaturalGas(kBtu)]]+Tabela3[[#This Row],[Electricity(kBtu)]]+Tabela3[[#This Row],[SteamUse(kBtu)]]</f>
        <v>1057273</v>
      </c>
      <c r="AT2363" s="3">
        <f>Tabela3[[#This Row],[SiteEnergyUse(kBtu)]]-Tabela3[[#This Row],[Kolumna1]]</f>
        <v>-17</v>
      </c>
      <c r="AU2363">
        <v>52.5</v>
      </c>
      <c r="AV2363">
        <v>1.33</v>
      </c>
      <c r="AW2363" t="s">
        <v>55</v>
      </c>
      <c r="AY2363" t="s">
        <v>56</v>
      </c>
    </row>
    <row r="2364" spans="1:51" hidden="1" x14ac:dyDescent="0.25">
      <c r="A2364">
        <v>22371</v>
      </c>
      <c r="B2364">
        <v>2015</v>
      </c>
      <c r="C2364" t="s">
        <v>2326</v>
      </c>
      <c r="D2364" t="s">
        <v>2327</v>
      </c>
      <c r="E2364" t="s">
        <v>6645</v>
      </c>
      <c r="F2364" t="s">
        <v>6646</v>
      </c>
      <c r="G2364" t="s">
        <v>1530</v>
      </c>
      <c r="H2364">
        <v>3</v>
      </c>
      <c r="I2364" t="s">
        <v>194</v>
      </c>
      <c r="J2364" t="s">
        <v>6647</v>
      </c>
      <c r="K2364" t="s">
        <v>6648</v>
      </c>
      <c r="L2364">
        <v>1992</v>
      </c>
      <c r="M2364">
        <v>1</v>
      </c>
      <c r="N2364">
        <v>10</v>
      </c>
      <c r="O2364" s="3">
        <v>0</v>
      </c>
      <c r="P2364" s="3">
        <v>31152</v>
      </c>
      <c r="Q2364" s="3" t="s">
        <v>2959</v>
      </c>
      <c r="R2364" s="3" t="s">
        <v>108</v>
      </c>
      <c r="S2364" s="3">
        <v>25968</v>
      </c>
      <c r="T2364" s="3" t="s">
        <v>62</v>
      </c>
      <c r="U2364" s="3">
        <v>4652</v>
      </c>
      <c r="X2364" s="3">
        <f>Tabela3[[#This Row],[PropertyGFABuilding(s)]]+Tabela3[[#This Row],[PropertyGFAParking]]</f>
        <v>31152</v>
      </c>
      <c r="Y2364" s="3">
        <f>Tabela3[[#This Row],[LargestPropertyUseTypeGFA]]+Tabela3[[#This Row],[SecondLargestPropertyUseTypeGFA]]+Tabela3[[#This Row],[ThirdLargestPropertyUseTypeGFA]]</f>
        <v>30620</v>
      </c>
      <c r="Z2364" s="3">
        <f>Tabela3[[#This Row],[GFA total]]-Tabela3[[#This Row],[Kolumna3]]</f>
        <v>532</v>
      </c>
      <c r="AB2364">
        <v>26</v>
      </c>
      <c r="AC2364">
        <v>48.1</v>
      </c>
      <c r="AD2364">
        <v>48.8</v>
      </c>
      <c r="AE2364">
        <v>142.19999999999999</v>
      </c>
      <c r="AF2364">
        <v>142.9</v>
      </c>
      <c r="AG2364" s="3">
        <v>1247972</v>
      </c>
      <c r="AH2364" s="3">
        <v>4258257.1768351998</v>
      </c>
      <c r="AI2364" s="3">
        <v>1266787</v>
      </c>
      <c r="AJ2364" s="3">
        <v>4322456.6210391996</v>
      </c>
      <c r="AK2364" s="3">
        <v>0</v>
      </c>
      <c r="AL2364" s="3">
        <v>0</v>
      </c>
      <c r="AM2364" s="3">
        <v>334029</v>
      </c>
      <c r="AN2364" s="3">
        <v>1139756</v>
      </c>
      <c r="AO2364" s="3">
        <v>1083</v>
      </c>
      <c r="AP2364" s="3">
        <v>108264</v>
      </c>
      <c r="AQ2364" s="3">
        <v>369412.09818239999</v>
      </c>
      <c r="AR2364" s="3">
        <v>0</v>
      </c>
      <c r="AS2364" s="3">
        <f>Tabela3[[#This Row],[NaturalGas(kBtu)]]+Tabela3[[#This Row],[Electricity(kBtu)]]+Tabela3[[#This Row],[SteamUse(kBtu)]]</f>
        <v>1248020</v>
      </c>
      <c r="AT2364" s="3">
        <f>Tabela3[[#This Row],[SiteEnergyUse(kBtu)]]-Tabela3[[#This Row],[Kolumna1]]</f>
        <v>-48</v>
      </c>
      <c r="AU2364">
        <v>13.7</v>
      </c>
      <c r="AV2364">
        <v>0.28000000000000003</v>
      </c>
      <c r="AW2364" t="s">
        <v>55</v>
      </c>
      <c r="AY2364" t="s">
        <v>56</v>
      </c>
    </row>
    <row r="2365" spans="1:51" hidden="1" x14ac:dyDescent="0.25">
      <c r="A2365">
        <v>27198</v>
      </c>
      <c r="B2365">
        <v>2015</v>
      </c>
      <c r="C2365" t="s">
        <v>2326</v>
      </c>
      <c r="D2365" t="s">
        <v>2327</v>
      </c>
      <c r="E2365" t="s">
        <v>11893</v>
      </c>
      <c r="F2365" t="s">
        <v>11894</v>
      </c>
      <c r="G2365" t="s">
        <v>78</v>
      </c>
      <c r="H2365">
        <v>7</v>
      </c>
      <c r="I2365" t="s">
        <v>52</v>
      </c>
      <c r="J2365" t="s">
        <v>11895</v>
      </c>
      <c r="K2365" t="s">
        <v>11896</v>
      </c>
      <c r="L2365">
        <v>1973</v>
      </c>
      <c r="M2365">
        <v>1</v>
      </c>
      <c r="N2365">
        <v>26</v>
      </c>
      <c r="O2365" s="3">
        <v>0</v>
      </c>
      <c r="P2365" s="3">
        <v>187080</v>
      </c>
      <c r="Q2365" s="3" t="s">
        <v>317</v>
      </c>
      <c r="R2365" s="3" t="s">
        <v>108</v>
      </c>
      <c r="S2365" s="3">
        <v>181135</v>
      </c>
      <c r="T2365" s="3" t="s">
        <v>198</v>
      </c>
      <c r="U2365" s="3">
        <v>5410</v>
      </c>
      <c r="X2365" s="3">
        <f>Tabela3[[#This Row],[PropertyGFABuilding(s)]]+Tabela3[[#This Row],[PropertyGFAParking]]</f>
        <v>187080</v>
      </c>
      <c r="Y2365" s="3">
        <f>Tabela3[[#This Row],[LargestPropertyUseTypeGFA]]+Tabela3[[#This Row],[SecondLargestPropertyUseTypeGFA]]+Tabela3[[#This Row],[ThirdLargestPropertyUseTypeGFA]]</f>
        <v>186545</v>
      </c>
      <c r="Z2365" s="3">
        <f>Tabela3[[#This Row],[GFA total]]-Tabela3[[#This Row],[Kolumna3]]</f>
        <v>535</v>
      </c>
      <c r="AB2365">
        <v>85</v>
      </c>
      <c r="AC2365">
        <v>34.700000000000003</v>
      </c>
      <c r="AD2365">
        <v>40.700000000000003</v>
      </c>
      <c r="AE2365">
        <v>97.1</v>
      </c>
      <c r="AF2365">
        <v>114.9</v>
      </c>
      <c r="AG2365" s="3">
        <v>6482380</v>
      </c>
      <c r="AH2365" s="3">
        <v>22118798.465008002</v>
      </c>
      <c r="AI2365" s="3">
        <v>7591984</v>
      </c>
      <c r="AJ2365" s="3">
        <v>25904924.4329344</v>
      </c>
      <c r="AK2365" s="3">
        <v>0</v>
      </c>
      <c r="AL2365" s="3">
        <v>0</v>
      </c>
      <c r="AM2365" s="3">
        <v>1584643</v>
      </c>
      <c r="AN2365" s="3">
        <v>5407026</v>
      </c>
      <c r="AO2365" s="3">
        <v>10756</v>
      </c>
      <c r="AP2365" s="3">
        <v>1075579</v>
      </c>
      <c r="AQ2365" s="3">
        <v>3670027.8499864</v>
      </c>
      <c r="AR2365" s="3">
        <v>0</v>
      </c>
      <c r="AS2365" s="3">
        <f>Tabela3[[#This Row],[NaturalGas(kBtu)]]+Tabela3[[#This Row],[Electricity(kBtu)]]+Tabela3[[#This Row],[SteamUse(kBtu)]]</f>
        <v>6482605</v>
      </c>
      <c r="AT2365" s="3">
        <f>Tabela3[[#This Row],[SiteEnergyUse(kBtu)]]-Tabela3[[#This Row],[Kolumna1]]</f>
        <v>-225</v>
      </c>
      <c r="AU2365">
        <v>94.82</v>
      </c>
      <c r="AV2365">
        <v>0.38</v>
      </c>
      <c r="AW2365" t="s">
        <v>55</v>
      </c>
      <c r="AY2365" t="s">
        <v>56</v>
      </c>
    </row>
    <row r="2366" spans="1:51" hidden="1" x14ac:dyDescent="0.25">
      <c r="A2366">
        <v>27562</v>
      </c>
      <c r="B2366">
        <v>2015</v>
      </c>
      <c r="C2366" t="s">
        <v>47</v>
      </c>
      <c r="D2366" t="s">
        <v>267</v>
      </c>
      <c r="E2366" t="s">
        <v>12231</v>
      </c>
      <c r="F2366" t="s">
        <v>12232</v>
      </c>
      <c r="G2366" t="s">
        <v>488</v>
      </c>
      <c r="H2366">
        <v>2</v>
      </c>
      <c r="I2366" t="s">
        <v>246</v>
      </c>
      <c r="J2366" t="s">
        <v>12233</v>
      </c>
      <c r="K2366" t="s">
        <v>12234</v>
      </c>
      <c r="L2366">
        <v>1974</v>
      </c>
      <c r="M2366">
        <v>1</v>
      </c>
      <c r="N2366">
        <v>1</v>
      </c>
      <c r="O2366" s="3">
        <v>0</v>
      </c>
      <c r="P2366" s="3">
        <v>43380</v>
      </c>
      <c r="Q2366" s="3" t="s">
        <v>267</v>
      </c>
      <c r="R2366" s="3" t="s">
        <v>267</v>
      </c>
      <c r="S2366" s="3">
        <v>42844</v>
      </c>
      <c r="X2366" s="3">
        <f>Tabela3[[#This Row],[PropertyGFABuilding(s)]]+Tabela3[[#This Row],[PropertyGFAParking]]</f>
        <v>43380</v>
      </c>
      <c r="Y2366" s="3">
        <f>Tabela3[[#This Row],[LargestPropertyUseTypeGFA]]+Tabela3[[#This Row],[SecondLargestPropertyUseTypeGFA]]+Tabela3[[#This Row],[ThirdLargestPropertyUseTypeGFA]]</f>
        <v>42844</v>
      </c>
      <c r="Z2366" s="3">
        <f>Tabela3[[#This Row],[GFA total]]-Tabela3[[#This Row],[Kolumna3]]</f>
        <v>536</v>
      </c>
      <c r="AB2366">
        <v>85</v>
      </c>
      <c r="AC2366">
        <v>10</v>
      </c>
      <c r="AD2366">
        <v>10.4</v>
      </c>
      <c r="AE2366">
        <v>31.6</v>
      </c>
      <c r="AF2366">
        <v>32.6</v>
      </c>
      <c r="AG2366" s="3">
        <v>430500</v>
      </c>
      <c r="AH2366" s="3">
        <v>1468926.9587999999</v>
      </c>
      <c r="AI2366" s="3">
        <v>445387</v>
      </c>
      <c r="AJ2366" s="3">
        <v>1519723.5107992</v>
      </c>
      <c r="AK2366" s="3">
        <v>0</v>
      </c>
      <c r="AL2366" s="3">
        <v>0</v>
      </c>
      <c r="AM2366" s="3">
        <v>126172</v>
      </c>
      <c r="AN2366" s="3">
        <v>430517</v>
      </c>
      <c r="AO2366" s="3">
        <v>0</v>
      </c>
      <c r="AP2366" s="3">
        <v>0</v>
      </c>
      <c r="AQ2366" s="3">
        <v>0</v>
      </c>
      <c r="AR2366" s="3">
        <v>0</v>
      </c>
      <c r="AS2366" s="3">
        <f>Tabela3[[#This Row],[NaturalGas(kBtu)]]+Tabela3[[#This Row],[Electricity(kBtu)]]+Tabela3[[#This Row],[SteamUse(kBtu)]]</f>
        <v>430517</v>
      </c>
      <c r="AT2366" s="3">
        <f>Tabela3[[#This Row],[SiteEnergyUse(kBtu)]]-Tabela3[[#This Row],[Kolumna1]]</f>
        <v>-17</v>
      </c>
      <c r="AU2366">
        <v>3</v>
      </c>
      <c r="AV2366">
        <v>0.03</v>
      </c>
      <c r="AW2366" t="s">
        <v>55</v>
      </c>
      <c r="AY2366" t="s">
        <v>56</v>
      </c>
    </row>
    <row r="2367" spans="1:51" hidden="1" x14ac:dyDescent="0.25">
      <c r="A2367">
        <v>26961</v>
      </c>
      <c r="B2367">
        <v>2015</v>
      </c>
      <c r="C2367" t="s">
        <v>81</v>
      </c>
      <c r="D2367" t="s">
        <v>82</v>
      </c>
      <c r="E2367" t="s">
        <v>11663</v>
      </c>
      <c r="F2367" t="s">
        <v>11664</v>
      </c>
      <c r="G2367" t="s">
        <v>631</v>
      </c>
      <c r="H2367">
        <v>6</v>
      </c>
      <c r="I2367" t="s">
        <v>263</v>
      </c>
      <c r="J2367" t="s">
        <v>11665</v>
      </c>
      <c r="K2367" t="s">
        <v>11666</v>
      </c>
      <c r="L2367">
        <v>1950</v>
      </c>
      <c r="M2367">
        <v>1</v>
      </c>
      <c r="N2367">
        <v>2</v>
      </c>
      <c r="O2367" s="3">
        <v>0</v>
      </c>
      <c r="P2367" s="3">
        <v>29417</v>
      </c>
      <c r="Q2367" s="3" t="s">
        <v>4563</v>
      </c>
      <c r="R2367" s="3" t="s">
        <v>1037</v>
      </c>
      <c r="S2367" s="3">
        <v>18489</v>
      </c>
      <c r="T2367" s="3" t="s">
        <v>142</v>
      </c>
      <c r="U2367" s="3">
        <v>8946</v>
      </c>
      <c r="V2367" s="3" t="s">
        <v>1105</v>
      </c>
      <c r="W2367" s="3">
        <v>1445</v>
      </c>
      <c r="X2367" s="3">
        <f>Tabela3[[#This Row],[PropertyGFABuilding(s)]]+Tabela3[[#This Row],[PropertyGFAParking]]</f>
        <v>29417</v>
      </c>
      <c r="Y2367" s="3">
        <f>Tabela3[[#This Row],[LargestPropertyUseTypeGFA]]+Tabela3[[#This Row],[SecondLargestPropertyUseTypeGFA]]+Tabela3[[#This Row],[ThirdLargestPropertyUseTypeGFA]]</f>
        <v>28880</v>
      </c>
      <c r="Z2367" s="3">
        <f>Tabela3[[#This Row],[GFA total]]-Tabela3[[#This Row],[Kolumna3]]</f>
        <v>537</v>
      </c>
      <c r="AC2367">
        <v>47.9</v>
      </c>
      <c r="AD2367">
        <v>56.8</v>
      </c>
      <c r="AE2367">
        <v>97</v>
      </c>
      <c r="AF2367">
        <v>106.4</v>
      </c>
      <c r="AG2367" s="3">
        <v>1423687</v>
      </c>
      <c r="AH2367" s="3">
        <v>4857821.6380791999</v>
      </c>
      <c r="AI2367" s="3">
        <v>1688901</v>
      </c>
      <c r="AJ2367" s="3">
        <v>5762769.3603816004</v>
      </c>
      <c r="AK2367" s="3">
        <v>0</v>
      </c>
      <c r="AL2367" s="3">
        <v>0</v>
      </c>
      <c r="AM2367" s="3">
        <v>194997</v>
      </c>
      <c r="AN2367" s="3">
        <v>665356</v>
      </c>
      <c r="AO2367" s="3">
        <v>7584</v>
      </c>
      <c r="AP2367" s="3">
        <v>758358</v>
      </c>
      <c r="AQ2367" s="3">
        <v>2587624.8794928002</v>
      </c>
      <c r="AR2367" s="3">
        <v>0</v>
      </c>
      <c r="AS2367" s="3">
        <f>Tabela3[[#This Row],[NaturalGas(kBtu)]]+Tabela3[[#This Row],[Electricity(kBtu)]]+Tabela3[[#This Row],[SteamUse(kBtu)]]</f>
        <v>1423714</v>
      </c>
      <c r="AT2367" s="3">
        <f>Tabela3[[#This Row],[SiteEnergyUse(kBtu)]]-Tabela3[[#This Row],[Kolumna1]]</f>
        <v>-27</v>
      </c>
      <c r="AU2367">
        <v>44.91</v>
      </c>
      <c r="AV2367">
        <v>1.43</v>
      </c>
      <c r="AW2367" t="s">
        <v>55</v>
      </c>
      <c r="AY2367" t="s">
        <v>56</v>
      </c>
    </row>
    <row r="2368" spans="1:51" hidden="1" x14ac:dyDescent="0.25">
      <c r="A2368">
        <v>27759</v>
      </c>
      <c r="B2368">
        <v>2015</v>
      </c>
      <c r="C2368" t="s">
        <v>311</v>
      </c>
      <c r="D2368" t="s">
        <v>312</v>
      </c>
      <c r="E2368" t="s">
        <v>12486</v>
      </c>
      <c r="F2368" t="s">
        <v>12487</v>
      </c>
      <c r="G2368" t="s">
        <v>228</v>
      </c>
      <c r="H2368">
        <v>4</v>
      </c>
      <c r="I2368" t="s">
        <v>229</v>
      </c>
      <c r="J2368" t="s">
        <v>12488</v>
      </c>
      <c r="K2368" t="s">
        <v>12489</v>
      </c>
      <c r="L2368">
        <v>1997</v>
      </c>
      <c r="M2368">
        <v>1</v>
      </c>
      <c r="N2368">
        <v>4</v>
      </c>
      <c r="O2368" s="3">
        <v>15199</v>
      </c>
      <c r="P2368" s="3">
        <v>48118</v>
      </c>
      <c r="Q2368" s="3" t="s">
        <v>2968</v>
      </c>
      <c r="R2368" s="3" t="s">
        <v>108</v>
      </c>
      <c r="S2368" s="3">
        <v>42448</v>
      </c>
      <c r="T2368" s="3" t="s">
        <v>62</v>
      </c>
      <c r="U2368" s="3">
        <v>15199</v>
      </c>
      <c r="V2368" s="3" t="s">
        <v>143</v>
      </c>
      <c r="W2368" s="3">
        <v>5100</v>
      </c>
      <c r="X2368" s="3">
        <f>Tabela3[[#This Row],[PropertyGFABuilding(s)]]+Tabela3[[#This Row],[PropertyGFAParking]]</f>
        <v>63317</v>
      </c>
      <c r="Y2368" s="3">
        <f>Tabela3[[#This Row],[LargestPropertyUseTypeGFA]]+Tabela3[[#This Row],[SecondLargestPropertyUseTypeGFA]]+Tabela3[[#This Row],[ThirdLargestPropertyUseTypeGFA]]</f>
        <v>62747</v>
      </c>
      <c r="Z2368" s="3">
        <f>Tabela3[[#This Row],[GFA total]]-Tabela3[[#This Row],[Kolumna3]]</f>
        <v>570</v>
      </c>
      <c r="AB2368">
        <v>72</v>
      </c>
      <c r="AC2368">
        <v>28.5</v>
      </c>
      <c r="AD2368">
        <v>30.4</v>
      </c>
      <c r="AE2368">
        <v>89.4</v>
      </c>
      <c r="AF2368">
        <v>95.5</v>
      </c>
      <c r="AG2368" s="3">
        <v>1353337</v>
      </c>
      <c r="AH2368" s="3">
        <v>4617777.4765192</v>
      </c>
      <c r="AI2368" s="3">
        <v>1445390</v>
      </c>
      <c r="AJ2368" s="3">
        <v>4931875.3472239999</v>
      </c>
      <c r="AK2368" s="3">
        <v>0</v>
      </c>
      <c r="AL2368" s="3">
        <v>0</v>
      </c>
      <c r="AM2368" s="3">
        <v>396641</v>
      </c>
      <c r="AN2368" s="3">
        <v>1353394</v>
      </c>
      <c r="AO2368" s="3">
        <v>0</v>
      </c>
      <c r="AP2368" s="3">
        <v>0</v>
      </c>
      <c r="AQ2368" s="3">
        <v>0</v>
      </c>
      <c r="AR2368" s="3">
        <v>0</v>
      </c>
      <c r="AS2368" s="3">
        <f>Tabela3[[#This Row],[NaturalGas(kBtu)]]+Tabela3[[#This Row],[Electricity(kBtu)]]+Tabela3[[#This Row],[SteamUse(kBtu)]]</f>
        <v>1353394</v>
      </c>
      <c r="AT2368" s="3">
        <f>Tabela3[[#This Row],[SiteEnergyUse(kBtu)]]-Tabela3[[#This Row],[Kolumna1]]</f>
        <v>-57</v>
      </c>
      <c r="AU2368">
        <v>9.43</v>
      </c>
      <c r="AV2368">
        <v>0.06</v>
      </c>
      <c r="AW2368" t="s">
        <v>55</v>
      </c>
      <c r="AY2368" t="s">
        <v>56</v>
      </c>
    </row>
    <row r="2369" spans="1:52" hidden="1" x14ac:dyDescent="0.25">
      <c r="A2369">
        <v>28048</v>
      </c>
      <c r="B2369">
        <v>2015</v>
      </c>
      <c r="C2369" t="s">
        <v>311</v>
      </c>
      <c r="D2369" t="s">
        <v>312</v>
      </c>
      <c r="E2369" t="s">
        <v>12808</v>
      </c>
      <c r="F2369" t="s">
        <v>12809</v>
      </c>
      <c r="G2369" t="s">
        <v>378</v>
      </c>
      <c r="H2369">
        <v>5</v>
      </c>
      <c r="I2369" t="s">
        <v>277</v>
      </c>
      <c r="J2369" t="s">
        <v>12810</v>
      </c>
      <c r="K2369" t="s">
        <v>12811</v>
      </c>
      <c r="L2369">
        <v>1986</v>
      </c>
      <c r="M2369">
        <v>1</v>
      </c>
      <c r="N2369">
        <v>3</v>
      </c>
      <c r="O2369" s="3">
        <v>9863</v>
      </c>
      <c r="P2369" s="3">
        <v>42045</v>
      </c>
      <c r="Q2369" s="3" t="s">
        <v>108</v>
      </c>
      <c r="R2369" s="3" t="s">
        <v>108</v>
      </c>
      <c r="S2369" s="3">
        <v>51337</v>
      </c>
      <c r="X2369" s="3">
        <f>Tabela3[[#This Row],[PropertyGFABuilding(s)]]+Tabela3[[#This Row],[PropertyGFAParking]]</f>
        <v>51908</v>
      </c>
      <c r="Y2369" s="3">
        <f>Tabela3[[#This Row],[LargestPropertyUseTypeGFA]]+Tabela3[[#This Row],[SecondLargestPropertyUseTypeGFA]]+Tabela3[[#This Row],[ThirdLargestPropertyUseTypeGFA]]</f>
        <v>51337</v>
      </c>
      <c r="Z2369" s="3">
        <f>Tabela3[[#This Row],[GFA total]]-Tabela3[[#This Row],[Kolumna3]]</f>
        <v>571</v>
      </c>
      <c r="AB2369">
        <v>72</v>
      </c>
      <c r="AC2369">
        <v>24.6</v>
      </c>
      <c r="AD2369">
        <v>26</v>
      </c>
      <c r="AE2369">
        <v>77.3</v>
      </c>
      <c r="AF2369">
        <v>81.5</v>
      </c>
      <c r="AG2369" s="3">
        <v>1264050</v>
      </c>
      <c r="AH2369" s="3">
        <v>4313117.5894799996</v>
      </c>
      <c r="AI2369" s="3">
        <v>1333235</v>
      </c>
      <c r="AJ2369" s="3">
        <v>4549186.6060760003</v>
      </c>
      <c r="AK2369" s="3">
        <v>0</v>
      </c>
      <c r="AL2369" s="3">
        <v>0</v>
      </c>
      <c r="AM2369" s="3">
        <v>370472</v>
      </c>
      <c r="AN2369" s="3">
        <v>1264103</v>
      </c>
      <c r="AO2369" s="3">
        <v>0</v>
      </c>
      <c r="AP2369" s="3">
        <v>0</v>
      </c>
      <c r="AQ2369" s="3">
        <v>0</v>
      </c>
      <c r="AR2369" s="3">
        <v>0</v>
      </c>
      <c r="AS2369" s="3">
        <f>Tabela3[[#This Row],[NaturalGas(kBtu)]]+Tabela3[[#This Row],[Electricity(kBtu)]]+Tabela3[[#This Row],[SteamUse(kBtu)]]</f>
        <v>1264103</v>
      </c>
      <c r="AT2369" s="3">
        <f>Tabela3[[#This Row],[SiteEnergyUse(kBtu)]]-Tabela3[[#This Row],[Kolumna1]]</f>
        <v>-53</v>
      </c>
      <c r="AU2369">
        <v>8.81</v>
      </c>
      <c r="AV2369">
        <v>7.0000000000000007E-2</v>
      </c>
      <c r="AW2369" t="s">
        <v>55</v>
      </c>
      <c r="AY2369" t="s">
        <v>56</v>
      </c>
    </row>
    <row r="2370" spans="1:52" hidden="1" x14ac:dyDescent="0.25">
      <c r="A2370">
        <v>480</v>
      </c>
      <c r="B2370">
        <v>2015</v>
      </c>
      <c r="C2370" t="s">
        <v>47</v>
      </c>
      <c r="D2370" t="s">
        <v>148</v>
      </c>
      <c r="E2370" t="s">
        <v>1638</v>
      </c>
      <c r="F2370" t="s">
        <v>1639</v>
      </c>
      <c r="G2370" t="s">
        <v>221</v>
      </c>
      <c r="H2370">
        <v>7</v>
      </c>
      <c r="I2370" t="s">
        <v>229</v>
      </c>
      <c r="J2370" t="s">
        <v>1640</v>
      </c>
      <c r="K2370" t="s">
        <v>1641</v>
      </c>
      <c r="L2370">
        <v>2003</v>
      </c>
      <c r="M2370">
        <v>1</v>
      </c>
      <c r="N2370">
        <v>5</v>
      </c>
      <c r="O2370" s="3">
        <v>50654</v>
      </c>
      <c r="P2370" s="3">
        <v>109046</v>
      </c>
      <c r="Q2370" s="3" t="s">
        <v>414</v>
      </c>
      <c r="R2370" s="3" t="s">
        <v>82</v>
      </c>
      <c r="S2370" s="3">
        <v>72407</v>
      </c>
      <c r="T2370" s="3" t="s">
        <v>62</v>
      </c>
      <c r="U2370" s="3">
        <v>49314</v>
      </c>
      <c r="V2370" s="3" t="s">
        <v>143</v>
      </c>
      <c r="W2370" s="3">
        <v>37406</v>
      </c>
      <c r="X2370" s="3">
        <f>Tabela3[[#This Row],[PropertyGFABuilding(s)]]+Tabela3[[#This Row],[PropertyGFAParking]]</f>
        <v>159700</v>
      </c>
      <c r="Y2370" s="3">
        <f>Tabela3[[#This Row],[LargestPropertyUseTypeGFA]]+Tabela3[[#This Row],[SecondLargestPropertyUseTypeGFA]]+Tabela3[[#This Row],[ThirdLargestPropertyUseTypeGFA]]</f>
        <v>159127</v>
      </c>
      <c r="Z2370" s="3">
        <f>Tabela3[[#This Row],[GFA total]]-Tabela3[[#This Row],[Kolumna3]]</f>
        <v>573</v>
      </c>
      <c r="AC2370">
        <v>233.7</v>
      </c>
      <c r="AD2370">
        <v>241.7</v>
      </c>
      <c r="AE2370">
        <v>586.9</v>
      </c>
      <c r="AF2370">
        <v>595.29999999999995</v>
      </c>
      <c r="AG2370" s="3">
        <v>27119380</v>
      </c>
      <c r="AH2370" s="3">
        <v>92535164.664207995</v>
      </c>
      <c r="AI2370" s="3">
        <v>28046502</v>
      </c>
      <c r="AJ2370" s="3">
        <v>95698636.208683193</v>
      </c>
      <c r="AK2370" s="3">
        <v>0</v>
      </c>
      <c r="AL2370" s="3">
        <v>0</v>
      </c>
      <c r="AM2370" s="3">
        <v>5556031</v>
      </c>
      <c r="AN2370" s="3">
        <v>18957965</v>
      </c>
      <c r="AO2370" s="3">
        <v>81622</v>
      </c>
      <c r="AP2370" s="3">
        <v>8162202</v>
      </c>
      <c r="AQ2370" s="3">
        <v>27850588.991803199</v>
      </c>
      <c r="AR2370" s="3">
        <v>0</v>
      </c>
      <c r="AS2370" s="3">
        <f>Tabela3[[#This Row],[NaturalGas(kBtu)]]+Tabela3[[#This Row],[Electricity(kBtu)]]+Tabela3[[#This Row],[SteamUse(kBtu)]]</f>
        <v>27120167</v>
      </c>
      <c r="AT2370" s="3">
        <f>Tabela3[[#This Row],[SiteEnergyUse(kBtu)]]-Tabela3[[#This Row],[Kolumna1]]</f>
        <v>-787</v>
      </c>
      <c r="AU2370">
        <v>565.65</v>
      </c>
      <c r="AV2370">
        <v>3.03</v>
      </c>
      <c r="AW2370" t="s">
        <v>55</v>
      </c>
      <c r="AY2370" t="s">
        <v>56</v>
      </c>
    </row>
    <row r="2371" spans="1:52" hidden="1" x14ac:dyDescent="0.25">
      <c r="A2371">
        <v>26233</v>
      </c>
      <c r="B2371">
        <v>2015</v>
      </c>
      <c r="C2371" t="s">
        <v>47</v>
      </c>
      <c r="D2371" t="s">
        <v>82</v>
      </c>
      <c r="E2371" t="s">
        <v>6781</v>
      </c>
      <c r="F2371" t="s">
        <v>10914</v>
      </c>
      <c r="G2371" t="s">
        <v>581</v>
      </c>
      <c r="H2371">
        <v>2</v>
      </c>
      <c r="I2371" t="s">
        <v>246</v>
      </c>
      <c r="J2371" t="s">
        <v>10915</v>
      </c>
      <c r="K2371" t="s">
        <v>10916</v>
      </c>
      <c r="L2371">
        <v>1950</v>
      </c>
      <c r="M2371">
        <v>1</v>
      </c>
      <c r="N2371">
        <v>1</v>
      </c>
      <c r="O2371" s="3">
        <v>0</v>
      </c>
      <c r="P2371" s="3">
        <v>36000</v>
      </c>
      <c r="Q2371" s="3" t="s">
        <v>551</v>
      </c>
      <c r="R2371" s="3" t="s">
        <v>82</v>
      </c>
      <c r="S2371" s="3">
        <v>34000</v>
      </c>
      <c r="T2371" s="3" t="s">
        <v>143</v>
      </c>
      <c r="U2371" s="3">
        <v>1400</v>
      </c>
      <c r="X2371" s="3">
        <f>Tabela3[[#This Row],[PropertyGFABuilding(s)]]+Tabela3[[#This Row],[PropertyGFAParking]]</f>
        <v>36000</v>
      </c>
      <c r="Y2371" s="3">
        <f>Tabela3[[#This Row],[LargestPropertyUseTypeGFA]]+Tabela3[[#This Row],[SecondLargestPropertyUseTypeGFA]]+Tabela3[[#This Row],[ThirdLargestPropertyUseTypeGFA]]</f>
        <v>35400</v>
      </c>
      <c r="Z2371" s="3">
        <f>Tabela3[[#This Row],[GFA total]]-Tabela3[[#This Row],[Kolumna3]]</f>
        <v>600</v>
      </c>
      <c r="AC2371">
        <v>97.3</v>
      </c>
      <c r="AD2371">
        <v>106.7</v>
      </c>
      <c r="AE2371">
        <v>252.3</v>
      </c>
      <c r="AF2371">
        <v>262.10000000000002</v>
      </c>
      <c r="AG2371" s="3">
        <v>3445613</v>
      </c>
      <c r="AH2371" s="3">
        <v>11756919.454800799</v>
      </c>
      <c r="AI2371" s="3">
        <v>3776855</v>
      </c>
      <c r="AJ2371" s="3">
        <v>12887164.062667999</v>
      </c>
      <c r="AK2371" s="3">
        <v>0</v>
      </c>
      <c r="AL2371" s="3">
        <v>0</v>
      </c>
      <c r="AM2371" s="3">
        <v>745042</v>
      </c>
      <c r="AN2371" s="3">
        <v>2542190</v>
      </c>
      <c r="AO2371" s="3">
        <v>9035</v>
      </c>
      <c r="AP2371" s="3">
        <v>903528</v>
      </c>
      <c r="AQ2371" s="3">
        <v>3082965.4755648002</v>
      </c>
      <c r="AR2371" s="3">
        <v>0</v>
      </c>
      <c r="AS2371" s="3">
        <f>Tabela3[[#This Row],[NaturalGas(kBtu)]]+Tabela3[[#This Row],[Electricity(kBtu)]]+Tabela3[[#This Row],[SteamUse(kBtu)]]</f>
        <v>3445718</v>
      </c>
      <c r="AT2371" s="3">
        <f>Tabela3[[#This Row],[SiteEnergyUse(kBtu)]]-Tabela3[[#This Row],[Kolumna1]]</f>
        <v>-105</v>
      </c>
      <c r="AU2371">
        <v>65.709999999999994</v>
      </c>
      <c r="AV2371">
        <v>1.52</v>
      </c>
      <c r="AW2371" t="s">
        <v>55</v>
      </c>
      <c r="AY2371" t="s">
        <v>56</v>
      </c>
    </row>
    <row r="2372" spans="1:52" hidden="1" x14ac:dyDescent="0.25">
      <c r="A2372">
        <v>25563</v>
      </c>
      <c r="B2372">
        <v>2015</v>
      </c>
      <c r="C2372" t="s">
        <v>47</v>
      </c>
      <c r="D2372" t="s">
        <v>267</v>
      </c>
      <c r="E2372" t="s">
        <v>10117</v>
      </c>
      <c r="F2372" t="s">
        <v>10118</v>
      </c>
      <c r="G2372" t="s">
        <v>221</v>
      </c>
      <c r="H2372">
        <v>7</v>
      </c>
      <c r="I2372" t="s">
        <v>229</v>
      </c>
      <c r="J2372" t="s">
        <v>10119</v>
      </c>
      <c r="K2372" t="s">
        <v>10120</v>
      </c>
      <c r="L2372">
        <v>1968</v>
      </c>
      <c r="M2372">
        <v>1</v>
      </c>
      <c r="N2372">
        <v>2</v>
      </c>
      <c r="O2372" s="3">
        <v>0</v>
      </c>
      <c r="P2372" s="3">
        <v>29498</v>
      </c>
      <c r="Q2372" s="3" t="s">
        <v>266</v>
      </c>
      <c r="R2372" s="3" t="s">
        <v>267</v>
      </c>
      <c r="S2372" s="3">
        <v>19749</v>
      </c>
      <c r="T2372" s="3" t="s">
        <v>143</v>
      </c>
      <c r="U2372" s="3">
        <v>9148</v>
      </c>
      <c r="X2372" s="3">
        <f>Tabela3[[#This Row],[PropertyGFABuilding(s)]]+Tabela3[[#This Row],[PropertyGFAParking]]</f>
        <v>29498</v>
      </c>
      <c r="Y2372" s="3">
        <f>Tabela3[[#This Row],[LargestPropertyUseTypeGFA]]+Tabela3[[#This Row],[SecondLargestPropertyUseTypeGFA]]+Tabela3[[#This Row],[ThirdLargestPropertyUseTypeGFA]]</f>
        <v>28897</v>
      </c>
      <c r="Z2372" s="3">
        <f>Tabela3[[#This Row],[GFA total]]-Tabela3[[#This Row],[Kolumna3]]</f>
        <v>601</v>
      </c>
      <c r="AC2372">
        <v>119.6</v>
      </c>
      <c r="AD2372">
        <v>119.6</v>
      </c>
      <c r="AE2372">
        <v>340.1</v>
      </c>
      <c r="AF2372">
        <v>340.1</v>
      </c>
      <c r="AG2372" s="3">
        <v>3456208</v>
      </c>
      <c r="AH2372" s="3">
        <v>11793071.095052799</v>
      </c>
      <c r="AI2372" s="3">
        <v>3456208</v>
      </c>
      <c r="AJ2372" s="3">
        <v>11793071.095052799</v>
      </c>
      <c r="AK2372" s="3">
        <v>0</v>
      </c>
      <c r="AL2372" s="3">
        <v>0</v>
      </c>
      <c r="AM2372" s="3">
        <v>869327</v>
      </c>
      <c r="AN2372" s="3">
        <v>2966265</v>
      </c>
      <c r="AO2372" s="3">
        <v>4901</v>
      </c>
      <c r="AP2372" s="3">
        <v>490066</v>
      </c>
      <c r="AQ2372" s="3">
        <v>1672174.5853456</v>
      </c>
      <c r="AR2372" s="3">
        <v>0</v>
      </c>
      <c r="AS2372" s="3">
        <f>Tabela3[[#This Row],[NaturalGas(kBtu)]]+Tabela3[[#This Row],[Electricity(kBtu)]]+Tabela3[[#This Row],[SteamUse(kBtu)]]</f>
        <v>3456331</v>
      </c>
      <c r="AT2372" s="3">
        <f>Tabela3[[#This Row],[SiteEnergyUse(kBtu)]]-Tabela3[[#This Row],[Kolumna1]]</f>
        <v>-123</v>
      </c>
      <c r="AU2372">
        <v>46.71</v>
      </c>
      <c r="AV2372">
        <v>1.1499999999999999</v>
      </c>
      <c r="AW2372" t="s">
        <v>55</v>
      </c>
      <c r="AY2372" t="s">
        <v>56</v>
      </c>
    </row>
    <row r="2373" spans="1:52" hidden="1" x14ac:dyDescent="0.25">
      <c r="A2373">
        <v>26837</v>
      </c>
      <c r="B2373">
        <v>2015</v>
      </c>
      <c r="C2373" t="s">
        <v>102</v>
      </c>
      <c r="D2373" t="s">
        <v>103</v>
      </c>
      <c r="E2373" t="s">
        <v>11499</v>
      </c>
      <c r="F2373" t="s">
        <v>11500</v>
      </c>
      <c r="G2373" t="s">
        <v>99</v>
      </c>
      <c r="H2373">
        <v>2</v>
      </c>
      <c r="I2373" t="s">
        <v>52</v>
      </c>
      <c r="J2373" t="s">
        <v>11501</v>
      </c>
      <c r="K2373" t="s">
        <v>11498</v>
      </c>
      <c r="L2373">
        <v>1910</v>
      </c>
      <c r="M2373">
        <v>1</v>
      </c>
      <c r="N2373">
        <v>6</v>
      </c>
      <c r="O2373" s="3">
        <v>12437</v>
      </c>
      <c r="P2373" s="3">
        <v>35170</v>
      </c>
      <c r="Q2373" s="3" t="s">
        <v>2355</v>
      </c>
      <c r="R2373" s="3" t="s">
        <v>108</v>
      </c>
      <c r="S2373" s="3">
        <v>35000</v>
      </c>
      <c r="T2373" s="3" t="s">
        <v>62</v>
      </c>
      <c r="U2373" s="3">
        <v>6000</v>
      </c>
      <c r="V2373" s="3" t="s">
        <v>198</v>
      </c>
      <c r="W2373" s="3">
        <v>6000</v>
      </c>
      <c r="X2373" s="3">
        <f>Tabela3[[#This Row],[PropertyGFABuilding(s)]]+Tabela3[[#This Row],[PropertyGFAParking]]</f>
        <v>47607</v>
      </c>
      <c r="Y2373" s="3">
        <f>Tabela3[[#This Row],[LargestPropertyUseTypeGFA]]+Tabela3[[#This Row],[SecondLargestPropertyUseTypeGFA]]+Tabela3[[#This Row],[ThirdLargestPropertyUseTypeGFA]]</f>
        <v>47000</v>
      </c>
      <c r="Z2373" s="3">
        <f>Tabela3[[#This Row],[GFA total]]-Tabela3[[#This Row],[Kolumna3]]</f>
        <v>607</v>
      </c>
      <c r="AB2373">
        <v>99</v>
      </c>
      <c r="AC2373">
        <v>52.2</v>
      </c>
      <c r="AD2373">
        <v>55.4</v>
      </c>
      <c r="AE2373">
        <v>127.3</v>
      </c>
      <c r="AF2373">
        <v>137.4</v>
      </c>
      <c r="AG2373" s="3">
        <v>2140300</v>
      </c>
      <c r="AH2373" s="3">
        <v>7303006.6664800001</v>
      </c>
      <c r="AI2373" s="3">
        <v>2272177</v>
      </c>
      <c r="AJ2373" s="3">
        <v>7752989.6642632</v>
      </c>
      <c r="AK2373" s="3">
        <v>0</v>
      </c>
      <c r="AL2373" s="3">
        <v>0</v>
      </c>
      <c r="AM2373" s="3">
        <v>416683</v>
      </c>
      <c r="AN2373" s="3">
        <v>1421780</v>
      </c>
      <c r="AO2373" s="3">
        <v>7186</v>
      </c>
      <c r="AP2373" s="3">
        <v>718579</v>
      </c>
      <c r="AQ2373" s="3">
        <v>2451893.2987863999</v>
      </c>
      <c r="AR2373" s="3">
        <v>0</v>
      </c>
      <c r="AS2373" s="3">
        <f>Tabela3[[#This Row],[NaturalGas(kBtu)]]+Tabela3[[#This Row],[Electricity(kBtu)]]+Tabela3[[#This Row],[SteamUse(kBtu)]]</f>
        <v>2140359</v>
      </c>
      <c r="AT2373" s="3">
        <f>Tabela3[[#This Row],[SiteEnergyUse(kBtu)]]-Tabela3[[#This Row],[Kolumna1]]</f>
        <v>-59</v>
      </c>
      <c r="AU2373">
        <v>48.08</v>
      </c>
      <c r="AV2373">
        <v>0.88</v>
      </c>
      <c r="AW2373" t="s">
        <v>55</v>
      </c>
      <c r="AY2373" t="s">
        <v>56</v>
      </c>
    </row>
    <row r="2374" spans="1:52" hidden="1" x14ac:dyDescent="0.25">
      <c r="A2374">
        <v>27622</v>
      </c>
      <c r="B2374">
        <v>2015</v>
      </c>
      <c r="C2374" t="s">
        <v>102</v>
      </c>
      <c r="D2374" t="s">
        <v>103</v>
      </c>
      <c r="E2374" t="s">
        <v>12325</v>
      </c>
      <c r="F2374" t="s">
        <v>12326</v>
      </c>
      <c r="G2374" t="s">
        <v>205</v>
      </c>
      <c r="H2374">
        <v>3</v>
      </c>
      <c r="I2374" t="s">
        <v>194</v>
      </c>
      <c r="J2374" t="s">
        <v>12327</v>
      </c>
      <c r="K2374" t="s">
        <v>12328</v>
      </c>
      <c r="L2374">
        <v>1985</v>
      </c>
      <c r="M2374">
        <v>1</v>
      </c>
      <c r="N2374">
        <v>5</v>
      </c>
      <c r="O2374" s="3">
        <v>0</v>
      </c>
      <c r="P2374" s="3">
        <v>38430</v>
      </c>
      <c r="Q2374" s="3" t="s">
        <v>108</v>
      </c>
      <c r="R2374" s="3" t="s">
        <v>108</v>
      </c>
      <c r="S2374" s="3">
        <v>37817</v>
      </c>
      <c r="X2374" s="3">
        <f>Tabela3[[#This Row],[PropertyGFABuilding(s)]]+Tabela3[[#This Row],[PropertyGFAParking]]</f>
        <v>38430</v>
      </c>
      <c r="Y2374" s="3">
        <f>Tabela3[[#This Row],[LargestPropertyUseTypeGFA]]+Tabela3[[#This Row],[SecondLargestPropertyUseTypeGFA]]+Tabela3[[#This Row],[ThirdLargestPropertyUseTypeGFA]]</f>
        <v>37817</v>
      </c>
      <c r="Z2374" s="3">
        <f>Tabela3[[#This Row],[GFA total]]-Tabela3[[#This Row],[Kolumna3]]</f>
        <v>613</v>
      </c>
      <c r="AC2374">
        <v>34.799999999999997</v>
      </c>
      <c r="AD2374">
        <v>38.700000000000003</v>
      </c>
      <c r="AE2374">
        <v>109.1</v>
      </c>
      <c r="AF2374">
        <v>121.6</v>
      </c>
      <c r="AG2374" s="3">
        <v>1314357</v>
      </c>
      <c r="AH2374" s="3">
        <v>4484772.1969512003</v>
      </c>
      <c r="AI2374" s="3">
        <v>1464740</v>
      </c>
      <c r="AJ2374" s="3">
        <v>4997900.287184</v>
      </c>
      <c r="AK2374" s="3">
        <v>0</v>
      </c>
      <c r="AL2374" s="3">
        <v>0</v>
      </c>
      <c r="AM2374" s="3">
        <v>385216</v>
      </c>
      <c r="AN2374" s="3">
        <v>1314412</v>
      </c>
      <c r="AO2374" s="3">
        <v>0</v>
      </c>
      <c r="AP2374" s="3">
        <v>0</v>
      </c>
      <c r="AQ2374" s="3">
        <v>0</v>
      </c>
      <c r="AR2374" s="3">
        <v>0</v>
      </c>
      <c r="AS2374" s="3">
        <f>Tabela3[[#This Row],[NaturalGas(kBtu)]]+Tabela3[[#This Row],[Electricity(kBtu)]]+Tabela3[[#This Row],[SteamUse(kBtu)]]</f>
        <v>1314412</v>
      </c>
      <c r="AT2374" s="3">
        <f>Tabela3[[#This Row],[SiteEnergyUse(kBtu)]]-Tabela3[[#This Row],[Kolumna1]]</f>
        <v>-55</v>
      </c>
      <c r="AU2374">
        <v>9.16</v>
      </c>
      <c r="AV2374">
        <v>0.09</v>
      </c>
      <c r="AW2374" t="s">
        <v>55</v>
      </c>
      <c r="AY2374" t="s">
        <v>56</v>
      </c>
    </row>
    <row r="2375" spans="1:52" hidden="1" x14ac:dyDescent="0.25">
      <c r="A2375">
        <v>21057</v>
      </c>
      <c r="B2375">
        <v>2015</v>
      </c>
      <c r="C2375" t="s">
        <v>47</v>
      </c>
      <c r="D2375" t="s">
        <v>225</v>
      </c>
      <c r="E2375" t="s">
        <v>4969</v>
      </c>
      <c r="F2375" t="s">
        <v>4970</v>
      </c>
      <c r="G2375" t="s">
        <v>228</v>
      </c>
      <c r="H2375">
        <v>6</v>
      </c>
      <c r="I2375" t="s">
        <v>229</v>
      </c>
      <c r="J2375" t="s">
        <v>4971</v>
      </c>
      <c r="K2375" t="s">
        <v>4972</v>
      </c>
      <c r="L2375">
        <v>2006</v>
      </c>
      <c r="M2375">
        <v>1</v>
      </c>
      <c r="N2375">
        <v>4</v>
      </c>
      <c r="O2375" s="3">
        <v>12400</v>
      </c>
      <c r="P2375" s="3">
        <v>27526</v>
      </c>
      <c r="Q2375" s="3" t="s">
        <v>2809</v>
      </c>
      <c r="R2375" s="3" t="s">
        <v>143</v>
      </c>
      <c r="S2375" s="3">
        <v>24335</v>
      </c>
      <c r="T2375" s="3" t="s">
        <v>62</v>
      </c>
      <c r="U2375" s="3">
        <v>12400</v>
      </c>
      <c r="V2375" s="3" t="s">
        <v>198</v>
      </c>
      <c r="W2375" s="3">
        <v>2575</v>
      </c>
      <c r="X2375" s="3">
        <f>Tabela3[[#This Row],[PropertyGFABuilding(s)]]+Tabela3[[#This Row],[PropertyGFAParking]]</f>
        <v>39926</v>
      </c>
      <c r="Y2375" s="3">
        <f>Tabela3[[#This Row],[LargestPropertyUseTypeGFA]]+Tabela3[[#This Row],[SecondLargestPropertyUseTypeGFA]]+Tabela3[[#This Row],[ThirdLargestPropertyUseTypeGFA]]</f>
        <v>39310</v>
      </c>
      <c r="Z2375" s="3">
        <f>Tabela3[[#This Row],[GFA total]]-Tabela3[[#This Row],[Kolumna3]]</f>
        <v>616</v>
      </c>
      <c r="AC2375">
        <v>36.1</v>
      </c>
      <c r="AD2375">
        <v>37.799999999999997</v>
      </c>
      <c r="AE2375">
        <v>103.1</v>
      </c>
      <c r="AF2375">
        <v>107.8</v>
      </c>
      <c r="AG2375" s="3">
        <v>992902</v>
      </c>
      <c r="AH2375" s="3">
        <v>3387922.2189231999</v>
      </c>
      <c r="AI2375" s="3">
        <v>1041031</v>
      </c>
      <c r="AJ2375" s="3">
        <v>3552145.1819896</v>
      </c>
      <c r="AK2375" s="3">
        <v>0</v>
      </c>
      <c r="AL2375" s="3">
        <v>0</v>
      </c>
      <c r="AM2375" s="3">
        <v>251901</v>
      </c>
      <c r="AN2375" s="3">
        <v>859522</v>
      </c>
      <c r="AO2375" s="3">
        <v>1334</v>
      </c>
      <c r="AP2375" s="3">
        <v>133416</v>
      </c>
      <c r="AQ2375" s="3">
        <v>455234.28370560001</v>
      </c>
      <c r="AR2375" s="3">
        <v>0</v>
      </c>
      <c r="AS2375" s="3">
        <f>Tabela3[[#This Row],[NaturalGas(kBtu)]]+Tabela3[[#This Row],[Electricity(kBtu)]]+Tabela3[[#This Row],[SteamUse(kBtu)]]</f>
        <v>992938</v>
      </c>
      <c r="AT2375" s="3">
        <f>Tabela3[[#This Row],[SiteEnergyUse(kBtu)]]-Tabela3[[#This Row],[Kolumna1]]</f>
        <v>-36</v>
      </c>
      <c r="AU2375">
        <v>13.08</v>
      </c>
      <c r="AV2375">
        <v>0.23</v>
      </c>
      <c r="AW2375" t="s">
        <v>55</v>
      </c>
      <c r="AY2375" t="s">
        <v>56</v>
      </c>
    </row>
    <row r="2376" spans="1:52" hidden="1" x14ac:dyDescent="0.25">
      <c r="A2376">
        <v>24458</v>
      </c>
      <c r="B2376">
        <v>2015</v>
      </c>
      <c r="C2376" t="s">
        <v>47</v>
      </c>
      <c r="D2376" t="s">
        <v>225</v>
      </c>
      <c r="E2376" t="s">
        <v>8866</v>
      </c>
      <c r="F2376" t="s">
        <v>8867</v>
      </c>
      <c r="G2376" t="s">
        <v>581</v>
      </c>
      <c r="H2376">
        <v>2</v>
      </c>
      <c r="I2376" t="s">
        <v>246</v>
      </c>
      <c r="J2376" t="s">
        <v>8868</v>
      </c>
      <c r="K2376" t="s">
        <v>8869</v>
      </c>
      <c r="L2376">
        <v>1913</v>
      </c>
      <c r="M2376">
        <v>1</v>
      </c>
      <c r="N2376">
        <v>4</v>
      </c>
      <c r="O2376" s="3">
        <v>12870</v>
      </c>
      <c r="P2376" s="3">
        <v>40970</v>
      </c>
      <c r="Q2376" s="3" t="s">
        <v>481</v>
      </c>
      <c r="R2376" s="3" t="s">
        <v>143</v>
      </c>
      <c r="S2376" s="3">
        <v>42800</v>
      </c>
      <c r="T2376" s="3" t="s">
        <v>62</v>
      </c>
      <c r="U2376" s="3">
        <v>10400</v>
      </c>
      <c r="X2376" s="3">
        <f>Tabela3[[#This Row],[PropertyGFABuilding(s)]]+Tabela3[[#This Row],[PropertyGFAParking]]</f>
        <v>53840</v>
      </c>
      <c r="Y2376" s="3">
        <f>Tabela3[[#This Row],[LargestPropertyUseTypeGFA]]+Tabela3[[#This Row],[SecondLargestPropertyUseTypeGFA]]+Tabela3[[#This Row],[ThirdLargestPropertyUseTypeGFA]]</f>
        <v>53200</v>
      </c>
      <c r="Z2376" s="3">
        <f>Tabela3[[#This Row],[GFA total]]-Tabela3[[#This Row],[Kolumna3]]</f>
        <v>640</v>
      </c>
      <c r="AB2376">
        <v>70</v>
      </c>
      <c r="AC2376">
        <v>66.099999999999994</v>
      </c>
      <c r="AD2376">
        <v>71.599999999999994</v>
      </c>
      <c r="AE2376">
        <v>181.9</v>
      </c>
      <c r="AF2376">
        <v>187.7</v>
      </c>
      <c r="AG2376" s="3">
        <v>2827818</v>
      </c>
      <c r="AH2376" s="3">
        <v>9648915.4350288007</v>
      </c>
      <c r="AI2376" s="3">
        <v>3062345</v>
      </c>
      <c r="AJ2376" s="3">
        <v>10449154.768052001</v>
      </c>
      <c r="AK2376" s="3">
        <v>0</v>
      </c>
      <c r="AL2376" s="3">
        <v>0</v>
      </c>
      <c r="AM2376" s="3">
        <v>675507</v>
      </c>
      <c r="AN2376" s="3">
        <v>2304926</v>
      </c>
      <c r="AO2376" s="3">
        <v>5230</v>
      </c>
      <c r="AP2376" s="3">
        <v>522988</v>
      </c>
      <c r="AQ2376" s="3">
        <v>1784509.1111008001</v>
      </c>
      <c r="AR2376" s="3">
        <v>0</v>
      </c>
      <c r="AS2376" s="3">
        <f>Tabela3[[#This Row],[NaturalGas(kBtu)]]+Tabela3[[#This Row],[Electricity(kBtu)]]+Tabela3[[#This Row],[SteamUse(kBtu)]]</f>
        <v>2827914</v>
      </c>
      <c r="AT2376" s="3">
        <f>Tabela3[[#This Row],[SiteEnergyUse(kBtu)]]-Tabela3[[#This Row],[Kolumna1]]</f>
        <v>-96</v>
      </c>
      <c r="AU2376">
        <v>43.84</v>
      </c>
      <c r="AV2376">
        <v>0.63</v>
      </c>
      <c r="AW2376" t="s">
        <v>55</v>
      </c>
      <c r="AY2376" t="s">
        <v>56</v>
      </c>
    </row>
    <row r="2377" spans="1:52" hidden="1" x14ac:dyDescent="0.25">
      <c r="A2377">
        <v>21877</v>
      </c>
      <c r="B2377">
        <v>2015</v>
      </c>
      <c r="C2377" t="s">
        <v>311</v>
      </c>
      <c r="D2377" t="s">
        <v>312</v>
      </c>
      <c r="E2377" t="s">
        <v>6259</v>
      </c>
      <c r="F2377" t="s">
        <v>6260</v>
      </c>
      <c r="G2377" t="s">
        <v>378</v>
      </c>
      <c r="H2377">
        <v>5</v>
      </c>
      <c r="I2377" t="s">
        <v>277</v>
      </c>
      <c r="J2377" t="s">
        <v>6261</v>
      </c>
      <c r="K2377" t="s">
        <v>6262</v>
      </c>
      <c r="L2377">
        <v>1968</v>
      </c>
      <c r="M2377">
        <v>1</v>
      </c>
      <c r="N2377">
        <v>3</v>
      </c>
      <c r="O2377" s="3">
        <v>0</v>
      </c>
      <c r="P2377" s="3">
        <v>41567</v>
      </c>
      <c r="Q2377" s="3" t="s">
        <v>108</v>
      </c>
      <c r="R2377" s="3" t="s">
        <v>108</v>
      </c>
      <c r="S2377" s="3">
        <v>40924</v>
      </c>
      <c r="X2377" s="3">
        <f>Tabela3[[#This Row],[PropertyGFABuilding(s)]]+Tabela3[[#This Row],[PropertyGFAParking]]</f>
        <v>41567</v>
      </c>
      <c r="Y2377" s="3">
        <f>Tabela3[[#This Row],[LargestPropertyUseTypeGFA]]+Tabela3[[#This Row],[SecondLargestPropertyUseTypeGFA]]+Tabela3[[#This Row],[ThirdLargestPropertyUseTypeGFA]]</f>
        <v>40924</v>
      </c>
      <c r="Z2377" s="3">
        <f>Tabela3[[#This Row],[GFA total]]-Tabela3[[#This Row],[Kolumna3]]</f>
        <v>643</v>
      </c>
      <c r="AB2377">
        <v>90</v>
      </c>
      <c r="AC2377">
        <v>22.1</v>
      </c>
      <c r="AD2377">
        <v>23.2</v>
      </c>
      <c r="AE2377">
        <v>69.3</v>
      </c>
      <c r="AF2377">
        <v>72.8</v>
      </c>
      <c r="AG2377" s="3">
        <v>902694</v>
      </c>
      <c r="AH2377" s="3">
        <v>3080119.7494704002</v>
      </c>
      <c r="AI2377" s="3">
        <v>948730</v>
      </c>
      <c r="AJ2377" s="3">
        <v>3237201.100168</v>
      </c>
      <c r="AK2377" s="3">
        <v>0</v>
      </c>
      <c r="AL2377" s="3">
        <v>0</v>
      </c>
      <c r="AM2377" s="3">
        <v>264565</v>
      </c>
      <c r="AN2377" s="3">
        <v>902732</v>
      </c>
      <c r="AO2377" s="3">
        <v>0</v>
      </c>
      <c r="AP2377" s="3">
        <v>0</v>
      </c>
      <c r="AQ2377" s="3">
        <v>0</v>
      </c>
      <c r="AR2377" s="3">
        <v>0</v>
      </c>
      <c r="AS2377" s="3">
        <f>Tabela3[[#This Row],[NaturalGas(kBtu)]]+Tabela3[[#This Row],[Electricity(kBtu)]]+Tabela3[[#This Row],[SteamUse(kBtu)]]</f>
        <v>902732</v>
      </c>
      <c r="AT2377" s="3">
        <f>Tabela3[[#This Row],[SiteEnergyUse(kBtu)]]-Tabela3[[#This Row],[Kolumna1]]</f>
        <v>-38</v>
      </c>
      <c r="AU2377">
        <v>6.29</v>
      </c>
      <c r="AV2377">
        <v>0.06</v>
      </c>
      <c r="AW2377" t="s">
        <v>55</v>
      </c>
      <c r="AY2377" t="s">
        <v>56</v>
      </c>
    </row>
    <row r="2378" spans="1:52" hidden="1" x14ac:dyDescent="0.25">
      <c r="A2378">
        <v>45287</v>
      </c>
      <c r="B2378">
        <v>2015</v>
      </c>
      <c r="C2378" t="s">
        <v>81</v>
      </c>
      <c r="D2378" t="s">
        <v>82</v>
      </c>
      <c r="E2378" t="s">
        <v>13113</v>
      </c>
      <c r="F2378" t="s">
        <v>13114</v>
      </c>
      <c r="G2378" t="s">
        <v>365</v>
      </c>
      <c r="H2378">
        <v>3</v>
      </c>
      <c r="I2378" t="s">
        <v>206</v>
      </c>
      <c r="J2378" t="s">
        <v>13115</v>
      </c>
      <c r="K2378" t="s">
        <v>13116</v>
      </c>
      <c r="L2378">
        <v>1968</v>
      </c>
      <c r="M2378">
        <v>1</v>
      </c>
      <c r="N2378">
        <v>1</v>
      </c>
      <c r="O2378" s="3">
        <v>0</v>
      </c>
      <c r="P2378" s="3">
        <v>21400</v>
      </c>
      <c r="Q2378" s="3" t="s">
        <v>6882</v>
      </c>
      <c r="R2378" s="3" t="s">
        <v>1037</v>
      </c>
      <c r="S2378" s="3">
        <v>11737</v>
      </c>
      <c r="T2378" s="3" t="s">
        <v>142</v>
      </c>
      <c r="U2378" s="3">
        <v>9003</v>
      </c>
      <c r="V2378" s="3" t="s">
        <v>69</v>
      </c>
      <c r="W2378" s="3">
        <v>0</v>
      </c>
      <c r="X2378" s="3">
        <f>Tabela3[[#This Row],[PropertyGFABuilding(s)]]+Tabela3[[#This Row],[PropertyGFAParking]]</f>
        <v>21400</v>
      </c>
      <c r="Y2378" s="3">
        <f>Tabela3[[#This Row],[LargestPropertyUseTypeGFA]]+Tabela3[[#This Row],[SecondLargestPropertyUseTypeGFA]]+Tabela3[[#This Row],[ThirdLargestPropertyUseTypeGFA]]</f>
        <v>20740</v>
      </c>
      <c r="Z2378" s="3">
        <f>Tabela3[[#This Row],[GFA total]]-Tabela3[[#This Row],[Kolumna3]]</f>
        <v>660</v>
      </c>
      <c r="AC2378">
        <v>238.9</v>
      </c>
      <c r="AD2378">
        <v>263.89999999999998</v>
      </c>
      <c r="AE2378">
        <v>516.5</v>
      </c>
      <c r="AF2378">
        <v>542.70000000000005</v>
      </c>
      <c r="AG2378" s="3">
        <v>4955550</v>
      </c>
      <c r="AH2378" s="3">
        <v>16909038.305879999</v>
      </c>
      <c r="AI2378" s="3">
        <v>5474002</v>
      </c>
      <c r="AJ2378" s="3">
        <v>18678069.942683201</v>
      </c>
      <c r="AK2378" s="3">
        <v>0</v>
      </c>
      <c r="AL2378" s="3">
        <v>0</v>
      </c>
      <c r="AM2378" s="3">
        <v>772379</v>
      </c>
      <c r="AN2378" s="3">
        <v>2635465</v>
      </c>
      <c r="AO2378" s="3">
        <v>23202</v>
      </c>
      <c r="AP2378" s="3">
        <v>2320194</v>
      </c>
      <c r="AQ2378" s="3">
        <v>7916830.4674704</v>
      </c>
      <c r="AR2378" s="3">
        <v>0</v>
      </c>
      <c r="AS2378" s="3">
        <f>Tabela3[[#This Row],[NaturalGas(kBtu)]]+Tabela3[[#This Row],[Electricity(kBtu)]]+Tabela3[[#This Row],[SteamUse(kBtu)]]</f>
        <v>4955659</v>
      </c>
      <c r="AT2378" s="3">
        <f>Tabela3[[#This Row],[SiteEnergyUse(kBtu)]]-Tabela3[[#This Row],[Kolumna1]]</f>
        <v>-109</v>
      </c>
      <c r="AU2378">
        <v>141.6</v>
      </c>
      <c r="AV2378">
        <v>6.09</v>
      </c>
      <c r="AW2378" t="s">
        <v>55</v>
      </c>
      <c r="AY2378" t="s">
        <v>56</v>
      </c>
    </row>
    <row r="2379" spans="1:52" hidden="1" x14ac:dyDescent="0.25">
      <c r="A2379">
        <v>21501</v>
      </c>
      <c r="B2379">
        <v>2015</v>
      </c>
      <c r="C2379" t="s">
        <v>102</v>
      </c>
      <c r="D2379" t="s">
        <v>103</v>
      </c>
      <c r="E2379" t="s">
        <v>5667</v>
      </c>
      <c r="F2379" t="s">
        <v>5668</v>
      </c>
      <c r="G2379" t="s">
        <v>78</v>
      </c>
      <c r="H2379">
        <v>7</v>
      </c>
      <c r="I2379" t="s">
        <v>52</v>
      </c>
      <c r="J2379" t="s">
        <v>5669</v>
      </c>
      <c r="K2379" t="s">
        <v>5670</v>
      </c>
      <c r="L2379">
        <v>2001</v>
      </c>
      <c r="M2379">
        <v>1</v>
      </c>
      <c r="N2379">
        <v>8</v>
      </c>
      <c r="O2379" s="3">
        <v>11136</v>
      </c>
      <c r="P2379" s="3">
        <v>57492</v>
      </c>
      <c r="Q2379" s="3" t="s">
        <v>2355</v>
      </c>
      <c r="R2379" s="3" t="s">
        <v>108</v>
      </c>
      <c r="S2379" s="3">
        <v>47683</v>
      </c>
      <c r="T2379" s="3" t="s">
        <v>62</v>
      </c>
      <c r="U2379" s="3">
        <v>12570</v>
      </c>
      <c r="V2379" s="3" t="s">
        <v>198</v>
      </c>
      <c r="W2379" s="3">
        <v>7704</v>
      </c>
      <c r="X2379" s="3">
        <f>Tabela3[[#This Row],[PropertyGFABuilding(s)]]+Tabela3[[#This Row],[PropertyGFAParking]]</f>
        <v>68628</v>
      </c>
      <c r="Y2379" s="3">
        <f>Tabela3[[#This Row],[LargestPropertyUseTypeGFA]]+Tabela3[[#This Row],[SecondLargestPropertyUseTypeGFA]]+Tabela3[[#This Row],[ThirdLargestPropertyUseTypeGFA]]</f>
        <v>67957</v>
      </c>
      <c r="Z2379" s="3">
        <f>Tabela3[[#This Row],[GFA total]]-Tabela3[[#This Row],[Kolumna3]]</f>
        <v>671</v>
      </c>
      <c r="AB2379">
        <v>67</v>
      </c>
      <c r="AC2379">
        <v>37.1</v>
      </c>
      <c r="AD2379">
        <v>38</v>
      </c>
      <c r="AE2379">
        <v>97.9</v>
      </c>
      <c r="AF2379">
        <v>99.9</v>
      </c>
      <c r="AG2379" s="3">
        <v>2056762</v>
      </c>
      <c r="AH2379" s="3">
        <v>7017963.1814991999</v>
      </c>
      <c r="AI2379" s="3">
        <v>2107122</v>
      </c>
      <c r="AJ2379" s="3">
        <v>7189798.6324752001</v>
      </c>
      <c r="AK2379" s="3">
        <v>0</v>
      </c>
      <c r="AL2379" s="3">
        <v>0</v>
      </c>
      <c r="AM2379" s="3">
        <v>457201</v>
      </c>
      <c r="AN2379" s="3">
        <v>1560036</v>
      </c>
      <c r="AO2379" s="3">
        <v>4968</v>
      </c>
      <c r="AP2379" s="3">
        <v>496791</v>
      </c>
      <c r="AQ2379" s="3">
        <v>1695121.2376055999</v>
      </c>
      <c r="AR2379" s="3">
        <v>0</v>
      </c>
      <c r="AS2379" s="3">
        <f>Tabela3[[#This Row],[NaturalGas(kBtu)]]+Tabela3[[#This Row],[Electricity(kBtu)]]+Tabela3[[#This Row],[SteamUse(kBtu)]]</f>
        <v>2056827</v>
      </c>
      <c r="AT2379" s="3">
        <f>Tabela3[[#This Row],[SiteEnergyUse(kBtu)]]-Tabela3[[#This Row],[Kolumna1]]</f>
        <v>-65</v>
      </c>
      <c r="AU2379">
        <v>37.26</v>
      </c>
      <c r="AV2379">
        <v>0.45</v>
      </c>
      <c r="AW2379" t="s">
        <v>55</v>
      </c>
      <c r="AY2379" t="s">
        <v>56</v>
      </c>
    </row>
    <row r="2380" spans="1:52" hidden="1" x14ac:dyDescent="0.25">
      <c r="A2380">
        <v>27192</v>
      </c>
      <c r="B2380">
        <v>2015</v>
      </c>
      <c r="C2380" t="s">
        <v>311</v>
      </c>
      <c r="D2380" t="s">
        <v>312</v>
      </c>
      <c r="E2380" t="s">
        <v>11881</v>
      </c>
      <c r="F2380" t="s">
        <v>11882</v>
      </c>
      <c r="G2380" t="s">
        <v>1530</v>
      </c>
      <c r="H2380">
        <v>3</v>
      </c>
      <c r="I2380" t="s">
        <v>194</v>
      </c>
      <c r="J2380" t="s">
        <v>11883</v>
      </c>
      <c r="K2380" t="s">
        <v>11884</v>
      </c>
      <c r="L2380">
        <v>1965</v>
      </c>
      <c r="M2380">
        <v>1</v>
      </c>
      <c r="N2380">
        <v>4</v>
      </c>
      <c r="O2380" s="3">
        <v>3424</v>
      </c>
      <c r="P2380" s="3">
        <v>22729</v>
      </c>
      <c r="Q2380" s="3" t="s">
        <v>2959</v>
      </c>
      <c r="R2380" s="3" t="s">
        <v>108</v>
      </c>
      <c r="S2380" s="3">
        <v>22729</v>
      </c>
      <c r="T2380" s="3" t="s">
        <v>62</v>
      </c>
      <c r="U2380" s="3">
        <v>2739</v>
      </c>
      <c r="X2380" s="3">
        <f>Tabela3[[#This Row],[PropertyGFABuilding(s)]]+Tabela3[[#This Row],[PropertyGFAParking]]</f>
        <v>26153</v>
      </c>
      <c r="Y2380" s="3">
        <f>Tabela3[[#This Row],[LargestPropertyUseTypeGFA]]+Tabela3[[#This Row],[SecondLargestPropertyUseTypeGFA]]+Tabela3[[#This Row],[ThirdLargestPropertyUseTypeGFA]]</f>
        <v>25468</v>
      </c>
      <c r="Z2380" s="3">
        <f>Tabela3[[#This Row],[GFA total]]-Tabela3[[#This Row],[Kolumna3]]</f>
        <v>685</v>
      </c>
      <c r="AB2380">
        <v>77</v>
      </c>
      <c r="AC2380">
        <v>26.8</v>
      </c>
      <c r="AD2380">
        <v>29</v>
      </c>
      <c r="AE2380">
        <v>84.1</v>
      </c>
      <c r="AF2380">
        <v>91</v>
      </c>
      <c r="AG2380" s="3">
        <v>609101</v>
      </c>
      <c r="AH2380" s="3">
        <v>2078338.8607016001</v>
      </c>
      <c r="AI2380" s="3">
        <v>658931</v>
      </c>
      <c r="AJ2380" s="3">
        <v>2248365.8766295998</v>
      </c>
      <c r="AK2380" s="3">
        <v>0</v>
      </c>
      <c r="AL2380" s="3">
        <v>0</v>
      </c>
      <c r="AM2380" s="3">
        <v>178517</v>
      </c>
      <c r="AN2380" s="3">
        <v>609126</v>
      </c>
      <c r="AO2380" s="3">
        <v>0</v>
      </c>
      <c r="AP2380" s="3">
        <v>0</v>
      </c>
      <c r="AQ2380" s="3">
        <v>0</v>
      </c>
      <c r="AR2380" s="3">
        <v>0</v>
      </c>
      <c r="AS2380" s="3">
        <f>Tabela3[[#This Row],[NaturalGas(kBtu)]]+Tabela3[[#This Row],[Electricity(kBtu)]]+Tabela3[[#This Row],[SteamUse(kBtu)]]</f>
        <v>609126</v>
      </c>
      <c r="AT2380" s="3">
        <f>Tabela3[[#This Row],[SiteEnergyUse(kBtu)]]-Tabela3[[#This Row],[Kolumna1]]</f>
        <v>-25</v>
      </c>
      <c r="AU2380">
        <v>4.25</v>
      </c>
      <c r="AV2380">
        <v>0.06</v>
      </c>
      <c r="AW2380" t="s">
        <v>55</v>
      </c>
      <c r="AY2380" t="s">
        <v>56</v>
      </c>
    </row>
    <row r="2381" spans="1:52" hidden="1" x14ac:dyDescent="0.25">
      <c r="A2381">
        <v>23310</v>
      </c>
      <c r="B2381">
        <v>2015</v>
      </c>
      <c r="C2381" t="s">
        <v>47</v>
      </c>
      <c r="D2381" t="s">
        <v>82</v>
      </c>
      <c r="E2381" t="s">
        <v>7483</v>
      </c>
      <c r="F2381" t="s">
        <v>7484</v>
      </c>
      <c r="G2381" t="s">
        <v>99</v>
      </c>
      <c r="H2381">
        <v>3</v>
      </c>
      <c r="I2381" t="s">
        <v>194</v>
      </c>
      <c r="J2381" t="s">
        <v>7485</v>
      </c>
      <c r="K2381" t="s">
        <v>7486</v>
      </c>
      <c r="L2381">
        <v>1951</v>
      </c>
      <c r="M2381">
        <v>1</v>
      </c>
      <c r="N2381">
        <v>1</v>
      </c>
      <c r="O2381" s="3">
        <v>0</v>
      </c>
      <c r="P2381" s="3">
        <v>47699</v>
      </c>
      <c r="Q2381" s="3" t="s">
        <v>7487</v>
      </c>
      <c r="R2381" s="3" t="s">
        <v>556</v>
      </c>
      <c r="S2381" s="3">
        <v>47000</v>
      </c>
      <c r="T2381" s="3" t="s">
        <v>62</v>
      </c>
      <c r="U2381" s="3">
        <v>0</v>
      </c>
      <c r="X2381" s="3">
        <f>Tabela3[[#This Row],[PropertyGFABuilding(s)]]+Tabela3[[#This Row],[PropertyGFAParking]]</f>
        <v>47699</v>
      </c>
      <c r="Y2381" s="3">
        <f>Tabela3[[#This Row],[LargestPropertyUseTypeGFA]]+Tabela3[[#This Row],[SecondLargestPropertyUseTypeGFA]]+Tabela3[[#This Row],[ThirdLargestPropertyUseTypeGFA]]</f>
        <v>47000</v>
      </c>
      <c r="Z2381" s="3">
        <f>Tabela3[[#This Row],[GFA total]]-Tabela3[[#This Row],[Kolumna3]]</f>
        <v>699</v>
      </c>
      <c r="AC2381">
        <v>260.3</v>
      </c>
      <c r="AD2381">
        <v>260.39999999999998</v>
      </c>
      <c r="AE2381">
        <v>507.8</v>
      </c>
      <c r="AF2381">
        <v>507.9</v>
      </c>
      <c r="AG2381" s="3">
        <v>12236144</v>
      </c>
      <c r="AH2381" s="3">
        <v>41751455.965990402</v>
      </c>
      <c r="AI2381" s="3">
        <v>12240056</v>
      </c>
      <c r="AJ2381" s="3">
        <v>41764804.263929598</v>
      </c>
      <c r="AK2381" s="3">
        <v>7396214</v>
      </c>
      <c r="AL2381" s="3">
        <v>25236929.4719024</v>
      </c>
      <c r="AM2381" s="3">
        <v>1386484</v>
      </c>
      <c r="AN2381" s="3">
        <v>4730880</v>
      </c>
      <c r="AO2381" s="3">
        <v>1092</v>
      </c>
      <c r="AP2381" s="3">
        <v>109248</v>
      </c>
      <c r="AQ2381" s="3">
        <v>372769.6455168</v>
      </c>
      <c r="AR2381" s="3">
        <v>0</v>
      </c>
      <c r="AS2381" s="3">
        <f>Tabela3[[#This Row],[NaturalGas(kBtu)]]+Tabela3[[#This Row],[Electricity(kBtu)]]+Tabela3[[#This Row],[SteamUse(kBtu)]]</f>
        <v>12236342</v>
      </c>
      <c r="AT2381" s="3">
        <f>Tabela3[[#This Row],[SiteEnergyUse(kBtu)]]-Tabela3[[#This Row],[Kolumna1]]</f>
        <v>-198</v>
      </c>
      <c r="AU2381">
        <v>609.67999999999995</v>
      </c>
      <c r="AV2381">
        <v>12.36</v>
      </c>
      <c r="AW2381" t="s">
        <v>55</v>
      </c>
      <c r="AY2381" t="s">
        <v>56</v>
      </c>
    </row>
    <row r="2382" spans="1:52" hidden="1" x14ac:dyDescent="0.25">
      <c r="A2382">
        <v>19894</v>
      </c>
      <c r="B2382">
        <v>2015</v>
      </c>
      <c r="C2382" t="s">
        <v>47</v>
      </c>
      <c r="D2382" t="s">
        <v>82</v>
      </c>
      <c r="E2382" t="s">
        <v>3612</v>
      </c>
      <c r="F2382" t="s">
        <v>3613</v>
      </c>
      <c r="G2382" t="s">
        <v>51</v>
      </c>
      <c r="H2382">
        <v>7</v>
      </c>
      <c r="I2382" t="s">
        <v>52</v>
      </c>
      <c r="J2382" t="s">
        <v>3614</v>
      </c>
      <c r="K2382" t="s">
        <v>3615</v>
      </c>
      <c r="L2382">
        <v>1955</v>
      </c>
      <c r="M2382">
        <v>1</v>
      </c>
      <c r="N2382">
        <v>2</v>
      </c>
      <c r="O2382" s="3">
        <v>0</v>
      </c>
      <c r="P2382" s="3">
        <v>31890</v>
      </c>
      <c r="Q2382" s="3" t="s">
        <v>663</v>
      </c>
      <c r="R2382" s="3" t="s">
        <v>663</v>
      </c>
      <c r="S2382" s="3">
        <v>31160</v>
      </c>
      <c r="X2382" s="3">
        <f>Tabela3[[#This Row],[PropertyGFABuilding(s)]]+Tabela3[[#This Row],[PropertyGFAParking]]</f>
        <v>31890</v>
      </c>
      <c r="Y2382" s="3">
        <f>Tabela3[[#This Row],[LargestPropertyUseTypeGFA]]+Tabela3[[#This Row],[SecondLargestPropertyUseTypeGFA]]+Tabela3[[#This Row],[ThirdLargestPropertyUseTypeGFA]]</f>
        <v>31160</v>
      </c>
      <c r="Z2382" s="3">
        <f>Tabela3[[#This Row],[GFA total]]-Tabela3[[#This Row],[Kolumna3]]</f>
        <v>730</v>
      </c>
      <c r="AB2382">
        <v>3</v>
      </c>
      <c r="AC2382">
        <v>54.3</v>
      </c>
      <c r="AD2382">
        <v>49.1</v>
      </c>
      <c r="AE2382">
        <v>170.4</v>
      </c>
      <c r="AF2382">
        <v>154.30000000000001</v>
      </c>
      <c r="AG2382" s="3">
        <v>1691021</v>
      </c>
      <c r="AH2382" s="3">
        <v>5770003.1005736003</v>
      </c>
      <c r="AI2382" s="3">
        <v>1531473</v>
      </c>
      <c r="AJ2382" s="3">
        <v>5225602.7325767996</v>
      </c>
      <c r="AK2382" s="3">
        <v>0</v>
      </c>
      <c r="AL2382" s="3">
        <v>0</v>
      </c>
      <c r="AM2382" s="3">
        <v>495610</v>
      </c>
      <c r="AN2382" s="3">
        <v>1691092</v>
      </c>
      <c r="AO2382" s="3">
        <v>0</v>
      </c>
      <c r="AP2382" s="3">
        <v>0</v>
      </c>
      <c r="AQ2382" s="3">
        <v>0</v>
      </c>
      <c r="AR2382" s="3">
        <v>0</v>
      </c>
      <c r="AS2382" s="3">
        <f>Tabela3[[#This Row],[NaturalGas(kBtu)]]+Tabela3[[#This Row],[Electricity(kBtu)]]+Tabela3[[#This Row],[SteamUse(kBtu)]]</f>
        <v>1691092</v>
      </c>
      <c r="AT2382" s="3">
        <f>Tabela3[[#This Row],[SiteEnergyUse(kBtu)]]-Tabela3[[#This Row],[Kolumna1]]</f>
        <v>-71</v>
      </c>
      <c r="AU2382">
        <v>11.79</v>
      </c>
      <c r="AV2382">
        <v>0.14000000000000001</v>
      </c>
      <c r="AW2382" t="s">
        <v>55</v>
      </c>
      <c r="AY2382" t="s">
        <v>56</v>
      </c>
    </row>
    <row r="2383" spans="1:52" hidden="1" x14ac:dyDescent="0.25">
      <c r="A2383">
        <v>48287</v>
      </c>
      <c r="B2383">
        <v>2015</v>
      </c>
      <c r="C2383" t="s">
        <v>47</v>
      </c>
      <c r="D2383" t="s">
        <v>290</v>
      </c>
      <c r="E2383" t="s">
        <v>13123</v>
      </c>
      <c r="F2383" t="s">
        <v>13124</v>
      </c>
      <c r="G2383" t="s">
        <v>581</v>
      </c>
      <c r="H2383">
        <v>2</v>
      </c>
      <c r="I2383" t="s">
        <v>246</v>
      </c>
      <c r="J2383" t="s">
        <v>13125</v>
      </c>
      <c r="K2383" t="s">
        <v>13126</v>
      </c>
      <c r="L2383">
        <v>2005</v>
      </c>
      <c r="M2383">
        <v>1</v>
      </c>
      <c r="N2383">
        <v>4</v>
      </c>
      <c r="O2383" s="3">
        <v>0</v>
      </c>
      <c r="P2383" s="3">
        <v>162157</v>
      </c>
      <c r="Q2383" s="3" t="s">
        <v>1722</v>
      </c>
      <c r="R2383" s="3" t="s">
        <v>143</v>
      </c>
      <c r="S2383" s="3">
        <v>88698</v>
      </c>
      <c r="T2383" s="3" t="s">
        <v>639</v>
      </c>
      <c r="U2383" s="3">
        <v>72726</v>
      </c>
      <c r="X2383" s="3">
        <f>Tabela3[[#This Row],[PropertyGFABuilding(s)]]+Tabela3[[#This Row],[PropertyGFAParking]]</f>
        <v>162157</v>
      </c>
      <c r="Y2383" s="3">
        <f>Tabela3[[#This Row],[LargestPropertyUseTypeGFA]]+Tabela3[[#This Row],[SecondLargestPropertyUseTypeGFA]]+Tabela3[[#This Row],[ThirdLargestPropertyUseTypeGFA]]</f>
        <v>161424</v>
      </c>
      <c r="Z2383" s="3">
        <f>Tabela3[[#This Row],[GFA total]]-Tabela3[[#This Row],[Kolumna3]]</f>
        <v>733</v>
      </c>
      <c r="AC2383">
        <v>242</v>
      </c>
      <c r="AD2383">
        <v>249.5</v>
      </c>
      <c r="AE2383">
        <v>705.2</v>
      </c>
      <c r="AF2383">
        <v>712.5</v>
      </c>
      <c r="AG2383" s="3">
        <v>39061360</v>
      </c>
      <c r="AH2383" s="3">
        <v>133282891.408576</v>
      </c>
      <c r="AI2383" s="3">
        <v>40268260</v>
      </c>
      <c r="AJ2383" s="3">
        <v>137401005.105616</v>
      </c>
      <c r="AK2383" s="3">
        <v>0</v>
      </c>
      <c r="AL2383" s="3">
        <v>0</v>
      </c>
      <c r="AM2383" s="3">
        <v>10211820</v>
      </c>
      <c r="AN2383" s="3">
        <v>34844176</v>
      </c>
      <c r="AO2383" s="3">
        <v>42186</v>
      </c>
      <c r="AP2383" s="3">
        <v>4218629</v>
      </c>
      <c r="AQ2383" s="3">
        <v>14394559.505866401</v>
      </c>
      <c r="AR2383" s="3">
        <v>0</v>
      </c>
      <c r="AS2383" s="3">
        <f>Tabela3[[#This Row],[NaturalGas(kBtu)]]+Tabela3[[#This Row],[Electricity(kBtu)]]+Tabela3[[#This Row],[SteamUse(kBtu)]]</f>
        <v>39062805</v>
      </c>
      <c r="AT2383" s="3">
        <f>Tabela3[[#This Row],[SiteEnergyUse(kBtu)]]-Tabela3[[#This Row],[Kolumna1]]</f>
        <v>-1445</v>
      </c>
      <c r="AU2383">
        <v>466.95</v>
      </c>
      <c r="AV2383">
        <v>1.96</v>
      </c>
      <c r="AW2383" t="s">
        <v>55</v>
      </c>
      <c r="AY2383" t="s">
        <v>56</v>
      </c>
      <c r="AZ2383" t="s">
        <v>75</v>
      </c>
    </row>
    <row r="2384" spans="1:52" hidden="1" x14ac:dyDescent="0.25">
      <c r="A2384">
        <v>22607</v>
      </c>
      <c r="B2384">
        <v>2015</v>
      </c>
      <c r="C2384" t="s">
        <v>47</v>
      </c>
      <c r="D2384" t="s">
        <v>225</v>
      </c>
      <c r="E2384" t="s">
        <v>6789</v>
      </c>
      <c r="F2384" t="s">
        <v>6790</v>
      </c>
      <c r="G2384" t="s">
        <v>251</v>
      </c>
      <c r="H2384">
        <v>7</v>
      </c>
      <c r="I2384" t="s">
        <v>222</v>
      </c>
      <c r="J2384" t="s">
        <v>6791</v>
      </c>
      <c r="K2384" t="s">
        <v>6792</v>
      </c>
      <c r="L2384">
        <v>1979</v>
      </c>
      <c r="M2384">
        <v>1</v>
      </c>
      <c r="N2384">
        <v>4</v>
      </c>
      <c r="O2384" s="3">
        <v>0</v>
      </c>
      <c r="P2384" s="3">
        <v>22365</v>
      </c>
      <c r="Q2384" s="3" t="s">
        <v>143</v>
      </c>
      <c r="R2384" s="3" t="s">
        <v>143</v>
      </c>
      <c r="S2384" s="3">
        <v>21617</v>
      </c>
      <c r="X2384" s="3">
        <f>Tabela3[[#This Row],[PropertyGFABuilding(s)]]+Tabela3[[#This Row],[PropertyGFAParking]]</f>
        <v>22365</v>
      </c>
      <c r="Y2384" s="3">
        <f>Tabela3[[#This Row],[LargestPropertyUseTypeGFA]]+Tabela3[[#This Row],[SecondLargestPropertyUseTypeGFA]]+Tabela3[[#This Row],[ThirdLargestPropertyUseTypeGFA]]</f>
        <v>21617</v>
      </c>
      <c r="Z2384" s="3">
        <f>Tabela3[[#This Row],[GFA total]]-Tabela3[[#This Row],[Kolumna3]]</f>
        <v>748</v>
      </c>
      <c r="AB2384">
        <v>95</v>
      </c>
      <c r="AC2384">
        <v>20.100000000000001</v>
      </c>
      <c r="AD2384">
        <v>20.100000000000001</v>
      </c>
      <c r="AE2384">
        <v>63</v>
      </c>
      <c r="AF2384">
        <v>63</v>
      </c>
      <c r="AG2384" s="3">
        <v>433443</v>
      </c>
      <c r="AH2384" s="3">
        <v>1478968.8915287999</v>
      </c>
      <c r="AI2384" s="3">
        <v>433443</v>
      </c>
      <c r="AJ2384" s="3">
        <v>1478968.8915287999</v>
      </c>
      <c r="AK2384" s="3">
        <v>0</v>
      </c>
      <c r="AL2384" s="3">
        <v>0</v>
      </c>
      <c r="AM2384" s="3">
        <v>127035</v>
      </c>
      <c r="AN2384" s="3">
        <v>433461</v>
      </c>
      <c r="AO2384" s="3">
        <v>0</v>
      </c>
      <c r="AP2384" s="3">
        <v>0</v>
      </c>
      <c r="AQ2384" s="3">
        <v>0</v>
      </c>
      <c r="AR2384" s="3">
        <v>0</v>
      </c>
      <c r="AS2384" s="3">
        <f>Tabela3[[#This Row],[NaturalGas(kBtu)]]+Tabela3[[#This Row],[Electricity(kBtu)]]+Tabela3[[#This Row],[SteamUse(kBtu)]]</f>
        <v>433461</v>
      </c>
      <c r="AT2384" s="3">
        <f>Tabela3[[#This Row],[SiteEnergyUse(kBtu)]]-Tabela3[[#This Row],[Kolumna1]]</f>
        <v>-18</v>
      </c>
      <c r="AU2384">
        <v>3.02</v>
      </c>
      <c r="AV2384">
        <v>0.05</v>
      </c>
      <c r="AW2384" t="s">
        <v>55</v>
      </c>
      <c r="AY2384" t="s">
        <v>56</v>
      </c>
    </row>
    <row r="2385" spans="1:52" hidden="1" x14ac:dyDescent="0.25">
      <c r="A2385">
        <v>21795</v>
      </c>
      <c r="B2385">
        <v>2015</v>
      </c>
      <c r="C2385" t="s">
        <v>47</v>
      </c>
      <c r="D2385" t="s">
        <v>82</v>
      </c>
      <c r="E2385" t="s">
        <v>6189</v>
      </c>
      <c r="F2385" t="s">
        <v>6186</v>
      </c>
      <c r="G2385" t="s">
        <v>1530</v>
      </c>
      <c r="H2385">
        <v>3</v>
      </c>
      <c r="I2385" t="s">
        <v>194</v>
      </c>
      <c r="J2385" t="s">
        <v>6187</v>
      </c>
      <c r="K2385" t="s">
        <v>6188</v>
      </c>
      <c r="L2385">
        <v>1999</v>
      </c>
      <c r="M2385">
        <v>1</v>
      </c>
      <c r="N2385">
        <v>2</v>
      </c>
      <c r="O2385" s="3">
        <v>0</v>
      </c>
      <c r="P2385" s="3">
        <v>85750</v>
      </c>
      <c r="Q2385" s="3" t="s">
        <v>623</v>
      </c>
      <c r="R2385" s="3" t="s">
        <v>62</v>
      </c>
      <c r="S2385" s="3">
        <v>65000</v>
      </c>
      <c r="T2385" s="3" t="s">
        <v>169</v>
      </c>
      <c r="U2385" s="3">
        <v>20000</v>
      </c>
      <c r="X2385" s="3">
        <f>Tabela3[[#This Row],[PropertyGFABuilding(s)]]+Tabela3[[#This Row],[PropertyGFAParking]]</f>
        <v>85750</v>
      </c>
      <c r="Y2385" s="3">
        <f>Tabela3[[#This Row],[LargestPropertyUseTypeGFA]]+Tabela3[[#This Row],[SecondLargestPropertyUseTypeGFA]]+Tabela3[[#This Row],[ThirdLargestPropertyUseTypeGFA]]</f>
        <v>85000</v>
      </c>
      <c r="Z2385" s="3">
        <f>Tabela3[[#This Row],[GFA total]]-Tabela3[[#This Row],[Kolumna3]]</f>
        <v>750</v>
      </c>
      <c r="AC2385">
        <v>79.599999999999994</v>
      </c>
      <c r="AD2385">
        <v>95.8</v>
      </c>
      <c r="AE2385">
        <v>151.69999999999999</v>
      </c>
      <c r="AF2385">
        <v>172.3</v>
      </c>
      <c r="AG2385" s="3">
        <v>1592817</v>
      </c>
      <c r="AH2385" s="3">
        <v>5434917.1468872</v>
      </c>
      <c r="AI2385" s="3">
        <v>1915865</v>
      </c>
      <c r="AJ2385" s="3">
        <v>6537202.6664840002</v>
      </c>
      <c r="AK2385" s="3">
        <v>0</v>
      </c>
      <c r="AL2385" s="3">
        <v>0</v>
      </c>
      <c r="AM2385" s="3">
        <v>190841</v>
      </c>
      <c r="AN2385" s="3">
        <v>651178</v>
      </c>
      <c r="AO2385" s="3">
        <v>9417</v>
      </c>
      <c r="AP2385" s="3">
        <v>941666</v>
      </c>
      <c r="AQ2385" s="3">
        <v>3213097.7319056001</v>
      </c>
      <c r="AR2385" s="3">
        <v>0</v>
      </c>
      <c r="AS2385" s="3">
        <f>Tabela3[[#This Row],[NaturalGas(kBtu)]]+Tabela3[[#This Row],[Electricity(kBtu)]]+Tabela3[[#This Row],[SteamUse(kBtu)]]</f>
        <v>1592844</v>
      </c>
      <c r="AT2385" s="3">
        <f>Tabela3[[#This Row],[SiteEnergyUse(kBtu)]]-Tabela3[[#This Row],[Kolumna1]]</f>
        <v>-27</v>
      </c>
      <c r="AU2385">
        <v>54.55</v>
      </c>
      <c r="AV2385">
        <v>0.6</v>
      </c>
      <c r="AW2385" t="s">
        <v>55</v>
      </c>
      <c r="AY2385" t="s">
        <v>56</v>
      </c>
    </row>
    <row r="2386" spans="1:52" hidden="1" x14ac:dyDescent="0.25">
      <c r="A2386">
        <v>19459</v>
      </c>
      <c r="B2386">
        <v>2015</v>
      </c>
      <c r="C2386" t="s">
        <v>311</v>
      </c>
      <c r="D2386" t="s">
        <v>312</v>
      </c>
      <c r="E2386" t="s">
        <v>2964</v>
      </c>
      <c r="F2386" t="s">
        <v>2965</v>
      </c>
      <c r="G2386" t="s">
        <v>257</v>
      </c>
      <c r="H2386">
        <v>4</v>
      </c>
      <c r="I2386" t="s">
        <v>179</v>
      </c>
      <c r="J2386" t="s">
        <v>2966</v>
      </c>
      <c r="K2386" t="s">
        <v>2967</v>
      </c>
      <c r="L2386">
        <v>1998</v>
      </c>
      <c r="M2386">
        <v>1</v>
      </c>
      <c r="N2386">
        <v>3</v>
      </c>
      <c r="O2386" s="3">
        <v>3223</v>
      </c>
      <c r="P2386" s="3">
        <v>23937</v>
      </c>
      <c r="Q2386" s="3" t="s">
        <v>2968</v>
      </c>
      <c r="R2386" s="3" t="s">
        <v>108</v>
      </c>
      <c r="S2386" s="3">
        <v>20148</v>
      </c>
      <c r="T2386" s="3" t="s">
        <v>62</v>
      </c>
      <c r="U2386" s="3">
        <v>3233</v>
      </c>
      <c r="V2386" s="3" t="s">
        <v>143</v>
      </c>
      <c r="W2386" s="3">
        <v>3024</v>
      </c>
      <c r="X2386" s="3">
        <f>Tabela3[[#This Row],[PropertyGFABuilding(s)]]+Tabela3[[#This Row],[PropertyGFAParking]]</f>
        <v>27160</v>
      </c>
      <c r="Y2386" s="3">
        <f>Tabela3[[#This Row],[LargestPropertyUseTypeGFA]]+Tabela3[[#This Row],[SecondLargestPropertyUseTypeGFA]]+Tabela3[[#This Row],[ThirdLargestPropertyUseTypeGFA]]</f>
        <v>26405</v>
      </c>
      <c r="Z2386" s="3">
        <f>Tabela3[[#This Row],[GFA total]]-Tabela3[[#This Row],[Kolumna3]]</f>
        <v>755</v>
      </c>
      <c r="AC2386">
        <v>27.7</v>
      </c>
      <c r="AD2386">
        <v>29.1</v>
      </c>
      <c r="AE2386">
        <v>87</v>
      </c>
      <c r="AF2386">
        <v>91.3</v>
      </c>
      <c r="AG2386" s="3">
        <v>642133</v>
      </c>
      <c r="AH2386" s="3">
        <v>2191048.7220327999</v>
      </c>
      <c r="AI2386" s="3">
        <v>674015</v>
      </c>
      <c r="AJ2386" s="3">
        <v>2299834.6205239999</v>
      </c>
      <c r="AK2386" s="3">
        <v>0</v>
      </c>
      <c r="AL2386" s="3">
        <v>0</v>
      </c>
      <c r="AM2386" s="3">
        <v>188198</v>
      </c>
      <c r="AN2386" s="3">
        <v>642160</v>
      </c>
      <c r="AO2386" s="3">
        <v>0</v>
      </c>
      <c r="AP2386" s="3">
        <v>0</v>
      </c>
      <c r="AQ2386" s="3">
        <v>0</v>
      </c>
      <c r="AR2386" s="3">
        <v>0</v>
      </c>
      <c r="AS2386" s="3">
        <f>Tabela3[[#This Row],[NaturalGas(kBtu)]]+Tabela3[[#This Row],[Electricity(kBtu)]]+Tabela3[[#This Row],[SteamUse(kBtu)]]</f>
        <v>642160</v>
      </c>
      <c r="AT2386" s="3">
        <f>Tabela3[[#This Row],[SiteEnergyUse(kBtu)]]-Tabela3[[#This Row],[Kolumna1]]</f>
        <v>-27</v>
      </c>
      <c r="AU2386">
        <v>4.4800000000000004</v>
      </c>
      <c r="AV2386">
        <v>0.06</v>
      </c>
      <c r="AW2386" t="s">
        <v>55</v>
      </c>
      <c r="AY2386" t="s">
        <v>56</v>
      </c>
    </row>
    <row r="2387" spans="1:52" hidden="1" x14ac:dyDescent="0.25">
      <c r="A2387">
        <v>23418</v>
      </c>
      <c r="B2387">
        <v>2015</v>
      </c>
      <c r="C2387" t="s">
        <v>47</v>
      </c>
      <c r="D2387" t="s">
        <v>225</v>
      </c>
      <c r="E2387" t="s">
        <v>7610</v>
      </c>
      <c r="F2387" t="s">
        <v>7611</v>
      </c>
      <c r="G2387" t="s">
        <v>99</v>
      </c>
      <c r="H2387">
        <v>2</v>
      </c>
      <c r="I2387" t="s">
        <v>52</v>
      </c>
      <c r="J2387" t="s">
        <v>7612</v>
      </c>
      <c r="K2387" t="s">
        <v>7613</v>
      </c>
      <c r="L2387">
        <v>1989</v>
      </c>
      <c r="M2387">
        <v>1</v>
      </c>
      <c r="N2387">
        <v>2</v>
      </c>
      <c r="O2387" s="3">
        <v>0</v>
      </c>
      <c r="P2387" s="3">
        <v>23472</v>
      </c>
      <c r="Q2387" s="3" t="s">
        <v>1360</v>
      </c>
      <c r="R2387" s="3" t="s">
        <v>143</v>
      </c>
      <c r="S2387" s="3">
        <v>20695</v>
      </c>
      <c r="T2387" s="3" t="s">
        <v>82</v>
      </c>
      <c r="U2387" s="3">
        <v>1065</v>
      </c>
      <c r="V2387" s="3" t="s">
        <v>198</v>
      </c>
      <c r="W2387" s="3">
        <v>945</v>
      </c>
      <c r="X2387" s="3">
        <f>Tabela3[[#This Row],[PropertyGFABuilding(s)]]+Tabela3[[#This Row],[PropertyGFAParking]]</f>
        <v>23472</v>
      </c>
      <c r="Y2387" s="3">
        <f>Tabela3[[#This Row],[LargestPropertyUseTypeGFA]]+Tabela3[[#This Row],[SecondLargestPropertyUseTypeGFA]]+Tabela3[[#This Row],[ThirdLargestPropertyUseTypeGFA]]</f>
        <v>22705</v>
      </c>
      <c r="Z2387" s="3">
        <f>Tabela3[[#This Row],[GFA total]]-Tabela3[[#This Row],[Kolumna3]]</f>
        <v>767</v>
      </c>
      <c r="AC2387">
        <v>46.6</v>
      </c>
      <c r="AD2387">
        <v>46.3</v>
      </c>
      <c r="AE2387">
        <v>128.9</v>
      </c>
      <c r="AF2387">
        <v>122</v>
      </c>
      <c r="AG2387" s="3">
        <v>1058986</v>
      </c>
      <c r="AH2387" s="3">
        <v>3613410.1844175998</v>
      </c>
      <c r="AI2387" s="3">
        <v>1050918</v>
      </c>
      <c r="AJ2387" s="3">
        <v>3585881.0259888</v>
      </c>
      <c r="AK2387" s="3">
        <v>0</v>
      </c>
      <c r="AL2387" s="3">
        <v>0</v>
      </c>
      <c r="AM2387" s="3">
        <v>254499</v>
      </c>
      <c r="AN2387" s="3">
        <v>868385</v>
      </c>
      <c r="AO2387" s="3">
        <v>1906</v>
      </c>
      <c r="AP2387" s="3">
        <v>190637</v>
      </c>
      <c r="AQ2387" s="3">
        <v>650480.43819919997</v>
      </c>
      <c r="AR2387" s="3">
        <v>0</v>
      </c>
      <c r="AS2387" s="3">
        <f>Tabela3[[#This Row],[NaturalGas(kBtu)]]+Tabela3[[#This Row],[Electricity(kBtu)]]+Tabela3[[#This Row],[SteamUse(kBtu)]]</f>
        <v>1059022</v>
      </c>
      <c r="AT2387" s="3">
        <f>Tabela3[[#This Row],[SiteEnergyUse(kBtu)]]-Tabela3[[#This Row],[Kolumna1]]</f>
        <v>-36</v>
      </c>
      <c r="AU2387">
        <v>16.18</v>
      </c>
      <c r="AV2387">
        <v>0.53</v>
      </c>
      <c r="AW2387" t="s">
        <v>55</v>
      </c>
      <c r="AY2387" t="s">
        <v>56</v>
      </c>
    </row>
    <row r="2388" spans="1:52" hidden="1" x14ac:dyDescent="0.25">
      <c r="A2388">
        <v>27252</v>
      </c>
      <c r="B2388">
        <v>2015</v>
      </c>
      <c r="C2388" t="s">
        <v>102</v>
      </c>
      <c r="D2388" t="s">
        <v>103</v>
      </c>
      <c r="E2388" t="s">
        <v>11965</v>
      </c>
      <c r="F2388" t="s">
        <v>11966</v>
      </c>
      <c r="G2388" t="s">
        <v>172</v>
      </c>
      <c r="H2388">
        <v>2</v>
      </c>
      <c r="I2388" t="s">
        <v>173</v>
      </c>
      <c r="J2388" t="s">
        <v>11967</v>
      </c>
      <c r="K2388" t="s">
        <v>11968</v>
      </c>
      <c r="L2388">
        <v>2012</v>
      </c>
      <c r="M2388">
        <v>1</v>
      </c>
      <c r="N2388">
        <v>5</v>
      </c>
      <c r="O2388" s="3">
        <v>25568</v>
      </c>
      <c r="P2388" s="3">
        <v>96205</v>
      </c>
      <c r="Q2388" s="3" t="s">
        <v>108</v>
      </c>
      <c r="R2388" s="3" t="s">
        <v>108</v>
      </c>
      <c r="S2388" s="3">
        <v>121000</v>
      </c>
      <c r="X2388" s="3">
        <f>Tabela3[[#This Row],[PropertyGFABuilding(s)]]+Tabela3[[#This Row],[PropertyGFAParking]]</f>
        <v>121773</v>
      </c>
      <c r="Y2388" s="3">
        <f>Tabela3[[#This Row],[LargestPropertyUseTypeGFA]]+Tabela3[[#This Row],[SecondLargestPropertyUseTypeGFA]]+Tabela3[[#This Row],[ThirdLargestPropertyUseTypeGFA]]</f>
        <v>121000</v>
      </c>
      <c r="Z2388" s="3">
        <f>Tabela3[[#This Row],[GFA total]]-Tabela3[[#This Row],[Kolumna3]]</f>
        <v>773</v>
      </c>
      <c r="AB2388">
        <v>79</v>
      </c>
      <c r="AC2388">
        <v>25.6</v>
      </c>
      <c r="AD2388">
        <v>27.2</v>
      </c>
      <c r="AE2388">
        <v>63.1</v>
      </c>
      <c r="AF2388">
        <v>67.2</v>
      </c>
      <c r="AG2388" s="3">
        <v>3093378</v>
      </c>
      <c r="AH2388" s="3">
        <v>10555043.7583248</v>
      </c>
      <c r="AI2388" s="3">
        <v>3292468</v>
      </c>
      <c r="AJ2388" s="3">
        <v>11234367.029468801</v>
      </c>
      <c r="AK2388" s="3">
        <v>0</v>
      </c>
      <c r="AL2388" s="3">
        <v>0</v>
      </c>
      <c r="AM2388" s="3">
        <v>614631</v>
      </c>
      <c r="AN2388" s="3">
        <v>2097208</v>
      </c>
      <c r="AO2388" s="3">
        <v>9963</v>
      </c>
      <c r="AP2388" s="3">
        <v>996257</v>
      </c>
      <c r="AQ2388" s="3">
        <v>3399369.9539911998</v>
      </c>
      <c r="AR2388" s="3">
        <v>0</v>
      </c>
      <c r="AS2388" s="3">
        <f>Tabela3[[#This Row],[NaturalGas(kBtu)]]+Tabela3[[#This Row],[Electricity(kBtu)]]+Tabela3[[#This Row],[SteamUse(kBtu)]]</f>
        <v>3093465</v>
      </c>
      <c r="AT2388" s="3">
        <f>Tabela3[[#This Row],[SiteEnergyUse(kBtu)]]-Tabela3[[#This Row],[Kolumna1]]</f>
        <v>-87</v>
      </c>
      <c r="AU2388">
        <v>67.53</v>
      </c>
      <c r="AV2388">
        <v>0.48</v>
      </c>
      <c r="AW2388" t="s">
        <v>55</v>
      </c>
      <c r="AY2388" t="s">
        <v>56</v>
      </c>
    </row>
    <row r="2389" spans="1:52" hidden="1" x14ac:dyDescent="0.25">
      <c r="A2389">
        <v>19576</v>
      </c>
      <c r="B2389">
        <v>2015</v>
      </c>
      <c r="C2389" t="s">
        <v>47</v>
      </c>
      <c r="D2389" t="s">
        <v>267</v>
      </c>
      <c r="E2389" t="s">
        <v>3095</v>
      </c>
      <c r="F2389" t="s">
        <v>3103</v>
      </c>
      <c r="G2389" t="s">
        <v>172</v>
      </c>
      <c r="H2389">
        <v>2</v>
      </c>
      <c r="I2389" t="s">
        <v>246</v>
      </c>
      <c r="J2389" t="s">
        <v>3104</v>
      </c>
      <c r="K2389" t="s">
        <v>3105</v>
      </c>
      <c r="L2389">
        <v>1979</v>
      </c>
      <c r="M2389">
        <v>1</v>
      </c>
      <c r="N2389">
        <v>1</v>
      </c>
      <c r="O2389" s="3">
        <v>0</v>
      </c>
      <c r="P2389" s="3">
        <v>30004</v>
      </c>
      <c r="Q2389" s="3" t="s">
        <v>266</v>
      </c>
      <c r="R2389" s="3" t="s">
        <v>267</v>
      </c>
      <c r="S2389" s="3">
        <v>24280</v>
      </c>
      <c r="T2389" s="3" t="s">
        <v>143</v>
      </c>
      <c r="U2389" s="3">
        <v>4950</v>
      </c>
      <c r="X2389" s="3">
        <f>Tabela3[[#This Row],[PropertyGFABuilding(s)]]+Tabela3[[#This Row],[PropertyGFAParking]]</f>
        <v>30004</v>
      </c>
      <c r="Y2389" s="3">
        <f>Tabela3[[#This Row],[LargestPropertyUseTypeGFA]]+Tabela3[[#This Row],[SecondLargestPropertyUseTypeGFA]]+Tabela3[[#This Row],[ThirdLargestPropertyUseTypeGFA]]</f>
        <v>29230</v>
      </c>
      <c r="Z2389" s="3">
        <f>Tabela3[[#This Row],[GFA total]]-Tabela3[[#This Row],[Kolumna3]]</f>
        <v>774</v>
      </c>
      <c r="AC2389">
        <v>15.5</v>
      </c>
      <c r="AD2389">
        <v>15.5</v>
      </c>
      <c r="AE2389">
        <v>48.5</v>
      </c>
      <c r="AF2389">
        <v>48.5</v>
      </c>
      <c r="AG2389" s="3">
        <v>451738</v>
      </c>
      <c r="AH2389" s="3">
        <v>1541394.0221007999</v>
      </c>
      <c r="AI2389" s="3">
        <v>451738</v>
      </c>
      <c r="AJ2389" s="3">
        <v>1541394.0221007999</v>
      </c>
      <c r="AK2389" s="3">
        <v>0</v>
      </c>
      <c r="AL2389" s="3">
        <v>0</v>
      </c>
      <c r="AM2389" s="3">
        <v>132397</v>
      </c>
      <c r="AN2389" s="3">
        <v>451757</v>
      </c>
      <c r="AO2389" s="3">
        <v>0</v>
      </c>
      <c r="AP2389" s="3">
        <v>0</v>
      </c>
      <c r="AQ2389" s="3">
        <v>0</v>
      </c>
      <c r="AR2389" s="3">
        <v>0</v>
      </c>
      <c r="AS2389" s="3">
        <f>Tabela3[[#This Row],[NaturalGas(kBtu)]]+Tabela3[[#This Row],[Electricity(kBtu)]]+Tabela3[[#This Row],[SteamUse(kBtu)]]</f>
        <v>451757</v>
      </c>
      <c r="AT2389" s="3">
        <f>Tabela3[[#This Row],[SiteEnergyUse(kBtu)]]-Tabela3[[#This Row],[Kolumna1]]</f>
        <v>-19</v>
      </c>
      <c r="AU2389">
        <v>3.15</v>
      </c>
      <c r="AV2389">
        <v>0.04</v>
      </c>
      <c r="AW2389" t="s">
        <v>55</v>
      </c>
      <c r="AY2389" t="s">
        <v>56</v>
      </c>
    </row>
    <row r="2390" spans="1:52" hidden="1" x14ac:dyDescent="0.25">
      <c r="A2390">
        <v>27245</v>
      </c>
      <c r="B2390">
        <v>2015</v>
      </c>
      <c r="C2390" t="s">
        <v>311</v>
      </c>
      <c r="D2390" t="s">
        <v>312</v>
      </c>
      <c r="E2390" t="s">
        <v>11961</v>
      </c>
      <c r="F2390" t="s">
        <v>11962</v>
      </c>
      <c r="G2390" t="s">
        <v>365</v>
      </c>
      <c r="H2390">
        <v>3</v>
      </c>
      <c r="I2390" t="s">
        <v>194</v>
      </c>
      <c r="J2390" t="s">
        <v>11963</v>
      </c>
      <c r="K2390" t="s">
        <v>11964</v>
      </c>
      <c r="L2390">
        <v>1910</v>
      </c>
      <c r="M2390">
        <v>1</v>
      </c>
      <c r="N2390">
        <v>3</v>
      </c>
      <c r="O2390" s="3">
        <v>0</v>
      </c>
      <c r="P2390" s="3">
        <v>24682</v>
      </c>
      <c r="Q2390" s="3" t="s">
        <v>317</v>
      </c>
      <c r="R2390" s="3" t="s">
        <v>108</v>
      </c>
      <c r="S2390" s="3">
        <v>17822</v>
      </c>
      <c r="T2390" s="3" t="s">
        <v>198</v>
      </c>
      <c r="U2390" s="3">
        <v>6085</v>
      </c>
      <c r="X2390" s="3">
        <f>Tabela3[[#This Row],[PropertyGFABuilding(s)]]+Tabela3[[#This Row],[PropertyGFAParking]]</f>
        <v>24682</v>
      </c>
      <c r="Y2390" s="3">
        <f>Tabela3[[#This Row],[LargestPropertyUseTypeGFA]]+Tabela3[[#This Row],[SecondLargestPropertyUseTypeGFA]]+Tabela3[[#This Row],[ThirdLargestPropertyUseTypeGFA]]</f>
        <v>23907</v>
      </c>
      <c r="Z2390" s="3">
        <f>Tabela3[[#This Row],[GFA total]]-Tabela3[[#This Row],[Kolumna3]]</f>
        <v>775</v>
      </c>
      <c r="AB2390">
        <v>77</v>
      </c>
      <c r="AC2390">
        <v>105.5</v>
      </c>
      <c r="AD2390">
        <v>108</v>
      </c>
      <c r="AE2390">
        <v>195.7</v>
      </c>
      <c r="AF2390">
        <v>198.3</v>
      </c>
      <c r="AG2390" s="3">
        <v>2523037</v>
      </c>
      <c r="AH2390" s="3">
        <v>8608959.5060392004</v>
      </c>
      <c r="AI2390" s="3">
        <v>2580853</v>
      </c>
      <c r="AJ2390" s="3">
        <v>8806235.8847847991</v>
      </c>
      <c r="AK2390" s="3">
        <v>0</v>
      </c>
      <c r="AL2390" s="3">
        <v>0</v>
      </c>
      <c r="AM2390" s="3">
        <v>284675</v>
      </c>
      <c r="AN2390" s="3">
        <v>971352</v>
      </c>
      <c r="AO2390" s="3">
        <v>15517</v>
      </c>
      <c r="AP2390" s="3">
        <v>1551725</v>
      </c>
      <c r="AQ2390" s="3">
        <v>5294705.4242599998</v>
      </c>
      <c r="AR2390" s="3">
        <v>0</v>
      </c>
      <c r="AS2390" s="3">
        <f>Tabela3[[#This Row],[NaturalGas(kBtu)]]+Tabela3[[#This Row],[Electricity(kBtu)]]+Tabela3[[#This Row],[SteamUse(kBtu)]]</f>
        <v>2523077</v>
      </c>
      <c r="AT2390" s="3">
        <f>Tabela3[[#This Row],[SiteEnergyUse(kBtu)]]-Tabela3[[#This Row],[Kolumna1]]</f>
        <v>-40</v>
      </c>
      <c r="AU2390">
        <v>89.18</v>
      </c>
      <c r="AV2390">
        <v>3.44</v>
      </c>
      <c r="AW2390" t="s">
        <v>70</v>
      </c>
      <c r="AY2390" t="s">
        <v>56</v>
      </c>
      <c r="AZ2390" t="s">
        <v>75</v>
      </c>
    </row>
    <row r="2391" spans="1:52" hidden="1" x14ac:dyDescent="0.25">
      <c r="A2391">
        <v>493</v>
      </c>
      <c r="B2391">
        <v>2015</v>
      </c>
      <c r="C2391" t="s">
        <v>47</v>
      </c>
      <c r="D2391" t="s">
        <v>225</v>
      </c>
      <c r="E2391" t="s">
        <v>1682</v>
      </c>
      <c r="F2391" t="s">
        <v>1683</v>
      </c>
      <c r="G2391" t="s">
        <v>352</v>
      </c>
      <c r="H2391">
        <v>7</v>
      </c>
      <c r="I2391" t="s">
        <v>222</v>
      </c>
      <c r="J2391" t="s">
        <v>1684</v>
      </c>
      <c r="K2391" t="s">
        <v>1685</v>
      </c>
      <c r="L2391">
        <v>1971</v>
      </c>
      <c r="M2391">
        <v>1</v>
      </c>
      <c r="N2391">
        <v>5</v>
      </c>
      <c r="O2391" s="3">
        <v>21600</v>
      </c>
      <c r="P2391" s="3">
        <v>66400</v>
      </c>
      <c r="Q2391" s="3" t="s">
        <v>481</v>
      </c>
      <c r="R2391" s="3" t="s">
        <v>143</v>
      </c>
      <c r="S2391" s="3">
        <v>71090</v>
      </c>
      <c r="T2391" s="3" t="s">
        <v>62</v>
      </c>
      <c r="U2391" s="3">
        <v>16134</v>
      </c>
      <c r="X2391" s="3">
        <f>Tabela3[[#This Row],[PropertyGFABuilding(s)]]+Tabela3[[#This Row],[PropertyGFAParking]]</f>
        <v>88000</v>
      </c>
      <c r="Y2391" s="3">
        <f>Tabela3[[#This Row],[LargestPropertyUseTypeGFA]]+Tabela3[[#This Row],[SecondLargestPropertyUseTypeGFA]]+Tabela3[[#This Row],[ThirdLargestPropertyUseTypeGFA]]</f>
        <v>87224</v>
      </c>
      <c r="Z2391" s="3">
        <f>Tabela3[[#This Row],[GFA total]]-Tabela3[[#This Row],[Kolumna3]]</f>
        <v>776</v>
      </c>
      <c r="AB2391">
        <v>77</v>
      </c>
      <c r="AC2391">
        <v>44.1</v>
      </c>
      <c r="AD2391">
        <v>49.4</v>
      </c>
      <c r="AE2391">
        <v>138.4</v>
      </c>
      <c r="AF2391">
        <v>155.1</v>
      </c>
      <c r="AG2391" s="3">
        <v>3132453</v>
      </c>
      <c r="AH2391" s="3">
        <v>10688373.191344799</v>
      </c>
      <c r="AI2391" s="3">
        <v>3512299</v>
      </c>
      <c r="AJ2391" s="3">
        <v>11984461.5295384</v>
      </c>
      <c r="AK2391" s="3">
        <v>0</v>
      </c>
      <c r="AL2391" s="3">
        <v>0</v>
      </c>
      <c r="AM2391" s="3">
        <v>918069</v>
      </c>
      <c r="AN2391" s="3">
        <v>3132583</v>
      </c>
      <c r="AO2391" s="3">
        <v>0</v>
      </c>
      <c r="AP2391" s="3">
        <v>0</v>
      </c>
      <c r="AQ2391" s="3">
        <v>0</v>
      </c>
      <c r="AR2391" s="3">
        <v>0</v>
      </c>
      <c r="AS2391" s="3">
        <f>Tabela3[[#This Row],[NaturalGas(kBtu)]]+Tabela3[[#This Row],[Electricity(kBtu)]]+Tabela3[[#This Row],[SteamUse(kBtu)]]</f>
        <v>3132583</v>
      </c>
      <c r="AT2391" s="3">
        <f>Tabela3[[#This Row],[SiteEnergyUse(kBtu)]]-Tabela3[[#This Row],[Kolumna1]]</f>
        <v>-130</v>
      </c>
      <c r="AU2391">
        <v>21.84</v>
      </c>
      <c r="AV2391">
        <v>0.1</v>
      </c>
      <c r="AW2391" t="s">
        <v>55</v>
      </c>
      <c r="AY2391" t="s">
        <v>56</v>
      </c>
    </row>
    <row r="2392" spans="1:52" hidden="1" x14ac:dyDescent="0.25">
      <c r="A2392">
        <v>20265</v>
      </c>
      <c r="B2392">
        <v>2015</v>
      </c>
      <c r="C2392" t="s">
        <v>102</v>
      </c>
      <c r="D2392" t="s">
        <v>103</v>
      </c>
      <c r="E2392" t="s">
        <v>4133</v>
      </c>
      <c r="F2392" t="s">
        <v>4134</v>
      </c>
      <c r="G2392" t="s">
        <v>178</v>
      </c>
      <c r="H2392">
        <v>4</v>
      </c>
      <c r="I2392" t="s">
        <v>179</v>
      </c>
      <c r="J2392" t="s">
        <v>4135</v>
      </c>
      <c r="K2392" t="s">
        <v>4136</v>
      </c>
      <c r="L2392">
        <v>1928</v>
      </c>
      <c r="M2392">
        <v>1</v>
      </c>
      <c r="N2392">
        <v>8</v>
      </c>
      <c r="O2392" s="3">
        <v>0</v>
      </c>
      <c r="P2392" s="3">
        <v>63837</v>
      </c>
      <c r="Q2392" s="3" t="s">
        <v>4137</v>
      </c>
      <c r="R2392" s="3" t="s">
        <v>108</v>
      </c>
      <c r="S2392" s="3">
        <v>60799</v>
      </c>
      <c r="T2392" s="3" t="s">
        <v>392</v>
      </c>
      <c r="U2392" s="3">
        <v>1276</v>
      </c>
      <c r="V2392" s="3" t="s">
        <v>1257</v>
      </c>
      <c r="W2392" s="3">
        <v>976</v>
      </c>
      <c r="X2392" s="3">
        <f>Tabela3[[#This Row],[PropertyGFABuilding(s)]]+Tabela3[[#This Row],[PropertyGFAParking]]</f>
        <v>63837</v>
      </c>
      <c r="Y2392" s="3">
        <f>Tabela3[[#This Row],[LargestPropertyUseTypeGFA]]+Tabela3[[#This Row],[SecondLargestPropertyUseTypeGFA]]+Tabela3[[#This Row],[ThirdLargestPropertyUseTypeGFA]]</f>
        <v>63051</v>
      </c>
      <c r="Z2392" s="3">
        <f>Tabela3[[#This Row],[GFA total]]-Tabela3[[#This Row],[Kolumna3]]</f>
        <v>786</v>
      </c>
      <c r="AC2392">
        <v>37</v>
      </c>
      <c r="AD2392">
        <v>44</v>
      </c>
      <c r="AE2392">
        <v>88.8</v>
      </c>
      <c r="AF2392">
        <v>108</v>
      </c>
      <c r="AG2392" s="3">
        <v>2330029</v>
      </c>
      <c r="AH2392" s="3">
        <v>7950388.8801063998</v>
      </c>
      <c r="AI2392" s="3">
        <v>2772716</v>
      </c>
      <c r="AJ2392" s="3">
        <v>9460899.6085855998</v>
      </c>
      <c r="AK2392" s="3">
        <v>0</v>
      </c>
      <c r="AL2392" s="3">
        <v>0</v>
      </c>
      <c r="AM2392" s="3">
        <v>442475</v>
      </c>
      <c r="AN2392" s="3">
        <v>1509787</v>
      </c>
      <c r="AO2392" s="3">
        <v>8203</v>
      </c>
      <c r="AP2392" s="3">
        <v>820305</v>
      </c>
      <c r="AQ2392" s="3">
        <v>2798996.815188</v>
      </c>
      <c r="AR2392" s="3">
        <v>0</v>
      </c>
      <c r="AS2392" s="3">
        <f>Tabela3[[#This Row],[NaturalGas(kBtu)]]+Tabela3[[#This Row],[Electricity(kBtu)]]+Tabela3[[#This Row],[SteamUse(kBtu)]]</f>
        <v>2330092</v>
      </c>
      <c r="AT2392" s="3">
        <f>Tabela3[[#This Row],[SiteEnergyUse(kBtu)]]-Tabela3[[#This Row],[Kolumna1]]</f>
        <v>-63</v>
      </c>
      <c r="AU2392">
        <v>54.09</v>
      </c>
      <c r="AV2392">
        <v>0.75</v>
      </c>
      <c r="AW2392" t="s">
        <v>55</v>
      </c>
      <c r="AY2392" t="s">
        <v>56</v>
      </c>
    </row>
    <row r="2393" spans="1:52" hidden="1" x14ac:dyDescent="0.25">
      <c r="A2393">
        <v>180</v>
      </c>
      <c r="B2393">
        <v>2015</v>
      </c>
      <c r="C2393" t="s">
        <v>47</v>
      </c>
      <c r="D2393" t="s">
        <v>82</v>
      </c>
      <c r="E2393" t="s">
        <v>605</v>
      </c>
      <c r="F2393" t="s">
        <v>606</v>
      </c>
      <c r="G2393" t="s">
        <v>172</v>
      </c>
      <c r="H2393">
        <v>2</v>
      </c>
      <c r="I2393" t="s">
        <v>246</v>
      </c>
      <c r="J2393" t="s">
        <v>603</v>
      </c>
      <c r="K2393" t="s">
        <v>604</v>
      </c>
      <c r="L2393">
        <v>2009</v>
      </c>
      <c r="M2393">
        <v>1</v>
      </c>
      <c r="N2393">
        <v>5</v>
      </c>
      <c r="O2393" s="3">
        <v>0</v>
      </c>
      <c r="P2393" s="3">
        <v>89821</v>
      </c>
      <c r="Q2393" s="3" t="s">
        <v>607</v>
      </c>
      <c r="R2393" s="3" t="s">
        <v>608</v>
      </c>
      <c r="S2393" s="3">
        <v>46483</v>
      </c>
      <c r="T2393" s="3" t="s">
        <v>143</v>
      </c>
      <c r="U2393" s="3">
        <v>37938</v>
      </c>
      <c r="V2393" s="3" t="s">
        <v>609</v>
      </c>
      <c r="W2393" s="3">
        <v>4579</v>
      </c>
      <c r="X2393" s="3">
        <f>Tabela3[[#This Row],[PropertyGFABuilding(s)]]+Tabela3[[#This Row],[PropertyGFAParking]]</f>
        <v>89821</v>
      </c>
      <c r="Y2393" s="3">
        <f>Tabela3[[#This Row],[LargestPropertyUseTypeGFA]]+Tabela3[[#This Row],[SecondLargestPropertyUseTypeGFA]]+Tabela3[[#This Row],[ThirdLargestPropertyUseTypeGFA]]</f>
        <v>89000</v>
      </c>
      <c r="Z2393" s="3">
        <f>Tabela3[[#This Row],[GFA total]]-Tabela3[[#This Row],[Kolumna3]]</f>
        <v>821</v>
      </c>
      <c r="AC2393">
        <v>22.7</v>
      </c>
      <c r="AD2393">
        <v>26.3</v>
      </c>
      <c r="AE2393">
        <v>25.3</v>
      </c>
      <c r="AF2393">
        <v>29.3</v>
      </c>
      <c r="AG2393" s="3">
        <v>2017694</v>
      </c>
      <c r="AH2393" s="3">
        <v>6884657.6334704002</v>
      </c>
      <c r="AI2393" s="3">
        <v>2337736</v>
      </c>
      <c r="AJ2393" s="3">
        <v>7976686.2554176003</v>
      </c>
      <c r="AK2393" s="3">
        <v>0</v>
      </c>
      <c r="AL2393" s="3">
        <v>0</v>
      </c>
      <c r="AM2393" s="3">
        <v>19015</v>
      </c>
      <c r="AN2393" s="3">
        <v>64880</v>
      </c>
      <c r="AO2393" s="3">
        <v>19528</v>
      </c>
      <c r="AP2393" s="3">
        <v>1952816</v>
      </c>
      <c r="AQ2393" s="3">
        <v>6663284.7107456001</v>
      </c>
      <c r="AR2393" s="3">
        <v>0</v>
      </c>
      <c r="AS2393" s="3">
        <f>Tabela3[[#This Row],[NaturalGas(kBtu)]]+Tabela3[[#This Row],[Electricity(kBtu)]]+Tabela3[[#This Row],[SteamUse(kBtu)]]</f>
        <v>2017696</v>
      </c>
      <c r="AT2393" s="3">
        <f>Tabela3[[#This Row],[SiteEnergyUse(kBtu)]]-Tabela3[[#This Row],[Kolumna1]]</f>
        <v>-2</v>
      </c>
      <c r="AU2393">
        <v>104.17</v>
      </c>
      <c r="AV2393">
        <v>1.1599999999999999</v>
      </c>
      <c r="AW2393" t="s">
        <v>55</v>
      </c>
      <c r="AY2393" t="s">
        <v>56</v>
      </c>
    </row>
    <row r="2394" spans="1:52" hidden="1" x14ac:dyDescent="0.25">
      <c r="A2394">
        <v>19685</v>
      </c>
      <c r="B2394">
        <v>2015</v>
      </c>
      <c r="C2394" t="s">
        <v>311</v>
      </c>
      <c r="D2394" t="s">
        <v>312</v>
      </c>
      <c r="E2394" t="s">
        <v>3221</v>
      </c>
      <c r="F2394" t="s">
        <v>3222</v>
      </c>
      <c r="G2394" t="s">
        <v>78</v>
      </c>
      <c r="H2394">
        <v>7</v>
      </c>
      <c r="I2394" t="s">
        <v>52</v>
      </c>
      <c r="J2394" t="s">
        <v>3223</v>
      </c>
      <c r="K2394" t="s">
        <v>3224</v>
      </c>
      <c r="L2394">
        <v>1924</v>
      </c>
      <c r="M2394">
        <v>1</v>
      </c>
      <c r="N2394">
        <v>3</v>
      </c>
      <c r="O2394" s="3">
        <v>0</v>
      </c>
      <c r="P2394" s="3">
        <v>33400</v>
      </c>
      <c r="Q2394" s="3" t="s">
        <v>108</v>
      </c>
      <c r="R2394" s="3" t="s">
        <v>108</v>
      </c>
      <c r="S2394" s="3">
        <v>32545</v>
      </c>
      <c r="X2394" s="3">
        <f>Tabela3[[#This Row],[PropertyGFABuilding(s)]]+Tabela3[[#This Row],[PropertyGFAParking]]</f>
        <v>33400</v>
      </c>
      <c r="Y2394" s="3">
        <f>Tabela3[[#This Row],[LargestPropertyUseTypeGFA]]+Tabela3[[#This Row],[SecondLargestPropertyUseTypeGFA]]+Tabela3[[#This Row],[ThirdLargestPropertyUseTypeGFA]]</f>
        <v>32545</v>
      </c>
      <c r="Z2394" s="3">
        <f>Tabela3[[#This Row],[GFA total]]-Tabela3[[#This Row],[Kolumna3]]</f>
        <v>855</v>
      </c>
      <c r="AB2394">
        <v>90</v>
      </c>
      <c r="AC2394">
        <v>47.6</v>
      </c>
      <c r="AD2394">
        <v>53.3</v>
      </c>
      <c r="AE2394">
        <v>77.5</v>
      </c>
      <c r="AF2394">
        <v>84.9</v>
      </c>
      <c r="AG2394" s="3">
        <v>1547556</v>
      </c>
      <c r="AH2394" s="3">
        <v>5280480.2059295997</v>
      </c>
      <c r="AI2394" s="3">
        <v>1735127</v>
      </c>
      <c r="AJ2394" s="3">
        <v>5920499.0179832</v>
      </c>
      <c r="AK2394" s="3">
        <v>0</v>
      </c>
      <c r="AL2394" s="3">
        <v>0</v>
      </c>
      <c r="AM2394" s="3">
        <v>125969</v>
      </c>
      <c r="AN2394" s="3">
        <v>429824</v>
      </c>
      <c r="AO2394" s="3">
        <v>11178</v>
      </c>
      <c r="AP2394" s="3">
        <v>1117750</v>
      </c>
      <c r="AQ2394" s="3">
        <v>3813921.2733999998</v>
      </c>
      <c r="AR2394" s="3">
        <v>0</v>
      </c>
      <c r="AS2394" s="3">
        <f>Tabela3[[#This Row],[NaturalGas(kBtu)]]+Tabela3[[#This Row],[Electricity(kBtu)]]+Tabela3[[#This Row],[SteamUse(kBtu)]]</f>
        <v>1547574</v>
      </c>
      <c r="AT2394" s="3">
        <f>Tabela3[[#This Row],[SiteEnergyUse(kBtu)]]-Tabela3[[#This Row],[Kolumna1]]</f>
        <v>-18</v>
      </c>
      <c r="AU2394">
        <v>62.36</v>
      </c>
      <c r="AV2394">
        <v>1.81</v>
      </c>
      <c r="AW2394" t="s">
        <v>55</v>
      </c>
      <c r="AY2394" t="s">
        <v>56</v>
      </c>
    </row>
    <row r="2395" spans="1:52" hidden="1" x14ac:dyDescent="0.25">
      <c r="A2395">
        <v>23928</v>
      </c>
      <c r="B2395">
        <v>2015</v>
      </c>
      <c r="C2395" t="s">
        <v>47</v>
      </c>
      <c r="D2395" t="s">
        <v>225</v>
      </c>
      <c r="E2395" t="s">
        <v>8268</v>
      </c>
      <c r="F2395" t="s">
        <v>8269</v>
      </c>
      <c r="G2395" t="s">
        <v>365</v>
      </c>
      <c r="H2395">
        <v>3</v>
      </c>
      <c r="I2395" t="s">
        <v>206</v>
      </c>
      <c r="J2395" t="s">
        <v>8270</v>
      </c>
      <c r="K2395" t="s">
        <v>8271</v>
      </c>
      <c r="L2395">
        <v>1999</v>
      </c>
      <c r="M2395">
        <v>1</v>
      </c>
      <c r="N2395">
        <v>3</v>
      </c>
      <c r="O2395" s="3">
        <v>0</v>
      </c>
      <c r="P2395" s="3">
        <v>31357</v>
      </c>
      <c r="Q2395" s="3" t="s">
        <v>1622</v>
      </c>
      <c r="R2395" s="3" t="s">
        <v>143</v>
      </c>
      <c r="S2395" s="3">
        <v>25500</v>
      </c>
      <c r="T2395" s="3" t="s">
        <v>392</v>
      </c>
      <c r="U2395" s="3">
        <v>5000</v>
      </c>
      <c r="V2395" s="3" t="s">
        <v>62</v>
      </c>
      <c r="W2395" s="3">
        <v>0</v>
      </c>
      <c r="X2395" s="3">
        <f>Tabela3[[#This Row],[PropertyGFABuilding(s)]]+Tabela3[[#This Row],[PropertyGFAParking]]</f>
        <v>31357</v>
      </c>
      <c r="Y2395" s="3">
        <f>Tabela3[[#This Row],[LargestPropertyUseTypeGFA]]+Tabela3[[#This Row],[SecondLargestPropertyUseTypeGFA]]+Tabela3[[#This Row],[ThirdLargestPropertyUseTypeGFA]]</f>
        <v>30500</v>
      </c>
      <c r="Z2395" s="3">
        <f>Tabela3[[#This Row],[GFA total]]-Tabela3[[#This Row],[Kolumna3]]</f>
        <v>857</v>
      </c>
      <c r="AB2395">
        <v>56</v>
      </c>
      <c r="AC2395">
        <v>64.400000000000006</v>
      </c>
      <c r="AD2395">
        <v>68.900000000000006</v>
      </c>
      <c r="AE2395">
        <v>188.5</v>
      </c>
      <c r="AF2395">
        <v>199.1</v>
      </c>
      <c r="AG2395" s="3">
        <v>1963054</v>
      </c>
      <c r="AH2395" s="3">
        <v>6698218.2164463997</v>
      </c>
      <c r="AI2395" s="3">
        <v>2102453</v>
      </c>
      <c r="AJ2395" s="3">
        <v>7173867.3433448002</v>
      </c>
      <c r="AK2395" s="3">
        <v>0</v>
      </c>
      <c r="AL2395" s="3">
        <v>0</v>
      </c>
      <c r="AM2395" s="3">
        <v>517306</v>
      </c>
      <c r="AN2395" s="3">
        <v>1765121</v>
      </c>
      <c r="AO2395" s="3">
        <v>1980</v>
      </c>
      <c r="AP2395" s="3">
        <v>198007</v>
      </c>
      <c r="AQ2395" s="3">
        <v>675627.92179119994</v>
      </c>
      <c r="AR2395" s="3">
        <v>0</v>
      </c>
      <c r="AS2395" s="3">
        <f>Tabela3[[#This Row],[NaturalGas(kBtu)]]+Tabela3[[#This Row],[Electricity(kBtu)]]+Tabela3[[#This Row],[SteamUse(kBtu)]]</f>
        <v>1963128</v>
      </c>
      <c r="AT2395" s="3">
        <f>Tabela3[[#This Row],[SiteEnergyUse(kBtu)]]-Tabela3[[#This Row],[Kolumna1]]</f>
        <v>-74</v>
      </c>
      <c r="AU2395">
        <v>22.82</v>
      </c>
      <c r="AV2395">
        <v>0.49</v>
      </c>
      <c r="AW2395" t="s">
        <v>55</v>
      </c>
      <c r="AY2395" t="s">
        <v>56</v>
      </c>
    </row>
    <row r="2396" spans="1:52" hidden="1" x14ac:dyDescent="0.25">
      <c r="A2396">
        <v>21203</v>
      </c>
      <c r="B2396">
        <v>2015</v>
      </c>
      <c r="C2396" t="s">
        <v>311</v>
      </c>
      <c r="D2396" t="s">
        <v>312</v>
      </c>
      <c r="E2396" t="s">
        <v>5163</v>
      </c>
      <c r="F2396" t="s">
        <v>5164</v>
      </c>
      <c r="G2396" t="s">
        <v>378</v>
      </c>
      <c r="H2396">
        <v>5</v>
      </c>
      <c r="I2396" t="s">
        <v>277</v>
      </c>
      <c r="J2396" t="s">
        <v>5165</v>
      </c>
      <c r="K2396" t="s">
        <v>5166</v>
      </c>
      <c r="L2396">
        <v>2007</v>
      </c>
      <c r="M2396">
        <v>1</v>
      </c>
      <c r="N2396">
        <v>4</v>
      </c>
      <c r="O2396" s="3">
        <v>34586</v>
      </c>
      <c r="P2396" s="3">
        <v>60767</v>
      </c>
      <c r="Q2396" s="3" t="s">
        <v>2809</v>
      </c>
      <c r="R2396" s="3" t="s">
        <v>108</v>
      </c>
      <c r="S2396" s="3">
        <v>54192</v>
      </c>
      <c r="T2396" s="3" t="s">
        <v>62</v>
      </c>
      <c r="U2396" s="3">
        <v>33714</v>
      </c>
      <c r="V2396" s="3" t="s">
        <v>143</v>
      </c>
      <c r="W2396" s="3">
        <v>6570</v>
      </c>
      <c r="X2396" s="3">
        <f>Tabela3[[#This Row],[PropertyGFABuilding(s)]]+Tabela3[[#This Row],[PropertyGFAParking]]</f>
        <v>95353</v>
      </c>
      <c r="Y2396" s="3">
        <f>Tabela3[[#This Row],[LargestPropertyUseTypeGFA]]+Tabela3[[#This Row],[SecondLargestPropertyUseTypeGFA]]+Tabela3[[#This Row],[ThirdLargestPropertyUseTypeGFA]]</f>
        <v>94476</v>
      </c>
      <c r="Z2396" s="3">
        <f>Tabela3[[#This Row],[GFA total]]-Tabela3[[#This Row],[Kolumna3]]</f>
        <v>877</v>
      </c>
      <c r="AC2396">
        <v>29.7</v>
      </c>
      <c r="AD2396">
        <v>30.4</v>
      </c>
      <c r="AE2396">
        <v>93.1</v>
      </c>
      <c r="AF2396">
        <v>95.5</v>
      </c>
      <c r="AG2396" s="3">
        <v>1823004</v>
      </c>
      <c r="AH2396" s="3">
        <v>6220347.7853664001</v>
      </c>
      <c r="AI2396" s="3">
        <v>1868740</v>
      </c>
      <c r="AJ2396" s="3">
        <v>6376405.4935839996</v>
      </c>
      <c r="AK2396" s="3">
        <v>0</v>
      </c>
      <c r="AL2396" s="3">
        <v>0</v>
      </c>
      <c r="AM2396" s="3">
        <v>534292</v>
      </c>
      <c r="AN2396" s="3">
        <v>1823080</v>
      </c>
      <c r="AO2396" s="3">
        <v>0</v>
      </c>
      <c r="AP2396" s="3">
        <v>0</v>
      </c>
      <c r="AQ2396" s="3">
        <v>0</v>
      </c>
      <c r="AR2396" s="3">
        <v>0</v>
      </c>
      <c r="AS2396" s="3">
        <f>Tabela3[[#This Row],[NaturalGas(kBtu)]]+Tabela3[[#This Row],[Electricity(kBtu)]]+Tabela3[[#This Row],[SteamUse(kBtu)]]</f>
        <v>1823080</v>
      </c>
      <c r="AT2396" s="3">
        <f>Tabela3[[#This Row],[SiteEnergyUse(kBtu)]]-Tabela3[[#This Row],[Kolumna1]]</f>
        <v>-76</v>
      </c>
      <c r="AU2396">
        <v>12.71</v>
      </c>
      <c r="AV2396">
        <v>0.05</v>
      </c>
      <c r="AW2396" t="s">
        <v>55</v>
      </c>
      <c r="AY2396" t="s">
        <v>56</v>
      </c>
    </row>
    <row r="2397" spans="1:52" hidden="1" x14ac:dyDescent="0.25">
      <c r="A2397">
        <v>20988</v>
      </c>
      <c r="B2397">
        <v>2015</v>
      </c>
      <c r="C2397" t="s">
        <v>47</v>
      </c>
      <c r="D2397" t="s">
        <v>225</v>
      </c>
      <c r="E2397" t="s">
        <v>4949</v>
      </c>
      <c r="F2397" t="s">
        <v>4950</v>
      </c>
      <c r="G2397" t="s">
        <v>488</v>
      </c>
      <c r="H2397">
        <v>2</v>
      </c>
      <c r="I2397" t="s">
        <v>246</v>
      </c>
      <c r="J2397" t="s">
        <v>4951</v>
      </c>
      <c r="K2397" t="s">
        <v>4952</v>
      </c>
      <c r="L2397">
        <v>1969</v>
      </c>
      <c r="M2397">
        <v>1</v>
      </c>
      <c r="N2397">
        <v>2</v>
      </c>
      <c r="O2397" s="3">
        <v>0</v>
      </c>
      <c r="P2397" s="3">
        <v>25872</v>
      </c>
      <c r="Q2397" s="3" t="s">
        <v>143</v>
      </c>
      <c r="R2397" s="3" t="s">
        <v>143</v>
      </c>
      <c r="S2397" s="3">
        <v>24988</v>
      </c>
      <c r="X2397" s="3">
        <f>Tabela3[[#This Row],[PropertyGFABuilding(s)]]+Tabela3[[#This Row],[PropertyGFAParking]]</f>
        <v>25872</v>
      </c>
      <c r="Y2397" s="3">
        <f>Tabela3[[#This Row],[LargestPropertyUseTypeGFA]]+Tabela3[[#This Row],[SecondLargestPropertyUseTypeGFA]]+Tabela3[[#This Row],[ThirdLargestPropertyUseTypeGFA]]</f>
        <v>24988</v>
      </c>
      <c r="Z2397" s="3">
        <f>Tabela3[[#This Row],[GFA total]]-Tabela3[[#This Row],[Kolumna3]]</f>
        <v>884</v>
      </c>
      <c r="AB2397">
        <v>48</v>
      </c>
      <c r="AC2397">
        <v>86.3</v>
      </c>
      <c r="AD2397">
        <v>93.5</v>
      </c>
      <c r="AE2397">
        <v>171.6</v>
      </c>
      <c r="AF2397">
        <v>178.2</v>
      </c>
      <c r="AG2397" s="3">
        <v>2156407</v>
      </c>
      <c r="AH2397" s="3">
        <v>7357966.0312312003</v>
      </c>
      <c r="AI2397" s="3">
        <v>2337327</v>
      </c>
      <c r="AJ2397" s="3">
        <v>7975290.6895032004</v>
      </c>
      <c r="AK2397" s="3">
        <v>0</v>
      </c>
      <c r="AL2397" s="3">
        <v>0</v>
      </c>
      <c r="AM2397" s="3">
        <v>283686</v>
      </c>
      <c r="AN2397" s="3">
        <v>967976</v>
      </c>
      <c r="AO2397" s="3">
        <v>11885</v>
      </c>
      <c r="AP2397" s="3">
        <v>1188471</v>
      </c>
      <c r="AQ2397" s="3">
        <v>4055231.3394936002</v>
      </c>
      <c r="AR2397" s="3">
        <v>0</v>
      </c>
      <c r="AS2397" s="3">
        <f>Tabela3[[#This Row],[NaturalGas(kBtu)]]+Tabela3[[#This Row],[Electricity(kBtu)]]+Tabela3[[#This Row],[SteamUse(kBtu)]]</f>
        <v>2156447</v>
      </c>
      <c r="AT2397" s="3">
        <f>Tabela3[[#This Row],[SiteEnergyUse(kBtu)]]-Tabela3[[#This Row],[Kolumna1]]</f>
        <v>-40</v>
      </c>
      <c r="AU2397">
        <v>69.87</v>
      </c>
      <c r="AV2397">
        <v>2.54</v>
      </c>
      <c r="AW2397" t="s">
        <v>55</v>
      </c>
      <c r="AY2397" t="s">
        <v>56</v>
      </c>
    </row>
    <row r="2398" spans="1:52" hidden="1" x14ac:dyDescent="0.25">
      <c r="A2398">
        <v>23419</v>
      </c>
      <c r="B2398">
        <v>2015</v>
      </c>
      <c r="C2398" t="s">
        <v>81</v>
      </c>
      <c r="D2398" t="s">
        <v>225</v>
      </c>
      <c r="E2398" t="s">
        <v>7614</v>
      </c>
      <c r="F2398" t="s">
        <v>7615</v>
      </c>
      <c r="G2398" t="s">
        <v>581</v>
      </c>
      <c r="H2398">
        <v>2</v>
      </c>
      <c r="I2398" t="s">
        <v>246</v>
      </c>
      <c r="J2398" t="s">
        <v>7616</v>
      </c>
      <c r="K2398" t="s">
        <v>7617</v>
      </c>
      <c r="L2398">
        <v>1973</v>
      </c>
      <c r="M2398">
        <v>1</v>
      </c>
      <c r="N2398">
        <v>2</v>
      </c>
      <c r="O2398" s="3">
        <v>0</v>
      </c>
      <c r="P2398" s="3">
        <v>21315</v>
      </c>
      <c r="Q2398" s="3" t="s">
        <v>143</v>
      </c>
      <c r="R2398" s="3" t="s">
        <v>143</v>
      </c>
      <c r="S2398" s="3">
        <v>20424</v>
      </c>
      <c r="X2398" s="3">
        <f>Tabela3[[#This Row],[PropertyGFABuilding(s)]]+Tabela3[[#This Row],[PropertyGFAParking]]</f>
        <v>21315</v>
      </c>
      <c r="Y2398" s="3">
        <f>Tabela3[[#This Row],[LargestPropertyUseTypeGFA]]+Tabela3[[#This Row],[SecondLargestPropertyUseTypeGFA]]+Tabela3[[#This Row],[ThirdLargestPropertyUseTypeGFA]]</f>
        <v>20424</v>
      </c>
      <c r="Z2398" s="3">
        <f>Tabela3[[#This Row],[GFA total]]-Tabela3[[#This Row],[Kolumna3]]</f>
        <v>891</v>
      </c>
      <c r="AB2398">
        <v>34</v>
      </c>
      <c r="AC2398">
        <v>136.5</v>
      </c>
      <c r="AD2398">
        <v>167.9</v>
      </c>
      <c r="AE2398">
        <v>227</v>
      </c>
      <c r="AF2398">
        <v>261.39999999999998</v>
      </c>
      <c r="AG2398" s="3">
        <v>2788860</v>
      </c>
      <c r="AH2398" s="3">
        <v>9515985.2225759998</v>
      </c>
      <c r="AI2398" s="3">
        <v>3428978</v>
      </c>
      <c r="AJ2398" s="3">
        <v>11700158.479284801</v>
      </c>
      <c r="AK2398" s="3">
        <v>0</v>
      </c>
      <c r="AL2398" s="3">
        <v>0</v>
      </c>
      <c r="AM2398" s="3">
        <v>239423</v>
      </c>
      <c r="AN2398" s="3">
        <v>816946</v>
      </c>
      <c r="AO2398" s="3">
        <v>19719</v>
      </c>
      <c r="AP2398" s="3">
        <v>1971948</v>
      </c>
      <c r="AQ2398" s="3">
        <v>6728565.8038368002</v>
      </c>
      <c r="AR2398" s="3">
        <v>0</v>
      </c>
      <c r="AS2398" s="3">
        <f>Tabela3[[#This Row],[NaturalGas(kBtu)]]+Tabela3[[#This Row],[Electricity(kBtu)]]+Tabela3[[#This Row],[SteamUse(kBtu)]]</f>
        <v>2788894</v>
      </c>
      <c r="AT2398" s="3">
        <f>Tabela3[[#This Row],[SiteEnergyUse(kBtu)]]-Tabela3[[#This Row],[Kolumna1]]</f>
        <v>-34</v>
      </c>
      <c r="AU2398">
        <v>110.43</v>
      </c>
      <c r="AV2398">
        <v>5.0199999999999996</v>
      </c>
      <c r="AW2398" t="s">
        <v>55</v>
      </c>
      <c r="AY2398" t="s">
        <v>56</v>
      </c>
    </row>
    <row r="2399" spans="1:52" hidden="1" x14ac:dyDescent="0.25">
      <c r="A2399">
        <v>23906</v>
      </c>
      <c r="B2399">
        <v>2015</v>
      </c>
      <c r="C2399" t="s">
        <v>47</v>
      </c>
      <c r="D2399" t="s">
        <v>169</v>
      </c>
      <c r="E2399" t="s">
        <v>8240</v>
      </c>
      <c r="F2399" t="s">
        <v>8241</v>
      </c>
      <c r="G2399" t="s">
        <v>270</v>
      </c>
      <c r="H2399">
        <v>3</v>
      </c>
      <c r="I2399" t="s">
        <v>206</v>
      </c>
      <c r="J2399" t="s">
        <v>8242</v>
      </c>
      <c r="K2399" t="s">
        <v>8243</v>
      </c>
      <c r="L2399">
        <v>1922</v>
      </c>
      <c r="M2399">
        <v>1</v>
      </c>
      <c r="N2399">
        <v>2</v>
      </c>
      <c r="O2399" s="3">
        <v>0</v>
      </c>
      <c r="P2399" s="3">
        <v>21592</v>
      </c>
      <c r="Q2399" s="3" t="s">
        <v>169</v>
      </c>
      <c r="R2399" s="3" t="s">
        <v>169</v>
      </c>
      <c r="S2399" s="3">
        <v>20700</v>
      </c>
      <c r="X2399" s="3">
        <f>Tabela3[[#This Row],[PropertyGFABuilding(s)]]+Tabela3[[#This Row],[PropertyGFAParking]]</f>
        <v>21592</v>
      </c>
      <c r="Y2399" s="3">
        <f>Tabela3[[#This Row],[LargestPropertyUseTypeGFA]]+Tabela3[[#This Row],[SecondLargestPropertyUseTypeGFA]]+Tabela3[[#This Row],[ThirdLargestPropertyUseTypeGFA]]</f>
        <v>20700</v>
      </c>
      <c r="Z2399" s="3">
        <f>Tabela3[[#This Row],[GFA total]]-Tabela3[[#This Row],[Kolumna3]]</f>
        <v>892</v>
      </c>
      <c r="AB2399">
        <v>43</v>
      </c>
      <c r="AC2399">
        <v>74.7</v>
      </c>
      <c r="AD2399">
        <v>92.4</v>
      </c>
      <c r="AE2399">
        <v>129.4</v>
      </c>
      <c r="AF2399">
        <v>148.1</v>
      </c>
      <c r="AG2399" s="3">
        <v>1545485</v>
      </c>
      <c r="AH2399" s="3">
        <v>5273413.6606759997</v>
      </c>
      <c r="AI2399" s="3">
        <v>1913488</v>
      </c>
      <c r="AJ2399" s="3">
        <v>6529092.0059008002</v>
      </c>
      <c r="AK2399" s="3">
        <v>0</v>
      </c>
      <c r="AL2399" s="3">
        <v>0</v>
      </c>
      <c r="AM2399" s="3">
        <v>148076</v>
      </c>
      <c r="AN2399" s="3">
        <v>505257</v>
      </c>
      <c r="AO2399" s="3">
        <v>10402</v>
      </c>
      <c r="AP2399" s="3">
        <v>1040249</v>
      </c>
      <c r="AQ2399" s="3">
        <v>3549476.8872584002</v>
      </c>
      <c r="AR2399" s="3">
        <v>0</v>
      </c>
      <c r="AS2399" s="3">
        <f>Tabela3[[#This Row],[NaturalGas(kBtu)]]+Tabela3[[#This Row],[Electricity(kBtu)]]+Tabela3[[#This Row],[SteamUse(kBtu)]]</f>
        <v>1545506</v>
      </c>
      <c r="AT2399" s="3">
        <f>Tabela3[[#This Row],[SiteEnergyUse(kBtu)]]-Tabela3[[#This Row],[Kolumna1]]</f>
        <v>-21</v>
      </c>
      <c r="AU2399">
        <v>58.77</v>
      </c>
      <c r="AV2399">
        <v>2.62</v>
      </c>
      <c r="AW2399" t="s">
        <v>70</v>
      </c>
      <c r="AY2399" t="s">
        <v>56</v>
      </c>
    </row>
    <row r="2400" spans="1:52" hidden="1" x14ac:dyDescent="0.25">
      <c r="A2400">
        <v>19754</v>
      </c>
      <c r="B2400">
        <v>2015</v>
      </c>
      <c r="C2400" t="s">
        <v>102</v>
      </c>
      <c r="D2400" t="s">
        <v>103</v>
      </c>
      <c r="E2400" t="s">
        <v>3339</v>
      </c>
      <c r="F2400" t="s">
        <v>3340</v>
      </c>
      <c r="G2400" t="s">
        <v>78</v>
      </c>
      <c r="H2400">
        <v>7</v>
      </c>
      <c r="I2400" t="s">
        <v>52</v>
      </c>
      <c r="J2400" t="s">
        <v>3341</v>
      </c>
      <c r="K2400" t="s">
        <v>3342</v>
      </c>
      <c r="L2400">
        <v>2009</v>
      </c>
      <c r="M2400">
        <v>1</v>
      </c>
      <c r="N2400">
        <v>7</v>
      </c>
      <c r="O2400" s="3">
        <v>0</v>
      </c>
      <c r="P2400" s="3">
        <v>40329</v>
      </c>
      <c r="Q2400" s="3" t="s">
        <v>3343</v>
      </c>
      <c r="R2400" s="3" t="s">
        <v>108</v>
      </c>
      <c r="S2400" s="3">
        <v>36514</v>
      </c>
      <c r="T2400" s="3" t="s">
        <v>609</v>
      </c>
      <c r="U2400" s="3">
        <v>2132</v>
      </c>
      <c r="V2400" s="3" t="s">
        <v>143</v>
      </c>
      <c r="W2400" s="3">
        <v>784</v>
      </c>
      <c r="X2400" s="3">
        <f>Tabela3[[#This Row],[PropertyGFABuilding(s)]]+Tabela3[[#This Row],[PropertyGFAParking]]</f>
        <v>40329</v>
      </c>
      <c r="Y2400" s="3">
        <f>Tabela3[[#This Row],[LargestPropertyUseTypeGFA]]+Tabela3[[#This Row],[SecondLargestPropertyUseTypeGFA]]+Tabela3[[#This Row],[ThirdLargestPropertyUseTypeGFA]]</f>
        <v>39430</v>
      </c>
      <c r="Z2400" s="3">
        <f>Tabela3[[#This Row],[GFA total]]-Tabela3[[#This Row],[Kolumna3]]</f>
        <v>899</v>
      </c>
      <c r="AC2400">
        <v>89.9</v>
      </c>
      <c r="AD2400">
        <v>96.2</v>
      </c>
      <c r="AE2400">
        <v>154.5</v>
      </c>
      <c r="AF2400">
        <v>161.1</v>
      </c>
      <c r="AG2400" s="3">
        <v>3545412</v>
      </c>
      <c r="AH2400" s="3">
        <v>12097447.774339201</v>
      </c>
      <c r="AI2400" s="3">
        <v>3791851</v>
      </c>
      <c r="AJ2400" s="3">
        <v>12938332.5381016</v>
      </c>
      <c r="AK2400" s="3">
        <v>0</v>
      </c>
      <c r="AL2400" s="3">
        <v>0</v>
      </c>
      <c r="AM2400" s="3">
        <v>332273</v>
      </c>
      <c r="AN2400" s="3">
        <v>1133762</v>
      </c>
      <c r="AO2400" s="3">
        <v>24117</v>
      </c>
      <c r="AP2400" s="3">
        <v>2411697</v>
      </c>
      <c r="AQ2400" s="3">
        <v>8229051.6602951996</v>
      </c>
      <c r="AR2400" s="3">
        <v>0</v>
      </c>
      <c r="AS2400" s="3">
        <f>Tabela3[[#This Row],[NaturalGas(kBtu)]]+Tabela3[[#This Row],[Electricity(kBtu)]]+Tabela3[[#This Row],[SteamUse(kBtu)]]</f>
        <v>3545459</v>
      </c>
      <c r="AT2400" s="3">
        <f>Tabela3[[#This Row],[SiteEnergyUse(kBtu)]]-Tabela3[[#This Row],[Kolumna1]]</f>
        <v>-47</v>
      </c>
      <c r="AU2400">
        <v>135.99</v>
      </c>
      <c r="AV2400">
        <v>3.25</v>
      </c>
      <c r="AW2400" t="s">
        <v>55</v>
      </c>
      <c r="AY2400" t="s">
        <v>56</v>
      </c>
      <c r="AZ2400" t="s">
        <v>75</v>
      </c>
    </row>
    <row r="2401" spans="1:51" hidden="1" x14ac:dyDescent="0.25">
      <c r="A2401">
        <v>49919</v>
      </c>
      <c r="B2401">
        <v>2015</v>
      </c>
      <c r="C2401" t="s">
        <v>102</v>
      </c>
      <c r="D2401" t="s">
        <v>103</v>
      </c>
      <c r="E2401" t="s">
        <v>13505</v>
      </c>
      <c r="F2401" t="s">
        <v>13506</v>
      </c>
      <c r="G2401" t="s">
        <v>270</v>
      </c>
      <c r="H2401">
        <v>2</v>
      </c>
      <c r="I2401" t="s">
        <v>246</v>
      </c>
      <c r="J2401" t="s">
        <v>13507</v>
      </c>
      <c r="K2401" t="s">
        <v>13508</v>
      </c>
      <c r="L2401">
        <v>2014</v>
      </c>
      <c r="M2401">
        <v>1</v>
      </c>
      <c r="N2401">
        <v>6</v>
      </c>
      <c r="O2401" s="3">
        <v>0</v>
      </c>
      <c r="P2401" s="3">
        <v>45167</v>
      </c>
      <c r="Q2401" s="3" t="s">
        <v>13509</v>
      </c>
      <c r="R2401" s="3" t="s">
        <v>108</v>
      </c>
      <c r="S2401" s="3">
        <v>36297</v>
      </c>
      <c r="T2401" s="3" t="s">
        <v>62</v>
      </c>
      <c r="U2401" s="3">
        <v>6824</v>
      </c>
      <c r="V2401" s="3" t="s">
        <v>1257</v>
      </c>
      <c r="W2401" s="3">
        <v>1144</v>
      </c>
      <c r="X2401" s="3">
        <f>Tabela3[[#This Row],[PropertyGFABuilding(s)]]+Tabela3[[#This Row],[PropertyGFAParking]]</f>
        <v>45167</v>
      </c>
      <c r="Y2401" s="3">
        <f>Tabela3[[#This Row],[LargestPropertyUseTypeGFA]]+Tabela3[[#This Row],[SecondLargestPropertyUseTypeGFA]]+Tabela3[[#This Row],[ThirdLargestPropertyUseTypeGFA]]</f>
        <v>44265</v>
      </c>
      <c r="Z2401" s="3">
        <f>Tabela3[[#This Row],[GFA total]]-Tabela3[[#This Row],[Kolumna3]]</f>
        <v>902</v>
      </c>
      <c r="AB2401">
        <v>97</v>
      </c>
      <c r="AC2401">
        <v>25.6</v>
      </c>
      <c r="AD2401">
        <v>28.3</v>
      </c>
      <c r="AE2401">
        <v>66.599999999999994</v>
      </c>
      <c r="AF2401">
        <v>72</v>
      </c>
      <c r="AG2401" s="3">
        <v>975431</v>
      </c>
      <c r="AH2401" s="3">
        <v>3328308.6930296002</v>
      </c>
      <c r="AI2401" s="3">
        <v>1079653</v>
      </c>
      <c r="AJ2401" s="3">
        <v>3683928.9148647999</v>
      </c>
      <c r="AK2401" s="3">
        <v>0</v>
      </c>
      <c r="AL2401" s="3">
        <v>0</v>
      </c>
      <c r="AM2401" s="3">
        <v>212533</v>
      </c>
      <c r="AN2401" s="3">
        <v>725193</v>
      </c>
      <c r="AO2401" s="3">
        <v>2503</v>
      </c>
      <c r="AP2401" s="3">
        <v>250268</v>
      </c>
      <c r="AQ2401" s="3">
        <v>853949.85394880001</v>
      </c>
      <c r="AR2401" s="3">
        <v>0</v>
      </c>
      <c r="AS2401" s="3">
        <f>Tabela3[[#This Row],[NaturalGas(kBtu)]]+Tabela3[[#This Row],[Electricity(kBtu)]]+Tabela3[[#This Row],[SteamUse(kBtu)]]</f>
        <v>975461</v>
      </c>
      <c r="AT2401" s="3">
        <f>Tabela3[[#This Row],[SiteEnergyUse(kBtu)]]-Tabela3[[#This Row],[Kolumna1]]</f>
        <v>-30</v>
      </c>
      <c r="AU2401">
        <v>18.350000000000001</v>
      </c>
      <c r="AV2401">
        <v>0.34</v>
      </c>
      <c r="AW2401" t="s">
        <v>55</v>
      </c>
      <c r="AY2401" t="s">
        <v>56</v>
      </c>
    </row>
    <row r="2402" spans="1:51" hidden="1" x14ac:dyDescent="0.25">
      <c r="A2402">
        <v>23028</v>
      </c>
      <c r="B2402">
        <v>2015</v>
      </c>
      <c r="C2402" t="s">
        <v>311</v>
      </c>
      <c r="D2402" t="s">
        <v>148</v>
      </c>
      <c r="E2402" t="s">
        <v>7106</v>
      </c>
      <c r="F2402" t="s">
        <v>7107</v>
      </c>
      <c r="G2402" t="s">
        <v>78</v>
      </c>
      <c r="H2402">
        <v>7</v>
      </c>
      <c r="I2402" t="s">
        <v>52</v>
      </c>
      <c r="J2402" t="s">
        <v>7108</v>
      </c>
      <c r="K2402" t="s">
        <v>7109</v>
      </c>
      <c r="L2402">
        <v>1901</v>
      </c>
      <c r="M2402">
        <v>1</v>
      </c>
      <c r="N2402">
        <v>3</v>
      </c>
      <c r="O2402" s="3">
        <v>0</v>
      </c>
      <c r="P2402" s="3">
        <v>44104</v>
      </c>
      <c r="Q2402" s="3" t="s">
        <v>3078</v>
      </c>
      <c r="R2402" s="3" t="s">
        <v>108</v>
      </c>
      <c r="S2402" s="3">
        <v>21000</v>
      </c>
      <c r="T2402" s="3" t="s">
        <v>143</v>
      </c>
      <c r="U2402" s="3">
        <v>11100</v>
      </c>
      <c r="V2402" s="3" t="s">
        <v>198</v>
      </c>
      <c r="W2402" s="3">
        <v>11100</v>
      </c>
      <c r="X2402" s="3">
        <f>Tabela3[[#This Row],[PropertyGFABuilding(s)]]+Tabela3[[#This Row],[PropertyGFAParking]]</f>
        <v>44104</v>
      </c>
      <c r="Y2402" s="3">
        <f>Tabela3[[#This Row],[LargestPropertyUseTypeGFA]]+Tabela3[[#This Row],[SecondLargestPropertyUseTypeGFA]]+Tabela3[[#This Row],[ThirdLargestPropertyUseTypeGFA]]</f>
        <v>43200</v>
      </c>
      <c r="Z2402" s="3">
        <f>Tabela3[[#This Row],[GFA total]]-Tabela3[[#This Row],[Kolumna3]]</f>
        <v>904</v>
      </c>
      <c r="AC2402">
        <v>27.1</v>
      </c>
      <c r="AD2402">
        <v>31.2</v>
      </c>
      <c r="AE2402">
        <v>85.1</v>
      </c>
      <c r="AF2402">
        <v>97.9</v>
      </c>
      <c r="AG2402" s="3">
        <v>1170616</v>
      </c>
      <c r="AH2402" s="3">
        <v>3994307.5512255998</v>
      </c>
      <c r="AI2402" s="3">
        <v>1346674</v>
      </c>
      <c r="AJ2402" s="3">
        <v>4595042.3770383997</v>
      </c>
      <c r="AK2402" s="3">
        <v>0</v>
      </c>
      <c r="AL2402" s="3">
        <v>0</v>
      </c>
      <c r="AM2402" s="3">
        <v>343088</v>
      </c>
      <c r="AN2402" s="3">
        <v>1170665</v>
      </c>
      <c r="AO2402" s="3">
        <v>0</v>
      </c>
      <c r="AP2402" s="3">
        <v>0</v>
      </c>
      <c r="AQ2402" s="3">
        <v>0</v>
      </c>
      <c r="AR2402" s="3">
        <v>0</v>
      </c>
      <c r="AS2402" s="3">
        <f>Tabela3[[#This Row],[NaturalGas(kBtu)]]+Tabela3[[#This Row],[Electricity(kBtu)]]+Tabela3[[#This Row],[SteamUse(kBtu)]]</f>
        <v>1170665</v>
      </c>
      <c r="AT2402" s="3">
        <f>Tabela3[[#This Row],[SiteEnergyUse(kBtu)]]-Tabela3[[#This Row],[Kolumna1]]</f>
        <v>-49</v>
      </c>
      <c r="AU2402">
        <v>8.16</v>
      </c>
      <c r="AV2402">
        <v>7.0000000000000007E-2</v>
      </c>
      <c r="AW2402" t="s">
        <v>55</v>
      </c>
      <c r="AY2402" t="s">
        <v>56</v>
      </c>
    </row>
    <row r="2403" spans="1:51" hidden="1" x14ac:dyDescent="0.25">
      <c r="A2403">
        <v>451</v>
      </c>
      <c r="B2403">
        <v>2015</v>
      </c>
      <c r="C2403" t="s">
        <v>47</v>
      </c>
      <c r="D2403" t="s">
        <v>786</v>
      </c>
      <c r="E2403" t="s">
        <v>1533</v>
      </c>
      <c r="F2403" t="s">
        <v>1534</v>
      </c>
      <c r="G2403" t="s">
        <v>488</v>
      </c>
      <c r="H2403">
        <v>2</v>
      </c>
      <c r="I2403" t="s">
        <v>246</v>
      </c>
      <c r="J2403" t="s">
        <v>1535</v>
      </c>
      <c r="K2403" t="s">
        <v>1536</v>
      </c>
      <c r="L2403">
        <v>1960</v>
      </c>
      <c r="M2403">
        <v>1</v>
      </c>
      <c r="N2403">
        <v>1</v>
      </c>
      <c r="O2403" s="3">
        <v>0</v>
      </c>
      <c r="P2403" s="3">
        <v>119661</v>
      </c>
      <c r="Q2403" s="3" t="s">
        <v>243</v>
      </c>
      <c r="R2403" s="3" t="s">
        <v>243</v>
      </c>
      <c r="S2403" s="3">
        <v>118733</v>
      </c>
      <c r="X2403" s="3">
        <f>Tabela3[[#This Row],[PropertyGFABuilding(s)]]+Tabela3[[#This Row],[PropertyGFAParking]]</f>
        <v>119661</v>
      </c>
      <c r="Y2403" s="3">
        <f>Tabela3[[#This Row],[LargestPropertyUseTypeGFA]]+Tabela3[[#This Row],[SecondLargestPropertyUseTypeGFA]]+Tabela3[[#This Row],[ThirdLargestPropertyUseTypeGFA]]</f>
        <v>118733</v>
      </c>
      <c r="Z2403" s="3">
        <f>Tabela3[[#This Row],[GFA total]]-Tabela3[[#This Row],[Kolumna3]]</f>
        <v>928</v>
      </c>
      <c r="AB2403">
        <v>98</v>
      </c>
      <c r="AC2403">
        <v>5.3</v>
      </c>
      <c r="AD2403">
        <v>5.3</v>
      </c>
      <c r="AE2403">
        <v>16.5</v>
      </c>
      <c r="AF2403">
        <v>16.5</v>
      </c>
      <c r="AG2403" s="3">
        <v>624180</v>
      </c>
      <c r="AH2403" s="3">
        <v>2129790.5438879998</v>
      </c>
      <c r="AI2403" s="3">
        <v>624180</v>
      </c>
      <c r="AJ2403" s="3">
        <v>2129790.5438879998</v>
      </c>
      <c r="AK2403" s="3">
        <v>0</v>
      </c>
      <c r="AL2403" s="3">
        <v>0</v>
      </c>
      <c r="AM2403" s="3">
        <v>182071</v>
      </c>
      <c r="AN2403" s="3">
        <v>621252</v>
      </c>
      <c r="AO2403" s="3">
        <v>30</v>
      </c>
      <c r="AP2403" s="3">
        <v>2953</v>
      </c>
      <c r="AQ2403" s="3">
        <v>10076.0541448</v>
      </c>
      <c r="AR2403" s="3">
        <v>0</v>
      </c>
      <c r="AS2403" s="3">
        <f>Tabela3[[#This Row],[NaturalGas(kBtu)]]+Tabela3[[#This Row],[Electricity(kBtu)]]+Tabela3[[#This Row],[SteamUse(kBtu)]]</f>
        <v>624205</v>
      </c>
      <c r="AT2403" s="3">
        <f>Tabela3[[#This Row],[SiteEnergyUse(kBtu)]]-Tabela3[[#This Row],[Kolumna1]]</f>
        <v>-25</v>
      </c>
      <c r="AU2403">
        <v>4.49</v>
      </c>
      <c r="AV2403">
        <v>0.02</v>
      </c>
      <c r="AW2403" t="s">
        <v>55</v>
      </c>
      <c r="AY2403" t="s">
        <v>56</v>
      </c>
    </row>
    <row r="2404" spans="1:51" hidden="1" x14ac:dyDescent="0.25">
      <c r="A2404">
        <v>21094</v>
      </c>
      <c r="B2404">
        <v>2015</v>
      </c>
      <c r="C2404" t="s">
        <v>102</v>
      </c>
      <c r="D2404" t="s">
        <v>103</v>
      </c>
      <c r="E2404" t="s">
        <v>4989</v>
      </c>
      <c r="F2404" t="s">
        <v>4990</v>
      </c>
      <c r="G2404" t="s">
        <v>51</v>
      </c>
      <c r="H2404">
        <v>7</v>
      </c>
      <c r="I2404" t="s">
        <v>52</v>
      </c>
      <c r="J2404" t="s">
        <v>4991</v>
      </c>
      <c r="K2404" t="s">
        <v>4992</v>
      </c>
      <c r="L2404">
        <v>1901</v>
      </c>
      <c r="M2404">
        <v>1</v>
      </c>
      <c r="N2404">
        <v>6</v>
      </c>
      <c r="O2404" s="3">
        <v>0</v>
      </c>
      <c r="P2404" s="3">
        <v>40109</v>
      </c>
      <c r="Q2404" s="3" t="s">
        <v>317</v>
      </c>
      <c r="R2404" s="3" t="s">
        <v>108</v>
      </c>
      <c r="S2404" s="3">
        <v>32536</v>
      </c>
      <c r="T2404" s="3" t="s">
        <v>198</v>
      </c>
      <c r="U2404" s="3">
        <v>6644</v>
      </c>
      <c r="X2404" s="3">
        <f>Tabela3[[#This Row],[PropertyGFABuilding(s)]]+Tabela3[[#This Row],[PropertyGFAParking]]</f>
        <v>40109</v>
      </c>
      <c r="Y2404" s="3">
        <f>Tabela3[[#This Row],[LargestPropertyUseTypeGFA]]+Tabela3[[#This Row],[SecondLargestPropertyUseTypeGFA]]+Tabela3[[#This Row],[ThirdLargestPropertyUseTypeGFA]]</f>
        <v>39180</v>
      </c>
      <c r="Z2404" s="3">
        <f>Tabela3[[#This Row],[GFA total]]-Tabela3[[#This Row],[Kolumna3]]</f>
        <v>929</v>
      </c>
      <c r="AB2404">
        <v>79</v>
      </c>
      <c r="AC2404">
        <v>55.9</v>
      </c>
      <c r="AD2404">
        <v>63.6</v>
      </c>
      <c r="AE2404">
        <v>94</v>
      </c>
      <c r="AF2404">
        <v>104.2</v>
      </c>
      <c r="AG2404" s="3">
        <v>2189250</v>
      </c>
      <c r="AH2404" s="3">
        <v>7470030.9978</v>
      </c>
      <c r="AI2404" s="3">
        <v>2492755</v>
      </c>
      <c r="AJ2404" s="3">
        <v>8505633.0341079999</v>
      </c>
      <c r="AK2404" s="3">
        <v>0</v>
      </c>
      <c r="AL2404" s="3">
        <v>0</v>
      </c>
      <c r="AM2404" s="3">
        <v>193980</v>
      </c>
      <c r="AN2404" s="3">
        <v>661886</v>
      </c>
      <c r="AO2404" s="3">
        <v>15274</v>
      </c>
      <c r="AP2404" s="3">
        <v>1527392</v>
      </c>
      <c r="AQ2404" s="3">
        <v>5211677.7827072004</v>
      </c>
      <c r="AR2404" s="3">
        <v>0</v>
      </c>
      <c r="AS2404" s="3">
        <f>Tabela3[[#This Row],[NaturalGas(kBtu)]]+Tabela3[[#This Row],[Electricity(kBtu)]]+Tabela3[[#This Row],[SteamUse(kBtu)]]</f>
        <v>2189278</v>
      </c>
      <c r="AT2404" s="3">
        <f>Tabela3[[#This Row],[SiteEnergyUse(kBtu)]]-Tabela3[[#This Row],[Kolumna1]]</f>
        <v>-28</v>
      </c>
      <c r="AU2404">
        <v>85.73</v>
      </c>
      <c r="AV2404">
        <v>2.0699999999999998</v>
      </c>
      <c r="AW2404" t="s">
        <v>55</v>
      </c>
      <c r="AY2404" t="s">
        <v>56</v>
      </c>
    </row>
    <row r="2405" spans="1:51" hidden="1" x14ac:dyDescent="0.25">
      <c r="A2405">
        <v>25910</v>
      </c>
      <c r="B2405">
        <v>2015</v>
      </c>
      <c r="C2405" t="s">
        <v>102</v>
      </c>
      <c r="D2405" t="s">
        <v>103</v>
      </c>
      <c r="E2405" t="s">
        <v>10545</v>
      </c>
      <c r="F2405" t="s">
        <v>10546</v>
      </c>
      <c r="G2405" t="s">
        <v>221</v>
      </c>
      <c r="H2405">
        <v>7</v>
      </c>
      <c r="I2405" t="s">
        <v>222</v>
      </c>
      <c r="J2405" t="s">
        <v>10547</v>
      </c>
      <c r="K2405" t="s">
        <v>10548</v>
      </c>
      <c r="L2405">
        <v>1966</v>
      </c>
      <c r="M2405">
        <v>1</v>
      </c>
      <c r="N2405">
        <v>5</v>
      </c>
      <c r="O2405" s="3">
        <v>0</v>
      </c>
      <c r="P2405" s="3">
        <v>61107</v>
      </c>
      <c r="Q2405" s="3" t="s">
        <v>2959</v>
      </c>
      <c r="R2405" s="3" t="s">
        <v>108</v>
      </c>
      <c r="S2405" s="3">
        <v>60162</v>
      </c>
      <c r="T2405" s="3" t="s">
        <v>62</v>
      </c>
      <c r="U2405" s="3">
        <v>0</v>
      </c>
      <c r="X2405" s="3">
        <f>Tabela3[[#This Row],[PropertyGFABuilding(s)]]+Tabela3[[#This Row],[PropertyGFAParking]]</f>
        <v>61107</v>
      </c>
      <c r="Y2405" s="3">
        <f>Tabela3[[#This Row],[LargestPropertyUseTypeGFA]]+Tabela3[[#This Row],[SecondLargestPropertyUseTypeGFA]]+Tabela3[[#This Row],[ThirdLargestPropertyUseTypeGFA]]</f>
        <v>60162</v>
      </c>
      <c r="Z2405" s="3">
        <f>Tabela3[[#This Row],[GFA total]]-Tabela3[[#This Row],[Kolumna3]]</f>
        <v>945</v>
      </c>
      <c r="AB2405">
        <v>95</v>
      </c>
      <c r="AC2405">
        <v>23.3</v>
      </c>
      <c r="AD2405">
        <v>26.2</v>
      </c>
      <c r="AE2405">
        <v>73.099999999999994</v>
      </c>
      <c r="AF2405">
        <v>82.1</v>
      </c>
      <c r="AG2405" s="3">
        <v>1399992</v>
      </c>
      <c r="AH2405" s="3">
        <v>4776970.9428671999</v>
      </c>
      <c r="AI2405" s="3">
        <v>1573881</v>
      </c>
      <c r="AJ2405" s="3">
        <v>5370304.8335496001</v>
      </c>
      <c r="AK2405" s="3">
        <v>0</v>
      </c>
      <c r="AL2405" s="3">
        <v>0</v>
      </c>
      <c r="AM2405" s="3">
        <v>410314</v>
      </c>
      <c r="AN2405" s="3">
        <v>1400050</v>
      </c>
      <c r="AO2405" s="3">
        <v>0</v>
      </c>
      <c r="AP2405" s="3">
        <v>0</v>
      </c>
      <c r="AQ2405" s="3">
        <v>0</v>
      </c>
      <c r="AR2405" s="3">
        <v>0</v>
      </c>
      <c r="AS2405" s="3">
        <f>Tabela3[[#This Row],[NaturalGas(kBtu)]]+Tabela3[[#This Row],[Electricity(kBtu)]]+Tabela3[[#This Row],[SteamUse(kBtu)]]</f>
        <v>1400050</v>
      </c>
      <c r="AT2405" s="3">
        <f>Tabela3[[#This Row],[SiteEnergyUse(kBtu)]]-Tabela3[[#This Row],[Kolumna1]]</f>
        <v>-58</v>
      </c>
      <c r="AU2405">
        <v>9.76</v>
      </c>
      <c r="AV2405">
        <v>0.06</v>
      </c>
      <c r="AW2405" t="s">
        <v>55</v>
      </c>
      <c r="AY2405" t="s">
        <v>56</v>
      </c>
    </row>
    <row r="2406" spans="1:51" hidden="1" x14ac:dyDescent="0.25">
      <c r="A2406">
        <v>49999</v>
      </c>
      <c r="B2406">
        <v>2015</v>
      </c>
      <c r="C2406" t="s">
        <v>102</v>
      </c>
      <c r="D2406" t="s">
        <v>103</v>
      </c>
      <c r="E2406" t="s">
        <v>13598</v>
      </c>
      <c r="F2406" t="s">
        <v>13599</v>
      </c>
      <c r="G2406" t="s">
        <v>221</v>
      </c>
      <c r="H2406">
        <v>7</v>
      </c>
      <c r="I2406" t="s">
        <v>229</v>
      </c>
      <c r="J2406" t="s">
        <v>13600</v>
      </c>
      <c r="K2406" t="s">
        <v>13601</v>
      </c>
      <c r="L2406">
        <v>2014</v>
      </c>
      <c r="M2406">
        <v>1</v>
      </c>
      <c r="N2406">
        <v>7</v>
      </c>
      <c r="O2406" s="3">
        <v>27201</v>
      </c>
      <c r="P2406" s="3">
        <v>67708</v>
      </c>
      <c r="Q2406" s="3" t="s">
        <v>2959</v>
      </c>
      <c r="R2406" s="3" t="s">
        <v>108</v>
      </c>
      <c r="S2406" s="3">
        <v>67708</v>
      </c>
      <c r="T2406" s="3" t="s">
        <v>62</v>
      </c>
      <c r="U2406" s="3">
        <v>26243</v>
      </c>
      <c r="X2406" s="3">
        <f>Tabela3[[#This Row],[PropertyGFABuilding(s)]]+Tabela3[[#This Row],[PropertyGFAParking]]</f>
        <v>94909</v>
      </c>
      <c r="Y2406" s="3">
        <f>Tabela3[[#This Row],[LargestPropertyUseTypeGFA]]+Tabela3[[#This Row],[SecondLargestPropertyUseTypeGFA]]+Tabela3[[#This Row],[ThirdLargestPropertyUseTypeGFA]]</f>
        <v>93951</v>
      </c>
      <c r="Z2406" s="3">
        <f>Tabela3[[#This Row],[GFA total]]-Tabela3[[#This Row],[Kolumna3]]</f>
        <v>958</v>
      </c>
      <c r="AB2406">
        <v>99</v>
      </c>
      <c r="AC2406">
        <v>32.6</v>
      </c>
      <c r="AD2406">
        <v>32.6</v>
      </c>
      <c r="AE2406">
        <v>78.3</v>
      </c>
      <c r="AF2406">
        <v>78.3</v>
      </c>
      <c r="AG2406" s="3">
        <v>2208518</v>
      </c>
      <c r="AH2406" s="3">
        <v>7535776.1421488002</v>
      </c>
      <c r="AI2406" s="3">
        <v>2208518</v>
      </c>
      <c r="AJ2406" s="3">
        <v>7535776.1421488002</v>
      </c>
      <c r="AK2406" s="3">
        <v>0</v>
      </c>
      <c r="AL2406" s="3">
        <v>0</v>
      </c>
      <c r="AM2406" s="3">
        <v>417857</v>
      </c>
      <c r="AN2406" s="3">
        <v>1425788</v>
      </c>
      <c r="AO2406" s="3">
        <v>7828</v>
      </c>
      <c r="AP2406" s="3">
        <v>782789</v>
      </c>
      <c r="AQ2406" s="3">
        <v>2670986.9109224002</v>
      </c>
      <c r="AR2406" s="3">
        <v>0</v>
      </c>
      <c r="AS2406" s="3">
        <f>Tabela3[[#This Row],[NaturalGas(kBtu)]]+Tabela3[[#This Row],[Electricity(kBtu)]]+Tabela3[[#This Row],[SteamUse(kBtu)]]</f>
        <v>2208577</v>
      </c>
      <c r="AT2406" s="3">
        <f>Tabela3[[#This Row],[SiteEnergyUse(kBtu)]]-Tabela3[[#This Row],[Kolumna1]]</f>
        <v>-59</v>
      </c>
      <c r="AU2406">
        <v>51.51</v>
      </c>
      <c r="AV2406">
        <v>0.48</v>
      </c>
      <c r="AW2406" t="s">
        <v>55</v>
      </c>
      <c r="AY2406" t="s">
        <v>56</v>
      </c>
    </row>
    <row r="2407" spans="1:51" hidden="1" x14ac:dyDescent="0.25">
      <c r="A2407">
        <v>430</v>
      </c>
      <c r="B2407">
        <v>2015</v>
      </c>
      <c r="C2407" t="s">
        <v>47</v>
      </c>
      <c r="D2407" t="s">
        <v>225</v>
      </c>
      <c r="E2407" t="s">
        <v>1457</v>
      </c>
      <c r="F2407" t="s">
        <v>1458</v>
      </c>
      <c r="G2407" t="s">
        <v>78</v>
      </c>
      <c r="H2407">
        <v>7</v>
      </c>
      <c r="I2407" t="s">
        <v>52</v>
      </c>
      <c r="J2407" t="s">
        <v>1459</v>
      </c>
      <c r="K2407" t="s">
        <v>1460</v>
      </c>
      <c r="L2407">
        <v>1925</v>
      </c>
      <c r="M2407">
        <v>1</v>
      </c>
      <c r="N2407">
        <v>4</v>
      </c>
      <c r="O2407" s="3">
        <v>0</v>
      </c>
      <c r="P2407" s="3">
        <v>52800</v>
      </c>
      <c r="Q2407" s="3" t="s">
        <v>886</v>
      </c>
      <c r="R2407" s="3" t="s">
        <v>143</v>
      </c>
      <c r="S2407" s="3">
        <v>38880</v>
      </c>
      <c r="T2407" s="3" t="s">
        <v>63</v>
      </c>
      <c r="U2407" s="3">
        <v>12960</v>
      </c>
      <c r="X2407" s="3">
        <f>Tabela3[[#This Row],[PropertyGFABuilding(s)]]+Tabela3[[#This Row],[PropertyGFAParking]]</f>
        <v>52800</v>
      </c>
      <c r="Y2407" s="3">
        <f>Tabela3[[#This Row],[LargestPropertyUseTypeGFA]]+Tabela3[[#This Row],[SecondLargestPropertyUseTypeGFA]]+Tabela3[[#This Row],[ThirdLargestPropertyUseTypeGFA]]</f>
        <v>51840</v>
      </c>
      <c r="Z2407" s="3">
        <f>Tabela3[[#This Row],[GFA total]]-Tabela3[[#This Row],[Kolumna3]]</f>
        <v>960</v>
      </c>
      <c r="AB2407">
        <v>77</v>
      </c>
      <c r="AC2407">
        <v>52.5</v>
      </c>
      <c r="AD2407">
        <v>56.9</v>
      </c>
      <c r="AE2407">
        <v>135.4</v>
      </c>
      <c r="AF2407">
        <v>140</v>
      </c>
      <c r="AG2407" s="3">
        <v>2721954</v>
      </c>
      <c r="AH2407" s="3">
        <v>9287692.4766863994</v>
      </c>
      <c r="AI2407" s="3">
        <v>2947197</v>
      </c>
      <c r="AJ2407" s="3">
        <v>10056253.4870952</v>
      </c>
      <c r="AK2407" s="3">
        <v>0</v>
      </c>
      <c r="AL2407" s="3">
        <v>0</v>
      </c>
      <c r="AM2407" s="3">
        <v>583728</v>
      </c>
      <c r="AN2407" s="3">
        <v>1991764</v>
      </c>
      <c r="AO2407" s="3">
        <v>7303</v>
      </c>
      <c r="AP2407" s="3">
        <v>730272</v>
      </c>
      <c r="AQ2407" s="3">
        <v>2491791.4705151999</v>
      </c>
      <c r="AR2407" s="3">
        <v>0</v>
      </c>
      <c r="AS2407" s="3">
        <f>Tabela3[[#This Row],[NaturalGas(kBtu)]]+Tabela3[[#This Row],[Electricity(kBtu)]]+Tabela3[[#This Row],[SteamUse(kBtu)]]</f>
        <v>2722036</v>
      </c>
      <c r="AT2407" s="3">
        <f>Tabela3[[#This Row],[SiteEnergyUse(kBtu)]]-Tabela3[[#This Row],[Kolumna1]]</f>
        <v>-82</v>
      </c>
      <c r="AU2407">
        <v>52.67</v>
      </c>
      <c r="AV2407">
        <v>0.84</v>
      </c>
      <c r="AW2407" t="s">
        <v>55</v>
      </c>
      <c r="AY2407" t="s">
        <v>56</v>
      </c>
    </row>
    <row r="2408" spans="1:51" hidden="1" x14ac:dyDescent="0.25">
      <c r="A2408">
        <v>21471</v>
      </c>
      <c r="B2408">
        <v>2015</v>
      </c>
      <c r="C2408" t="s">
        <v>47</v>
      </c>
      <c r="D2408" t="s">
        <v>82</v>
      </c>
      <c r="E2408" t="s">
        <v>5592</v>
      </c>
      <c r="F2408" t="s">
        <v>5593</v>
      </c>
      <c r="G2408" t="s">
        <v>51</v>
      </c>
      <c r="H2408">
        <v>7</v>
      </c>
      <c r="I2408" t="s">
        <v>52</v>
      </c>
      <c r="J2408" t="s">
        <v>5594</v>
      </c>
      <c r="K2408" t="s">
        <v>5595</v>
      </c>
      <c r="L2408">
        <v>1904</v>
      </c>
      <c r="M2408">
        <v>1</v>
      </c>
      <c r="N2408">
        <v>7</v>
      </c>
      <c r="O2408" s="3">
        <v>0</v>
      </c>
      <c r="P2408" s="3">
        <v>44928</v>
      </c>
      <c r="Q2408" s="3" t="s">
        <v>5596</v>
      </c>
      <c r="R2408" s="3" t="s">
        <v>82</v>
      </c>
      <c r="S2408" s="3">
        <v>38706</v>
      </c>
      <c r="T2408" s="3" t="s">
        <v>198</v>
      </c>
      <c r="U2408" s="3">
        <v>2660</v>
      </c>
      <c r="V2408" s="3" t="s">
        <v>2566</v>
      </c>
      <c r="W2408" s="3">
        <v>2600</v>
      </c>
      <c r="X2408" s="3">
        <f>Tabela3[[#This Row],[PropertyGFABuilding(s)]]+Tabela3[[#This Row],[PropertyGFAParking]]</f>
        <v>44928</v>
      </c>
      <c r="Y2408" s="3">
        <f>Tabela3[[#This Row],[LargestPropertyUseTypeGFA]]+Tabela3[[#This Row],[SecondLargestPropertyUseTypeGFA]]+Tabela3[[#This Row],[ThirdLargestPropertyUseTypeGFA]]</f>
        <v>43966</v>
      </c>
      <c r="Z2408" s="3">
        <f>Tabela3[[#This Row],[GFA total]]-Tabela3[[#This Row],[Kolumna3]]</f>
        <v>962</v>
      </c>
      <c r="AC2408">
        <v>9.1999999999999993</v>
      </c>
      <c r="AD2408">
        <v>9.1999999999999993</v>
      </c>
      <c r="AE2408">
        <v>27.4</v>
      </c>
      <c r="AF2408">
        <v>27.4</v>
      </c>
      <c r="AG2408" s="3">
        <v>413919</v>
      </c>
      <c r="AH2408" s="3">
        <v>1412350.2389304</v>
      </c>
      <c r="AI2408" s="3">
        <v>413919</v>
      </c>
      <c r="AJ2408" s="3">
        <v>1412350.2389304</v>
      </c>
      <c r="AK2408" s="3">
        <v>0</v>
      </c>
      <c r="AL2408" s="3">
        <v>0</v>
      </c>
      <c r="AM2408" s="3">
        <v>111507</v>
      </c>
      <c r="AN2408" s="3">
        <v>380478</v>
      </c>
      <c r="AO2408" s="3">
        <v>335</v>
      </c>
      <c r="AP2408" s="3">
        <v>33457</v>
      </c>
      <c r="AQ2408" s="3">
        <v>114160.0215112</v>
      </c>
      <c r="AR2408" s="3">
        <v>0</v>
      </c>
      <c r="AS2408" s="3">
        <f>Tabela3[[#This Row],[NaturalGas(kBtu)]]+Tabela3[[#This Row],[Electricity(kBtu)]]+Tabela3[[#This Row],[SteamUse(kBtu)]]</f>
        <v>413935</v>
      </c>
      <c r="AT2408" s="3">
        <f>Tabela3[[#This Row],[SiteEnergyUse(kBtu)]]-Tabela3[[#This Row],[Kolumna1]]</f>
        <v>-16</v>
      </c>
      <c r="AU2408">
        <v>4.43</v>
      </c>
      <c r="AV2408">
        <v>0.06</v>
      </c>
      <c r="AW2408" t="s">
        <v>55</v>
      </c>
      <c r="AY2408" t="s">
        <v>56</v>
      </c>
    </row>
    <row r="2409" spans="1:51" hidden="1" x14ac:dyDescent="0.25">
      <c r="A2409">
        <v>24123</v>
      </c>
      <c r="B2409">
        <v>2015</v>
      </c>
      <c r="C2409" t="s">
        <v>47</v>
      </c>
      <c r="D2409" t="s">
        <v>148</v>
      </c>
      <c r="E2409" t="s">
        <v>8499</v>
      </c>
      <c r="F2409" t="s">
        <v>8500</v>
      </c>
      <c r="G2409" t="s">
        <v>581</v>
      </c>
      <c r="H2409">
        <v>2</v>
      </c>
      <c r="I2409" t="s">
        <v>246</v>
      </c>
      <c r="J2409" t="s">
        <v>8501</v>
      </c>
      <c r="K2409" t="s">
        <v>8502</v>
      </c>
      <c r="L2409">
        <v>1954</v>
      </c>
      <c r="M2409">
        <v>1</v>
      </c>
      <c r="N2409">
        <v>1</v>
      </c>
      <c r="O2409" s="3">
        <v>0</v>
      </c>
      <c r="P2409" s="3">
        <v>35222</v>
      </c>
      <c r="Q2409" s="3" t="s">
        <v>8503</v>
      </c>
      <c r="R2409" s="3" t="s">
        <v>267</v>
      </c>
      <c r="S2409" s="3">
        <v>15000</v>
      </c>
      <c r="T2409" s="3" t="s">
        <v>584</v>
      </c>
      <c r="U2409" s="3">
        <v>15000</v>
      </c>
      <c r="V2409" s="3" t="s">
        <v>198</v>
      </c>
      <c r="W2409" s="3">
        <v>4232</v>
      </c>
      <c r="X2409" s="3">
        <f>Tabela3[[#This Row],[PropertyGFABuilding(s)]]+Tabela3[[#This Row],[PropertyGFAParking]]</f>
        <v>35222</v>
      </c>
      <c r="Y2409" s="3">
        <f>Tabela3[[#This Row],[LargestPropertyUseTypeGFA]]+Tabela3[[#This Row],[SecondLargestPropertyUseTypeGFA]]+Tabela3[[#This Row],[ThirdLargestPropertyUseTypeGFA]]</f>
        <v>34232</v>
      </c>
      <c r="Z2409" s="3">
        <f>Tabela3[[#This Row],[GFA total]]-Tabela3[[#This Row],[Kolumna3]]</f>
        <v>990</v>
      </c>
      <c r="AC2409">
        <v>53</v>
      </c>
      <c r="AD2409">
        <v>58.8</v>
      </c>
      <c r="AE2409">
        <v>122.3</v>
      </c>
      <c r="AF2409">
        <v>128.4</v>
      </c>
      <c r="AG2409" s="3">
        <v>1813864</v>
      </c>
      <c r="AH2409" s="3">
        <v>6189160.8111423999</v>
      </c>
      <c r="AI2409" s="3">
        <v>2011311</v>
      </c>
      <c r="AJ2409" s="3">
        <v>6862877.9336376004</v>
      </c>
      <c r="AK2409" s="3">
        <v>0</v>
      </c>
      <c r="AL2409" s="3">
        <v>0</v>
      </c>
      <c r="AM2409" s="3">
        <v>320099</v>
      </c>
      <c r="AN2409" s="3">
        <v>1092222</v>
      </c>
      <c r="AO2409" s="3">
        <v>7217</v>
      </c>
      <c r="AP2409" s="3">
        <v>721687</v>
      </c>
      <c r="AQ2409" s="3">
        <v>2462498.2348791999</v>
      </c>
      <c r="AR2409" s="3">
        <v>0</v>
      </c>
      <c r="AS2409" s="3">
        <f>Tabela3[[#This Row],[NaturalGas(kBtu)]]+Tabela3[[#This Row],[Electricity(kBtu)]]+Tabela3[[#This Row],[SteamUse(kBtu)]]</f>
        <v>1813909</v>
      </c>
      <c r="AT2409" s="3">
        <f>Tabela3[[#This Row],[SiteEnergyUse(kBtu)]]-Tabela3[[#This Row],[Kolumna1]]</f>
        <v>-45</v>
      </c>
      <c r="AU2409">
        <v>45.94</v>
      </c>
      <c r="AV2409">
        <v>1.17</v>
      </c>
      <c r="AW2409" t="s">
        <v>55</v>
      </c>
      <c r="AY2409" t="s">
        <v>56</v>
      </c>
    </row>
    <row r="2410" spans="1:51" hidden="1" x14ac:dyDescent="0.25">
      <c r="A2410">
        <v>23404</v>
      </c>
      <c r="B2410">
        <v>2015</v>
      </c>
      <c r="C2410" t="s">
        <v>47</v>
      </c>
      <c r="D2410" t="s">
        <v>225</v>
      </c>
      <c r="E2410" t="s">
        <v>7492</v>
      </c>
      <c r="F2410" t="s">
        <v>7590</v>
      </c>
      <c r="G2410" t="s">
        <v>99</v>
      </c>
      <c r="H2410">
        <v>3</v>
      </c>
      <c r="I2410" t="s">
        <v>194</v>
      </c>
      <c r="J2410" t="s">
        <v>7591</v>
      </c>
      <c r="K2410" t="s">
        <v>7592</v>
      </c>
      <c r="L2410">
        <v>1959</v>
      </c>
      <c r="M2410">
        <v>1</v>
      </c>
      <c r="N2410">
        <v>3</v>
      </c>
      <c r="O2410" s="3">
        <v>0</v>
      </c>
      <c r="P2410" s="3">
        <v>25151</v>
      </c>
      <c r="Q2410" s="3" t="s">
        <v>143</v>
      </c>
      <c r="R2410" s="3" t="s">
        <v>143</v>
      </c>
      <c r="S2410" s="3">
        <v>24155</v>
      </c>
      <c r="X2410" s="3">
        <f>Tabela3[[#This Row],[PropertyGFABuilding(s)]]+Tabela3[[#This Row],[PropertyGFAParking]]</f>
        <v>25151</v>
      </c>
      <c r="Y2410" s="3">
        <f>Tabela3[[#This Row],[LargestPropertyUseTypeGFA]]+Tabela3[[#This Row],[SecondLargestPropertyUseTypeGFA]]+Tabela3[[#This Row],[ThirdLargestPropertyUseTypeGFA]]</f>
        <v>24155</v>
      </c>
      <c r="Z2410" s="3">
        <f>Tabela3[[#This Row],[GFA total]]-Tabela3[[#This Row],[Kolumna3]]</f>
        <v>996</v>
      </c>
      <c r="AB2410">
        <v>77</v>
      </c>
      <c r="AC2410">
        <v>63.9</v>
      </c>
      <c r="AD2410">
        <v>73.7</v>
      </c>
      <c r="AE2410">
        <v>134.30000000000001</v>
      </c>
      <c r="AF2410">
        <v>146.1</v>
      </c>
      <c r="AG2410" s="3">
        <v>1543147</v>
      </c>
      <c r="AH2410" s="3">
        <v>5265436.0736151999</v>
      </c>
      <c r="AI2410" s="3">
        <v>1780117</v>
      </c>
      <c r="AJ2410" s="3">
        <v>6074011.2685671998</v>
      </c>
      <c r="AK2410" s="3">
        <v>826402</v>
      </c>
      <c r="AL2410" s="3">
        <v>2819800.6425231998</v>
      </c>
      <c r="AM2410" s="3">
        <v>210066</v>
      </c>
      <c r="AN2410" s="3">
        <v>716774</v>
      </c>
      <c r="AO2410" s="3">
        <v>0</v>
      </c>
      <c r="AP2410" s="3">
        <v>0</v>
      </c>
      <c r="AQ2410" s="3">
        <v>0</v>
      </c>
      <c r="AR2410" s="3">
        <v>0</v>
      </c>
      <c r="AS2410" s="3">
        <f>Tabela3[[#This Row],[NaturalGas(kBtu)]]+Tabela3[[#This Row],[Electricity(kBtu)]]+Tabela3[[#This Row],[SteamUse(kBtu)]]</f>
        <v>1543176</v>
      </c>
      <c r="AT2410" s="3">
        <f>Tabela3[[#This Row],[SiteEnergyUse(kBtu)]]-Tabela3[[#This Row],[Kolumna1]]</f>
        <v>-29</v>
      </c>
      <c r="AU2410">
        <v>68.78</v>
      </c>
      <c r="AV2410">
        <v>2.61</v>
      </c>
      <c r="AW2410" t="s">
        <v>55</v>
      </c>
      <c r="AY2410" t="s">
        <v>56</v>
      </c>
    </row>
    <row r="2411" spans="1:51" hidden="1" x14ac:dyDescent="0.25">
      <c r="A2411">
        <v>23020</v>
      </c>
      <c r="B2411">
        <v>2015</v>
      </c>
      <c r="C2411" t="s">
        <v>47</v>
      </c>
      <c r="D2411" t="s">
        <v>237</v>
      </c>
      <c r="E2411" t="s">
        <v>7089</v>
      </c>
      <c r="F2411" t="s">
        <v>7090</v>
      </c>
      <c r="G2411" t="s">
        <v>215</v>
      </c>
      <c r="H2411">
        <v>5</v>
      </c>
      <c r="I2411" t="s">
        <v>216</v>
      </c>
      <c r="J2411" t="s">
        <v>7091</v>
      </c>
      <c r="K2411" t="s">
        <v>7092</v>
      </c>
      <c r="L2411">
        <v>1977</v>
      </c>
      <c r="M2411">
        <v>1</v>
      </c>
      <c r="N2411">
        <v>2</v>
      </c>
      <c r="O2411" s="3">
        <v>0</v>
      </c>
      <c r="P2411" s="3">
        <v>33344</v>
      </c>
      <c r="Q2411" s="3" t="s">
        <v>7093</v>
      </c>
      <c r="R2411" s="3" t="s">
        <v>242</v>
      </c>
      <c r="S2411" s="3">
        <v>31360</v>
      </c>
      <c r="T2411" s="3" t="s">
        <v>143</v>
      </c>
      <c r="U2411" s="3">
        <v>984</v>
      </c>
      <c r="V2411" s="3" t="s">
        <v>62</v>
      </c>
      <c r="W2411" s="3">
        <v>0</v>
      </c>
      <c r="X2411" s="3">
        <f>Tabela3[[#This Row],[PropertyGFABuilding(s)]]+Tabela3[[#This Row],[PropertyGFAParking]]</f>
        <v>33344</v>
      </c>
      <c r="Y2411" s="3">
        <f>Tabela3[[#This Row],[LargestPropertyUseTypeGFA]]+Tabela3[[#This Row],[SecondLargestPropertyUseTypeGFA]]+Tabela3[[#This Row],[ThirdLargestPropertyUseTypeGFA]]</f>
        <v>32344</v>
      </c>
      <c r="Z2411" s="3">
        <f>Tabela3[[#This Row],[GFA total]]-Tabela3[[#This Row],[Kolumna3]]</f>
        <v>1000</v>
      </c>
      <c r="AC2411">
        <v>3.6</v>
      </c>
      <c r="AD2411">
        <v>3.9</v>
      </c>
      <c r="AE2411">
        <v>11.2</v>
      </c>
      <c r="AF2411">
        <v>12.1</v>
      </c>
      <c r="AG2411" s="3">
        <v>114892</v>
      </c>
      <c r="AH2411" s="3">
        <v>392027.77270720003</v>
      </c>
      <c r="AI2411" s="3">
        <v>124583</v>
      </c>
      <c r="AJ2411" s="3">
        <v>425094.83695279999</v>
      </c>
      <c r="AK2411" s="3">
        <v>0</v>
      </c>
      <c r="AL2411" s="3">
        <v>0</v>
      </c>
      <c r="AM2411" s="3">
        <v>33673</v>
      </c>
      <c r="AN2411" s="3">
        <v>114896</v>
      </c>
      <c r="AO2411" s="3">
        <v>0</v>
      </c>
      <c r="AP2411" s="3">
        <v>0</v>
      </c>
      <c r="AQ2411" s="3">
        <v>0</v>
      </c>
      <c r="AR2411" s="3">
        <v>0</v>
      </c>
      <c r="AS2411" s="3">
        <f>Tabela3[[#This Row],[NaturalGas(kBtu)]]+Tabela3[[#This Row],[Electricity(kBtu)]]+Tabela3[[#This Row],[SteamUse(kBtu)]]</f>
        <v>114896</v>
      </c>
      <c r="AT2411" s="3">
        <f>Tabela3[[#This Row],[SiteEnergyUse(kBtu)]]-Tabela3[[#This Row],[Kolumna1]]</f>
        <v>-4</v>
      </c>
      <c r="AU2411">
        <v>0.8</v>
      </c>
      <c r="AV2411">
        <v>0.01</v>
      </c>
      <c r="AW2411" t="s">
        <v>55</v>
      </c>
      <c r="AY2411" t="s">
        <v>56</v>
      </c>
    </row>
    <row r="2412" spans="1:51" hidden="1" x14ac:dyDescent="0.25">
      <c r="A2412">
        <v>19904</v>
      </c>
      <c r="B2412">
        <v>2015</v>
      </c>
      <c r="C2412" t="s">
        <v>102</v>
      </c>
      <c r="D2412" t="s">
        <v>103</v>
      </c>
      <c r="E2412" t="s">
        <v>3640</v>
      </c>
      <c r="F2412" t="s">
        <v>3641</v>
      </c>
      <c r="G2412" t="s">
        <v>78</v>
      </c>
      <c r="H2412">
        <v>7</v>
      </c>
      <c r="I2412" t="s">
        <v>52</v>
      </c>
      <c r="J2412" t="s">
        <v>3642</v>
      </c>
      <c r="K2412" t="s">
        <v>3643</v>
      </c>
      <c r="L2412">
        <v>2002</v>
      </c>
      <c r="M2412">
        <v>1</v>
      </c>
      <c r="N2412">
        <v>6</v>
      </c>
      <c r="O2412" s="3">
        <v>0</v>
      </c>
      <c r="P2412" s="3">
        <v>41359</v>
      </c>
      <c r="Q2412" s="3" t="s">
        <v>3644</v>
      </c>
      <c r="R2412" s="3" t="s">
        <v>108</v>
      </c>
      <c r="S2412" s="3">
        <v>37224</v>
      </c>
      <c r="T2412" s="3" t="s">
        <v>198</v>
      </c>
      <c r="U2412" s="3">
        <v>1600</v>
      </c>
      <c r="V2412" s="3" t="s">
        <v>3645</v>
      </c>
      <c r="W2412" s="3">
        <v>1478</v>
      </c>
      <c r="X2412" s="3">
        <f>Tabela3[[#This Row],[PropertyGFABuilding(s)]]+Tabela3[[#This Row],[PropertyGFAParking]]</f>
        <v>41359</v>
      </c>
      <c r="Y2412" s="3">
        <f>Tabela3[[#This Row],[LargestPropertyUseTypeGFA]]+Tabela3[[#This Row],[SecondLargestPropertyUseTypeGFA]]+Tabela3[[#This Row],[ThirdLargestPropertyUseTypeGFA]]</f>
        <v>40302</v>
      </c>
      <c r="Z2412" s="3">
        <f>Tabela3[[#This Row],[GFA total]]-Tabela3[[#This Row],[Kolumna3]]</f>
        <v>1057</v>
      </c>
      <c r="AC2412">
        <v>66</v>
      </c>
      <c r="AD2412">
        <v>72.5</v>
      </c>
      <c r="AE2412">
        <v>128</v>
      </c>
      <c r="AF2412">
        <v>134.9</v>
      </c>
      <c r="AG2412" s="3">
        <v>2659770</v>
      </c>
      <c r="AH2412" s="3">
        <v>9075511.8634319995</v>
      </c>
      <c r="AI2412" s="3">
        <v>2923513</v>
      </c>
      <c r="AJ2412" s="3">
        <v>9975440.3254407998</v>
      </c>
      <c r="AK2412" s="3">
        <v>0</v>
      </c>
      <c r="AL2412" s="3">
        <v>0</v>
      </c>
      <c r="AM2412" s="3">
        <v>331858</v>
      </c>
      <c r="AN2412" s="3">
        <v>1132348</v>
      </c>
      <c r="AO2412" s="3">
        <v>15275</v>
      </c>
      <c r="AP2412" s="3">
        <v>1527469</v>
      </c>
      <c r="AQ2412" s="3">
        <v>5211940.5176104</v>
      </c>
      <c r="AR2412" s="3">
        <v>0</v>
      </c>
      <c r="AS2412" s="3">
        <f>Tabela3[[#This Row],[NaturalGas(kBtu)]]+Tabela3[[#This Row],[Electricity(kBtu)]]+Tabela3[[#This Row],[SteamUse(kBtu)]]</f>
        <v>2659817</v>
      </c>
      <c r="AT2412" s="3">
        <f>Tabela3[[#This Row],[SiteEnergyUse(kBtu)]]-Tabela3[[#This Row],[Kolumna1]]</f>
        <v>-47</v>
      </c>
      <c r="AU2412">
        <v>89.02</v>
      </c>
      <c r="AV2412">
        <v>2.0299999999999998</v>
      </c>
      <c r="AW2412" t="s">
        <v>55</v>
      </c>
      <c r="AY2412" t="s">
        <v>56</v>
      </c>
    </row>
    <row r="2413" spans="1:51" hidden="1" x14ac:dyDescent="0.25">
      <c r="A2413">
        <v>22577</v>
      </c>
      <c r="B2413">
        <v>2015</v>
      </c>
      <c r="C2413" t="s">
        <v>47</v>
      </c>
      <c r="D2413" t="s">
        <v>786</v>
      </c>
      <c r="E2413" t="s">
        <v>4580</v>
      </c>
      <c r="F2413" t="s">
        <v>6777</v>
      </c>
      <c r="G2413" t="s">
        <v>352</v>
      </c>
      <c r="H2413">
        <v>7</v>
      </c>
      <c r="I2413" t="s">
        <v>222</v>
      </c>
      <c r="J2413" t="s">
        <v>6778</v>
      </c>
      <c r="K2413" t="s">
        <v>6779</v>
      </c>
      <c r="L2413">
        <v>1960</v>
      </c>
      <c r="M2413">
        <v>1</v>
      </c>
      <c r="N2413">
        <v>2</v>
      </c>
      <c r="O2413" s="3">
        <v>0</v>
      </c>
      <c r="P2413" s="3">
        <v>36498</v>
      </c>
      <c r="Q2413" s="3" t="s">
        <v>6780</v>
      </c>
      <c r="R2413" s="3" t="s">
        <v>243</v>
      </c>
      <c r="S2413" s="3">
        <v>18229</v>
      </c>
      <c r="T2413" s="3" t="s">
        <v>267</v>
      </c>
      <c r="U2413" s="3">
        <v>17200</v>
      </c>
      <c r="X2413" s="3">
        <f>Tabela3[[#This Row],[PropertyGFABuilding(s)]]+Tabela3[[#This Row],[PropertyGFAParking]]</f>
        <v>36498</v>
      </c>
      <c r="Y2413" s="3">
        <f>Tabela3[[#This Row],[LargestPropertyUseTypeGFA]]+Tabela3[[#This Row],[SecondLargestPropertyUseTypeGFA]]+Tabela3[[#This Row],[ThirdLargestPropertyUseTypeGFA]]</f>
        <v>35429</v>
      </c>
      <c r="Z2413" s="3">
        <f>Tabela3[[#This Row],[GFA total]]-Tabela3[[#This Row],[Kolumna3]]</f>
        <v>1069</v>
      </c>
      <c r="AB2413">
        <v>85</v>
      </c>
      <c r="AC2413">
        <v>14.3</v>
      </c>
      <c r="AD2413">
        <v>17.600000000000001</v>
      </c>
      <c r="AE2413">
        <v>33.9</v>
      </c>
      <c r="AF2413">
        <v>39.299999999999997</v>
      </c>
      <c r="AG2413" s="3">
        <v>507947</v>
      </c>
      <c r="AH2413" s="3">
        <v>1733187.0892952001</v>
      </c>
      <c r="AI2413" s="3">
        <v>622651</v>
      </c>
      <c r="AJ2413" s="3">
        <v>2124573.3793815998</v>
      </c>
      <c r="AK2413" s="3">
        <v>0</v>
      </c>
      <c r="AL2413" s="3">
        <v>0</v>
      </c>
      <c r="AM2413" s="3">
        <v>93494</v>
      </c>
      <c r="AN2413" s="3">
        <v>319013</v>
      </c>
      <c r="AO2413" s="3">
        <v>1889</v>
      </c>
      <c r="AP2413" s="3">
        <v>188947</v>
      </c>
      <c r="AQ2413" s="3">
        <v>644713.91889520001</v>
      </c>
      <c r="AR2413" s="3">
        <v>0</v>
      </c>
      <c r="AS2413" s="3">
        <f>Tabela3[[#This Row],[NaturalGas(kBtu)]]+Tabela3[[#This Row],[Electricity(kBtu)]]+Tabela3[[#This Row],[SteamUse(kBtu)]]</f>
        <v>507960</v>
      </c>
      <c r="AT2413" s="3">
        <f>Tabela3[[#This Row],[SiteEnergyUse(kBtu)]]-Tabela3[[#This Row],[Kolumna1]]</f>
        <v>-13</v>
      </c>
      <c r="AU2413">
        <v>12.26</v>
      </c>
      <c r="AV2413">
        <v>0.3</v>
      </c>
      <c r="AW2413" t="s">
        <v>55</v>
      </c>
      <c r="AY2413" t="s">
        <v>56</v>
      </c>
    </row>
    <row r="2414" spans="1:51" hidden="1" x14ac:dyDescent="0.25">
      <c r="A2414">
        <v>21295</v>
      </c>
      <c r="B2414">
        <v>2015</v>
      </c>
      <c r="C2414" t="s">
        <v>311</v>
      </c>
      <c r="D2414" t="s">
        <v>312</v>
      </c>
      <c r="E2414" t="s">
        <v>5307</v>
      </c>
      <c r="F2414" t="s">
        <v>5308</v>
      </c>
      <c r="G2414" t="s">
        <v>221</v>
      </c>
      <c r="H2414">
        <v>7</v>
      </c>
      <c r="I2414" t="s">
        <v>222</v>
      </c>
      <c r="J2414" t="s">
        <v>5309</v>
      </c>
      <c r="K2414" t="s">
        <v>5310</v>
      </c>
      <c r="L2414">
        <v>1912</v>
      </c>
      <c r="M2414">
        <v>1</v>
      </c>
      <c r="N2414">
        <v>3</v>
      </c>
      <c r="O2414" s="3">
        <v>0</v>
      </c>
      <c r="P2414" s="3">
        <v>22200</v>
      </c>
      <c r="Q2414" s="3" t="s">
        <v>108</v>
      </c>
      <c r="R2414" s="3" t="s">
        <v>108</v>
      </c>
      <c r="S2414" s="3">
        <v>21120</v>
      </c>
      <c r="X2414" s="3">
        <f>Tabela3[[#This Row],[PropertyGFABuilding(s)]]+Tabela3[[#This Row],[PropertyGFAParking]]</f>
        <v>22200</v>
      </c>
      <c r="Y2414" s="3">
        <f>Tabela3[[#This Row],[LargestPropertyUseTypeGFA]]+Tabela3[[#This Row],[SecondLargestPropertyUseTypeGFA]]+Tabela3[[#This Row],[ThirdLargestPropertyUseTypeGFA]]</f>
        <v>21120</v>
      </c>
      <c r="Z2414" s="3">
        <f>Tabela3[[#This Row],[GFA total]]-Tabela3[[#This Row],[Kolumna3]]</f>
        <v>1080</v>
      </c>
      <c r="AC2414">
        <v>20.7</v>
      </c>
      <c r="AD2414">
        <v>24</v>
      </c>
      <c r="AE2414">
        <v>49.7</v>
      </c>
      <c r="AF2414">
        <v>58.8</v>
      </c>
      <c r="AG2414" s="3">
        <v>437372</v>
      </c>
      <c r="AH2414" s="3">
        <v>1492375.1958752</v>
      </c>
      <c r="AI2414" s="3">
        <v>506735</v>
      </c>
      <c r="AJ2414" s="3">
        <v>1729051.5736760001</v>
      </c>
      <c r="AK2414" s="3">
        <v>0</v>
      </c>
      <c r="AL2414" s="3">
        <v>0</v>
      </c>
      <c r="AM2414" s="3">
        <v>82707</v>
      </c>
      <c r="AN2414" s="3">
        <v>282209</v>
      </c>
      <c r="AO2414" s="3">
        <v>1552</v>
      </c>
      <c r="AP2414" s="3">
        <v>155175</v>
      </c>
      <c r="AQ2414" s="3">
        <v>529479.07278000005</v>
      </c>
      <c r="AR2414" s="3">
        <v>0</v>
      </c>
      <c r="AS2414" s="3">
        <f>Tabela3[[#This Row],[NaturalGas(kBtu)]]+Tabela3[[#This Row],[Electricity(kBtu)]]+Tabela3[[#This Row],[SteamUse(kBtu)]]</f>
        <v>437384</v>
      </c>
      <c r="AT2414" s="3">
        <f>Tabela3[[#This Row],[SiteEnergyUse(kBtu)]]-Tabela3[[#This Row],[Kolumna1]]</f>
        <v>-12</v>
      </c>
      <c r="AU2414">
        <v>10.210000000000001</v>
      </c>
      <c r="AV2414">
        <v>0.41</v>
      </c>
      <c r="AW2414" t="s">
        <v>55</v>
      </c>
      <c r="AY2414" t="s">
        <v>56</v>
      </c>
    </row>
    <row r="2415" spans="1:51" hidden="1" x14ac:dyDescent="0.25">
      <c r="A2415">
        <v>24772</v>
      </c>
      <c r="B2415">
        <v>2015</v>
      </c>
      <c r="C2415" t="s">
        <v>311</v>
      </c>
      <c r="D2415" t="s">
        <v>312</v>
      </c>
      <c r="E2415" t="s">
        <v>9259</v>
      </c>
      <c r="F2415" t="s">
        <v>9260</v>
      </c>
      <c r="G2415" t="s">
        <v>215</v>
      </c>
      <c r="H2415">
        <v>5</v>
      </c>
      <c r="I2415" t="s">
        <v>216</v>
      </c>
      <c r="J2415" t="s">
        <v>9261</v>
      </c>
      <c r="K2415" t="s">
        <v>9262</v>
      </c>
      <c r="L2415">
        <v>1980</v>
      </c>
      <c r="M2415">
        <v>1</v>
      </c>
      <c r="N2415">
        <v>4</v>
      </c>
      <c r="O2415" s="3">
        <v>0</v>
      </c>
      <c r="P2415" s="3">
        <v>33034</v>
      </c>
      <c r="Q2415" s="3" t="s">
        <v>2959</v>
      </c>
      <c r="R2415" s="3" t="s">
        <v>108</v>
      </c>
      <c r="S2415" s="3">
        <v>30824</v>
      </c>
      <c r="T2415" s="3" t="s">
        <v>62</v>
      </c>
      <c r="U2415" s="3">
        <v>1114</v>
      </c>
      <c r="X2415" s="3">
        <f>Tabela3[[#This Row],[PropertyGFABuilding(s)]]+Tabela3[[#This Row],[PropertyGFAParking]]</f>
        <v>33034</v>
      </c>
      <c r="Y2415" s="3">
        <f>Tabela3[[#This Row],[LargestPropertyUseTypeGFA]]+Tabela3[[#This Row],[SecondLargestPropertyUseTypeGFA]]+Tabela3[[#This Row],[ThirdLargestPropertyUseTypeGFA]]</f>
        <v>31938</v>
      </c>
      <c r="Z2415" s="3">
        <f>Tabela3[[#This Row],[GFA total]]-Tabela3[[#This Row],[Kolumna3]]</f>
        <v>1096</v>
      </c>
      <c r="AB2415">
        <v>94</v>
      </c>
      <c r="AC2415">
        <v>20.100000000000001</v>
      </c>
      <c r="AD2415">
        <v>22.5</v>
      </c>
      <c r="AE2415">
        <v>63.1</v>
      </c>
      <c r="AF2415">
        <v>70.8</v>
      </c>
      <c r="AG2415" s="3">
        <v>619847</v>
      </c>
      <c r="AH2415" s="3">
        <v>2115005.7343351999</v>
      </c>
      <c r="AI2415" s="3">
        <v>694579</v>
      </c>
      <c r="AJ2415" s="3">
        <v>2370001.9003864001</v>
      </c>
      <c r="AK2415" s="3">
        <v>0</v>
      </c>
      <c r="AL2415" s="3">
        <v>0</v>
      </c>
      <c r="AM2415" s="3">
        <v>181667</v>
      </c>
      <c r="AN2415" s="3">
        <v>619873</v>
      </c>
      <c r="AO2415" s="3">
        <v>0</v>
      </c>
      <c r="AP2415" s="3">
        <v>0</v>
      </c>
      <c r="AQ2415" s="3">
        <v>0</v>
      </c>
      <c r="AR2415" s="3">
        <v>0</v>
      </c>
      <c r="AS2415" s="3">
        <f>Tabela3[[#This Row],[NaturalGas(kBtu)]]+Tabela3[[#This Row],[Electricity(kBtu)]]+Tabela3[[#This Row],[SteamUse(kBtu)]]</f>
        <v>619873</v>
      </c>
      <c r="AT2415" s="3">
        <f>Tabela3[[#This Row],[SiteEnergyUse(kBtu)]]-Tabela3[[#This Row],[Kolumna1]]</f>
        <v>-26</v>
      </c>
      <c r="AU2415">
        <v>4.32</v>
      </c>
      <c r="AV2415">
        <v>0.05</v>
      </c>
      <c r="AW2415" t="s">
        <v>55</v>
      </c>
      <c r="AY2415" t="s">
        <v>56</v>
      </c>
    </row>
    <row r="2416" spans="1:51" hidden="1" x14ac:dyDescent="0.25">
      <c r="A2416">
        <v>621</v>
      </c>
      <c r="B2416">
        <v>2015</v>
      </c>
      <c r="C2416" t="s">
        <v>47</v>
      </c>
      <c r="D2416" t="s">
        <v>267</v>
      </c>
      <c r="E2416" t="s">
        <v>2138</v>
      </c>
      <c r="F2416" t="s">
        <v>2139</v>
      </c>
      <c r="G2416" t="s">
        <v>581</v>
      </c>
      <c r="H2416">
        <v>2</v>
      </c>
      <c r="I2416" t="s">
        <v>246</v>
      </c>
      <c r="J2416" t="s">
        <v>2140</v>
      </c>
      <c r="K2416" t="s">
        <v>2141</v>
      </c>
      <c r="L2416">
        <v>1922</v>
      </c>
      <c r="M2416">
        <v>1</v>
      </c>
      <c r="N2416">
        <v>1</v>
      </c>
      <c r="O2416" s="3">
        <v>0</v>
      </c>
      <c r="P2416" s="3">
        <v>82852</v>
      </c>
      <c r="Q2416" s="3" t="s">
        <v>2142</v>
      </c>
      <c r="R2416" s="3" t="s">
        <v>267</v>
      </c>
      <c r="S2416" s="3">
        <v>58472</v>
      </c>
      <c r="T2416" s="3" t="s">
        <v>198</v>
      </c>
      <c r="U2416" s="3">
        <v>23282</v>
      </c>
      <c r="X2416" s="3">
        <f>Tabela3[[#This Row],[PropertyGFABuilding(s)]]+Tabela3[[#This Row],[PropertyGFAParking]]</f>
        <v>82852</v>
      </c>
      <c r="Y2416" s="3">
        <f>Tabela3[[#This Row],[LargestPropertyUseTypeGFA]]+Tabela3[[#This Row],[SecondLargestPropertyUseTypeGFA]]+Tabela3[[#This Row],[ThirdLargestPropertyUseTypeGFA]]</f>
        <v>81754</v>
      </c>
      <c r="Z2416" s="3">
        <f>Tabela3[[#This Row],[GFA total]]-Tabela3[[#This Row],[Kolumna3]]</f>
        <v>1098</v>
      </c>
      <c r="AB2416">
        <v>86</v>
      </c>
      <c r="AC2416">
        <v>25.7</v>
      </c>
      <c r="AD2416">
        <v>33</v>
      </c>
      <c r="AE2416">
        <v>49.9</v>
      </c>
      <c r="AF2416">
        <v>57.6</v>
      </c>
      <c r="AG2416" s="3">
        <v>2101376</v>
      </c>
      <c r="AH2416" s="3">
        <v>7170192.4668415999</v>
      </c>
      <c r="AI2416" s="3">
        <v>2696642</v>
      </c>
      <c r="AJ2416" s="3">
        <v>9201324.3485071994</v>
      </c>
      <c r="AK2416" s="3">
        <v>0</v>
      </c>
      <c r="AL2416" s="3">
        <v>0</v>
      </c>
      <c r="AM2416" s="3">
        <v>263179</v>
      </c>
      <c r="AN2416" s="3">
        <v>898003</v>
      </c>
      <c r="AO2416" s="3">
        <v>12034</v>
      </c>
      <c r="AP2416" s="3">
        <v>1203410</v>
      </c>
      <c r="AQ2416" s="3">
        <v>4106205.3228560002</v>
      </c>
      <c r="AR2416" s="3">
        <v>0</v>
      </c>
      <c r="AS2416" s="3">
        <f>Tabela3[[#This Row],[NaturalGas(kBtu)]]+Tabela3[[#This Row],[Electricity(kBtu)]]+Tabela3[[#This Row],[SteamUse(kBtu)]]</f>
        <v>2101413</v>
      </c>
      <c r="AT2416" s="3">
        <f>Tabela3[[#This Row],[SiteEnergyUse(kBtu)]]-Tabela3[[#This Row],[Kolumna1]]</f>
        <v>-37</v>
      </c>
      <c r="AU2416">
        <v>70.17</v>
      </c>
      <c r="AV2416">
        <v>0.8</v>
      </c>
      <c r="AW2416" t="s">
        <v>55</v>
      </c>
      <c r="AY2416" t="s">
        <v>56</v>
      </c>
    </row>
    <row r="2417" spans="1:51" hidden="1" x14ac:dyDescent="0.25">
      <c r="A2417">
        <v>26396</v>
      </c>
      <c r="B2417">
        <v>2015</v>
      </c>
      <c r="C2417" t="s">
        <v>47</v>
      </c>
      <c r="D2417" t="s">
        <v>887</v>
      </c>
      <c r="E2417" t="s">
        <v>11075</v>
      </c>
      <c r="F2417" t="s">
        <v>11076</v>
      </c>
      <c r="G2417" t="s">
        <v>178</v>
      </c>
      <c r="H2417">
        <v>4</v>
      </c>
      <c r="I2417" t="s">
        <v>179</v>
      </c>
      <c r="J2417" t="s">
        <v>11077</v>
      </c>
      <c r="K2417" t="s">
        <v>11078</v>
      </c>
      <c r="L2417">
        <v>1927</v>
      </c>
      <c r="M2417">
        <v>1</v>
      </c>
      <c r="N2417">
        <v>2</v>
      </c>
      <c r="O2417" s="3">
        <v>0</v>
      </c>
      <c r="P2417" s="3">
        <v>78401</v>
      </c>
      <c r="Q2417" s="3" t="s">
        <v>11079</v>
      </c>
      <c r="R2417" s="3" t="s">
        <v>887</v>
      </c>
      <c r="S2417" s="3">
        <v>62400</v>
      </c>
      <c r="T2417" s="3" t="s">
        <v>143</v>
      </c>
      <c r="U2417" s="3">
        <v>9940</v>
      </c>
      <c r="V2417" s="3" t="s">
        <v>169</v>
      </c>
      <c r="W2417" s="3">
        <v>4960</v>
      </c>
      <c r="X2417" s="3">
        <f>Tabela3[[#This Row],[PropertyGFABuilding(s)]]+Tabela3[[#This Row],[PropertyGFAParking]]</f>
        <v>78401</v>
      </c>
      <c r="Y2417" s="3">
        <f>Tabela3[[#This Row],[LargestPropertyUseTypeGFA]]+Tabela3[[#This Row],[SecondLargestPropertyUseTypeGFA]]+Tabela3[[#This Row],[ThirdLargestPropertyUseTypeGFA]]</f>
        <v>77300</v>
      </c>
      <c r="Z2417" s="3">
        <f>Tabela3[[#This Row],[GFA total]]-Tabela3[[#This Row],[Kolumna3]]</f>
        <v>1101</v>
      </c>
      <c r="AC2417">
        <v>27.4</v>
      </c>
      <c r="AD2417">
        <v>34.6</v>
      </c>
      <c r="AE2417">
        <v>55.2</v>
      </c>
      <c r="AF2417">
        <v>65.8</v>
      </c>
      <c r="AG2417" s="3">
        <v>2149322</v>
      </c>
      <c r="AH2417" s="3">
        <v>7333791.0079952003</v>
      </c>
      <c r="AI2417" s="3">
        <v>2713090</v>
      </c>
      <c r="AJ2417" s="3">
        <v>9257447.2535440009</v>
      </c>
      <c r="AK2417" s="3">
        <v>0</v>
      </c>
      <c r="AL2417" s="3">
        <v>0</v>
      </c>
      <c r="AM2417" s="3">
        <v>291029</v>
      </c>
      <c r="AN2417" s="3">
        <v>993032</v>
      </c>
      <c r="AO2417" s="3">
        <v>11563</v>
      </c>
      <c r="AP2417" s="3">
        <v>1156331</v>
      </c>
      <c r="AQ2417" s="3">
        <v>3945565.1084695999</v>
      </c>
      <c r="AR2417" s="3">
        <v>0</v>
      </c>
      <c r="AS2417" s="3">
        <f>Tabela3[[#This Row],[NaturalGas(kBtu)]]+Tabela3[[#This Row],[Electricity(kBtu)]]+Tabela3[[#This Row],[SteamUse(kBtu)]]</f>
        <v>2149363</v>
      </c>
      <c r="AT2417" s="3">
        <f>Tabela3[[#This Row],[SiteEnergyUse(kBtu)]]-Tabela3[[#This Row],[Kolumna1]]</f>
        <v>-41</v>
      </c>
      <c r="AU2417">
        <v>68.34</v>
      </c>
      <c r="AV2417">
        <v>0.82</v>
      </c>
      <c r="AW2417" t="s">
        <v>55</v>
      </c>
      <c r="AY2417" t="s">
        <v>56</v>
      </c>
    </row>
    <row r="2418" spans="1:51" hidden="1" x14ac:dyDescent="0.25">
      <c r="A2418">
        <v>20267</v>
      </c>
      <c r="B2418">
        <v>2015</v>
      </c>
      <c r="C2418" t="s">
        <v>311</v>
      </c>
      <c r="D2418" t="s">
        <v>312</v>
      </c>
      <c r="E2418" t="s">
        <v>4143</v>
      </c>
      <c r="F2418" t="s">
        <v>4144</v>
      </c>
      <c r="G2418" t="s">
        <v>178</v>
      </c>
      <c r="H2418">
        <v>4</v>
      </c>
      <c r="I2418" t="s">
        <v>179</v>
      </c>
      <c r="J2418" t="s">
        <v>4145</v>
      </c>
      <c r="K2418" t="s">
        <v>4146</v>
      </c>
      <c r="L2418">
        <v>1916</v>
      </c>
      <c r="M2418">
        <v>1</v>
      </c>
      <c r="N2418">
        <v>3</v>
      </c>
      <c r="O2418" s="3">
        <v>0</v>
      </c>
      <c r="P2418" s="3">
        <v>22320</v>
      </c>
      <c r="Q2418" s="3" t="s">
        <v>317</v>
      </c>
      <c r="R2418" s="3" t="s">
        <v>108</v>
      </c>
      <c r="S2418" s="3">
        <v>14206</v>
      </c>
      <c r="T2418" s="3" t="s">
        <v>198</v>
      </c>
      <c r="U2418" s="3">
        <v>7006</v>
      </c>
      <c r="X2418" s="3">
        <f>Tabela3[[#This Row],[PropertyGFABuilding(s)]]+Tabela3[[#This Row],[PropertyGFAParking]]</f>
        <v>22320</v>
      </c>
      <c r="Y2418" s="3">
        <f>Tabela3[[#This Row],[LargestPropertyUseTypeGFA]]+Tabela3[[#This Row],[SecondLargestPropertyUseTypeGFA]]+Tabela3[[#This Row],[ThirdLargestPropertyUseTypeGFA]]</f>
        <v>21212</v>
      </c>
      <c r="Z2418" s="3">
        <f>Tabela3[[#This Row],[GFA total]]-Tabela3[[#This Row],[Kolumna3]]</f>
        <v>1108</v>
      </c>
      <c r="AC2418">
        <v>76.5</v>
      </c>
      <c r="AD2418">
        <v>91.9</v>
      </c>
      <c r="AE2418">
        <v>137</v>
      </c>
      <c r="AF2418">
        <v>153.1</v>
      </c>
      <c r="AG2418" s="3">
        <v>1623647</v>
      </c>
      <c r="AH2418" s="3">
        <v>5540113.4724152004</v>
      </c>
      <c r="AI2418" s="3">
        <v>1948742</v>
      </c>
      <c r="AJ2418" s="3">
        <v>6649383.6458671996</v>
      </c>
      <c r="AK2418" s="3">
        <v>0</v>
      </c>
      <c r="AL2418" s="3">
        <v>0</v>
      </c>
      <c r="AM2418" s="3">
        <v>168338</v>
      </c>
      <c r="AN2418" s="3">
        <v>574393</v>
      </c>
      <c r="AO2418" s="3">
        <v>10493</v>
      </c>
      <c r="AP2418" s="3">
        <v>1049278</v>
      </c>
      <c r="AQ2418" s="3">
        <v>3580285.1137648001</v>
      </c>
      <c r="AR2418" s="3">
        <v>0</v>
      </c>
      <c r="AS2418" s="3">
        <f>Tabela3[[#This Row],[NaturalGas(kBtu)]]+Tabela3[[#This Row],[Electricity(kBtu)]]+Tabela3[[#This Row],[SteamUse(kBtu)]]</f>
        <v>1623671</v>
      </c>
      <c r="AT2418" s="3">
        <f>Tabela3[[#This Row],[SiteEnergyUse(kBtu)]]-Tabela3[[#This Row],[Kolumna1]]</f>
        <v>-24</v>
      </c>
      <c r="AU2418">
        <v>59.73</v>
      </c>
      <c r="AV2418">
        <v>2.57</v>
      </c>
      <c r="AW2418" t="s">
        <v>55</v>
      </c>
      <c r="AY2418" t="s">
        <v>56</v>
      </c>
    </row>
    <row r="2419" spans="1:51" hidden="1" x14ac:dyDescent="0.25">
      <c r="A2419">
        <v>481</v>
      </c>
      <c r="B2419">
        <v>2015</v>
      </c>
      <c r="C2419" t="s">
        <v>47</v>
      </c>
      <c r="D2419" t="s">
        <v>290</v>
      </c>
      <c r="E2419" t="s">
        <v>1642</v>
      </c>
      <c r="F2419" t="s">
        <v>1643</v>
      </c>
      <c r="G2419" t="s">
        <v>221</v>
      </c>
      <c r="H2419">
        <v>7</v>
      </c>
      <c r="I2419" t="s">
        <v>229</v>
      </c>
      <c r="J2419" t="s">
        <v>1644</v>
      </c>
      <c r="K2419" t="s">
        <v>1645</v>
      </c>
      <c r="L2419">
        <v>2006</v>
      </c>
      <c r="M2419">
        <v>1</v>
      </c>
      <c r="N2419">
        <v>4</v>
      </c>
      <c r="O2419" s="3">
        <v>73673</v>
      </c>
      <c r="P2419" s="3">
        <v>136143</v>
      </c>
      <c r="Q2419" s="3" t="s">
        <v>1646</v>
      </c>
      <c r="R2419" s="3" t="s">
        <v>143</v>
      </c>
      <c r="S2419" s="3">
        <v>113803</v>
      </c>
      <c r="T2419" s="3" t="s">
        <v>62</v>
      </c>
      <c r="U2419" s="3">
        <v>79091</v>
      </c>
      <c r="V2419" s="3" t="s">
        <v>142</v>
      </c>
      <c r="W2419" s="3">
        <v>15803</v>
      </c>
      <c r="X2419" s="3">
        <f>Tabela3[[#This Row],[PropertyGFABuilding(s)]]+Tabela3[[#This Row],[PropertyGFAParking]]</f>
        <v>209816</v>
      </c>
      <c r="Y2419" s="3">
        <f>Tabela3[[#This Row],[LargestPropertyUseTypeGFA]]+Tabela3[[#This Row],[SecondLargestPropertyUseTypeGFA]]+Tabela3[[#This Row],[ThirdLargestPropertyUseTypeGFA]]</f>
        <v>208697</v>
      </c>
      <c r="Z2419" s="3">
        <f>Tabela3[[#This Row],[GFA total]]-Tabela3[[#This Row],[Kolumna3]]</f>
        <v>1119</v>
      </c>
      <c r="AA2419" t="s">
        <v>1647</v>
      </c>
      <c r="AB2419">
        <v>95</v>
      </c>
      <c r="AC2419">
        <v>54.4</v>
      </c>
      <c r="AD2419">
        <v>54.9</v>
      </c>
      <c r="AE2419">
        <v>145.19999999999999</v>
      </c>
      <c r="AF2419">
        <v>145.80000000000001</v>
      </c>
      <c r="AG2419" s="3">
        <v>7380088</v>
      </c>
      <c r="AH2419" s="3">
        <v>25181905.2764608</v>
      </c>
      <c r="AI2419" s="3">
        <v>7452749</v>
      </c>
      <c r="AJ2419" s="3">
        <v>25429834.897258401</v>
      </c>
      <c r="AK2419" s="3">
        <v>0</v>
      </c>
      <c r="AL2419" s="3">
        <v>0</v>
      </c>
      <c r="AM2419" s="3">
        <v>1678109</v>
      </c>
      <c r="AN2419" s="3">
        <v>5725946</v>
      </c>
      <c r="AO2419" s="3">
        <v>16544</v>
      </c>
      <c r="AP2419" s="3">
        <v>1654379</v>
      </c>
      <c r="AQ2419" s="3">
        <v>5644975.4080664003</v>
      </c>
      <c r="AR2419" s="3">
        <v>0</v>
      </c>
      <c r="AS2419" s="3">
        <f>Tabela3[[#This Row],[NaturalGas(kBtu)]]+Tabela3[[#This Row],[Electricity(kBtu)]]+Tabela3[[#This Row],[SteamUse(kBtu)]]</f>
        <v>7380325</v>
      </c>
      <c r="AT2419" s="3">
        <f>Tabela3[[#This Row],[SiteEnergyUse(kBtu)]]-Tabela3[[#This Row],[Kolumna1]]</f>
        <v>-237</v>
      </c>
      <c r="AU2419">
        <v>127.78</v>
      </c>
      <c r="AV2419">
        <v>0.49</v>
      </c>
      <c r="AW2419" t="s">
        <v>55</v>
      </c>
      <c r="AY2419" t="s">
        <v>56</v>
      </c>
    </row>
    <row r="2420" spans="1:51" hidden="1" x14ac:dyDescent="0.25">
      <c r="A2420">
        <v>20984</v>
      </c>
      <c r="B2420">
        <v>2015</v>
      </c>
      <c r="C2420" t="s">
        <v>47</v>
      </c>
      <c r="D2420" t="s">
        <v>225</v>
      </c>
      <c r="E2420" t="s">
        <v>4932</v>
      </c>
      <c r="F2420" t="s">
        <v>4933</v>
      </c>
      <c r="G2420" t="s">
        <v>488</v>
      </c>
      <c r="H2420">
        <v>2</v>
      </c>
      <c r="I2420" t="s">
        <v>246</v>
      </c>
      <c r="J2420" t="s">
        <v>4934</v>
      </c>
      <c r="K2420" t="s">
        <v>4935</v>
      </c>
      <c r="L2420">
        <v>1970</v>
      </c>
      <c r="M2420">
        <v>1</v>
      </c>
      <c r="N2420">
        <v>2</v>
      </c>
      <c r="O2420" s="3">
        <v>0</v>
      </c>
      <c r="P2420" s="3">
        <v>28304</v>
      </c>
      <c r="Q2420" s="3" t="s">
        <v>143</v>
      </c>
      <c r="R2420" s="3" t="s">
        <v>143</v>
      </c>
      <c r="S2420" s="3">
        <v>27185</v>
      </c>
      <c r="X2420" s="3">
        <f>Tabela3[[#This Row],[PropertyGFABuilding(s)]]+Tabela3[[#This Row],[PropertyGFAParking]]</f>
        <v>28304</v>
      </c>
      <c r="Y2420" s="3">
        <f>Tabela3[[#This Row],[LargestPropertyUseTypeGFA]]+Tabela3[[#This Row],[SecondLargestPropertyUseTypeGFA]]+Tabela3[[#This Row],[ThirdLargestPropertyUseTypeGFA]]</f>
        <v>27185</v>
      </c>
      <c r="Z2420" s="3">
        <f>Tabela3[[#This Row],[GFA total]]-Tabela3[[#This Row],[Kolumna3]]</f>
        <v>1119</v>
      </c>
      <c r="AB2420">
        <v>68</v>
      </c>
      <c r="AC2420">
        <v>46.4</v>
      </c>
      <c r="AD2420">
        <v>49.6</v>
      </c>
      <c r="AE2420">
        <v>145.69999999999999</v>
      </c>
      <c r="AF2420">
        <v>155.6</v>
      </c>
      <c r="AG2420" s="3">
        <v>1261714</v>
      </c>
      <c r="AH2420" s="3">
        <v>4305146.8267024001</v>
      </c>
      <c r="AI2420" s="3">
        <v>1347208</v>
      </c>
      <c r="AJ2420" s="3">
        <v>4596864.4606528003</v>
      </c>
      <c r="AK2420" s="3">
        <v>0</v>
      </c>
      <c r="AL2420" s="3">
        <v>0</v>
      </c>
      <c r="AM2420" s="3">
        <v>369787</v>
      </c>
      <c r="AN2420" s="3">
        <v>1261767</v>
      </c>
      <c r="AO2420" s="3">
        <v>0</v>
      </c>
      <c r="AP2420" s="3">
        <v>0</v>
      </c>
      <c r="AQ2420" s="3">
        <v>0</v>
      </c>
      <c r="AR2420" s="3">
        <v>0</v>
      </c>
      <c r="AS2420" s="3">
        <f>Tabela3[[#This Row],[NaturalGas(kBtu)]]+Tabela3[[#This Row],[Electricity(kBtu)]]+Tabela3[[#This Row],[SteamUse(kBtu)]]</f>
        <v>1261767</v>
      </c>
      <c r="AT2420" s="3">
        <f>Tabela3[[#This Row],[SiteEnergyUse(kBtu)]]-Tabela3[[#This Row],[Kolumna1]]</f>
        <v>-53</v>
      </c>
      <c r="AU2420">
        <v>8.8000000000000007</v>
      </c>
      <c r="AV2420">
        <v>0.12</v>
      </c>
      <c r="AW2420" t="s">
        <v>55</v>
      </c>
      <c r="AY2420" t="s">
        <v>56</v>
      </c>
    </row>
    <row r="2421" spans="1:51" hidden="1" x14ac:dyDescent="0.25">
      <c r="A2421">
        <v>21730</v>
      </c>
      <c r="B2421">
        <v>2015</v>
      </c>
      <c r="C2421" t="s">
        <v>102</v>
      </c>
      <c r="D2421" t="s">
        <v>103</v>
      </c>
      <c r="E2421" t="s">
        <v>6084</v>
      </c>
      <c r="F2421" t="s">
        <v>6085</v>
      </c>
      <c r="G2421" t="s">
        <v>221</v>
      </c>
      <c r="H2421">
        <v>7</v>
      </c>
      <c r="I2421" t="s">
        <v>229</v>
      </c>
      <c r="J2421" t="s">
        <v>6086</v>
      </c>
      <c r="K2421" t="s">
        <v>6087</v>
      </c>
      <c r="L2421">
        <v>1997</v>
      </c>
      <c r="M2421">
        <v>1</v>
      </c>
      <c r="N2421">
        <v>6</v>
      </c>
      <c r="O2421" s="3">
        <v>27992</v>
      </c>
      <c r="P2421" s="3">
        <v>60012</v>
      </c>
      <c r="Q2421" s="3" t="s">
        <v>2968</v>
      </c>
      <c r="R2421" s="3" t="s">
        <v>108</v>
      </c>
      <c r="S2421" s="3">
        <v>52211</v>
      </c>
      <c r="T2421" s="3" t="s">
        <v>62</v>
      </c>
      <c r="U2421" s="3">
        <v>24574</v>
      </c>
      <c r="V2421" s="3" t="s">
        <v>143</v>
      </c>
      <c r="W2421" s="3">
        <v>10066</v>
      </c>
      <c r="X2421" s="3">
        <f>Tabela3[[#This Row],[PropertyGFABuilding(s)]]+Tabela3[[#This Row],[PropertyGFAParking]]</f>
        <v>88004</v>
      </c>
      <c r="Y2421" s="3">
        <f>Tabela3[[#This Row],[LargestPropertyUseTypeGFA]]+Tabela3[[#This Row],[SecondLargestPropertyUseTypeGFA]]+Tabela3[[#This Row],[ThirdLargestPropertyUseTypeGFA]]</f>
        <v>86851</v>
      </c>
      <c r="Z2421" s="3">
        <f>Tabela3[[#This Row],[GFA total]]-Tabela3[[#This Row],[Kolumna3]]</f>
        <v>1153</v>
      </c>
      <c r="AB2421">
        <v>100</v>
      </c>
      <c r="AC2421">
        <v>31.6</v>
      </c>
      <c r="AD2421">
        <v>34.6</v>
      </c>
      <c r="AE2421">
        <v>68.400000000000006</v>
      </c>
      <c r="AF2421">
        <v>73.599999999999994</v>
      </c>
      <c r="AG2421" s="3">
        <v>1967637</v>
      </c>
      <c r="AH2421" s="3">
        <v>6713856.0613992</v>
      </c>
      <c r="AI2421" s="3">
        <v>2153941</v>
      </c>
      <c r="AJ2421" s="3">
        <v>7349551.6900455998</v>
      </c>
      <c r="AK2421" s="3">
        <v>0</v>
      </c>
      <c r="AL2421" s="3">
        <v>0</v>
      </c>
      <c r="AM2421" s="3">
        <v>307901</v>
      </c>
      <c r="AN2421" s="3">
        <v>1050603</v>
      </c>
      <c r="AO2421" s="3">
        <v>9171</v>
      </c>
      <c r="AP2421" s="3">
        <v>917078</v>
      </c>
      <c r="AQ2421" s="3">
        <v>3129199.9942447999</v>
      </c>
      <c r="AR2421" s="3">
        <v>0</v>
      </c>
      <c r="AS2421" s="3">
        <f>Tabela3[[#This Row],[NaturalGas(kBtu)]]+Tabela3[[#This Row],[Electricity(kBtu)]]+Tabela3[[#This Row],[SteamUse(kBtu)]]</f>
        <v>1967681</v>
      </c>
      <c r="AT2421" s="3">
        <f>Tabela3[[#This Row],[SiteEnergyUse(kBtu)]]-Tabela3[[#This Row],[Kolumna1]]</f>
        <v>-44</v>
      </c>
      <c r="AU2421">
        <v>56.03</v>
      </c>
      <c r="AV2421">
        <v>0.59</v>
      </c>
      <c r="AW2421" t="s">
        <v>55</v>
      </c>
      <c r="AY2421" t="s">
        <v>56</v>
      </c>
    </row>
    <row r="2422" spans="1:51" hidden="1" x14ac:dyDescent="0.25">
      <c r="A2422">
        <v>27574</v>
      </c>
      <c r="B2422">
        <v>2015</v>
      </c>
      <c r="C2422" t="s">
        <v>311</v>
      </c>
      <c r="D2422" t="s">
        <v>312</v>
      </c>
      <c r="E2422" t="s">
        <v>12251</v>
      </c>
      <c r="F2422" t="s">
        <v>12252</v>
      </c>
      <c r="G2422" t="s">
        <v>221</v>
      </c>
      <c r="H2422">
        <v>7</v>
      </c>
      <c r="I2422" t="s">
        <v>222</v>
      </c>
      <c r="J2422" t="s">
        <v>12253</v>
      </c>
      <c r="K2422" t="s">
        <v>12254</v>
      </c>
      <c r="L2422">
        <v>1967</v>
      </c>
      <c r="M2422">
        <v>1</v>
      </c>
      <c r="N2422">
        <v>4</v>
      </c>
      <c r="O2422" s="3">
        <v>0</v>
      </c>
      <c r="P2422" s="3">
        <v>21168</v>
      </c>
      <c r="Q2422" s="3" t="s">
        <v>108</v>
      </c>
      <c r="R2422" s="3" t="s">
        <v>108</v>
      </c>
      <c r="S2422" s="3">
        <v>20000</v>
      </c>
      <c r="X2422" s="3">
        <f>Tabela3[[#This Row],[PropertyGFABuilding(s)]]+Tabela3[[#This Row],[PropertyGFAParking]]</f>
        <v>21168</v>
      </c>
      <c r="Y2422" s="3">
        <f>Tabela3[[#This Row],[LargestPropertyUseTypeGFA]]+Tabela3[[#This Row],[SecondLargestPropertyUseTypeGFA]]+Tabela3[[#This Row],[ThirdLargestPropertyUseTypeGFA]]</f>
        <v>20000</v>
      </c>
      <c r="Z2422" s="3">
        <f>Tabela3[[#This Row],[GFA total]]-Tabela3[[#This Row],[Kolumna3]]</f>
        <v>1168</v>
      </c>
      <c r="AB2422">
        <v>66</v>
      </c>
      <c r="AC2422">
        <v>25.4</v>
      </c>
      <c r="AD2422">
        <v>27.2</v>
      </c>
      <c r="AE2422">
        <v>79.8</v>
      </c>
      <c r="AF2422">
        <v>85.3</v>
      </c>
      <c r="AG2422" s="3">
        <v>508264</v>
      </c>
      <c r="AH2422" s="3">
        <v>1734268.7381823999</v>
      </c>
      <c r="AI2422" s="3">
        <v>543584</v>
      </c>
      <c r="AJ2422" s="3">
        <v>1854785.5794943999</v>
      </c>
      <c r="AK2422" s="3">
        <v>0</v>
      </c>
      <c r="AL2422" s="3">
        <v>0</v>
      </c>
      <c r="AM2422" s="3">
        <v>148964</v>
      </c>
      <c r="AN2422" s="3">
        <v>508285</v>
      </c>
      <c r="AO2422" s="3">
        <v>0</v>
      </c>
      <c r="AP2422" s="3">
        <v>0</v>
      </c>
      <c r="AQ2422" s="3">
        <v>0</v>
      </c>
      <c r="AR2422" s="3">
        <v>0</v>
      </c>
      <c r="AS2422" s="3">
        <f>Tabela3[[#This Row],[NaturalGas(kBtu)]]+Tabela3[[#This Row],[Electricity(kBtu)]]+Tabela3[[#This Row],[SteamUse(kBtu)]]</f>
        <v>508285</v>
      </c>
      <c r="AT2422" s="3">
        <f>Tabela3[[#This Row],[SiteEnergyUse(kBtu)]]-Tabela3[[#This Row],[Kolumna1]]</f>
        <v>-21</v>
      </c>
      <c r="AU2422">
        <v>3.54</v>
      </c>
      <c r="AV2422">
        <v>0.06</v>
      </c>
      <c r="AW2422" t="s">
        <v>55</v>
      </c>
      <c r="AY2422" t="s">
        <v>56</v>
      </c>
    </row>
    <row r="2423" spans="1:51" hidden="1" x14ac:dyDescent="0.25">
      <c r="A2423">
        <v>25661</v>
      </c>
      <c r="B2423">
        <v>2015</v>
      </c>
      <c r="C2423" t="s">
        <v>47</v>
      </c>
      <c r="D2423" t="s">
        <v>225</v>
      </c>
      <c r="E2423" t="s">
        <v>10245</v>
      </c>
      <c r="F2423" t="s">
        <v>10246</v>
      </c>
      <c r="G2423" t="s">
        <v>99</v>
      </c>
      <c r="H2423">
        <v>7</v>
      </c>
      <c r="I2423" t="s">
        <v>52</v>
      </c>
      <c r="J2423" t="s">
        <v>10247</v>
      </c>
      <c r="K2423" t="s">
        <v>10248</v>
      </c>
      <c r="L2423">
        <v>1909</v>
      </c>
      <c r="M2423">
        <v>1</v>
      </c>
      <c r="N2423">
        <v>3</v>
      </c>
      <c r="O2423" s="3">
        <v>0</v>
      </c>
      <c r="P2423" s="3">
        <v>47215</v>
      </c>
      <c r="Q2423" s="3" t="s">
        <v>305</v>
      </c>
      <c r="R2423" s="3" t="s">
        <v>143</v>
      </c>
      <c r="S2423" s="3">
        <v>23659</v>
      </c>
      <c r="T2423" s="3" t="s">
        <v>198</v>
      </c>
      <c r="U2423" s="3">
        <v>22376</v>
      </c>
      <c r="X2423" s="3">
        <f>Tabela3[[#This Row],[PropertyGFABuilding(s)]]+Tabela3[[#This Row],[PropertyGFAParking]]</f>
        <v>47215</v>
      </c>
      <c r="Y2423" s="3">
        <f>Tabela3[[#This Row],[LargestPropertyUseTypeGFA]]+Tabela3[[#This Row],[SecondLargestPropertyUseTypeGFA]]+Tabela3[[#This Row],[ThirdLargestPropertyUseTypeGFA]]</f>
        <v>46035</v>
      </c>
      <c r="Z2423" s="3">
        <f>Tabela3[[#This Row],[GFA total]]-Tabela3[[#This Row],[Kolumna3]]</f>
        <v>1180</v>
      </c>
      <c r="AB2423">
        <v>73</v>
      </c>
      <c r="AC2423">
        <v>66</v>
      </c>
      <c r="AD2423">
        <v>72.900000000000006</v>
      </c>
      <c r="AE2423">
        <v>162</v>
      </c>
      <c r="AF2423">
        <v>169.7</v>
      </c>
      <c r="AG2423" s="3">
        <v>3039626</v>
      </c>
      <c r="AH2423" s="3">
        <v>10371634.323041599</v>
      </c>
      <c r="AI2423" s="3">
        <v>3354191</v>
      </c>
      <c r="AJ2423" s="3">
        <v>11444974.6454456</v>
      </c>
      <c r="AK2423" s="3">
        <v>0</v>
      </c>
      <c r="AL2423" s="3">
        <v>0</v>
      </c>
      <c r="AM2423" s="3">
        <v>598484</v>
      </c>
      <c r="AN2423" s="3">
        <v>2042113</v>
      </c>
      <c r="AO2423" s="3">
        <v>9976</v>
      </c>
      <c r="AP2423" s="3">
        <v>997598</v>
      </c>
      <c r="AQ2423" s="3">
        <v>3403945.6358767999</v>
      </c>
      <c r="AR2423" s="3">
        <v>0</v>
      </c>
      <c r="AS2423" s="3">
        <f>Tabela3[[#This Row],[NaturalGas(kBtu)]]+Tabela3[[#This Row],[Electricity(kBtu)]]+Tabela3[[#This Row],[SteamUse(kBtu)]]</f>
        <v>3039711</v>
      </c>
      <c r="AT2423" s="3">
        <f>Tabela3[[#This Row],[SiteEnergyUse(kBtu)]]-Tabela3[[#This Row],[Kolumna1]]</f>
        <v>-85</v>
      </c>
      <c r="AU2423">
        <v>67.22</v>
      </c>
      <c r="AV2423">
        <v>1.24</v>
      </c>
      <c r="AW2423" t="s">
        <v>55</v>
      </c>
      <c r="AY2423" t="s">
        <v>56</v>
      </c>
    </row>
    <row r="2424" spans="1:51" hidden="1" x14ac:dyDescent="0.25">
      <c r="A2424">
        <v>19783</v>
      </c>
      <c r="B2424">
        <v>2015</v>
      </c>
      <c r="C2424" t="s">
        <v>102</v>
      </c>
      <c r="D2424" t="s">
        <v>103</v>
      </c>
      <c r="E2424" t="s">
        <v>3392</v>
      </c>
      <c r="F2424" t="s">
        <v>3393</v>
      </c>
      <c r="G2424" t="s">
        <v>1530</v>
      </c>
      <c r="H2424">
        <v>3</v>
      </c>
      <c r="I2424" t="s">
        <v>194</v>
      </c>
      <c r="J2424" t="s">
        <v>3394</v>
      </c>
      <c r="K2424" t="s">
        <v>3395</v>
      </c>
      <c r="L2424">
        <v>1967</v>
      </c>
      <c r="M2424">
        <v>1</v>
      </c>
      <c r="N2424">
        <v>5</v>
      </c>
      <c r="O2424" s="3">
        <v>0</v>
      </c>
      <c r="P2424" s="3">
        <v>23231</v>
      </c>
      <c r="Q2424" s="3" t="s">
        <v>108</v>
      </c>
      <c r="R2424" s="3" t="s">
        <v>108</v>
      </c>
      <c r="S2424" s="3">
        <v>22047</v>
      </c>
      <c r="X2424" s="3">
        <f>Tabela3[[#This Row],[PropertyGFABuilding(s)]]+Tabela3[[#This Row],[PropertyGFAParking]]</f>
        <v>23231</v>
      </c>
      <c r="Y2424" s="3">
        <f>Tabela3[[#This Row],[LargestPropertyUseTypeGFA]]+Tabela3[[#This Row],[SecondLargestPropertyUseTypeGFA]]+Tabela3[[#This Row],[ThirdLargestPropertyUseTypeGFA]]</f>
        <v>22047</v>
      </c>
      <c r="Z2424" s="3">
        <f>Tabela3[[#This Row],[GFA total]]-Tabela3[[#This Row],[Kolumna3]]</f>
        <v>1184</v>
      </c>
      <c r="AB2424">
        <v>84</v>
      </c>
      <c r="AC2424">
        <v>23.6</v>
      </c>
      <c r="AD2424">
        <v>26.4</v>
      </c>
      <c r="AE2424">
        <v>74.2</v>
      </c>
      <c r="AF2424">
        <v>82.9</v>
      </c>
      <c r="AG2424" s="3">
        <v>520738</v>
      </c>
      <c r="AH2424" s="3">
        <v>1776831.7925008</v>
      </c>
      <c r="AI2424" s="3">
        <v>581927</v>
      </c>
      <c r="AJ2424" s="3">
        <v>1985617.3248632001</v>
      </c>
      <c r="AK2424" s="3">
        <v>0</v>
      </c>
      <c r="AL2424" s="3">
        <v>0</v>
      </c>
      <c r="AM2424" s="3">
        <v>152620</v>
      </c>
      <c r="AN2424" s="3">
        <v>520760</v>
      </c>
      <c r="AO2424" s="3">
        <v>0</v>
      </c>
      <c r="AP2424" s="3">
        <v>0</v>
      </c>
      <c r="AQ2424" s="3">
        <v>0</v>
      </c>
      <c r="AR2424" s="3">
        <v>0</v>
      </c>
      <c r="AS2424" s="3">
        <f>Tabela3[[#This Row],[NaturalGas(kBtu)]]+Tabela3[[#This Row],[Electricity(kBtu)]]+Tabela3[[#This Row],[SteamUse(kBtu)]]</f>
        <v>520760</v>
      </c>
      <c r="AT2424" s="3">
        <f>Tabela3[[#This Row],[SiteEnergyUse(kBtu)]]-Tabela3[[#This Row],[Kolumna1]]</f>
        <v>-22</v>
      </c>
      <c r="AU2424">
        <v>3.63</v>
      </c>
      <c r="AV2424">
        <v>0.06</v>
      </c>
      <c r="AW2424" t="s">
        <v>70</v>
      </c>
      <c r="AY2424" t="s">
        <v>56</v>
      </c>
    </row>
    <row r="2425" spans="1:51" hidden="1" x14ac:dyDescent="0.25">
      <c r="A2425">
        <v>392</v>
      </c>
      <c r="B2425">
        <v>2015</v>
      </c>
      <c r="C2425" t="s">
        <v>47</v>
      </c>
      <c r="D2425" t="s">
        <v>267</v>
      </c>
      <c r="E2425" t="s">
        <v>1294</v>
      </c>
      <c r="F2425" t="s">
        <v>1295</v>
      </c>
      <c r="G2425" t="s">
        <v>378</v>
      </c>
      <c r="H2425">
        <v>5</v>
      </c>
      <c r="I2425" t="s">
        <v>277</v>
      </c>
      <c r="J2425" t="s">
        <v>1296</v>
      </c>
      <c r="K2425" t="s">
        <v>1297</v>
      </c>
      <c r="L2425">
        <v>1960</v>
      </c>
      <c r="M2425">
        <v>1</v>
      </c>
      <c r="N2425">
        <v>1</v>
      </c>
      <c r="O2425" s="3">
        <v>0</v>
      </c>
      <c r="P2425" s="3">
        <v>52311</v>
      </c>
      <c r="Q2425" s="3" t="s">
        <v>267</v>
      </c>
      <c r="R2425" s="3" t="s">
        <v>267</v>
      </c>
      <c r="S2425" s="3">
        <v>51116</v>
      </c>
      <c r="X2425" s="3">
        <f>Tabela3[[#This Row],[PropertyGFABuilding(s)]]+Tabela3[[#This Row],[PropertyGFAParking]]</f>
        <v>52311</v>
      </c>
      <c r="Y2425" s="3">
        <f>Tabela3[[#This Row],[LargestPropertyUseTypeGFA]]+Tabela3[[#This Row],[SecondLargestPropertyUseTypeGFA]]+Tabela3[[#This Row],[ThirdLargestPropertyUseTypeGFA]]</f>
        <v>51116</v>
      </c>
      <c r="Z2425" s="3">
        <f>Tabela3[[#This Row],[GFA total]]-Tabela3[[#This Row],[Kolumna3]]</f>
        <v>1195</v>
      </c>
      <c r="AB2425">
        <v>93</v>
      </c>
      <c r="AC2425">
        <v>21.8</v>
      </c>
      <c r="AD2425">
        <v>25.5</v>
      </c>
      <c r="AE2425">
        <v>25.9</v>
      </c>
      <c r="AF2425">
        <v>29.8</v>
      </c>
      <c r="AG2425" s="3">
        <v>1113488</v>
      </c>
      <c r="AH2425" s="3">
        <v>3799378.7259008</v>
      </c>
      <c r="AI2425" s="3">
        <v>1302105</v>
      </c>
      <c r="AJ2425" s="3">
        <v>4442966.6380679999</v>
      </c>
      <c r="AK2425" s="3">
        <v>0</v>
      </c>
      <c r="AL2425" s="3">
        <v>0</v>
      </c>
      <c r="AM2425" s="3">
        <v>21894</v>
      </c>
      <c r="AN2425" s="3">
        <v>74704</v>
      </c>
      <c r="AO2425" s="3">
        <v>10388</v>
      </c>
      <c r="AP2425" s="3">
        <v>1038787</v>
      </c>
      <c r="AQ2425" s="3">
        <v>3544488.3362392001</v>
      </c>
      <c r="AR2425" s="3">
        <v>0</v>
      </c>
      <c r="AS2425" s="3">
        <f>Tabela3[[#This Row],[NaturalGas(kBtu)]]+Tabela3[[#This Row],[Electricity(kBtu)]]+Tabela3[[#This Row],[SteamUse(kBtu)]]</f>
        <v>1113491</v>
      </c>
      <c r="AT2425" s="3">
        <f>Tabela3[[#This Row],[SiteEnergyUse(kBtu)]]-Tabela3[[#This Row],[Kolumna1]]</f>
        <v>-3</v>
      </c>
      <c r="AU2425">
        <v>55.69</v>
      </c>
      <c r="AV2425">
        <v>1.06</v>
      </c>
      <c r="AW2425" t="s">
        <v>55</v>
      </c>
      <c r="AY2425" t="s">
        <v>56</v>
      </c>
    </row>
    <row r="2426" spans="1:51" hidden="1" x14ac:dyDescent="0.25">
      <c r="A2426">
        <v>25474</v>
      </c>
      <c r="B2426">
        <v>2015</v>
      </c>
      <c r="C2426" t="s">
        <v>311</v>
      </c>
      <c r="D2426" t="s">
        <v>312</v>
      </c>
      <c r="E2426" t="s">
        <v>10010</v>
      </c>
      <c r="F2426" t="s">
        <v>10011</v>
      </c>
      <c r="G2426" t="s">
        <v>257</v>
      </c>
      <c r="H2426">
        <v>4</v>
      </c>
      <c r="I2426" t="s">
        <v>179</v>
      </c>
      <c r="J2426" t="s">
        <v>10012</v>
      </c>
      <c r="K2426" t="s">
        <v>10013</v>
      </c>
      <c r="L2426">
        <v>2003</v>
      </c>
      <c r="M2426">
        <v>1</v>
      </c>
      <c r="N2426">
        <v>4</v>
      </c>
      <c r="O2426" s="3">
        <v>8797</v>
      </c>
      <c r="P2426" s="3">
        <v>21518</v>
      </c>
      <c r="Q2426" s="3" t="s">
        <v>10014</v>
      </c>
      <c r="R2426" s="3" t="s">
        <v>108</v>
      </c>
      <c r="S2426" s="3">
        <v>18823</v>
      </c>
      <c r="T2426" s="3" t="s">
        <v>62</v>
      </c>
      <c r="U2426" s="3">
        <v>8797</v>
      </c>
      <c r="V2426" s="3" t="s">
        <v>63</v>
      </c>
      <c r="W2426" s="3">
        <v>1500</v>
      </c>
      <c r="X2426" s="3">
        <f>Tabela3[[#This Row],[PropertyGFABuilding(s)]]+Tabela3[[#This Row],[PropertyGFAParking]]</f>
        <v>30315</v>
      </c>
      <c r="Y2426" s="3">
        <f>Tabela3[[#This Row],[LargestPropertyUseTypeGFA]]+Tabela3[[#This Row],[SecondLargestPropertyUseTypeGFA]]+Tabela3[[#This Row],[ThirdLargestPropertyUseTypeGFA]]</f>
        <v>29120</v>
      </c>
      <c r="Z2426" s="3">
        <f>Tabela3[[#This Row],[GFA total]]-Tabela3[[#This Row],[Kolumna3]]</f>
        <v>1195</v>
      </c>
      <c r="AB2426">
        <v>4</v>
      </c>
      <c r="AC2426">
        <v>51.4</v>
      </c>
      <c r="AD2426">
        <v>54.7</v>
      </c>
      <c r="AE2426">
        <v>161.4</v>
      </c>
      <c r="AF2426">
        <v>171.6</v>
      </c>
      <c r="AG2426" s="3">
        <v>1085439</v>
      </c>
      <c r="AH2426" s="3">
        <v>3703671.5661623999</v>
      </c>
      <c r="AI2426" s="3">
        <v>1154547</v>
      </c>
      <c r="AJ2426" s="3">
        <v>3939477.8478552001</v>
      </c>
      <c r="AK2426" s="3">
        <v>0</v>
      </c>
      <c r="AL2426" s="3">
        <v>0</v>
      </c>
      <c r="AM2426" s="3">
        <v>318124</v>
      </c>
      <c r="AN2426" s="3">
        <v>1085484</v>
      </c>
      <c r="AO2426" s="3">
        <v>0</v>
      </c>
      <c r="AP2426" s="3">
        <v>0</v>
      </c>
      <c r="AQ2426" s="3">
        <v>0</v>
      </c>
      <c r="AR2426" s="3">
        <v>0</v>
      </c>
      <c r="AS2426" s="3">
        <f>Tabela3[[#This Row],[NaturalGas(kBtu)]]+Tabela3[[#This Row],[Electricity(kBtu)]]+Tabela3[[#This Row],[SteamUse(kBtu)]]</f>
        <v>1085484</v>
      </c>
      <c r="AT2426" s="3">
        <f>Tabela3[[#This Row],[SiteEnergyUse(kBtu)]]-Tabela3[[#This Row],[Kolumna1]]</f>
        <v>-45</v>
      </c>
      <c r="AU2426">
        <v>7.57</v>
      </c>
      <c r="AV2426">
        <v>0.1</v>
      </c>
      <c r="AW2426" t="s">
        <v>70</v>
      </c>
      <c r="AY2426" t="s">
        <v>56</v>
      </c>
    </row>
    <row r="2427" spans="1:51" hidden="1" x14ac:dyDescent="0.25">
      <c r="A2427">
        <v>21679</v>
      </c>
      <c r="B2427">
        <v>2015</v>
      </c>
      <c r="C2427" t="s">
        <v>311</v>
      </c>
      <c r="D2427" t="s">
        <v>312</v>
      </c>
      <c r="E2427" t="s">
        <v>5985</v>
      </c>
      <c r="F2427" t="s">
        <v>5986</v>
      </c>
      <c r="G2427" t="s">
        <v>365</v>
      </c>
      <c r="H2427">
        <v>3</v>
      </c>
      <c r="I2427" t="s">
        <v>194</v>
      </c>
      <c r="J2427" t="s">
        <v>5987</v>
      </c>
      <c r="K2427" t="s">
        <v>5988</v>
      </c>
      <c r="L2427">
        <v>1908</v>
      </c>
      <c r="M2427">
        <v>1</v>
      </c>
      <c r="N2427">
        <v>3</v>
      </c>
      <c r="O2427" s="3">
        <v>0</v>
      </c>
      <c r="P2427" s="3">
        <v>26062</v>
      </c>
      <c r="Q2427" s="3" t="s">
        <v>5989</v>
      </c>
      <c r="R2427" s="3" t="s">
        <v>108</v>
      </c>
      <c r="S2427" s="3">
        <v>15262</v>
      </c>
      <c r="T2427" s="3" t="s">
        <v>242</v>
      </c>
      <c r="U2427" s="3">
        <v>7200</v>
      </c>
      <c r="V2427" s="3" t="s">
        <v>198</v>
      </c>
      <c r="W2427" s="3">
        <v>2400</v>
      </c>
      <c r="X2427" s="3">
        <f>Tabela3[[#This Row],[PropertyGFABuilding(s)]]+Tabela3[[#This Row],[PropertyGFAParking]]</f>
        <v>26062</v>
      </c>
      <c r="Y2427" s="3">
        <f>Tabela3[[#This Row],[LargestPropertyUseTypeGFA]]+Tabela3[[#This Row],[SecondLargestPropertyUseTypeGFA]]+Tabela3[[#This Row],[ThirdLargestPropertyUseTypeGFA]]</f>
        <v>24862</v>
      </c>
      <c r="Z2427" s="3">
        <f>Tabela3[[#This Row],[GFA total]]-Tabela3[[#This Row],[Kolumna3]]</f>
        <v>1200</v>
      </c>
      <c r="AC2427">
        <v>38.4</v>
      </c>
      <c r="AD2427">
        <v>46.4</v>
      </c>
      <c r="AE2427">
        <v>68</v>
      </c>
      <c r="AF2427">
        <v>76.400000000000006</v>
      </c>
      <c r="AG2427" s="3">
        <v>1000180</v>
      </c>
      <c r="AH2427" s="3">
        <v>3412755.7854880001</v>
      </c>
      <c r="AI2427" s="3">
        <v>1208493</v>
      </c>
      <c r="AJ2427" s="3">
        <v>4123549.2386087999</v>
      </c>
      <c r="AK2427" s="3">
        <v>0</v>
      </c>
      <c r="AL2427" s="3">
        <v>0</v>
      </c>
      <c r="AM2427" s="3">
        <v>101267</v>
      </c>
      <c r="AN2427" s="3">
        <v>345537</v>
      </c>
      <c r="AO2427" s="3">
        <v>6547</v>
      </c>
      <c r="AP2427" s="3">
        <v>654658</v>
      </c>
      <c r="AQ2427" s="3">
        <v>2233785.7955728001</v>
      </c>
      <c r="AR2427" s="3">
        <v>0</v>
      </c>
      <c r="AS2427" s="3">
        <f>Tabela3[[#This Row],[NaturalGas(kBtu)]]+Tabela3[[#This Row],[Electricity(kBtu)]]+Tabela3[[#This Row],[SteamUse(kBtu)]]</f>
        <v>1000195</v>
      </c>
      <c r="AT2427" s="3">
        <f>Tabela3[[#This Row],[SiteEnergyUse(kBtu)]]-Tabela3[[#This Row],[Kolumna1]]</f>
        <v>-15</v>
      </c>
      <c r="AU2427">
        <v>37.18</v>
      </c>
      <c r="AV2427">
        <v>1.37</v>
      </c>
      <c r="AW2427" t="s">
        <v>55</v>
      </c>
      <c r="AY2427" t="s">
        <v>56</v>
      </c>
    </row>
    <row r="2428" spans="1:51" hidden="1" x14ac:dyDescent="0.25">
      <c r="A2428">
        <v>23910</v>
      </c>
      <c r="B2428">
        <v>2015</v>
      </c>
      <c r="C2428" t="s">
        <v>47</v>
      </c>
      <c r="D2428" t="s">
        <v>225</v>
      </c>
      <c r="E2428" t="s">
        <v>8248</v>
      </c>
      <c r="F2428" t="s">
        <v>8249</v>
      </c>
      <c r="G2428" t="s">
        <v>270</v>
      </c>
      <c r="H2428">
        <v>3</v>
      </c>
      <c r="I2428" t="s">
        <v>206</v>
      </c>
      <c r="J2428" t="s">
        <v>8250</v>
      </c>
      <c r="K2428" t="s">
        <v>8251</v>
      </c>
      <c r="L2428">
        <v>1907</v>
      </c>
      <c r="M2428">
        <v>1</v>
      </c>
      <c r="N2428">
        <v>3</v>
      </c>
      <c r="O2428" s="3">
        <v>0</v>
      </c>
      <c r="P2428" s="3">
        <v>25200</v>
      </c>
      <c r="Q2428" s="3" t="s">
        <v>305</v>
      </c>
      <c r="R2428" s="3" t="s">
        <v>143</v>
      </c>
      <c r="S2428" s="3">
        <v>16000</v>
      </c>
      <c r="T2428" s="3" t="s">
        <v>198</v>
      </c>
      <c r="U2428" s="3">
        <v>8000</v>
      </c>
      <c r="X2428" s="3">
        <f>Tabela3[[#This Row],[PropertyGFABuilding(s)]]+Tabela3[[#This Row],[PropertyGFAParking]]</f>
        <v>25200</v>
      </c>
      <c r="Y2428" s="3">
        <f>Tabela3[[#This Row],[LargestPropertyUseTypeGFA]]+Tabela3[[#This Row],[SecondLargestPropertyUseTypeGFA]]+Tabela3[[#This Row],[ThirdLargestPropertyUseTypeGFA]]</f>
        <v>24000</v>
      </c>
      <c r="Z2428" s="3">
        <f>Tabela3[[#This Row],[GFA total]]-Tabela3[[#This Row],[Kolumna3]]</f>
        <v>1200</v>
      </c>
      <c r="AB2428">
        <v>50</v>
      </c>
      <c r="AC2428">
        <v>69.099999999999994</v>
      </c>
      <c r="AD2428">
        <v>73.400000000000006</v>
      </c>
      <c r="AE2428">
        <v>175.9</v>
      </c>
      <c r="AF2428">
        <v>174.5</v>
      </c>
      <c r="AG2428" s="3">
        <v>1658751</v>
      </c>
      <c r="AH2428" s="3">
        <v>5659893.2911416003</v>
      </c>
      <c r="AI2428" s="3">
        <v>1762640</v>
      </c>
      <c r="AJ2428" s="3">
        <v>6014377.2698240001</v>
      </c>
      <c r="AK2428" s="3">
        <v>0</v>
      </c>
      <c r="AL2428" s="3">
        <v>0</v>
      </c>
      <c r="AM2428" s="3">
        <v>347806</v>
      </c>
      <c r="AN2428" s="3">
        <v>1186764</v>
      </c>
      <c r="AO2428" s="3">
        <v>4720</v>
      </c>
      <c r="AP2428" s="3">
        <v>472036</v>
      </c>
      <c r="AQ2428" s="3">
        <v>1610653.6722976</v>
      </c>
      <c r="AR2428" s="3">
        <v>0</v>
      </c>
      <c r="AS2428" s="3">
        <f>Tabela3[[#This Row],[NaturalGas(kBtu)]]+Tabela3[[#This Row],[Electricity(kBtu)]]+Tabela3[[#This Row],[SteamUse(kBtu)]]</f>
        <v>1658800</v>
      </c>
      <c r="AT2428" s="3">
        <f>Tabela3[[#This Row],[SiteEnergyUse(kBtu)]]-Tabela3[[#This Row],[Kolumna1]]</f>
        <v>-49</v>
      </c>
      <c r="AU2428">
        <v>33.340000000000003</v>
      </c>
      <c r="AV2428">
        <v>1.1200000000000001</v>
      </c>
      <c r="AW2428" t="s">
        <v>55</v>
      </c>
      <c r="AY2428" t="s">
        <v>56</v>
      </c>
    </row>
    <row r="2429" spans="1:51" hidden="1" x14ac:dyDescent="0.25">
      <c r="A2429">
        <v>21826</v>
      </c>
      <c r="B2429">
        <v>2015</v>
      </c>
      <c r="C2429" t="s">
        <v>311</v>
      </c>
      <c r="D2429" t="s">
        <v>312</v>
      </c>
      <c r="E2429" t="s">
        <v>6223</v>
      </c>
      <c r="F2429" t="s">
        <v>6224</v>
      </c>
      <c r="G2429" t="s">
        <v>251</v>
      </c>
      <c r="H2429">
        <v>7</v>
      </c>
      <c r="I2429" t="s">
        <v>222</v>
      </c>
      <c r="J2429" t="s">
        <v>6225</v>
      </c>
      <c r="K2429" t="s">
        <v>6226</v>
      </c>
      <c r="L2429">
        <v>1970</v>
      </c>
      <c r="M2429">
        <v>1</v>
      </c>
      <c r="N2429">
        <v>4</v>
      </c>
      <c r="O2429" s="3">
        <v>0</v>
      </c>
      <c r="P2429" s="3">
        <v>29222</v>
      </c>
      <c r="Q2429" s="3" t="s">
        <v>108</v>
      </c>
      <c r="R2429" s="3" t="s">
        <v>108</v>
      </c>
      <c r="S2429" s="3">
        <v>28000</v>
      </c>
      <c r="X2429" s="3">
        <f>Tabela3[[#This Row],[PropertyGFABuilding(s)]]+Tabela3[[#This Row],[PropertyGFAParking]]</f>
        <v>29222</v>
      </c>
      <c r="Y2429" s="3">
        <f>Tabela3[[#This Row],[LargestPropertyUseTypeGFA]]+Tabela3[[#This Row],[SecondLargestPropertyUseTypeGFA]]+Tabela3[[#This Row],[ThirdLargestPropertyUseTypeGFA]]</f>
        <v>28000</v>
      </c>
      <c r="Z2429" s="3">
        <f>Tabela3[[#This Row],[GFA total]]-Tabela3[[#This Row],[Kolumna3]]</f>
        <v>1222</v>
      </c>
      <c r="AB2429">
        <v>54</v>
      </c>
      <c r="AC2429">
        <v>29.3</v>
      </c>
      <c r="AD2429">
        <v>32.299999999999997</v>
      </c>
      <c r="AE2429">
        <v>92.1</v>
      </c>
      <c r="AF2429">
        <v>101.3</v>
      </c>
      <c r="AG2429" s="3">
        <v>820852</v>
      </c>
      <c r="AH2429" s="3">
        <v>2800863.2566431998</v>
      </c>
      <c r="AI2429" s="3">
        <v>903411</v>
      </c>
      <c r="AJ2429" s="3">
        <v>3082566.2549975999</v>
      </c>
      <c r="AK2429" s="3">
        <v>0</v>
      </c>
      <c r="AL2429" s="3">
        <v>0</v>
      </c>
      <c r="AM2429" s="3">
        <v>240578</v>
      </c>
      <c r="AN2429" s="3">
        <v>820886</v>
      </c>
      <c r="AO2429" s="3">
        <v>0</v>
      </c>
      <c r="AP2429" s="3">
        <v>0</v>
      </c>
      <c r="AQ2429" s="3">
        <v>0</v>
      </c>
      <c r="AR2429" s="3">
        <v>0</v>
      </c>
      <c r="AS2429" s="3">
        <f>Tabela3[[#This Row],[NaturalGas(kBtu)]]+Tabela3[[#This Row],[Electricity(kBtu)]]+Tabela3[[#This Row],[SteamUse(kBtu)]]</f>
        <v>820886</v>
      </c>
      <c r="AT2429" s="3">
        <f>Tabela3[[#This Row],[SiteEnergyUse(kBtu)]]-Tabela3[[#This Row],[Kolumna1]]</f>
        <v>-34</v>
      </c>
      <c r="AU2429">
        <v>5.72</v>
      </c>
      <c r="AV2429">
        <v>7.0000000000000007E-2</v>
      </c>
      <c r="AW2429" t="s">
        <v>70</v>
      </c>
      <c r="AY2429" t="s">
        <v>56</v>
      </c>
    </row>
    <row r="2430" spans="1:51" hidden="1" x14ac:dyDescent="0.25">
      <c r="A2430">
        <v>25148</v>
      </c>
      <c r="B2430">
        <v>2015</v>
      </c>
      <c r="C2430" t="s">
        <v>47</v>
      </c>
      <c r="D2430" t="s">
        <v>225</v>
      </c>
      <c r="E2430" t="s">
        <v>2313</v>
      </c>
      <c r="F2430" t="s">
        <v>9613</v>
      </c>
      <c r="G2430" t="s">
        <v>172</v>
      </c>
      <c r="H2430">
        <v>2</v>
      </c>
      <c r="I2430" t="s">
        <v>173</v>
      </c>
      <c r="J2430" t="s">
        <v>9614</v>
      </c>
      <c r="K2430" t="s">
        <v>9615</v>
      </c>
      <c r="L2430">
        <v>1967</v>
      </c>
      <c r="M2430">
        <v>1</v>
      </c>
      <c r="N2430">
        <v>2</v>
      </c>
      <c r="O2430" s="3">
        <v>0</v>
      </c>
      <c r="P2430" s="3">
        <v>23250</v>
      </c>
      <c r="Q2430" s="3" t="s">
        <v>143</v>
      </c>
      <c r="R2430" s="3" t="s">
        <v>143</v>
      </c>
      <c r="S2430" s="3">
        <v>22014</v>
      </c>
      <c r="X2430" s="3">
        <f>Tabela3[[#This Row],[PropertyGFABuilding(s)]]+Tabela3[[#This Row],[PropertyGFAParking]]</f>
        <v>23250</v>
      </c>
      <c r="Y2430" s="3">
        <f>Tabela3[[#This Row],[LargestPropertyUseTypeGFA]]+Tabela3[[#This Row],[SecondLargestPropertyUseTypeGFA]]+Tabela3[[#This Row],[ThirdLargestPropertyUseTypeGFA]]</f>
        <v>22014</v>
      </c>
      <c r="Z2430" s="3">
        <f>Tabela3[[#This Row],[GFA total]]-Tabela3[[#This Row],[Kolumna3]]</f>
        <v>1236</v>
      </c>
      <c r="AB2430">
        <v>51</v>
      </c>
      <c r="AC2430">
        <v>43.7</v>
      </c>
      <c r="AD2430">
        <v>41.8</v>
      </c>
      <c r="AE2430">
        <v>137.30000000000001</v>
      </c>
      <c r="AF2430">
        <v>131.19999999999999</v>
      </c>
      <c r="AG2430" s="3">
        <v>962725</v>
      </c>
      <c r="AH2430" s="3">
        <v>3284954.0218600002</v>
      </c>
      <c r="AI2430" s="3">
        <v>920082</v>
      </c>
      <c r="AJ2430" s="3">
        <v>3139450.0676111998</v>
      </c>
      <c r="AK2430" s="3">
        <v>0</v>
      </c>
      <c r="AL2430" s="3">
        <v>0</v>
      </c>
      <c r="AM2430" s="3">
        <v>282159</v>
      </c>
      <c r="AN2430" s="3">
        <v>962765</v>
      </c>
      <c r="AO2430" s="3">
        <v>0</v>
      </c>
      <c r="AP2430" s="3">
        <v>0</v>
      </c>
      <c r="AQ2430" s="3">
        <v>0</v>
      </c>
      <c r="AR2430" s="3">
        <v>0</v>
      </c>
      <c r="AS2430" s="3">
        <f>Tabela3[[#This Row],[NaturalGas(kBtu)]]+Tabela3[[#This Row],[Electricity(kBtu)]]+Tabela3[[#This Row],[SteamUse(kBtu)]]</f>
        <v>962765</v>
      </c>
      <c r="AT2430" s="3">
        <f>Tabela3[[#This Row],[SiteEnergyUse(kBtu)]]-Tabela3[[#This Row],[Kolumna1]]</f>
        <v>-40</v>
      </c>
      <c r="AU2430">
        <v>6.71</v>
      </c>
      <c r="AV2430">
        <v>0.11</v>
      </c>
      <c r="AW2430" t="s">
        <v>55</v>
      </c>
      <c r="AY2430" t="s">
        <v>56</v>
      </c>
    </row>
    <row r="2431" spans="1:51" hidden="1" x14ac:dyDescent="0.25">
      <c r="A2431">
        <v>27882</v>
      </c>
      <c r="B2431">
        <v>2015</v>
      </c>
      <c r="C2431" t="s">
        <v>47</v>
      </c>
      <c r="D2431" t="s">
        <v>225</v>
      </c>
      <c r="E2431" t="s">
        <v>12585</v>
      </c>
      <c r="F2431" t="s">
        <v>12586</v>
      </c>
      <c r="G2431" t="s">
        <v>365</v>
      </c>
      <c r="H2431">
        <v>3</v>
      </c>
      <c r="I2431" t="s">
        <v>194</v>
      </c>
      <c r="J2431" t="s">
        <v>12587</v>
      </c>
      <c r="K2431" t="s">
        <v>12588</v>
      </c>
      <c r="L2431">
        <v>1925</v>
      </c>
      <c r="M2431">
        <v>1</v>
      </c>
      <c r="N2431">
        <v>2</v>
      </c>
      <c r="O2431" s="3">
        <v>0</v>
      </c>
      <c r="P2431" s="3">
        <v>27938</v>
      </c>
      <c r="Q2431" s="3" t="s">
        <v>305</v>
      </c>
      <c r="R2431" s="3" t="s">
        <v>143</v>
      </c>
      <c r="S2431" s="3">
        <v>13911</v>
      </c>
      <c r="T2431" s="3" t="s">
        <v>198</v>
      </c>
      <c r="U2431" s="3">
        <v>12757</v>
      </c>
      <c r="X2431" s="3">
        <f>Tabela3[[#This Row],[PropertyGFABuilding(s)]]+Tabela3[[#This Row],[PropertyGFAParking]]</f>
        <v>27938</v>
      </c>
      <c r="Y2431" s="3">
        <f>Tabela3[[#This Row],[LargestPropertyUseTypeGFA]]+Tabela3[[#This Row],[SecondLargestPropertyUseTypeGFA]]+Tabela3[[#This Row],[ThirdLargestPropertyUseTypeGFA]]</f>
        <v>26668</v>
      </c>
      <c r="Z2431" s="3">
        <f>Tabela3[[#This Row],[GFA total]]-Tabela3[[#This Row],[Kolumna3]]</f>
        <v>1270</v>
      </c>
      <c r="AB2431">
        <v>95</v>
      </c>
      <c r="AC2431">
        <v>44.3</v>
      </c>
      <c r="AD2431">
        <v>44.3</v>
      </c>
      <c r="AE2431">
        <v>138.80000000000001</v>
      </c>
      <c r="AF2431">
        <v>138.80000000000001</v>
      </c>
      <c r="AG2431" s="3">
        <v>1180231</v>
      </c>
      <c r="AH2431" s="3">
        <v>4027115.2927096002</v>
      </c>
      <c r="AI2431" s="3">
        <v>1180231</v>
      </c>
      <c r="AJ2431" s="3">
        <v>4027115.2927096002</v>
      </c>
      <c r="AK2431" s="3">
        <v>0</v>
      </c>
      <c r="AL2431" s="3">
        <v>0</v>
      </c>
      <c r="AM2431" s="3">
        <v>345138</v>
      </c>
      <c r="AN2431" s="3">
        <v>1177659</v>
      </c>
      <c r="AO2431" s="3">
        <v>26</v>
      </c>
      <c r="AP2431" s="3">
        <v>2621</v>
      </c>
      <c r="AQ2431" s="3">
        <v>8943.2231336000004</v>
      </c>
      <c r="AR2431" s="3">
        <v>0</v>
      </c>
      <c r="AS2431" s="3">
        <f>Tabela3[[#This Row],[NaturalGas(kBtu)]]+Tabela3[[#This Row],[Electricity(kBtu)]]+Tabela3[[#This Row],[SteamUse(kBtu)]]</f>
        <v>1180280</v>
      </c>
      <c r="AT2431" s="3">
        <f>Tabela3[[#This Row],[SiteEnergyUse(kBtu)]]-Tabela3[[#This Row],[Kolumna1]]</f>
        <v>-49</v>
      </c>
      <c r="AU2431">
        <v>8.35</v>
      </c>
      <c r="AV2431">
        <v>0.12</v>
      </c>
      <c r="AW2431" t="s">
        <v>55</v>
      </c>
      <c r="AY2431" t="s">
        <v>56</v>
      </c>
    </row>
    <row r="2432" spans="1:51" hidden="1" x14ac:dyDescent="0.25">
      <c r="A2432">
        <v>42070</v>
      </c>
      <c r="B2432">
        <v>2015</v>
      </c>
      <c r="C2432" t="s">
        <v>311</v>
      </c>
      <c r="D2432" t="s">
        <v>312</v>
      </c>
      <c r="E2432" t="s">
        <v>13073</v>
      </c>
      <c r="F2432" t="s">
        <v>13074</v>
      </c>
      <c r="G2432" t="s">
        <v>488</v>
      </c>
      <c r="H2432">
        <v>2</v>
      </c>
      <c r="I2432" t="s">
        <v>173</v>
      </c>
      <c r="J2432" t="s">
        <v>13075</v>
      </c>
      <c r="K2432" t="s">
        <v>13076</v>
      </c>
      <c r="L2432">
        <v>2010</v>
      </c>
      <c r="M2432">
        <v>1</v>
      </c>
      <c r="N2432">
        <v>4</v>
      </c>
      <c r="O2432" s="3">
        <v>0</v>
      </c>
      <c r="P2432" s="3">
        <v>88449</v>
      </c>
      <c r="Q2432" s="3" t="s">
        <v>3078</v>
      </c>
      <c r="R2432" s="3" t="s">
        <v>108</v>
      </c>
      <c r="S2432" s="3">
        <v>79257</v>
      </c>
      <c r="T2432" s="3" t="s">
        <v>143</v>
      </c>
      <c r="U2432" s="3">
        <v>4282</v>
      </c>
      <c r="V2432" s="3" t="s">
        <v>198</v>
      </c>
      <c r="W2432" s="3">
        <v>3611</v>
      </c>
      <c r="X2432" s="3">
        <f>Tabela3[[#This Row],[PropertyGFABuilding(s)]]+Tabela3[[#This Row],[PropertyGFAParking]]</f>
        <v>88449</v>
      </c>
      <c r="Y2432" s="3">
        <f>Tabela3[[#This Row],[LargestPropertyUseTypeGFA]]+Tabela3[[#This Row],[SecondLargestPropertyUseTypeGFA]]+Tabela3[[#This Row],[ThirdLargestPropertyUseTypeGFA]]</f>
        <v>87150</v>
      </c>
      <c r="Z2432" s="3">
        <f>Tabela3[[#This Row],[GFA total]]-Tabela3[[#This Row],[Kolumna3]]</f>
        <v>1299</v>
      </c>
      <c r="AC2432">
        <v>41.3</v>
      </c>
      <c r="AD2432">
        <v>44.1</v>
      </c>
      <c r="AE2432">
        <v>115</v>
      </c>
      <c r="AF2432">
        <v>121.7</v>
      </c>
      <c r="AG2432" s="3">
        <v>3601852</v>
      </c>
      <c r="AH2432" s="3">
        <v>12290029.0462432</v>
      </c>
      <c r="AI2432" s="3">
        <v>3844040</v>
      </c>
      <c r="AJ2432" s="3">
        <v>13116408.796064001</v>
      </c>
      <c r="AK2432" s="3">
        <v>0</v>
      </c>
      <c r="AL2432" s="3">
        <v>0</v>
      </c>
      <c r="AM2432" s="3">
        <v>875442</v>
      </c>
      <c r="AN2432" s="3">
        <v>2987132</v>
      </c>
      <c r="AO2432" s="3">
        <v>6148</v>
      </c>
      <c r="AP2432" s="3">
        <v>614844</v>
      </c>
      <c r="AQ2432" s="3">
        <v>2097934.7899103998</v>
      </c>
      <c r="AR2432" s="3">
        <v>0</v>
      </c>
      <c r="AS2432" s="3">
        <f>Tabela3[[#This Row],[NaturalGas(kBtu)]]+Tabela3[[#This Row],[Electricity(kBtu)]]+Tabela3[[#This Row],[SteamUse(kBtu)]]</f>
        <v>3601976</v>
      </c>
      <c r="AT2432" s="3">
        <f>Tabela3[[#This Row],[SiteEnergyUse(kBtu)]]-Tabela3[[#This Row],[Kolumna1]]</f>
        <v>-124</v>
      </c>
      <c r="AU2432">
        <v>53.48</v>
      </c>
      <c r="AV2432">
        <v>0.46</v>
      </c>
      <c r="AW2432" t="s">
        <v>55</v>
      </c>
      <c r="AY2432" t="s">
        <v>56</v>
      </c>
    </row>
    <row r="2433" spans="1:51" hidden="1" x14ac:dyDescent="0.25">
      <c r="A2433">
        <v>26235</v>
      </c>
      <c r="B2433">
        <v>2015</v>
      </c>
      <c r="C2433" t="s">
        <v>47</v>
      </c>
      <c r="D2433" t="s">
        <v>267</v>
      </c>
      <c r="E2433" t="s">
        <v>10917</v>
      </c>
      <c r="F2433" t="s">
        <v>10918</v>
      </c>
      <c r="G2433" t="s">
        <v>581</v>
      </c>
      <c r="H2433">
        <v>2</v>
      </c>
      <c r="I2433" t="s">
        <v>246</v>
      </c>
      <c r="J2433" t="s">
        <v>10919</v>
      </c>
      <c r="K2433" t="s">
        <v>10920</v>
      </c>
      <c r="L2433">
        <v>1941</v>
      </c>
      <c r="M2433">
        <v>1</v>
      </c>
      <c r="N2433">
        <v>2</v>
      </c>
      <c r="O2433" s="3">
        <v>0</v>
      </c>
      <c r="P2433" s="3">
        <v>22324</v>
      </c>
      <c r="Q2433" s="3" t="s">
        <v>267</v>
      </c>
      <c r="R2433" s="3" t="s">
        <v>267</v>
      </c>
      <c r="S2433" s="3">
        <v>21000</v>
      </c>
      <c r="X2433" s="3">
        <f>Tabela3[[#This Row],[PropertyGFABuilding(s)]]+Tabela3[[#This Row],[PropertyGFAParking]]</f>
        <v>22324</v>
      </c>
      <c r="Y2433" s="3">
        <f>Tabela3[[#This Row],[LargestPropertyUseTypeGFA]]+Tabela3[[#This Row],[SecondLargestPropertyUseTypeGFA]]+Tabela3[[#This Row],[ThirdLargestPropertyUseTypeGFA]]</f>
        <v>21000</v>
      </c>
      <c r="Z2433" s="3">
        <f>Tabela3[[#This Row],[GFA total]]-Tabela3[[#This Row],[Kolumna3]]</f>
        <v>1324</v>
      </c>
      <c r="AB2433">
        <v>52</v>
      </c>
      <c r="AC2433">
        <v>25.2</v>
      </c>
      <c r="AD2433">
        <v>25.9</v>
      </c>
      <c r="AE2433">
        <v>45.7</v>
      </c>
      <c r="AF2433">
        <v>47.9</v>
      </c>
      <c r="AG2433" s="3">
        <v>529072</v>
      </c>
      <c r="AH2433" s="3">
        <v>1805268.5805952</v>
      </c>
      <c r="AI2433" s="3">
        <v>543265</v>
      </c>
      <c r="AJ2433" s="3">
        <v>1853697.1063240001</v>
      </c>
      <c r="AK2433" s="3">
        <v>0</v>
      </c>
      <c r="AL2433" s="3">
        <v>0</v>
      </c>
      <c r="AM2433" s="3">
        <v>56812</v>
      </c>
      <c r="AN2433" s="3">
        <v>193851</v>
      </c>
      <c r="AO2433" s="3">
        <v>3352</v>
      </c>
      <c r="AP2433" s="3">
        <v>335229</v>
      </c>
      <c r="AQ2433" s="3">
        <v>1143848.8164264001</v>
      </c>
      <c r="AR2433" s="3">
        <v>0</v>
      </c>
      <c r="AS2433" s="3">
        <f>Tabela3[[#This Row],[NaturalGas(kBtu)]]+Tabela3[[#This Row],[Electricity(kBtu)]]+Tabela3[[#This Row],[SteamUse(kBtu)]]</f>
        <v>529080</v>
      </c>
      <c r="AT2433" s="3">
        <f>Tabela3[[#This Row],[SiteEnergyUse(kBtu)]]-Tabela3[[#This Row],[Kolumna1]]</f>
        <v>-8</v>
      </c>
      <c r="AU2433">
        <v>19.16</v>
      </c>
      <c r="AV2433">
        <v>0.82</v>
      </c>
      <c r="AW2433" t="s">
        <v>55</v>
      </c>
      <c r="AY2433" t="s">
        <v>56</v>
      </c>
    </row>
    <row r="2434" spans="1:51" hidden="1" x14ac:dyDescent="0.25">
      <c r="A2434">
        <v>811</v>
      </c>
      <c r="B2434">
        <v>2015</v>
      </c>
      <c r="C2434" t="s">
        <v>47</v>
      </c>
      <c r="D2434" t="s">
        <v>267</v>
      </c>
      <c r="E2434" t="s">
        <v>2783</v>
      </c>
      <c r="F2434" t="s">
        <v>2784</v>
      </c>
      <c r="G2434" t="s">
        <v>581</v>
      </c>
      <c r="H2434">
        <v>2</v>
      </c>
      <c r="I2434" t="s">
        <v>246</v>
      </c>
      <c r="J2434" t="s">
        <v>2785</v>
      </c>
      <c r="K2434" t="s">
        <v>2786</v>
      </c>
      <c r="L2434">
        <v>1946</v>
      </c>
      <c r="M2434">
        <v>1</v>
      </c>
      <c r="N2434">
        <v>1</v>
      </c>
      <c r="O2434" s="3">
        <v>0</v>
      </c>
      <c r="P2434" s="3">
        <v>179413</v>
      </c>
      <c r="Q2434" s="3" t="s">
        <v>267</v>
      </c>
      <c r="R2434" s="3" t="s">
        <v>267</v>
      </c>
      <c r="S2434" s="3">
        <v>178087</v>
      </c>
      <c r="X2434" s="3">
        <f>Tabela3[[#This Row],[PropertyGFABuilding(s)]]+Tabela3[[#This Row],[PropertyGFAParking]]</f>
        <v>179413</v>
      </c>
      <c r="Y2434" s="3">
        <f>Tabela3[[#This Row],[LargestPropertyUseTypeGFA]]+Tabela3[[#This Row],[SecondLargestPropertyUseTypeGFA]]+Tabela3[[#This Row],[ThirdLargestPropertyUseTypeGFA]]</f>
        <v>178087</v>
      </c>
      <c r="Z2434" s="3">
        <f>Tabela3[[#This Row],[GFA total]]-Tabela3[[#This Row],[Kolumna3]]</f>
        <v>1326</v>
      </c>
      <c r="AB2434">
        <v>79</v>
      </c>
      <c r="AC2434">
        <v>12.9</v>
      </c>
      <c r="AD2434">
        <v>12.5</v>
      </c>
      <c r="AE2434">
        <v>40.4</v>
      </c>
      <c r="AF2434">
        <v>39.200000000000003</v>
      </c>
      <c r="AG2434" s="3">
        <v>2290681</v>
      </c>
      <c r="AH2434" s="3">
        <v>7816127.9324295996</v>
      </c>
      <c r="AI2434" s="3">
        <v>2222202</v>
      </c>
      <c r="AJ2434" s="3">
        <v>7582467.8878031997</v>
      </c>
      <c r="AK2434" s="3">
        <v>0</v>
      </c>
      <c r="AL2434" s="3">
        <v>0</v>
      </c>
      <c r="AM2434" s="3">
        <v>671360</v>
      </c>
      <c r="AN2434" s="3">
        <v>2290776</v>
      </c>
      <c r="AO2434" s="3">
        <v>0</v>
      </c>
      <c r="AP2434" s="3">
        <v>0</v>
      </c>
      <c r="AQ2434" s="3">
        <v>0</v>
      </c>
      <c r="AR2434" s="3">
        <v>0</v>
      </c>
      <c r="AS2434" s="3">
        <f>Tabela3[[#This Row],[NaturalGas(kBtu)]]+Tabela3[[#This Row],[Electricity(kBtu)]]+Tabela3[[#This Row],[SteamUse(kBtu)]]</f>
        <v>2290776</v>
      </c>
      <c r="AT2434" s="3">
        <f>Tabela3[[#This Row],[SiteEnergyUse(kBtu)]]-Tabela3[[#This Row],[Kolumna1]]</f>
        <v>-95</v>
      </c>
      <c r="AU2434">
        <v>15.97</v>
      </c>
      <c r="AV2434">
        <v>0.03</v>
      </c>
      <c r="AW2434" t="s">
        <v>55</v>
      </c>
      <c r="AY2434" t="s">
        <v>56</v>
      </c>
    </row>
    <row r="2435" spans="1:51" hidden="1" x14ac:dyDescent="0.25">
      <c r="A2435">
        <v>23161</v>
      </c>
      <c r="B2435">
        <v>2015</v>
      </c>
      <c r="C2435" t="s">
        <v>47</v>
      </c>
      <c r="D2435" t="s">
        <v>225</v>
      </c>
      <c r="E2435" t="s">
        <v>7258</v>
      </c>
      <c r="F2435" t="s">
        <v>7259</v>
      </c>
      <c r="G2435" t="s">
        <v>270</v>
      </c>
      <c r="H2435">
        <v>2</v>
      </c>
      <c r="I2435" t="s">
        <v>52</v>
      </c>
      <c r="J2435" t="s">
        <v>7260</v>
      </c>
      <c r="K2435" t="s">
        <v>7261</v>
      </c>
      <c r="L2435">
        <v>1988</v>
      </c>
      <c r="M2435">
        <v>1</v>
      </c>
      <c r="N2435">
        <v>1</v>
      </c>
      <c r="O2435" s="3">
        <v>0</v>
      </c>
      <c r="P2435" s="3">
        <v>45145</v>
      </c>
      <c r="Q2435" s="3" t="s">
        <v>143</v>
      </c>
      <c r="R2435" s="3" t="s">
        <v>143</v>
      </c>
      <c r="S2435" s="3">
        <v>43813</v>
      </c>
      <c r="X2435" s="3">
        <f>Tabela3[[#This Row],[PropertyGFABuilding(s)]]+Tabela3[[#This Row],[PropertyGFAParking]]</f>
        <v>45145</v>
      </c>
      <c r="Y2435" s="3">
        <f>Tabela3[[#This Row],[LargestPropertyUseTypeGFA]]+Tabela3[[#This Row],[SecondLargestPropertyUseTypeGFA]]+Tabela3[[#This Row],[ThirdLargestPropertyUseTypeGFA]]</f>
        <v>43813</v>
      </c>
      <c r="Z2435" s="3">
        <f>Tabela3[[#This Row],[GFA total]]-Tabela3[[#This Row],[Kolumna3]]</f>
        <v>1332</v>
      </c>
      <c r="AB2435">
        <v>100</v>
      </c>
      <c r="AC2435">
        <v>25.6</v>
      </c>
      <c r="AD2435">
        <v>31.6</v>
      </c>
      <c r="AE2435">
        <v>50.4</v>
      </c>
      <c r="AF2435">
        <v>56.7</v>
      </c>
      <c r="AG2435" s="3">
        <v>1119906</v>
      </c>
      <c r="AH2435" s="3">
        <v>3821277.8506896002</v>
      </c>
      <c r="AI2435" s="3">
        <v>1383109</v>
      </c>
      <c r="AJ2435" s="3">
        <v>4719363.7562344</v>
      </c>
      <c r="AK2435" s="3">
        <v>0</v>
      </c>
      <c r="AL2435" s="3">
        <v>0</v>
      </c>
      <c r="AM2435" s="3">
        <v>145001</v>
      </c>
      <c r="AN2435" s="3">
        <v>494764</v>
      </c>
      <c r="AO2435" s="3">
        <v>6252</v>
      </c>
      <c r="AP2435" s="3">
        <v>625162</v>
      </c>
      <c r="AQ2435" s="3">
        <v>2133141.2669392</v>
      </c>
      <c r="AR2435" s="3">
        <v>0</v>
      </c>
      <c r="AS2435" s="3">
        <f>Tabela3[[#This Row],[NaturalGas(kBtu)]]+Tabela3[[#This Row],[Electricity(kBtu)]]+Tabela3[[#This Row],[SteamUse(kBtu)]]</f>
        <v>1119926</v>
      </c>
      <c r="AT2435" s="3">
        <f>Tabela3[[#This Row],[SiteEnergyUse(kBtu)]]-Tabela3[[#This Row],[Kolumna1]]</f>
        <v>-20</v>
      </c>
      <c r="AU2435">
        <v>36.65</v>
      </c>
      <c r="AV2435">
        <v>0.76</v>
      </c>
      <c r="AW2435" t="s">
        <v>70</v>
      </c>
      <c r="AY2435" t="s">
        <v>56</v>
      </c>
    </row>
    <row r="2436" spans="1:51" hidden="1" x14ac:dyDescent="0.25">
      <c r="A2436">
        <v>32429</v>
      </c>
      <c r="B2436">
        <v>2015</v>
      </c>
      <c r="C2436" t="s">
        <v>47</v>
      </c>
      <c r="D2436" t="s">
        <v>148</v>
      </c>
      <c r="E2436" t="s">
        <v>12947</v>
      </c>
      <c r="F2436" t="s">
        <v>12948</v>
      </c>
      <c r="G2436" t="s">
        <v>51</v>
      </c>
      <c r="H2436">
        <v>7</v>
      </c>
      <c r="I2436" t="s">
        <v>52</v>
      </c>
      <c r="J2436" t="s">
        <v>12949</v>
      </c>
      <c r="K2436" t="s">
        <v>12950</v>
      </c>
      <c r="L2436">
        <v>1985</v>
      </c>
      <c r="M2436">
        <v>1</v>
      </c>
      <c r="N2436">
        <v>13</v>
      </c>
      <c r="O2436" s="3">
        <v>0</v>
      </c>
      <c r="P2436" s="3">
        <v>42000</v>
      </c>
      <c r="Q2436" s="3" t="s">
        <v>12951</v>
      </c>
      <c r="R2436" s="3" t="s">
        <v>1257</v>
      </c>
      <c r="S2436" s="3">
        <v>16684</v>
      </c>
      <c r="T2436" s="3" t="s">
        <v>2931</v>
      </c>
      <c r="U2436" s="3">
        <v>12500</v>
      </c>
      <c r="V2436" s="3" t="s">
        <v>12952</v>
      </c>
      <c r="W2436" s="3">
        <v>11473</v>
      </c>
      <c r="X2436" s="3">
        <f>Tabela3[[#This Row],[PropertyGFABuilding(s)]]+Tabela3[[#This Row],[PropertyGFAParking]]</f>
        <v>42000</v>
      </c>
      <c r="Y2436" s="3">
        <f>Tabela3[[#This Row],[LargestPropertyUseTypeGFA]]+Tabela3[[#This Row],[SecondLargestPropertyUseTypeGFA]]+Tabela3[[#This Row],[ThirdLargestPropertyUseTypeGFA]]</f>
        <v>40657</v>
      </c>
      <c r="Z2436" s="3">
        <f>Tabela3[[#This Row],[GFA total]]-Tabela3[[#This Row],[Kolumna3]]</f>
        <v>1343</v>
      </c>
      <c r="AB2436">
        <v>98</v>
      </c>
      <c r="AC2436">
        <v>184.2</v>
      </c>
      <c r="AD2436">
        <v>182.3</v>
      </c>
      <c r="AE2436">
        <v>417</v>
      </c>
      <c r="AF2436">
        <v>414.8</v>
      </c>
      <c r="AG2436" s="3">
        <v>7768294</v>
      </c>
      <c r="AH2436" s="3">
        <v>26506519.118430398</v>
      </c>
      <c r="AI2436" s="3">
        <v>7688921</v>
      </c>
      <c r="AJ2436" s="3">
        <v>26235687.203213599</v>
      </c>
      <c r="AK2436" s="3">
        <v>2359521</v>
      </c>
      <c r="AL2436" s="3">
        <v>8051019.7601736002</v>
      </c>
      <c r="AM2436" s="3">
        <v>1271443</v>
      </c>
      <c r="AN2436" s="3">
        <v>4338344</v>
      </c>
      <c r="AO2436" s="3">
        <v>10706</v>
      </c>
      <c r="AP2436" s="3">
        <v>1070611</v>
      </c>
      <c r="AQ2436" s="3">
        <v>3653076.3305175998</v>
      </c>
      <c r="AR2436" s="3">
        <v>0</v>
      </c>
      <c r="AS2436" s="3">
        <f>Tabela3[[#This Row],[NaturalGas(kBtu)]]+Tabela3[[#This Row],[Electricity(kBtu)]]+Tabela3[[#This Row],[SteamUse(kBtu)]]</f>
        <v>7768476</v>
      </c>
      <c r="AT2436" s="3">
        <f>Tabela3[[#This Row],[SiteEnergyUse(kBtu)]]-Tabela3[[#This Row],[Kolumna1]]</f>
        <v>-182</v>
      </c>
      <c r="AU2436">
        <v>269.23</v>
      </c>
      <c r="AV2436">
        <v>5.97</v>
      </c>
      <c r="AW2436" t="s">
        <v>55</v>
      </c>
      <c r="AY2436" t="s">
        <v>56</v>
      </c>
    </row>
    <row r="2437" spans="1:51" hidden="1" x14ac:dyDescent="0.25">
      <c r="A2437">
        <v>709</v>
      </c>
      <c r="B2437">
        <v>2015</v>
      </c>
      <c r="C2437" t="s">
        <v>47</v>
      </c>
      <c r="D2437" t="s">
        <v>290</v>
      </c>
      <c r="E2437" t="s">
        <v>2412</v>
      </c>
      <c r="F2437" t="s">
        <v>2413</v>
      </c>
      <c r="G2437" t="s">
        <v>78</v>
      </c>
      <c r="H2437">
        <v>7</v>
      </c>
      <c r="I2437" t="s">
        <v>52</v>
      </c>
      <c r="J2437" t="s">
        <v>2414</v>
      </c>
      <c r="K2437" t="s">
        <v>2415</v>
      </c>
      <c r="L2437">
        <v>1993</v>
      </c>
      <c r="M2437">
        <v>1</v>
      </c>
      <c r="N2437">
        <v>3</v>
      </c>
      <c r="O2437" s="3">
        <v>0</v>
      </c>
      <c r="P2437" s="3">
        <v>187130</v>
      </c>
      <c r="Q2437" s="3" t="s">
        <v>2416</v>
      </c>
      <c r="R2437" s="3" t="s">
        <v>143</v>
      </c>
      <c r="S2437" s="3">
        <v>171783</v>
      </c>
      <c r="T2437" s="3" t="s">
        <v>267</v>
      </c>
      <c r="U2437" s="3">
        <v>9581</v>
      </c>
      <c r="V2437" s="3" t="s">
        <v>1037</v>
      </c>
      <c r="W2437" s="3">
        <v>4413</v>
      </c>
      <c r="X2437" s="3">
        <f>Tabela3[[#This Row],[PropertyGFABuilding(s)]]+Tabela3[[#This Row],[PropertyGFAParking]]</f>
        <v>187130</v>
      </c>
      <c r="Y2437" s="3">
        <f>Tabela3[[#This Row],[LargestPropertyUseTypeGFA]]+Tabela3[[#This Row],[SecondLargestPropertyUseTypeGFA]]+Tabela3[[#This Row],[ThirdLargestPropertyUseTypeGFA]]</f>
        <v>185777</v>
      </c>
      <c r="Z2437" s="3">
        <f>Tabela3[[#This Row],[GFA total]]-Tabela3[[#This Row],[Kolumna3]]</f>
        <v>1353</v>
      </c>
      <c r="AA2437" t="s">
        <v>1241</v>
      </c>
      <c r="AB2437">
        <v>78</v>
      </c>
      <c r="AC2437">
        <v>50.6</v>
      </c>
      <c r="AD2437">
        <v>53.3</v>
      </c>
      <c r="AE2437">
        <v>159</v>
      </c>
      <c r="AF2437">
        <v>167.3</v>
      </c>
      <c r="AG2437" s="3">
        <v>9680169</v>
      </c>
      <c r="AH2437" s="3">
        <v>33030107.3399304</v>
      </c>
      <c r="AI2437" s="3">
        <v>10186558</v>
      </c>
      <c r="AJ2437" s="3">
        <v>34757978.312612802</v>
      </c>
      <c r="AK2437" s="3">
        <v>0</v>
      </c>
      <c r="AL2437" s="3">
        <v>0</v>
      </c>
      <c r="AM2437" s="3">
        <v>2837095</v>
      </c>
      <c r="AN2437" s="3">
        <v>9680570</v>
      </c>
      <c r="AO2437" s="3">
        <v>0</v>
      </c>
      <c r="AP2437" s="3">
        <v>0</v>
      </c>
      <c r="AQ2437" s="3">
        <v>0</v>
      </c>
      <c r="AR2437" s="3">
        <v>0</v>
      </c>
      <c r="AS2437" s="3">
        <f>Tabela3[[#This Row],[NaturalGas(kBtu)]]+Tabela3[[#This Row],[Electricity(kBtu)]]+Tabela3[[#This Row],[SteamUse(kBtu)]]</f>
        <v>9680570</v>
      </c>
      <c r="AT2437" s="3">
        <f>Tabela3[[#This Row],[SiteEnergyUse(kBtu)]]-Tabela3[[#This Row],[Kolumna1]]</f>
        <v>-401</v>
      </c>
      <c r="AU2437">
        <v>67.48</v>
      </c>
      <c r="AV2437">
        <v>0.14000000000000001</v>
      </c>
      <c r="AW2437" t="s">
        <v>55</v>
      </c>
      <c r="AY2437" t="s">
        <v>56</v>
      </c>
    </row>
    <row r="2438" spans="1:51" hidden="1" x14ac:dyDescent="0.25">
      <c r="A2438">
        <v>21181</v>
      </c>
      <c r="B2438">
        <v>2015</v>
      </c>
      <c r="C2438" t="s">
        <v>47</v>
      </c>
      <c r="D2438" t="s">
        <v>225</v>
      </c>
      <c r="E2438" t="s">
        <v>5139</v>
      </c>
      <c r="F2438" t="s">
        <v>5140</v>
      </c>
      <c r="G2438" t="s">
        <v>221</v>
      </c>
      <c r="H2438">
        <v>7</v>
      </c>
      <c r="I2438" t="s">
        <v>222</v>
      </c>
      <c r="J2438" t="s">
        <v>5141</v>
      </c>
      <c r="K2438" t="s">
        <v>5142</v>
      </c>
      <c r="L2438">
        <v>1980</v>
      </c>
      <c r="M2438">
        <v>1</v>
      </c>
      <c r="N2438">
        <v>3</v>
      </c>
      <c r="O2438" s="3">
        <v>0</v>
      </c>
      <c r="P2438" s="3">
        <v>34106</v>
      </c>
      <c r="Q2438" s="3" t="s">
        <v>143</v>
      </c>
      <c r="R2438" s="3" t="s">
        <v>143</v>
      </c>
      <c r="S2438" s="3">
        <v>32739</v>
      </c>
      <c r="X2438" s="3">
        <f>Tabela3[[#This Row],[PropertyGFABuilding(s)]]+Tabela3[[#This Row],[PropertyGFAParking]]</f>
        <v>34106</v>
      </c>
      <c r="Y2438" s="3">
        <f>Tabela3[[#This Row],[LargestPropertyUseTypeGFA]]+Tabela3[[#This Row],[SecondLargestPropertyUseTypeGFA]]+Tabela3[[#This Row],[ThirdLargestPropertyUseTypeGFA]]</f>
        <v>32739</v>
      </c>
      <c r="Z2438" s="3">
        <f>Tabela3[[#This Row],[GFA total]]-Tabela3[[#This Row],[Kolumna3]]</f>
        <v>1367</v>
      </c>
      <c r="AB2438">
        <v>35</v>
      </c>
      <c r="AC2438">
        <v>63.4</v>
      </c>
      <c r="AD2438">
        <v>72.2</v>
      </c>
      <c r="AE2438">
        <v>198.9</v>
      </c>
      <c r="AF2438">
        <v>226.6</v>
      </c>
      <c r="AG2438" s="3">
        <v>2074152</v>
      </c>
      <c r="AH2438" s="3">
        <v>7077300.3239232004</v>
      </c>
      <c r="AI2438" s="3">
        <v>2363098</v>
      </c>
      <c r="AJ2438" s="3">
        <v>8063224.9906767998</v>
      </c>
      <c r="AK2438" s="3">
        <v>0</v>
      </c>
      <c r="AL2438" s="3">
        <v>0</v>
      </c>
      <c r="AM2438" s="3">
        <v>607899</v>
      </c>
      <c r="AN2438" s="3">
        <v>2074238</v>
      </c>
      <c r="AO2438" s="3">
        <v>0</v>
      </c>
      <c r="AP2438" s="3">
        <v>0</v>
      </c>
      <c r="AQ2438" s="3">
        <v>0</v>
      </c>
      <c r="AR2438" s="3">
        <v>0</v>
      </c>
      <c r="AS2438" s="3">
        <f>Tabela3[[#This Row],[NaturalGas(kBtu)]]+Tabela3[[#This Row],[Electricity(kBtu)]]+Tabela3[[#This Row],[SteamUse(kBtu)]]</f>
        <v>2074238</v>
      </c>
      <c r="AT2438" s="3">
        <f>Tabela3[[#This Row],[SiteEnergyUse(kBtu)]]-Tabela3[[#This Row],[Kolumna1]]</f>
        <v>-86</v>
      </c>
      <c r="AU2438">
        <v>14.46</v>
      </c>
      <c r="AV2438">
        <v>0.16</v>
      </c>
      <c r="AW2438" t="s">
        <v>55</v>
      </c>
      <c r="AY2438" t="s">
        <v>56</v>
      </c>
    </row>
    <row r="2439" spans="1:51" hidden="1" x14ac:dyDescent="0.25">
      <c r="A2439">
        <v>20324</v>
      </c>
      <c r="B2439">
        <v>2015</v>
      </c>
      <c r="C2439" t="s">
        <v>47</v>
      </c>
      <c r="D2439" t="s">
        <v>887</v>
      </c>
      <c r="E2439" t="s">
        <v>4226</v>
      </c>
      <c r="F2439" t="s">
        <v>4227</v>
      </c>
      <c r="G2439" t="s">
        <v>257</v>
      </c>
      <c r="H2439">
        <v>4</v>
      </c>
      <c r="I2439" t="s">
        <v>179</v>
      </c>
      <c r="J2439" t="s">
        <v>4228</v>
      </c>
      <c r="K2439" t="s">
        <v>4229</v>
      </c>
      <c r="L2439">
        <v>2000</v>
      </c>
      <c r="M2439">
        <v>1</v>
      </c>
      <c r="N2439">
        <v>2</v>
      </c>
      <c r="O2439" s="3">
        <v>0</v>
      </c>
      <c r="P2439" s="3">
        <v>31386</v>
      </c>
      <c r="Q2439" s="3" t="s">
        <v>887</v>
      </c>
      <c r="R2439" s="3" t="s">
        <v>887</v>
      </c>
      <c r="S2439" s="3">
        <v>30000</v>
      </c>
      <c r="X2439" s="3">
        <f>Tabela3[[#This Row],[PropertyGFABuilding(s)]]+Tabela3[[#This Row],[PropertyGFAParking]]</f>
        <v>31386</v>
      </c>
      <c r="Y2439" s="3">
        <f>Tabela3[[#This Row],[LargestPropertyUseTypeGFA]]+Tabela3[[#This Row],[SecondLargestPropertyUseTypeGFA]]+Tabela3[[#This Row],[ThirdLargestPropertyUseTypeGFA]]</f>
        <v>30000</v>
      </c>
      <c r="Z2439" s="3">
        <f>Tabela3[[#This Row],[GFA total]]-Tabela3[[#This Row],[Kolumna3]]</f>
        <v>1386</v>
      </c>
      <c r="AB2439">
        <v>58</v>
      </c>
      <c r="AC2439">
        <v>32.6</v>
      </c>
      <c r="AD2439">
        <v>0</v>
      </c>
      <c r="AE2439">
        <v>82.9</v>
      </c>
      <c r="AF2439">
        <v>0</v>
      </c>
      <c r="AG2439" s="3">
        <v>978211</v>
      </c>
      <c r="AH2439" s="3">
        <v>3337794.4466776</v>
      </c>
      <c r="AI2439" s="3">
        <v>0</v>
      </c>
      <c r="AJ2439" s="3">
        <v>0</v>
      </c>
      <c r="AK2439" s="3">
        <v>0</v>
      </c>
      <c r="AL2439" s="3">
        <v>0</v>
      </c>
      <c r="AM2439" s="3">
        <v>204897</v>
      </c>
      <c r="AN2439" s="3">
        <v>699137</v>
      </c>
      <c r="AO2439" s="3">
        <v>2791</v>
      </c>
      <c r="AP2439" s="3">
        <v>279103</v>
      </c>
      <c r="AQ2439" s="3">
        <v>952338.95698480005</v>
      </c>
      <c r="AR2439" s="3">
        <v>0</v>
      </c>
      <c r="AS2439" s="3">
        <f>Tabela3[[#This Row],[NaturalGas(kBtu)]]+Tabela3[[#This Row],[Electricity(kBtu)]]+Tabela3[[#This Row],[SteamUse(kBtu)]]</f>
        <v>978240</v>
      </c>
      <c r="AT2439" s="3">
        <f>Tabela3[[#This Row],[SiteEnergyUse(kBtu)]]-Tabela3[[#This Row],[Kolumna1]]</f>
        <v>-29</v>
      </c>
      <c r="AU2439">
        <v>19.7</v>
      </c>
      <c r="AV2439">
        <v>0.53</v>
      </c>
      <c r="AW2439" t="s">
        <v>55</v>
      </c>
      <c r="AY2439" t="s">
        <v>56</v>
      </c>
    </row>
    <row r="2440" spans="1:51" hidden="1" x14ac:dyDescent="0.25">
      <c r="A2440">
        <v>26176</v>
      </c>
      <c r="B2440">
        <v>2015</v>
      </c>
      <c r="C2440" t="s">
        <v>102</v>
      </c>
      <c r="D2440" t="s">
        <v>103</v>
      </c>
      <c r="E2440" t="s">
        <v>10853</v>
      </c>
      <c r="F2440" t="s">
        <v>10854</v>
      </c>
      <c r="G2440" t="s">
        <v>228</v>
      </c>
      <c r="H2440">
        <v>6</v>
      </c>
      <c r="I2440" t="s">
        <v>277</v>
      </c>
      <c r="J2440" t="s">
        <v>10855</v>
      </c>
      <c r="K2440" t="s">
        <v>10856</v>
      </c>
      <c r="L2440">
        <v>2009</v>
      </c>
      <c r="M2440">
        <v>1</v>
      </c>
      <c r="N2440">
        <v>5</v>
      </c>
      <c r="O2440" s="3">
        <v>11616</v>
      </c>
      <c r="P2440" s="3">
        <v>24227</v>
      </c>
      <c r="Q2440" s="3" t="s">
        <v>2809</v>
      </c>
      <c r="R2440" s="3" t="s">
        <v>108</v>
      </c>
      <c r="S2440" s="3">
        <v>19831</v>
      </c>
      <c r="T2440" s="3" t="s">
        <v>62</v>
      </c>
      <c r="U2440" s="3">
        <v>11616</v>
      </c>
      <c r="V2440" s="3" t="s">
        <v>198</v>
      </c>
      <c r="W2440" s="3">
        <v>3000</v>
      </c>
      <c r="X2440" s="3">
        <f>Tabela3[[#This Row],[PropertyGFABuilding(s)]]+Tabela3[[#This Row],[PropertyGFAParking]]</f>
        <v>35843</v>
      </c>
      <c r="Y2440" s="3">
        <f>Tabela3[[#This Row],[LargestPropertyUseTypeGFA]]+Tabela3[[#This Row],[SecondLargestPropertyUseTypeGFA]]+Tabela3[[#This Row],[ThirdLargestPropertyUseTypeGFA]]</f>
        <v>34447</v>
      </c>
      <c r="Z2440" s="3">
        <f>Tabela3[[#This Row],[GFA total]]-Tabela3[[#This Row],[Kolumna3]]</f>
        <v>1396</v>
      </c>
      <c r="AC2440">
        <v>30.9</v>
      </c>
      <c r="AD2440">
        <v>33</v>
      </c>
      <c r="AE2440">
        <v>95.3</v>
      </c>
      <c r="AF2440">
        <v>101.6</v>
      </c>
      <c r="AG2440" s="3">
        <v>748775</v>
      </c>
      <c r="AH2440" s="3">
        <v>2554926.3265399998</v>
      </c>
      <c r="AI2440" s="3">
        <v>800361</v>
      </c>
      <c r="AJ2440" s="3">
        <v>2730945.0631176</v>
      </c>
      <c r="AK2440" s="3">
        <v>0</v>
      </c>
      <c r="AL2440" s="3">
        <v>0</v>
      </c>
      <c r="AM2440" s="3">
        <v>213424</v>
      </c>
      <c r="AN2440" s="3">
        <v>728232</v>
      </c>
      <c r="AO2440" s="3">
        <v>206</v>
      </c>
      <c r="AP2440" s="3">
        <v>20573</v>
      </c>
      <c r="AQ2440" s="3">
        <v>70197.989136799995</v>
      </c>
      <c r="AR2440" s="3">
        <v>0</v>
      </c>
      <c r="AS2440" s="3">
        <f>Tabela3[[#This Row],[NaturalGas(kBtu)]]+Tabela3[[#This Row],[Electricity(kBtu)]]+Tabela3[[#This Row],[SteamUse(kBtu)]]</f>
        <v>748805</v>
      </c>
      <c r="AT2440" s="3">
        <f>Tabela3[[#This Row],[SiteEnergyUse(kBtu)]]-Tabela3[[#This Row],[Kolumna1]]</f>
        <v>-30</v>
      </c>
      <c r="AU2440">
        <v>6.17</v>
      </c>
      <c r="AV2440">
        <v>0.08</v>
      </c>
      <c r="AW2440" t="s">
        <v>55</v>
      </c>
      <c r="AY2440" t="s">
        <v>56</v>
      </c>
    </row>
    <row r="2441" spans="1:51" hidden="1" x14ac:dyDescent="0.25">
      <c r="A2441">
        <v>23918</v>
      </c>
      <c r="B2441">
        <v>2015</v>
      </c>
      <c r="C2441" t="s">
        <v>47</v>
      </c>
      <c r="D2441" t="s">
        <v>225</v>
      </c>
      <c r="E2441" t="s">
        <v>8256</v>
      </c>
      <c r="F2441" t="s">
        <v>8257</v>
      </c>
      <c r="G2441" t="s">
        <v>270</v>
      </c>
      <c r="H2441">
        <v>3</v>
      </c>
      <c r="I2441" t="s">
        <v>206</v>
      </c>
      <c r="J2441" t="s">
        <v>8258</v>
      </c>
      <c r="K2441" t="s">
        <v>8259</v>
      </c>
      <c r="L2441">
        <v>1963</v>
      </c>
      <c r="M2441">
        <v>1</v>
      </c>
      <c r="N2441">
        <v>2</v>
      </c>
      <c r="O2441" s="3">
        <v>0</v>
      </c>
      <c r="P2441" s="3">
        <v>28296</v>
      </c>
      <c r="Q2441" s="3" t="s">
        <v>143</v>
      </c>
      <c r="R2441" s="3" t="s">
        <v>143</v>
      </c>
      <c r="S2441" s="3">
        <v>26899</v>
      </c>
      <c r="X2441" s="3">
        <f>Tabela3[[#This Row],[PropertyGFABuilding(s)]]+Tabela3[[#This Row],[PropertyGFAParking]]</f>
        <v>28296</v>
      </c>
      <c r="Y2441" s="3">
        <f>Tabela3[[#This Row],[LargestPropertyUseTypeGFA]]+Tabela3[[#This Row],[SecondLargestPropertyUseTypeGFA]]+Tabela3[[#This Row],[ThirdLargestPropertyUseTypeGFA]]</f>
        <v>26899</v>
      </c>
      <c r="Z2441" s="3">
        <f>Tabela3[[#This Row],[GFA total]]-Tabela3[[#This Row],[Kolumna3]]</f>
        <v>1397</v>
      </c>
      <c r="AB2441">
        <v>73</v>
      </c>
      <c r="AC2441">
        <v>55.4</v>
      </c>
      <c r="AD2441">
        <v>53.2</v>
      </c>
      <c r="AE2441">
        <v>173.9</v>
      </c>
      <c r="AF2441">
        <v>167</v>
      </c>
      <c r="AG2441" s="3">
        <v>1489392</v>
      </c>
      <c r="AH2441" s="3">
        <v>5082016.4019072</v>
      </c>
      <c r="AI2441" s="3">
        <v>1430332</v>
      </c>
      <c r="AJ2441" s="3">
        <v>4880495.3190112002</v>
      </c>
      <c r="AK2441" s="3">
        <v>0</v>
      </c>
      <c r="AL2441" s="3">
        <v>0</v>
      </c>
      <c r="AM2441" s="3">
        <v>436516</v>
      </c>
      <c r="AN2441" s="3">
        <v>1489454</v>
      </c>
      <c r="AO2441" s="3">
        <v>0</v>
      </c>
      <c r="AP2441" s="3">
        <v>0</v>
      </c>
      <c r="AQ2441" s="3">
        <v>0</v>
      </c>
      <c r="AR2441" s="3">
        <v>0</v>
      </c>
      <c r="AS2441" s="3">
        <f>Tabela3[[#This Row],[NaturalGas(kBtu)]]+Tabela3[[#This Row],[Electricity(kBtu)]]+Tabela3[[#This Row],[SteamUse(kBtu)]]</f>
        <v>1489454</v>
      </c>
      <c r="AT2441" s="3">
        <f>Tabela3[[#This Row],[SiteEnergyUse(kBtu)]]-Tabela3[[#This Row],[Kolumna1]]</f>
        <v>-62</v>
      </c>
      <c r="AU2441">
        <v>10.38</v>
      </c>
      <c r="AV2441">
        <v>0.14000000000000001</v>
      </c>
      <c r="AW2441" t="s">
        <v>55</v>
      </c>
      <c r="AY2441" t="s">
        <v>56</v>
      </c>
    </row>
    <row r="2442" spans="1:51" hidden="1" x14ac:dyDescent="0.25">
      <c r="A2442">
        <v>24991</v>
      </c>
      <c r="B2442">
        <v>2015</v>
      </c>
      <c r="C2442" t="s">
        <v>47</v>
      </c>
      <c r="D2442" t="s">
        <v>82</v>
      </c>
      <c r="E2442" t="s">
        <v>9458</v>
      </c>
      <c r="F2442" t="s">
        <v>9459</v>
      </c>
      <c r="G2442" t="s">
        <v>488</v>
      </c>
      <c r="H2442">
        <v>2</v>
      </c>
      <c r="I2442" t="s">
        <v>246</v>
      </c>
      <c r="J2442" t="s">
        <v>9460</v>
      </c>
      <c r="K2442" t="s">
        <v>9461</v>
      </c>
      <c r="L2442">
        <v>1962</v>
      </c>
      <c r="M2442">
        <v>1</v>
      </c>
      <c r="N2442">
        <v>3</v>
      </c>
      <c r="O2442" s="3">
        <v>0</v>
      </c>
      <c r="P2442" s="3">
        <v>36140</v>
      </c>
      <c r="Q2442" s="3" t="s">
        <v>82</v>
      </c>
      <c r="R2442" s="3" t="s">
        <v>82</v>
      </c>
      <c r="S2442" s="3">
        <v>34733</v>
      </c>
      <c r="X2442" s="3">
        <f>Tabela3[[#This Row],[PropertyGFABuilding(s)]]+Tabela3[[#This Row],[PropertyGFAParking]]</f>
        <v>36140</v>
      </c>
      <c r="Y2442" s="3">
        <f>Tabela3[[#This Row],[LargestPropertyUseTypeGFA]]+Tabela3[[#This Row],[SecondLargestPropertyUseTypeGFA]]+Tabela3[[#This Row],[ThirdLargestPropertyUseTypeGFA]]</f>
        <v>34733</v>
      </c>
      <c r="Z2442" s="3">
        <f>Tabela3[[#This Row],[GFA total]]-Tabela3[[#This Row],[Kolumna3]]</f>
        <v>1407</v>
      </c>
      <c r="AC2442">
        <v>123</v>
      </c>
      <c r="AD2442">
        <v>123</v>
      </c>
      <c r="AE2442">
        <v>386.1</v>
      </c>
      <c r="AF2442">
        <v>386.1</v>
      </c>
      <c r="AG2442" s="3">
        <v>4270584</v>
      </c>
      <c r="AH2442" s="3">
        <v>14571837.3226944</v>
      </c>
      <c r="AI2442" s="3">
        <v>4270584</v>
      </c>
      <c r="AJ2442" s="3">
        <v>14571837.3226944</v>
      </c>
      <c r="AK2442" s="3">
        <v>0</v>
      </c>
      <c r="AL2442" s="3">
        <v>0</v>
      </c>
      <c r="AM2442" s="3">
        <v>1251636</v>
      </c>
      <c r="AN2442" s="3">
        <v>4270759</v>
      </c>
      <c r="AO2442" s="3">
        <v>0</v>
      </c>
      <c r="AP2442" s="3">
        <v>0</v>
      </c>
      <c r="AQ2442" s="3">
        <v>0</v>
      </c>
      <c r="AR2442" s="3">
        <v>0</v>
      </c>
      <c r="AS2442" s="3">
        <f>Tabela3[[#This Row],[NaturalGas(kBtu)]]+Tabela3[[#This Row],[Electricity(kBtu)]]+Tabela3[[#This Row],[SteamUse(kBtu)]]</f>
        <v>4270759</v>
      </c>
      <c r="AT2442" s="3">
        <f>Tabela3[[#This Row],[SiteEnergyUse(kBtu)]]-Tabela3[[#This Row],[Kolumna1]]</f>
        <v>-175</v>
      </c>
      <c r="AU2442">
        <v>29.77</v>
      </c>
      <c r="AV2442">
        <v>0.32</v>
      </c>
      <c r="AW2442" t="s">
        <v>55</v>
      </c>
      <c r="AY2442" t="s">
        <v>56</v>
      </c>
    </row>
    <row r="2443" spans="1:51" hidden="1" x14ac:dyDescent="0.25">
      <c r="A2443">
        <v>25847</v>
      </c>
      <c r="B2443">
        <v>2015</v>
      </c>
      <c r="C2443" t="s">
        <v>47</v>
      </c>
      <c r="D2443" t="s">
        <v>225</v>
      </c>
      <c r="E2443" t="s">
        <v>10461</v>
      </c>
      <c r="F2443" t="s">
        <v>10462</v>
      </c>
      <c r="G2443" t="s">
        <v>365</v>
      </c>
      <c r="H2443">
        <v>3</v>
      </c>
      <c r="I2443" t="s">
        <v>194</v>
      </c>
      <c r="J2443" t="s">
        <v>10463</v>
      </c>
      <c r="K2443" t="s">
        <v>10464</v>
      </c>
      <c r="L2443">
        <v>1917</v>
      </c>
      <c r="M2443">
        <v>1</v>
      </c>
      <c r="N2443">
        <v>3</v>
      </c>
      <c r="O2443" s="3">
        <v>0</v>
      </c>
      <c r="P2443" s="3">
        <v>27544</v>
      </c>
      <c r="Q2443" s="3" t="s">
        <v>481</v>
      </c>
      <c r="R2443" s="3" t="s">
        <v>143</v>
      </c>
      <c r="S2443" s="3">
        <v>22365</v>
      </c>
      <c r="T2443" s="3" t="s">
        <v>62</v>
      </c>
      <c r="U2443" s="3">
        <v>3744</v>
      </c>
      <c r="X2443" s="3">
        <f>Tabela3[[#This Row],[PropertyGFABuilding(s)]]+Tabela3[[#This Row],[PropertyGFAParking]]</f>
        <v>27544</v>
      </c>
      <c r="Y2443" s="3">
        <f>Tabela3[[#This Row],[LargestPropertyUseTypeGFA]]+Tabela3[[#This Row],[SecondLargestPropertyUseTypeGFA]]+Tabela3[[#This Row],[ThirdLargestPropertyUseTypeGFA]]</f>
        <v>26109</v>
      </c>
      <c r="Z2443" s="3">
        <f>Tabela3[[#This Row],[GFA total]]-Tabela3[[#This Row],[Kolumna3]]</f>
        <v>1435</v>
      </c>
      <c r="AB2443">
        <v>86</v>
      </c>
      <c r="AC2443">
        <v>46.4</v>
      </c>
      <c r="AD2443">
        <v>45.5</v>
      </c>
      <c r="AE2443">
        <v>130.19999999999999</v>
      </c>
      <c r="AF2443">
        <v>127.2</v>
      </c>
      <c r="AG2443" s="3">
        <v>1038667</v>
      </c>
      <c r="AH2443" s="3">
        <v>3544078.8792472002</v>
      </c>
      <c r="AI2443" s="3">
        <v>1017383</v>
      </c>
      <c r="AJ2443" s="3">
        <v>3471454.8574327999</v>
      </c>
      <c r="AK2443" s="3">
        <v>0</v>
      </c>
      <c r="AL2443" s="3">
        <v>0</v>
      </c>
      <c r="AM2443" s="3">
        <v>255289</v>
      </c>
      <c r="AN2443" s="3">
        <v>871082</v>
      </c>
      <c r="AO2443" s="3">
        <v>1676</v>
      </c>
      <c r="AP2443" s="3">
        <v>167621</v>
      </c>
      <c r="AQ2443" s="3">
        <v>571946.58713360003</v>
      </c>
      <c r="AR2443" s="3">
        <v>0</v>
      </c>
      <c r="AS2443" s="3">
        <f>Tabela3[[#This Row],[NaturalGas(kBtu)]]+Tabela3[[#This Row],[Electricity(kBtu)]]+Tabela3[[#This Row],[SteamUse(kBtu)]]</f>
        <v>1038703</v>
      </c>
      <c r="AT2443" s="3">
        <f>Tabela3[[#This Row],[SiteEnergyUse(kBtu)]]-Tabela3[[#This Row],[Kolumna1]]</f>
        <v>-36</v>
      </c>
      <c r="AU2443">
        <v>14.97</v>
      </c>
      <c r="AV2443">
        <v>0.41</v>
      </c>
      <c r="AW2443" t="s">
        <v>55</v>
      </c>
      <c r="AY2443" t="s">
        <v>56</v>
      </c>
    </row>
    <row r="2444" spans="1:51" hidden="1" x14ac:dyDescent="0.25">
      <c r="A2444">
        <v>25462</v>
      </c>
      <c r="B2444">
        <v>2015</v>
      </c>
      <c r="C2444" t="s">
        <v>47</v>
      </c>
      <c r="D2444" t="s">
        <v>225</v>
      </c>
      <c r="E2444" t="s">
        <v>9998</v>
      </c>
      <c r="F2444" t="s">
        <v>9999</v>
      </c>
      <c r="G2444" t="s">
        <v>221</v>
      </c>
      <c r="H2444">
        <v>7</v>
      </c>
      <c r="I2444" t="s">
        <v>229</v>
      </c>
      <c r="J2444" t="s">
        <v>10000</v>
      </c>
      <c r="K2444" t="s">
        <v>10001</v>
      </c>
      <c r="L2444">
        <v>1949</v>
      </c>
      <c r="M2444">
        <v>1</v>
      </c>
      <c r="N2444">
        <v>3</v>
      </c>
      <c r="O2444" s="3">
        <v>0</v>
      </c>
      <c r="P2444" s="3">
        <v>23355</v>
      </c>
      <c r="Q2444" s="3" t="s">
        <v>143</v>
      </c>
      <c r="R2444" s="3" t="s">
        <v>143</v>
      </c>
      <c r="S2444" s="3">
        <v>21915</v>
      </c>
      <c r="X2444" s="3">
        <f>Tabela3[[#This Row],[PropertyGFABuilding(s)]]+Tabela3[[#This Row],[PropertyGFAParking]]</f>
        <v>23355</v>
      </c>
      <c r="Y2444" s="3">
        <f>Tabela3[[#This Row],[LargestPropertyUseTypeGFA]]+Tabela3[[#This Row],[SecondLargestPropertyUseTypeGFA]]+Tabela3[[#This Row],[ThirdLargestPropertyUseTypeGFA]]</f>
        <v>21915</v>
      </c>
      <c r="Z2444" s="3">
        <f>Tabela3[[#This Row],[GFA total]]-Tabela3[[#This Row],[Kolumna3]]</f>
        <v>1440</v>
      </c>
      <c r="AB2444">
        <v>80</v>
      </c>
      <c r="AC2444">
        <v>37.200000000000003</v>
      </c>
      <c r="AD2444">
        <v>37.200000000000003</v>
      </c>
      <c r="AE2444">
        <v>116.9</v>
      </c>
      <c r="AF2444">
        <v>116.9</v>
      </c>
      <c r="AG2444" s="3">
        <v>815612</v>
      </c>
      <c r="AH2444" s="3">
        <v>2782983.6346592</v>
      </c>
      <c r="AI2444" s="3">
        <v>815612</v>
      </c>
      <c r="AJ2444" s="3">
        <v>2782983.6346592</v>
      </c>
      <c r="AK2444" s="3">
        <v>0</v>
      </c>
      <c r="AL2444" s="3">
        <v>0</v>
      </c>
      <c r="AM2444" s="3">
        <v>239042</v>
      </c>
      <c r="AN2444" s="3">
        <v>815646</v>
      </c>
      <c r="AO2444" s="3">
        <v>0</v>
      </c>
      <c r="AP2444" s="3">
        <v>0</v>
      </c>
      <c r="AQ2444" s="3">
        <v>0</v>
      </c>
      <c r="AR2444" s="3">
        <v>0</v>
      </c>
      <c r="AS2444" s="3">
        <f>Tabela3[[#This Row],[NaturalGas(kBtu)]]+Tabela3[[#This Row],[Electricity(kBtu)]]+Tabela3[[#This Row],[SteamUse(kBtu)]]</f>
        <v>815646</v>
      </c>
      <c r="AT2444" s="3">
        <f>Tabela3[[#This Row],[SiteEnergyUse(kBtu)]]-Tabela3[[#This Row],[Kolumna1]]</f>
        <v>-34</v>
      </c>
      <c r="AU2444">
        <v>5.69</v>
      </c>
      <c r="AV2444">
        <v>0.09</v>
      </c>
      <c r="AW2444" t="s">
        <v>70</v>
      </c>
      <c r="AY2444" t="s">
        <v>56</v>
      </c>
    </row>
    <row r="2445" spans="1:51" hidden="1" x14ac:dyDescent="0.25">
      <c r="A2445">
        <v>20395</v>
      </c>
      <c r="B2445">
        <v>2015</v>
      </c>
      <c r="C2445" t="s">
        <v>47</v>
      </c>
      <c r="D2445" t="s">
        <v>225</v>
      </c>
      <c r="E2445" t="s">
        <v>4307</v>
      </c>
      <c r="F2445" t="s">
        <v>4308</v>
      </c>
      <c r="G2445" t="s">
        <v>99</v>
      </c>
      <c r="H2445">
        <v>7</v>
      </c>
      <c r="I2445" t="s">
        <v>52</v>
      </c>
      <c r="J2445" t="s">
        <v>4309</v>
      </c>
      <c r="K2445" t="s">
        <v>4310</v>
      </c>
      <c r="L2445">
        <v>1900</v>
      </c>
      <c r="M2445">
        <v>1</v>
      </c>
      <c r="N2445">
        <v>5</v>
      </c>
      <c r="O2445" s="3">
        <v>0</v>
      </c>
      <c r="P2445" s="3">
        <v>39960</v>
      </c>
      <c r="Q2445" s="3" t="s">
        <v>551</v>
      </c>
      <c r="R2445" s="3" t="s">
        <v>143</v>
      </c>
      <c r="S2445" s="3">
        <v>35672</v>
      </c>
      <c r="T2445" s="3" t="s">
        <v>82</v>
      </c>
      <c r="U2445" s="3">
        <v>2840</v>
      </c>
      <c r="X2445" s="3">
        <f>Tabela3[[#This Row],[PropertyGFABuilding(s)]]+Tabela3[[#This Row],[PropertyGFAParking]]</f>
        <v>39960</v>
      </c>
      <c r="Y2445" s="3">
        <f>Tabela3[[#This Row],[LargestPropertyUseTypeGFA]]+Tabela3[[#This Row],[SecondLargestPropertyUseTypeGFA]]+Tabela3[[#This Row],[ThirdLargestPropertyUseTypeGFA]]</f>
        <v>38512</v>
      </c>
      <c r="Z2445" s="3">
        <f>Tabela3[[#This Row],[GFA total]]-Tabela3[[#This Row],[Kolumna3]]</f>
        <v>1448</v>
      </c>
      <c r="AB2445">
        <v>82</v>
      </c>
      <c r="AC2445">
        <v>45</v>
      </c>
      <c r="AD2445">
        <v>48.3</v>
      </c>
      <c r="AE2445">
        <v>120.7</v>
      </c>
      <c r="AF2445">
        <v>124.1</v>
      </c>
      <c r="AG2445" s="3">
        <v>1734533</v>
      </c>
      <c r="AH2445" s="3">
        <v>5918472.2058728002</v>
      </c>
      <c r="AI2445" s="3">
        <v>1861479</v>
      </c>
      <c r="AJ2445" s="3">
        <v>6351629.9334263997</v>
      </c>
      <c r="AK2445" s="3">
        <v>0</v>
      </c>
      <c r="AL2445" s="3">
        <v>0</v>
      </c>
      <c r="AM2445" s="3">
        <v>396338</v>
      </c>
      <c r="AN2445" s="3">
        <v>1352362</v>
      </c>
      <c r="AO2445" s="3">
        <v>3822</v>
      </c>
      <c r="AP2445" s="3">
        <v>382227</v>
      </c>
      <c r="AQ2445" s="3">
        <v>1304212.6473431999</v>
      </c>
      <c r="AR2445" s="3">
        <v>0</v>
      </c>
      <c r="AS2445" s="3">
        <f>Tabela3[[#This Row],[NaturalGas(kBtu)]]+Tabela3[[#This Row],[Electricity(kBtu)]]+Tabela3[[#This Row],[SteamUse(kBtu)]]</f>
        <v>1734589</v>
      </c>
      <c r="AT2445" s="3">
        <f>Tabela3[[#This Row],[SiteEnergyUse(kBtu)]]-Tabela3[[#This Row],[Kolumna1]]</f>
        <v>-56</v>
      </c>
      <c r="AU2445">
        <v>29.73</v>
      </c>
      <c r="AV2445">
        <v>0.6</v>
      </c>
      <c r="AW2445" t="s">
        <v>55</v>
      </c>
      <c r="AY2445" t="s">
        <v>56</v>
      </c>
    </row>
    <row r="2446" spans="1:51" hidden="1" x14ac:dyDescent="0.25">
      <c r="A2446">
        <v>19841</v>
      </c>
      <c r="B2446">
        <v>2015</v>
      </c>
      <c r="C2446" t="s">
        <v>102</v>
      </c>
      <c r="D2446" t="s">
        <v>103</v>
      </c>
      <c r="E2446" t="s">
        <v>3487</v>
      </c>
      <c r="F2446" t="s">
        <v>3488</v>
      </c>
      <c r="G2446" t="s">
        <v>51</v>
      </c>
      <c r="H2446">
        <v>7</v>
      </c>
      <c r="I2446" t="s">
        <v>194</v>
      </c>
      <c r="J2446" t="s">
        <v>3489</v>
      </c>
      <c r="K2446" t="s">
        <v>3490</v>
      </c>
      <c r="L2446">
        <v>1908</v>
      </c>
      <c r="M2446">
        <v>1</v>
      </c>
      <c r="N2446">
        <v>5</v>
      </c>
      <c r="O2446" s="3">
        <v>6819</v>
      </c>
      <c r="P2446" s="3">
        <v>46413</v>
      </c>
      <c r="Q2446" s="3" t="s">
        <v>2355</v>
      </c>
      <c r="R2446" s="3" t="s">
        <v>108</v>
      </c>
      <c r="S2446" s="3">
        <v>39530</v>
      </c>
      <c r="T2446" s="3" t="s">
        <v>198</v>
      </c>
      <c r="U2446" s="3">
        <v>7865</v>
      </c>
      <c r="V2446" s="3" t="s">
        <v>62</v>
      </c>
      <c r="W2446" s="3">
        <v>4385</v>
      </c>
      <c r="X2446" s="3">
        <f>Tabela3[[#This Row],[PropertyGFABuilding(s)]]+Tabela3[[#This Row],[PropertyGFAParking]]</f>
        <v>53232</v>
      </c>
      <c r="Y2446" s="3">
        <f>Tabela3[[#This Row],[LargestPropertyUseTypeGFA]]+Tabela3[[#This Row],[SecondLargestPropertyUseTypeGFA]]+Tabela3[[#This Row],[ThirdLargestPropertyUseTypeGFA]]</f>
        <v>51780</v>
      </c>
      <c r="Z2446" s="3">
        <f>Tabela3[[#This Row],[GFA total]]-Tabela3[[#This Row],[Kolumna3]]</f>
        <v>1452</v>
      </c>
      <c r="AB2446">
        <v>79</v>
      </c>
      <c r="AC2446">
        <v>36.4</v>
      </c>
      <c r="AD2446">
        <v>39.5</v>
      </c>
      <c r="AE2446">
        <v>90</v>
      </c>
      <c r="AF2446">
        <v>96.9</v>
      </c>
      <c r="AG2446" s="3">
        <v>1724560</v>
      </c>
      <c r="AH2446" s="3">
        <v>5884442.9176960001</v>
      </c>
      <c r="AI2446" s="3">
        <v>1873890</v>
      </c>
      <c r="AJ2446" s="3">
        <v>6393978.0228239996</v>
      </c>
      <c r="AK2446" s="3">
        <v>0</v>
      </c>
      <c r="AL2446" s="3">
        <v>0</v>
      </c>
      <c r="AM2446" s="3">
        <v>344365</v>
      </c>
      <c r="AN2446" s="3">
        <v>1175022</v>
      </c>
      <c r="AO2446" s="3">
        <v>5496</v>
      </c>
      <c r="AP2446" s="3">
        <v>549587</v>
      </c>
      <c r="AQ2446" s="3">
        <v>1875268.6655192</v>
      </c>
      <c r="AR2446" s="3">
        <v>0</v>
      </c>
      <c r="AS2446" s="3">
        <f>Tabela3[[#This Row],[NaturalGas(kBtu)]]+Tabela3[[#This Row],[Electricity(kBtu)]]+Tabela3[[#This Row],[SteamUse(kBtu)]]</f>
        <v>1724609</v>
      </c>
      <c r="AT2446" s="3">
        <f>Tabela3[[#This Row],[SiteEnergyUse(kBtu)]]-Tabela3[[#This Row],[Kolumna1]]</f>
        <v>-49</v>
      </c>
      <c r="AU2446">
        <v>37.380000000000003</v>
      </c>
      <c r="AV2446">
        <v>0.61</v>
      </c>
      <c r="AW2446" t="s">
        <v>55</v>
      </c>
      <c r="AY2446" t="s">
        <v>56</v>
      </c>
    </row>
    <row r="2447" spans="1:51" hidden="1" x14ac:dyDescent="0.25">
      <c r="A2447">
        <v>21871</v>
      </c>
      <c r="B2447">
        <v>2015</v>
      </c>
      <c r="C2447" t="s">
        <v>311</v>
      </c>
      <c r="D2447" t="s">
        <v>312</v>
      </c>
      <c r="E2447" t="s">
        <v>6255</v>
      </c>
      <c r="F2447" t="s">
        <v>6256</v>
      </c>
      <c r="G2447" t="s">
        <v>228</v>
      </c>
      <c r="H2447">
        <v>6</v>
      </c>
      <c r="I2447" t="s">
        <v>277</v>
      </c>
      <c r="J2447" t="s">
        <v>6257</v>
      </c>
      <c r="K2447" t="s">
        <v>6258</v>
      </c>
      <c r="L2447">
        <v>2000</v>
      </c>
      <c r="M2447">
        <v>1</v>
      </c>
      <c r="N2447">
        <v>4</v>
      </c>
      <c r="O2447" s="3">
        <v>0</v>
      </c>
      <c r="P2447" s="3">
        <v>35837</v>
      </c>
      <c r="Q2447" s="3" t="s">
        <v>3025</v>
      </c>
      <c r="R2447" s="3" t="s">
        <v>108</v>
      </c>
      <c r="S2447" s="3">
        <v>28356</v>
      </c>
      <c r="T2447" s="3" t="s">
        <v>143</v>
      </c>
      <c r="U2447" s="3">
        <v>6022</v>
      </c>
      <c r="X2447" s="3">
        <f>Tabela3[[#This Row],[PropertyGFABuilding(s)]]+Tabela3[[#This Row],[PropertyGFAParking]]</f>
        <v>35837</v>
      </c>
      <c r="Y2447" s="3">
        <f>Tabela3[[#This Row],[LargestPropertyUseTypeGFA]]+Tabela3[[#This Row],[SecondLargestPropertyUseTypeGFA]]+Tabela3[[#This Row],[ThirdLargestPropertyUseTypeGFA]]</f>
        <v>34378</v>
      </c>
      <c r="Z2447" s="3">
        <f>Tabela3[[#This Row],[GFA total]]-Tabela3[[#This Row],[Kolumna3]]</f>
        <v>1459</v>
      </c>
      <c r="AB2447">
        <v>62</v>
      </c>
      <c r="AC2447">
        <v>31.1</v>
      </c>
      <c r="AD2447">
        <v>33</v>
      </c>
      <c r="AE2447">
        <v>97.8</v>
      </c>
      <c r="AF2447">
        <v>103.6</v>
      </c>
      <c r="AG2447" s="3">
        <v>1070493</v>
      </c>
      <c r="AH2447" s="3">
        <v>3652673.6978087998</v>
      </c>
      <c r="AI2447" s="3">
        <v>1134469</v>
      </c>
      <c r="AJ2447" s="3">
        <v>3870968.8688103999</v>
      </c>
      <c r="AK2447" s="3">
        <v>0</v>
      </c>
      <c r="AL2447" s="3">
        <v>0</v>
      </c>
      <c r="AM2447" s="3">
        <v>313744</v>
      </c>
      <c r="AN2447" s="3">
        <v>1070537</v>
      </c>
      <c r="AO2447" s="3">
        <v>0</v>
      </c>
      <c r="AP2447" s="3">
        <v>0</v>
      </c>
      <c r="AQ2447" s="3">
        <v>0</v>
      </c>
      <c r="AR2447" s="3">
        <v>0</v>
      </c>
      <c r="AS2447" s="3">
        <f>Tabela3[[#This Row],[NaturalGas(kBtu)]]+Tabela3[[#This Row],[Electricity(kBtu)]]+Tabela3[[#This Row],[SteamUse(kBtu)]]</f>
        <v>1070537</v>
      </c>
      <c r="AT2447" s="3">
        <f>Tabela3[[#This Row],[SiteEnergyUse(kBtu)]]-Tabela3[[#This Row],[Kolumna1]]</f>
        <v>-44</v>
      </c>
      <c r="AU2447">
        <v>7.46</v>
      </c>
      <c r="AV2447">
        <v>0.08</v>
      </c>
      <c r="AW2447" t="s">
        <v>55</v>
      </c>
      <c r="AY2447" t="s">
        <v>56</v>
      </c>
    </row>
    <row r="2448" spans="1:51" hidden="1" x14ac:dyDescent="0.25">
      <c r="A2448">
        <v>25548</v>
      </c>
      <c r="B2448">
        <v>2015</v>
      </c>
      <c r="C2448" t="s">
        <v>47</v>
      </c>
      <c r="D2448" t="s">
        <v>225</v>
      </c>
      <c r="E2448" t="s">
        <v>10104</v>
      </c>
      <c r="F2448" t="s">
        <v>10105</v>
      </c>
      <c r="G2448" t="s">
        <v>99</v>
      </c>
      <c r="H2448">
        <v>7</v>
      </c>
      <c r="I2448" t="s">
        <v>52</v>
      </c>
      <c r="J2448" t="s">
        <v>10106</v>
      </c>
      <c r="K2448" t="s">
        <v>10107</v>
      </c>
      <c r="L2448">
        <v>1900</v>
      </c>
      <c r="M2448">
        <v>1</v>
      </c>
      <c r="N2448">
        <v>4</v>
      </c>
      <c r="O2448" s="3">
        <v>0</v>
      </c>
      <c r="P2448" s="3">
        <v>33300</v>
      </c>
      <c r="Q2448" s="3" t="s">
        <v>10108</v>
      </c>
      <c r="R2448" s="3" t="s">
        <v>143</v>
      </c>
      <c r="S2448" s="3">
        <v>26639</v>
      </c>
      <c r="T2448" s="3" t="s">
        <v>63</v>
      </c>
      <c r="U2448" s="3">
        <v>2820</v>
      </c>
      <c r="V2448" s="3" t="s">
        <v>198</v>
      </c>
      <c r="W2448" s="3">
        <v>2377</v>
      </c>
      <c r="X2448" s="3">
        <f>Tabela3[[#This Row],[PropertyGFABuilding(s)]]+Tabela3[[#This Row],[PropertyGFAParking]]</f>
        <v>33300</v>
      </c>
      <c r="Y2448" s="3">
        <f>Tabela3[[#This Row],[LargestPropertyUseTypeGFA]]+Tabela3[[#This Row],[SecondLargestPropertyUseTypeGFA]]+Tabela3[[#This Row],[ThirdLargestPropertyUseTypeGFA]]</f>
        <v>31836</v>
      </c>
      <c r="Z2448" s="3">
        <f>Tabela3[[#This Row],[GFA total]]-Tabela3[[#This Row],[Kolumna3]]</f>
        <v>1464</v>
      </c>
      <c r="AC2448">
        <v>37.6</v>
      </c>
      <c r="AD2448">
        <v>37.9</v>
      </c>
      <c r="AE2448">
        <v>106.9</v>
      </c>
      <c r="AF2448">
        <v>107.8</v>
      </c>
      <c r="AG2448" s="3">
        <v>1251358</v>
      </c>
      <c r="AH2448" s="3">
        <v>4269810.6882928004</v>
      </c>
      <c r="AI2448" s="3">
        <v>1261430</v>
      </c>
      <c r="AJ2448" s="3">
        <v>4304177.7784879999</v>
      </c>
      <c r="AK2448" s="3">
        <v>0</v>
      </c>
      <c r="AL2448" s="3">
        <v>0</v>
      </c>
      <c r="AM2448" s="3">
        <v>314853</v>
      </c>
      <c r="AN2448" s="3">
        <v>1074322</v>
      </c>
      <c r="AO2448" s="3">
        <v>1771</v>
      </c>
      <c r="AP2448" s="3">
        <v>177080</v>
      </c>
      <c r="AQ2448" s="3">
        <v>604222.03452800005</v>
      </c>
      <c r="AR2448" s="3">
        <v>0</v>
      </c>
      <c r="AS2448" s="3">
        <f>Tabela3[[#This Row],[NaturalGas(kBtu)]]+Tabela3[[#This Row],[Electricity(kBtu)]]+Tabela3[[#This Row],[SteamUse(kBtu)]]</f>
        <v>1251402</v>
      </c>
      <c r="AT2448" s="3">
        <f>Tabela3[[#This Row],[SiteEnergyUse(kBtu)]]-Tabela3[[#This Row],[Kolumna1]]</f>
        <v>-44</v>
      </c>
      <c r="AU2448">
        <v>16.89</v>
      </c>
      <c r="AV2448">
        <v>0.37</v>
      </c>
      <c r="AW2448" t="s">
        <v>55</v>
      </c>
      <c r="AY2448" t="s">
        <v>56</v>
      </c>
    </row>
    <row r="2449" spans="1:52" hidden="1" x14ac:dyDescent="0.25">
      <c r="A2449">
        <v>429</v>
      </c>
      <c r="B2449">
        <v>2015</v>
      </c>
      <c r="C2449" t="s">
        <v>47</v>
      </c>
      <c r="D2449" t="s">
        <v>290</v>
      </c>
      <c r="E2449" t="s">
        <v>1453</v>
      </c>
      <c r="F2449" t="s">
        <v>1454</v>
      </c>
      <c r="G2449" t="s">
        <v>51</v>
      </c>
      <c r="H2449">
        <v>7</v>
      </c>
      <c r="I2449" t="s">
        <v>52</v>
      </c>
      <c r="J2449" t="s">
        <v>1455</v>
      </c>
      <c r="K2449" t="s">
        <v>1456</v>
      </c>
      <c r="L2449">
        <v>1923</v>
      </c>
      <c r="M2449">
        <v>1</v>
      </c>
      <c r="N2449">
        <v>11</v>
      </c>
      <c r="O2449" s="3">
        <v>0</v>
      </c>
      <c r="P2449" s="3">
        <v>102846</v>
      </c>
      <c r="Q2449" s="3" t="s">
        <v>305</v>
      </c>
      <c r="R2449" s="3" t="s">
        <v>143</v>
      </c>
      <c r="S2449" s="3">
        <v>93879</v>
      </c>
      <c r="T2449" s="3" t="s">
        <v>198</v>
      </c>
      <c r="U2449" s="3">
        <v>7500</v>
      </c>
      <c r="X2449" s="3">
        <f>Tabela3[[#This Row],[PropertyGFABuilding(s)]]+Tabela3[[#This Row],[PropertyGFAParking]]</f>
        <v>102846</v>
      </c>
      <c r="Y2449" s="3">
        <f>Tabela3[[#This Row],[LargestPropertyUseTypeGFA]]+Tabela3[[#This Row],[SecondLargestPropertyUseTypeGFA]]+Tabela3[[#This Row],[ThirdLargestPropertyUseTypeGFA]]</f>
        <v>101379</v>
      </c>
      <c r="Z2449" s="3">
        <f>Tabela3[[#This Row],[GFA total]]-Tabela3[[#This Row],[Kolumna3]]</f>
        <v>1467</v>
      </c>
      <c r="AB2449">
        <v>97</v>
      </c>
      <c r="AC2449">
        <v>46.2</v>
      </c>
      <c r="AD2449">
        <v>54.9</v>
      </c>
      <c r="AE2449">
        <v>90.5</v>
      </c>
      <c r="AF2449">
        <v>101</v>
      </c>
      <c r="AG2449" s="3">
        <v>4685346</v>
      </c>
      <c r="AH2449" s="3">
        <v>15987063.996993599</v>
      </c>
      <c r="AI2449" s="3">
        <v>5569582</v>
      </c>
      <c r="AJ2449" s="3">
        <v>19004202.436811201</v>
      </c>
      <c r="AK2449" s="3">
        <v>2859255</v>
      </c>
      <c r="AL2449" s="3">
        <v>9756182.9305080008</v>
      </c>
      <c r="AM2449" s="3">
        <v>535197</v>
      </c>
      <c r="AN2449" s="3">
        <v>1826167</v>
      </c>
      <c r="AO2449" s="3">
        <v>0</v>
      </c>
      <c r="AP2449" s="3">
        <v>0</v>
      </c>
      <c r="AQ2449" s="3">
        <v>0</v>
      </c>
      <c r="AR2449" s="3">
        <v>0</v>
      </c>
      <c r="AS2449" s="3">
        <f>Tabela3[[#This Row],[NaturalGas(kBtu)]]+Tabela3[[#This Row],[Electricity(kBtu)]]+Tabela3[[#This Row],[SteamUse(kBtu)]]</f>
        <v>4685422</v>
      </c>
      <c r="AT2449" s="3">
        <f>Tabela3[[#This Row],[SiteEnergyUse(kBtu)]]-Tabela3[[#This Row],[Kolumna1]]</f>
        <v>-76</v>
      </c>
      <c r="AU2449">
        <v>233.43</v>
      </c>
      <c r="AV2449">
        <v>2.19</v>
      </c>
      <c r="AW2449" t="s">
        <v>55</v>
      </c>
      <c r="AY2449" t="s">
        <v>56</v>
      </c>
    </row>
    <row r="2450" spans="1:52" hidden="1" x14ac:dyDescent="0.25">
      <c r="A2450">
        <v>19900</v>
      </c>
      <c r="B2450">
        <v>2015</v>
      </c>
      <c r="C2450" t="s">
        <v>47</v>
      </c>
      <c r="D2450" t="s">
        <v>82</v>
      </c>
      <c r="E2450" t="s">
        <v>3628</v>
      </c>
      <c r="F2450" t="s">
        <v>3629</v>
      </c>
      <c r="G2450" t="s">
        <v>78</v>
      </c>
      <c r="H2450">
        <v>7</v>
      </c>
      <c r="I2450" t="s">
        <v>52</v>
      </c>
      <c r="J2450" t="s">
        <v>3630</v>
      </c>
      <c r="K2450" t="s">
        <v>3631</v>
      </c>
      <c r="L2450">
        <v>1926</v>
      </c>
      <c r="M2450">
        <v>1</v>
      </c>
      <c r="N2450">
        <v>4</v>
      </c>
      <c r="O2450" s="3">
        <v>0</v>
      </c>
      <c r="P2450" s="3">
        <v>49249</v>
      </c>
      <c r="Q2450" s="3" t="s">
        <v>1447</v>
      </c>
      <c r="R2450" s="3" t="s">
        <v>816</v>
      </c>
      <c r="S2450" s="3">
        <v>40584</v>
      </c>
      <c r="T2450" s="3" t="s">
        <v>143</v>
      </c>
      <c r="U2450" s="3">
        <v>7165</v>
      </c>
      <c r="X2450" s="3">
        <f>Tabela3[[#This Row],[PropertyGFABuilding(s)]]+Tabela3[[#This Row],[PropertyGFAParking]]</f>
        <v>49249</v>
      </c>
      <c r="Y2450" s="3">
        <f>Tabela3[[#This Row],[LargestPropertyUseTypeGFA]]+Tabela3[[#This Row],[SecondLargestPropertyUseTypeGFA]]+Tabela3[[#This Row],[ThirdLargestPropertyUseTypeGFA]]</f>
        <v>47749</v>
      </c>
      <c r="Z2450" s="3">
        <f>Tabela3[[#This Row],[GFA total]]-Tabela3[[#This Row],[Kolumna3]]</f>
        <v>1500</v>
      </c>
      <c r="AC2450">
        <v>618.70000000000005</v>
      </c>
      <c r="AD2450">
        <v>646.1</v>
      </c>
      <c r="AE2450">
        <v>1109.0999999999999</v>
      </c>
      <c r="AF2450">
        <v>1124.2</v>
      </c>
      <c r="AG2450" s="3">
        <v>29540052</v>
      </c>
      <c r="AH2450" s="3">
        <v>100794840.2953632</v>
      </c>
      <c r="AI2450" s="3">
        <v>30851518</v>
      </c>
      <c r="AJ2450" s="3">
        <v>105269747.9909488</v>
      </c>
      <c r="AK2450" s="3">
        <v>0</v>
      </c>
      <c r="AL2450" s="3">
        <v>0</v>
      </c>
      <c r="AM2450" s="3">
        <v>3076883</v>
      </c>
      <c r="AN2450" s="3">
        <v>10498761</v>
      </c>
      <c r="AO2450" s="3">
        <v>190417</v>
      </c>
      <c r="AP2450" s="3">
        <v>19041728</v>
      </c>
      <c r="AQ2450" s="3">
        <v>64973072.244684801</v>
      </c>
      <c r="AR2450" s="3">
        <v>0</v>
      </c>
      <c r="AS2450" s="3">
        <f>Tabela3[[#This Row],[NaturalGas(kBtu)]]+Tabela3[[#This Row],[Electricity(kBtu)]]+Tabela3[[#This Row],[SteamUse(kBtu)]]</f>
        <v>29540489</v>
      </c>
      <c r="AT2450" s="3">
        <f>Tabela3[[#This Row],[SiteEnergyUse(kBtu)]]-Tabela3[[#This Row],[Kolumna1]]</f>
        <v>-437</v>
      </c>
      <c r="AU2450">
        <v>1084.49</v>
      </c>
      <c r="AV2450">
        <v>21.1</v>
      </c>
      <c r="AW2450" t="s">
        <v>55</v>
      </c>
      <c r="AY2450" t="s">
        <v>56</v>
      </c>
    </row>
    <row r="2451" spans="1:52" hidden="1" x14ac:dyDescent="0.25">
      <c r="A2451">
        <v>26262</v>
      </c>
      <c r="B2451">
        <v>2015</v>
      </c>
      <c r="C2451" t="s">
        <v>102</v>
      </c>
      <c r="D2451" t="s">
        <v>103</v>
      </c>
      <c r="E2451" t="s">
        <v>10967</v>
      </c>
      <c r="F2451" t="s">
        <v>10968</v>
      </c>
      <c r="G2451" t="s">
        <v>365</v>
      </c>
      <c r="H2451">
        <v>3</v>
      </c>
      <c r="I2451" t="s">
        <v>194</v>
      </c>
      <c r="J2451" t="s">
        <v>10969</v>
      </c>
      <c r="K2451" t="s">
        <v>10970</v>
      </c>
      <c r="L2451">
        <v>1926</v>
      </c>
      <c r="M2451">
        <v>1</v>
      </c>
      <c r="N2451">
        <v>6</v>
      </c>
      <c r="O2451" s="3">
        <v>0</v>
      </c>
      <c r="P2451" s="3">
        <v>33279</v>
      </c>
      <c r="Q2451" s="3" t="s">
        <v>108</v>
      </c>
      <c r="R2451" s="3" t="s">
        <v>108</v>
      </c>
      <c r="S2451" s="3">
        <v>31779</v>
      </c>
      <c r="X2451" s="3">
        <f>Tabela3[[#This Row],[PropertyGFABuilding(s)]]+Tabela3[[#This Row],[PropertyGFAParking]]</f>
        <v>33279</v>
      </c>
      <c r="Y2451" s="3">
        <f>Tabela3[[#This Row],[LargestPropertyUseTypeGFA]]+Tabela3[[#This Row],[SecondLargestPropertyUseTypeGFA]]+Tabela3[[#This Row],[ThirdLargestPropertyUseTypeGFA]]</f>
        <v>31779</v>
      </c>
      <c r="Z2451" s="3">
        <f>Tabela3[[#This Row],[GFA total]]-Tabela3[[#This Row],[Kolumna3]]</f>
        <v>1500</v>
      </c>
      <c r="AB2451">
        <v>31</v>
      </c>
      <c r="AC2451">
        <v>75.599999999999994</v>
      </c>
      <c r="AD2451">
        <v>92.6</v>
      </c>
      <c r="AE2451">
        <v>107.9</v>
      </c>
      <c r="AF2451">
        <v>125.8</v>
      </c>
      <c r="AG2451" s="3">
        <v>2402535</v>
      </c>
      <c r="AH2451" s="3">
        <v>8197789.6189559996</v>
      </c>
      <c r="AI2451" s="3">
        <v>2941304</v>
      </c>
      <c r="AJ2451" s="3">
        <v>10036145.736646401</v>
      </c>
      <c r="AK2451" s="3">
        <v>0</v>
      </c>
      <c r="AL2451" s="3">
        <v>0</v>
      </c>
      <c r="AM2451" s="3">
        <v>127309</v>
      </c>
      <c r="AN2451" s="3">
        <v>434395</v>
      </c>
      <c r="AO2451" s="3">
        <v>19682</v>
      </c>
      <c r="AP2451" s="3">
        <v>1968158</v>
      </c>
      <c r="AQ2451" s="3">
        <v>6715633.7871727999</v>
      </c>
      <c r="AR2451" s="3">
        <v>0</v>
      </c>
      <c r="AS2451" s="3">
        <f>Tabela3[[#This Row],[NaturalGas(kBtu)]]+Tabela3[[#This Row],[Electricity(kBtu)]]+Tabela3[[#This Row],[SteamUse(kBtu)]]</f>
        <v>2402553</v>
      </c>
      <c r="AT2451" s="3">
        <f>Tabela3[[#This Row],[SiteEnergyUse(kBtu)]]-Tabela3[[#This Row],[Kolumna1]]</f>
        <v>-18</v>
      </c>
      <c r="AU2451">
        <v>107.56</v>
      </c>
      <c r="AV2451">
        <v>3.18</v>
      </c>
      <c r="AW2451" t="s">
        <v>70</v>
      </c>
      <c r="AY2451" t="s">
        <v>56</v>
      </c>
    </row>
    <row r="2452" spans="1:52" hidden="1" x14ac:dyDescent="0.25">
      <c r="A2452">
        <v>635</v>
      </c>
      <c r="B2452">
        <v>2015</v>
      </c>
      <c r="C2452" t="s">
        <v>47</v>
      </c>
      <c r="D2452" t="s">
        <v>225</v>
      </c>
      <c r="E2452" t="s">
        <v>2194</v>
      </c>
      <c r="F2452" t="s">
        <v>2195</v>
      </c>
      <c r="G2452" t="s">
        <v>581</v>
      </c>
      <c r="H2452">
        <v>2</v>
      </c>
      <c r="I2452" t="s">
        <v>246</v>
      </c>
      <c r="J2452" t="s">
        <v>2196</v>
      </c>
      <c r="K2452" t="s">
        <v>2197</v>
      </c>
      <c r="L2452">
        <v>1914</v>
      </c>
      <c r="M2452">
        <v>1</v>
      </c>
      <c r="N2452">
        <v>2</v>
      </c>
      <c r="O2452" s="3">
        <v>0</v>
      </c>
      <c r="P2452" s="3">
        <v>64512</v>
      </c>
      <c r="Q2452" s="3" t="s">
        <v>143</v>
      </c>
      <c r="R2452" s="3" t="s">
        <v>143</v>
      </c>
      <c r="S2452" s="3">
        <v>63000</v>
      </c>
      <c r="X2452" s="3">
        <f>Tabela3[[#This Row],[PropertyGFABuilding(s)]]+Tabela3[[#This Row],[PropertyGFAParking]]</f>
        <v>64512</v>
      </c>
      <c r="Y2452" s="3">
        <f>Tabela3[[#This Row],[LargestPropertyUseTypeGFA]]+Tabela3[[#This Row],[SecondLargestPropertyUseTypeGFA]]+Tabela3[[#This Row],[ThirdLargestPropertyUseTypeGFA]]</f>
        <v>63000</v>
      </c>
      <c r="Z2452" s="3">
        <f>Tabela3[[#This Row],[GFA total]]-Tabela3[[#This Row],[Kolumna3]]</f>
        <v>1512</v>
      </c>
      <c r="AB2452">
        <v>49</v>
      </c>
      <c r="AC2452">
        <v>97.7</v>
      </c>
      <c r="AD2452">
        <v>99.3</v>
      </c>
      <c r="AE2452">
        <v>206.4</v>
      </c>
      <c r="AF2452">
        <v>203.7</v>
      </c>
      <c r="AG2452" s="3">
        <v>6155789</v>
      </c>
      <c r="AH2452" s="3">
        <v>21004423.727722399</v>
      </c>
      <c r="AI2452" s="3">
        <v>6258938</v>
      </c>
      <c r="AJ2452" s="3">
        <v>21356382.721620802</v>
      </c>
      <c r="AK2452" s="3">
        <v>0</v>
      </c>
      <c r="AL2452" s="3">
        <v>0</v>
      </c>
      <c r="AM2452" s="3">
        <v>916964</v>
      </c>
      <c r="AN2452" s="3">
        <v>3128812</v>
      </c>
      <c r="AO2452" s="3">
        <v>30271</v>
      </c>
      <c r="AP2452" s="3">
        <v>3027106</v>
      </c>
      <c r="AQ2452" s="3">
        <v>10328914.3102096</v>
      </c>
      <c r="AR2452" s="3">
        <v>0</v>
      </c>
      <c r="AS2452" s="3">
        <f>Tabela3[[#This Row],[NaturalGas(kBtu)]]+Tabela3[[#This Row],[Electricity(kBtu)]]+Tabela3[[#This Row],[SteamUse(kBtu)]]</f>
        <v>6155918</v>
      </c>
      <c r="AT2452" s="3">
        <f>Tabela3[[#This Row],[SiteEnergyUse(kBtu)]]-Tabela3[[#This Row],[Kolumna1]]</f>
        <v>-129</v>
      </c>
      <c r="AU2452">
        <v>182.58</v>
      </c>
      <c r="AV2452">
        <v>2.62</v>
      </c>
      <c r="AW2452" t="s">
        <v>55</v>
      </c>
      <c r="AY2452" t="s">
        <v>56</v>
      </c>
    </row>
    <row r="2453" spans="1:52" hidden="1" x14ac:dyDescent="0.25">
      <c r="A2453">
        <v>49798</v>
      </c>
      <c r="B2453">
        <v>2015</v>
      </c>
      <c r="C2453" t="s">
        <v>311</v>
      </c>
      <c r="D2453" t="s">
        <v>312</v>
      </c>
      <c r="E2453" t="s">
        <v>13357</v>
      </c>
      <c r="F2453" t="s">
        <v>13358</v>
      </c>
      <c r="G2453" t="s">
        <v>228</v>
      </c>
      <c r="H2453">
        <v>4</v>
      </c>
      <c r="I2453" t="s">
        <v>229</v>
      </c>
      <c r="J2453" t="s">
        <v>13359</v>
      </c>
      <c r="K2453" t="s">
        <v>13360</v>
      </c>
      <c r="L2453">
        <v>2013</v>
      </c>
      <c r="M2453">
        <v>1</v>
      </c>
      <c r="N2453">
        <v>4</v>
      </c>
      <c r="O2453" s="3">
        <v>0</v>
      </c>
      <c r="P2453" s="3">
        <v>28200</v>
      </c>
      <c r="Q2453" s="3" t="s">
        <v>2959</v>
      </c>
      <c r="R2453" s="3" t="s">
        <v>108</v>
      </c>
      <c r="S2453" s="3">
        <v>26000</v>
      </c>
      <c r="T2453" s="3" t="s">
        <v>62</v>
      </c>
      <c r="U2453" s="3">
        <v>686</v>
      </c>
      <c r="X2453" s="3">
        <f>Tabela3[[#This Row],[PropertyGFABuilding(s)]]+Tabela3[[#This Row],[PropertyGFAParking]]</f>
        <v>28200</v>
      </c>
      <c r="Y2453" s="3">
        <f>Tabela3[[#This Row],[LargestPropertyUseTypeGFA]]+Tabela3[[#This Row],[SecondLargestPropertyUseTypeGFA]]+Tabela3[[#This Row],[ThirdLargestPropertyUseTypeGFA]]</f>
        <v>26686</v>
      </c>
      <c r="Z2453" s="3">
        <f>Tabela3[[#This Row],[GFA total]]-Tabela3[[#This Row],[Kolumna3]]</f>
        <v>1514</v>
      </c>
      <c r="AB2453">
        <v>30</v>
      </c>
      <c r="AC2453">
        <v>29.4</v>
      </c>
      <c r="AD2453">
        <v>31.4</v>
      </c>
      <c r="AE2453">
        <v>92.3</v>
      </c>
      <c r="AF2453">
        <v>98.6</v>
      </c>
      <c r="AG2453" s="3">
        <v>764008</v>
      </c>
      <c r="AH2453" s="3">
        <v>2606903.4795328001</v>
      </c>
      <c r="AI2453" s="3">
        <v>816546</v>
      </c>
      <c r="AJ2453" s="3">
        <v>2786170.5749136</v>
      </c>
      <c r="AK2453" s="3">
        <v>0</v>
      </c>
      <c r="AL2453" s="3">
        <v>0</v>
      </c>
      <c r="AM2453" s="3">
        <v>223918</v>
      </c>
      <c r="AN2453" s="3">
        <v>764040</v>
      </c>
      <c r="AO2453" s="3">
        <v>0</v>
      </c>
      <c r="AP2453" s="3">
        <v>0</v>
      </c>
      <c r="AQ2453" s="3">
        <v>0</v>
      </c>
      <c r="AR2453" s="3">
        <v>0</v>
      </c>
      <c r="AS2453" s="3">
        <f>Tabela3[[#This Row],[NaturalGas(kBtu)]]+Tabela3[[#This Row],[Electricity(kBtu)]]+Tabela3[[#This Row],[SteamUse(kBtu)]]</f>
        <v>764040</v>
      </c>
      <c r="AT2453" s="3">
        <f>Tabela3[[#This Row],[SiteEnergyUse(kBtu)]]-Tabela3[[#This Row],[Kolumna1]]</f>
        <v>-32</v>
      </c>
      <c r="AU2453">
        <v>5.33</v>
      </c>
      <c r="AV2453">
        <v>7.0000000000000007E-2</v>
      </c>
      <c r="AW2453" t="s">
        <v>55</v>
      </c>
      <c r="AY2453" t="s">
        <v>56</v>
      </c>
    </row>
    <row r="2454" spans="1:52" hidden="1" x14ac:dyDescent="0.25">
      <c r="A2454">
        <v>23674</v>
      </c>
      <c r="B2454">
        <v>2015</v>
      </c>
      <c r="C2454" t="s">
        <v>47</v>
      </c>
      <c r="D2454" t="s">
        <v>225</v>
      </c>
      <c r="E2454" t="s">
        <v>7977</v>
      </c>
      <c r="F2454" t="s">
        <v>7978</v>
      </c>
      <c r="G2454" t="s">
        <v>1530</v>
      </c>
      <c r="H2454">
        <v>4</v>
      </c>
      <c r="I2454" t="s">
        <v>229</v>
      </c>
      <c r="J2454" t="s">
        <v>7979</v>
      </c>
      <c r="K2454" t="s">
        <v>7980</v>
      </c>
      <c r="L2454">
        <v>2000</v>
      </c>
      <c r="M2454">
        <v>1</v>
      </c>
      <c r="N2454">
        <v>3</v>
      </c>
      <c r="O2454" s="3">
        <v>21908</v>
      </c>
      <c r="P2454" s="3">
        <v>35224</v>
      </c>
      <c r="Q2454" s="3" t="s">
        <v>481</v>
      </c>
      <c r="R2454" s="3" t="s">
        <v>143</v>
      </c>
      <c r="S2454" s="3">
        <v>33705</v>
      </c>
      <c r="T2454" s="3" t="s">
        <v>62</v>
      </c>
      <c r="U2454" s="3">
        <v>21908</v>
      </c>
      <c r="X2454" s="3">
        <f>Tabela3[[#This Row],[PropertyGFABuilding(s)]]+Tabela3[[#This Row],[PropertyGFAParking]]</f>
        <v>57132</v>
      </c>
      <c r="Y2454" s="3">
        <f>Tabela3[[#This Row],[LargestPropertyUseTypeGFA]]+Tabela3[[#This Row],[SecondLargestPropertyUseTypeGFA]]+Tabela3[[#This Row],[ThirdLargestPropertyUseTypeGFA]]</f>
        <v>55613</v>
      </c>
      <c r="Z2454" s="3">
        <f>Tabela3[[#This Row],[GFA total]]-Tabela3[[#This Row],[Kolumna3]]</f>
        <v>1519</v>
      </c>
      <c r="AB2454">
        <v>61</v>
      </c>
      <c r="AC2454">
        <v>67.8</v>
      </c>
      <c r="AD2454">
        <v>67.8</v>
      </c>
      <c r="AE2454">
        <v>213</v>
      </c>
      <c r="AF2454">
        <v>213</v>
      </c>
      <c r="AG2454" s="3">
        <v>2286622</v>
      </c>
      <c r="AH2454" s="3">
        <v>7802278.0496752001</v>
      </c>
      <c r="AI2454" s="3">
        <v>2286622</v>
      </c>
      <c r="AJ2454" s="3">
        <v>7802278.0496752001</v>
      </c>
      <c r="AK2454" s="3">
        <v>0</v>
      </c>
      <c r="AL2454" s="3">
        <v>0</v>
      </c>
      <c r="AM2454" s="3">
        <v>670171</v>
      </c>
      <c r="AN2454" s="3">
        <v>2286717</v>
      </c>
      <c r="AO2454" s="3">
        <v>0</v>
      </c>
      <c r="AP2454" s="3">
        <v>0</v>
      </c>
      <c r="AQ2454" s="3">
        <v>0</v>
      </c>
      <c r="AR2454" s="3">
        <v>0</v>
      </c>
      <c r="AS2454" s="3">
        <f>Tabela3[[#This Row],[NaturalGas(kBtu)]]+Tabela3[[#This Row],[Electricity(kBtu)]]+Tabela3[[#This Row],[SteamUse(kBtu)]]</f>
        <v>2286717</v>
      </c>
      <c r="AT2454" s="3">
        <f>Tabela3[[#This Row],[SiteEnergyUse(kBtu)]]-Tabela3[[#This Row],[Kolumna1]]</f>
        <v>-95</v>
      </c>
      <c r="AU2454">
        <v>15.94</v>
      </c>
      <c r="AV2454">
        <v>0.11</v>
      </c>
      <c r="AW2454" t="s">
        <v>55</v>
      </c>
      <c r="AY2454" t="s">
        <v>56</v>
      </c>
    </row>
    <row r="2455" spans="1:52" hidden="1" x14ac:dyDescent="0.25">
      <c r="A2455">
        <v>19623</v>
      </c>
      <c r="B2455">
        <v>2015</v>
      </c>
      <c r="C2455" t="s">
        <v>47</v>
      </c>
      <c r="D2455" t="s">
        <v>225</v>
      </c>
      <c r="E2455" t="s">
        <v>3142</v>
      </c>
      <c r="F2455" t="s">
        <v>3143</v>
      </c>
      <c r="G2455" t="s">
        <v>262</v>
      </c>
      <c r="H2455">
        <v>6</v>
      </c>
      <c r="I2455" t="s">
        <v>263</v>
      </c>
      <c r="J2455" t="s">
        <v>3144</v>
      </c>
      <c r="K2455" t="s">
        <v>3145</v>
      </c>
      <c r="L2455">
        <v>1963</v>
      </c>
      <c r="M2455">
        <v>1</v>
      </c>
      <c r="N2455">
        <v>3</v>
      </c>
      <c r="O2455" s="3">
        <v>0</v>
      </c>
      <c r="P2455" s="3">
        <v>22325</v>
      </c>
      <c r="Q2455" s="3" t="s">
        <v>3146</v>
      </c>
      <c r="R2455" s="3" t="s">
        <v>143</v>
      </c>
      <c r="S2455" s="3">
        <v>18000</v>
      </c>
      <c r="T2455" s="3" t="s">
        <v>392</v>
      </c>
      <c r="U2455" s="3">
        <v>1800</v>
      </c>
      <c r="V2455" s="3" t="s">
        <v>82</v>
      </c>
      <c r="W2455" s="3">
        <v>1000</v>
      </c>
      <c r="X2455" s="3">
        <f>Tabela3[[#This Row],[PropertyGFABuilding(s)]]+Tabela3[[#This Row],[PropertyGFAParking]]</f>
        <v>22325</v>
      </c>
      <c r="Y2455" s="3">
        <f>Tabela3[[#This Row],[LargestPropertyUseTypeGFA]]+Tabela3[[#This Row],[SecondLargestPropertyUseTypeGFA]]+Tabela3[[#This Row],[ThirdLargestPropertyUseTypeGFA]]</f>
        <v>20800</v>
      </c>
      <c r="Z2455" s="3">
        <f>Tabela3[[#This Row],[GFA total]]-Tabela3[[#This Row],[Kolumna3]]</f>
        <v>1525</v>
      </c>
      <c r="AC2455">
        <v>60.8</v>
      </c>
      <c r="AD2455">
        <v>60.8</v>
      </c>
      <c r="AE2455">
        <v>190.9</v>
      </c>
      <c r="AF2455">
        <v>190.9</v>
      </c>
      <c r="AG2455" s="3">
        <v>1357116</v>
      </c>
      <c r="AH2455" s="3">
        <v>4630671.9596255999</v>
      </c>
      <c r="AI2455" s="3">
        <v>1357116</v>
      </c>
      <c r="AJ2455" s="3">
        <v>4630671.9596255999</v>
      </c>
      <c r="AK2455" s="3">
        <v>0</v>
      </c>
      <c r="AL2455" s="3">
        <v>0</v>
      </c>
      <c r="AM2455" s="3">
        <v>397748</v>
      </c>
      <c r="AN2455" s="3">
        <v>1357172</v>
      </c>
      <c r="AO2455" s="3">
        <v>0</v>
      </c>
      <c r="AP2455" s="3">
        <v>0</v>
      </c>
      <c r="AQ2455" s="3">
        <v>0</v>
      </c>
      <c r="AR2455" s="3">
        <v>0</v>
      </c>
      <c r="AS2455" s="3">
        <f>Tabela3[[#This Row],[NaturalGas(kBtu)]]+Tabela3[[#This Row],[Electricity(kBtu)]]+Tabela3[[#This Row],[SteamUse(kBtu)]]</f>
        <v>1357172</v>
      </c>
      <c r="AT2455" s="3">
        <f>Tabela3[[#This Row],[SiteEnergyUse(kBtu)]]-Tabela3[[#This Row],[Kolumna1]]</f>
        <v>-56</v>
      </c>
      <c r="AU2455">
        <v>9.4600000000000009</v>
      </c>
      <c r="AV2455">
        <v>0.16</v>
      </c>
      <c r="AW2455" t="s">
        <v>55</v>
      </c>
      <c r="AY2455" t="s">
        <v>56</v>
      </c>
    </row>
    <row r="2456" spans="1:52" hidden="1" x14ac:dyDescent="0.25">
      <c r="A2456">
        <v>346</v>
      </c>
      <c r="B2456">
        <v>2015</v>
      </c>
      <c r="C2456" t="s">
        <v>47</v>
      </c>
      <c r="D2456" t="s">
        <v>290</v>
      </c>
      <c r="E2456" t="s">
        <v>1100</v>
      </c>
      <c r="F2456" t="s">
        <v>1101</v>
      </c>
      <c r="G2456" t="s">
        <v>99</v>
      </c>
      <c r="H2456">
        <v>7</v>
      </c>
      <c r="I2456" t="s">
        <v>52</v>
      </c>
      <c r="J2456" t="s">
        <v>1102</v>
      </c>
      <c r="K2456" t="s">
        <v>1103</v>
      </c>
      <c r="L2456">
        <v>1986</v>
      </c>
      <c r="M2456">
        <v>1</v>
      </c>
      <c r="N2456">
        <v>41</v>
      </c>
      <c r="O2456" s="3">
        <v>129432</v>
      </c>
      <c r="P2456" s="3">
        <v>460489</v>
      </c>
      <c r="Q2456" s="3" t="s">
        <v>1104</v>
      </c>
      <c r="R2456" s="3" t="s">
        <v>143</v>
      </c>
      <c r="S2456" s="3">
        <v>485296</v>
      </c>
      <c r="T2456" s="3" t="s">
        <v>62</v>
      </c>
      <c r="U2456" s="3">
        <v>92787</v>
      </c>
      <c r="V2456" s="3" t="s">
        <v>1105</v>
      </c>
      <c r="W2456" s="3">
        <v>10290</v>
      </c>
      <c r="X2456" s="3">
        <f>Tabela3[[#This Row],[PropertyGFABuilding(s)]]+Tabela3[[#This Row],[PropertyGFAParking]]</f>
        <v>589921</v>
      </c>
      <c r="Y2456" s="3">
        <f>Tabela3[[#This Row],[LargestPropertyUseTypeGFA]]+Tabela3[[#This Row],[SecondLargestPropertyUseTypeGFA]]+Tabela3[[#This Row],[ThirdLargestPropertyUseTypeGFA]]</f>
        <v>588373</v>
      </c>
      <c r="Z2456" s="3">
        <f>Tabela3[[#This Row],[GFA total]]-Tabela3[[#This Row],[Kolumna3]]</f>
        <v>1548</v>
      </c>
      <c r="AA2456" t="s">
        <v>1052</v>
      </c>
      <c r="AB2456">
        <v>82</v>
      </c>
      <c r="AC2456">
        <v>52.9</v>
      </c>
      <c r="AD2456">
        <v>52.9</v>
      </c>
      <c r="AE2456">
        <v>166.1</v>
      </c>
      <c r="AF2456">
        <v>166.1</v>
      </c>
      <c r="AG2456" s="3">
        <v>26208138</v>
      </c>
      <c r="AH2456" s="3">
        <v>89425877.928340793</v>
      </c>
      <c r="AI2456" s="3">
        <v>26208138</v>
      </c>
      <c r="AJ2456" s="3">
        <v>89425877.928340793</v>
      </c>
      <c r="AK2456" s="3">
        <v>0</v>
      </c>
      <c r="AL2456" s="3">
        <v>0</v>
      </c>
      <c r="AM2456" s="3">
        <v>7681166</v>
      </c>
      <c r="AN2456" s="3">
        <v>26209226</v>
      </c>
      <c r="AO2456" s="3">
        <v>0</v>
      </c>
      <c r="AP2456" s="3">
        <v>0</v>
      </c>
      <c r="AQ2456" s="3">
        <v>0</v>
      </c>
      <c r="AR2456" s="3">
        <v>0</v>
      </c>
      <c r="AS2456" s="3">
        <f>Tabela3[[#This Row],[NaturalGas(kBtu)]]+Tabela3[[#This Row],[Electricity(kBtu)]]+Tabela3[[#This Row],[SteamUse(kBtu)]]</f>
        <v>26209226</v>
      </c>
      <c r="AT2456" s="3">
        <f>Tabela3[[#This Row],[SiteEnergyUse(kBtu)]]-Tabela3[[#This Row],[Kolumna1]]</f>
        <v>-1088</v>
      </c>
      <c r="AU2456">
        <v>182.71</v>
      </c>
      <c r="AV2456">
        <v>0.12</v>
      </c>
      <c r="AW2456" t="s">
        <v>55</v>
      </c>
      <c r="AY2456" t="s">
        <v>56</v>
      </c>
    </row>
    <row r="2457" spans="1:52" hidden="1" x14ac:dyDescent="0.25">
      <c r="A2457">
        <v>24943</v>
      </c>
      <c r="B2457">
        <v>2015</v>
      </c>
      <c r="C2457" t="s">
        <v>47</v>
      </c>
      <c r="D2457" t="s">
        <v>267</v>
      </c>
      <c r="E2457" t="s">
        <v>9421</v>
      </c>
      <c r="F2457" t="s">
        <v>9422</v>
      </c>
      <c r="G2457" t="s">
        <v>581</v>
      </c>
      <c r="H2457">
        <v>2</v>
      </c>
      <c r="I2457" t="s">
        <v>246</v>
      </c>
      <c r="J2457" t="s">
        <v>9423</v>
      </c>
      <c r="K2457" t="s">
        <v>9424</v>
      </c>
      <c r="L2457">
        <v>1941</v>
      </c>
      <c r="M2457">
        <v>1</v>
      </c>
      <c r="N2457">
        <v>1</v>
      </c>
      <c r="O2457" s="3">
        <v>0</v>
      </c>
      <c r="P2457" s="3">
        <v>51050</v>
      </c>
      <c r="Q2457" s="3" t="s">
        <v>267</v>
      </c>
      <c r="R2457" s="3" t="s">
        <v>267</v>
      </c>
      <c r="S2457" s="3">
        <v>49500</v>
      </c>
      <c r="X2457" s="3">
        <f>Tabela3[[#This Row],[PropertyGFABuilding(s)]]+Tabela3[[#This Row],[PropertyGFAParking]]</f>
        <v>51050</v>
      </c>
      <c r="Y2457" s="3">
        <f>Tabela3[[#This Row],[LargestPropertyUseTypeGFA]]+Tabela3[[#This Row],[SecondLargestPropertyUseTypeGFA]]+Tabela3[[#This Row],[ThirdLargestPropertyUseTypeGFA]]</f>
        <v>49500</v>
      </c>
      <c r="Z2457" s="3">
        <f>Tabela3[[#This Row],[GFA total]]-Tabela3[[#This Row],[Kolumna3]]</f>
        <v>1550</v>
      </c>
      <c r="AB2457">
        <v>5</v>
      </c>
      <c r="AC2457">
        <v>24.7</v>
      </c>
      <c r="AD2457">
        <v>24.7</v>
      </c>
      <c r="AE2457">
        <v>67.599999999999994</v>
      </c>
      <c r="AF2457">
        <v>67.599999999999994</v>
      </c>
      <c r="AG2457" s="3">
        <v>1224554</v>
      </c>
      <c r="AH2457" s="3">
        <v>4178351.6448463998</v>
      </c>
      <c r="AI2457" s="3">
        <v>1224554</v>
      </c>
      <c r="AJ2457" s="3">
        <v>4178351.6448463998</v>
      </c>
      <c r="AK2457" s="3">
        <v>0</v>
      </c>
      <c r="AL2457" s="3">
        <v>0</v>
      </c>
      <c r="AM2457" s="3">
        <v>288804</v>
      </c>
      <c r="AN2457" s="3">
        <v>985438</v>
      </c>
      <c r="AO2457" s="3">
        <v>2392</v>
      </c>
      <c r="AP2457" s="3">
        <v>239156</v>
      </c>
      <c r="AQ2457" s="3">
        <v>816034.13648959994</v>
      </c>
      <c r="AR2457" s="3">
        <v>0</v>
      </c>
      <c r="AS2457" s="3">
        <f>Tabela3[[#This Row],[NaturalGas(kBtu)]]+Tabela3[[#This Row],[Electricity(kBtu)]]+Tabela3[[#This Row],[SteamUse(kBtu)]]</f>
        <v>1224594</v>
      </c>
      <c r="AT2457" s="3">
        <f>Tabela3[[#This Row],[SiteEnergyUse(kBtu)]]-Tabela3[[#This Row],[Kolumna1]]</f>
        <v>-40</v>
      </c>
      <c r="AU2457">
        <v>19.57</v>
      </c>
      <c r="AV2457">
        <v>0.3</v>
      </c>
      <c r="AW2457" t="s">
        <v>55</v>
      </c>
      <c r="AY2457" t="s">
        <v>56</v>
      </c>
    </row>
    <row r="2458" spans="1:52" hidden="1" x14ac:dyDescent="0.25">
      <c r="A2458">
        <v>25694</v>
      </c>
      <c r="B2458">
        <v>2015</v>
      </c>
      <c r="C2458" t="s">
        <v>47</v>
      </c>
      <c r="D2458" t="s">
        <v>82</v>
      </c>
      <c r="E2458" t="s">
        <v>10297</v>
      </c>
      <c r="F2458" t="s">
        <v>10298</v>
      </c>
      <c r="G2458" t="s">
        <v>178</v>
      </c>
      <c r="H2458">
        <v>4</v>
      </c>
      <c r="I2458" t="s">
        <v>179</v>
      </c>
      <c r="J2458" t="s">
        <v>10299</v>
      </c>
      <c r="K2458" t="s">
        <v>10300</v>
      </c>
      <c r="L2458">
        <v>1962</v>
      </c>
      <c r="M2458">
        <v>1</v>
      </c>
      <c r="N2458">
        <v>2</v>
      </c>
      <c r="O2458" s="3">
        <v>0</v>
      </c>
      <c r="P2458" s="3">
        <v>28586</v>
      </c>
      <c r="Q2458" s="3" t="s">
        <v>82</v>
      </c>
      <c r="R2458" s="3" t="s">
        <v>82</v>
      </c>
      <c r="S2458" s="3">
        <v>27022</v>
      </c>
      <c r="X2458" s="3">
        <f>Tabela3[[#This Row],[PropertyGFABuilding(s)]]+Tabela3[[#This Row],[PropertyGFAParking]]</f>
        <v>28586</v>
      </c>
      <c r="Y2458" s="3">
        <f>Tabela3[[#This Row],[LargestPropertyUseTypeGFA]]+Tabela3[[#This Row],[SecondLargestPropertyUseTypeGFA]]+Tabela3[[#This Row],[ThirdLargestPropertyUseTypeGFA]]</f>
        <v>27022</v>
      </c>
      <c r="Z2458" s="3">
        <f>Tabela3[[#This Row],[GFA total]]-Tabela3[[#This Row],[Kolumna3]]</f>
        <v>1564</v>
      </c>
      <c r="AC2458">
        <v>188.7</v>
      </c>
      <c r="AD2458">
        <v>188.7</v>
      </c>
      <c r="AE2458">
        <v>592.70000000000005</v>
      </c>
      <c r="AF2458">
        <v>592.70000000000005</v>
      </c>
      <c r="AG2458" s="3">
        <v>5100196</v>
      </c>
      <c r="AH2458" s="3">
        <v>17402590.939753599</v>
      </c>
      <c r="AI2458" s="3">
        <v>5100196</v>
      </c>
      <c r="AJ2458" s="3">
        <v>17402590.939753599</v>
      </c>
      <c r="AK2458" s="3">
        <v>0</v>
      </c>
      <c r="AL2458" s="3">
        <v>0</v>
      </c>
      <c r="AM2458" s="3">
        <v>1494782</v>
      </c>
      <c r="AN2458" s="3">
        <v>5100408</v>
      </c>
      <c r="AO2458" s="3">
        <v>0</v>
      </c>
      <c r="AP2458" s="3">
        <v>0</v>
      </c>
      <c r="AQ2458" s="3">
        <v>0</v>
      </c>
      <c r="AR2458" s="3">
        <v>0</v>
      </c>
      <c r="AS2458" s="3">
        <f>Tabela3[[#This Row],[NaturalGas(kBtu)]]+Tabela3[[#This Row],[Electricity(kBtu)]]+Tabela3[[#This Row],[SteamUse(kBtu)]]</f>
        <v>5100408</v>
      </c>
      <c r="AT2458" s="3">
        <f>Tabela3[[#This Row],[SiteEnergyUse(kBtu)]]-Tabela3[[#This Row],[Kolumna1]]</f>
        <v>-212</v>
      </c>
      <c r="AU2458">
        <v>35.56</v>
      </c>
      <c r="AV2458">
        <v>0.48</v>
      </c>
      <c r="AW2458" t="s">
        <v>55</v>
      </c>
      <c r="AY2458" t="s">
        <v>56</v>
      </c>
    </row>
    <row r="2459" spans="1:52" hidden="1" x14ac:dyDescent="0.25">
      <c r="A2459">
        <v>787</v>
      </c>
      <c r="B2459">
        <v>2015</v>
      </c>
      <c r="C2459" t="s">
        <v>47</v>
      </c>
      <c r="D2459" t="s">
        <v>267</v>
      </c>
      <c r="E2459" t="s">
        <v>2702</v>
      </c>
      <c r="F2459" t="s">
        <v>2703</v>
      </c>
      <c r="G2459" t="s">
        <v>581</v>
      </c>
      <c r="H2459">
        <v>2</v>
      </c>
      <c r="I2459" t="s">
        <v>246</v>
      </c>
      <c r="J2459" t="s">
        <v>2704</v>
      </c>
      <c r="K2459" t="s">
        <v>2705</v>
      </c>
      <c r="L2459">
        <v>1952</v>
      </c>
      <c r="M2459">
        <v>1</v>
      </c>
      <c r="N2459">
        <v>2</v>
      </c>
      <c r="O2459" s="3">
        <v>0</v>
      </c>
      <c r="P2459" s="3">
        <v>115668</v>
      </c>
      <c r="Q2459" s="3" t="s">
        <v>2706</v>
      </c>
      <c r="R2459" s="3" t="s">
        <v>267</v>
      </c>
      <c r="S2459" s="3">
        <v>101752</v>
      </c>
      <c r="T2459" s="3" t="s">
        <v>143</v>
      </c>
      <c r="U2459" s="3">
        <v>8068</v>
      </c>
      <c r="V2459" s="3" t="s">
        <v>198</v>
      </c>
      <c r="W2459" s="3">
        <v>4270</v>
      </c>
      <c r="X2459" s="3">
        <f>Tabela3[[#This Row],[PropertyGFABuilding(s)]]+Tabela3[[#This Row],[PropertyGFAParking]]</f>
        <v>115668</v>
      </c>
      <c r="Y2459" s="3">
        <f>Tabela3[[#This Row],[LargestPropertyUseTypeGFA]]+Tabela3[[#This Row],[SecondLargestPropertyUseTypeGFA]]+Tabela3[[#This Row],[ThirdLargestPropertyUseTypeGFA]]</f>
        <v>114090</v>
      </c>
      <c r="Z2459" s="3">
        <f>Tabela3[[#This Row],[GFA total]]-Tabela3[[#This Row],[Kolumna3]]</f>
        <v>1578</v>
      </c>
      <c r="AC2459">
        <v>26.5</v>
      </c>
      <c r="AD2459">
        <v>26.5</v>
      </c>
      <c r="AE2459">
        <v>59.3</v>
      </c>
      <c r="AF2459">
        <v>59.3</v>
      </c>
      <c r="AG2459" s="3">
        <v>3033190</v>
      </c>
      <c r="AH2459" s="3">
        <v>10349673.779704001</v>
      </c>
      <c r="AI2459" s="3">
        <v>3033190</v>
      </c>
      <c r="AJ2459" s="3">
        <v>10349673.779704001</v>
      </c>
      <c r="AK2459" s="3">
        <v>0</v>
      </c>
      <c r="AL2459" s="3">
        <v>0</v>
      </c>
      <c r="AM2459" s="3">
        <v>507075</v>
      </c>
      <c r="AN2459" s="3">
        <v>1730211</v>
      </c>
      <c r="AO2459" s="3">
        <v>13031</v>
      </c>
      <c r="AP2459" s="3">
        <v>1303051</v>
      </c>
      <c r="AQ2459" s="3">
        <v>4446194.5240216004</v>
      </c>
      <c r="AR2459" s="3">
        <v>0</v>
      </c>
      <c r="AS2459" s="3">
        <f>Tabela3[[#This Row],[NaturalGas(kBtu)]]+Tabela3[[#This Row],[Electricity(kBtu)]]+Tabela3[[#This Row],[SteamUse(kBtu)]]</f>
        <v>3033262</v>
      </c>
      <c r="AT2459" s="3">
        <f>Tabela3[[#This Row],[SiteEnergyUse(kBtu)]]-Tabela3[[#This Row],[Kolumna1]]</f>
        <v>-72</v>
      </c>
      <c r="AU2459">
        <v>81.27</v>
      </c>
      <c r="AV2459">
        <v>0.64</v>
      </c>
      <c r="AW2459" t="s">
        <v>55</v>
      </c>
      <c r="AY2459" t="s">
        <v>56</v>
      </c>
    </row>
    <row r="2460" spans="1:52" hidden="1" x14ac:dyDescent="0.25">
      <c r="A2460">
        <v>24289</v>
      </c>
      <c r="B2460">
        <v>2015</v>
      </c>
      <c r="C2460" t="s">
        <v>311</v>
      </c>
      <c r="D2460" t="s">
        <v>312</v>
      </c>
      <c r="E2460" t="s">
        <v>8722</v>
      </c>
      <c r="F2460" t="s">
        <v>8723</v>
      </c>
      <c r="G2460" t="s">
        <v>867</v>
      </c>
      <c r="H2460">
        <v>1</v>
      </c>
      <c r="I2460" t="s">
        <v>372</v>
      </c>
      <c r="J2460" t="s">
        <v>8724</v>
      </c>
      <c r="K2460" t="s">
        <v>8725</v>
      </c>
      <c r="L2460">
        <v>1969</v>
      </c>
      <c r="M2460">
        <v>1</v>
      </c>
      <c r="N2460">
        <v>4</v>
      </c>
      <c r="O2460" s="3">
        <v>0</v>
      </c>
      <c r="P2460" s="3">
        <v>26280</v>
      </c>
      <c r="Q2460" s="3" t="s">
        <v>108</v>
      </c>
      <c r="R2460" s="3" t="s">
        <v>108</v>
      </c>
      <c r="S2460" s="3">
        <v>24695</v>
      </c>
      <c r="X2460" s="3">
        <f>Tabela3[[#This Row],[PropertyGFABuilding(s)]]+Tabela3[[#This Row],[PropertyGFAParking]]</f>
        <v>26280</v>
      </c>
      <c r="Y2460" s="3">
        <f>Tabela3[[#This Row],[LargestPropertyUseTypeGFA]]+Tabela3[[#This Row],[SecondLargestPropertyUseTypeGFA]]+Tabela3[[#This Row],[ThirdLargestPropertyUseTypeGFA]]</f>
        <v>24695</v>
      </c>
      <c r="Z2460" s="3">
        <f>Tabela3[[#This Row],[GFA total]]-Tabela3[[#This Row],[Kolumna3]]</f>
        <v>1585</v>
      </c>
      <c r="AB2460">
        <v>94</v>
      </c>
      <c r="AC2460">
        <v>28</v>
      </c>
      <c r="AD2460">
        <v>31</v>
      </c>
      <c r="AE2460">
        <v>66.5</v>
      </c>
      <c r="AF2460">
        <v>74.7</v>
      </c>
      <c r="AG2460" s="3">
        <v>690304</v>
      </c>
      <c r="AH2460" s="3">
        <v>2355414.9950464</v>
      </c>
      <c r="AI2460" s="3">
        <v>765256</v>
      </c>
      <c r="AJ2460" s="3">
        <v>2611161.8322496</v>
      </c>
      <c r="AK2460" s="3">
        <v>0</v>
      </c>
      <c r="AL2460" s="3">
        <v>0</v>
      </c>
      <c r="AM2460" s="3">
        <v>128521</v>
      </c>
      <c r="AN2460" s="3">
        <v>438532</v>
      </c>
      <c r="AO2460" s="3">
        <v>2518</v>
      </c>
      <c r="AP2460" s="3">
        <v>251790</v>
      </c>
      <c r="AQ2460" s="3">
        <v>859143.13346399995</v>
      </c>
      <c r="AR2460" s="3">
        <v>0</v>
      </c>
      <c r="AS2460" s="3">
        <f>Tabela3[[#This Row],[NaturalGas(kBtu)]]+Tabela3[[#This Row],[Electricity(kBtu)]]+Tabela3[[#This Row],[SteamUse(kBtu)]]</f>
        <v>690322</v>
      </c>
      <c r="AT2460" s="3">
        <f>Tabela3[[#This Row],[SiteEnergyUse(kBtu)]]-Tabela3[[#This Row],[Kolumna1]]</f>
        <v>-18</v>
      </c>
      <c r="AU2460">
        <v>16.43</v>
      </c>
      <c r="AV2460">
        <v>0.55000000000000004</v>
      </c>
      <c r="AW2460" t="s">
        <v>55</v>
      </c>
      <c r="AY2460" t="s">
        <v>56</v>
      </c>
    </row>
    <row r="2461" spans="1:52" hidden="1" x14ac:dyDescent="0.25">
      <c r="A2461">
        <v>30</v>
      </c>
      <c r="B2461">
        <v>2015</v>
      </c>
      <c r="C2461" t="s">
        <v>47</v>
      </c>
      <c r="D2461" t="s">
        <v>182</v>
      </c>
      <c r="E2461" t="s">
        <v>183</v>
      </c>
      <c r="F2461" t="s">
        <v>184</v>
      </c>
      <c r="G2461" t="s">
        <v>78</v>
      </c>
      <c r="H2461">
        <v>7</v>
      </c>
      <c r="I2461" t="s">
        <v>52</v>
      </c>
      <c r="J2461" t="s">
        <v>185</v>
      </c>
      <c r="K2461" t="s">
        <v>186</v>
      </c>
      <c r="L2461">
        <v>1928</v>
      </c>
      <c r="M2461">
        <v>1</v>
      </c>
      <c r="N2461">
        <v>7</v>
      </c>
      <c r="O2461" s="3">
        <v>0</v>
      </c>
      <c r="P2461" s="3">
        <v>126593</v>
      </c>
      <c r="Q2461" s="3" t="s">
        <v>182</v>
      </c>
      <c r="R2461" s="3" t="s">
        <v>182</v>
      </c>
      <c r="S2461" s="3">
        <v>125000</v>
      </c>
      <c r="X2461" s="3">
        <f>Tabela3[[#This Row],[PropertyGFABuilding(s)]]+Tabela3[[#This Row],[PropertyGFAParking]]</f>
        <v>126593</v>
      </c>
      <c r="Y2461" s="3">
        <f>Tabela3[[#This Row],[LargestPropertyUseTypeGFA]]+Tabela3[[#This Row],[SecondLargestPropertyUseTypeGFA]]+Tabela3[[#This Row],[ThirdLargestPropertyUseTypeGFA]]</f>
        <v>125000</v>
      </c>
      <c r="Z2461" s="3">
        <f>Tabela3[[#This Row],[GFA total]]-Tabela3[[#This Row],[Kolumna3]]</f>
        <v>1593</v>
      </c>
      <c r="AC2461">
        <v>78.3</v>
      </c>
      <c r="AD2461">
        <v>90.9</v>
      </c>
      <c r="AE2461">
        <v>158.9</v>
      </c>
      <c r="AF2461">
        <v>172.1</v>
      </c>
      <c r="AG2461" s="3">
        <v>9791557</v>
      </c>
      <c r="AH2461" s="3">
        <v>33410178.968471199</v>
      </c>
      <c r="AI2461" s="3">
        <v>11360926</v>
      </c>
      <c r="AJ2461" s="3">
        <v>38765088.219121598</v>
      </c>
      <c r="AK2461" s="3">
        <v>0</v>
      </c>
      <c r="AL2461" s="3">
        <v>0</v>
      </c>
      <c r="AM2461" s="3">
        <v>1343046</v>
      </c>
      <c r="AN2461" s="3">
        <v>4582663</v>
      </c>
      <c r="AO2461" s="3">
        <v>52091</v>
      </c>
      <c r="AP2461" s="3">
        <v>5209084</v>
      </c>
      <c r="AQ2461" s="3">
        <v>17774132.2142944</v>
      </c>
      <c r="AR2461" s="3">
        <v>0</v>
      </c>
      <c r="AS2461" s="3">
        <f>Tabela3[[#This Row],[NaturalGas(kBtu)]]+Tabela3[[#This Row],[Electricity(kBtu)]]+Tabela3[[#This Row],[SteamUse(kBtu)]]</f>
        <v>9791747</v>
      </c>
      <c r="AT2461" s="3">
        <f>Tabela3[[#This Row],[SiteEnergyUse(kBtu)]]-Tabela3[[#This Row],[Kolumna1]]</f>
        <v>-190</v>
      </c>
      <c r="AU2461">
        <v>308.60000000000002</v>
      </c>
      <c r="AV2461">
        <v>2.2799999999999998</v>
      </c>
      <c r="AW2461" t="s">
        <v>55</v>
      </c>
      <c r="AY2461" t="s">
        <v>56</v>
      </c>
    </row>
    <row r="2462" spans="1:52" hidden="1" x14ac:dyDescent="0.25">
      <c r="A2462">
        <v>704</v>
      </c>
      <c r="B2462">
        <v>2015</v>
      </c>
      <c r="C2462" t="s">
        <v>47</v>
      </c>
      <c r="D2462" t="s">
        <v>290</v>
      </c>
      <c r="E2462" t="s">
        <v>2389</v>
      </c>
      <c r="F2462" t="s">
        <v>2390</v>
      </c>
      <c r="G2462" t="s">
        <v>352</v>
      </c>
      <c r="H2462">
        <v>7</v>
      </c>
      <c r="I2462" t="s">
        <v>222</v>
      </c>
      <c r="J2462" t="s">
        <v>2391</v>
      </c>
      <c r="K2462" t="s">
        <v>2392</v>
      </c>
      <c r="L2462">
        <v>2000</v>
      </c>
      <c r="M2462">
        <v>1</v>
      </c>
      <c r="N2462">
        <v>4</v>
      </c>
      <c r="O2462" s="3">
        <v>42500</v>
      </c>
      <c r="P2462" s="3">
        <v>87051</v>
      </c>
      <c r="Q2462" s="3" t="s">
        <v>1124</v>
      </c>
      <c r="R2462" s="3" t="s">
        <v>143</v>
      </c>
      <c r="S2462" s="3">
        <v>80668</v>
      </c>
      <c r="T2462" s="3" t="s">
        <v>62</v>
      </c>
      <c r="U2462" s="3">
        <v>42500</v>
      </c>
      <c r="V2462" s="3" t="s">
        <v>136</v>
      </c>
      <c r="W2462" s="3">
        <v>4778</v>
      </c>
      <c r="X2462" s="3">
        <f>Tabela3[[#This Row],[PropertyGFABuilding(s)]]+Tabela3[[#This Row],[PropertyGFAParking]]</f>
        <v>129551</v>
      </c>
      <c r="Y2462" s="3">
        <f>Tabela3[[#This Row],[LargestPropertyUseTypeGFA]]+Tabela3[[#This Row],[SecondLargestPropertyUseTypeGFA]]+Tabela3[[#This Row],[ThirdLargestPropertyUseTypeGFA]]</f>
        <v>127946</v>
      </c>
      <c r="Z2462" s="3">
        <f>Tabela3[[#This Row],[GFA total]]-Tabela3[[#This Row],[Kolumna3]]</f>
        <v>1605</v>
      </c>
      <c r="AB2462">
        <v>1</v>
      </c>
      <c r="AC2462">
        <v>301.5</v>
      </c>
      <c r="AD2462">
        <v>296.3</v>
      </c>
      <c r="AE2462">
        <v>946.8</v>
      </c>
      <c r="AF2462">
        <v>930.5</v>
      </c>
      <c r="AG2462" s="3">
        <v>25764716</v>
      </c>
      <c r="AH2462" s="3">
        <v>87912859.275785595</v>
      </c>
      <c r="AI2462" s="3">
        <v>25321686</v>
      </c>
      <c r="AJ2462" s="3">
        <v>86401178.182737604</v>
      </c>
      <c r="AK2462" s="3">
        <v>0</v>
      </c>
      <c r="AL2462" s="3">
        <v>0</v>
      </c>
      <c r="AM2462" s="3">
        <v>7551206</v>
      </c>
      <c r="AN2462" s="3">
        <v>25765784</v>
      </c>
      <c r="AO2462" s="3">
        <v>0</v>
      </c>
      <c r="AP2462" s="3">
        <v>0</v>
      </c>
      <c r="AQ2462" s="3">
        <v>0</v>
      </c>
      <c r="AR2462" s="3">
        <v>0</v>
      </c>
      <c r="AS2462" s="3">
        <f>Tabela3[[#This Row],[NaturalGas(kBtu)]]+Tabela3[[#This Row],[Electricity(kBtu)]]+Tabela3[[#This Row],[SteamUse(kBtu)]]</f>
        <v>25765784</v>
      </c>
      <c r="AT2462" s="3">
        <f>Tabela3[[#This Row],[SiteEnergyUse(kBtu)]]-Tabela3[[#This Row],[Kolumna1]]</f>
        <v>-1068</v>
      </c>
      <c r="AU2462">
        <v>179.62</v>
      </c>
      <c r="AV2462">
        <v>0.53</v>
      </c>
      <c r="AW2462" t="s">
        <v>55</v>
      </c>
      <c r="AY2462" t="s">
        <v>56</v>
      </c>
      <c r="AZ2462" t="s">
        <v>75</v>
      </c>
    </row>
    <row r="2463" spans="1:52" hidden="1" x14ac:dyDescent="0.25">
      <c r="A2463">
        <v>592</v>
      </c>
      <c r="B2463">
        <v>2015</v>
      </c>
      <c r="C2463" t="s">
        <v>47</v>
      </c>
      <c r="D2463" t="s">
        <v>82</v>
      </c>
      <c r="E2463" t="s">
        <v>2025</v>
      </c>
      <c r="F2463" t="s">
        <v>2026</v>
      </c>
      <c r="G2463" t="s">
        <v>581</v>
      </c>
      <c r="H2463">
        <v>2</v>
      </c>
      <c r="I2463" t="s">
        <v>246</v>
      </c>
      <c r="J2463" t="s">
        <v>2027</v>
      </c>
      <c r="K2463" t="s">
        <v>2028</v>
      </c>
      <c r="L2463">
        <v>2000</v>
      </c>
      <c r="M2463">
        <v>1</v>
      </c>
      <c r="N2463">
        <v>1</v>
      </c>
      <c r="O2463" s="3">
        <v>0</v>
      </c>
      <c r="P2463" s="3">
        <v>53040</v>
      </c>
      <c r="Q2463" s="3" t="s">
        <v>82</v>
      </c>
      <c r="R2463" s="3" t="s">
        <v>82</v>
      </c>
      <c r="S2463" s="3">
        <v>51427</v>
      </c>
      <c r="X2463" s="3">
        <f>Tabela3[[#This Row],[PropertyGFABuilding(s)]]+Tabela3[[#This Row],[PropertyGFAParking]]</f>
        <v>53040</v>
      </c>
      <c r="Y2463" s="3">
        <f>Tabela3[[#This Row],[LargestPropertyUseTypeGFA]]+Tabela3[[#This Row],[SecondLargestPropertyUseTypeGFA]]+Tabela3[[#This Row],[ThirdLargestPropertyUseTypeGFA]]</f>
        <v>51427</v>
      </c>
      <c r="Z2463" s="3">
        <f>Tabela3[[#This Row],[GFA total]]-Tabela3[[#This Row],[Kolumna3]]</f>
        <v>1613</v>
      </c>
      <c r="AC2463">
        <v>35.5</v>
      </c>
      <c r="AD2463">
        <v>40.799999999999997</v>
      </c>
      <c r="AE2463">
        <v>77.099999999999994</v>
      </c>
      <c r="AF2463">
        <v>82.7</v>
      </c>
      <c r="AG2463" s="3">
        <v>1825347</v>
      </c>
      <c r="AH2463" s="3">
        <v>6228342.4331352003</v>
      </c>
      <c r="AI2463" s="3">
        <v>2096317</v>
      </c>
      <c r="AJ2463" s="3">
        <v>7152930.4424871998</v>
      </c>
      <c r="AK2463" s="3">
        <v>0</v>
      </c>
      <c r="AL2463" s="3">
        <v>0</v>
      </c>
      <c r="AM2463" s="3">
        <v>287600</v>
      </c>
      <c r="AN2463" s="3">
        <v>981333</v>
      </c>
      <c r="AO2463" s="3">
        <v>8441</v>
      </c>
      <c r="AP2463" s="3">
        <v>844055</v>
      </c>
      <c r="AQ2463" s="3">
        <v>2880035.1781879999</v>
      </c>
      <c r="AR2463" s="3">
        <v>0</v>
      </c>
      <c r="AS2463" s="3">
        <f>Tabela3[[#This Row],[NaturalGas(kBtu)]]+Tabela3[[#This Row],[Electricity(kBtu)]]+Tabela3[[#This Row],[SteamUse(kBtu)]]</f>
        <v>1825388</v>
      </c>
      <c r="AT2463" s="3">
        <f>Tabela3[[#This Row],[SiteEnergyUse(kBtu)]]-Tabela3[[#This Row],[Kolumna1]]</f>
        <v>-41</v>
      </c>
      <c r="AU2463">
        <v>51.67</v>
      </c>
      <c r="AV2463">
        <v>0.89</v>
      </c>
      <c r="AW2463" t="s">
        <v>55</v>
      </c>
      <c r="AY2463" t="s">
        <v>56</v>
      </c>
    </row>
    <row r="2464" spans="1:52" hidden="1" x14ac:dyDescent="0.25">
      <c r="A2464">
        <v>23313</v>
      </c>
      <c r="B2464">
        <v>2015</v>
      </c>
      <c r="C2464" t="s">
        <v>47</v>
      </c>
      <c r="D2464" t="s">
        <v>225</v>
      </c>
      <c r="E2464" t="s">
        <v>7492</v>
      </c>
      <c r="F2464" t="s">
        <v>7493</v>
      </c>
      <c r="G2464" t="s">
        <v>99</v>
      </c>
      <c r="H2464">
        <v>3</v>
      </c>
      <c r="I2464" t="s">
        <v>194</v>
      </c>
      <c r="J2464" t="s">
        <v>7494</v>
      </c>
      <c r="K2464" t="s">
        <v>7495</v>
      </c>
      <c r="L2464">
        <v>1956</v>
      </c>
      <c r="M2464">
        <v>1</v>
      </c>
      <c r="N2464">
        <v>3</v>
      </c>
      <c r="O2464" s="3">
        <v>0</v>
      </c>
      <c r="P2464" s="3">
        <v>21282</v>
      </c>
      <c r="Q2464" s="3" t="s">
        <v>143</v>
      </c>
      <c r="R2464" s="3" t="s">
        <v>143</v>
      </c>
      <c r="S2464" s="3">
        <v>19658</v>
      </c>
      <c r="X2464" s="3">
        <f>Tabela3[[#This Row],[PropertyGFABuilding(s)]]+Tabela3[[#This Row],[PropertyGFAParking]]</f>
        <v>21282</v>
      </c>
      <c r="Y2464" s="3">
        <f>Tabela3[[#This Row],[LargestPropertyUseTypeGFA]]+Tabela3[[#This Row],[SecondLargestPropertyUseTypeGFA]]+Tabela3[[#This Row],[ThirdLargestPropertyUseTypeGFA]]</f>
        <v>19658</v>
      </c>
      <c r="Z2464" s="3">
        <f>Tabela3[[#This Row],[GFA total]]-Tabela3[[#This Row],[Kolumna3]]</f>
        <v>1624</v>
      </c>
      <c r="AB2464">
        <v>69</v>
      </c>
      <c r="AC2464">
        <v>62.5</v>
      </c>
      <c r="AD2464">
        <v>75.7</v>
      </c>
      <c r="AE2464">
        <v>122.7</v>
      </c>
      <c r="AF2464">
        <v>140.80000000000001</v>
      </c>
      <c r="AG2464" s="3">
        <v>1228041</v>
      </c>
      <c r="AH2464" s="3">
        <v>4190249.7826056001</v>
      </c>
      <c r="AI2464" s="3">
        <v>1488290</v>
      </c>
      <c r="AJ2464" s="3">
        <v>5078256.221864</v>
      </c>
      <c r="AK2464" s="3">
        <v>745172</v>
      </c>
      <c r="AL2464" s="3">
        <v>2542632.3803551998</v>
      </c>
      <c r="AM2464" s="3">
        <v>141521</v>
      </c>
      <c r="AN2464" s="3">
        <v>482890</v>
      </c>
      <c r="AO2464" s="3">
        <v>0</v>
      </c>
      <c r="AP2464" s="3">
        <v>0</v>
      </c>
      <c r="AQ2464" s="3">
        <v>0</v>
      </c>
      <c r="AR2464" s="3">
        <v>0</v>
      </c>
      <c r="AS2464" s="3">
        <f>Tabela3[[#This Row],[NaturalGas(kBtu)]]+Tabela3[[#This Row],[Electricity(kBtu)]]+Tabela3[[#This Row],[SteamUse(kBtu)]]</f>
        <v>1228062</v>
      </c>
      <c r="AT2464" s="3">
        <f>Tabela3[[#This Row],[SiteEnergyUse(kBtu)]]-Tabela3[[#This Row],[Kolumna1]]</f>
        <v>-21</v>
      </c>
      <c r="AU2464">
        <v>60.88</v>
      </c>
      <c r="AV2464">
        <v>2.76</v>
      </c>
      <c r="AW2464" t="s">
        <v>55</v>
      </c>
      <c r="AY2464" t="s">
        <v>56</v>
      </c>
    </row>
    <row r="2465" spans="1:52" hidden="1" x14ac:dyDescent="0.25">
      <c r="A2465">
        <v>280</v>
      </c>
      <c r="B2465">
        <v>2015</v>
      </c>
      <c r="C2465" t="s">
        <v>102</v>
      </c>
      <c r="D2465" t="s">
        <v>103</v>
      </c>
      <c r="E2465" t="s">
        <v>870</v>
      </c>
      <c r="F2465" t="s">
        <v>871</v>
      </c>
      <c r="G2465" t="s">
        <v>51</v>
      </c>
      <c r="H2465">
        <v>7</v>
      </c>
      <c r="I2465" t="s">
        <v>194</v>
      </c>
      <c r="J2465" t="s">
        <v>872</v>
      </c>
      <c r="K2465" t="s">
        <v>873</v>
      </c>
      <c r="L2465">
        <v>1909</v>
      </c>
      <c r="M2465">
        <v>1</v>
      </c>
      <c r="N2465">
        <v>6</v>
      </c>
      <c r="O2465" s="3">
        <v>0</v>
      </c>
      <c r="P2465" s="3">
        <v>51976</v>
      </c>
      <c r="Q2465" s="3" t="s">
        <v>108</v>
      </c>
      <c r="R2465" s="3" t="s">
        <v>108</v>
      </c>
      <c r="S2465" s="3">
        <v>50350</v>
      </c>
      <c r="X2465" s="3">
        <f>Tabela3[[#This Row],[PropertyGFABuilding(s)]]+Tabela3[[#This Row],[PropertyGFAParking]]</f>
        <v>51976</v>
      </c>
      <c r="Y2465" s="3">
        <f>Tabela3[[#This Row],[LargestPropertyUseTypeGFA]]+Tabela3[[#This Row],[SecondLargestPropertyUseTypeGFA]]+Tabela3[[#This Row],[ThirdLargestPropertyUseTypeGFA]]</f>
        <v>50350</v>
      </c>
      <c r="Z2465" s="3">
        <f>Tabela3[[#This Row],[GFA total]]-Tabela3[[#This Row],[Kolumna3]]</f>
        <v>1626</v>
      </c>
      <c r="AB2465">
        <v>37</v>
      </c>
      <c r="AC2465">
        <v>77.8</v>
      </c>
      <c r="AD2465">
        <v>85.1</v>
      </c>
      <c r="AE2465">
        <v>154</v>
      </c>
      <c r="AF2465">
        <v>161.69999999999999</v>
      </c>
      <c r="AG2465" s="3">
        <v>3918038</v>
      </c>
      <c r="AH2465" s="3">
        <v>13368900.450180801</v>
      </c>
      <c r="AI2465" s="3">
        <v>4285693</v>
      </c>
      <c r="AJ2465" s="3">
        <v>14623391.370128799</v>
      </c>
      <c r="AK2465" s="3">
        <v>0</v>
      </c>
      <c r="AL2465" s="3">
        <v>0</v>
      </c>
      <c r="AM2465" s="3">
        <v>510422</v>
      </c>
      <c r="AN2465" s="3">
        <v>1741632</v>
      </c>
      <c r="AO2465" s="3">
        <v>21765</v>
      </c>
      <c r="AP2465" s="3">
        <v>2176478</v>
      </c>
      <c r="AQ2465" s="3">
        <v>7426451.1252848003</v>
      </c>
      <c r="AR2465" s="3">
        <v>0</v>
      </c>
      <c r="AS2465" s="3">
        <f>Tabela3[[#This Row],[NaturalGas(kBtu)]]+Tabela3[[#This Row],[Electricity(kBtu)]]+Tabela3[[#This Row],[SteamUse(kBtu)]]</f>
        <v>3918110</v>
      </c>
      <c r="AT2465" s="3">
        <f>Tabela3[[#This Row],[SiteEnergyUse(kBtu)]]-Tabela3[[#This Row],[Kolumna1]]</f>
        <v>-72</v>
      </c>
      <c r="AU2465">
        <v>127.73</v>
      </c>
      <c r="AV2465">
        <v>2.31</v>
      </c>
      <c r="AW2465" t="s">
        <v>55</v>
      </c>
      <c r="AY2465" t="s">
        <v>56</v>
      </c>
    </row>
    <row r="2466" spans="1:52" hidden="1" x14ac:dyDescent="0.25">
      <c r="A2466">
        <v>19471</v>
      </c>
      <c r="B2466">
        <v>2015</v>
      </c>
      <c r="C2466" t="s">
        <v>311</v>
      </c>
      <c r="D2466" t="s">
        <v>312</v>
      </c>
      <c r="E2466" t="s">
        <v>2986</v>
      </c>
      <c r="F2466" t="s">
        <v>2987</v>
      </c>
      <c r="G2466" t="s">
        <v>488</v>
      </c>
      <c r="H2466">
        <v>2</v>
      </c>
      <c r="I2466" t="s">
        <v>246</v>
      </c>
      <c r="J2466" t="s">
        <v>2988</v>
      </c>
      <c r="K2466" t="s">
        <v>2989</v>
      </c>
      <c r="L2466">
        <v>1914</v>
      </c>
      <c r="M2466">
        <v>1</v>
      </c>
      <c r="N2466">
        <v>2</v>
      </c>
      <c r="O2466" s="3">
        <v>0</v>
      </c>
      <c r="P2466" s="3">
        <v>28260</v>
      </c>
      <c r="Q2466" s="3" t="s">
        <v>2990</v>
      </c>
      <c r="R2466" s="3" t="s">
        <v>108</v>
      </c>
      <c r="S2466" s="3">
        <v>14200</v>
      </c>
      <c r="T2466" s="3" t="s">
        <v>63</v>
      </c>
      <c r="U2466" s="3">
        <v>7000</v>
      </c>
      <c r="V2466" s="3" t="s">
        <v>198</v>
      </c>
      <c r="W2466" s="3">
        <v>5427</v>
      </c>
      <c r="X2466" s="3">
        <f>Tabela3[[#This Row],[PropertyGFABuilding(s)]]+Tabela3[[#This Row],[PropertyGFAParking]]</f>
        <v>28260</v>
      </c>
      <c r="Y2466" s="3">
        <f>Tabela3[[#This Row],[LargestPropertyUseTypeGFA]]+Tabela3[[#This Row],[SecondLargestPropertyUseTypeGFA]]+Tabela3[[#This Row],[ThirdLargestPropertyUseTypeGFA]]</f>
        <v>26627</v>
      </c>
      <c r="Z2466" s="3">
        <f>Tabela3[[#This Row],[GFA total]]-Tabela3[[#This Row],[Kolumna3]]</f>
        <v>1633</v>
      </c>
      <c r="AC2466">
        <v>86.5</v>
      </c>
      <c r="AD2466">
        <v>87.6</v>
      </c>
      <c r="AE2466">
        <v>191.3</v>
      </c>
      <c r="AF2466">
        <v>192.4</v>
      </c>
      <c r="AG2466" s="3">
        <v>2304125</v>
      </c>
      <c r="AH2466" s="3">
        <v>7862000.7641000003</v>
      </c>
      <c r="AI2466" s="3">
        <v>2331735</v>
      </c>
      <c r="AJ2466" s="3">
        <v>7956209.9936760003</v>
      </c>
      <c r="AK2466" s="3">
        <v>0</v>
      </c>
      <c r="AL2466" s="3">
        <v>0</v>
      </c>
      <c r="AM2466" s="3">
        <v>375129</v>
      </c>
      <c r="AN2466" s="3">
        <v>1279992</v>
      </c>
      <c r="AO2466" s="3">
        <v>10242</v>
      </c>
      <c r="AP2466" s="3">
        <v>1024186</v>
      </c>
      <c r="AQ2466" s="3">
        <v>3494667.6567376</v>
      </c>
      <c r="AR2466" s="3">
        <v>0</v>
      </c>
      <c r="AS2466" s="3">
        <f>Tabela3[[#This Row],[NaturalGas(kBtu)]]+Tabela3[[#This Row],[Electricity(kBtu)]]+Tabela3[[#This Row],[SteamUse(kBtu)]]</f>
        <v>2304178</v>
      </c>
      <c r="AT2466" s="3">
        <f>Tabela3[[#This Row],[SiteEnergyUse(kBtu)]]-Tabela3[[#This Row],[Kolumna1]]</f>
        <v>-53</v>
      </c>
      <c r="AU2466">
        <v>63.32</v>
      </c>
      <c r="AV2466">
        <v>2.0499999999999998</v>
      </c>
      <c r="AW2466" t="s">
        <v>55</v>
      </c>
      <c r="AY2466" t="s">
        <v>56</v>
      </c>
      <c r="AZ2466" t="s">
        <v>75</v>
      </c>
    </row>
    <row r="2467" spans="1:52" hidden="1" x14ac:dyDescent="0.25">
      <c r="A2467">
        <v>345</v>
      </c>
      <c r="B2467">
        <v>2015</v>
      </c>
      <c r="C2467" t="s">
        <v>47</v>
      </c>
      <c r="D2467" t="s">
        <v>290</v>
      </c>
      <c r="E2467" t="s">
        <v>1096</v>
      </c>
      <c r="F2467" t="s">
        <v>1097</v>
      </c>
      <c r="G2467" t="s">
        <v>99</v>
      </c>
      <c r="H2467">
        <v>7</v>
      </c>
      <c r="I2467" t="s">
        <v>52</v>
      </c>
      <c r="J2467" t="s">
        <v>1098</v>
      </c>
      <c r="K2467" t="s">
        <v>1099</v>
      </c>
      <c r="L2467">
        <v>1983</v>
      </c>
      <c r="M2467">
        <v>1</v>
      </c>
      <c r="N2467">
        <v>47</v>
      </c>
      <c r="O2467" s="3">
        <v>0</v>
      </c>
      <c r="P2467" s="3">
        <v>1323055</v>
      </c>
      <c r="Q2467" s="3" t="s">
        <v>1026</v>
      </c>
      <c r="R2467" s="3" t="s">
        <v>143</v>
      </c>
      <c r="S2467" s="3">
        <v>1011135</v>
      </c>
      <c r="T2467" s="3" t="s">
        <v>62</v>
      </c>
      <c r="U2467" s="3">
        <v>272682</v>
      </c>
      <c r="V2467" s="3" t="s">
        <v>63</v>
      </c>
      <c r="W2467" s="3">
        <v>37595</v>
      </c>
      <c r="X2467" s="3">
        <f>Tabela3[[#This Row],[PropertyGFABuilding(s)]]+Tabela3[[#This Row],[PropertyGFAParking]]</f>
        <v>1323055</v>
      </c>
      <c r="Y2467" s="3">
        <f>Tabela3[[#This Row],[LargestPropertyUseTypeGFA]]+Tabela3[[#This Row],[SecondLargestPropertyUseTypeGFA]]+Tabela3[[#This Row],[ThirdLargestPropertyUseTypeGFA]]</f>
        <v>1321412</v>
      </c>
      <c r="Z2467" s="3">
        <f>Tabela3[[#This Row],[GFA total]]-Tabela3[[#This Row],[Kolumna3]]</f>
        <v>1643</v>
      </c>
      <c r="AB2467">
        <v>93</v>
      </c>
      <c r="AC2467">
        <v>43</v>
      </c>
      <c r="AD2467">
        <v>45.1</v>
      </c>
      <c r="AE2467">
        <v>134.6</v>
      </c>
      <c r="AF2467">
        <v>141.30000000000001</v>
      </c>
      <c r="AG2467" s="3">
        <v>45074876</v>
      </c>
      <c r="AH2467" s="3">
        <v>153801859.51444161</v>
      </c>
      <c r="AI2467" s="3">
        <v>47306916</v>
      </c>
      <c r="AJ2467" s="3">
        <v>161417896.05130559</v>
      </c>
      <c r="AK2467" s="3">
        <v>0</v>
      </c>
      <c r="AL2467" s="3">
        <v>0</v>
      </c>
      <c r="AM2467" s="3">
        <v>13163170</v>
      </c>
      <c r="AN2467" s="3">
        <v>44914600</v>
      </c>
      <c r="AO2467" s="3">
        <v>1621</v>
      </c>
      <c r="AP2467" s="3">
        <v>162130</v>
      </c>
      <c r="AQ2467" s="3">
        <v>553210.51760799997</v>
      </c>
      <c r="AR2467" s="3">
        <v>0</v>
      </c>
      <c r="AS2467" s="3">
        <f>Tabela3[[#This Row],[NaturalGas(kBtu)]]+Tabela3[[#This Row],[Electricity(kBtu)]]+Tabela3[[#This Row],[SteamUse(kBtu)]]</f>
        <v>45076730</v>
      </c>
      <c r="AT2467" s="3">
        <f>Tabela3[[#This Row],[SiteEnergyUse(kBtu)]]-Tabela3[[#This Row],[Kolumna1]]</f>
        <v>-1854</v>
      </c>
      <c r="AU2467">
        <v>321.72000000000003</v>
      </c>
      <c r="AV2467">
        <v>0.1</v>
      </c>
      <c r="AW2467" t="s">
        <v>55</v>
      </c>
      <c r="AY2467" t="s">
        <v>56</v>
      </c>
    </row>
    <row r="2468" spans="1:52" hidden="1" x14ac:dyDescent="0.25">
      <c r="A2468">
        <v>21442</v>
      </c>
      <c r="B2468">
        <v>2015</v>
      </c>
      <c r="C2468" t="s">
        <v>47</v>
      </c>
      <c r="D2468" t="s">
        <v>225</v>
      </c>
      <c r="E2468" t="s">
        <v>5545</v>
      </c>
      <c r="F2468" t="s">
        <v>5546</v>
      </c>
      <c r="G2468" t="s">
        <v>221</v>
      </c>
      <c r="H2468">
        <v>7</v>
      </c>
      <c r="I2468" t="s">
        <v>229</v>
      </c>
      <c r="J2468" t="s">
        <v>5547</v>
      </c>
      <c r="K2468" t="s">
        <v>5548</v>
      </c>
      <c r="L2468">
        <v>2007</v>
      </c>
      <c r="M2468">
        <v>1</v>
      </c>
      <c r="N2468">
        <v>4</v>
      </c>
      <c r="O2468" s="3">
        <v>24596</v>
      </c>
      <c r="P2468" s="3">
        <v>40000</v>
      </c>
      <c r="Q2468" s="3" t="s">
        <v>481</v>
      </c>
      <c r="R2468" s="3" t="s">
        <v>143</v>
      </c>
      <c r="S2468" s="3">
        <v>41591</v>
      </c>
      <c r="T2468" s="3" t="s">
        <v>62</v>
      </c>
      <c r="U2468" s="3">
        <v>21350</v>
      </c>
      <c r="X2468" s="3">
        <f>Tabela3[[#This Row],[PropertyGFABuilding(s)]]+Tabela3[[#This Row],[PropertyGFAParking]]</f>
        <v>64596</v>
      </c>
      <c r="Y2468" s="3">
        <f>Tabela3[[#This Row],[LargestPropertyUseTypeGFA]]+Tabela3[[#This Row],[SecondLargestPropertyUseTypeGFA]]+Tabela3[[#This Row],[ThirdLargestPropertyUseTypeGFA]]</f>
        <v>62941</v>
      </c>
      <c r="Z2468" s="3">
        <f>Tabela3[[#This Row],[GFA total]]-Tabela3[[#This Row],[Kolumna3]]</f>
        <v>1655</v>
      </c>
      <c r="AB2468">
        <v>93</v>
      </c>
      <c r="AC2468">
        <v>54.2</v>
      </c>
      <c r="AD2468">
        <v>62</v>
      </c>
      <c r="AE2468">
        <v>118.8</v>
      </c>
      <c r="AF2468">
        <v>126.9</v>
      </c>
      <c r="AG2468" s="3">
        <v>2255263</v>
      </c>
      <c r="AH2468" s="3">
        <v>7695276.7012408003</v>
      </c>
      <c r="AI2468" s="3">
        <v>2576941</v>
      </c>
      <c r="AJ2468" s="3">
        <v>8792887.5868455991</v>
      </c>
      <c r="AK2468" s="3">
        <v>0</v>
      </c>
      <c r="AL2468" s="3">
        <v>0</v>
      </c>
      <c r="AM2468" s="3">
        <v>360815</v>
      </c>
      <c r="AN2468" s="3">
        <v>1231152</v>
      </c>
      <c r="AO2468" s="3">
        <v>10242</v>
      </c>
      <c r="AP2468" s="3">
        <v>1024163</v>
      </c>
      <c r="AQ2468" s="3">
        <v>3494589.1774808001</v>
      </c>
      <c r="AR2468" s="3">
        <v>0</v>
      </c>
      <c r="AS2468" s="3">
        <f>Tabela3[[#This Row],[NaturalGas(kBtu)]]+Tabela3[[#This Row],[Electricity(kBtu)]]+Tabela3[[#This Row],[SteamUse(kBtu)]]</f>
        <v>2255315</v>
      </c>
      <c r="AT2468" s="3">
        <f>Tabela3[[#This Row],[SiteEnergyUse(kBtu)]]-Tabela3[[#This Row],[Kolumna1]]</f>
        <v>-52</v>
      </c>
      <c r="AU2468">
        <v>62.98</v>
      </c>
      <c r="AV2468">
        <v>0.89</v>
      </c>
      <c r="AW2468" t="s">
        <v>55</v>
      </c>
      <c r="AY2468" t="s">
        <v>56</v>
      </c>
    </row>
    <row r="2469" spans="1:52" hidden="1" x14ac:dyDescent="0.25">
      <c r="A2469">
        <v>10</v>
      </c>
      <c r="B2469">
        <v>2015</v>
      </c>
      <c r="C2469" t="s">
        <v>47</v>
      </c>
      <c r="D2469" t="s">
        <v>48</v>
      </c>
      <c r="E2469" t="s">
        <v>88</v>
      </c>
      <c r="F2469" t="s">
        <v>89</v>
      </c>
      <c r="G2469" t="s">
        <v>51</v>
      </c>
      <c r="H2469">
        <v>7</v>
      </c>
      <c r="I2469" t="s">
        <v>52</v>
      </c>
      <c r="J2469" t="s">
        <v>90</v>
      </c>
      <c r="K2469" t="s">
        <v>91</v>
      </c>
      <c r="L2469">
        <v>1926</v>
      </c>
      <c r="M2469">
        <v>1</v>
      </c>
      <c r="N2469">
        <v>11</v>
      </c>
      <c r="O2469" s="3">
        <v>0</v>
      </c>
      <c r="P2469" s="3">
        <v>83008</v>
      </c>
      <c r="Q2469" s="3" t="s">
        <v>48</v>
      </c>
      <c r="R2469" s="3" t="s">
        <v>48</v>
      </c>
      <c r="S2469" s="3">
        <v>81352</v>
      </c>
      <c r="X2469" s="3">
        <f>Tabela3[[#This Row],[PropertyGFABuilding(s)]]+Tabela3[[#This Row],[PropertyGFAParking]]</f>
        <v>83008</v>
      </c>
      <c r="Y2469" s="3">
        <f>Tabela3[[#This Row],[LargestPropertyUseTypeGFA]]+Tabela3[[#This Row],[SecondLargestPropertyUseTypeGFA]]+Tabela3[[#This Row],[ThirdLargestPropertyUseTypeGFA]]</f>
        <v>81352</v>
      </c>
      <c r="Z2469" s="3">
        <f>Tabela3[[#This Row],[GFA total]]-Tabela3[[#This Row],[Kolumna3]]</f>
        <v>1656</v>
      </c>
      <c r="AB2469">
        <v>25</v>
      </c>
      <c r="AC2469">
        <v>76.900000000000006</v>
      </c>
      <c r="AD2469">
        <v>79.599999999999994</v>
      </c>
      <c r="AE2469">
        <v>149.5</v>
      </c>
      <c r="AF2469">
        <v>158.19999999999999</v>
      </c>
      <c r="AG2469" s="3">
        <v>6252842</v>
      </c>
      <c r="AH2469" s="3">
        <v>21335582.306427199</v>
      </c>
      <c r="AI2469" s="3">
        <v>6477493</v>
      </c>
      <c r="AJ2469" s="3">
        <v>22102123.329008799</v>
      </c>
      <c r="AK2469" s="3">
        <v>0</v>
      </c>
      <c r="AL2469" s="3">
        <v>0</v>
      </c>
      <c r="AM2469" s="3">
        <v>785342</v>
      </c>
      <c r="AN2469" s="3">
        <v>2679698</v>
      </c>
      <c r="AO2469" s="3">
        <v>35733</v>
      </c>
      <c r="AP2469" s="3">
        <v>3573255</v>
      </c>
      <c r="AQ2469" s="3">
        <v>12192452.032908</v>
      </c>
      <c r="AR2469" s="3">
        <v>0</v>
      </c>
      <c r="AS2469" s="3">
        <f>Tabela3[[#This Row],[NaturalGas(kBtu)]]+Tabela3[[#This Row],[Electricity(kBtu)]]+Tabela3[[#This Row],[SteamUse(kBtu)]]</f>
        <v>6252953</v>
      </c>
      <c r="AT2469" s="3">
        <f>Tabela3[[#This Row],[SiteEnergyUse(kBtu)]]-Tabela3[[#This Row],[Kolumna1]]</f>
        <v>-111</v>
      </c>
      <c r="AU2469">
        <v>208.46</v>
      </c>
      <c r="AV2469">
        <v>2.37</v>
      </c>
      <c r="AW2469" t="s">
        <v>55</v>
      </c>
      <c r="AY2469" t="s">
        <v>56</v>
      </c>
    </row>
    <row r="2470" spans="1:52" hidden="1" x14ac:dyDescent="0.25">
      <c r="A2470">
        <v>49965</v>
      </c>
      <c r="B2470">
        <v>2015</v>
      </c>
      <c r="C2470" t="s">
        <v>102</v>
      </c>
      <c r="D2470" t="s">
        <v>103</v>
      </c>
      <c r="E2470" t="s">
        <v>13567</v>
      </c>
      <c r="F2470" t="s">
        <v>13568</v>
      </c>
      <c r="G2470" t="s">
        <v>352</v>
      </c>
      <c r="H2470">
        <v>7</v>
      </c>
      <c r="I2470" t="s">
        <v>222</v>
      </c>
      <c r="J2470" t="s">
        <v>13569</v>
      </c>
      <c r="K2470" t="s">
        <v>13570</v>
      </c>
      <c r="L2470">
        <v>2014</v>
      </c>
      <c r="M2470">
        <v>1</v>
      </c>
      <c r="N2470">
        <v>5</v>
      </c>
      <c r="O2470" s="3">
        <v>17973</v>
      </c>
      <c r="P2470" s="3">
        <v>100371</v>
      </c>
      <c r="Q2470" s="3" t="s">
        <v>2959</v>
      </c>
      <c r="R2470" s="3" t="s">
        <v>108</v>
      </c>
      <c r="S2470" s="3">
        <v>98675</v>
      </c>
      <c r="T2470" s="3" t="s">
        <v>62</v>
      </c>
      <c r="U2470" s="3">
        <v>17973</v>
      </c>
      <c r="X2470" s="3">
        <f>Tabela3[[#This Row],[PropertyGFABuilding(s)]]+Tabela3[[#This Row],[PropertyGFAParking]]</f>
        <v>118344</v>
      </c>
      <c r="Y2470" s="3">
        <f>Tabela3[[#This Row],[LargestPropertyUseTypeGFA]]+Tabela3[[#This Row],[SecondLargestPropertyUseTypeGFA]]+Tabela3[[#This Row],[ThirdLargestPropertyUseTypeGFA]]</f>
        <v>116648</v>
      </c>
      <c r="Z2470" s="3">
        <f>Tabela3[[#This Row],[GFA total]]-Tabela3[[#This Row],[Kolumna3]]</f>
        <v>1696</v>
      </c>
      <c r="AB2470">
        <v>98</v>
      </c>
      <c r="AC2470">
        <v>20.2</v>
      </c>
      <c r="AD2470">
        <v>20.2</v>
      </c>
      <c r="AE2470">
        <v>63.3</v>
      </c>
      <c r="AF2470">
        <v>63.3</v>
      </c>
      <c r="AG2470" s="3">
        <v>1989387</v>
      </c>
      <c r="AH2470" s="3">
        <v>6788070.1411992004</v>
      </c>
      <c r="AI2470" s="3">
        <v>1989387</v>
      </c>
      <c r="AJ2470" s="3">
        <v>6788070.1411992004</v>
      </c>
      <c r="AK2470" s="3">
        <v>0</v>
      </c>
      <c r="AL2470" s="3">
        <v>0</v>
      </c>
      <c r="AM2470" s="3">
        <v>583056</v>
      </c>
      <c r="AN2470" s="3">
        <v>1989470</v>
      </c>
      <c r="AO2470" s="3">
        <v>0</v>
      </c>
      <c r="AP2470" s="3">
        <v>0</v>
      </c>
      <c r="AQ2470" s="3">
        <v>0</v>
      </c>
      <c r="AR2470" s="3">
        <v>0</v>
      </c>
      <c r="AS2470" s="3">
        <f>Tabela3[[#This Row],[NaturalGas(kBtu)]]+Tabela3[[#This Row],[Electricity(kBtu)]]+Tabela3[[#This Row],[SteamUse(kBtu)]]</f>
        <v>1989470</v>
      </c>
      <c r="AT2470" s="3">
        <f>Tabela3[[#This Row],[SiteEnergyUse(kBtu)]]-Tabela3[[#This Row],[Kolumna1]]</f>
        <v>-83</v>
      </c>
      <c r="AU2470">
        <v>13.87</v>
      </c>
      <c r="AV2470">
        <v>0.04</v>
      </c>
      <c r="AW2470" t="s">
        <v>55</v>
      </c>
      <c r="AY2470" t="s">
        <v>56</v>
      </c>
    </row>
    <row r="2471" spans="1:52" hidden="1" x14ac:dyDescent="0.25">
      <c r="A2471">
        <v>24202</v>
      </c>
      <c r="B2471">
        <v>2015</v>
      </c>
      <c r="C2471" t="s">
        <v>47</v>
      </c>
      <c r="D2471" t="s">
        <v>267</v>
      </c>
      <c r="E2471" t="s">
        <v>4580</v>
      </c>
      <c r="F2471" t="s">
        <v>8612</v>
      </c>
      <c r="G2471" t="s">
        <v>581</v>
      </c>
      <c r="H2471">
        <v>2</v>
      </c>
      <c r="I2471" t="s">
        <v>246</v>
      </c>
      <c r="J2471" t="s">
        <v>8613</v>
      </c>
      <c r="K2471" t="s">
        <v>8614</v>
      </c>
      <c r="L2471">
        <v>1978</v>
      </c>
      <c r="M2471">
        <v>1</v>
      </c>
      <c r="N2471">
        <v>1</v>
      </c>
      <c r="O2471" s="3">
        <v>0</v>
      </c>
      <c r="P2471" s="3">
        <v>21755</v>
      </c>
      <c r="Q2471" s="3" t="s">
        <v>266</v>
      </c>
      <c r="R2471" s="3" t="s">
        <v>267</v>
      </c>
      <c r="S2471" s="3">
        <v>17650</v>
      </c>
      <c r="T2471" s="3" t="s">
        <v>143</v>
      </c>
      <c r="U2471" s="3">
        <v>2400</v>
      </c>
      <c r="X2471" s="3">
        <f>Tabela3[[#This Row],[PropertyGFABuilding(s)]]+Tabela3[[#This Row],[PropertyGFAParking]]</f>
        <v>21755</v>
      </c>
      <c r="Y2471" s="3">
        <f>Tabela3[[#This Row],[LargestPropertyUseTypeGFA]]+Tabela3[[#This Row],[SecondLargestPropertyUseTypeGFA]]+Tabela3[[#This Row],[ThirdLargestPropertyUseTypeGFA]]</f>
        <v>20050</v>
      </c>
      <c r="Z2471" s="3">
        <f>Tabela3[[#This Row],[GFA total]]-Tabela3[[#This Row],[Kolumna3]]</f>
        <v>1705</v>
      </c>
      <c r="AC2471">
        <v>45</v>
      </c>
      <c r="AD2471">
        <v>50.1</v>
      </c>
      <c r="AE2471">
        <v>121</v>
      </c>
      <c r="AF2471">
        <v>137</v>
      </c>
      <c r="AG2471" s="3">
        <v>901563</v>
      </c>
      <c r="AH2471" s="3">
        <v>3076260.6173208002</v>
      </c>
      <c r="AI2471" s="3">
        <v>1004019</v>
      </c>
      <c r="AJ2471" s="3">
        <v>3425854.9970904002</v>
      </c>
      <c r="AK2471" s="3">
        <v>0</v>
      </c>
      <c r="AL2471" s="3">
        <v>0</v>
      </c>
      <c r="AM2471" s="3">
        <v>207368</v>
      </c>
      <c r="AN2471" s="3">
        <v>707569</v>
      </c>
      <c r="AO2471" s="3">
        <v>1940</v>
      </c>
      <c r="AP2471" s="3">
        <v>194023</v>
      </c>
      <c r="AQ2471" s="3">
        <v>662033.94965680002</v>
      </c>
      <c r="AR2471" s="3">
        <v>0</v>
      </c>
      <c r="AS2471" s="3">
        <f>Tabela3[[#This Row],[NaturalGas(kBtu)]]+Tabela3[[#This Row],[Electricity(kBtu)]]+Tabela3[[#This Row],[SteamUse(kBtu)]]</f>
        <v>901592</v>
      </c>
      <c r="AT2471" s="3">
        <f>Tabela3[[#This Row],[SiteEnergyUse(kBtu)]]-Tabela3[[#This Row],[Kolumna1]]</f>
        <v>-29</v>
      </c>
      <c r="AU2471">
        <v>15.24</v>
      </c>
      <c r="AV2471">
        <v>0.56000000000000005</v>
      </c>
      <c r="AW2471" t="s">
        <v>55</v>
      </c>
      <c r="AY2471" t="s">
        <v>56</v>
      </c>
    </row>
    <row r="2472" spans="1:52" hidden="1" x14ac:dyDescent="0.25">
      <c r="A2472">
        <v>841</v>
      </c>
      <c r="B2472">
        <v>2015</v>
      </c>
      <c r="C2472" t="s">
        <v>47</v>
      </c>
      <c r="D2472" t="s">
        <v>82</v>
      </c>
      <c r="E2472" t="s">
        <v>2861</v>
      </c>
      <c r="F2472" t="s">
        <v>2862</v>
      </c>
      <c r="G2472" t="s">
        <v>221</v>
      </c>
      <c r="H2472">
        <v>7</v>
      </c>
      <c r="I2472" t="s">
        <v>222</v>
      </c>
      <c r="J2472" t="s">
        <v>2863</v>
      </c>
      <c r="K2472" t="s">
        <v>2864</v>
      </c>
      <c r="L2472">
        <v>1999</v>
      </c>
      <c r="M2472">
        <v>1</v>
      </c>
      <c r="N2472">
        <v>5</v>
      </c>
      <c r="O2472" s="3">
        <v>0</v>
      </c>
      <c r="P2472" s="3">
        <v>141718</v>
      </c>
      <c r="Q2472" s="3" t="s">
        <v>2865</v>
      </c>
      <c r="R2472" s="3" t="s">
        <v>96</v>
      </c>
      <c r="S2472" s="3">
        <v>134197</v>
      </c>
      <c r="T2472" s="3" t="s">
        <v>63</v>
      </c>
      <c r="U2472" s="3">
        <v>5803</v>
      </c>
      <c r="X2472" s="3">
        <f>Tabela3[[#This Row],[PropertyGFABuilding(s)]]+Tabela3[[#This Row],[PropertyGFAParking]]</f>
        <v>141718</v>
      </c>
      <c r="Y2472" s="3">
        <f>Tabela3[[#This Row],[LargestPropertyUseTypeGFA]]+Tabela3[[#This Row],[SecondLargestPropertyUseTypeGFA]]+Tabela3[[#This Row],[ThirdLargestPropertyUseTypeGFA]]</f>
        <v>140000</v>
      </c>
      <c r="Z2472" s="3">
        <f>Tabela3[[#This Row],[GFA total]]-Tabela3[[#This Row],[Kolumna3]]</f>
        <v>1718</v>
      </c>
      <c r="AC2472">
        <v>139.19999999999999</v>
      </c>
      <c r="AD2472">
        <v>136.30000000000001</v>
      </c>
      <c r="AE2472">
        <v>366.7</v>
      </c>
      <c r="AF2472">
        <v>357.7</v>
      </c>
      <c r="AG2472" s="3">
        <v>19490284</v>
      </c>
      <c r="AH2472" s="3">
        <v>66503608.8322144</v>
      </c>
      <c r="AI2472" s="3">
        <v>19087388</v>
      </c>
      <c r="AJ2472" s="3">
        <v>65128870.630140796</v>
      </c>
      <c r="AK2472" s="3">
        <v>0</v>
      </c>
      <c r="AL2472" s="3">
        <v>0</v>
      </c>
      <c r="AM2472" s="3">
        <v>4329919</v>
      </c>
      <c r="AN2472" s="3">
        <v>14774297</v>
      </c>
      <c r="AO2472" s="3">
        <v>47166</v>
      </c>
      <c r="AP2472" s="3">
        <v>4716603</v>
      </c>
      <c r="AQ2472" s="3">
        <v>16093717.306984801</v>
      </c>
      <c r="AR2472" s="3">
        <v>0</v>
      </c>
      <c r="AS2472" s="3">
        <f>Tabela3[[#This Row],[NaturalGas(kBtu)]]+Tabela3[[#This Row],[Electricity(kBtu)]]+Tabela3[[#This Row],[SteamUse(kBtu)]]</f>
        <v>19490900</v>
      </c>
      <c r="AT2472" s="3">
        <f>Tabela3[[#This Row],[SiteEnergyUse(kBtu)]]-Tabela3[[#This Row],[Kolumna1]]</f>
        <v>-616</v>
      </c>
      <c r="AU2472">
        <v>353.49</v>
      </c>
      <c r="AV2472">
        <v>2.0499999999999998</v>
      </c>
      <c r="AW2472" t="s">
        <v>55</v>
      </c>
      <c r="AY2472" t="s">
        <v>56</v>
      </c>
    </row>
    <row r="2473" spans="1:52" hidden="1" x14ac:dyDescent="0.25">
      <c r="A2473">
        <v>538</v>
      </c>
      <c r="B2473">
        <v>2015</v>
      </c>
      <c r="C2473" t="s">
        <v>47</v>
      </c>
      <c r="D2473" t="s">
        <v>290</v>
      </c>
      <c r="E2473" t="s">
        <v>1829</v>
      </c>
      <c r="F2473" t="s">
        <v>1830</v>
      </c>
      <c r="G2473" t="s">
        <v>99</v>
      </c>
      <c r="H2473">
        <v>2</v>
      </c>
      <c r="I2473" t="s">
        <v>52</v>
      </c>
      <c r="J2473" t="s">
        <v>1831</v>
      </c>
      <c r="K2473" t="s">
        <v>1832</v>
      </c>
      <c r="L2473">
        <v>2002</v>
      </c>
      <c r="M2473">
        <v>1</v>
      </c>
      <c r="N2473">
        <v>10</v>
      </c>
      <c r="O2473" s="3">
        <v>38186</v>
      </c>
      <c r="P2473" s="3">
        <v>143508</v>
      </c>
      <c r="Q2473" s="3" t="s">
        <v>431</v>
      </c>
      <c r="R2473" s="3" t="s">
        <v>143</v>
      </c>
      <c r="S2473" s="3">
        <v>153364</v>
      </c>
      <c r="T2473" s="3" t="s">
        <v>62</v>
      </c>
      <c r="U2473" s="3">
        <v>24421</v>
      </c>
      <c r="V2473" s="3" t="s">
        <v>82</v>
      </c>
      <c r="W2473" s="3">
        <v>2155</v>
      </c>
      <c r="X2473" s="3">
        <f>Tabela3[[#This Row],[PropertyGFABuilding(s)]]+Tabela3[[#This Row],[PropertyGFAParking]]</f>
        <v>181694</v>
      </c>
      <c r="Y2473" s="3">
        <f>Tabela3[[#This Row],[LargestPropertyUseTypeGFA]]+Tabela3[[#This Row],[SecondLargestPropertyUseTypeGFA]]+Tabela3[[#This Row],[ThirdLargestPropertyUseTypeGFA]]</f>
        <v>179940</v>
      </c>
      <c r="Z2473" s="3">
        <f>Tabela3[[#This Row],[GFA total]]-Tabela3[[#This Row],[Kolumna3]]</f>
        <v>1754</v>
      </c>
      <c r="AB2473">
        <v>86</v>
      </c>
      <c r="AC2473">
        <v>51.9</v>
      </c>
      <c r="AD2473">
        <v>51.9</v>
      </c>
      <c r="AE2473">
        <v>162.9</v>
      </c>
      <c r="AF2473">
        <v>162.9</v>
      </c>
      <c r="AG2473" s="3">
        <v>8070420</v>
      </c>
      <c r="AH2473" s="3">
        <v>27537415.811471999</v>
      </c>
      <c r="AI2473" s="3">
        <v>8070420</v>
      </c>
      <c r="AJ2473" s="3">
        <v>27537415.811471999</v>
      </c>
      <c r="AK2473" s="3">
        <v>0</v>
      </c>
      <c r="AL2473" s="3">
        <v>0</v>
      </c>
      <c r="AM2473" s="3">
        <v>2365305</v>
      </c>
      <c r="AN2473" s="3">
        <v>8070756</v>
      </c>
      <c r="AO2473" s="3">
        <v>0</v>
      </c>
      <c r="AP2473" s="3">
        <v>0</v>
      </c>
      <c r="AQ2473" s="3">
        <v>0</v>
      </c>
      <c r="AR2473" s="3">
        <v>0</v>
      </c>
      <c r="AS2473" s="3">
        <f>Tabela3[[#This Row],[NaturalGas(kBtu)]]+Tabela3[[#This Row],[Electricity(kBtu)]]+Tabela3[[#This Row],[SteamUse(kBtu)]]</f>
        <v>8070756</v>
      </c>
      <c r="AT2473" s="3">
        <f>Tabela3[[#This Row],[SiteEnergyUse(kBtu)]]-Tabela3[[#This Row],[Kolumna1]]</f>
        <v>-336</v>
      </c>
      <c r="AU2473">
        <v>56.26</v>
      </c>
      <c r="AV2473">
        <v>0.12</v>
      </c>
      <c r="AW2473" t="s">
        <v>55</v>
      </c>
      <c r="AY2473" t="s">
        <v>56</v>
      </c>
    </row>
    <row r="2474" spans="1:52" hidden="1" x14ac:dyDescent="0.25">
      <c r="A2474">
        <v>26460</v>
      </c>
      <c r="B2474">
        <v>2015</v>
      </c>
      <c r="C2474" t="s">
        <v>47</v>
      </c>
      <c r="D2474" t="s">
        <v>267</v>
      </c>
      <c r="E2474" t="s">
        <v>11115</v>
      </c>
      <c r="F2474" t="s">
        <v>11116</v>
      </c>
      <c r="G2474" t="s">
        <v>228</v>
      </c>
      <c r="H2474">
        <v>4</v>
      </c>
      <c r="I2474" t="s">
        <v>229</v>
      </c>
      <c r="J2474" t="s">
        <v>11117</v>
      </c>
      <c r="K2474" t="s">
        <v>11118</v>
      </c>
      <c r="L2474">
        <v>1979</v>
      </c>
      <c r="M2474">
        <v>1</v>
      </c>
      <c r="N2474">
        <v>2</v>
      </c>
      <c r="O2474" s="3">
        <v>0</v>
      </c>
      <c r="P2474" s="3">
        <v>78716</v>
      </c>
      <c r="Q2474" s="3" t="s">
        <v>3851</v>
      </c>
      <c r="R2474" s="3" t="s">
        <v>267</v>
      </c>
      <c r="S2474" s="3">
        <v>41275</v>
      </c>
      <c r="T2474" s="3" t="s">
        <v>143</v>
      </c>
      <c r="U2474" s="3">
        <v>29399</v>
      </c>
      <c r="V2474" s="3" t="s">
        <v>198</v>
      </c>
      <c r="W2474" s="3">
        <v>6278</v>
      </c>
      <c r="X2474" s="3">
        <f>Tabela3[[#This Row],[PropertyGFABuilding(s)]]+Tabela3[[#This Row],[PropertyGFAParking]]</f>
        <v>78716</v>
      </c>
      <c r="Y2474" s="3">
        <f>Tabela3[[#This Row],[LargestPropertyUseTypeGFA]]+Tabela3[[#This Row],[SecondLargestPropertyUseTypeGFA]]+Tabela3[[#This Row],[ThirdLargestPropertyUseTypeGFA]]</f>
        <v>76952</v>
      </c>
      <c r="Z2474" s="3">
        <f>Tabela3[[#This Row],[GFA total]]-Tabela3[[#This Row],[Kolumna3]]</f>
        <v>1764</v>
      </c>
      <c r="AB2474">
        <v>24</v>
      </c>
      <c r="AC2474">
        <v>59.4</v>
      </c>
      <c r="AD2474">
        <v>59.4</v>
      </c>
      <c r="AE2474">
        <v>178.7</v>
      </c>
      <c r="AF2474">
        <v>178.7</v>
      </c>
      <c r="AG2474" s="3">
        <v>4673827</v>
      </c>
      <c r="AH2474" s="3">
        <v>15947759.537903201</v>
      </c>
      <c r="AI2474" s="3">
        <v>4673827</v>
      </c>
      <c r="AJ2474" s="3">
        <v>15947759.537903201</v>
      </c>
      <c r="AK2474" s="3">
        <v>0</v>
      </c>
      <c r="AL2474" s="3">
        <v>0</v>
      </c>
      <c r="AM2474" s="3">
        <v>1284847</v>
      </c>
      <c r="AN2474" s="3">
        <v>4384080</v>
      </c>
      <c r="AO2474" s="3">
        <v>2899</v>
      </c>
      <c r="AP2474" s="3">
        <v>289928</v>
      </c>
      <c r="AQ2474" s="3">
        <v>989275.38980480004</v>
      </c>
      <c r="AR2474" s="3">
        <v>0</v>
      </c>
      <c r="AS2474" s="3">
        <f>Tabela3[[#This Row],[NaturalGas(kBtu)]]+Tabela3[[#This Row],[Electricity(kBtu)]]+Tabela3[[#This Row],[SteamUse(kBtu)]]</f>
        <v>4674008</v>
      </c>
      <c r="AT2474" s="3">
        <f>Tabela3[[#This Row],[SiteEnergyUse(kBtu)]]-Tabela3[[#This Row],[Kolumna1]]</f>
        <v>-181</v>
      </c>
      <c r="AU2474">
        <v>45.96</v>
      </c>
      <c r="AV2474">
        <v>0.34</v>
      </c>
      <c r="AW2474" t="s">
        <v>70</v>
      </c>
      <c r="AY2474" t="s">
        <v>56</v>
      </c>
    </row>
    <row r="2475" spans="1:52" hidden="1" x14ac:dyDescent="0.25">
      <c r="A2475">
        <v>21617</v>
      </c>
      <c r="B2475">
        <v>2015</v>
      </c>
      <c r="C2475" t="s">
        <v>47</v>
      </c>
      <c r="D2475" t="s">
        <v>82</v>
      </c>
      <c r="E2475" t="s">
        <v>5882</v>
      </c>
      <c r="F2475" t="s">
        <v>5883</v>
      </c>
      <c r="G2475" t="s">
        <v>215</v>
      </c>
      <c r="H2475">
        <v>5</v>
      </c>
      <c r="I2475" t="s">
        <v>216</v>
      </c>
      <c r="J2475" t="s">
        <v>5884</v>
      </c>
      <c r="K2475" t="s">
        <v>5885</v>
      </c>
      <c r="L2475">
        <v>1947</v>
      </c>
      <c r="M2475">
        <v>1</v>
      </c>
      <c r="N2475">
        <v>1</v>
      </c>
      <c r="O2475" s="3">
        <v>0</v>
      </c>
      <c r="P2475" s="3">
        <v>37377</v>
      </c>
      <c r="Q2475" s="3" t="s">
        <v>5886</v>
      </c>
      <c r="R2475" s="3" t="s">
        <v>584</v>
      </c>
      <c r="S2475" s="3">
        <v>31303</v>
      </c>
      <c r="T2475" s="3" t="s">
        <v>198</v>
      </c>
      <c r="U2475" s="3">
        <v>3468</v>
      </c>
      <c r="V2475" s="3" t="s">
        <v>143</v>
      </c>
      <c r="W2475" s="3">
        <v>840</v>
      </c>
      <c r="X2475" s="3">
        <f>Tabela3[[#This Row],[PropertyGFABuilding(s)]]+Tabela3[[#This Row],[PropertyGFAParking]]</f>
        <v>37377</v>
      </c>
      <c r="Y2475" s="3">
        <f>Tabela3[[#This Row],[LargestPropertyUseTypeGFA]]+Tabela3[[#This Row],[SecondLargestPropertyUseTypeGFA]]+Tabela3[[#This Row],[ThirdLargestPropertyUseTypeGFA]]</f>
        <v>35611</v>
      </c>
      <c r="Z2475" s="3">
        <f>Tabela3[[#This Row],[GFA total]]-Tabela3[[#This Row],[Kolumna3]]</f>
        <v>1766</v>
      </c>
      <c r="AC2475">
        <v>77.7</v>
      </c>
      <c r="AD2475">
        <v>97.4</v>
      </c>
      <c r="AE2475">
        <v>143.6</v>
      </c>
      <c r="AF2475">
        <v>164.3</v>
      </c>
      <c r="AG2475" s="3">
        <v>2767381</v>
      </c>
      <c r="AH2475" s="3">
        <v>9442695.8331496008</v>
      </c>
      <c r="AI2475" s="3">
        <v>3468627</v>
      </c>
      <c r="AJ2475" s="3">
        <v>11835446.4815832</v>
      </c>
      <c r="AK2475" s="3">
        <v>0</v>
      </c>
      <c r="AL2475" s="3">
        <v>0</v>
      </c>
      <c r="AM2475" s="3">
        <v>309733</v>
      </c>
      <c r="AN2475" s="3">
        <v>1056854</v>
      </c>
      <c r="AO2475" s="3">
        <v>17106</v>
      </c>
      <c r="AP2475" s="3">
        <v>1710570</v>
      </c>
      <c r="AQ2475" s="3">
        <v>5836707.0567119997</v>
      </c>
      <c r="AR2475" s="3">
        <v>0</v>
      </c>
      <c r="AS2475" s="3">
        <f>Tabela3[[#This Row],[NaturalGas(kBtu)]]+Tabela3[[#This Row],[Electricity(kBtu)]]+Tabela3[[#This Row],[SteamUse(kBtu)]]</f>
        <v>2767424</v>
      </c>
      <c r="AT2475" s="3">
        <f>Tabela3[[#This Row],[SiteEnergyUse(kBtu)]]-Tabela3[[#This Row],[Kolumna1]]</f>
        <v>-43</v>
      </c>
      <c r="AU2475">
        <v>98.22</v>
      </c>
      <c r="AV2475">
        <v>2.5099999999999998</v>
      </c>
      <c r="AW2475" t="s">
        <v>55</v>
      </c>
      <c r="AY2475" t="s">
        <v>56</v>
      </c>
    </row>
    <row r="2476" spans="1:52" hidden="1" x14ac:dyDescent="0.25">
      <c r="A2476">
        <v>22165</v>
      </c>
      <c r="B2476">
        <v>2015</v>
      </c>
      <c r="C2476" t="s">
        <v>47</v>
      </c>
      <c r="D2476" t="s">
        <v>267</v>
      </c>
      <c r="E2476" t="s">
        <v>6497</v>
      </c>
      <c r="F2476" t="s">
        <v>6498</v>
      </c>
      <c r="G2476" t="s">
        <v>488</v>
      </c>
      <c r="H2476">
        <v>2</v>
      </c>
      <c r="I2476" t="s">
        <v>246</v>
      </c>
      <c r="J2476" t="s">
        <v>6499</v>
      </c>
      <c r="K2476" t="s">
        <v>6500</v>
      </c>
      <c r="L2476">
        <v>1961</v>
      </c>
      <c r="M2476">
        <v>1</v>
      </c>
      <c r="N2476">
        <v>1</v>
      </c>
      <c r="O2476" s="3">
        <v>0</v>
      </c>
      <c r="P2476" s="3">
        <v>41895</v>
      </c>
      <c r="Q2476" s="3" t="s">
        <v>266</v>
      </c>
      <c r="R2476" s="3" t="s">
        <v>267</v>
      </c>
      <c r="S2476" s="3">
        <v>37524</v>
      </c>
      <c r="T2476" s="3" t="s">
        <v>143</v>
      </c>
      <c r="U2476" s="3">
        <v>2596</v>
      </c>
      <c r="X2476" s="3">
        <f>Tabela3[[#This Row],[PropertyGFABuilding(s)]]+Tabela3[[#This Row],[PropertyGFAParking]]</f>
        <v>41895</v>
      </c>
      <c r="Y2476" s="3">
        <f>Tabela3[[#This Row],[LargestPropertyUseTypeGFA]]+Tabela3[[#This Row],[SecondLargestPropertyUseTypeGFA]]+Tabela3[[#This Row],[ThirdLargestPropertyUseTypeGFA]]</f>
        <v>40120</v>
      </c>
      <c r="Z2476" s="3">
        <f>Tabela3[[#This Row],[GFA total]]-Tabela3[[#This Row],[Kolumna3]]</f>
        <v>1775</v>
      </c>
      <c r="AC2476">
        <v>35.200000000000003</v>
      </c>
      <c r="AD2476">
        <v>40</v>
      </c>
      <c r="AE2476">
        <v>87.2</v>
      </c>
      <c r="AF2476">
        <v>92.2</v>
      </c>
      <c r="AG2476" s="3">
        <v>1412993</v>
      </c>
      <c r="AH2476" s="3">
        <v>4821332.1958087999</v>
      </c>
      <c r="AI2476" s="3">
        <v>1605305</v>
      </c>
      <c r="AJ2476" s="3">
        <v>5477527.9711880004</v>
      </c>
      <c r="AK2476" s="3">
        <v>0</v>
      </c>
      <c r="AL2476" s="3">
        <v>0</v>
      </c>
      <c r="AM2476" s="3">
        <v>282498</v>
      </c>
      <c r="AN2476" s="3">
        <v>963922</v>
      </c>
      <c r="AO2476" s="3">
        <v>4491</v>
      </c>
      <c r="AP2476" s="3">
        <v>449111</v>
      </c>
      <c r="AQ2476" s="3">
        <v>1532430.3261176001</v>
      </c>
      <c r="AR2476" s="3">
        <v>0</v>
      </c>
      <c r="AS2476" s="3">
        <f>Tabela3[[#This Row],[NaturalGas(kBtu)]]+Tabela3[[#This Row],[Electricity(kBtu)]]+Tabela3[[#This Row],[SteamUse(kBtu)]]</f>
        <v>1413033</v>
      </c>
      <c r="AT2476" s="3">
        <f>Tabela3[[#This Row],[SiteEnergyUse(kBtu)]]-Tabela3[[#This Row],[Kolumna1]]</f>
        <v>-40</v>
      </c>
      <c r="AU2476">
        <v>30.57</v>
      </c>
      <c r="AV2476">
        <v>0.63</v>
      </c>
      <c r="AW2476" t="s">
        <v>55</v>
      </c>
      <c r="AY2476" t="s">
        <v>56</v>
      </c>
    </row>
    <row r="2477" spans="1:52" hidden="1" x14ac:dyDescent="0.25">
      <c r="A2477">
        <v>25217</v>
      </c>
      <c r="B2477">
        <v>2015</v>
      </c>
      <c r="C2477" t="s">
        <v>168</v>
      </c>
      <c r="D2477" t="s">
        <v>169</v>
      </c>
      <c r="E2477" t="s">
        <v>9702</v>
      </c>
      <c r="F2477" t="s">
        <v>9703</v>
      </c>
      <c r="G2477" t="s">
        <v>867</v>
      </c>
      <c r="H2477">
        <v>1</v>
      </c>
      <c r="I2477" t="s">
        <v>372</v>
      </c>
      <c r="J2477" t="s">
        <v>9704</v>
      </c>
      <c r="K2477" t="s">
        <v>9705</v>
      </c>
      <c r="L2477">
        <v>1962</v>
      </c>
      <c r="M2477">
        <v>1</v>
      </c>
      <c r="N2477">
        <v>1</v>
      </c>
      <c r="O2477" s="3">
        <v>0</v>
      </c>
      <c r="P2477" s="3">
        <v>51410</v>
      </c>
      <c r="Q2477" s="3" t="s">
        <v>169</v>
      </c>
      <c r="R2477" s="3" t="s">
        <v>169</v>
      </c>
      <c r="S2477" s="3">
        <v>49621</v>
      </c>
      <c r="X2477" s="3">
        <f>Tabela3[[#This Row],[PropertyGFABuilding(s)]]+Tabela3[[#This Row],[PropertyGFAParking]]</f>
        <v>51410</v>
      </c>
      <c r="Y2477" s="3">
        <f>Tabela3[[#This Row],[LargestPropertyUseTypeGFA]]+Tabela3[[#This Row],[SecondLargestPropertyUseTypeGFA]]+Tabela3[[#This Row],[ThirdLargestPropertyUseTypeGFA]]</f>
        <v>49621</v>
      </c>
      <c r="Z2477" s="3">
        <f>Tabela3[[#This Row],[GFA total]]-Tabela3[[#This Row],[Kolumna3]]</f>
        <v>1789</v>
      </c>
      <c r="AB2477">
        <v>82</v>
      </c>
      <c r="AC2477">
        <v>38.299999999999997</v>
      </c>
      <c r="AD2477">
        <v>49.2</v>
      </c>
      <c r="AE2477">
        <v>82</v>
      </c>
      <c r="AF2477">
        <v>100.3</v>
      </c>
      <c r="AG2477" s="3">
        <v>1866800</v>
      </c>
      <c r="AH2477" s="3">
        <v>6369785.9388800003</v>
      </c>
      <c r="AI2477" s="3">
        <v>2396927</v>
      </c>
      <c r="AJ2477" s="3">
        <v>8178654.3288631998</v>
      </c>
      <c r="AK2477" s="3">
        <v>0</v>
      </c>
      <c r="AL2477" s="3">
        <v>0</v>
      </c>
      <c r="AM2477" s="3">
        <v>285375</v>
      </c>
      <c r="AN2477" s="3">
        <v>973740</v>
      </c>
      <c r="AO2477" s="3">
        <v>8931</v>
      </c>
      <c r="AP2477" s="3">
        <v>893100</v>
      </c>
      <c r="AQ2477" s="3">
        <v>3047383.6629599999</v>
      </c>
      <c r="AR2477" s="3">
        <v>0</v>
      </c>
      <c r="AS2477" s="3">
        <f>Tabela3[[#This Row],[NaturalGas(kBtu)]]+Tabela3[[#This Row],[Electricity(kBtu)]]+Tabela3[[#This Row],[SteamUse(kBtu)]]</f>
        <v>1866840</v>
      </c>
      <c r="AT2477" s="3">
        <f>Tabela3[[#This Row],[SiteEnergyUse(kBtu)]]-Tabela3[[#This Row],[Kolumna1]]</f>
        <v>-40</v>
      </c>
      <c r="AU2477">
        <v>54.22</v>
      </c>
      <c r="AV2477">
        <v>0.97</v>
      </c>
      <c r="AW2477" t="s">
        <v>70</v>
      </c>
      <c r="AY2477" t="s">
        <v>56</v>
      </c>
    </row>
    <row r="2478" spans="1:52" hidden="1" x14ac:dyDescent="0.25">
      <c r="A2478">
        <v>49781</v>
      </c>
      <c r="B2478">
        <v>2015</v>
      </c>
      <c r="C2478" t="s">
        <v>102</v>
      </c>
      <c r="D2478" t="s">
        <v>103</v>
      </c>
      <c r="E2478" t="s">
        <v>13300</v>
      </c>
      <c r="F2478" t="s">
        <v>13301</v>
      </c>
      <c r="G2478" t="s">
        <v>262</v>
      </c>
      <c r="H2478">
        <v>6</v>
      </c>
      <c r="I2478" t="s">
        <v>263</v>
      </c>
      <c r="J2478" t="s">
        <v>13302</v>
      </c>
      <c r="K2478" t="s">
        <v>13303</v>
      </c>
      <c r="L2478">
        <v>2013</v>
      </c>
      <c r="M2478">
        <v>1</v>
      </c>
      <c r="N2478">
        <v>7</v>
      </c>
      <c r="O2478" s="3">
        <v>0</v>
      </c>
      <c r="P2478" s="3">
        <v>51287</v>
      </c>
      <c r="Q2478" s="3" t="s">
        <v>13304</v>
      </c>
      <c r="R2478" s="3" t="s">
        <v>108</v>
      </c>
      <c r="S2478" s="3">
        <v>42215</v>
      </c>
      <c r="T2478" s="3" t="s">
        <v>143</v>
      </c>
      <c r="U2478" s="3">
        <v>5794</v>
      </c>
      <c r="V2478" s="3" t="s">
        <v>392</v>
      </c>
      <c r="W2478" s="3">
        <v>1467</v>
      </c>
      <c r="X2478" s="3">
        <f>Tabela3[[#This Row],[PropertyGFABuilding(s)]]+Tabela3[[#This Row],[PropertyGFAParking]]</f>
        <v>51287</v>
      </c>
      <c r="Y2478" s="3">
        <f>Tabela3[[#This Row],[LargestPropertyUseTypeGFA]]+Tabela3[[#This Row],[SecondLargestPropertyUseTypeGFA]]+Tabela3[[#This Row],[ThirdLargestPropertyUseTypeGFA]]</f>
        <v>49476</v>
      </c>
      <c r="Z2478" s="3">
        <f>Tabela3[[#This Row],[GFA total]]-Tabela3[[#This Row],[Kolumna3]]</f>
        <v>1811</v>
      </c>
      <c r="AC2478">
        <v>56.2</v>
      </c>
      <c r="AD2478">
        <v>60.5</v>
      </c>
      <c r="AE2478">
        <v>125.8</v>
      </c>
      <c r="AF2478">
        <v>130.4</v>
      </c>
      <c r="AG2478" s="3">
        <v>2826646</v>
      </c>
      <c r="AH2478" s="3">
        <v>9644916.4050735999</v>
      </c>
      <c r="AI2478" s="3">
        <v>3043511</v>
      </c>
      <c r="AJ2478" s="3">
        <v>10384890.493157599</v>
      </c>
      <c r="AK2478" s="3">
        <v>0</v>
      </c>
      <c r="AL2478" s="3">
        <v>0</v>
      </c>
      <c r="AM2478" s="3">
        <v>471452</v>
      </c>
      <c r="AN2478" s="3">
        <v>1608659</v>
      </c>
      <c r="AO2478" s="3">
        <v>12181</v>
      </c>
      <c r="AP2478" s="3">
        <v>1218054</v>
      </c>
      <c r="AQ2478" s="3">
        <v>4156172.7244464001</v>
      </c>
      <c r="AR2478" s="3">
        <v>0</v>
      </c>
      <c r="AS2478" s="3">
        <f>Tabela3[[#This Row],[NaturalGas(kBtu)]]+Tabela3[[#This Row],[Electricity(kBtu)]]+Tabela3[[#This Row],[SteamUse(kBtu)]]</f>
        <v>2826713</v>
      </c>
      <c r="AT2478" s="3">
        <f>Tabela3[[#This Row],[SiteEnergyUse(kBtu)]]-Tabela3[[#This Row],[Kolumna1]]</f>
        <v>-67</v>
      </c>
      <c r="AU2478">
        <v>75.900000000000006</v>
      </c>
      <c r="AV2478">
        <v>1.35</v>
      </c>
      <c r="AW2478" t="s">
        <v>55</v>
      </c>
      <c r="AY2478" t="s">
        <v>56</v>
      </c>
    </row>
    <row r="2479" spans="1:52" hidden="1" x14ac:dyDescent="0.25">
      <c r="A2479">
        <v>22654</v>
      </c>
      <c r="B2479">
        <v>2015</v>
      </c>
      <c r="C2479" t="s">
        <v>47</v>
      </c>
      <c r="D2479" t="s">
        <v>225</v>
      </c>
      <c r="E2479" t="s">
        <v>6814</v>
      </c>
      <c r="F2479" t="s">
        <v>6815</v>
      </c>
      <c r="G2479" t="s">
        <v>262</v>
      </c>
      <c r="H2479">
        <v>6</v>
      </c>
      <c r="I2479" t="s">
        <v>263</v>
      </c>
      <c r="J2479" t="s">
        <v>6816</v>
      </c>
      <c r="K2479" t="s">
        <v>6817</v>
      </c>
      <c r="L2479">
        <v>1901</v>
      </c>
      <c r="M2479">
        <v>1</v>
      </c>
      <c r="N2479">
        <v>4</v>
      </c>
      <c r="O2479" s="3">
        <v>0</v>
      </c>
      <c r="P2479" s="3">
        <v>23032</v>
      </c>
      <c r="Q2479" s="3" t="s">
        <v>1374</v>
      </c>
      <c r="R2479" s="3" t="s">
        <v>143</v>
      </c>
      <c r="S2479" s="3">
        <v>14448</v>
      </c>
      <c r="T2479" s="3" t="s">
        <v>63</v>
      </c>
      <c r="U2479" s="3">
        <v>5300</v>
      </c>
      <c r="V2479" s="3" t="s">
        <v>198</v>
      </c>
      <c r="W2479" s="3">
        <v>1460</v>
      </c>
      <c r="X2479" s="3">
        <f>Tabela3[[#This Row],[PropertyGFABuilding(s)]]+Tabela3[[#This Row],[PropertyGFAParking]]</f>
        <v>23032</v>
      </c>
      <c r="Y2479" s="3">
        <f>Tabela3[[#This Row],[LargestPropertyUseTypeGFA]]+Tabela3[[#This Row],[SecondLargestPropertyUseTypeGFA]]+Tabela3[[#This Row],[ThirdLargestPropertyUseTypeGFA]]</f>
        <v>21208</v>
      </c>
      <c r="Z2479" s="3">
        <f>Tabela3[[#This Row],[GFA total]]-Tabela3[[#This Row],[Kolumna3]]</f>
        <v>1824</v>
      </c>
      <c r="AC2479">
        <v>54.6</v>
      </c>
      <c r="AD2479">
        <v>54.6</v>
      </c>
      <c r="AE2479">
        <v>171.5</v>
      </c>
      <c r="AF2479">
        <v>171.5</v>
      </c>
      <c r="AG2479" s="3">
        <v>1158000</v>
      </c>
      <c r="AH2479" s="3">
        <v>3951259.9728000001</v>
      </c>
      <c r="AI2479" s="3">
        <v>1158000</v>
      </c>
      <c r="AJ2479" s="3">
        <v>3951259.9728000001</v>
      </c>
      <c r="AK2479" s="3">
        <v>0</v>
      </c>
      <c r="AL2479" s="3">
        <v>0</v>
      </c>
      <c r="AM2479" s="3">
        <v>339390</v>
      </c>
      <c r="AN2479" s="3">
        <v>1158048</v>
      </c>
      <c r="AO2479" s="3">
        <v>0</v>
      </c>
      <c r="AP2479" s="3">
        <v>0</v>
      </c>
      <c r="AQ2479" s="3">
        <v>0</v>
      </c>
      <c r="AR2479" s="3">
        <v>0</v>
      </c>
      <c r="AS2479" s="3">
        <f>Tabela3[[#This Row],[NaturalGas(kBtu)]]+Tabela3[[#This Row],[Electricity(kBtu)]]+Tabela3[[#This Row],[SteamUse(kBtu)]]</f>
        <v>1158048</v>
      </c>
      <c r="AT2479" s="3">
        <f>Tabela3[[#This Row],[SiteEnergyUse(kBtu)]]-Tabela3[[#This Row],[Kolumna1]]</f>
        <v>-48</v>
      </c>
      <c r="AU2479">
        <v>8.07</v>
      </c>
      <c r="AV2479">
        <v>0.13</v>
      </c>
      <c r="AW2479" t="s">
        <v>55</v>
      </c>
      <c r="AY2479" t="s">
        <v>56</v>
      </c>
    </row>
    <row r="2480" spans="1:52" hidden="1" x14ac:dyDescent="0.25">
      <c r="A2480">
        <v>25305</v>
      </c>
      <c r="B2480">
        <v>2015</v>
      </c>
      <c r="C2480" t="s">
        <v>311</v>
      </c>
      <c r="D2480" t="s">
        <v>312</v>
      </c>
      <c r="E2480" t="s">
        <v>9802</v>
      </c>
      <c r="F2480" t="s">
        <v>9803</v>
      </c>
      <c r="G2480" t="s">
        <v>1530</v>
      </c>
      <c r="H2480">
        <v>3</v>
      </c>
      <c r="I2480" t="s">
        <v>194</v>
      </c>
      <c r="J2480" t="s">
        <v>9804</v>
      </c>
      <c r="K2480" t="s">
        <v>9805</v>
      </c>
      <c r="L2480">
        <v>1998</v>
      </c>
      <c r="M2480">
        <v>1</v>
      </c>
      <c r="N2480">
        <v>3</v>
      </c>
      <c r="O2480" s="3">
        <v>8065</v>
      </c>
      <c r="P2480" s="3">
        <v>18513</v>
      </c>
      <c r="Q2480" s="3" t="s">
        <v>2959</v>
      </c>
      <c r="R2480" s="3" t="s">
        <v>108</v>
      </c>
      <c r="S2480" s="3">
        <v>18581</v>
      </c>
      <c r="T2480" s="3" t="s">
        <v>62</v>
      </c>
      <c r="U2480" s="3">
        <v>6160</v>
      </c>
      <c r="X2480" s="3">
        <f>Tabela3[[#This Row],[PropertyGFABuilding(s)]]+Tabela3[[#This Row],[PropertyGFAParking]]</f>
        <v>26578</v>
      </c>
      <c r="Y2480" s="3">
        <f>Tabela3[[#This Row],[LargestPropertyUseTypeGFA]]+Tabela3[[#This Row],[SecondLargestPropertyUseTypeGFA]]+Tabela3[[#This Row],[ThirdLargestPropertyUseTypeGFA]]</f>
        <v>24741</v>
      </c>
      <c r="Z2480" s="3">
        <f>Tabela3[[#This Row],[GFA total]]-Tabela3[[#This Row],[Kolumna3]]</f>
        <v>1837</v>
      </c>
      <c r="AB2480">
        <v>77</v>
      </c>
      <c r="AC2480">
        <v>46.8</v>
      </c>
      <c r="AD2480">
        <v>52.2</v>
      </c>
      <c r="AE2480">
        <v>102.7</v>
      </c>
      <c r="AF2480">
        <v>114.6</v>
      </c>
      <c r="AG2480" s="3">
        <v>869772</v>
      </c>
      <c r="AH2480" s="3">
        <v>2967785.2237152001</v>
      </c>
      <c r="AI2480" s="3">
        <v>969987</v>
      </c>
      <c r="AJ2480" s="3">
        <v>3309732.9941592002</v>
      </c>
      <c r="AK2480" s="3">
        <v>0</v>
      </c>
      <c r="AL2480" s="3">
        <v>0</v>
      </c>
      <c r="AM2480" s="3">
        <v>139495</v>
      </c>
      <c r="AN2480" s="3">
        <v>475976</v>
      </c>
      <c r="AO2480" s="3">
        <v>3938</v>
      </c>
      <c r="AP2480" s="3">
        <v>393815</v>
      </c>
      <c r="AQ2480" s="3">
        <v>1343752.5442039999</v>
      </c>
      <c r="AR2480" s="3">
        <v>0</v>
      </c>
      <c r="AS2480" s="3">
        <f>Tabela3[[#This Row],[NaturalGas(kBtu)]]+Tabela3[[#This Row],[Electricity(kBtu)]]+Tabela3[[#This Row],[SteamUse(kBtu)]]</f>
        <v>869791</v>
      </c>
      <c r="AT2480" s="3">
        <f>Tabela3[[#This Row],[SiteEnergyUse(kBtu)]]-Tabela3[[#This Row],[Kolumna1]]</f>
        <v>-19</v>
      </c>
      <c r="AU2480">
        <v>24.23</v>
      </c>
      <c r="AV2480">
        <v>0.83</v>
      </c>
      <c r="AW2480" t="s">
        <v>55</v>
      </c>
      <c r="AY2480" t="s">
        <v>56</v>
      </c>
    </row>
    <row r="2481" spans="1:51" hidden="1" x14ac:dyDescent="0.25">
      <c r="A2481">
        <v>27218</v>
      </c>
      <c r="B2481">
        <v>2015</v>
      </c>
      <c r="C2481" t="s">
        <v>311</v>
      </c>
      <c r="D2481" t="s">
        <v>148</v>
      </c>
      <c r="E2481" t="s">
        <v>11929</v>
      </c>
      <c r="F2481" t="s">
        <v>11930</v>
      </c>
      <c r="G2481" t="s">
        <v>205</v>
      </c>
      <c r="H2481">
        <v>3</v>
      </c>
      <c r="I2481" t="s">
        <v>206</v>
      </c>
      <c r="J2481" t="s">
        <v>11931</v>
      </c>
      <c r="K2481" t="s">
        <v>11932</v>
      </c>
      <c r="L2481">
        <v>2004</v>
      </c>
      <c r="M2481">
        <v>1</v>
      </c>
      <c r="N2481">
        <v>4</v>
      </c>
      <c r="O2481" s="3">
        <v>17358</v>
      </c>
      <c r="P2481" s="3">
        <v>27074</v>
      </c>
      <c r="Q2481" s="3" t="s">
        <v>5122</v>
      </c>
      <c r="R2481" s="3" t="s">
        <v>108</v>
      </c>
      <c r="S2481" s="3">
        <v>21930</v>
      </c>
      <c r="T2481" s="3" t="s">
        <v>62</v>
      </c>
      <c r="U2481" s="3">
        <v>17755</v>
      </c>
      <c r="V2481" s="3" t="s">
        <v>82</v>
      </c>
      <c r="W2481" s="3">
        <v>2906</v>
      </c>
      <c r="X2481" s="3">
        <f>Tabela3[[#This Row],[PropertyGFABuilding(s)]]+Tabela3[[#This Row],[PropertyGFAParking]]</f>
        <v>44432</v>
      </c>
      <c r="Y2481" s="3">
        <f>Tabela3[[#This Row],[LargestPropertyUseTypeGFA]]+Tabela3[[#This Row],[SecondLargestPropertyUseTypeGFA]]+Tabela3[[#This Row],[ThirdLargestPropertyUseTypeGFA]]</f>
        <v>42591</v>
      </c>
      <c r="Z2481" s="3">
        <f>Tabela3[[#This Row],[GFA total]]-Tabela3[[#This Row],[Kolumna3]]</f>
        <v>1841</v>
      </c>
      <c r="AC2481">
        <v>51.7</v>
      </c>
      <c r="AD2481">
        <v>56.8</v>
      </c>
      <c r="AE2481">
        <v>127.7</v>
      </c>
      <c r="AF2481">
        <v>141.4</v>
      </c>
      <c r="AG2481" s="3">
        <v>1382309</v>
      </c>
      <c r="AH2481" s="3">
        <v>4716634.0429544002</v>
      </c>
      <c r="AI2481" s="3">
        <v>1520150</v>
      </c>
      <c r="AJ2481" s="3">
        <v>5186967.0532400003</v>
      </c>
      <c r="AK2481" s="3">
        <v>0</v>
      </c>
      <c r="AL2481" s="3">
        <v>0</v>
      </c>
      <c r="AM2481" s="3">
        <v>275527</v>
      </c>
      <c r="AN2481" s="3">
        <v>940138</v>
      </c>
      <c r="AO2481" s="3">
        <v>4422</v>
      </c>
      <c r="AP2481" s="3">
        <v>442210</v>
      </c>
      <c r="AQ2481" s="3">
        <v>1508883.1369360001</v>
      </c>
      <c r="AR2481" s="3">
        <v>0</v>
      </c>
      <c r="AS2481" s="3">
        <f>Tabela3[[#This Row],[NaturalGas(kBtu)]]+Tabela3[[#This Row],[Electricity(kBtu)]]+Tabela3[[#This Row],[SteamUse(kBtu)]]</f>
        <v>1382348</v>
      </c>
      <c r="AT2481" s="3">
        <f>Tabela3[[#This Row],[SiteEnergyUse(kBtu)]]-Tabela3[[#This Row],[Kolumna1]]</f>
        <v>-39</v>
      </c>
      <c r="AU2481">
        <v>30.04</v>
      </c>
      <c r="AV2481">
        <v>0.59</v>
      </c>
      <c r="AW2481" t="s">
        <v>55</v>
      </c>
      <c r="AY2481" t="s">
        <v>56</v>
      </c>
    </row>
    <row r="2482" spans="1:51" hidden="1" x14ac:dyDescent="0.25">
      <c r="A2482">
        <v>25713</v>
      </c>
      <c r="B2482">
        <v>2015</v>
      </c>
      <c r="C2482" t="s">
        <v>47</v>
      </c>
      <c r="D2482" t="s">
        <v>225</v>
      </c>
      <c r="E2482" t="s">
        <v>10326</v>
      </c>
      <c r="F2482" t="s">
        <v>10327</v>
      </c>
      <c r="G2482" t="s">
        <v>581</v>
      </c>
      <c r="H2482">
        <v>2</v>
      </c>
      <c r="I2482" t="s">
        <v>52</v>
      </c>
      <c r="J2482" t="s">
        <v>10328</v>
      </c>
      <c r="K2482" t="s">
        <v>10329</v>
      </c>
      <c r="L2482">
        <v>1979</v>
      </c>
      <c r="M2482">
        <v>1</v>
      </c>
      <c r="N2482">
        <v>3</v>
      </c>
      <c r="O2482" s="3">
        <v>0</v>
      </c>
      <c r="P2482" s="3">
        <v>35202</v>
      </c>
      <c r="Q2482" s="3" t="s">
        <v>3317</v>
      </c>
      <c r="R2482" s="3" t="s">
        <v>143</v>
      </c>
      <c r="S2482" s="3">
        <v>24227</v>
      </c>
      <c r="T2482" s="3" t="s">
        <v>1568</v>
      </c>
      <c r="U2482" s="3">
        <v>9127</v>
      </c>
      <c r="X2482" s="3">
        <f>Tabela3[[#This Row],[PropertyGFABuilding(s)]]+Tabela3[[#This Row],[PropertyGFAParking]]</f>
        <v>35202</v>
      </c>
      <c r="Y2482" s="3">
        <f>Tabela3[[#This Row],[LargestPropertyUseTypeGFA]]+Tabela3[[#This Row],[SecondLargestPropertyUseTypeGFA]]+Tabela3[[#This Row],[ThirdLargestPropertyUseTypeGFA]]</f>
        <v>33354</v>
      </c>
      <c r="Z2482" s="3">
        <f>Tabela3[[#This Row],[GFA total]]-Tabela3[[#This Row],[Kolumna3]]</f>
        <v>1848</v>
      </c>
      <c r="AB2482">
        <v>3</v>
      </c>
      <c r="AC2482">
        <v>98.8</v>
      </c>
      <c r="AD2482">
        <v>98.8</v>
      </c>
      <c r="AE2482">
        <v>310.2</v>
      </c>
      <c r="AF2482">
        <v>310.2</v>
      </c>
      <c r="AG2482" s="3">
        <v>3295030</v>
      </c>
      <c r="AH2482" s="3">
        <v>11243108.936248001</v>
      </c>
      <c r="AI2482" s="3">
        <v>3295030</v>
      </c>
      <c r="AJ2482" s="3">
        <v>11243108.936248001</v>
      </c>
      <c r="AK2482" s="3">
        <v>0</v>
      </c>
      <c r="AL2482" s="3">
        <v>0</v>
      </c>
      <c r="AM2482" s="3">
        <v>965718</v>
      </c>
      <c r="AN2482" s="3">
        <v>3295167</v>
      </c>
      <c r="AO2482" s="3">
        <v>0</v>
      </c>
      <c r="AP2482" s="3">
        <v>0</v>
      </c>
      <c r="AQ2482" s="3">
        <v>0</v>
      </c>
      <c r="AR2482" s="3">
        <v>0</v>
      </c>
      <c r="AS2482" s="3">
        <f>Tabela3[[#This Row],[NaturalGas(kBtu)]]+Tabela3[[#This Row],[Electricity(kBtu)]]+Tabela3[[#This Row],[SteamUse(kBtu)]]</f>
        <v>3295167</v>
      </c>
      <c r="AT2482" s="3">
        <f>Tabela3[[#This Row],[SiteEnergyUse(kBtu)]]-Tabela3[[#This Row],[Kolumna1]]</f>
        <v>-137</v>
      </c>
      <c r="AU2482">
        <v>22.97</v>
      </c>
      <c r="AV2482">
        <v>0.25</v>
      </c>
      <c r="AW2482" t="s">
        <v>55</v>
      </c>
      <c r="AY2482" t="s">
        <v>56</v>
      </c>
    </row>
    <row r="2483" spans="1:51" hidden="1" x14ac:dyDescent="0.25">
      <c r="A2483">
        <v>24778</v>
      </c>
      <c r="B2483">
        <v>2015</v>
      </c>
      <c r="C2483" t="s">
        <v>47</v>
      </c>
      <c r="D2483" t="s">
        <v>267</v>
      </c>
      <c r="E2483" t="s">
        <v>9267</v>
      </c>
      <c r="F2483" t="s">
        <v>9268</v>
      </c>
      <c r="G2483" t="s">
        <v>581</v>
      </c>
      <c r="H2483">
        <v>2</v>
      </c>
      <c r="I2483" t="s">
        <v>246</v>
      </c>
      <c r="J2483" t="s">
        <v>9269</v>
      </c>
      <c r="K2483" t="s">
        <v>9270</v>
      </c>
      <c r="L2483">
        <v>1932</v>
      </c>
      <c r="M2483">
        <v>1</v>
      </c>
      <c r="N2483">
        <v>1</v>
      </c>
      <c r="O2483" s="3">
        <v>0</v>
      </c>
      <c r="P2483" s="3">
        <v>24617</v>
      </c>
      <c r="Q2483" s="3" t="s">
        <v>267</v>
      </c>
      <c r="R2483" s="3" t="s">
        <v>267</v>
      </c>
      <c r="S2483" s="3">
        <v>22763</v>
      </c>
      <c r="X2483" s="3">
        <f>Tabela3[[#This Row],[PropertyGFABuilding(s)]]+Tabela3[[#This Row],[PropertyGFAParking]]</f>
        <v>24617</v>
      </c>
      <c r="Y2483" s="3">
        <f>Tabela3[[#This Row],[LargestPropertyUseTypeGFA]]+Tabela3[[#This Row],[SecondLargestPropertyUseTypeGFA]]+Tabela3[[#This Row],[ThirdLargestPropertyUseTypeGFA]]</f>
        <v>22763</v>
      </c>
      <c r="Z2483" s="3">
        <f>Tabela3[[#This Row],[GFA total]]-Tabela3[[#This Row],[Kolumna3]]</f>
        <v>1854</v>
      </c>
      <c r="AB2483">
        <v>98</v>
      </c>
      <c r="AC2483">
        <v>4.0999999999999996</v>
      </c>
      <c r="AD2483">
        <v>4.0999999999999996</v>
      </c>
      <c r="AE2483">
        <v>13</v>
      </c>
      <c r="AF2483">
        <v>13</v>
      </c>
      <c r="AG2483" s="3">
        <v>94186</v>
      </c>
      <c r="AH2483" s="3">
        <v>321375.96873760002</v>
      </c>
      <c r="AI2483" s="3">
        <v>94186</v>
      </c>
      <c r="AJ2483" s="3">
        <v>321375.96873760002</v>
      </c>
      <c r="AK2483" s="3">
        <v>0</v>
      </c>
      <c r="AL2483" s="3">
        <v>0</v>
      </c>
      <c r="AM2483" s="3">
        <v>27604</v>
      </c>
      <c r="AN2483" s="3">
        <v>94189</v>
      </c>
      <c r="AO2483" s="3">
        <v>0</v>
      </c>
      <c r="AP2483" s="3">
        <v>0</v>
      </c>
      <c r="AQ2483" s="3">
        <v>0</v>
      </c>
      <c r="AR2483" s="3">
        <v>0</v>
      </c>
      <c r="AS2483" s="3">
        <f>Tabela3[[#This Row],[NaturalGas(kBtu)]]+Tabela3[[#This Row],[Electricity(kBtu)]]+Tabela3[[#This Row],[SteamUse(kBtu)]]</f>
        <v>94189</v>
      </c>
      <c r="AT2483" s="3">
        <f>Tabela3[[#This Row],[SiteEnergyUse(kBtu)]]-Tabela3[[#This Row],[Kolumna1]]</f>
        <v>-3</v>
      </c>
      <c r="AU2483">
        <v>0.66</v>
      </c>
      <c r="AV2483">
        <v>0.01</v>
      </c>
      <c r="AW2483" t="s">
        <v>55</v>
      </c>
      <c r="AY2483" t="s">
        <v>56</v>
      </c>
    </row>
    <row r="2484" spans="1:51" hidden="1" x14ac:dyDescent="0.25">
      <c r="A2484">
        <v>21221</v>
      </c>
      <c r="B2484">
        <v>2015</v>
      </c>
      <c r="C2484" t="s">
        <v>47</v>
      </c>
      <c r="D2484" t="s">
        <v>82</v>
      </c>
      <c r="E2484" t="s">
        <v>5204</v>
      </c>
      <c r="F2484" t="s">
        <v>5205</v>
      </c>
      <c r="G2484" t="s">
        <v>378</v>
      </c>
      <c r="H2484">
        <v>5</v>
      </c>
      <c r="I2484" t="s">
        <v>277</v>
      </c>
      <c r="J2484" t="s">
        <v>5206</v>
      </c>
      <c r="K2484" t="s">
        <v>5207</v>
      </c>
      <c r="L2484">
        <v>2009</v>
      </c>
      <c r="M2484">
        <v>1</v>
      </c>
      <c r="N2484">
        <v>1</v>
      </c>
      <c r="O2484" s="3">
        <v>0</v>
      </c>
      <c r="P2484" s="3">
        <v>20909</v>
      </c>
      <c r="Q2484" s="3" t="s">
        <v>2493</v>
      </c>
      <c r="R2484" s="3" t="s">
        <v>2494</v>
      </c>
      <c r="S2484" s="3">
        <v>19050</v>
      </c>
      <c r="T2484" s="3" t="s">
        <v>62</v>
      </c>
      <c r="U2484" s="3">
        <v>0</v>
      </c>
      <c r="X2484" s="3">
        <f>Tabela3[[#This Row],[PropertyGFABuilding(s)]]+Tabela3[[#This Row],[PropertyGFAParking]]</f>
        <v>20909</v>
      </c>
      <c r="Y2484" s="3">
        <f>Tabela3[[#This Row],[LargestPropertyUseTypeGFA]]+Tabela3[[#This Row],[SecondLargestPropertyUseTypeGFA]]+Tabela3[[#This Row],[ThirdLargestPropertyUseTypeGFA]]</f>
        <v>19050</v>
      </c>
      <c r="Z2484" s="3">
        <f>Tabela3[[#This Row],[GFA total]]-Tabela3[[#This Row],[Kolumna3]]</f>
        <v>1859</v>
      </c>
      <c r="AB2484">
        <v>50</v>
      </c>
      <c r="AC2484">
        <v>55.2</v>
      </c>
      <c r="AD2484">
        <v>58.7</v>
      </c>
      <c r="AE2484">
        <v>126.8</v>
      </c>
      <c r="AF2484">
        <v>130.5</v>
      </c>
      <c r="AG2484" s="3">
        <v>1051036</v>
      </c>
      <c r="AH2484" s="3">
        <v>3586283.6586976</v>
      </c>
      <c r="AI2484" s="3">
        <v>1117712</v>
      </c>
      <c r="AJ2484" s="3">
        <v>3813791.6120191999</v>
      </c>
      <c r="AK2484" s="3">
        <v>0</v>
      </c>
      <c r="AL2484" s="3">
        <v>0</v>
      </c>
      <c r="AM2484" s="3">
        <v>183928</v>
      </c>
      <c r="AN2484" s="3">
        <v>627589</v>
      </c>
      <c r="AO2484" s="3">
        <v>4235</v>
      </c>
      <c r="AP2484" s="3">
        <v>423473</v>
      </c>
      <c r="AQ2484" s="3">
        <v>1444949.8397768</v>
      </c>
      <c r="AR2484" s="3">
        <v>0</v>
      </c>
      <c r="AS2484" s="3">
        <f>Tabela3[[#This Row],[NaturalGas(kBtu)]]+Tabela3[[#This Row],[Electricity(kBtu)]]+Tabela3[[#This Row],[SteamUse(kBtu)]]</f>
        <v>1051062</v>
      </c>
      <c r="AT2484" s="3">
        <f>Tabela3[[#This Row],[SiteEnergyUse(kBtu)]]-Tabela3[[#This Row],[Kolumna1]]</f>
        <v>-26</v>
      </c>
      <c r="AU2484">
        <v>26.87</v>
      </c>
      <c r="AV2484">
        <v>1.1599999999999999</v>
      </c>
      <c r="AW2484" t="s">
        <v>70</v>
      </c>
      <c r="AY2484" t="s">
        <v>56</v>
      </c>
    </row>
    <row r="2485" spans="1:51" hidden="1" x14ac:dyDescent="0.25">
      <c r="A2485">
        <v>26514</v>
      </c>
      <c r="B2485">
        <v>2015</v>
      </c>
      <c r="C2485" t="s">
        <v>311</v>
      </c>
      <c r="D2485" t="s">
        <v>312</v>
      </c>
      <c r="E2485" t="s">
        <v>11147</v>
      </c>
      <c r="F2485" t="s">
        <v>11148</v>
      </c>
      <c r="G2485" t="s">
        <v>178</v>
      </c>
      <c r="H2485">
        <v>4</v>
      </c>
      <c r="I2485" t="s">
        <v>179</v>
      </c>
      <c r="J2485" t="s">
        <v>11149</v>
      </c>
      <c r="K2485" t="s">
        <v>11150</v>
      </c>
      <c r="L2485">
        <v>1965</v>
      </c>
      <c r="M2485">
        <v>1</v>
      </c>
      <c r="N2485">
        <v>4</v>
      </c>
      <c r="O2485" s="3">
        <v>1874</v>
      </c>
      <c r="P2485" s="3">
        <v>28160</v>
      </c>
      <c r="Q2485" s="3" t="s">
        <v>108</v>
      </c>
      <c r="R2485" s="3" t="s">
        <v>108</v>
      </c>
      <c r="S2485" s="3">
        <v>28160</v>
      </c>
      <c r="X2485" s="3">
        <f>Tabela3[[#This Row],[PropertyGFABuilding(s)]]+Tabela3[[#This Row],[PropertyGFAParking]]</f>
        <v>30034</v>
      </c>
      <c r="Y2485" s="3">
        <f>Tabela3[[#This Row],[LargestPropertyUseTypeGFA]]+Tabela3[[#This Row],[SecondLargestPropertyUseTypeGFA]]+Tabela3[[#This Row],[ThirdLargestPropertyUseTypeGFA]]</f>
        <v>28160</v>
      </c>
      <c r="Z2485" s="3">
        <f>Tabela3[[#This Row],[GFA total]]-Tabela3[[#This Row],[Kolumna3]]</f>
        <v>1874</v>
      </c>
      <c r="AB2485">
        <v>96</v>
      </c>
      <c r="AC2485">
        <v>23.4</v>
      </c>
      <c r="AD2485">
        <v>26.5</v>
      </c>
      <c r="AE2485">
        <v>73.5</v>
      </c>
      <c r="AF2485">
        <v>83.2</v>
      </c>
      <c r="AG2485" s="3">
        <v>659450</v>
      </c>
      <c r="AH2485" s="3">
        <v>2250136.7781199999</v>
      </c>
      <c r="AI2485" s="3">
        <v>746394</v>
      </c>
      <c r="AJ2485" s="3">
        <v>2546802.0173904002</v>
      </c>
      <c r="AK2485" s="3">
        <v>0</v>
      </c>
      <c r="AL2485" s="3">
        <v>0</v>
      </c>
      <c r="AM2485" s="3">
        <v>193274</v>
      </c>
      <c r="AN2485" s="3">
        <v>659478</v>
      </c>
      <c r="AO2485" s="3">
        <v>0</v>
      </c>
      <c r="AP2485" s="3">
        <v>0</v>
      </c>
      <c r="AQ2485" s="3">
        <v>0</v>
      </c>
      <c r="AR2485" s="3">
        <v>0</v>
      </c>
      <c r="AS2485" s="3">
        <f>Tabela3[[#This Row],[NaturalGas(kBtu)]]+Tabela3[[#This Row],[Electricity(kBtu)]]+Tabela3[[#This Row],[SteamUse(kBtu)]]</f>
        <v>659478</v>
      </c>
      <c r="AT2485" s="3">
        <f>Tabela3[[#This Row],[SiteEnergyUse(kBtu)]]-Tabela3[[#This Row],[Kolumna1]]</f>
        <v>-28</v>
      </c>
      <c r="AU2485">
        <v>4.5999999999999996</v>
      </c>
      <c r="AV2485">
        <v>0.06</v>
      </c>
      <c r="AW2485" t="s">
        <v>55</v>
      </c>
      <c r="AY2485" t="s">
        <v>56</v>
      </c>
    </row>
    <row r="2486" spans="1:51" hidden="1" x14ac:dyDescent="0.25">
      <c r="A2486">
        <v>19876</v>
      </c>
      <c r="B2486">
        <v>2015</v>
      </c>
      <c r="C2486" t="s">
        <v>47</v>
      </c>
      <c r="D2486" t="s">
        <v>148</v>
      </c>
      <c r="E2486" t="s">
        <v>3571</v>
      </c>
      <c r="F2486" t="s">
        <v>3572</v>
      </c>
      <c r="G2486" t="s">
        <v>78</v>
      </c>
      <c r="H2486">
        <v>7</v>
      </c>
      <c r="I2486" t="s">
        <v>52</v>
      </c>
      <c r="J2486" t="s">
        <v>3573</v>
      </c>
      <c r="K2486" t="s">
        <v>3574</v>
      </c>
      <c r="L2486">
        <v>1954</v>
      </c>
      <c r="M2486">
        <v>1</v>
      </c>
      <c r="N2486">
        <v>2</v>
      </c>
      <c r="O2486" s="3">
        <v>6080</v>
      </c>
      <c r="P2486" s="3">
        <v>22616</v>
      </c>
      <c r="Q2486" s="3" t="s">
        <v>3575</v>
      </c>
      <c r="R2486" s="3" t="s">
        <v>82</v>
      </c>
      <c r="S2486" s="3">
        <v>12960</v>
      </c>
      <c r="T2486" s="3" t="s">
        <v>1568</v>
      </c>
      <c r="U2486" s="3">
        <v>7760</v>
      </c>
      <c r="V2486" s="3" t="s">
        <v>62</v>
      </c>
      <c r="W2486" s="3">
        <v>6080</v>
      </c>
      <c r="X2486" s="3">
        <f>Tabela3[[#This Row],[PropertyGFABuilding(s)]]+Tabela3[[#This Row],[PropertyGFAParking]]</f>
        <v>28696</v>
      </c>
      <c r="Y2486" s="3">
        <f>Tabela3[[#This Row],[LargestPropertyUseTypeGFA]]+Tabela3[[#This Row],[SecondLargestPropertyUseTypeGFA]]+Tabela3[[#This Row],[ThirdLargestPropertyUseTypeGFA]]</f>
        <v>26800</v>
      </c>
      <c r="Z2486" s="3">
        <f>Tabela3[[#This Row],[GFA total]]-Tabela3[[#This Row],[Kolumna3]]</f>
        <v>1896</v>
      </c>
      <c r="AC2486">
        <v>26.7</v>
      </c>
      <c r="AD2486">
        <v>29.6</v>
      </c>
      <c r="AE2486">
        <v>83.9</v>
      </c>
      <c r="AF2486">
        <v>93</v>
      </c>
      <c r="AG2486" s="3">
        <v>553875</v>
      </c>
      <c r="AH2486" s="3">
        <v>1889899.9287</v>
      </c>
      <c r="AI2486" s="3">
        <v>613798</v>
      </c>
      <c r="AJ2486" s="3">
        <v>2094365.6897968</v>
      </c>
      <c r="AK2486" s="3">
        <v>0</v>
      </c>
      <c r="AL2486" s="3">
        <v>0</v>
      </c>
      <c r="AM2486" s="3">
        <v>162331</v>
      </c>
      <c r="AN2486" s="3">
        <v>553897</v>
      </c>
      <c r="AO2486" s="3">
        <v>0</v>
      </c>
      <c r="AP2486" s="3">
        <v>0</v>
      </c>
      <c r="AQ2486" s="3">
        <v>0</v>
      </c>
      <c r="AR2486" s="3">
        <v>0</v>
      </c>
      <c r="AS2486" s="3">
        <f>Tabela3[[#This Row],[NaturalGas(kBtu)]]+Tabela3[[#This Row],[Electricity(kBtu)]]+Tabela3[[#This Row],[SteamUse(kBtu)]]</f>
        <v>553897</v>
      </c>
      <c r="AT2486" s="3">
        <f>Tabela3[[#This Row],[SiteEnergyUse(kBtu)]]-Tabela3[[#This Row],[Kolumna1]]</f>
        <v>-22</v>
      </c>
      <c r="AU2486">
        <v>3.86</v>
      </c>
      <c r="AV2486">
        <v>0.05</v>
      </c>
      <c r="AW2486" t="s">
        <v>55</v>
      </c>
      <c r="AY2486" t="s">
        <v>56</v>
      </c>
    </row>
    <row r="2487" spans="1:51" hidden="1" x14ac:dyDescent="0.25">
      <c r="A2487">
        <v>21433</v>
      </c>
      <c r="B2487">
        <v>2015</v>
      </c>
      <c r="C2487" t="s">
        <v>81</v>
      </c>
      <c r="D2487" t="s">
        <v>82</v>
      </c>
      <c r="E2487" t="s">
        <v>5532</v>
      </c>
      <c r="F2487" t="s">
        <v>420</v>
      </c>
      <c r="G2487" t="s">
        <v>221</v>
      </c>
      <c r="H2487">
        <v>7</v>
      </c>
      <c r="I2487" t="s">
        <v>222</v>
      </c>
      <c r="J2487" t="s">
        <v>425</v>
      </c>
      <c r="K2487" t="s">
        <v>426</v>
      </c>
      <c r="L2487">
        <v>1998</v>
      </c>
      <c r="M2487">
        <v>1</v>
      </c>
      <c r="N2487">
        <v>1</v>
      </c>
      <c r="O2487" s="3">
        <v>0</v>
      </c>
      <c r="P2487" s="3">
        <v>30533</v>
      </c>
      <c r="Q2487" s="3" t="s">
        <v>556</v>
      </c>
      <c r="R2487" s="3" t="s">
        <v>556</v>
      </c>
      <c r="S2487" s="3">
        <v>28631</v>
      </c>
      <c r="X2487" s="3">
        <f>Tabela3[[#This Row],[PropertyGFABuilding(s)]]+Tabela3[[#This Row],[PropertyGFAParking]]</f>
        <v>30533</v>
      </c>
      <c r="Y2487" s="3">
        <f>Tabela3[[#This Row],[LargestPropertyUseTypeGFA]]+Tabela3[[#This Row],[SecondLargestPropertyUseTypeGFA]]+Tabela3[[#This Row],[ThirdLargestPropertyUseTypeGFA]]</f>
        <v>28631</v>
      </c>
      <c r="Z2487" s="3">
        <f>Tabela3[[#This Row],[GFA total]]-Tabela3[[#This Row],[Kolumna3]]</f>
        <v>1902</v>
      </c>
      <c r="AC2487">
        <v>210.1</v>
      </c>
      <c r="AD2487">
        <v>216.6</v>
      </c>
      <c r="AE2487">
        <v>435.7</v>
      </c>
      <c r="AF2487">
        <v>428</v>
      </c>
      <c r="AG2487" s="3">
        <v>6015128</v>
      </c>
      <c r="AH2487" s="3">
        <v>20524468.478124801</v>
      </c>
      <c r="AI2487" s="3">
        <v>6201956</v>
      </c>
      <c r="AJ2487" s="3">
        <v>21161952.0689696</v>
      </c>
      <c r="AK2487" s="3">
        <v>0</v>
      </c>
      <c r="AL2487" s="3">
        <v>0</v>
      </c>
      <c r="AM2487" s="3">
        <v>863589</v>
      </c>
      <c r="AN2487" s="3">
        <v>2946688</v>
      </c>
      <c r="AO2487" s="3">
        <v>30686</v>
      </c>
      <c r="AP2487" s="3">
        <v>3068561</v>
      </c>
      <c r="AQ2487" s="3">
        <v>10470364.6402376</v>
      </c>
      <c r="AR2487" s="3">
        <v>0</v>
      </c>
      <c r="AS2487" s="3">
        <f>Tabela3[[#This Row],[NaturalGas(kBtu)]]+Tabela3[[#This Row],[Electricity(kBtu)]]+Tabela3[[#This Row],[SteamUse(kBtu)]]</f>
        <v>6015249</v>
      </c>
      <c r="AT2487" s="3">
        <f>Tabela3[[#This Row],[SiteEnergyUse(kBtu)]]-Tabela3[[#This Row],[Kolumna1]]</f>
        <v>-121</v>
      </c>
      <c r="AU2487">
        <v>183.51</v>
      </c>
      <c r="AV2487">
        <v>5.6</v>
      </c>
      <c r="AW2487" t="s">
        <v>55</v>
      </c>
      <c r="AY2487" t="s">
        <v>56</v>
      </c>
    </row>
    <row r="2488" spans="1:51" hidden="1" x14ac:dyDescent="0.25">
      <c r="A2488">
        <v>489</v>
      </c>
      <c r="B2488">
        <v>2015</v>
      </c>
      <c r="C2488" t="s">
        <v>47</v>
      </c>
      <c r="D2488" t="s">
        <v>225</v>
      </c>
      <c r="E2488" t="s">
        <v>1667</v>
      </c>
      <c r="F2488" t="s">
        <v>1668</v>
      </c>
      <c r="G2488" t="s">
        <v>352</v>
      </c>
      <c r="H2488">
        <v>7</v>
      </c>
      <c r="I2488" t="s">
        <v>222</v>
      </c>
      <c r="J2488" t="s">
        <v>1669</v>
      </c>
      <c r="K2488" t="s">
        <v>1670</v>
      </c>
      <c r="L2488">
        <v>1974</v>
      </c>
      <c r="M2488">
        <v>1</v>
      </c>
      <c r="N2488">
        <v>5</v>
      </c>
      <c r="O2488" s="3">
        <v>20826</v>
      </c>
      <c r="P2488" s="3">
        <v>67236</v>
      </c>
      <c r="Q2488" s="3" t="s">
        <v>481</v>
      </c>
      <c r="R2488" s="3" t="s">
        <v>143</v>
      </c>
      <c r="S2488" s="3">
        <v>67242</v>
      </c>
      <c r="T2488" s="3" t="s">
        <v>62</v>
      </c>
      <c r="U2488" s="3">
        <v>18906</v>
      </c>
      <c r="X2488" s="3">
        <f>Tabela3[[#This Row],[PropertyGFABuilding(s)]]+Tabela3[[#This Row],[PropertyGFAParking]]</f>
        <v>88062</v>
      </c>
      <c r="Y2488" s="3">
        <f>Tabela3[[#This Row],[LargestPropertyUseTypeGFA]]+Tabela3[[#This Row],[SecondLargestPropertyUseTypeGFA]]+Tabela3[[#This Row],[ThirdLargestPropertyUseTypeGFA]]</f>
        <v>86148</v>
      </c>
      <c r="Z2488" s="3">
        <f>Tabela3[[#This Row],[GFA total]]-Tabela3[[#This Row],[Kolumna3]]</f>
        <v>1914</v>
      </c>
      <c r="AB2488">
        <v>81</v>
      </c>
      <c r="AC2488">
        <v>49.3</v>
      </c>
      <c r="AD2488">
        <v>53.6</v>
      </c>
      <c r="AE2488">
        <v>154.9</v>
      </c>
      <c r="AF2488">
        <v>168.3</v>
      </c>
      <c r="AG2488" s="3">
        <v>3316933</v>
      </c>
      <c r="AH2488" s="3">
        <v>11317845.0737128</v>
      </c>
      <c r="AI2488" s="3">
        <v>3603748</v>
      </c>
      <c r="AJ2488" s="3">
        <v>12296498.4667168</v>
      </c>
      <c r="AK2488" s="3">
        <v>0</v>
      </c>
      <c r="AL2488" s="3">
        <v>0</v>
      </c>
      <c r="AM2488" s="3">
        <v>972137</v>
      </c>
      <c r="AN2488" s="3">
        <v>3317070</v>
      </c>
      <c r="AO2488" s="3">
        <v>0</v>
      </c>
      <c r="AP2488" s="3">
        <v>0</v>
      </c>
      <c r="AQ2488" s="3">
        <v>0</v>
      </c>
      <c r="AR2488" s="3">
        <v>0</v>
      </c>
      <c r="AS2488" s="3">
        <f>Tabela3[[#This Row],[NaturalGas(kBtu)]]+Tabela3[[#This Row],[Electricity(kBtu)]]+Tabela3[[#This Row],[SteamUse(kBtu)]]</f>
        <v>3317070</v>
      </c>
      <c r="AT2488" s="3">
        <f>Tabela3[[#This Row],[SiteEnergyUse(kBtu)]]-Tabela3[[#This Row],[Kolumna1]]</f>
        <v>-137</v>
      </c>
      <c r="AU2488">
        <v>23.12</v>
      </c>
      <c r="AV2488">
        <v>0.1</v>
      </c>
      <c r="AW2488" t="s">
        <v>55</v>
      </c>
      <c r="AY2488" t="s">
        <v>56</v>
      </c>
    </row>
    <row r="2489" spans="1:51" hidden="1" x14ac:dyDescent="0.25">
      <c r="A2489">
        <v>27456</v>
      </c>
      <c r="B2489">
        <v>2015</v>
      </c>
      <c r="C2489" t="s">
        <v>47</v>
      </c>
      <c r="D2489" t="s">
        <v>82</v>
      </c>
      <c r="E2489" t="s">
        <v>12166</v>
      </c>
      <c r="F2489" t="s">
        <v>12167</v>
      </c>
      <c r="G2489" t="s">
        <v>352</v>
      </c>
      <c r="H2489">
        <v>7</v>
      </c>
      <c r="I2489" t="s">
        <v>222</v>
      </c>
      <c r="J2489" t="s">
        <v>12168</v>
      </c>
      <c r="K2489" t="s">
        <v>12169</v>
      </c>
      <c r="L2489">
        <v>1956</v>
      </c>
      <c r="M2489">
        <v>1</v>
      </c>
      <c r="N2489">
        <v>2</v>
      </c>
      <c r="O2489" s="3">
        <v>0</v>
      </c>
      <c r="P2489" s="3">
        <v>36771</v>
      </c>
      <c r="Q2489" s="3" t="s">
        <v>82</v>
      </c>
      <c r="R2489" s="3" t="s">
        <v>82</v>
      </c>
      <c r="S2489" s="3">
        <v>34856</v>
      </c>
      <c r="X2489" s="3">
        <f>Tabela3[[#This Row],[PropertyGFABuilding(s)]]+Tabela3[[#This Row],[PropertyGFAParking]]</f>
        <v>36771</v>
      </c>
      <c r="Y2489" s="3">
        <f>Tabela3[[#This Row],[LargestPropertyUseTypeGFA]]+Tabela3[[#This Row],[SecondLargestPropertyUseTypeGFA]]+Tabela3[[#This Row],[ThirdLargestPropertyUseTypeGFA]]</f>
        <v>34856</v>
      </c>
      <c r="Z2489" s="3">
        <f>Tabela3[[#This Row],[GFA total]]-Tabela3[[#This Row],[Kolumna3]]</f>
        <v>1915</v>
      </c>
      <c r="AC2489">
        <v>157.80000000000001</v>
      </c>
      <c r="AD2489">
        <v>153.80000000000001</v>
      </c>
      <c r="AE2489">
        <v>495.4</v>
      </c>
      <c r="AF2489">
        <v>482.9</v>
      </c>
      <c r="AG2489" s="3">
        <v>5499121</v>
      </c>
      <c r="AH2489" s="3">
        <v>18763779.527533598</v>
      </c>
      <c r="AI2489" s="3">
        <v>5360060</v>
      </c>
      <c r="AJ2489" s="3">
        <v>18289283.704496</v>
      </c>
      <c r="AK2489" s="3">
        <v>0</v>
      </c>
      <c r="AL2489" s="3">
        <v>0</v>
      </c>
      <c r="AM2489" s="3">
        <v>1611700</v>
      </c>
      <c r="AN2489" s="3">
        <v>5499349</v>
      </c>
      <c r="AO2489" s="3">
        <v>0</v>
      </c>
      <c r="AP2489" s="3">
        <v>0</v>
      </c>
      <c r="AQ2489" s="3">
        <v>0</v>
      </c>
      <c r="AR2489" s="3">
        <v>0</v>
      </c>
      <c r="AS2489" s="3">
        <f>Tabela3[[#This Row],[NaturalGas(kBtu)]]+Tabela3[[#This Row],[Electricity(kBtu)]]+Tabela3[[#This Row],[SteamUse(kBtu)]]</f>
        <v>5499349</v>
      </c>
      <c r="AT2489" s="3">
        <f>Tabela3[[#This Row],[SiteEnergyUse(kBtu)]]-Tabela3[[#This Row],[Kolumna1]]</f>
        <v>-228</v>
      </c>
      <c r="AU2489">
        <v>38.340000000000003</v>
      </c>
      <c r="AV2489">
        <v>0.4</v>
      </c>
      <c r="AW2489" t="s">
        <v>55</v>
      </c>
      <c r="AY2489" t="s">
        <v>56</v>
      </c>
    </row>
    <row r="2490" spans="1:51" hidden="1" x14ac:dyDescent="0.25">
      <c r="A2490">
        <v>24803</v>
      </c>
      <c r="B2490">
        <v>2015</v>
      </c>
      <c r="C2490" t="s">
        <v>47</v>
      </c>
      <c r="D2490" t="s">
        <v>198</v>
      </c>
      <c r="E2490" t="s">
        <v>9293</v>
      </c>
      <c r="F2490" t="s">
        <v>9294</v>
      </c>
      <c r="G2490" t="s">
        <v>631</v>
      </c>
      <c r="H2490">
        <v>6</v>
      </c>
      <c r="I2490" t="s">
        <v>263</v>
      </c>
      <c r="J2490" t="s">
        <v>9295</v>
      </c>
      <c r="K2490" t="s">
        <v>9296</v>
      </c>
      <c r="L2490">
        <v>1993</v>
      </c>
      <c r="M2490">
        <v>1</v>
      </c>
      <c r="N2490">
        <v>1</v>
      </c>
      <c r="O2490" s="3">
        <v>0</v>
      </c>
      <c r="P2490" s="3">
        <v>25384</v>
      </c>
      <c r="Q2490" s="3" t="s">
        <v>198</v>
      </c>
      <c r="R2490" s="3" t="s">
        <v>198</v>
      </c>
      <c r="S2490" s="3">
        <v>23468</v>
      </c>
      <c r="X2490" s="3">
        <f>Tabela3[[#This Row],[PropertyGFABuilding(s)]]+Tabela3[[#This Row],[PropertyGFAParking]]</f>
        <v>25384</v>
      </c>
      <c r="Y2490" s="3">
        <f>Tabela3[[#This Row],[LargestPropertyUseTypeGFA]]+Tabela3[[#This Row],[SecondLargestPropertyUseTypeGFA]]+Tabela3[[#This Row],[ThirdLargestPropertyUseTypeGFA]]</f>
        <v>23468</v>
      </c>
      <c r="Z2490" s="3">
        <f>Tabela3[[#This Row],[GFA total]]-Tabela3[[#This Row],[Kolumna3]]</f>
        <v>1916</v>
      </c>
      <c r="AB2490">
        <v>16</v>
      </c>
      <c r="AC2490">
        <v>105.8</v>
      </c>
      <c r="AD2490">
        <v>113.4</v>
      </c>
      <c r="AE2490">
        <v>274.10000000000002</v>
      </c>
      <c r="AF2490">
        <v>278.60000000000002</v>
      </c>
      <c r="AG2490" s="3">
        <v>2483099</v>
      </c>
      <c r="AH2490" s="3">
        <v>8472685.3948183991</v>
      </c>
      <c r="AI2490" s="3">
        <v>2660614</v>
      </c>
      <c r="AJ2490" s="3">
        <v>9078391.7109424006</v>
      </c>
      <c r="AK2490" s="3">
        <v>0</v>
      </c>
      <c r="AL2490" s="3">
        <v>0</v>
      </c>
      <c r="AM2490" s="3">
        <v>536503</v>
      </c>
      <c r="AN2490" s="3">
        <v>1830624</v>
      </c>
      <c r="AO2490" s="3">
        <v>6526</v>
      </c>
      <c r="AP2490" s="3">
        <v>652551</v>
      </c>
      <c r="AQ2490" s="3">
        <v>2226596.4132216</v>
      </c>
      <c r="AR2490" s="3">
        <v>0</v>
      </c>
      <c r="AS2490" s="3">
        <f>Tabela3[[#This Row],[NaturalGas(kBtu)]]+Tabela3[[#This Row],[Electricity(kBtu)]]+Tabela3[[#This Row],[SteamUse(kBtu)]]</f>
        <v>2483175</v>
      </c>
      <c r="AT2490" s="3">
        <f>Tabela3[[#This Row],[SiteEnergyUse(kBtu)]]-Tabela3[[#This Row],[Kolumna1]]</f>
        <v>-76</v>
      </c>
      <c r="AU2490">
        <v>47.42</v>
      </c>
      <c r="AV2490">
        <v>1.56</v>
      </c>
      <c r="AW2490" t="s">
        <v>70</v>
      </c>
      <c r="AY2490" t="s">
        <v>56</v>
      </c>
    </row>
    <row r="2491" spans="1:51" hidden="1" x14ac:dyDescent="0.25">
      <c r="A2491">
        <v>49467</v>
      </c>
      <c r="B2491">
        <v>2015</v>
      </c>
      <c r="C2491" t="s">
        <v>102</v>
      </c>
      <c r="D2491" t="s">
        <v>103</v>
      </c>
      <c r="E2491" t="s">
        <v>13127</v>
      </c>
      <c r="F2491" t="s">
        <v>13128</v>
      </c>
      <c r="G2491" t="s">
        <v>365</v>
      </c>
      <c r="H2491">
        <v>3</v>
      </c>
      <c r="I2491" t="s">
        <v>206</v>
      </c>
      <c r="J2491" t="s">
        <v>13129</v>
      </c>
      <c r="K2491" t="s">
        <v>13130</v>
      </c>
      <c r="L2491">
        <v>2012</v>
      </c>
      <c r="M2491">
        <v>1</v>
      </c>
      <c r="N2491">
        <v>6</v>
      </c>
      <c r="O2491" s="3">
        <v>10473</v>
      </c>
      <c r="P2491" s="3">
        <v>47022</v>
      </c>
      <c r="Q2491" s="3" t="s">
        <v>6415</v>
      </c>
      <c r="R2491" s="3" t="s">
        <v>108</v>
      </c>
      <c r="S2491" s="3">
        <v>45113</v>
      </c>
      <c r="T2491" s="3" t="s">
        <v>62</v>
      </c>
      <c r="U2491" s="3">
        <v>5866</v>
      </c>
      <c r="V2491" s="3" t="s">
        <v>82</v>
      </c>
      <c r="W2491" s="3">
        <v>4596</v>
      </c>
      <c r="X2491" s="3">
        <f>Tabela3[[#This Row],[PropertyGFABuilding(s)]]+Tabela3[[#This Row],[PropertyGFAParking]]</f>
        <v>57495</v>
      </c>
      <c r="Y2491" s="3">
        <f>Tabela3[[#This Row],[LargestPropertyUseTypeGFA]]+Tabela3[[#This Row],[SecondLargestPropertyUseTypeGFA]]+Tabela3[[#This Row],[ThirdLargestPropertyUseTypeGFA]]</f>
        <v>55575</v>
      </c>
      <c r="Z2491" s="3">
        <f>Tabela3[[#This Row],[GFA total]]-Tabela3[[#This Row],[Kolumna3]]</f>
        <v>1920</v>
      </c>
      <c r="AB2491">
        <v>97</v>
      </c>
      <c r="AC2491">
        <v>28.9</v>
      </c>
      <c r="AD2491">
        <v>31.4</v>
      </c>
      <c r="AE2491">
        <v>69.3</v>
      </c>
      <c r="AF2491">
        <v>75.099999999999994</v>
      </c>
      <c r="AG2491" s="3">
        <v>1435915</v>
      </c>
      <c r="AH2491" s="3">
        <v>4899545.3055640003</v>
      </c>
      <c r="AI2491" s="3">
        <v>1560717</v>
      </c>
      <c r="AJ2491" s="3">
        <v>5325387.4015271999</v>
      </c>
      <c r="AK2491" s="3">
        <v>0</v>
      </c>
      <c r="AL2491" s="3">
        <v>0</v>
      </c>
      <c r="AM2491" s="3">
        <v>271723</v>
      </c>
      <c r="AN2491" s="3">
        <v>927158</v>
      </c>
      <c r="AO2491" s="3">
        <v>5088</v>
      </c>
      <c r="AP2491" s="3">
        <v>508796</v>
      </c>
      <c r="AQ2491" s="3">
        <v>1736083.9975135999</v>
      </c>
      <c r="AR2491" s="3">
        <v>0</v>
      </c>
      <c r="AS2491" s="3">
        <f>Tabela3[[#This Row],[NaturalGas(kBtu)]]+Tabela3[[#This Row],[Electricity(kBtu)]]+Tabela3[[#This Row],[SteamUse(kBtu)]]</f>
        <v>1435954</v>
      </c>
      <c r="AT2491" s="3">
        <f>Tabela3[[#This Row],[SiteEnergyUse(kBtu)]]-Tabela3[[#This Row],[Kolumna1]]</f>
        <v>-39</v>
      </c>
      <c r="AU2491">
        <v>33.49</v>
      </c>
      <c r="AV2491">
        <v>0.51</v>
      </c>
      <c r="AW2491" t="s">
        <v>55</v>
      </c>
      <c r="AY2491" t="s">
        <v>56</v>
      </c>
    </row>
    <row r="2492" spans="1:51" hidden="1" x14ac:dyDescent="0.25">
      <c r="A2492">
        <v>21108</v>
      </c>
      <c r="B2492">
        <v>2015</v>
      </c>
      <c r="C2492" t="s">
        <v>47</v>
      </c>
      <c r="D2492" t="s">
        <v>225</v>
      </c>
      <c r="E2492" t="s">
        <v>5022</v>
      </c>
      <c r="F2492" t="s">
        <v>5023</v>
      </c>
      <c r="G2492" t="s">
        <v>78</v>
      </c>
      <c r="H2492">
        <v>7</v>
      </c>
      <c r="I2492" t="s">
        <v>52</v>
      </c>
      <c r="J2492" t="s">
        <v>5024</v>
      </c>
      <c r="K2492" t="s">
        <v>5025</v>
      </c>
      <c r="L2492">
        <v>1919</v>
      </c>
      <c r="M2492">
        <v>1</v>
      </c>
      <c r="N2492">
        <v>2</v>
      </c>
      <c r="O2492" s="3">
        <v>0</v>
      </c>
      <c r="P2492" s="3">
        <v>25920</v>
      </c>
      <c r="Q2492" s="3" t="s">
        <v>143</v>
      </c>
      <c r="R2492" s="3" t="s">
        <v>143</v>
      </c>
      <c r="S2492" s="3">
        <v>23995</v>
      </c>
      <c r="X2492" s="3">
        <f>Tabela3[[#This Row],[PropertyGFABuilding(s)]]+Tabela3[[#This Row],[PropertyGFAParking]]</f>
        <v>25920</v>
      </c>
      <c r="Y2492" s="3">
        <f>Tabela3[[#This Row],[LargestPropertyUseTypeGFA]]+Tabela3[[#This Row],[SecondLargestPropertyUseTypeGFA]]+Tabela3[[#This Row],[ThirdLargestPropertyUseTypeGFA]]</f>
        <v>23995</v>
      </c>
      <c r="Z2492" s="3">
        <f>Tabela3[[#This Row],[GFA total]]-Tabela3[[#This Row],[Kolumna3]]</f>
        <v>1925</v>
      </c>
      <c r="AB2492">
        <v>84</v>
      </c>
      <c r="AC2492">
        <v>60.6</v>
      </c>
      <c r="AD2492">
        <v>69.599999999999994</v>
      </c>
      <c r="AE2492">
        <v>143.9</v>
      </c>
      <c r="AF2492">
        <v>153.4</v>
      </c>
      <c r="AG2492" s="3">
        <v>1453543</v>
      </c>
      <c r="AH2492" s="3">
        <v>4959694.5376888001</v>
      </c>
      <c r="AI2492" s="3">
        <v>1670665</v>
      </c>
      <c r="AJ2492" s="3">
        <v>5700545.5461640004</v>
      </c>
      <c r="AK2492" s="3">
        <v>0</v>
      </c>
      <c r="AL2492" s="3">
        <v>0</v>
      </c>
      <c r="AM2492" s="3">
        <v>270050</v>
      </c>
      <c r="AN2492" s="3">
        <v>921449</v>
      </c>
      <c r="AO2492" s="3">
        <v>5321</v>
      </c>
      <c r="AP2492" s="3">
        <v>532132</v>
      </c>
      <c r="AQ2492" s="3">
        <v>1815709.7338912</v>
      </c>
      <c r="AR2492" s="3">
        <v>0</v>
      </c>
      <c r="AS2492" s="3">
        <f>Tabela3[[#This Row],[NaturalGas(kBtu)]]+Tabela3[[#This Row],[Electricity(kBtu)]]+Tabela3[[#This Row],[SteamUse(kBtu)]]</f>
        <v>1453581</v>
      </c>
      <c r="AT2492" s="3">
        <f>Tabela3[[#This Row],[SiteEnergyUse(kBtu)]]-Tabela3[[#This Row],[Kolumna1]]</f>
        <v>-38</v>
      </c>
      <c r="AU2492">
        <v>34.69</v>
      </c>
      <c r="AV2492">
        <v>1.19</v>
      </c>
      <c r="AW2492" t="s">
        <v>55</v>
      </c>
      <c r="AY2492" t="s">
        <v>56</v>
      </c>
    </row>
    <row r="2493" spans="1:51" hidden="1" x14ac:dyDescent="0.25">
      <c r="A2493">
        <v>634</v>
      </c>
      <c r="B2493">
        <v>2015</v>
      </c>
      <c r="C2493" t="s">
        <v>47</v>
      </c>
      <c r="D2493" t="s">
        <v>290</v>
      </c>
      <c r="E2493" t="s">
        <v>2190</v>
      </c>
      <c r="F2493" t="s">
        <v>2191</v>
      </c>
      <c r="G2493" t="s">
        <v>99</v>
      </c>
      <c r="H2493">
        <v>2</v>
      </c>
      <c r="I2493" t="s">
        <v>52</v>
      </c>
      <c r="J2493" t="s">
        <v>2192</v>
      </c>
      <c r="K2493" t="s">
        <v>2193</v>
      </c>
      <c r="L2493">
        <v>2009</v>
      </c>
      <c r="M2493">
        <v>1</v>
      </c>
      <c r="N2493">
        <v>7</v>
      </c>
      <c r="O2493" s="3">
        <v>0</v>
      </c>
      <c r="P2493" s="3">
        <v>287853</v>
      </c>
      <c r="Q2493" s="3" t="s">
        <v>305</v>
      </c>
      <c r="R2493" s="3" t="s">
        <v>143</v>
      </c>
      <c r="S2493" s="3">
        <v>273812</v>
      </c>
      <c r="T2493" s="3" t="s">
        <v>198</v>
      </c>
      <c r="U2493" s="3">
        <v>12102</v>
      </c>
      <c r="X2493" s="3">
        <f>Tabela3[[#This Row],[PropertyGFABuilding(s)]]+Tabela3[[#This Row],[PropertyGFAParking]]</f>
        <v>287853</v>
      </c>
      <c r="Y2493" s="3">
        <f>Tabela3[[#This Row],[LargestPropertyUseTypeGFA]]+Tabela3[[#This Row],[SecondLargestPropertyUseTypeGFA]]+Tabela3[[#This Row],[ThirdLargestPropertyUseTypeGFA]]</f>
        <v>285914</v>
      </c>
      <c r="Z2493" s="3">
        <f>Tabela3[[#This Row],[GFA total]]-Tabela3[[#This Row],[Kolumna3]]</f>
        <v>1939</v>
      </c>
      <c r="AB2493">
        <v>33</v>
      </c>
      <c r="AC2493">
        <v>99.4</v>
      </c>
      <c r="AD2493">
        <v>97.5</v>
      </c>
      <c r="AE2493">
        <v>311.60000000000002</v>
      </c>
      <c r="AF2493">
        <v>305.39999999999998</v>
      </c>
      <c r="AG2493" s="3">
        <v>28433056</v>
      </c>
      <c r="AH2493" s="3">
        <v>97017613.192729607</v>
      </c>
      <c r="AI2493" s="3">
        <v>27873722</v>
      </c>
      <c r="AJ2493" s="3">
        <v>95109086.383035198</v>
      </c>
      <c r="AK2493" s="3">
        <v>0</v>
      </c>
      <c r="AL2493" s="3">
        <v>0</v>
      </c>
      <c r="AM2493" s="3">
        <v>8306096</v>
      </c>
      <c r="AN2493" s="3">
        <v>28341576</v>
      </c>
      <c r="AO2493" s="3">
        <v>927</v>
      </c>
      <c r="AP2493" s="3">
        <v>92656</v>
      </c>
      <c r="AQ2493" s="3">
        <v>316155.39208959998</v>
      </c>
      <c r="AR2493" s="3">
        <v>0</v>
      </c>
      <c r="AS2493" s="3">
        <f>Tabela3[[#This Row],[NaturalGas(kBtu)]]+Tabela3[[#This Row],[Electricity(kBtu)]]+Tabela3[[#This Row],[SteamUse(kBtu)]]</f>
        <v>28434232</v>
      </c>
      <c r="AT2493" s="3">
        <f>Tabela3[[#This Row],[SiteEnergyUse(kBtu)]]-Tabela3[[#This Row],[Kolumna1]]</f>
        <v>-1176</v>
      </c>
      <c r="AU2493">
        <v>202.49</v>
      </c>
      <c r="AV2493">
        <v>0.28000000000000003</v>
      </c>
      <c r="AW2493" t="s">
        <v>55</v>
      </c>
      <c r="AY2493" t="s">
        <v>56</v>
      </c>
    </row>
    <row r="2494" spans="1:51" hidden="1" x14ac:dyDescent="0.25">
      <c r="A2494">
        <v>20340</v>
      </c>
      <c r="B2494">
        <v>2015</v>
      </c>
      <c r="C2494" t="s">
        <v>311</v>
      </c>
      <c r="D2494" t="s">
        <v>312</v>
      </c>
      <c r="E2494" t="s">
        <v>4238</v>
      </c>
      <c r="F2494" t="s">
        <v>4239</v>
      </c>
      <c r="G2494" t="s">
        <v>178</v>
      </c>
      <c r="H2494">
        <v>4</v>
      </c>
      <c r="I2494" t="s">
        <v>179</v>
      </c>
      <c r="J2494" t="s">
        <v>4240</v>
      </c>
      <c r="K2494" t="s">
        <v>4241</v>
      </c>
      <c r="L2494">
        <v>1961</v>
      </c>
      <c r="M2494">
        <v>1</v>
      </c>
      <c r="N2494">
        <v>4</v>
      </c>
      <c r="O2494" s="3">
        <v>0</v>
      </c>
      <c r="P2494" s="3">
        <v>30834</v>
      </c>
      <c r="Q2494" s="3" t="s">
        <v>108</v>
      </c>
      <c r="R2494" s="3" t="s">
        <v>108</v>
      </c>
      <c r="S2494" s="3">
        <v>28876</v>
      </c>
      <c r="X2494" s="3">
        <f>Tabela3[[#This Row],[PropertyGFABuilding(s)]]+Tabela3[[#This Row],[PropertyGFAParking]]</f>
        <v>30834</v>
      </c>
      <c r="Y2494" s="3">
        <f>Tabela3[[#This Row],[LargestPropertyUseTypeGFA]]+Tabela3[[#This Row],[SecondLargestPropertyUseTypeGFA]]+Tabela3[[#This Row],[ThirdLargestPropertyUseTypeGFA]]</f>
        <v>28876</v>
      </c>
      <c r="Z2494" s="3">
        <f>Tabela3[[#This Row],[GFA total]]-Tabela3[[#This Row],[Kolumna3]]</f>
        <v>1958</v>
      </c>
      <c r="AB2494">
        <v>96</v>
      </c>
      <c r="AC2494">
        <v>22.2</v>
      </c>
      <c r="AD2494">
        <v>24.7</v>
      </c>
      <c r="AE2494">
        <v>69.8</v>
      </c>
      <c r="AF2494">
        <v>77.5</v>
      </c>
      <c r="AG2494" s="3">
        <v>641713</v>
      </c>
      <c r="AH2494" s="3">
        <v>2189615.6225608001</v>
      </c>
      <c r="AI2494" s="3">
        <v>712993</v>
      </c>
      <c r="AJ2494" s="3">
        <v>2432833.0758087998</v>
      </c>
      <c r="AK2494" s="3">
        <v>0</v>
      </c>
      <c r="AL2494" s="3">
        <v>0</v>
      </c>
      <c r="AM2494" s="3">
        <v>188075</v>
      </c>
      <c r="AN2494" s="3">
        <v>641740</v>
      </c>
      <c r="AO2494" s="3">
        <v>0</v>
      </c>
      <c r="AP2494" s="3">
        <v>0</v>
      </c>
      <c r="AQ2494" s="3">
        <v>0</v>
      </c>
      <c r="AR2494" s="3">
        <v>0</v>
      </c>
      <c r="AS2494" s="3">
        <f>Tabela3[[#This Row],[NaturalGas(kBtu)]]+Tabela3[[#This Row],[Electricity(kBtu)]]+Tabela3[[#This Row],[SteamUse(kBtu)]]</f>
        <v>641740</v>
      </c>
      <c r="AT2494" s="3">
        <f>Tabela3[[#This Row],[SiteEnergyUse(kBtu)]]-Tabela3[[#This Row],[Kolumna1]]</f>
        <v>-27</v>
      </c>
      <c r="AU2494">
        <v>4.47</v>
      </c>
      <c r="AV2494">
        <v>0.06</v>
      </c>
      <c r="AW2494" t="s">
        <v>55</v>
      </c>
      <c r="AY2494" t="s">
        <v>56</v>
      </c>
    </row>
    <row r="2495" spans="1:51" hidden="1" x14ac:dyDescent="0.25">
      <c r="A2495">
        <v>27162</v>
      </c>
      <c r="B2495">
        <v>2015</v>
      </c>
      <c r="C2495" t="s">
        <v>47</v>
      </c>
      <c r="D2495" t="s">
        <v>828</v>
      </c>
      <c r="E2495" t="s">
        <v>11866</v>
      </c>
      <c r="F2495" t="s">
        <v>11867</v>
      </c>
      <c r="G2495" t="s">
        <v>761</v>
      </c>
      <c r="H2495">
        <v>1</v>
      </c>
      <c r="I2495" t="s">
        <v>372</v>
      </c>
      <c r="J2495" t="s">
        <v>11868</v>
      </c>
      <c r="K2495" t="s">
        <v>11869</v>
      </c>
      <c r="L2495">
        <v>1998</v>
      </c>
      <c r="M2495">
        <v>1</v>
      </c>
      <c r="N2495">
        <v>1</v>
      </c>
      <c r="O2495" s="3">
        <v>0</v>
      </c>
      <c r="P2495" s="3">
        <v>33706</v>
      </c>
      <c r="Q2495" s="3" t="s">
        <v>828</v>
      </c>
      <c r="R2495" s="3" t="s">
        <v>828</v>
      </c>
      <c r="S2495" s="3">
        <v>31746</v>
      </c>
      <c r="X2495" s="3">
        <f>Tabela3[[#This Row],[PropertyGFABuilding(s)]]+Tabela3[[#This Row],[PropertyGFAParking]]</f>
        <v>33706</v>
      </c>
      <c r="Y2495" s="3">
        <f>Tabela3[[#This Row],[LargestPropertyUseTypeGFA]]+Tabela3[[#This Row],[SecondLargestPropertyUseTypeGFA]]+Tabela3[[#This Row],[ThirdLargestPropertyUseTypeGFA]]</f>
        <v>31746</v>
      </c>
      <c r="Z2495" s="3">
        <f>Tabela3[[#This Row],[GFA total]]-Tabela3[[#This Row],[Kolumna3]]</f>
        <v>1960</v>
      </c>
      <c r="AB2495">
        <v>24</v>
      </c>
      <c r="AC2495">
        <v>275.89999999999998</v>
      </c>
      <c r="AD2495">
        <v>294.10000000000002</v>
      </c>
      <c r="AE2495">
        <v>655</v>
      </c>
      <c r="AF2495">
        <v>674.2</v>
      </c>
      <c r="AG2495" s="3">
        <v>8758063</v>
      </c>
      <c r="AH2495" s="3">
        <v>29883751.097720802</v>
      </c>
      <c r="AI2495" s="3">
        <v>9337022</v>
      </c>
      <c r="AJ2495" s="3">
        <v>31859241.186315201</v>
      </c>
      <c r="AK2495" s="3">
        <v>0</v>
      </c>
      <c r="AL2495" s="3">
        <v>0</v>
      </c>
      <c r="AM2495" s="3">
        <v>1626484</v>
      </c>
      <c r="AN2495" s="3">
        <v>5549794</v>
      </c>
      <c r="AO2495" s="3">
        <v>32085</v>
      </c>
      <c r="AP2495" s="3">
        <v>3208500</v>
      </c>
      <c r="AQ2495" s="3">
        <v>10947856.3236</v>
      </c>
      <c r="AR2495" s="3">
        <v>0</v>
      </c>
      <c r="AS2495" s="3">
        <f>Tabela3[[#This Row],[NaturalGas(kBtu)]]+Tabela3[[#This Row],[Electricity(kBtu)]]+Tabela3[[#This Row],[SteamUse(kBtu)]]</f>
        <v>8758294</v>
      </c>
      <c r="AT2495" s="3">
        <f>Tabela3[[#This Row],[SiteEnergyUse(kBtu)]]-Tabela3[[#This Row],[Kolumna1]]</f>
        <v>-231</v>
      </c>
      <c r="AU2495">
        <v>209.09</v>
      </c>
      <c r="AV2495">
        <v>5.5</v>
      </c>
      <c r="AW2495" t="s">
        <v>55</v>
      </c>
      <c r="AY2495" t="s">
        <v>56</v>
      </c>
    </row>
    <row r="2496" spans="1:51" hidden="1" x14ac:dyDescent="0.25">
      <c r="A2496">
        <v>20009</v>
      </c>
      <c r="B2496">
        <v>2015</v>
      </c>
      <c r="C2496" t="s">
        <v>311</v>
      </c>
      <c r="D2496" t="s">
        <v>312</v>
      </c>
      <c r="E2496" t="s">
        <v>3810</v>
      </c>
      <c r="F2496" t="s">
        <v>3811</v>
      </c>
      <c r="G2496" t="s">
        <v>251</v>
      </c>
      <c r="H2496">
        <v>7</v>
      </c>
      <c r="I2496" t="s">
        <v>222</v>
      </c>
      <c r="J2496" t="s">
        <v>3812</v>
      </c>
      <c r="K2496" t="s">
        <v>3813</v>
      </c>
      <c r="L2496">
        <v>2007</v>
      </c>
      <c r="M2496">
        <v>1</v>
      </c>
      <c r="N2496">
        <v>4</v>
      </c>
      <c r="O2496" s="3">
        <v>0</v>
      </c>
      <c r="P2496" s="3">
        <v>37090</v>
      </c>
      <c r="Q2496" s="3" t="s">
        <v>108</v>
      </c>
      <c r="R2496" s="3" t="s">
        <v>108</v>
      </c>
      <c r="S2496" s="3">
        <v>35106</v>
      </c>
      <c r="X2496" s="3">
        <f>Tabela3[[#This Row],[PropertyGFABuilding(s)]]+Tabela3[[#This Row],[PropertyGFAParking]]</f>
        <v>37090</v>
      </c>
      <c r="Y2496" s="3">
        <f>Tabela3[[#This Row],[LargestPropertyUseTypeGFA]]+Tabela3[[#This Row],[SecondLargestPropertyUseTypeGFA]]+Tabela3[[#This Row],[ThirdLargestPropertyUseTypeGFA]]</f>
        <v>35106</v>
      </c>
      <c r="Z2496" s="3">
        <f>Tabela3[[#This Row],[GFA total]]-Tabela3[[#This Row],[Kolumna3]]</f>
        <v>1984</v>
      </c>
      <c r="AB2496">
        <v>34</v>
      </c>
      <c r="AC2496">
        <v>27</v>
      </c>
      <c r="AD2496">
        <v>28</v>
      </c>
      <c r="AE2496">
        <v>82.3</v>
      </c>
      <c r="AF2496">
        <v>84.8</v>
      </c>
      <c r="AG2496" s="3">
        <v>946138</v>
      </c>
      <c r="AH2496" s="3">
        <v>3228356.8291408001</v>
      </c>
      <c r="AI2496" s="3">
        <v>982381</v>
      </c>
      <c r="AJ2496" s="3">
        <v>3352023.0771495998</v>
      </c>
      <c r="AK2496" s="3">
        <v>0</v>
      </c>
      <c r="AL2496" s="3">
        <v>0</v>
      </c>
      <c r="AM2496" s="3">
        <v>266033</v>
      </c>
      <c r="AN2496" s="3">
        <v>907741</v>
      </c>
      <c r="AO2496" s="3">
        <v>384</v>
      </c>
      <c r="AP2496" s="3">
        <v>38435</v>
      </c>
      <c r="AQ2496" s="3">
        <v>131145.662396</v>
      </c>
      <c r="AR2496" s="3">
        <v>0</v>
      </c>
      <c r="AS2496" s="3">
        <f>Tabela3[[#This Row],[NaturalGas(kBtu)]]+Tabela3[[#This Row],[Electricity(kBtu)]]+Tabela3[[#This Row],[SteamUse(kBtu)]]</f>
        <v>946176</v>
      </c>
      <c r="AT2496" s="3">
        <f>Tabela3[[#This Row],[SiteEnergyUse(kBtu)]]-Tabela3[[#This Row],[Kolumna1]]</f>
        <v>-38</v>
      </c>
      <c r="AU2496">
        <v>8.3699999999999992</v>
      </c>
      <c r="AV2496">
        <v>0.12</v>
      </c>
      <c r="AW2496" t="s">
        <v>55</v>
      </c>
      <c r="AY2496" t="s">
        <v>56</v>
      </c>
    </row>
    <row r="2497" spans="1:51" hidden="1" x14ac:dyDescent="0.25">
      <c r="A2497">
        <v>21265</v>
      </c>
      <c r="B2497">
        <v>2015</v>
      </c>
      <c r="C2497" t="s">
        <v>47</v>
      </c>
      <c r="D2497" t="s">
        <v>198</v>
      </c>
      <c r="E2497" t="s">
        <v>5263</v>
      </c>
      <c r="F2497" t="s">
        <v>5264</v>
      </c>
      <c r="G2497" t="s">
        <v>78</v>
      </c>
      <c r="H2497">
        <v>7</v>
      </c>
      <c r="I2497" t="s">
        <v>52</v>
      </c>
      <c r="J2497" t="s">
        <v>5265</v>
      </c>
      <c r="K2497" t="s">
        <v>5266</v>
      </c>
      <c r="L2497">
        <v>1920</v>
      </c>
      <c r="M2497">
        <v>1</v>
      </c>
      <c r="N2497">
        <v>2</v>
      </c>
      <c r="O2497" s="3">
        <v>0</v>
      </c>
      <c r="P2497" s="3">
        <v>26400</v>
      </c>
      <c r="Q2497" s="3" t="s">
        <v>1365</v>
      </c>
      <c r="R2497" s="3" t="s">
        <v>198</v>
      </c>
      <c r="S2497" s="3">
        <v>14428</v>
      </c>
      <c r="T2497" s="3" t="s">
        <v>143</v>
      </c>
      <c r="U2497" s="3">
        <v>7200</v>
      </c>
      <c r="V2497" s="3" t="s">
        <v>62</v>
      </c>
      <c r="W2497" s="3">
        <v>2788</v>
      </c>
      <c r="X2497" s="3">
        <f>Tabela3[[#This Row],[PropertyGFABuilding(s)]]+Tabela3[[#This Row],[PropertyGFAParking]]</f>
        <v>26400</v>
      </c>
      <c r="Y2497" s="3">
        <f>Tabela3[[#This Row],[LargestPropertyUseTypeGFA]]+Tabela3[[#This Row],[SecondLargestPropertyUseTypeGFA]]+Tabela3[[#This Row],[ThirdLargestPropertyUseTypeGFA]]</f>
        <v>24416</v>
      </c>
      <c r="Z2497" s="3">
        <f>Tabela3[[#This Row],[GFA total]]-Tabela3[[#This Row],[Kolumna3]]</f>
        <v>1984</v>
      </c>
      <c r="AB2497">
        <v>27</v>
      </c>
      <c r="AC2497">
        <v>48.5</v>
      </c>
      <c r="AD2497">
        <v>50.7</v>
      </c>
      <c r="AE2497">
        <v>135.4</v>
      </c>
      <c r="AF2497">
        <v>134.30000000000001</v>
      </c>
      <c r="AG2497" s="3">
        <v>1049088</v>
      </c>
      <c r="AH2497" s="3">
        <v>3579636.8068607999</v>
      </c>
      <c r="AI2497" s="3">
        <v>1097554</v>
      </c>
      <c r="AJ2497" s="3">
        <v>3745009.6616464001</v>
      </c>
      <c r="AK2497" s="3">
        <v>0</v>
      </c>
      <c r="AL2497" s="3">
        <v>0</v>
      </c>
      <c r="AM2497" s="3">
        <v>256232</v>
      </c>
      <c r="AN2497" s="3">
        <v>874299</v>
      </c>
      <c r="AO2497" s="3">
        <v>1748</v>
      </c>
      <c r="AP2497" s="3">
        <v>174825</v>
      </c>
      <c r="AQ2497" s="3">
        <v>596527.65521999996</v>
      </c>
      <c r="AR2497" s="3">
        <v>0</v>
      </c>
      <c r="AS2497" s="3">
        <f>Tabela3[[#This Row],[NaturalGas(kBtu)]]+Tabela3[[#This Row],[Electricity(kBtu)]]+Tabela3[[#This Row],[SteamUse(kBtu)]]</f>
        <v>1049124</v>
      </c>
      <c r="AT2497" s="3">
        <f>Tabela3[[#This Row],[SiteEnergyUse(kBtu)]]-Tabela3[[#This Row],[Kolumna1]]</f>
        <v>-36</v>
      </c>
      <c r="AU2497">
        <v>15.38</v>
      </c>
      <c r="AV2497">
        <v>0.44</v>
      </c>
      <c r="AW2497" t="s">
        <v>70</v>
      </c>
      <c r="AY2497" t="s">
        <v>56</v>
      </c>
    </row>
    <row r="2498" spans="1:51" hidden="1" x14ac:dyDescent="0.25">
      <c r="A2498">
        <v>26398</v>
      </c>
      <c r="B2498">
        <v>2015</v>
      </c>
      <c r="C2498" t="s">
        <v>311</v>
      </c>
      <c r="D2498" t="s">
        <v>312</v>
      </c>
      <c r="E2498" t="s">
        <v>11080</v>
      </c>
      <c r="F2498" t="s">
        <v>11081</v>
      </c>
      <c r="G2498" t="s">
        <v>178</v>
      </c>
      <c r="H2498">
        <v>4</v>
      </c>
      <c r="I2498" t="s">
        <v>179</v>
      </c>
      <c r="J2498" t="s">
        <v>11082</v>
      </c>
      <c r="K2498" t="s">
        <v>11083</v>
      </c>
      <c r="L2498">
        <v>1923</v>
      </c>
      <c r="M2498">
        <v>1</v>
      </c>
      <c r="N2498">
        <v>3</v>
      </c>
      <c r="O2498" s="3">
        <v>0</v>
      </c>
      <c r="P2498" s="3">
        <v>26008</v>
      </c>
      <c r="Q2498" s="3" t="s">
        <v>108</v>
      </c>
      <c r="R2498" s="3" t="s">
        <v>108</v>
      </c>
      <c r="S2498" s="3">
        <v>24000</v>
      </c>
      <c r="X2498" s="3">
        <f>Tabela3[[#This Row],[PropertyGFABuilding(s)]]+Tabela3[[#This Row],[PropertyGFAParking]]</f>
        <v>26008</v>
      </c>
      <c r="Y2498" s="3">
        <f>Tabela3[[#This Row],[LargestPropertyUseTypeGFA]]+Tabela3[[#This Row],[SecondLargestPropertyUseTypeGFA]]+Tabela3[[#This Row],[ThirdLargestPropertyUseTypeGFA]]</f>
        <v>24000</v>
      </c>
      <c r="Z2498" s="3">
        <f>Tabela3[[#This Row],[GFA total]]-Tabela3[[#This Row],[Kolumna3]]</f>
        <v>2008</v>
      </c>
      <c r="AB2498">
        <v>84</v>
      </c>
      <c r="AC2498">
        <v>45.6</v>
      </c>
      <c r="AD2498">
        <v>54.7</v>
      </c>
      <c r="AE2498">
        <v>68.7</v>
      </c>
      <c r="AF2498">
        <v>78.8</v>
      </c>
      <c r="AG2498" s="3">
        <v>1094343</v>
      </c>
      <c r="AH2498" s="3">
        <v>3734053.2749688001</v>
      </c>
      <c r="AI2498" s="3">
        <v>1313772</v>
      </c>
      <c r="AJ2498" s="3">
        <v>4482776.0941152005</v>
      </c>
      <c r="AK2498" s="3">
        <v>0</v>
      </c>
      <c r="AL2498" s="3">
        <v>0</v>
      </c>
      <c r="AM2498" s="3">
        <v>69965</v>
      </c>
      <c r="AN2498" s="3">
        <v>238729</v>
      </c>
      <c r="AO2498" s="3">
        <v>8556</v>
      </c>
      <c r="AP2498" s="3">
        <v>855624</v>
      </c>
      <c r="AQ2498" s="3">
        <v>2919510.2443583999</v>
      </c>
      <c r="AR2498" s="3">
        <v>0</v>
      </c>
      <c r="AS2498" s="3">
        <f>Tabela3[[#This Row],[NaturalGas(kBtu)]]+Tabela3[[#This Row],[Electricity(kBtu)]]+Tabela3[[#This Row],[SteamUse(kBtu)]]</f>
        <v>1094353</v>
      </c>
      <c r="AT2498" s="3">
        <f>Tabela3[[#This Row],[SiteEnergyUse(kBtu)]]-Tabela3[[#This Row],[Kolumna1]]</f>
        <v>-10</v>
      </c>
      <c r="AU2498">
        <v>47.11</v>
      </c>
      <c r="AV2498">
        <v>1.77</v>
      </c>
      <c r="AW2498" t="s">
        <v>55</v>
      </c>
      <c r="AY2498" t="s">
        <v>56</v>
      </c>
    </row>
    <row r="2499" spans="1:51" hidden="1" x14ac:dyDescent="0.25">
      <c r="A2499">
        <v>19871</v>
      </c>
      <c r="B2499">
        <v>2015</v>
      </c>
      <c r="C2499" t="s">
        <v>47</v>
      </c>
      <c r="D2499" t="s">
        <v>225</v>
      </c>
      <c r="E2499" t="s">
        <v>994</v>
      </c>
      <c r="F2499" t="s">
        <v>3558</v>
      </c>
      <c r="G2499" t="s">
        <v>78</v>
      </c>
      <c r="H2499">
        <v>7</v>
      </c>
      <c r="I2499" t="s">
        <v>52</v>
      </c>
      <c r="J2499" t="s">
        <v>996</v>
      </c>
      <c r="K2499" t="s">
        <v>997</v>
      </c>
      <c r="L2499">
        <v>1954</v>
      </c>
      <c r="M2499">
        <v>1</v>
      </c>
      <c r="N2499">
        <v>3</v>
      </c>
      <c r="O2499" s="3">
        <v>4968</v>
      </c>
      <c r="P2499" s="3">
        <v>28584</v>
      </c>
      <c r="Q2499" s="3" t="s">
        <v>481</v>
      </c>
      <c r="R2499" s="3" t="s">
        <v>143</v>
      </c>
      <c r="S2499" s="3">
        <v>26556</v>
      </c>
      <c r="T2499" s="3" t="s">
        <v>62</v>
      </c>
      <c r="U2499" s="3">
        <v>4968</v>
      </c>
      <c r="X2499" s="3">
        <f>Tabela3[[#This Row],[PropertyGFABuilding(s)]]+Tabela3[[#This Row],[PropertyGFAParking]]</f>
        <v>33552</v>
      </c>
      <c r="Y2499" s="3">
        <f>Tabela3[[#This Row],[LargestPropertyUseTypeGFA]]+Tabela3[[#This Row],[SecondLargestPropertyUseTypeGFA]]+Tabela3[[#This Row],[ThirdLargestPropertyUseTypeGFA]]</f>
        <v>31524</v>
      </c>
      <c r="Z2499" s="3">
        <f>Tabela3[[#This Row],[GFA total]]-Tabela3[[#This Row],[Kolumna3]]</f>
        <v>2028</v>
      </c>
      <c r="AB2499">
        <v>44</v>
      </c>
      <c r="AC2499">
        <v>104.6</v>
      </c>
      <c r="AD2499">
        <v>121.3</v>
      </c>
      <c r="AE2499">
        <v>168.4</v>
      </c>
      <c r="AF2499">
        <v>185.9</v>
      </c>
      <c r="AG2499" s="3">
        <v>2778865</v>
      </c>
      <c r="AH2499" s="3">
        <v>9481880.8672839999</v>
      </c>
      <c r="AI2499" s="3">
        <v>3220593</v>
      </c>
      <c r="AJ2499" s="3">
        <v>10989119.351968801</v>
      </c>
      <c r="AK2499" s="3">
        <v>0</v>
      </c>
      <c r="AL2499" s="3">
        <v>0</v>
      </c>
      <c r="AM2499" s="3">
        <v>218105</v>
      </c>
      <c r="AN2499" s="3">
        <v>744206</v>
      </c>
      <c r="AO2499" s="3">
        <v>20347</v>
      </c>
      <c r="AP2499" s="3">
        <v>2034690</v>
      </c>
      <c r="AQ2499" s="3">
        <v>6942650.3921039999</v>
      </c>
      <c r="AR2499" s="3">
        <v>0</v>
      </c>
      <c r="AS2499" s="3">
        <f>Tabela3[[#This Row],[NaturalGas(kBtu)]]+Tabela3[[#This Row],[Electricity(kBtu)]]+Tabela3[[#This Row],[SteamUse(kBtu)]]</f>
        <v>2778896</v>
      </c>
      <c r="AT2499" s="3">
        <f>Tabela3[[#This Row],[SiteEnergyUse(kBtu)]]-Tabela3[[#This Row],[Kolumna1]]</f>
        <v>-31</v>
      </c>
      <c r="AU2499">
        <v>113.25</v>
      </c>
      <c r="AV2499">
        <v>3.28</v>
      </c>
      <c r="AW2499" t="s">
        <v>55</v>
      </c>
      <c r="AY2499" t="s">
        <v>56</v>
      </c>
    </row>
    <row r="2500" spans="1:51" hidden="1" x14ac:dyDescent="0.25">
      <c r="A2500">
        <v>21533</v>
      </c>
      <c r="B2500">
        <v>2015</v>
      </c>
      <c r="C2500" t="s">
        <v>47</v>
      </c>
      <c r="D2500" t="s">
        <v>148</v>
      </c>
      <c r="E2500" t="s">
        <v>5736</v>
      </c>
      <c r="F2500" t="s">
        <v>5737</v>
      </c>
      <c r="G2500" t="s">
        <v>221</v>
      </c>
      <c r="H2500">
        <v>7</v>
      </c>
      <c r="I2500" t="s">
        <v>229</v>
      </c>
      <c r="J2500" t="s">
        <v>5738</v>
      </c>
      <c r="K2500" t="s">
        <v>5739</v>
      </c>
      <c r="L2500">
        <v>2008</v>
      </c>
      <c r="M2500">
        <v>1</v>
      </c>
      <c r="N2500">
        <v>4</v>
      </c>
      <c r="O2500" s="3">
        <v>105499</v>
      </c>
      <c r="P2500" s="3">
        <v>168943</v>
      </c>
      <c r="Q2500" s="3" t="s">
        <v>5740</v>
      </c>
      <c r="R2500" s="3" t="s">
        <v>48</v>
      </c>
      <c r="S2500" s="3">
        <v>108763</v>
      </c>
      <c r="T2500" s="3" t="s">
        <v>62</v>
      </c>
      <c r="U2500" s="3">
        <v>105499</v>
      </c>
      <c r="V2500" s="3" t="s">
        <v>108</v>
      </c>
      <c r="W2500" s="3">
        <v>58152</v>
      </c>
      <c r="X2500" s="3">
        <f>Tabela3[[#This Row],[PropertyGFABuilding(s)]]+Tabela3[[#This Row],[PropertyGFAParking]]</f>
        <v>274442</v>
      </c>
      <c r="Y2500" s="3">
        <f>Tabela3[[#This Row],[LargestPropertyUseTypeGFA]]+Tabela3[[#This Row],[SecondLargestPropertyUseTypeGFA]]+Tabela3[[#This Row],[ThirdLargestPropertyUseTypeGFA]]</f>
        <v>272414</v>
      </c>
      <c r="Z2500" s="3">
        <f>Tabela3[[#This Row],[GFA total]]-Tabela3[[#This Row],[Kolumna3]]</f>
        <v>2028</v>
      </c>
      <c r="AC2500">
        <v>53.6</v>
      </c>
      <c r="AD2500">
        <v>56.5</v>
      </c>
      <c r="AE2500">
        <v>125.8</v>
      </c>
      <c r="AF2500">
        <v>131.80000000000001</v>
      </c>
      <c r="AG2500" s="3">
        <v>9049598</v>
      </c>
      <c r="AH2500" s="3">
        <v>30878509.799076799</v>
      </c>
      <c r="AI2500" s="3">
        <v>9544963</v>
      </c>
      <c r="AJ2500" s="3">
        <v>32568765.322760802</v>
      </c>
      <c r="AK2500" s="3">
        <v>0</v>
      </c>
      <c r="AL2500" s="3">
        <v>0</v>
      </c>
      <c r="AM2500" s="3">
        <v>1648636</v>
      </c>
      <c r="AN2500" s="3">
        <v>5625380</v>
      </c>
      <c r="AO2500" s="3">
        <v>34245</v>
      </c>
      <c r="AP2500" s="3">
        <v>3424452</v>
      </c>
      <c r="AQ2500" s="3">
        <v>11684715.1264032</v>
      </c>
      <c r="AR2500" s="3">
        <v>0</v>
      </c>
      <c r="AS2500" s="3">
        <f>Tabela3[[#This Row],[NaturalGas(kBtu)]]+Tabela3[[#This Row],[Electricity(kBtu)]]+Tabela3[[#This Row],[SteamUse(kBtu)]]</f>
        <v>9049832</v>
      </c>
      <c r="AT2500" s="3">
        <f>Tabela3[[#This Row],[SiteEnergyUse(kBtu)]]-Tabela3[[#This Row],[Kolumna1]]</f>
        <v>-234</v>
      </c>
      <c r="AU2500">
        <v>221.09</v>
      </c>
      <c r="AV2500">
        <v>0.72</v>
      </c>
      <c r="AW2500" t="s">
        <v>55</v>
      </c>
      <c r="AY2500" t="s">
        <v>56</v>
      </c>
    </row>
    <row r="2501" spans="1:51" hidden="1" x14ac:dyDescent="0.25">
      <c r="A2501">
        <v>50038</v>
      </c>
      <c r="B2501">
        <v>2015</v>
      </c>
      <c r="C2501" t="s">
        <v>47</v>
      </c>
      <c r="D2501" t="s">
        <v>148</v>
      </c>
      <c r="E2501" t="s">
        <v>13655</v>
      </c>
      <c r="F2501" t="s">
        <v>13656</v>
      </c>
      <c r="G2501" t="s">
        <v>251</v>
      </c>
      <c r="H2501">
        <v>7</v>
      </c>
      <c r="I2501" t="s">
        <v>222</v>
      </c>
      <c r="J2501" t="s">
        <v>13657</v>
      </c>
      <c r="K2501" t="s">
        <v>13658</v>
      </c>
      <c r="L2501">
        <v>2014</v>
      </c>
      <c r="M2501">
        <v>1</v>
      </c>
      <c r="N2501">
        <v>2</v>
      </c>
      <c r="O2501" s="3">
        <v>0</v>
      </c>
      <c r="P2501" s="3">
        <v>25532</v>
      </c>
      <c r="Q2501" s="3" t="s">
        <v>7126</v>
      </c>
      <c r="R2501" s="3" t="s">
        <v>143</v>
      </c>
      <c r="S2501" s="3">
        <v>11745</v>
      </c>
      <c r="T2501" s="3" t="s">
        <v>584</v>
      </c>
      <c r="U2501" s="3">
        <v>11745</v>
      </c>
      <c r="X2501" s="3">
        <f>Tabela3[[#This Row],[PropertyGFABuilding(s)]]+Tabela3[[#This Row],[PropertyGFAParking]]</f>
        <v>25532</v>
      </c>
      <c r="Y2501" s="3">
        <f>Tabela3[[#This Row],[LargestPropertyUseTypeGFA]]+Tabela3[[#This Row],[SecondLargestPropertyUseTypeGFA]]+Tabela3[[#This Row],[ThirdLargestPropertyUseTypeGFA]]</f>
        <v>23490</v>
      </c>
      <c r="Z2501" s="3">
        <f>Tabela3[[#This Row],[GFA total]]-Tabela3[[#This Row],[Kolumna3]]</f>
        <v>2042</v>
      </c>
      <c r="AB2501">
        <v>84</v>
      </c>
      <c r="AC2501">
        <v>26.8</v>
      </c>
      <c r="AD2501">
        <v>29.1</v>
      </c>
      <c r="AE2501">
        <v>84</v>
      </c>
      <c r="AF2501">
        <v>91.3</v>
      </c>
      <c r="AG2501" s="3">
        <v>628609</v>
      </c>
      <c r="AH2501" s="3">
        <v>2144902.9190344</v>
      </c>
      <c r="AI2501" s="3">
        <v>682675</v>
      </c>
      <c r="AJ2501" s="3">
        <v>2329383.7667800002</v>
      </c>
      <c r="AK2501" s="3">
        <v>0</v>
      </c>
      <c r="AL2501" s="3">
        <v>0</v>
      </c>
      <c r="AM2501" s="3">
        <v>184235</v>
      </c>
      <c r="AN2501" s="3">
        <v>628635</v>
      </c>
      <c r="AO2501" s="3">
        <v>0</v>
      </c>
      <c r="AP2501" s="3">
        <v>0</v>
      </c>
      <c r="AQ2501" s="3">
        <v>0</v>
      </c>
      <c r="AR2501" s="3">
        <v>0</v>
      </c>
      <c r="AS2501" s="3">
        <f>Tabela3[[#This Row],[NaturalGas(kBtu)]]+Tabela3[[#This Row],[Electricity(kBtu)]]+Tabela3[[#This Row],[SteamUse(kBtu)]]</f>
        <v>628635</v>
      </c>
      <c r="AT2501" s="3">
        <f>Tabela3[[#This Row],[SiteEnergyUse(kBtu)]]-Tabela3[[#This Row],[Kolumna1]]</f>
        <v>-26</v>
      </c>
      <c r="AU2501">
        <v>4.38</v>
      </c>
      <c r="AV2501">
        <v>7.0000000000000007E-2</v>
      </c>
      <c r="AW2501" t="s">
        <v>55</v>
      </c>
      <c r="AY2501" t="s">
        <v>56</v>
      </c>
    </row>
    <row r="2502" spans="1:51" hidden="1" x14ac:dyDescent="0.25">
      <c r="A2502">
        <v>778</v>
      </c>
      <c r="B2502">
        <v>2015</v>
      </c>
      <c r="C2502" t="s">
        <v>47</v>
      </c>
      <c r="D2502" t="s">
        <v>225</v>
      </c>
      <c r="E2502" t="s">
        <v>2674</v>
      </c>
      <c r="F2502" t="s">
        <v>2675</v>
      </c>
      <c r="G2502" t="s">
        <v>99</v>
      </c>
      <c r="H2502">
        <v>2</v>
      </c>
      <c r="I2502" t="s">
        <v>52</v>
      </c>
      <c r="J2502" t="s">
        <v>2676</v>
      </c>
      <c r="K2502" t="s">
        <v>2182</v>
      </c>
      <c r="L2502">
        <v>1910</v>
      </c>
      <c r="M2502">
        <v>1</v>
      </c>
      <c r="N2502">
        <v>6</v>
      </c>
      <c r="O2502" s="3">
        <v>13700</v>
      </c>
      <c r="P2502" s="3">
        <v>81300</v>
      </c>
      <c r="Q2502" s="3" t="s">
        <v>481</v>
      </c>
      <c r="R2502" s="3" t="s">
        <v>143</v>
      </c>
      <c r="S2502" s="3">
        <v>84481</v>
      </c>
      <c r="T2502" s="3" t="s">
        <v>62</v>
      </c>
      <c r="U2502" s="3">
        <v>8474</v>
      </c>
      <c r="X2502" s="3">
        <f>Tabela3[[#This Row],[PropertyGFABuilding(s)]]+Tabela3[[#This Row],[PropertyGFAParking]]</f>
        <v>95000</v>
      </c>
      <c r="Y2502" s="3">
        <f>Tabela3[[#This Row],[LargestPropertyUseTypeGFA]]+Tabela3[[#This Row],[SecondLargestPropertyUseTypeGFA]]+Tabela3[[#This Row],[ThirdLargestPropertyUseTypeGFA]]</f>
        <v>92955</v>
      </c>
      <c r="Z2502" s="3">
        <f>Tabela3[[#This Row],[GFA total]]-Tabela3[[#This Row],[Kolumna3]]</f>
        <v>2045</v>
      </c>
      <c r="AB2502">
        <v>84</v>
      </c>
      <c r="AC2502">
        <v>48.6</v>
      </c>
      <c r="AD2502">
        <v>50.9</v>
      </c>
      <c r="AE2502">
        <v>146.9</v>
      </c>
      <c r="AF2502">
        <v>154.1</v>
      </c>
      <c r="AG2502" s="3">
        <v>4108523</v>
      </c>
      <c r="AH2502" s="3">
        <v>14018862.242856801</v>
      </c>
      <c r="AI2502" s="3">
        <v>4303113</v>
      </c>
      <c r="AJ2502" s="3">
        <v>14682830.8768008</v>
      </c>
      <c r="AK2502" s="3">
        <v>0</v>
      </c>
      <c r="AL2502" s="3">
        <v>0</v>
      </c>
      <c r="AM2502" s="3">
        <v>1135544</v>
      </c>
      <c r="AN2502" s="3">
        <v>3874637</v>
      </c>
      <c r="AO2502" s="3">
        <v>2340</v>
      </c>
      <c r="AP2502" s="3">
        <v>234045</v>
      </c>
      <c r="AQ2502" s="3">
        <v>798594.68077199999</v>
      </c>
      <c r="AR2502" s="3">
        <v>0</v>
      </c>
      <c r="AS2502" s="3">
        <f>Tabela3[[#This Row],[NaturalGas(kBtu)]]+Tabela3[[#This Row],[Electricity(kBtu)]]+Tabela3[[#This Row],[SteamUse(kBtu)]]</f>
        <v>4108682</v>
      </c>
      <c r="AT2502" s="3">
        <f>Tabela3[[#This Row],[SiteEnergyUse(kBtu)]]-Tabela3[[#This Row],[Kolumna1]]</f>
        <v>-159</v>
      </c>
      <c r="AU2502">
        <v>39.44</v>
      </c>
      <c r="AV2502">
        <v>0.24</v>
      </c>
      <c r="AW2502" t="s">
        <v>55</v>
      </c>
      <c r="AY2502" t="s">
        <v>56</v>
      </c>
    </row>
    <row r="2503" spans="1:51" hidden="1" x14ac:dyDescent="0.25">
      <c r="A2503">
        <v>769</v>
      </c>
      <c r="B2503">
        <v>2015</v>
      </c>
      <c r="C2503" t="s">
        <v>47</v>
      </c>
      <c r="D2503" t="s">
        <v>225</v>
      </c>
      <c r="E2503" t="s">
        <v>2638</v>
      </c>
      <c r="F2503" t="s">
        <v>2639</v>
      </c>
      <c r="G2503" t="s">
        <v>99</v>
      </c>
      <c r="H2503">
        <v>7</v>
      </c>
      <c r="I2503" t="s">
        <v>52</v>
      </c>
      <c r="J2503" t="s">
        <v>2640</v>
      </c>
      <c r="K2503" t="s">
        <v>2641</v>
      </c>
      <c r="L2503">
        <v>1921</v>
      </c>
      <c r="M2503">
        <v>1</v>
      </c>
      <c r="N2503">
        <v>3</v>
      </c>
      <c r="O2503" s="3">
        <v>0</v>
      </c>
      <c r="P2503" s="3">
        <v>52298</v>
      </c>
      <c r="Q2503" s="3" t="s">
        <v>143</v>
      </c>
      <c r="R2503" s="3" t="s">
        <v>143</v>
      </c>
      <c r="S2503" s="3">
        <v>50250</v>
      </c>
      <c r="X2503" s="3">
        <f>Tabela3[[#This Row],[PropertyGFABuilding(s)]]+Tabela3[[#This Row],[PropertyGFAParking]]</f>
        <v>52298</v>
      </c>
      <c r="Y2503" s="3">
        <f>Tabela3[[#This Row],[LargestPropertyUseTypeGFA]]+Tabela3[[#This Row],[SecondLargestPropertyUseTypeGFA]]+Tabela3[[#This Row],[ThirdLargestPropertyUseTypeGFA]]</f>
        <v>50250</v>
      </c>
      <c r="Z2503" s="3">
        <f>Tabela3[[#This Row],[GFA total]]-Tabela3[[#This Row],[Kolumna3]]</f>
        <v>2048</v>
      </c>
      <c r="AB2503">
        <v>88</v>
      </c>
      <c r="AC2503">
        <v>39.6</v>
      </c>
      <c r="AD2503">
        <v>39.6</v>
      </c>
      <c r="AE2503">
        <v>124.4</v>
      </c>
      <c r="AF2503">
        <v>124.4</v>
      </c>
      <c r="AG2503" s="3">
        <v>1990749</v>
      </c>
      <c r="AH2503" s="3">
        <v>6792717.4780583996</v>
      </c>
      <c r="AI2503" s="3">
        <v>1990749</v>
      </c>
      <c r="AJ2503" s="3">
        <v>6792717.4780583996</v>
      </c>
      <c r="AK2503" s="3">
        <v>0</v>
      </c>
      <c r="AL2503" s="3">
        <v>0</v>
      </c>
      <c r="AM2503" s="3">
        <v>583455</v>
      </c>
      <c r="AN2503" s="3">
        <v>1990832</v>
      </c>
      <c r="AO2503" s="3">
        <v>0</v>
      </c>
      <c r="AP2503" s="3">
        <v>0</v>
      </c>
      <c r="AQ2503" s="3">
        <v>0</v>
      </c>
      <c r="AR2503" s="3">
        <v>0</v>
      </c>
      <c r="AS2503" s="3">
        <f>Tabela3[[#This Row],[NaturalGas(kBtu)]]+Tabela3[[#This Row],[Electricity(kBtu)]]+Tabela3[[#This Row],[SteamUse(kBtu)]]</f>
        <v>1990832</v>
      </c>
      <c r="AT2503" s="3">
        <f>Tabela3[[#This Row],[SiteEnergyUse(kBtu)]]-Tabela3[[#This Row],[Kolumna1]]</f>
        <v>-83</v>
      </c>
      <c r="AU2503">
        <v>13.88</v>
      </c>
      <c r="AV2503">
        <v>0.1</v>
      </c>
      <c r="AW2503" t="s">
        <v>55</v>
      </c>
      <c r="AY2503" t="s">
        <v>56</v>
      </c>
    </row>
    <row r="2504" spans="1:51" hidden="1" x14ac:dyDescent="0.25">
      <c r="A2504">
        <v>22116</v>
      </c>
      <c r="B2504">
        <v>2015</v>
      </c>
      <c r="C2504" t="s">
        <v>2326</v>
      </c>
      <c r="D2504" t="s">
        <v>2327</v>
      </c>
      <c r="E2504" t="s">
        <v>6448</v>
      </c>
      <c r="F2504" t="s">
        <v>6449</v>
      </c>
      <c r="G2504" t="s">
        <v>78</v>
      </c>
      <c r="H2504">
        <v>7</v>
      </c>
      <c r="I2504" t="s">
        <v>52</v>
      </c>
      <c r="J2504" t="s">
        <v>6450</v>
      </c>
      <c r="K2504" t="s">
        <v>6451</v>
      </c>
      <c r="L2504">
        <v>2008</v>
      </c>
      <c r="M2504">
        <v>1</v>
      </c>
      <c r="N2504">
        <v>13</v>
      </c>
      <c r="O2504" s="3">
        <v>0</v>
      </c>
      <c r="P2504" s="3">
        <v>224105</v>
      </c>
      <c r="Q2504" s="3" t="s">
        <v>6452</v>
      </c>
      <c r="R2504" s="3" t="s">
        <v>108</v>
      </c>
      <c r="S2504" s="3">
        <v>196689</v>
      </c>
      <c r="T2504" s="3" t="s">
        <v>62</v>
      </c>
      <c r="U2504" s="3">
        <v>23100</v>
      </c>
      <c r="V2504" s="3" t="s">
        <v>663</v>
      </c>
      <c r="W2504" s="3">
        <v>2247</v>
      </c>
      <c r="X2504" s="3">
        <f>Tabela3[[#This Row],[PropertyGFABuilding(s)]]+Tabela3[[#This Row],[PropertyGFAParking]]</f>
        <v>224105</v>
      </c>
      <c r="Y2504" s="3">
        <f>Tabela3[[#This Row],[LargestPropertyUseTypeGFA]]+Tabela3[[#This Row],[SecondLargestPropertyUseTypeGFA]]+Tabela3[[#This Row],[ThirdLargestPropertyUseTypeGFA]]</f>
        <v>222036</v>
      </c>
      <c r="Z2504" s="3">
        <f>Tabela3[[#This Row],[GFA total]]-Tabela3[[#This Row],[Kolumna3]]</f>
        <v>2069</v>
      </c>
      <c r="AC2504">
        <v>39.6</v>
      </c>
      <c r="AD2504">
        <v>42.4</v>
      </c>
      <c r="AE2504">
        <v>95.4</v>
      </c>
      <c r="AF2504">
        <v>100.7</v>
      </c>
      <c r="AG2504" s="3">
        <v>7969653</v>
      </c>
      <c r="AH2504" s="3">
        <v>27193584.538864799</v>
      </c>
      <c r="AI2504" s="3">
        <v>8531792</v>
      </c>
      <c r="AJ2504" s="3">
        <v>29111682.405747201</v>
      </c>
      <c r="AK2504" s="3">
        <v>0</v>
      </c>
      <c r="AL2504" s="3">
        <v>0</v>
      </c>
      <c r="AM2504" s="3">
        <v>1514621</v>
      </c>
      <c r="AN2504" s="3">
        <v>5168101</v>
      </c>
      <c r="AO2504" s="3">
        <v>28018</v>
      </c>
      <c r="AP2504" s="3">
        <v>2801768</v>
      </c>
      <c r="AQ2504" s="3">
        <v>9560029.1463488005</v>
      </c>
      <c r="AR2504" s="3">
        <v>0</v>
      </c>
      <c r="AS2504" s="3">
        <f>Tabela3[[#This Row],[NaturalGas(kBtu)]]+Tabela3[[#This Row],[Electricity(kBtu)]]+Tabela3[[#This Row],[SteamUse(kBtu)]]</f>
        <v>7969869</v>
      </c>
      <c r="AT2504" s="3">
        <f>Tabela3[[#This Row],[SiteEnergyUse(kBtu)]]-Tabela3[[#This Row],[Kolumna1]]</f>
        <v>-216</v>
      </c>
      <c r="AU2504">
        <v>184.83</v>
      </c>
      <c r="AV2504">
        <v>0.73</v>
      </c>
      <c r="AW2504" t="s">
        <v>55</v>
      </c>
      <c r="AY2504" t="s">
        <v>56</v>
      </c>
    </row>
    <row r="2505" spans="1:51" hidden="1" x14ac:dyDescent="0.25">
      <c r="A2505">
        <v>21175</v>
      </c>
      <c r="B2505">
        <v>2015</v>
      </c>
      <c r="C2505" t="s">
        <v>311</v>
      </c>
      <c r="D2505" t="s">
        <v>148</v>
      </c>
      <c r="E2505" t="s">
        <v>5118</v>
      </c>
      <c r="F2505" t="s">
        <v>5119</v>
      </c>
      <c r="G2505" t="s">
        <v>221</v>
      </c>
      <c r="H2505">
        <v>7</v>
      </c>
      <c r="I2505" t="s">
        <v>222</v>
      </c>
      <c r="J2505" t="s">
        <v>5120</v>
      </c>
      <c r="K2505" t="s">
        <v>5121</v>
      </c>
      <c r="L2505">
        <v>1991</v>
      </c>
      <c r="M2505">
        <v>1</v>
      </c>
      <c r="N2505">
        <v>4</v>
      </c>
      <c r="O2505" s="3">
        <v>12044</v>
      </c>
      <c r="P2505" s="3">
        <v>30661</v>
      </c>
      <c r="Q2505" s="3" t="s">
        <v>5122</v>
      </c>
      <c r="R2505" s="3" t="s">
        <v>108</v>
      </c>
      <c r="S2505" s="3">
        <v>19380</v>
      </c>
      <c r="T2505" s="3" t="s">
        <v>62</v>
      </c>
      <c r="U2505" s="3">
        <v>12044</v>
      </c>
      <c r="V2505" s="3" t="s">
        <v>198</v>
      </c>
      <c r="W2505" s="3">
        <v>9200</v>
      </c>
      <c r="X2505" s="3">
        <f>Tabela3[[#This Row],[PropertyGFABuilding(s)]]+Tabela3[[#This Row],[PropertyGFAParking]]</f>
        <v>42705</v>
      </c>
      <c r="Y2505" s="3">
        <f>Tabela3[[#This Row],[LargestPropertyUseTypeGFA]]+Tabela3[[#This Row],[SecondLargestPropertyUseTypeGFA]]+Tabela3[[#This Row],[ThirdLargestPropertyUseTypeGFA]]</f>
        <v>40624</v>
      </c>
      <c r="Z2505" s="3">
        <f>Tabela3[[#This Row],[GFA total]]-Tabela3[[#This Row],[Kolumna3]]</f>
        <v>2081</v>
      </c>
      <c r="AC2505">
        <v>53.6</v>
      </c>
      <c r="AD2505">
        <v>53.6</v>
      </c>
      <c r="AE2505">
        <v>122.7</v>
      </c>
      <c r="AF2505">
        <v>122.7</v>
      </c>
      <c r="AG2505" s="3">
        <v>1647472</v>
      </c>
      <c r="AH2505" s="3">
        <v>5621407.7460351996</v>
      </c>
      <c r="AI2505" s="3">
        <v>1647472</v>
      </c>
      <c r="AJ2505" s="3">
        <v>5621407.7460351996</v>
      </c>
      <c r="AK2505" s="3">
        <v>0</v>
      </c>
      <c r="AL2505" s="3">
        <v>0</v>
      </c>
      <c r="AM2505" s="3">
        <v>286500</v>
      </c>
      <c r="AN2505" s="3">
        <v>977578</v>
      </c>
      <c r="AO2505" s="3">
        <v>6699</v>
      </c>
      <c r="AP2505" s="3">
        <v>669935</v>
      </c>
      <c r="AQ2505" s="3">
        <v>2285913.0827959999</v>
      </c>
      <c r="AR2505" s="3">
        <v>0</v>
      </c>
      <c r="AS2505" s="3">
        <f>Tabela3[[#This Row],[NaturalGas(kBtu)]]+Tabela3[[#This Row],[Electricity(kBtu)]]+Tabela3[[#This Row],[SteamUse(kBtu)]]</f>
        <v>1647513</v>
      </c>
      <c r="AT2505" s="3">
        <f>Tabela3[[#This Row],[SiteEnergyUse(kBtu)]]-Tabela3[[#This Row],[Kolumna1]]</f>
        <v>-41</v>
      </c>
      <c r="AU2505">
        <v>42.4</v>
      </c>
      <c r="AV2505">
        <v>0.89</v>
      </c>
      <c r="AW2505" t="s">
        <v>55</v>
      </c>
      <c r="AY2505" t="s">
        <v>56</v>
      </c>
    </row>
    <row r="2506" spans="1:51" hidden="1" x14ac:dyDescent="0.25">
      <c r="A2506">
        <v>28025</v>
      </c>
      <c r="B2506">
        <v>2015</v>
      </c>
      <c r="C2506" t="s">
        <v>81</v>
      </c>
      <c r="D2506" t="s">
        <v>267</v>
      </c>
      <c r="E2506" t="s">
        <v>12770</v>
      </c>
      <c r="F2506" t="s">
        <v>12771</v>
      </c>
      <c r="G2506" t="s">
        <v>581</v>
      </c>
      <c r="H2506">
        <v>2</v>
      </c>
      <c r="I2506" t="s">
        <v>246</v>
      </c>
      <c r="J2506" t="s">
        <v>582</v>
      </c>
      <c r="K2506" t="s">
        <v>583</v>
      </c>
      <c r="L2506">
        <v>1967</v>
      </c>
      <c r="M2506">
        <v>1</v>
      </c>
      <c r="N2506">
        <v>2</v>
      </c>
      <c r="O2506" s="3">
        <v>0</v>
      </c>
      <c r="P2506" s="3">
        <v>22058</v>
      </c>
      <c r="Q2506" s="3" t="s">
        <v>266</v>
      </c>
      <c r="R2506" s="3" t="s">
        <v>267</v>
      </c>
      <c r="S2506" s="3">
        <v>12644</v>
      </c>
      <c r="T2506" s="3" t="s">
        <v>143</v>
      </c>
      <c r="U2506" s="3">
        <v>7286</v>
      </c>
      <c r="X2506" s="3">
        <f>Tabela3[[#This Row],[PropertyGFABuilding(s)]]+Tabela3[[#This Row],[PropertyGFAParking]]</f>
        <v>22058</v>
      </c>
      <c r="Y2506" s="3">
        <f>Tabela3[[#This Row],[LargestPropertyUseTypeGFA]]+Tabela3[[#This Row],[SecondLargestPropertyUseTypeGFA]]+Tabela3[[#This Row],[ThirdLargestPropertyUseTypeGFA]]</f>
        <v>19930</v>
      </c>
      <c r="Z2506" s="3">
        <f>Tabela3[[#This Row],[GFA total]]-Tabela3[[#This Row],[Kolumna3]]</f>
        <v>2128</v>
      </c>
      <c r="AB2506">
        <v>1</v>
      </c>
      <c r="AC2506">
        <v>88</v>
      </c>
      <c r="AD2506">
        <v>108.8</v>
      </c>
      <c r="AE2506">
        <v>173.6</v>
      </c>
      <c r="AF2506">
        <v>204.1</v>
      </c>
      <c r="AG2506" s="3">
        <v>1754069</v>
      </c>
      <c r="AH2506" s="3">
        <v>5985131.8041703999</v>
      </c>
      <c r="AI2506" s="3">
        <v>2168416</v>
      </c>
      <c r="AJ2506" s="3">
        <v>7398942.4397056</v>
      </c>
      <c r="AK2506" s="3">
        <v>0</v>
      </c>
      <c r="AL2506" s="3">
        <v>0</v>
      </c>
      <c r="AM2506" s="3">
        <v>227038</v>
      </c>
      <c r="AN2506" s="3">
        <v>774685</v>
      </c>
      <c r="AO2506" s="3">
        <v>9794</v>
      </c>
      <c r="AP2506" s="3">
        <v>979416</v>
      </c>
      <c r="AQ2506" s="3">
        <v>3341906.0773056</v>
      </c>
      <c r="AR2506" s="3">
        <v>0</v>
      </c>
      <c r="AS2506" s="3">
        <f>Tabela3[[#This Row],[NaturalGas(kBtu)]]+Tabela3[[#This Row],[Electricity(kBtu)]]+Tabela3[[#This Row],[SteamUse(kBtu)]]</f>
        <v>1754101</v>
      </c>
      <c r="AT2506" s="3">
        <f>Tabela3[[#This Row],[SiteEnergyUse(kBtu)]]-Tabela3[[#This Row],[Kolumna1]]</f>
        <v>-32</v>
      </c>
      <c r="AU2506">
        <v>57.42</v>
      </c>
      <c r="AV2506">
        <v>2.4500000000000002</v>
      </c>
      <c r="AW2506" t="s">
        <v>55</v>
      </c>
      <c r="AY2506" t="s">
        <v>56</v>
      </c>
    </row>
    <row r="2507" spans="1:51" hidden="1" x14ac:dyDescent="0.25">
      <c r="A2507">
        <v>25663</v>
      </c>
      <c r="B2507">
        <v>2015</v>
      </c>
      <c r="C2507" t="s">
        <v>81</v>
      </c>
      <c r="D2507" t="s">
        <v>82</v>
      </c>
      <c r="E2507" t="s">
        <v>10249</v>
      </c>
      <c r="F2507" t="s">
        <v>10250</v>
      </c>
      <c r="G2507" t="s">
        <v>365</v>
      </c>
      <c r="H2507">
        <v>3</v>
      </c>
      <c r="I2507" t="s">
        <v>194</v>
      </c>
      <c r="J2507" t="s">
        <v>10251</v>
      </c>
      <c r="K2507" t="s">
        <v>10252</v>
      </c>
      <c r="L2507">
        <v>1926</v>
      </c>
      <c r="M2507">
        <v>1</v>
      </c>
      <c r="N2507">
        <v>2</v>
      </c>
      <c r="O2507" s="3">
        <v>27000</v>
      </c>
      <c r="P2507" s="3">
        <v>34580</v>
      </c>
      <c r="Q2507" s="3" t="s">
        <v>507</v>
      </c>
      <c r="R2507" s="3" t="s">
        <v>82</v>
      </c>
      <c r="S2507" s="3">
        <v>36280</v>
      </c>
      <c r="T2507" s="3" t="s">
        <v>62</v>
      </c>
      <c r="U2507" s="3">
        <v>23154</v>
      </c>
      <c r="X2507" s="3">
        <f>Tabela3[[#This Row],[PropertyGFABuilding(s)]]+Tabela3[[#This Row],[PropertyGFAParking]]</f>
        <v>61580</v>
      </c>
      <c r="Y2507" s="3">
        <f>Tabela3[[#This Row],[LargestPropertyUseTypeGFA]]+Tabela3[[#This Row],[SecondLargestPropertyUseTypeGFA]]+Tabela3[[#This Row],[ThirdLargestPropertyUseTypeGFA]]</f>
        <v>59434</v>
      </c>
      <c r="Z2507" s="3">
        <f>Tabela3[[#This Row],[GFA total]]-Tabela3[[#This Row],[Kolumna3]]</f>
        <v>2146</v>
      </c>
      <c r="AC2507">
        <v>120.6</v>
      </c>
      <c r="AD2507">
        <v>134.30000000000001</v>
      </c>
      <c r="AE2507">
        <v>323.89999999999998</v>
      </c>
      <c r="AF2507">
        <v>352.1</v>
      </c>
      <c r="AG2507" s="3">
        <v>4376927</v>
      </c>
      <c r="AH2507" s="3">
        <v>14934694.696863201</v>
      </c>
      <c r="AI2507" s="3">
        <v>4871207</v>
      </c>
      <c r="AJ2507" s="3">
        <v>16621248.046911201</v>
      </c>
      <c r="AK2507" s="3">
        <v>0</v>
      </c>
      <c r="AL2507" s="3">
        <v>0</v>
      </c>
      <c r="AM2507" s="3">
        <v>1003238</v>
      </c>
      <c r="AN2507" s="3">
        <v>3423190</v>
      </c>
      <c r="AO2507" s="3">
        <v>9539</v>
      </c>
      <c r="AP2507" s="3">
        <v>953877</v>
      </c>
      <c r="AQ2507" s="3">
        <v>3254763.3929832</v>
      </c>
      <c r="AR2507" s="3">
        <v>0</v>
      </c>
      <c r="AS2507" s="3">
        <f>Tabela3[[#This Row],[NaturalGas(kBtu)]]+Tabela3[[#This Row],[Electricity(kBtu)]]+Tabela3[[#This Row],[SteamUse(kBtu)]]</f>
        <v>4377067</v>
      </c>
      <c r="AT2507" s="3">
        <f>Tabela3[[#This Row],[SiteEnergyUse(kBtu)]]-Tabela3[[#This Row],[Kolumna1]]</f>
        <v>-140</v>
      </c>
      <c r="AU2507">
        <v>74.52</v>
      </c>
      <c r="AV2507">
        <v>0.97</v>
      </c>
      <c r="AW2507" t="s">
        <v>55</v>
      </c>
      <c r="AY2507" t="s">
        <v>56</v>
      </c>
    </row>
    <row r="2508" spans="1:51" hidden="1" x14ac:dyDescent="0.25">
      <c r="A2508">
        <v>20772</v>
      </c>
      <c r="B2508">
        <v>2015</v>
      </c>
      <c r="C2508" t="s">
        <v>2326</v>
      </c>
      <c r="D2508" t="s">
        <v>2327</v>
      </c>
      <c r="E2508" t="s">
        <v>4760</v>
      </c>
      <c r="F2508" t="s">
        <v>4761</v>
      </c>
      <c r="G2508" t="s">
        <v>51</v>
      </c>
      <c r="H2508">
        <v>7</v>
      </c>
      <c r="I2508" t="s">
        <v>52</v>
      </c>
      <c r="J2508" t="s">
        <v>4762</v>
      </c>
      <c r="K2508" t="s">
        <v>4763</v>
      </c>
      <c r="L2508">
        <v>2006</v>
      </c>
      <c r="M2508">
        <v>1</v>
      </c>
      <c r="N2508">
        <v>33</v>
      </c>
      <c r="O2508" s="3">
        <v>0</v>
      </c>
      <c r="P2508" s="3">
        <v>299755</v>
      </c>
      <c r="Q2508" s="3" t="s">
        <v>317</v>
      </c>
      <c r="R2508" s="3" t="s">
        <v>108</v>
      </c>
      <c r="S2508" s="3">
        <v>291429</v>
      </c>
      <c r="T2508" s="3" t="s">
        <v>198</v>
      </c>
      <c r="U2508" s="3">
        <v>6174</v>
      </c>
      <c r="X2508" s="3">
        <f>Tabela3[[#This Row],[PropertyGFABuilding(s)]]+Tabela3[[#This Row],[PropertyGFAParking]]</f>
        <v>299755</v>
      </c>
      <c r="Y2508" s="3">
        <f>Tabela3[[#This Row],[LargestPropertyUseTypeGFA]]+Tabela3[[#This Row],[SecondLargestPropertyUseTypeGFA]]+Tabela3[[#This Row],[ThirdLargestPropertyUseTypeGFA]]</f>
        <v>297603</v>
      </c>
      <c r="Z2508" s="3">
        <f>Tabela3[[#This Row],[GFA total]]-Tabela3[[#This Row],[Kolumna3]]</f>
        <v>2152</v>
      </c>
      <c r="AB2508">
        <v>58</v>
      </c>
      <c r="AC2508">
        <v>30.7</v>
      </c>
      <c r="AD2508">
        <v>30.7</v>
      </c>
      <c r="AE2508">
        <v>96.4</v>
      </c>
      <c r="AF2508">
        <v>96.4</v>
      </c>
      <c r="AG2508" s="3">
        <v>9136061</v>
      </c>
      <c r="AH2508" s="3">
        <v>31173533.798237599</v>
      </c>
      <c r="AI2508" s="3">
        <v>9136061</v>
      </c>
      <c r="AJ2508" s="3">
        <v>31173533.798237599</v>
      </c>
      <c r="AK2508" s="3">
        <v>0</v>
      </c>
      <c r="AL2508" s="3">
        <v>0</v>
      </c>
      <c r="AM2508" s="3">
        <v>2677626</v>
      </c>
      <c r="AN2508" s="3">
        <v>9136439</v>
      </c>
      <c r="AO2508" s="3">
        <v>0</v>
      </c>
      <c r="AP2508" s="3">
        <v>0</v>
      </c>
      <c r="AQ2508" s="3">
        <v>0</v>
      </c>
      <c r="AR2508" s="3">
        <v>0</v>
      </c>
      <c r="AS2508" s="3">
        <f>Tabela3[[#This Row],[NaturalGas(kBtu)]]+Tabela3[[#This Row],[Electricity(kBtu)]]+Tabela3[[#This Row],[SteamUse(kBtu)]]</f>
        <v>9136439</v>
      </c>
      <c r="AT2508" s="3">
        <f>Tabela3[[#This Row],[SiteEnergyUse(kBtu)]]-Tabela3[[#This Row],[Kolumna1]]</f>
        <v>-378</v>
      </c>
      <c r="AU2508">
        <v>63.69</v>
      </c>
      <c r="AV2508">
        <v>0.08</v>
      </c>
      <c r="AW2508" t="s">
        <v>70</v>
      </c>
      <c r="AY2508" t="s">
        <v>56</v>
      </c>
    </row>
    <row r="2509" spans="1:51" hidden="1" x14ac:dyDescent="0.25">
      <c r="A2509">
        <v>49735</v>
      </c>
      <c r="B2509">
        <v>2015</v>
      </c>
      <c r="C2509" t="s">
        <v>311</v>
      </c>
      <c r="D2509" t="s">
        <v>312</v>
      </c>
      <c r="E2509" t="s">
        <v>13240</v>
      </c>
      <c r="F2509" t="s">
        <v>13241</v>
      </c>
      <c r="G2509" t="s">
        <v>378</v>
      </c>
      <c r="H2509">
        <v>5</v>
      </c>
      <c r="I2509" t="s">
        <v>277</v>
      </c>
      <c r="J2509" t="s">
        <v>13242</v>
      </c>
      <c r="K2509" t="s">
        <v>13243</v>
      </c>
      <c r="L2509">
        <v>2012</v>
      </c>
      <c r="M2509">
        <v>1</v>
      </c>
      <c r="N2509">
        <v>4</v>
      </c>
      <c r="O2509" s="3">
        <v>4305</v>
      </c>
      <c r="P2509" s="3">
        <v>50466</v>
      </c>
      <c r="Q2509" s="3" t="s">
        <v>108</v>
      </c>
      <c r="R2509" s="3" t="s">
        <v>108</v>
      </c>
      <c r="S2509" s="3">
        <v>52596</v>
      </c>
      <c r="X2509" s="3">
        <f>Tabela3[[#This Row],[PropertyGFABuilding(s)]]+Tabela3[[#This Row],[PropertyGFAParking]]</f>
        <v>54771</v>
      </c>
      <c r="Y2509" s="3">
        <f>Tabela3[[#This Row],[LargestPropertyUseTypeGFA]]+Tabela3[[#This Row],[SecondLargestPropertyUseTypeGFA]]+Tabela3[[#This Row],[ThirdLargestPropertyUseTypeGFA]]</f>
        <v>52596</v>
      </c>
      <c r="Z2509" s="3">
        <f>Tabela3[[#This Row],[GFA total]]-Tabela3[[#This Row],[Kolumna3]]</f>
        <v>2175</v>
      </c>
      <c r="AB2509">
        <v>77</v>
      </c>
      <c r="AC2509">
        <v>46.5</v>
      </c>
      <c r="AD2509">
        <v>49.5</v>
      </c>
      <c r="AE2509">
        <v>98.4</v>
      </c>
      <c r="AF2509">
        <v>101.6</v>
      </c>
      <c r="AG2509" s="3">
        <v>2443284</v>
      </c>
      <c r="AH2509" s="3">
        <v>8336830.9770144001</v>
      </c>
      <c r="AI2509" s="3">
        <v>2603080</v>
      </c>
      <c r="AJ2509" s="3">
        <v>8882077.5561280008</v>
      </c>
      <c r="AK2509" s="3">
        <v>0</v>
      </c>
      <c r="AL2509" s="3">
        <v>0</v>
      </c>
      <c r="AM2509" s="3">
        <v>365876</v>
      </c>
      <c r="AN2509" s="3">
        <v>1248419</v>
      </c>
      <c r="AO2509" s="3">
        <v>11949</v>
      </c>
      <c r="AP2509" s="3">
        <v>1194917</v>
      </c>
      <c r="AQ2509" s="3">
        <v>4077226.0042472002</v>
      </c>
      <c r="AR2509" s="3">
        <v>0</v>
      </c>
      <c r="AS2509" s="3">
        <f>Tabela3[[#This Row],[NaturalGas(kBtu)]]+Tabela3[[#This Row],[Electricity(kBtu)]]+Tabela3[[#This Row],[SteamUse(kBtu)]]</f>
        <v>2443336</v>
      </c>
      <c r="AT2509" s="3">
        <f>Tabela3[[#This Row],[SiteEnergyUse(kBtu)]]-Tabela3[[#This Row],[Kolumna1]]</f>
        <v>-52</v>
      </c>
      <c r="AU2509">
        <v>72.16</v>
      </c>
      <c r="AV2509">
        <v>1.22</v>
      </c>
      <c r="AW2509" t="s">
        <v>55</v>
      </c>
      <c r="AY2509" t="s">
        <v>56</v>
      </c>
    </row>
    <row r="2510" spans="1:51" hidden="1" x14ac:dyDescent="0.25">
      <c r="A2510">
        <v>20573</v>
      </c>
      <c r="B2510">
        <v>2015</v>
      </c>
      <c r="C2510" t="s">
        <v>81</v>
      </c>
      <c r="D2510" t="s">
        <v>82</v>
      </c>
      <c r="E2510" t="s">
        <v>4559</v>
      </c>
      <c r="F2510" t="s">
        <v>4560</v>
      </c>
      <c r="G2510" t="s">
        <v>352</v>
      </c>
      <c r="H2510">
        <v>7</v>
      </c>
      <c r="I2510" t="s">
        <v>222</v>
      </c>
      <c r="J2510" t="s">
        <v>4561</v>
      </c>
      <c r="K2510" t="s">
        <v>4562</v>
      </c>
      <c r="L2510">
        <v>1948</v>
      </c>
      <c r="M2510">
        <v>1</v>
      </c>
      <c r="N2510">
        <v>1</v>
      </c>
      <c r="O2510" s="3">
        <v>0</v>
      </c>
      <c r="P2510" s="3">
        <v>27247</v>
      </c>
      <c r="Q2510" s="3" t="s">
        <v>4563</v>
      </c>
      <c r="R2510" s="3" t="s">
        <v>1037</v>
      </c>
      <c r="S2510" s="3">
        <v>14317</v>
      </c>
      <c r="T2510" s="3" t="s">
        <v>142</v>
      </c>
      <c r="U2510" s="3">
        <v>7701</v>
      </c>
      <c r="V2510" s="3" t="s">
        <v>1105</v>
      </c>
      <c r="W2510" s="3">
        <v>3045</v>
      </c>
      <c r="X2510" s="3">
        <f>Tabela3[[#This Row],[PropertyGFABuilding(s)]]+Tabela3[[#This Row],[PropertyGFAParking]]</f>
        <v>27247</v>
      </c>
      <c r="Y2510" s="3">
        <f>Tabela3[[#This Row],[LargestPropertyUseTypeGFA]]+Tabela3[[#This Row],[SecondLargestPropertyUseTypeGFA]]+Tabela3[[#This Row],[ThirdLargestPropertyUseTypeGFA]]</f>
        <v>25063</v>
      </c>
      <c r="Z2510" s="3">
        <f>Tabela3[[#This Row],[GFA total]]-Tabela3[[#This Row],[Kolumna3]]</f>
        <v>2184</v>
      </c>
      <c r="AC2510">
        <v>86</v>
      </c>
      <c r="AD2510">
        <v>104.9</v>
      </c>
      <c r="AE2510">
        <v>164.3</v>
      </c>
      <c r="AF2510">
        <v>184.2</v>
      </c>
      <c r="AG2510" s="3">
        <v>2219190</v>
      </c>
      <c r="AH2510" s="3">
        <v>7572190.5173040004</v>
      </c>
      <c r="AI2510" s="3">
        <v>2707837</v>
      </c>
      <c r="AJ2510" s="3">
        <v>9239523.2737192009</v>
      </c>
      <c r="AK2510" s="3">
        <v>0</v>
      </c>
      <c r="AL2510" s="3">
        <v>0</v>
      </c>
      <c r="AM2510" s="3">
        <v>267992</v>
      </c>
      <c r="AN2510" s="3">
        <v>914427</v>
      </c>
      <c r="AO2510" s="3">
        <v>13048</v>
      </c>
      <c r="AP2510" s="3">
        <v>1304801</v>
      </c>
      <c r="AQ2510" s="3">
        <v>4452165.7718216004</v>
      </c>
      <c r="AR2510" s="3">
        <v>0</v>
      </c>
      <c r="AS2510" s="3">
        <f>Tabela3[[#This Row],[NaturalGas(kBtu)]]+Tabela3[[#This Row],[Electricity(kBtu)]]+Tabela3[[#This Row],[SteamUse(kBtu)]]</f>
        <v>2219228</v>
      </c>
      <c r="AT2510" s="3">
        <f>Tabela3[[#This Row],[SiteEnergyUse(kBtu)]]-Tabela3[[#This Row],[Kolumna1]]</f>
        <v>-38</v>
      </c>
      <c r="AU2510">
        <v>75.67</v>
      </c>
      <c r="AV2510">
        <v>2.63</v>
      </c>
      <c r="AW2510" t="s">
        <v>55</v>
      </c>
      <c r="AY2510" t="s">
        <v>56</v>
      </c>
    </row>
    <row r="2511" spans="1:51" hidden="1" x14ac:dyDescent="0.25">
      <c r="A2511">
        <v>21506</v>
      </c>
      <c r="B2511">
        <v>2015</v>
      </c>
      <c r="C2511" t="s">
        <v>47</v>
      </c>
      <c r="D2511" t="s">
        <v>148</v>
      </c>
      <c r="E2511" t="s">
        <v>5683</v>
      </c>
      <c r="F2511" t="s">
        <v>5684</v>
      </c>
      <c r="G2511" t="s">
        <v>78</v>
      </c>
      <c r="H2511">
        <v>7</v>
      </c>
      <c r="I2511" t="s">
        <v>52</v>
      </c>
      <c r="J2511" t="s">
        <v>5685</v>
      </c>
      <c r="K2511" t="s">
        <v>5686</v>
      </c>
      <c r="L2511">
        <v>1910</v>
      </c>
      <c r="M2511">
        <v>1</v>
      </c>
      <c r="N2511">
        <v>3</v>
      </c>
      <c r="O2511" s="3">
        <v>0</v>
      </c>
      <c r="P2511" s="3">
        <v>29340</v>
      </c>
      <c r="Q2511" s="3" t="s">
        <v>5687</v>
      </c>
      <c r="R2511" s="3" t="s">
        <v>143</v>
      </c>
      <c r="S2511" s="3">
        <v>12714</v>
      </c>
      <c r="T2511" s="3" t="s">
        <v>108</v>
      </c>
      <c r="U2511" s="3">
        <v>11592</v>
      </c>
      <c r="V2511" s="3" t="s">
        <v>63</v>
      </c>
      <c r="W2511" s="3">
        <v>2836</v>
      </c>
      <c r="X2511" s="3">
        <f>Tabela3[[#This Row],[PropertyGFABuilding(s)]]+Tabela3[[#This Row],[PropertyGFAParking]]</f>
        <v>29340</v>
      </c>
      <c r="Y2511" s="3">
        <f>Tabela3[[#This Row],[LargestPropertyUseTypeGFA]]+Tabela3[[#This Row],[SecondLargestPropertyUseTypeGFA]]+Tabela3[[#This Row],[ThirdLargestPropertyUseTypeGFA]]</f>
        <v>27142</v>
      </c>
      <c r="Z2511" s="3">
        <f>Tabela3[[#This Row],[GFA total]]-Tabela3[[#This Row],[Kolumna3]]</f>
        <v>2198</v>
      </c>
      <c r="AC2511">
        <v>79.400000000000006</v>
      </c>
      <c r="AD2511">
        <v>90.2</v>
      </c>
      <c r="AE2511">
        <v>147.6</v>
      </c>
      <c r="AF2511">
        <v>159.1</v>
      </c>
      <c r="AG2511" s="3">
        <v>2154224</v>
      </c>
      <c r="AH2511" s="3">
        <v>7350517.3261184003</v>
      </c>
      <c r="AI2511" s="3">
        <v>2449513</v>
      </c>
      <c r="AJ2511" s="3">
        <v>8358085.2070407998</v>
      </c>
      <c r="AK2511" s="3">
        <v>0</v>
      </c>
      <c r="AL2511" s="3">
        <v>0</v>
      </c>
      <c r="AM2511" s="3">
        <v>244705</v>
      </c>
      <c r="AN2511" s="3">
        <v>834967</v>
      </c>
      <c r="AO2511" s="3">
        <v>13193</v>
      </c>
      <c r="AP2511" s="3">
        <v>1319292</v>
      </c>
      <c r="AQ2511" s="3">
        <v>4501611.1157472003</v>
      </c>
      <c r="AR2511" s="3">
        <v>0</v>
      </c>
      <c r="AS2511" s="3">
        <f>Tabela3[[#This Row],[NaturalGas(kBtu)]]+Tabela3[[#This Row],[Electricity(kBtu)]]+Tabela3[[#This Row],[SteamUse(kBtu)]]</f>
        <v>2154259</v>
      </c>
      <c r="AT2511" s="3">
        <f>Tabela3[[#This Row],[SiteEnergyUse(kBtu)]]-Tabela3[[#This Row],[Kolumna1]]</f>
        <v>-35</v>
      </c>
      <c r="AU2511">
        <v>75.89</v>
      </c>
      <c r="AV2511">
        <v>2.46</v>
      </c>
      <c r="AW2511" t="s">
        <v>55</v>
      </c>
      <c r="AY2511" t="s">
        <v>56</v>
      </c>
    </row>
    <row r="2512" spans="1:51" hidden="1" x14ac:dyDescent="0.25">
      <c r="A2512">
        <v>26119</v>
      </c>
      <c r="B2512">
        <v>2015</v>
      </c>
      <c r="C2512" t="s">
        <v>47</v>
      </c>
      <c r="D2512" t="s">
        <v>198</v>
      </c>
      <c r="E2512" t="s">
        <v>10749</v>
      </c>
      <c r="F2512" t="s">
        <v>10750</v>
      </c>
      <c r="G2512" t="s">
        <v>365</v>
      </c>
      <c r="H2512">
        <v>3</v>
      </c>
      <c r="I2512" t="s">
        <v>194</v>
      </c>
      <c r="J2512" t="s">
        <v>10751</v>
      </c>
      <c r="K2512" t="s">
        <v>10752</v>
      </c>
      <c r="L2512">
        <v>1910</v>
      </c>
      <c r="M2512">
        <v>1</v>
      </c>
      <c r="N2512">
        <v>2</v>
      </c>
      <c r="O2512" s="3">
        <v>0</v>
      </c>
      <c r="P2512" s="3">
        <v>24750</v>
      </c>
      <c r="Q2512" s="3" t="s">
        <v>5839</v>
      </c>
      <c r="R2512" s="3" t="s">
        <v>198</v>
      </c>
      <c r="S2512" s="3">
        <v>19240</v>
      </c>
      <c r="T2512" s="3" t="s">
        <v>143</v>
      </c>
      <c r="U2512" s="3">
        <v>2050</v>
      </c>
      <c r="V2512" s="3" t="s">
        <v>392</v>
      </c>
      <c r="W2512" s="3">
        <v>1250</v>
      </c>
      <c r="X2512" s="3">
        <f>Tabela3[[#This Row],[PropertyGFABuilding(s)]]+Tabela3[[#This Row],[PropertyGFAParking]]</f>
        <v>24750</v>
      </c>
      <c r="Y2512" s="3">
        <f>Tabela3[[#This Row],[LargestPropertyUseTypeGFA]]+Tabela3[[#This Row],[SecondLargestPropertyUseTypeGFA]]+Tabela3[[#This Row],[ThirdLargestPropertyUseTypeGFA]]</f>
        <v>22540</v>
      </c>
      <c r="Z2512" s="3">
        <f>Tabela3[[#This Row],[GFA total]]-Tabela3[[#This Row],[Kolumna3]]</f>
        <v>2210</v>
      </c>
      <c r="AC2512">
        <v>36</v>
      </c>
      <c r="AD2512">
        <v>45.8</v>
      </c>
      <c r="AE2512">
        <v>65.7</v>
      </c>
      <c r="AF2512">
        <v>75.099999999999994</v>
      </c>
      <c r="AG2512" s="3">
        <v>811870</v>
      </c>
      <c r="AH2512" s="3">
        <v>2770215.4007919999</v>
      </c>
      <c r="AI2512" s="3">
        <v>1033030</v>
      </c>
      <c r="AJ2512" s="3">
        <v>3524844.637048</v>
      </c>
      <c r="AK2512" s="3">
        <v>0</v>
      </c>
      <c r="AL2512" s="3">
        <v>0</v>
      </c>
      <c r="AM2512" s="3">
        <v>88015</v>
      </c>
      <c r="AN2512" s="3">
        <v>300321</v>
      </c>
      <c r="AO2512" s="3">
        <v>5116</v>
      </c>
      <c r="AP2512" s="3">
        <v>511562</v>
      </c>
      <c r="AQ2512" s="3">
        <v>1745521.9811792001</v>
      </c>
      <c r="AR2512" s="3">
        <v>0</v>
      </c>
      <c r="AS2512" s="3">
        <f>Tabela3[[#This Row],[NaturalGas(kBtu)]]+Tabela3[[#This Row],[Electricity(kBtu)]]+Tabela3[[#This Row],[SteamUse(kBtu)]]</f>
        <v>811883</v>
      </c>
      <c r="AT2512" s="3">
        <f>Tabela3[[#This Row],[SiteEnergyUse(kBtu)]]-Tabela3[[#This Row],[Kolumna1]]</f>
        <v>-13</v>
      </c>
      <c r="AU2512">
        <v>29.26</v>
      </c>
      <c r="AV2512">
        <v>1.1299999999999999</v>
      </c>
      <c r="AW2512" t="s">
        <v>55</v>
      </c>
      <c r="AY2512" t="s">
        <v>56</v>
      </c>
    </row>
    <row r="2513" spans="1:51" hidden="1" x14ac:dyDescent="0.25">
      <c r="A2513">
        <v>35391</v>
      </c>
      <c r="B2513">
        <v>2015</v>
      </c>
      <c r="C2513" t="s">
        <v>47</v>
      </c>
      <c r="D2513" t="s">
        <v>198</v>
      </c>
      <c r="E2513" t="s">
        <v>12991</v>
      </c>
      <c r="F2513" t="s">
        <v>12240</v>
      </c>
      <c r="G2513" t="s">
        <v>221</v>
      </c>
      <c r="H2513">
        <v>7</v>
      </c>
      <c r="I2513" t="s">
        <v>222</v>
      </c>
      <c r="J2513" t="s">
        <v>12241</v>
      </c>
      <c r="K2513" t="s">
        <v>12242</v>
      </c>
      <c r="L2513">
        <v>2006</v>
      </c>
      <c r="M2513">
        <v>1</v>
      </c>
      <c r="N2513">
        <v>4</v>
      </c>
      <c r="O2513" s="3">
        <v>0</v>
      </c>
      <c r="P2513" s="3">
        <v>34010</v>
      </c>
      <c r="Q2513" s="3" t="s">
        <v>198</v>
      </c>
      <c r="R2513" s="3" t="s">
        <v>198</v>
      </c>
      <c r="S2513" s="3">
        <v>31793</v>
      </c>
      <c r="X2513" s="3">
        <f>Tabela3[[#This Row],[PropertyGFABuilding(s)]]+Tabela3[[#This Row],[PropertyGFAParking]]</f>
        <v>34010</v>
      </c>
      <c r="Y2513" s="3">
        <f>Tabela3[[#This Row],[LargestPropertyUseTypeGFA]]+Tabela3[[#This Row],[SecondLargestPropertyUseTypeGFA]]+Tabela3[[#This Row],[ThirdLargestPropertyUseTypeGFA]]</f>
        <v>31793</v>
      </c>
      <c r="Z2513" s="3">
        <f>Tabela3[[#This Row],[GFA total]]-Tabela3[[#This Row],[Kolumna3]]</f>
        <v>2217</v>
      </c>
      <c r="AB2513">
        <v>4</v>
      </c>
      <c r="AC2513">
        <v>109.1</v>
      </c>
      <c r="AD2513">
        <v>111.9</v>
      </c>
      <c r="AE2513">
        <v>342.4</v>
      </c>
      <c r="AF2513">
        <v>351.2</v>
      </c>
      <c r="AG2513" s="3">
        <v>3467070</v>
      </c>
      <c r="AH2513" s="3">
        <v>11830133.777112</v>
      </c>
      <c r="AI2513" s="3">
        <v>3556201</v>
      </c>
      <c r="AJ2513" s="3">
        <v>12134261.370061601</v>
      </c>
      <c r="AK2513" s="3">
        <v>0</v>
      </c>
      <c r="AL2513" s="3">
        <v>0</v>
      </c>
      <c r="AM2513" s="3">
        <v>1016140</v>
      </c>
      <c r="AN2513" s="3">
        <v>3467214</v>
      </c>
      <c r="AO2513" s="3">
        <v>0</v>
      </c>
      <c r="AP2513" s="3">
        <v>0</v>
      </c>
      <c r="AQ2513" s="3">
        <v>0</v>
      </c>
      <c r="AR2513" s="3">
        <v>0</v>
      </c>
      <c r="AS2513" s="3">
        <f>Tabela3[[#This Row],[NaturalGas(kBtu)]]+Tabela3[[#This Row],[Electricity(kBtu)]]+Tabela3[[#This Row],[SteamUse(kBtu)]]</f>
        <v>3467214</v>
      </c>
      <c r="AT2513" s="3">
        <f>Tabela3[[#This Row],[SiteEnergyUse(kBtu)]]-Tabela3[[#This Row],[Kolumna1]]</f>
        <v>-144</v>
      </c>
      <c r="AU2513">
        <v>24.17</v>
      </c>
      <c r="AV2513">
        <v>0.27</v>
      </c>
      <c r="AW2513" t="s">
        <v>55</v>
      </c>
      <c r="AY2513" t="s">
        <v>56</v>
      </c>
    </row>
    <row r="2514" spans="1:51" hidden="1" x14ac:dyDescent="0.25">
      <c r="A2514">
        <v>25716</v>
      </c>
      <c r="B2514">
        <v>2015</v>
      </c>
      <c r="C2514" t="s">
        <v>311</v>
      </c>
      <c r="D2514" t="s">
        <v>312</v>
      </c>
      <c r="E2514" t="s">
        <v>10330</v>
      </c>
      <c r="F2514" t="s">
        <v>10331</v>
      </c>
      <c r="G2514" t="s">
        <v>365</v>
      </c>
      <c r="H2514">
        <v>3</v>
      </c>
      <c r="I2514" t="s">
        <v>194</v>
      </c>
      <c r="J2514" t="s">
        <v>10332</v>
      </c>
      <c r="K2514" t="s">
        <v>10333</v>
      </c>
      <c r="L2514">
        <v>1963</v>
      </c>
      <c r="M2514">
        <v>1</v>
      </c>
      <c r="N2514">
        <v>4</v>
      </c>
      <c r="O2514" s="3">
        <v>0</v>
      </c>
      <c r="P2514" s="3">
        <v>23150</v>
      </c>
      <c r="Q2514" s="3" t="s">
        <v>2959</v>
      </c>
      <c r="R2514" s="3" t="s">
        <v>108</v>
      </c>
      <c r="S2514" s="3">
        <v>18100</v>
      </c>
      <c r="T2514" s="3" t="s">
        <v>62</v>
      </c>
      <c r="U2514" s="3">
        <v>2796</v>
      </c>
      <c r="X2514" s="3">
        <f>Tabela3[[#This Row],[PropertyGFABuilding(s)]]+Tabela3[[#This Row],[PropertyGFAParking]]</f>
        <v>23150</v>
      </c>
      <c r="Y2514" s="3">
        <f>Tabela3[[#This Row],[LargestPropertyUseTypeGFA]]+Tabela3[[#This Row],[SecondLargestPropertyUseTypeGFA]]+Tabela3[[#This Row],[ThirdLargestPropertyUseTypeGFA]]</f>
        <v>20896</v>
      </c>
      <c r="Z2514" s="3">
        <f>Tabela3[[#This Row],[GFA total]]-Tabela3[[#This Row],[Kolumna3]]</f>
        <v>2254</v>
      </c>
      <c r="AB2514">
        <v>80</v>
      </c>
      <c r="AC2514">
        <v>34.4</v>
      </c>
      <c r="AD2514">
        <v>38.299999999999997</v>
      </c>
      <c r="AE2514">
        <v>99</v>
      </c>
      <c r="AF2514">
        <v>110.8</v>
      </c>
      <c r="AG2514" s="3">
        <v>622572</v>
      </c>
      <c r="AH2514" s="3">
        <v>2124303.8201951999</v>
      </c>
      <c r="AI2514" s="3">
        <v>693422</v>
      </c>
      <c r="AJ2514" s="3">
        <v>2366054.0525552002</v>
      </c>
      <c r="AK2514" s="3">
        <v>0</v>
      </c>
      <c r="AL2514" s="3">
        <v>0</v>
      </c>
      <c r="AM2514" s="3">
        <v>159599</v>
      </c>
      <c r="AN2514" s="3">
        <v>544574</v>
      </c>
      <c r="AO2514" s="3">
        <v>780</v>
      </c>
      <c r="AP2514" s="3">
        <v>78020</v>
      </c>
      <c r="AQ2514" s="3">
        <v>266215.28763199999</v>
      </c>
      <c r="AR2514" s="3">
        <v>0</v>
      </c>
      <c r="AS2514" s="3">
        <f>Tabela3[[#This Row],[NaturalGas(kBtu)]]+Tabela3[[#This Row],[Electricity(kBtu)]]+Tabela3[[#This Row],[SteamUse(kBtu)]]</f>
        <v>622594</v>
      </c>
      <c r="AT2514" s="3">
        <f>Tabela3[[#This Row],[SiteEnergyUse(kBtu)]]-Tabela3[[#This Row],[Kolumna1]]</f>
        <v>-22</v>
      </c>
      <c r="AU2514">
        <v>7.94</v>
      </c>
      <c r="AV2514">
        <v>0.24</v>
      </c>
      <c r="AW2514" t="s">
        <v>55</v>
      </c>
      <c r="AY2514" t="s">
        <v>56</v>
      </c>
    </row>
    <row r="2515" spans="1:51" hidden="1" x14ac:dyDescent="0.25">
      <c r="A2515">
        <v>19870</v>
      </c>
      <c r="B2515">
        <v>2015</v>
      </c>
      <c r="C2515" t="s">
        <v>102</v>
      </c>
      <c r="D2515" t="s">
        <v>103</v>
      </c>
      <c r="E2515" t="s">
        <v>3554</v>
      </c>
      <c r="F2515" t="s">
        <v>3555</v>
      </c>
      <c r="G2515" t="s">
        <v>78</v>
      </c>
      <c r="H2515">
        <v>7</v>
      </c>
      <c r="I2515" t="s">
        <v>52</v>
      </c>
      <c r="J2515" t="s">
        <v>3556</v>
      </c>
      <c r="K2515" t="s">
        <v>3557</v>
      </c>
      <c r="L2515">
        <v>2000</v>
      </c>
      <c r="M2515">
        <v>1</v>
      </c>
      <c r="N2515">
        <v>6</v>
      </c>
      <c r="O2515" s="3">
        <v>0</v>
      </c>
      <c r="P2515" s="3">
        <v>36676</v>
      </c>
      <c r="Q2515" s="3" t="s">
        <v>833</v>
      </c>
      <c r="R2515" s="3" t="s">
        <v>108</v>
      </c>
      <c r="S2515" s="3">
        <v>22129</v>
      </c>
      <c r="T2515" s="3" t="s">
        <v>143</v>
      </c>
      <c r="U2515" s="3">
        <v>9751</v>
      </c>
      <c r="V2515" s="3" t="s">
        <v>198</v>
      </c>
      <c r="W2515" s="3">
        <v>2506</v>
      </c>
      <c r="X2515" s="3">
        <f>Tabela3[[#This Row],[PropertyGFABuilding(s)]]+Tabela3[[#This Row],[PropertyGFAParking]]</f>
        <v>36676</v>
      </c>
      <c r="Y2515" s="3">
        <f>Tabela3[[#This Row],[LargestPropertyUseTypeGFA]]+Tabela3[[#This Row],[SecondLargestPropertyUseTypeGFA]]+Tabela3[[#This Row],[ThirdLargestPropertyUseTypeGFA]]</f>
        <v>34386</v>
      </c>
      <c r="Z2515" s="3">
        <f>Tabela3[[#This Row],[GFA total]]-Tabela3[[#This Row],[Kolumna3]]</f>
        <v>2290</v>
      </c>
      <c r="AC2515">
        <v>59.7</v>
      </c>
      <c r="AD2515">
        <v>65</v>
      </c>
      <c r="AE2515">
        <v>148.6</v>
      </c>
      <c r="AF2515">
        <v>160.9</v>
      </c>
      <c r="AG2515" s="3">
        <v>2189124</v>
      </c>
      <c r="AH2515" s="3">
        <v>7469601.0679583997</v>
      </c>
      <c r="AI2515" s="3">
        <v>2383529</v>
      </c>
      <c r="AJ2515" s="3">
        <v>8132938.4557063999</v>
      </c>
      <c r="AK2515" s="3">
        <v>0</v>
      </c>
      <c r="AL2515" s="3">
        <v>0</v>
      </c>
      <c r="AM2515" s="3">
        <v>441757</v>
      </c>
      <c r="AN2515" s="3">
        <v>1507337</v>
      </c>
      <c r="AO2515" s="3">
        <v>6819</v>
      </c>
      <c r="AP2515" s="3">
        <v>681850</v>
      </c>
      <c r="AQ2515" s="3">
        <v>2326568.7499600002</v>
      </c>
      <c r="AR2515" s="3">
        <v>0</v>
      </c>
      <c r="AS2515" s="3">
        <f>Tabela3[[#This Row],[NaturalGas(kBtu)]]+Tabela3[[#This Row],[Electricity(kBtu)]]+Tabela3[[#This Row],[SteamUse(kBtu)]]</f>
        <v>2189187</v>
      </c>
      <c r="AT2515" s="3">
        <f>Tabela3[[#This Row],[SiteEnergyUse(kBtu)]]-Tabela3[[#This Row],[Kolumna1]]</f>
        <v>-63</v>
      </c>
      <c r="AU2515">
        <v>46.72</v>
      </c>
      <c r="AV2515">
        <v>1.1000000000000001</v>
      </c>
      <c r="AW2515" t="s">
        <v>55</v>
      </c>
      <c r="AY2515" t="s">
        <v>56</v>
      </c>
    </row>
    <row r="2516" spans="1:51" hidden="1" x14ac:dyDescent="0.25">
      <c r="A2516">
        <v>25137</v>
      </c>
      <c r="B2516">
        <v>2015</v>
      </c>
      <c r="C2516" t="s">
        <v>2326</v>
      </c>
      <c r="D2516" t="s">
        <v>2327</v>
      </c>
      <c r="E2516" t="s">
        <v>9601</v>
      </c>
      <c r="F2516" t="s">
        <v>9602</v>
      </c>
      <c r="G2516" t="s">
        <v>78</v>
      </c>
      <c r="H2516">
        <v>7</v>
      </c>
      <c r="I2516" t="s">
        <v>52</v>
      </c>
      <c r="J2516" t="s">
        <v>9603</v>
      </c>
      <c r="K2516" t="s">
        <v>9604</v>
      </c>
      <c r="L2516">
        <v>2001</v>
      </c>
      <c r="M2516">
        <v>1</v>
      </c>
      <c r="N2516">
        <v>12</v>
      </c>
      <c r="O2516" s="3">
        <v>0</v>
      </c>
      <c r="P2516" s="3">
        <v>162865</v>
      </c>
      <c r="Q2516" s="3" t="s">
        <v>317</v>
      </c>
      <c r="R2516" s="3" t="s">
        <v>108</v>
      </c>
      <c r="S2516" s="3">
        <v>145538</v>
      </c>
      <c r="T2516" s="3" t="s">
        <v>198</v>
      </c>
      <c r="U2516" s="3">
        <v>15025</v>
      </c>
      <c r="X2516" s="3">
        <f>Tabela3[[#This Row],[PropertyGFABuilding(s)]]+Tabela3[[#This Row],[PropertyGFAParking]]</f>
        <v>162865</v>
      </c>
      <c r="Y2516" s="3">
        <f>Tabela3[[#This Row],[LargestPropertyUseTypeGFA]]+Tabela3[[#This Row],[SecondLargestPropertyUseTypeGFA]]+Tabela3[[#This Row],[ThirdLargestPropertyUseTypeGFA]]</f>
        <v>160563</v>
      </c>
      <c r="Z2516" s="3">
        <f>Tabela3[[#This Row],[GFA total]]-Tabela3[[#This Row],[Kolumna3]]</f>
        <v>2302</v>
      </c>
      <c r="AB2516">
        <v>59</v>
      </c>
      <c r="AC2516">
        <v>38.200000000000003</v>
      </c>
      <c r="AD2516">
        <v>43.6</v>
      </c>
      <c r="AE2516">
        <v>91.6</v>
      </c>
      <c r="AF2516">
        <v>101.5</v>
      </c>
      <c r="AG2516" s="3">
        <v>6132429</v>
      </c>
      <c r="AH2516" s="3">
        <v>20924716.099946398</v>
      </c>
      <c r="AI2516" s="3">
        <v>7007766</v>
      </c>
      <c r="AJ2516" s="3">
        <v>23911489.8916656</v>
      </c>
      <c r="AK2516" s="3">
        <v>0</v>
      </c>
      <c r="AL2516" s="3">
        <v>0</v>
      </c>
      <c r="AM2516" s="3">
        <v>1158434</v>
      </c>
      <c r="AN2516" s="3">
        <v>3952741</v>
      </c>
      <c r="AO2516" s="3">
        <v>21799</v>
      </c>
      <c r="AP2516" s="3">
        <v>2179852</v>
      </c>
      <c r="AQ2516" s="3">
        <v>7437963.6910432</v>
      </c>
      <c r="AR2516" s="3">
        <v>0</v>
      </c>
      <c r="AS2516" s="3">
        <f>Tabela3[[#This Row],[NaturalGas(kBtu)]]+Tabela3[[#This Row],[Electricity(kBtu)]]+Tabela3[[#This Row],[SteamUse(kBtu)]]</f>
        <v>6132593</v>
      </c>
      <c r="AT2516" s="3">
        <f>Tabela3[[#This Row],[SiteEnergyUse(kBtu)]]-Tabela3[[#This Row],[Kolumna1]]</f>
        <v>-164</v>
      </c>
      <c r="AU2516">
        <v>143.33000000000001</v>
      </c>
      <c r="AV2516">
        <v>0.78</v>
      </c>
      <c r="AW2516" t="s">
        <v>55</v>
      </c>
      <c r="AY2516" t="s">
        <v>56</v>
      </c>
    </row>
    <row r="2517" spans="1:51" hidden="1" x14ac:dyDescent="0.25">
      <c r="A2517">
        <v>22118</v>
      </c>
      <c r="B2517">
        <v>2015</v>
      </c>
      <c r="C2517" t="s">
        <v>311</v>
      </c>
      <c r="D2517" t="s">
        <v>312</v>
      </c>
      <c r="E2517" t="s">
        <v>6453</v>
      </c>
      <c r="F2517" t="s">
        <v>6454</v>
      </c>
      <c r="G2517" t="s">
        <v>488</v>
      </c>
      <c r="H2517">
        <v>2</v>
      </c>
      <c r="I2517" t="s">
        <v>246</v>
      </c>
      <c r="J2517" t="s">
        <v>6455</v>
      </c>
      <c r="K2517" t="s">
        <v>6456</v>
      </c>
      <c r="L2517">
        <v>2004</v>
      </c>
      <c r="M2517">
        <v>1</v>
      </c>
      <c r="N2517">
        <v>4</v>
      </c>
      <c r="O2517" s="3">
        <v>0</v>
      </c>
      <c r="P2517" s="3">
        <v>80155</v>
      </c>
      <c r="Q2517" s="3" t="s">
        <v>108</v>
      </c>
      <c r="R2517" s="3" t="s">
        <v>108</v>
      </c>
      <c r="S2517" s="3">
        <v>77823</v>
      </c>
      <c r="X2517" s="3">
        <f>Tabela3[[#This Row],[PropertyGFABuilding(s)]]+Tabela3[[#This Row],[PropertyGFAParking]]</f>
        <v>80155</v>
      </c>
      <c r="Y2517" s="3">
        <f>Tabela3[[#This Row],[LargestPropertyUseTypeGFA]]+Tabela3[[#This Row],[SecondLargestPropertyUseTypeGFA]]+Tabela3[[#This Row],[ThirdLargestPropertyUseTypeGFA]]</f>
        <v>77823</v>
      </c>
      <c r="Z2517" s="3">
        <f>Tabela3[[#This Row],[GFA total]]-Tabela3[[#This Row],[Kolumna3]]</f>
        <v>2332</v>
      </c>
      <c r="AB2517">
        <v>89</v>
      </c>
      <c r="AC2517">
        <v>25.4</v>
      </c>
      <c r="AD2517">
        <v>27.2</v>
      </c>
      <c r="AE2517">
        <v>59.5</v>
      </c>
      <c r="AF2517">
        <v>63.4</v>
      </c>
      <c r="AG2517" s="3">
        <v>1973429</v>
      </c>
      <c r="AH2517" s="3">
        <v>6733619.1855464</v>
      </c>
      <c r="AI2517" s="3">
        <v>2114374</v>
      </c>
      <c r="AJ2517" s="3">
        <v>7214543.4833583999</v>
      </c>
      <c r="AK2517" s="3">
        <v>0</v>
      </c>
      <c r="AL2517" s="3">
        <v>0</v>
      </c>
      <c r="AM2517" s="3">
        <v>358645</v>
      </c>
      <c r="AN2517" s="3">
        <v>1223748</v>
      </c>
      <c r="AO2517" s="3">
        <v>7497</v>
      </c>
      <c r="AP2517" s="3">
        <v>749732</v>
      </c>
      <c r="AQ2517" s="3">
        <v>2558191.7460512002</v>
      </c>
      <c r="AR2517" s="3">
        <v>0</v>
      </c>
      <c r="AS2517" s="3">
        <f>Tabela3[[#This Row],[NaturalGas(kBtu)]]+Tabela3[[#This Row],[Electricity(kBtu)]]+Tabela3[[#This Row],[SteamUse(kBtu)]]</f>
        <v>1973480</v>
      </c>
      <c r="AT2517" s="3">
        <f>Tabela3[[#This Row],[SiteEnergyUse(kBtu)]]-Tabela3[[#This Row],[Kolumna1]]</f>
        <v>-51</v>
      </c>
      <c r="AU2517">
        <v>48.35</v>
      </c>
      <c r="AV2517">
        <v>0.54</v>
      </c>
      <c r="AW2517" t="s">
        <v>55</v>
      </c>
      <c r="AY2517" t="s">
        <v>56</v>
      </c>
    </row>
    <row r="2518" spans="1:51" hidden="1" x14ac:dyDescent="0.25">
      <c r="A2518">
        <v>197</v>
      </c>
      <c r="B2518">
        <v>2015</v>
      </c>
      <c r="C2518" t="s">
        <v>47</v>
      </c>
      <c r="D2518" t="s">
        <v>198</v>
      </c>
      <c r="E2518" t="s">
        <v>650</v>
      </c>
      <c r="F2518" t="s">
        <v>651</v>
      </c>
      <c r="G2518" t="s">
        <v>215</v>
      </c>
      <c r="H2518">
        <v>5</v>
      </c>
      <c r="I2518" t="s">
        <v>216</v>
      </c>
      <c r="J2518" t="s">
        <v>652</v>
      </c>
      <c r="K2518" t="s">
        <v>653</v>
      </c>
      <c r="L2518">
        <v>1965</v>
      </c>
      <c r="M2518">
        <v>1</v>
      </c>
      <c r="N2518">
        <v>4</v>
      </c>
      <c r="O2518" s="3">
        <v>0</v>
      </c>
      <c r="P2518" s="3">
        <v>124342</v>
      </c>
      <c r="Q2518" s="3" t="s">
        <v>198</v>
      </c>
      <c r="R2518" s="3" t="s">
        <v>198</v>
      </c>
      <c r="S2518" s="3">
        <v>122000</v>
      </c>
      <c r="X2518" s="3">
        <f>Tabela3[[#This Row],[PropertyGFABuilding(s)]]+Tabela3[[#This Row],[PropertyGFAParking]]</f>
        <v>124342</v>
      </c>
      <c r="Y2518" s="3">
        <f>Tabela3[[#This Row],[LargestPropertyUseTypeGFA]]+Tabela3[[#This Row],[SecondLargestPropertyUseTypeGFA]]+Tabela3[[#This Row],[ThirdLargestPropertyUseTypeGFA]]</f>
        <v>122000</v>
      </c>
      <c r="Z2518" s="3">
        <f>Tabela3[[#This Row],[GFA total]]-Tabela3[[#This Row],[Kolumna3]]</f>
        <v>2342</v>
      </c>
      <c r="AB2518">
        <v>75</v>
      </c>
      <c r="AC2518">
        <v>72.400000000000006</v>
      </c>
      <c r="AD2518">
        <v>69.3</v>
      </c>
      <c r="AE2518">
        <v>226.1</v>
      </c>
      <c r="AF2518">
        <v>216.2</v>
      </c>
      <c r="AG2518" s="3">
        <v>8835104</v>
      </c>
      <c r="AH2518" s="3">
        <v>30146625.8987264</v>
      </c>
      <c r="AI2518" s="3">
        <v>8450011</v>
      </c>
      <c r="AJ2518" s="3">
        <v>28832634.053557601</v>
      </c>
      <c r="AK2518" s="3">
        <v>0</v>
      </c>
      <c r="AL2518" s="3">
        <v>0</v>
      </c>
      <c r="AM2518" s="3">
        <v>2566897</v>
      </c>
      <c r="AN2518" s="3">
        <v>8758616</v>
      </c>
      <c r="AO2518" s="3">
        <v>769</v>
      </c>
      <c r="AP2518" s="3">
        <v>76850</v>
      </c>
      <c r="AQ2518" s="3">
        <v>262223.08195999998</v>
      </c>
      <c r="AR2518" s="3">
        <v>0</v>
      </c>
      <c r="AS2518" s="3">
        <f>Tabela3[[#This Row],[NaturalGas(kBtu)]]+Tabela3[[#This Row],[Electricity(kBtu)]]+Tabela3[[#This Row],[SteamUse(kBtu)]]</f>
        <v>8835466</v>
      </c>
      <c r="AT2518" s="3">
        <f>Tabela3[[#This Row],[SiteEnergyUse(kBtu)]]-Tabela3[[#This Row],[Kolumna1]]</f>
        <v>-362</v>
      </c>
      <c r="AU2518">
        <v>65.14</v>
      </c>
      <c r="AV2518">
        <v>0.22</v>
      </c>
      <c r="AW2518" t="s">
        <v>70</v>
      </c>
      <c r="AY2518" t="s">
        <v>56</v>
      </c>
    </row>
    <row r="2519" spans="1:51" hidden="1" x14ac:dyDescent="0.25">
      <c r="A2519">
        <v>21129</v>
      </c>
      <c r="B2519">
        <v>2015</v>
      </c>
      <c r="C2519" t="s">
        <v>47</v>
      </c>
      <c r="D2519" t="s">
        <v>198</v>
      </c>
      <c r="E2519" t="s">
        <v>5071</v>
      </c>
      <c r="F2519" t="s">
        <v>5072</v>
      </c>
      <c r="G2519" t="s">
        <v>228</v>
      </c>
      <c r="H2519">
        <v>6</v>
      </c>
      <c r="I2519" t="s">
        <v>229</v>
      </c>
      <c r="J2519" t="s">
        <v>5073</v>
      </c>
      <c r="K2519" t="s">
        <v>5074</v>
      </c>
      <c r="L2519">
        <v>1911</v>
      </c>
      <c r="M2519">
        <v>1</v>
      </c>
      <c r="N2519">
        <v>2</v>
      </c>
      <c r="O2519" s="3">
        <v>0</v>
      </c>
      <c r="P2519" s="3">
        <v>20516</v>
      </c>
      <c r="Q2519" s="3" t="s">
        <v>5075</v>
      </c>
      <c r="R2519" s="3" t="s">
        <v>198</v>
      </c>
      <c r="S2519" s="3">
        <v>10155</v>
      </c>
      <c r="T2519" s="3" t="s">
        <v>48</v>
      </c>
      <c r="U2519" s="3">
        <v>8000</v>
      </c>
      <c r="X2519" s="3">
        <f>Tabela3[[#This Row],[PropertyGFABuilding(s)]]+Tabela3[[#This Row],[PropertyGFAParking]]</f>
        <v>20516</v>
      </c>
      <c r="Y2519" s="3">
        <f>Tabela3[[#This Row],[LargestPropertyUseTypeGFA]]+Tabela3[[#This Row],[SecondLargestPropertyUseTypeGFA]]+Tabela3[[#This Row],[ThirdLargestPropertyUseTypeGFA]]</f>
        <v>18155</v>
      </c>
      <c r="Z2519" s="3">
        <f>Tabela3[[#This Row],[GFA total]]-Tabela3[[#This Row],[Kolumna3]]</f>
        <v>2361</v>
      </c>
      <c r="AB2519">
        <v>99</v>
      </c>
      <c r="AC2519">
        <v>52.1</v>
      </c>
      <c r="AD2519">
        <v>59.4</v>
      </c>
      <c r="AE2519">
        <v>85.7</v>
      </c>
      <c r="AF2519">
        <v>91.7</v>
      </c>
      <c r="AG2519" s="3">
        <v>946147</v>
      </c>
      <c r="AH2519" s="3">
        <v>3228387.5384152001</v>
      </c>
      <c r="AI2519" s="3">
        <v>1078933</v>
      </c>
      <c r="AJ2519" s="3">
        <v>3681472.1729128002</v>
      </c>
      <c r="AK2519" s="3">
        <v>0</v>
      </c>
      <c r="AL2519" s="3">
        <v>0</v>
      </c>
      <c r="AM2519" s="3">
        <v>78935</v>
      </c>
      <c r="AN2519" s="3">
        <v>269337</v>
      </c>
      <c r="AO2519" s="3">
        <v>6768</v>
      </c>
      <c r="AP2519" s="3">
        <v>676821</v>
      </c>
      <c r="AQ2519" s="3">
        <v>2309409.0898536001</v>
      </c>
      <c r="AR2519" s="3">
        <v>0</v>
      </c>
      <c r="AS2519" s="3">
        <f>Tabela3[[#This Row],[NaturalGas(kBtu)]]+Tabela3[[#This Row],[Electricity(kBtu)]]+Tabela3[[#This Row],[SteamUse(kBtu)]]</f>
        <v>946158</v>
      </c>
      <c r="AT2519" s="3">
        <f>Tabela3[[#This Row],[SiteEnergyUse(kBtu)]]-Tabela3[[#This Row],[Kolumna1]]</f>
        <v>-11</v>
      </c>
      <c r="AU2519">
        <v>37.82</v>
      </c>
      <c r="AV2519">
        <v>1.79</v>
      </c>
      <c r="AW2519" t="s">
        <v>70</v>
      </c>
      <c r="AY2519" t="s">
        <v>56</v>
      </c>
    </row>
    <row r="2520" spans="1:51" hidden="1" x14ac:dyDescent="0.25">
      <c r="A2520">
        <v>27956</v>
      </c>
      <c r="B2520">
        <v>2015</v>
      </c>
      <c r="C2520" t="s">
        <v>311</v>
      </c>
      <c r="D2520" t="s">
        <v>312</v>
      </c>
      <c r="E2520" t="s">
        <v>12679</v>
      </c>
      <c r="F2520" t="s">
        <v>12680</v>
      </c>
      <c r="G2520" t="s">
        <v>205</v>
      </c>
      <c r="H2520">
        <v>3</v>
      </c>
      <c r="I2520" t="s">
        <v>194</v>
      </c>
      <c r="J2520" t="s">
        <v>12681</v>
      </c>
      <c r="K2520" t="s">
        <v>12682</v>
      </c>
      <c r="L2520">
        <v>1926</v>
      </c>
      <c r="M2520">
        <v>1</v>
      </c>
      <c r="N2520">
        <v>2</v>
      </c>
      <c r="O2520" s="3">
        <v>0</v>
      </c>
      <c r="P2520" s="3">
        <v>20366</v>
      </c>
      <c r="Q2520" s="3" t="s">
        <v>12683</v>
      </c>
      <c r="R2520" s="3" t="s">
        <v>108</v>
      </c>
      <c r="S2520" s="3">
        <v>13350</v>
      </c>
      <c r="T2520" s="3" t="s">
        <v>82</v>
      </c>
      <c r="U2520" s="3">
        <v>3070</v>
      </c>
      <c r="V2520" s="3" t="s">
        <v>609</v>
      </c>
      <c r="W2520" s="3">
        <v>1580</v>
      </c>
      <c r="X2520" s="3">
        <f>Tabela3[[#This Row],[PropertyGFABuilding(s)]]+Tabela3[[#This Row],[PropertyGFAParking]]</f>
        <v>20366</v>
      </c>
      <c r="Y2520" s="3">
        <f>Tabela3[[#This Row],[LargestPropertyUseTypeGFA]]+Tabela3[[#This Row],[SecondLargestPropertyUseTypeGFA]]+Tabela3[[#This Row],[ThirdLargestPropertyUseTypeGFA]]</f>
        <v>18000</v>
      </c>
      <c r="Z2520" s="3">
        <f>Tabela3[[#This Row],[GFA total]]-Tabela3[[#This Row],[Kolumna3]]</f>
        <v>2366</v>
      </c>
      <c r="AC2520">
        <v>71.7</v>
      </c>
      <c r="AD2520">
        <v>86.9</v>
      </c>
      <c r="AE2520">
        <v>116.4</v>
      </c>
      <c r="AF2520">
        <v>132.4</v>
      </c>
      <c r="AG2520" s="3">
        <v>1459786</v>
      </c>
      <c r="AH2520" s="3">
        <v>4980996.5376976002</v>
      </c>
      <c r="AI2520" s="3">
        <v>1769026</v>
      </c>
      <c r="AJ2520" s="3">
        <v>6036167.2060815999</v>
      </c>
      <c r="AK2520" s="3">
        <v>0</v>
      </c>
      <c r="AL2520" s="3">
        <v>0</v>
      </c>
      <c r="AM2520" s="3">
        <v>117574</v>
      </c>
      <c r="AN2520" s="3">
        <v>401179</v>
      </c>
      <c r="AO2520" s="3">
        <v>10586</v>
      </c>
      <c r="AP2520" s="3">
        <v>1058623</v>
      </c>
      <c r="AQ2520" s="3">
        <v>3612171.5770168002</v>
      </c>
      <c r="AR2520" s="3">
        <v>0</v>
      </c>
      <c r="AS2520" s="3">
        <f>Tabela3[[#This Row],[NaturalGas(kBtu)]]+Tabela3[[#This Row],[Electricity(kBtu)]]+Tabela3[[#This Row],[SteamUse(kBtu)]]</f>
        <v>1459802</v>
      </c>
      <c r="AT2520" s="3">
        <f>Tabela3[[#This Row],[SiteEnergyUse(kBtu)]]-Tabela3[[#This Row],[Kolumna1]]</f>
        <v>-16</v>
      </c>
      <c r="AU2520">
        <v>59.02</v>
      </c>
      <c r="AV2520">
        <v>2.81</v>
      </c>
      <c r="AW2520" t="s">
        <v>55</v>
      </c>
      <c r="AY2520" t="s">
        <v>56</v>
      </c>
    </row>
    <row r="2521" spans="1:51" hidden="1" x14ac:dyDescent="0.25">
      <c r="A2521">
        <v>20624</v>
      </c>
      <c r="B2521">
        <v>2015</v>
      </c>
      <c r="C2521" t="s">
        <v>102</v>
      </c>
      <c r="D2521" t="s">
        <v>103</v>
      </c>
      <c r="E2521" t="s">
        <v>4609</v>
      </c>
      <c r="F2521" t="s">
        <v>4610</v>
      </c>
      <c r="G2521" t="s">
        <v>228</v>
      </c>
      <c r="H2521">
        <v>4</v>
      </c>
      <c r="I2521" t="s">
        <v>229</v>
      </c>
      <c r="J2521" t="s">
        <v>4611</v>
      </c>
      <c r="K2521" t="s">
        <v>4612</v>
      </c>
      <c r="L2521">
        <v>2008</v>
      </c>
      <c r="M2521">
        <v>1</v>
      </c>
      <c r="N2521">
        <v>5</v>
      </c>
      <c r="O2521" s="3">
        <v>14620</v>
      </c>
      <c r="P2521" s="3">
        <v>25885</v>
      </c>
      <c r="Q2521" s="3" t="s">
        <v>2959</v>
      </c>
      <c r="R2521" s="3" t="s">
        <v>108</v>
      </c>
      <c r="S2521" s="3">
        <v>23495</v>
      </c>
      <c r="T2521" s="3" t="s">
        <v>62</v>
      </c>
      <c r="U2521" s="3">
        <v>14620</v>
      </c>
      <c r="X2521" s="3">
        <f>Tabela3[[#This Row],[PropertyGFABuilding(s)]]+Tabela3[[#This Row],[PropertyGFAParking]]</f>
        <v>40505</v>
      </c>
      <c r="Y2521" s="3">
        <f>Tabela3[[#This Row],[LargestPropertyUseTypeGFA]]+Tabela3[[#This Row],[SecondLargestPropertyUseTypeGFA]]+Tabela3[[#This Row],[ThirdLargestPropertyUseTypeGFA]]</f>
        <v>38115</v>
      </c>
      <c r="Z2521" s="3">
        <f>Tabela3[[#This Row],[GFA total]]-Tabela3[[#This Row],[Kolumna3]]</f>
        <v>2390</v>
      </c>
      <c r="AB2521">
        <v>97</v>
      </c>
      <c r="AC2521">
        <v>30.4</v>
      </c>
      <c r="AD2521">
        <v>32.1</v>
      </c>
      <c r="AE2521">
        <v>95.4</v>
      </c>
      <c r="AF2521">
        <v>100.9</v>
      </c>
      <c r="AG2521" s="3">
        <v>713660</v>
      </c>
      <c r="AH2521" s="3">
        <v>2435108.974256</v>
      </c>
      <c r="AI2521" s="3">
        <v>754955</v>
      </c>
      <c r="AJ2521" s="3">
        <v>2576013.3616280002</v>
      </c>
      <c r="AK2521" s="3">
        <v>0</v>
      </c>
      <c r="AL2521" s="3">
        <v>0</v>
      </c>
      <c r="AM2521" s="3">
        <v>209162</v>
      </c>
      <c r="AN2521" s="3">
        <v>713689</v>
      </c>
      <c r="AO2521" s="3">
        <v>0</v>
      </c>
      <c r="AP2521" s="3">
        <v>0</v>
      </c>
      <c r="AQ2521" s="3">
        <v>0</v>
      </c>
      <c r="AR2521" s="3">
        <v>0</v>
      </c>
      <c r="AS2521" s="3">
        <f>Tabela3[[#This Row],[NaturalGas(kBtu)]]+Tabela3[[#This Row],[Electricity(kBtu)]]+Tabela3[[#This Row],[SteamUse(kBtu)]]</f>
        <v>713689</v>
      </c>
      <c r="AT2521" s="3">
        <f>Tabela3[[#This Row],[SiteEnergyUse(kBtu)]]-Tabela3[[#This Row],[Kolumna1]]</f>
        <v>-29</v>
      </c>
      <c r="AU2521">
        <v>4.9800000000000004</v>
      </c>
      <c r="AV2521">
        <v>0.05</v>
      </c>
      <c r="AW2521" t="s">
        <v>55</v>
      </c>
      <c r="AY2521" t="s">
        <v>56</v>
      </c>
    </row>
    <row r="2522" spans="1:51" hidden="1" x14ac:dyDescent="0.25">
      <c r="A2522">
        <v>619</v>
      </c>
      <c r="B2522">
        <v>2015</v>
      </c>
      <c r="C2522" t="s">
        <v>81</v>
      </c>
      <c r="D2522" t="s">
        <v>82</v>
      </c>
      <c r="E2522" t="s">
        <v>2129</v>
      </c>
      <c r="F2522" t="s">
        <v>2130</v>
      </c>
      <c r="G2522" t="s">
        <v>99</v>
      </c>
      <c r="H2522">
        <v>2</v>
      </c>
      <c r="I2522" t="s">
        <v>52</v>
      </c>
      <c r="J2522" t="s">
        <v>2131</v>
      </c>
      <c r="K2522" t="s">
        <v>2132</v>
      </c>
      <c r="L2522">
        <v>1906</v>
      </c>
      <c r="M2522">
        <v>1</v>
      </c>
      <c r="N2522">
        <v>3</v>
      </c>
      <c r="O2522" s="3">
        <v>0</v>
      </c>
      <c r="P2522" s="3">
        <v>67755</v>
      </c>
      <c r="Q2522" s="3" t="s">
        <v>2133</v>
      </c>
      <c r="R2522" s="3" t="s">
        <v>82</v>
      </c>
      <c r="S2522" s="3">
        <v>33647</v>
      </c>
      <c r="T2522" s="3" t="s">
        <v>143</v>
      </c>
      <c r="U2522" s="3">
        <v>19705</v>
      </c>
      <c r="V2522" s="3" t="s">
        <v>96</v>
      </c>
      <c r="W2522" s="3">
        <v>11988</v>
      </c>
      <c r="X2522" s="3">
        <f>Tabela3[[#This Row],[PropertyGFABuilding(s)]]+Tabela3[[#This Row],[PropertyGFAParking]]</f>
        <v>67755</v>
      </c>
      <c r="Y2522" s="3">
        <f>Tabela3[[#This Row],[LargestPropertyUseTypeGFA]]+Tabela3[[#This Row],[SecondLargestPropertyUseTypeGFA]]+Tabela3[[#This Row],[ThirdLargestPropertyUseTypeGFA]]</f>
        <v>65340</v>
      </c>
      <c r="Z2522" s="3">
        <f>Tabela3[[#This Row],[GFA total]]-Tabela3[[#This Row],[Kolumna3]]</f>
        <v>2415</v>
      </c>
      <c r="AC2522">
        <v>27.8</v>
      </c>
      <c r="AD2522">
        <v>30.8</v>
      </c>
      <c r="AE2522">
        <v>87.4</v>
      </c>
      <c r="AF2522">
        <v>96.7</v>
      </c>
      <c r="AG2522" s="3">
        <v>1822830</v>
      </c>
      <c r="AH2522" s="3">
        <v>6219754.0727279996</v>
      </c>
      <c r="AI2522" s="3">
        <v>2015802</v>
      </c>
      <c r="AJ2522" s="3">
        <v>6878201.8615632001</v>
      </c>
      <c r="AK2522" s="3">
        <v>0</v>
      </c>
      <c r="AL2522" s="3">
        <v>0</v>
      </c>
      <c r="AM2522" s="3">
        <v>534241</v>
      </c>
      <c r="AN2522" s="3">
        <v>1822906</v>
      </c>
      <c r="AO2522" s="3">
        <v>0</v>
      </c>
      <c r="AP2522" s="3">
        <v>0</v>
      </c>
      <c r="AQ2522" s="3">
        <v>0</v>
      </c>
      <c r="AR2522" s="3">
        <v>0</v>
      </c>
      <c r="AS2522" s="3">
        <f>Tabela3[[#This Row],[NaturalGas(kBtu)]]+Tabela3[[#This Row],[Electricity(kBtu)]]+Tabela3[[#This Row],[SteamUse(kBtu)]]</f>
        <v>1822906</v>
      </c>
      <c r="AT2522" s="3">
        <f>Tabela3[[#This Row],[SiteEnergyUse(kBtu)]]-Tabela3[[#This Row],[Kolumna1]]</f>
        <v>-76</v>
      </c>
      <c r="AU2522">
        <v>12.71</v>
      </c>
      <c r="AV2522">
        <v>7.0000000000000007E-2</v>
      </c>
      <c r="AW2522" t="s">
        <v>55</v>
      </c>
      <c r="AY2522" t="s">
        <v>56</v>
      </c>
    </row>
    <row r="2523" spans="1:51" hidden="1" x14ac:dyDescent="0.25">
      <c r="A2523">
        <v>21401</v>
      </c>
      <c r="B2523">
        <v>2015</v>
      </c>
      <c r="C2523" t="s">
        <v>47</v>
      </c>
      <c r="D2523" t="s">
        <v>225</v>
      </c>
      <c r="E2523" t="s">
        <v>5508</v>
      </c>
      <c r="F2523" t="s">
        <v>5509</v>
      </c>
      <c r="G2523" t="s">
        <v>221</v>
      </c>
      <c r="H2523">
        <v>7</v>
      </c>
      <c r="I2523" t="s">
        <v>229</v>
      </c>
      <c r="J2523" t="s">
        <v>5510</v>
      </c>
      <c r="K2523" t="s">
        <v>5511</v>
      </c>
      <c r="L2523">
        <v>1926</v>
      </c>
      <c r="M2523">
        <v>1</v>
      </c>
      <c r="N2523">
        <v>3</v>
      </c>
      <c r="O2523" s="3">
        <v>0</v>
      </c>
      <c r="P2523" s="3">
        <v>26176</v>
      </c>
      <c r="Q2523" s="3" t="s">
        <v>143</v>
      </c>
      <c r="R2523" s="3" t="s">
        <v>143</v>
      </c>
      <c r="S2523" s="3">
        <v>23730</v>
      </c>
      <c r="X2523" s="3">
        <f>Tabela3[[#This Row],[PropertyGFABuilding(s)]]+Tabela3[[#This Row],[PropertyGFAParking]]</f>
        <v>26176</v>
      </c>
      <c r="Y2523" s="3">
        <f>Tabela3[[#This Row],[LargestPropertyUseTypeGFA]]+Tabela3[[#This Row],[SecondLargestPropertyUseTypeGFA]]+Tabela3[[#This Row],[ThirdLargestPropertyUseTypeGFA]]</f>
        <v>23730</v>
      </c>
      <c r="Z2523" s="3">
        <f>Tabela3[[#This Row],[GFA total]]-Tabela3[[#This Row],[Kolumna3]]</f>
        <v>2446</v>
      </c>
      <c r="AB2523">
        <v>85</v>
      </c>
      <c r="AC2523">
        <v>53.1</v>
      </c>
      <c r="AD2523">
        <v>63.8</v>
      </c>
      <c r="AE2523">
        <v>107.8</v>
      </c>
      <c r="AF2523">
        <v>119.1</v>
      </c>
      <c r="AG2523" s="3">
        <v>1259456</v>
      </c>
      <c r="AH2523" s="3">
        <v>4297442.2109695999</v>
      </c>
      <c r="AI2523" s="3">
        <v>1513535</v>
      </c>
      <c r="AJ2523" s="3">
        <v>5164395.7365560001</v>
      </c>
      <c r="AK2523" s="3">
        <v>0</v>
      </c>
      <c r="AL2523" s="3">
        <v>0</v>
      </c>
      <c r="AM2523" s="3">
        <v>173399</v>
      </c>
      <c r="AN2523" s="3">
        <v>591661</v>
      </c>
      <c r="AO2523" s="3">
        <v>6678</v>
      </c>
      <c r="AP2523" s="3">
        <v>667820</v>
      </c>
      <c r="AQ2523" s="3">
        <v>2278696.403312</v>
      </c>
      <c r="AR2523" s="3">
        <v>0</v>
      </c>
      <c r="AS2523" s="3">
        <f>Tabela3[[#This Row],[NaturalGas(kBtu)]]+Tabela3[[#This Row],[Electricity(kBtu)]]+Tabela3[[#This Row],[SteamUse(kBtu)]]</f>
        <v>1259481</v>
      </c>
      <c r="AT2523" s="3">
        <f>Tabela3[[#This Row],[SiteEnergyUse(kBtu)]]-Tabela3[[#This Row],[Kolumna1]]</f>
        <v>-25</v>
      </c>
      <c r="AU2523">
        <v>39.590000000000003</v>
      </c>
      <c r="AV2523">
        <v>1.42</v>
      </c>
      <c r="AW2523" t="s">
        <v>55</v>
      </c>
      <c r="AY2523" t="s">
        <v>56</v>
      </c>
    </row>
    <row r="2524" spans="1:51" hidden="1" x14ac:dyDescent="0.25">
      <c r="A2524">
        <v>379</v>
      </c>
      <c r="B2524">
        <v>2015</v>
      </c>
      <c r="C2524" t="s">
        <v>47</v>
      </c>
      <c r="D2524" t="s">
        <v>290</v>
      </c>
      <c r="E2524" t="s">
        <v>1236</v>
      </c>
      <c r="F2524" t="s">
        <v>1237</v>
      </c>
      <c r="G2524" t="s">
        <v>78</v>
      </c>
      <c r="H2524">
        <v>7</v>
      </c>
      <c r="I2524" t="s">
        <v>52</v>
      </c>
      <c r="J2524" t="s">
        <v>1238</v>
      </c>
      <c r="K2524" t="s">
        <v>1239</v>
      </c>
      <c r="L2524">
        <v>1984</v>
      </c>
      <c r="M2524">
        <v>1</v>
      </c>
      <c r="N2524">
        <v>8</v>
      </c>
      <c r="O2524" s="3">
        <v>61986</v>
      </c>
      <c r="P2524" s="3">
        <v>191117</v>
      </c>
      <c r="Q2524" s="3" t="s">
        <v>1240</v>
      </c>
      <c r="R2524" s="3" t="s">
        <v>143</v>
      </c>
      <c r="S2524" s="3">
        <v>163754</v>
      </c>
      <c r="T2524" s="3" t="s">
        <v>62</v>
      </c>
      <c r="U2524" s="3">
        <v>65117</v>
      </c>
      <c r="V2524" s="3" t="s">
        <v>82</v>
      </c>
      <c r="W2524" s="3">
        <v>21782</v>
      </c>
      <c r="X2524" s="3">
        <f>Tabela3[[#This Row],[PropertyGFABuilding(s)]]+Tabela3[[#This Row],[PropertyGFAParking]]</f>
        <v>253103</v>
      </c>
      <c r="Y2524" s="3">
        <f>Tabela3[[#This Row],[LargestPropertyUseTypeGFA]]+Tabela3[[#This Row],[SecondLargestPropertyUseTypeGFA]]+Tabela3[[#This Row],[ThirdLargestPropertyUseTypeGFA]]</f>
        <v>250653</v>
      </c>
      <c r="Z2524" s="3">
        <f>Tabela3[[#This Row],[GFA total]]-Tabela3[[#This Row],[Kolumna3]]</f>
        <v>2450</v>
      </c>
      <c r="AA2524" t="s">
        <v>1241</v>
      </c>
      <c r="AB2524">
        <v>17</v>
      </c>
      <c r="AC2524">
        <v>117.3</v>
      </c>
      <c r="AD2524">
        <v>117.3</v>
      </c>
      <c r="AE2524">
        <v>368.3</v>
      </c>
      <c r="AF2524">
        <v>368.3</v>
      </c>
      <c r="AG2524" s="3">
        <v>22388122</v>
      </c>
      <c r="AH2524" s="3">
        <v>76391442.422075197</v>
      </c>
      <c r="AI2524" s="3">
        <v>22388122</v>
      </c>
      <c r="AJ2524" s="3">
        <v>76391442.422075197</v>
      </c>
      <c r="AK2524" s="3">
        <v>0</v>
      </c>
      <c r="AL2524" s="3">
        <v>0</v>
      </c>
      <c r="AM2524" s="3">
        <v>6561583</v>
      </c>
      <c r="AN2524" s="3">
        <v>22389051</v>
      </c>
      <c r="AO2524" s="3">
        <v>0</v>
      </c>
      <c r="AP2524" s="3">
        <v>0</v>
      </c>
      <c r="AQ2524" s="3">
        <v>0</v>
      </c>
      <c r="AR2524" s="3">
        <v>0</v>
      </c>
      <c r="AS2524" s="3">
        <f>Tabela3[[#This Row],[NaturalGas(kBtu)]]+Tabela3[[#This Row],[Electricity(kBtu)]]+Tabela3[[#This Row],[SteamUse(kBtu)]]</f>
        <v>22389051</v>
      </c>
      <c r="AT2524" s="3">
        <f>Tabela3[[#This Row],[SiteEnergyUse(kBtu)]]-Tabela3[[#This Row],[Kolumna1]]</f>
        <v>-929</v>
      </c>
      <c r="AU2524">
        <v>156.08000000000001</v>
      </c>
      <c r="AV2524">
        <v>0.24</v>
      </c>
      <c r="AW2524" t="s">
        <v>55</v>
      </c>
      <c r="AY2524" t="s">
        <v>56</v>
      </c>
    </row>
    <row r="2525" spans="1:51" hidden="1" x14ac:dyDescent="0.25">
      <c r="A2525">
        <v>25329</v>
      </c>
      <c r="B2525">
        <v>2015</v>
      </c>
      <c r="C2525" t="s">
        <v>311</v>
      </c>
      <c r="D2525" t="s">
        <v>312</v>
      </c>
      <c r="E2525" t="s">
        <v>9834</v>
      </c>
      <c r="F2525" t="s">
        <v>9835</v>
      </c>
      <c r="G2525" t="s">
        <v>228</v>
      </c>
      <c r="H2525">
        <v>4</v>
      </c>
      <c r="I2525" t="s">
        <v>229</v>
      </c>
      <c r="J2525" t="s">
        <v>9836</v>
      </c>
      <c r="K2525" t="s">
        <v>9837</v>
      </c>
      <c r="L2525">
        <v>1990</v>
      </c>
      <c r="M2525">
        <v>1</v>
      </c>
      <c r="N2525">
        <v>3</v>
      </c>
      <c r="O2525" s="3">
        <v>6779</v>
      </c>
      <c r="P2525" s="3">
        <v>15092</v>
      </c>
      <c r="Q2525" s="3" t="s">
        <v>9838</v>
      </c>
      <c r="R2525" s="3" t="s">
        <v>108</v>
      </c>
      <c r="S2525" s="3">
        <v>10608</v>
      </c>
      <c r="T2525" s="3" t="s">
        <v>62</v>
      </c>
      <c r="U2525" s="3">
        <v>6729</v>
      </c>
      <c r="V2525" s="3" t="s">
        <v>82</v>
      </c>
      <c r="W2525" s="3">
        <v>2048</v>
      </c>
      <c r="X2525" s="3">
        <f>Tabela3[[#This Row],[PropertyGFABuilding(s)]]+Tabela3[[#This Row],[PropertyGFAParking]]</f>
        <v>21871</v>
      </c>
      <c r="Y2525" s="3">
        <f>Tabela3[[#This Row],[LargestPropertyUseTypeGFA]]+Tabela3[[#This Row],[SecondLargestPropertyUseTypeGFA]]+Tabela3[[#This Row],[ThirdLargestPropertyUseTypeGFA]]</f>
        <v>19385</v>
      </c>
      <c r="Z2525" s="3">
        <f>Tabela3[[#This Row],[GFA total]]-Tabela3[[#This Row],[Kolumna3]]</f>
        <v>2486</v>
      </c>
      <c r="AC2525">
        <v>51.6</v>
      </c>
      <c r="AD2525">
        <v>55.7</v>
      </c>
      <c r="AE2525">
        <v>162.1</v>
      </c>
      <c r="AF2525">
        <v>174.9</v>
      </c>
      <c r="AG2525" s="3">
        <v>742092</v>
      </c>
      <c r="AH2525" s="3">
        <v>2532122.9842272</v>
      </c>
      <c r="AI2525" s="3">
        <v>800485</v>
      </c>
      <c r="AJ2525" s="3">
        <v>2731368.1686760001</v>
      </c>
      <c r="AK2525" s="3">
        <v>0</v>
      </c>
      <c r="AL2525" s="3">
        <v>0</v>
      </c>
      <c r="AM2525" s="3">
        <v>217495</v>
      </c>
      <c r="AN2525" s="3">
        <v>742122</v>
      </c>
      <c r="AO2525" s="3">
        <v>0</v>
      </c>
      <c r="AP2525" s="3">
        <v>0</v>
      </c>
      <c r="AQ2525" s="3">
        <v>0</v>
      </c>
      <c r="AR2525" s="3">
        <v>0</v>
      </c>
      <c r="AS2525" s="3">
        <f>Tabela3[[#This Row],[NaturalGas(kBtu)]]+Tabela3[[#This Row],[Electricity(kBtu)]]+Tabela3[[#This Row],[SteamUse(kBtu)]]</f>
        <v>742122</v>
      </c>
      <c r="AT2525" s="3">
        <f>Tabela3[[#This Row],[SiteEnergyUse(kBtu)]]-Tabela3[[#This Row],[Kolumna1]]</f>
        <v>-30</v>
      </c>
      <c r="AU2525">
        <v>5.17</v>
      </c>
      <c r="AV2525">
        <v>0.09</v>
      </c>
      <c r="AW2525" t="s">
        <v>55</v>
      </c>
      <c r="AY2525" t="s">
        <v>56</v>
      </c>
    </row>
    <row r="2526" spans="1:51" hidden="1" x14ac:dyDescent="0.25">
      <c r="A2526">
        <v>783</v>
      </c>
      <c r="B2526">
        <v>2015</v>
      </c>
      <c r="C2526" t="s">
        <v>47</v>
      </c>
      <c r="D2526" t="s">
        <v>225</v>
      </c>
      <c r="E2526" t="s">
        <v>2689</v>
      </c>
      <c r="F2526" t="s">
        <v>2690</v>
      </c>
      <c r="G2526" t="s">
        <v>581</v>
      </c>
      <c r="H2526">
        <v>2</v>
      </c>
      <c r="I2526" t="s">
        <v>246</v>
      </c>
      <c r="J2526" t="s">
        <v>2691</v>
      </c>
      <c r="K2526" t="s">
        <v>2692</v>
      </c>
      <c r="L2526">
        <v>1907</v>
      </c>
      <c r="M2526">
        <v>1</v>
      </c>
      <c r="N2526">
        <v>6</v>
      </c>
      <c r="O2526" s="3">
        <v>0</v>
      </c>
      <c r="P2526" s="3">
        <v>62370</v>
      </c>
      <c r="Q2526" s="3" t="s">
        <v>886</v>
      </c>
      <c r="R2526" s="3" t="s">
        <v>143</v>
      </c>
      <c r="S2526" s="3">
        <v>49473</v>
      </c>
      <c r="T2526" s="3" t="s">
        <v>63</v>
      </c>
      <c r="U2526" s="3">
        <v>10408</v>
      </c>
      <c r="X2526" s="3">
        <f>Tabela3[[#This Row],[PropertyGFABuilding(s)]]+Tabela3[[#This Row],[PropertyGFAParking]]</f>
        <v>62370</v>
      </c>
      <c r="Y2526" s="3">
        <f>Tabela3[[#This Row],[LargestPropertyUseTypeGFA]]+Tabela3[[#This Row],[SecondLargestPropertyUseTypeGFA]]+Tabela3[[#This Row],[ThirdLargestPropertyUseTypeGFA]]</f>
        <v>59881</v>
      </c>
      <c r="Z2526" s="3">
        <f>Tabela3[[#This Row],[GFA total]]-Tabela3[[#This Row],[Kolumna3]]</f>
        <v>2489</v>
      </c>
      <c r="AB2526">
        <v>30</v>
      </c>
      <c r="AC2526">
        <v>72.400000000000006</v>
      </c>
      <c r="AD2526">
        <v>79</v>
      </c>
      <c r="AE2526">
        <v>227.3</v>
      </c>
      <c r="AF2526">
        <v>248</v>
      </c>
      <c r="AG2526" s="3">
        <v>4335178</v>
      </c>
      <c r="AH2526" s="3">
        <v>14792241.1972048</v>
      </c>
      <c r="AI2526" s="3">
        <v>4728531</v>
      </c>
      <c r="AJ2526" s="3">
        <v>16134417.331989599</v>
      </c>
      <c r="AK2526" s="3">
        <v>0</v>
      </c>
      <c r="AL2526" s="3">
        <v>0</v>
      </c>
      <c r="AM2526" s="3">
        <v>1270568</v>
      </c>
      <c r="AN2526" s="3">
        <v>4335358</v>
      </c>
      <c r="AO2526" s="3">
        <v>0</v>
      </c>
      <c r="AP2526" s="3">
        <v>0</v>
      </c>
      <c r="AQ2526" s="3">
        <v>0</v>
      </c>
      <c r="AR2526" s="3">
        <v>0</v>
      </c>
      <c r="AS2526" s="3">
        <f>Tabela3[[#This Row],[NaturalGas(kBtu)]]+Tabela3[[#This Row],[Electricity(kBtu)]]+Tabela3[[#This Row],[SteamUse(kBtu)]]</f>
        <v>4335358</v>
      </c>
      <c r="AT2526" s="3">
        <f>Tabela3[[#This Row],[SiteEnergyUse(kBtu)]]-Tabela3[[#This Row],[Kolumna1]]</f>
        <v>-180</v>
      </c>
      <c r="AU2526">
        <v>30.22</v>
      </c>
      <c r="AV2526">
        <v>0.19</v>
      </c>
      <c r="AW2526" t="s">
        <v>55</v>
      </c>
      <c r="AY2526" t="s">
        <v>56</v>
      </c>
    </row>
    <row r="2527" spans="1:51" hidden="1" x14ac:dyDescent="0.25">
      <c r="A2527">
        <v>27554</v>
      </c>
      <c r="B2527">
        <v>2015</v>
      </c>
      <c r="C2527" t="s">
        <v>47</v>
      </c>
      <c r="D2527" t="s">
        <v>267</v>
      </c>
      <c r="E2527" t="s">
        <v>12222</v>
      </c>
      <c r="F2527" t="s">
        <v>12223</v>
      </c>
      <c r="G2527" t="s">
        <v>488</v>
      </c>
      <c r="H2527">
        <v>2</v>
      </c>
      <c r="I2527" t="s">
        <v>246</v>
      </c>
      <c r="J2527" t="s">
        <v>12224</v>
      </c>
      <c r="K2527" t="s">
        <v>12225</v>
      </c>
      <c r="L2527">
        <v>1974</v>
      </c>
      <c r="M2527">
        <v>1</v>
      </c>
      <c r="N2527">
        <v>1</v>
      </c>
      <c r="O2527" s="3">
        <v>0</v>
      </c>
      <c r="P2527" s="3">
        <v>35046</v>
      </c>
      <c r="Q2527" s="3" t="s">
        <v>267</v>
      </c>
      <c r="R2527" s="3" t="s">
        <v>267</v>
      </c>
      <c r="S2527" s="3">
        <v>32546</v>
      </c>
      <c r="X2527" s="3">
        <f>Tabela3[[#This Row],[PropertyGFABuilding(s)]]+Tabela3[[#This Row],[PropertyGFAParking]]</f>
        <v>35046</v>
      </c>
      <c r="Y2527" s="3">
        <f>Tabela3[[#This Row],[LargestPropertyUseTypeGFA]]+Tabela3[[#This Row],[SecondLargestPropertyUseTypeGFA]]+Tabela3[[#This Row],[ThirdLargestPropertyUseTypeGFA]]</f>
        <v>32546</v>
      </c>
      <c r="Z2527" s="3">
        <f>Tabela3[[#This Row],[GFA total]]-Tabela3[[#This Row],[Kolumna3]]</f>
        <v>2500</v>
      </c>
      <c r="AB2527">
        <v>100</v>
      </c>
      <c r="AC2527">
        <v>31.7</v>
      </c>
      <c r="AD2527">
        <v>32.9</v>
      </c>
      <c r="AE2527">
        <v>85.7</v>
      </c>
      <c r="AF2527">
        <v>85.7</v>
      </c>
      <c r="AG2527" s="3">
        <v>1030150</v>
      </c>
      <c r="AH2527" s="3">
        <v>3515017.6692400002</v>
      </c>
      <c r="AI2527" s="3">
        <v>1072356</v>
      </c>
      <c r="AJ2527" s="3">
        <v>3659030.5176096</v>
      </c>
      <c r="AK2527" s="3">
        <v>0</v>
      </c>
      <c r="AL2527" s="3">
        <v>0</v>
      </c>
      <c r="AM2527" s="3">
        <v>239582</v>
      </c>
      <c r="AN2527" s="3">
        <v>817486</v>
      </c>
      <c r="AO2527" s="3">
        <v>2127</v>
      </c>
      <c r="AP2527" s="3">
        <v>212698</v>
      </c>
      <c r="AQ2527" s="3">
        <v>725755.69403679995</v>
      </c>
      <c r="AR2527" s="3">
        <v>0</v>
      </c>
      <c r="AS2527" s="3">
        <f>Tabela3[[#This Row],[NaturalGas(kBtu)]]+Tabela3[[#This Row],[Electricity(kBtu)]]+Tabela3[[#This Row],[SteamUse(kBtu)]]</f>
        <v>1030184</v>
      </c>
      <c r="AT2527" s="3">
        <f>Tabela3[[#This Row],[SiteEnergyUse(kBtu)]]-Tabela3[[#This Row],[Kolumna1]]</f>
        <v>-34</v>
      </c>
      <c r="AU2527">
        <v>17</v>
      </c>
      <c r="AV2527">
        <v>0.38</v>
      </c>
      <c r="AW2527" t="s">
        <v>55</v>
      </c>
      <c r="AY2527" t="s">
        <v>56</v>
      </c>
    </row>
    <row r="2528" spans="1:51" hidden="1" x14ac:dyDescent="0.25">
      <c r="A2528">
        <v>28046</v>
      </c>
      <c r="B2528">
        <v>2015</v>
      </c>
      <c r="C2528" t="s">
        <v>311</v>
      </c>
      <c r="D2528" t="s">
        <v>312</v>
      </c>
      <c r="E2528" t="s">
        <v>12804</v>
      </c>
      <c r="F2528" t="s">
        <v>12805</v>
      </c>
      <c r="G2528" t="s">
        <v>378</v>
      </c>
      <c r="H2528">
        <v>5</v>
      </c>
      <c r="I2528" t="s">
        <v>277</v>
      </c>
      <c r="J2528" t="s">
        <v>12806</v>
      </c>
      <c r="K2528" t="s">
        <v>12807</v>
      </c>
      <c r="L2528">
        <v>1982</v>
      </c>
      <c r="M2528">
        <v>1</v>
      </c>
      <c r="N2528">
        <v>3</v>
      </c>
      <c r="O2528" s="3">
        <v>0</v>
      </c>
      <c r="P2528" s="3">
        <v>96869</v>
      </c>
      <c r="Q2528" s="3" t="s">
        <v>2959</v>
      </c>
      <c r="R2528" s="3" t="s">
        <v>108</v>
      </c>
      <c r="S2528" s="3">
        <v>84327</v>
      </c>
      <c r="T2528" s="3" t="s">
        <v>62</v>
      </c>
      <c r="U2528" s="3">
        <v>10034</v>
      </c>
      <c r="X2528" s="3">
        <f>Tabela3[[#This Row],[PropertyGFABuilding(s)]]+Tabela3[[#This Row],[PropertyGFAParking]]</f>
        <v>96869</v>
      </c>
      <c r="Y2528" s="3">
        <f>Tabela3[[#This Row],[LargestPropertyUseTypeGFA]]+Tabela3[[#This Row],[SecondLargestPropertyUseTypeGFA]]+Tabela3[[#This Row],[ThirdLargestPropertyUseTypeGFA]]</f>
        <v>94361</v>
      </c>
      <c r="Z2528" s="3">
        <f>Tabela3[[#This Row],[GFA total]]-Tabela3[[#This Row],[Kolumna3]]</f>
        <v>2508</v>
      </c>
      <c r="AB2528">
        <v>87</v>
      </c>
      <c r="AC2528">
        <v>28.9</v>
      </c>
      <c r="AD2528">
        <v>30.2</v>
      </c>
      <c r="AE2528">
        <v>90.7</v>
      </c>
      <c r="AF2528">
        <v>94.8</v>
      </c>
      <c r="AG2528" s="3">
        <v>2436403</v>
      </c>
      <c r="AH2528" s="3">
        <v>8313352.0306647997</v>
      </c>
      <c r="AI2528" s="3">
        <v>2545414</v>
      </c>
      <c r="AJ2528" s="3">
        <v>8685312.9986224007</v>
      </c>
      <c r="AK2528" s="3">
        <v>0</v>
      </c>
      <c r="AL2528" s="3">
        <v>0</v>
      </c>
      <c r="AM2528" s="3">
        <v>714069</v>
      </c>
      <c r="AN2528" s="3">
        <v>2436503</v>
      </c>
      <c r="AO2528" s="3">
        <v>0</v>
      </c>
      <c r="AP2528" s="3">
        <v>0</v>
      </c>
      <c r="AQ2528" s="3">
        <v>0</v>
      </c>
      <c r="AR2528" s="3">
        <v>0</v>
      </c>
      <c r="AS2528" s="3">
        <f>Tabela3[[#This Row],[NaturalGas(kBtu)]]+Tabela3[[#This Row],[Electricity(kBtu)]]+Tabela3[[#This Row],[SteamUse(kBtu)]]</f>
        <v>2436503</v>
      </c>
      <c r="AT2528" s="3">
        <f>Tabela3[[#This Row],[SiteEnergyUse(kBtu)]]-Tabela3[[#This Row],[Kolumna1]]</f>
        <v>-100</v>
      </c>
      <c r="AU2528">
        <v>16.989999999999998</v>
      </c>
      <c r="AV2528">
        <v>7.0000000000000007E-2</v>
      </c>
      <c r="AW2528" t="s">
        <v>55</v>
      </c>
      <c r="AY2528" t="s">
        <v>56</v>
      </c>
    </row>
    <row r="2529" spans="1:51" hidden="1" x14ac:dyDescent="0.25">
      <c r="A2529">
        <v>20407</v>
      </c>
      <c r="B2529">
        <v>2015</v>
      </c>
      <c r="C2529" t="s">
        <v>311</v>
      </c>
      <c r="D2529" t="s">
        <v>312</v>
      </c>
      <c r="E2529" t="s">
        <v>4339</v>
      </c>
      <c r="F2529" t="s">
        <v>4340</v>
      </c>
      <c r="G2529" t="s">
        <v>631</v>
      </c>
      <c r="H2529">
        <v>6</v>
      </c>
      <c r="I2529" t="s">
        <v>277</v>
      </c>
      <c r="J2529" t="s">
        <v>4341</v>
      </c>
      <c r="K2529" t="s">
        <v>4342</v>
      </c>
      <c r="L2529">
        <v>2003</v>
      </c>
      <c r="M2529">
        <v>1</v>
      </c>
      <c r="N2529">
        <v>4</v>
      </c>
      <c r="O2529" s="3">
        <v>7400</v>
      </c>
      <c r="P2529" s="3">
        <v>35584</v>
      </c>
      <c r="Q2529" s="3" t="s">
        <v>2968</v>
      </c>
      <c r="R2529" s="3" t="s">
        <v>108</v>
      </c>
      <c r="S2529" s="3">
        <v>32063</v>
      </c>
      <c r="T2529" s="3" t="s">
        <v>62</v>
      </c>
      <c r="U2529" s="3">
        <v>7400</v>
      </c>
      <c r="V2529" s="3" t="s">
        <v>143</v>
      </c>
      <c r="W2529" s="3">
        <v>1005</v>
      </c>
      <c r="X2529" s="3">
        <f>Tabela3[[#This Row],[PropertyGFABuilding(s)]]+Tabela3[[#This Row],[PropertyGFAParking]]</f>
        <v>42984</v>
      </c>
      <c r="Y2529" s="3">
        <f>Tabela3[[#This Row],[LargestPropertyUseTypeGFA]]+Tabela3[[#This Row],[SecondLargestPropertyUseTypeGFA]]+Tabela3[[#This Row],[ThirdLargestPropertyUseTypeGFA]]</f>
        <v>40468</v>
      </c>
      <c r="Z2529" s="3">
        <f>Tabela3[[#This Row],[GFA total]]-Tabela3[[#This Row],[Kolumna3]]</f>
        <v>2516</v>
      </c>
      <c r="AC2529">
        <v>37.700000000000003</v>
      </c>
      <c r="AD2529">
        <v>40.299999999999997</v>
      </c>
      <c r="AE2529">
        <v>108.2</v>
      </c>
      <c r="AF2529">
        <v>116.4</v>
      </c>
      <c r="AG2529" s="3">
        <v>1245753</v>
      </c>
      <c r="AH2529" s="3">
        <v>4250685.6346247997</v>
      </c>
      <c r="AI2529" s="3">
        <v>1331522</v>
      </c>
      <c r="AJ2529" s="3">
        <v>4543341.6075152</v>
      </c>
      <c r="AK2529" s="3">
        <v>0</v>
      </c>
      <c r="AL2529" s="3">
        <v>0</v>
      </c>
      <c r="AM2529" s="3">
        <v>318543</v>
      </c>
      <c r="AN2529" s="3">
        <v>1086915</v>
      </c>
      <c r="AO2529" s="3">
        <v>1589</v>
      </c>
      <c r="AP2529" s="3">
        <v>158883</v>
      </c>
      <c r="AQ2529" s="3">
        <v>542131.2938328</v>
      </c>
      <c r="AR2529" s="3">
        <v>0</v>
      </c>
      <c r="AS2529" s="3">
        <f>Tabela3[[#This Row],[NaturalGas(kBtu)]]+Tabela3[[#This Row],[Electricity(kBtu)]]+Tabela3[[#This Row],[SteamUse(kBtu)]]</f>
        <v>1245798</v>
      </c>
      <c r="AT2529" s="3">
        <f>Tabela3[[#This Row],[SiteEnergyUse(kBtu)]]-Tabela3[[#This Row],[Kolumna1]]</f>
        <v>-45</v>
      </c>
      <c r="AU2529">
        <v>16.02</v>
      </c>
      <c r="AV2529">
        <v>0.26</v>
      </c>
      <c r="AW2529" t="s">
        <v>55</v>
      </c>
      <c r="AY2529" t="s">
        <v>56</v>
      </c>
    </row>
    <row r="2530" spans="1:51" hidden="1" x14ac:dyDescent="0.25">
      <c r="A2530">
        <v>26465</v>
      </c>
      <c r="B2530">
        <v>2015</v>
      </c>
      <c r="C2530" t="s">
        <v>47</v>
      </c>
      <c r="D2530" t="s">
        <v>169</v>
      </c>
      <c r="E2530" t="s">
        <v>11119</v>
      </c>
      <c r="F2530" t="s">
        <v>11120</v>
      </c>
      <c r="G2530" t="s">
        <v>228</v>
      </c>
      <c r="H2530">
        <v>4</v>
      </c>
      <c r="I2530" t="s">
        <v>229</v>
      </c>
      <c r="J2530" t="s">
        <v>11121</v>
      </c>
      <c r="K2530" t="s">
        <v>11122</v>
      </c>
      <c r="L2530">
        <v>1910</v>
      </c>
      <c r="M2530">
        <v>1</v>
      </c>
      <c r="N2530">
        <v>2</v>
      </c>
      <c r="O2530" s="3">
        <v>0</v>
      </c>
      <c r="P2530" s="3">
        <v>33300</v>
      </c>
      <c r="Q2530" s="3" t="s">
        <v>169</v>
      </c>
      <c r="R2530" s="3" t="s">
        <v>169</v>
      </c>
      <c r="S2530" s="3">
        <v>30740</v>
      </c>
      <c r="X2530" s="3">
        <f>Tabela3[[#This Row],[PropertyGFABuilding(s)]]+Tabela3[[#This Row],[PropertyGFAParking]]</f>
        <v>33300</v>
      </c>
      <c r="Y2530" s="3">
        <f>Tabela3[[#This Row],[LargestPropertyUseTypeGFA]]+Tabela3[[#This Row],[SecondLargestPropertyUseTypeGFA]]+Tabela3[[#This Row],[ThirdLargestPropertyUseTypeGFA]]</f>
        <v>30740</v>
      </c>
      <c r="Z2530" s="3">
        <f>Tabela3[[#This Row],[GFA total]]-Tabela3[[#This Row],[Kolumna3]]</f>
        <v>2560</v>
      </c>
      <c r="AB2530">
        <v>94</v>
      </c>
      <c r="AC2530">
        <v>49.8</v>
      </c>
      <c r="AD2530">
        <v>67.5</v>
      </c>
      <c r="AE2530">
        <v>72.400000000000006</v>
      </c>
      <c r="AF2530">
        <v>92.4</v>
      </c>
      <c r="AG2530" s="3">
        <v>1530744</v>
      </c>
      <c r="AH2530" s="3">
        <v>5223115.2813504003</v>
      </c>
      <c r="AI2530" s="3">
        <v>2074269</v>
      </c>
      <c r="AJ2530" s="3">
        <v>7077699.5444903998</v>
      </c>
      <c r="AK2530" s="3">
        <v>0</v>
      </c>
      <c r="AL2530" s="3">
        <v>0</v>
      </c>
      <c r="AM2530" s="3">
        <v>86897</v>
      </c>
      <c r="AN2530" s="3">
        <v>296504</v>
      </c>
      <c r="AO2530" s="3">
        <v>12343</v>
      </c>
      <c r="AP2530" s="3">
        <v>1234253</v>
      </c>
      <c r="AQ2530" s="3">
        <v>4211446.0062247999</v>
      </c>
      <c r="AR2530" s="3">
        <v>0</v>
      </c>
      <c r="AS2530" s="3">
        <f>Tabela3[[#This Row],[NaturalGas(kBtu)]]+Tabela3[[#This Row],[Electricity(kBtu)]]+Tabela3[[#This Row],[SteamUse(kBtu)]]</f>
        <v>1530757</v>
      </c>
      <c r="AT2530" s="3">
        <f>Tabela3[[#This Row],[SiteEnergyUse(kBtu)]]-Tabela3[[#This Row],[Kolumna1]]</f>
        <v>-13</v>
      </c>
      <c r="AU2530">
        <v>67.62</v>
      </c>
      <c r="AV2530">
        <v>1.99</v>
      </c>
      <c r="AW2530" t="s">
        <v>55</v>
      </c>
      <c r="AY2530" t="s">
        <v>56</v>
      </c>
    </row>
    <row r="2531" spans="1:51" hidden="1" x14ac:dyDescent="0.25">
      <c r="A2531">
        <v>20452</v>
      </c>
      <c r="B2531">
        <v>2015</v>
      </c>
      <c r="C2531" t="s">
        <v>311</v>
      </c>
      <c r="D2531" t="s">
        <v>312</v>
      </c>
      <c r="E2531" t="s">
        <v>4411</v>
      </c>
      <c r="F2531" t="s">
        <v>4412</v>
      </c>
      <c r="G2531" t="s">
        <v>205</v>
      </c>
      <c r="H2531">
        <v>3</v>
      </c>
      <c r="I2531" t="s">
        <v>206</v>
      </c>
      <c r="J2531" t="s">
        <v>4413</v>
      </c>
      <c r="K2531" t="s">
        <v>4414</v>
      </c>
      <c r="L2531">
        <v>1968</v>
      </c>
      <c r="M2531">
        <v>1</v>
      </c>
      <c r="N2531">
        <v>3</v>
      </c>
      <c r="O2531" s="3">
        <v>0</v>
      </c>
      <c r="P2531" s="3">
        <v>40779</v>
      </c>
      <c r="Q2531" s="3" t="s">
        <v>2959</v>
      </c>
      <c r="R2531" s="3" t="s">
        <v>108</v>
      </c>
      <c r="S2531" s="3">
        <v>38212</v>
      </c>
      <c r="T2531" s="3" t="s">
        <v>62</v>
      </c>
      <c r="U2531" s="3">
        <v>0</v>
      </c>
      <c r="X2531" s="3">
        <f>Tabela3[[#This Row],[PropertyGFABuilding(s)]]+Tabela3[[#This Row],[PropertyGFAParking]]</f>
        <v>40779</v>
      </c>
      <c r="Y2531" s="3">
        <f>Tabela3[[#This Row],[LargestPropertyUseTypeGFA]]+Tabela3[[#This Row],[SecondLargestPropertyUseTypeGFA]]+Tabela3[[#This Row],[ThirdLargestPropertyUseTypeGFA]]</f>
        <v>38212</v>
      </c>
      <c r="Z2531" s="3">
        <f>Tabela3[[#This Row],[GFA total]]-Tabela3[[#This Row],[Kolumna3]]</f>
        <v>2567</v>
      </c>
      <c r="AB2531">
        <v>65</v>
      </c>
      <c r="AC2531">
        <v>32.5</v>
      </c>
      <c r="AD2531">
        <v>35.799999999999997</v>
      </c>
      <c r="AE2531">
        <v>102</v>
      </c>
      <c r="AF2531">
        <v>112.5</v>
      </c>
      <c r="AG2531" s="3">
        <v>1240875</v>
      </c>
      <c r="AH2531" s="3">
        <v>4234041.2078999998</v>
      </c>
      <c r="AI2531" s="3">
        <v>1368520</v>
      </c>
      <c r="AJ2531" s="3">
        <v>4669584.0224320004</v>
      </c>
      <c r="AK2531" s="3">
        <v>0</v>
      </c>
      <c r="AL2531" s="3">
        <v>0</v>
      </c>
      <c r="AM2531" s="3">
        <v>363680</v>
      </c>
      <c r="AN2531" s="3">
        <v>1240926</v>
      </c>
      <c r="AO2531" s="3">
        <v>0</v>
      </c>
      <c r="AP2531" s="3">
        <v>0</v>
      </c>
      <c r="AQ2531" s="3">
        <v>0</v>
      </c>
      <c r="AR2531" s="3">
        <v>0</v>
      </c>
      <c r="AS2531" s="3">
        <f>Tabela3[[#This Row],[NaturalGas(kBtu)]]+Tabela3[[#This Row],[Electricity(kBtu)]]+Tabela3[[#This Row],[SteamUse(kBtu)]]</f>
        <v>1240926</v>
      </c>
      <c r="AT2531" s="3">
        <f>Tabela3[[#This Row],[SiteEnergyUse(kBtu)]]-Tabela3[[#This Row],[Kolumna1]]</f>
        <v>-51</v>
      </c>
      <c r="AU2531">
        <v>8.65</v>
      </c>
      <c r="AV2531">
        <v>0.08</v>
      </c>
      <c r="AW2531" t="s">
        <v>55</v>
      </c>
      <c r="AY2531" t="s">
        <v>56</v>
      </c>
    </row>
    <row r="2532" spans="1:51" hidden="1" x14ac:dyDescent="0.25">
      <c r="A2532">
        <v>20390</v>
      </c>
      <c r="B2532">
        <v>2015</v>
      </c>
      <c r="C2532" t="s">
        <v>102</v>
      </c>
      <c r="D2532" t="s">
        <v>103</v>
      </c>
      <c r="E2532" t="s">
        <v>4294</v>
      </c>
      <c r="F2532" t="s">
        <v>4295</v>
      </c>
      <c r="G2532" t="s">
        <v>262</v>
      </c>
      <c r="H2532">
        <v>6</v>
      </c>
      <c r="I2532" t="s">
        <v>263</v>
      </c>
      <c r="J2532" t="s">
        <v>4296</v>
      </c>
      <c r="K2532" t="s">
        <v>4297</v>
      </c>
      <c r="L2532">
        <v>2007</v>
      </c>
      <c r="M2532">
        <v>1</v>
      </c>
      <c r="N2532">
        <v>6</v>
      </c>
      <c r="O2532" s="3">
        <v>0</v>
      </c>
      <c r="P2532" s="3">
        <v>182494</v>
      </c>
      <c r="Q2532" s="3" t="s">
        <v>317</v>
      </c>
      <c r="R2532" s="3" t="s">
        <v>108</v>
      </c>
      <c r="S2532" s="3">
        <v>165553</v>
      </c>
      <c r="T2532" s="3" t="s">
        <v>198</v>
      </c>
      <c r="U2532" s="3">
        <v>14373</v>
      </c>
      <c r="X2532" s="3">
        <f>Tabela3[[#This Row],[PropertyGFABuilding(s)]]+Tabela3[[#This Row],[PropertyGFAParking]]</f>
        <v>182494</v>
      </c>
      <c r="Y2532" s="3">
        <f>Tabela3[[#This Row],[LargestPropertyUseTypeGFA]]+Tabela3[[#This Row],[SecondLargestPropertyUseTypeGFA]]+Tabela3[[#This Row],[ThirdLargestPropertyUseTypeGFA]]</f>
        <v>179926</v>
      </c>
      <c r="Z2532" s="3">
        <f>Tabela3[[#This Row],[GFA total]]-Tabela3[[#This Row],[Kolumna3]]</f>
        <v>2568</v>
      </c>
      <c r="AB2532">
        <v>93</v>
      </c>
      <c r="AC2532">
        <v>29</v>
      </c>
      <c r="AD2532">
        <v>30.4</v>
      </c>
      <c r="AE2532">
        <v>69.2</v>
      </c>
      <c r="AF2532">
        <v>70.7</v>
      </c>
      <c r="AG2532" s="3">
        <v>5216213</v>
      </c>
      <c r="AH2532" s="3">
        <v>17798457.3717608</v>
      </c>
      <c r="AI2532" s="3">
        <v>5461109</v>
      </c>
      <c r="AJ2532" s="3">
        <v>18634077.201034401</v>
      </c>
      <c r="AK2532" s="3">
        <v>0</v>
      </c>
      <c r="AL2532" s="3">
        <v>0</v>
      </c>
      <c r="AM2532" s="3">
        <v>978953</v>
      </c>
      <c r="AN2532" s="3">
        <v>3340327</v>
      </c>
      <c r="AO2532" s="3">
        <v>18760</v>
      </c>
      <c r="AP2532" s="3">
        <v>1876024</v>
      </c>
      <c r="AQ2532" s="3">
        <v>6401259.5329983998</v>
      </c>
      <c r="AR2532" s="3">
        <v>0</v>
      </c>
      <c r="AS2532" s="3">
        <f>Tabela3[[#This Row],[NaturalGas(kBtu)]]+Tabela3[[#This Row],[Electricity(kBtu)]]+Tabela3[[#This Row],[SteamUse(kBtu)]]</f>
        <v>5216351</v>
      </c>
      <c r="AT2532" s="3">
        <f>Tabela3[[#This Row],[SiteEnergyUse(kBtu)]]-Tabela3[[#This Row],[Kolumna1]]</f>
        <v>-138</v>
      </c>
      <c r="AU2532">
        <v>122.92</v>
      </c>
      <c r="AV2532">
        <v>0.59</v>
      </c>
      <c r="AW2532" t="s">
        <v>55</v>
      </c>
      <c r="AY2532" t="s">
        <v>56</v>
      </c>
    </row>
    <row r="2533" spans="1:51" hidden="1" x14ac:dyDescent="0.25">
      <c r="A2533">
        <v>20428</v>
      </c>
      <c r="B2533">
        <v>2015</v>
      </c>
      <c r="C2533" t="s">
        <v>47</v>
      </c>
      <c r="D2533" t="s">
        <v>148</v>
      </c>
      <c r="E2533" t="s">
        <v>4359</v>
      </c>
      <c r="F2533" t="s">
        <v>4360</v>
      </c>
      <c r="G2533" t="s">
        <v>867</v>
      </c>
      <c r="H2533">
        <v>1</v>
      </c>
      <c r="I2533" t="s">
        <v>372</v>
      </c>
      <c r="J2533" t="s">
        <v>4361</v>
      </c>
      <c r="K2533" t="s">
        <v>4358</v>
      </c>
      <c r="L2533">
        <v>1930</v>
      </c>
      <c r="M2533">
        <v>1</v>
      </c>
      <c r="N2533">
        <v>2</v>
      </c>
      <c r="O2533" s="3">
        <v>0</v>
      </c>
      <c r="P2533" s="3">
        <v>20700</v>
      </c>
      <c r="Q2533" s="3" t="s">
        <v>4362</v>
      </c>
      <c r="R2533" s="3" t="s">
        <v>267</v>
      </c>
      <c r="S2533" s="3">
        <v>6900</v>
      </c>
      <c r="T2533" s="3" t="s">
        <v>63</v>
      </c>
      <c r="U2533" s="3">
        <v>6900</v>
      </c>
      <c r="V2533" s="3" t="s">
        <v>1037</v>
      </c>
      <c r="W2533" s="3">
        <v>4323</v>
      </c>
      <c r="X2533" s="3">
        <f>Tabela3[[#This Row],[PropertyGFABuilding(s)]]+Tabela3[[#This Row],[PropertyGFAParking]]</f>
        <v>20700</v>
      </c>
      <c r="Y2533" s="3">
        <f>Tabela3[[#This Row],[LargestPropertyUseTypeGFA]]+Tabela3[[#This Row],[SecondLargestPropertyUseTypeGFA]]+Tabela3[[#This Row],[ThirdLargestPropertyUseTypeGFA]]</f>
        <v>18123</v>
      </c>
      <c r="Z2533" s="3">
        <f>Tabela3[[#This Row],[GFA total]]-Tabela3[[#This Row],[Kolumna3]]</f>
        <v>2577</v>
      </c>
      <c r="AC2533">
        <v>199</v>
      </c>
      <c r="AD2533">
        <v>205.4</v>
      </c>
      <c r="AE2533">
        <v>291</v>
      </c>
      <c r="AF2533">
        <v>296.39999999999998</v>
      </c>
      <c r="AG2533" s="3">
        <v>4119958</v>
      </c>
      <c r="AH2533" s="3">
        <v>14057880.082052801</v>
      </c>
      <c r="AI2533" s="3">
        <v>4252116</v>
      </c>
      <c r="AJ2533" s="3">
        <v>14508821.8916256</v>
      </c>
      <c r="AK2533" s="3">
        <v>0</v>
      </c>
      <c r="AL2533" s="3">
        <v>0</v>
      </c>
      <c r="AM2533" s="3">
        <v>237938</v>
      </c>
      <c r="AN2533" s="3">
        <v>811880</v>
      </c>
      <c r="AO2533" s="3">
        <v>33081</v>
      </c>
      <c r="AP2533" s="3">
        <v>3308112</v>
      </c>
      <c r="AQ2533" s="3">
        <v>11287746.5726592</v>
      </c>
      <c r="AR2533" s="3">
        <v>0</v>
      </c>
      <c r="AS2533" s="3">
        <f>Tabela3[[#This Row],[NaturalGas(kBtu)]]+Tabela3[[#This Row],[Electricity(kBtu)]]+Tabela3[[#This Row],[SteamUse(kBtu)]]</f>
        <v>4119992</v>
      </c>
      <c r="AT2533" s="3">
        <f>Tabela3[[#This Row],[SiteEnergyUse(kBtu)]]-Tabela3[[#This Row],[Kolumna1]]</f>
        <v>-34</v>
      </c>
      <c r="AU2533">
        <v>181.35</v>
      </c>
      <c r="AV2533">
        <v>8.59</v>
      </c>
      <c r="AW2533" t="s">
        <v>55</v>
      </c>
      <c r="AY2533" t="s">
        <v>56</v>
      </c>
    </row>
    <row r="2534" spans="1:51" hidden="1" x14ac:dyDescent="0.25">
      <c r="A2534">
        <v>26210</v>
      </c>
      <c r="B2534">
        <v>2015</v>
      </c>
      <c r="C2534" t="s">
        <v>311</v>
      </c>
      <c r="D2534" t="s">
        <v>312</v>
      </c>
      <c r="E2534" t="s">
        <v>10890</v>
      </c>
      <c r="F2534" t="s">
        <v>10891</v>
      </c>
      <c r="G2534" t="s">
        <v>1530</v>
      </c>
      <c r="H2534">
        <v>3</v>
      </c>
      <c r="I2534" t="s">
        <v>194</v>
      </c>
      <c r="J2534" t="s">
        <v>10892</v>
      </c>
      <c r="K2534" t="s">
        <v>10893</v>
      </c>
      <c r="L2534">
        <v>1965</v>
      </c>
      <c r="M2534">
        <v>1</v>
      </c>
      <c r="N2534">
        <v>4</v>
      </c>
      <c r="O2534" s="3">
        <v>2584</v>
      </c>
      <c r="P2534" s="3">
        <v>27656</v>
      </c>
      <c r="Q2534" s="3" t="s">
        <v>2959</v>
      </c>
      <c r="R2534" s="3" t="s">
        <v>108</v>
      </c>
      <c r="S2534" s="3">
        <v>27656</v>
      </c>
      <c r="T2534" s="3" t="s">
        <v>62</v>
      </c>
      <c r="U2534" s="3">
        <v>0</v>
      </c>
      <c r="X2534" s="3">
        <f>Tabela3[[#This Row],[PropertyGFABuilding(s)]]+Tabela3[[#This Row],[PropertyGFAParking]]</f>
        <v>30240</v>
      </c>
      <c r="Y2534" s="3">
        <f>Tabela3[[#This Row],[LargestPropertyUseTypeGFA]]+Tabela3[[#This Row],[SecondLargestPropertyUseTypeGFA]]+Tabela3[[#This Row],[ThirdLargestPropertyUseTypeGFA]]</f>
        <v>27656</v>
      </c>
      <c r="Z2534" s="3">
        <f>Tabela3[[#This Row],[GFA total]]-Tabela3[[#This Row],[Kolumna3]]</f>
        <v>2584</v>
      </c>
      <c r="AB2534">
        <v>70</v>
      </c>
      <c r="AC2534">
        <v>24.8</v>
      </c>
      <c r="AD2534">
        <v>27.6</v>
      </c>
      <c r="AE2534">
        <v>78</v>
      </c>
      <c r="AF2534">
        <v>86.6</v>
      </c>
      <c r="AG2534" s="3">
        <v>687049</v>
      </c>
      <c r="AH2534" s="3">
        <v>2344308.4741384001</v>
      </c>
      <c r="AI2534" s="3">
        <v>762345</v>
      </c>
      <c r="AJ2534" s="3">
        <v>2601229.0880519999</v>
      </c>
      <c r="AK2534" s="3">
        <v>0</v>
      </c>
      <c r="AL2534" s="3">
        <v>0</v>
      </c>
      <c r="AM2534" s="3">
        <v>201363</v>
      </c>
      <c r="AN2534" s="3">
        <v>687077</v>
      </c>
      <c r="AO2534" s="3">
        <v>0</v>
      </c>
      <c r="AP2534" s="3">
        <v>0</v>
      </c>
      <c r="AQ2534" s="3">
        <v>0</v>
      </c>
      <c r="AR2534" s="3">
        <v>0</v>
      </c>
      <c r="AS2534" s="3">
        <f>Tabela3[[#This Row],[NaturalGas(kBtu)]]+Tabela3[[#This Row],[Electricity(kBtu)]]+Tabela3[[#This Row],[SteamUse(kBtu)]]</f>
        <v>687077</v>
      </c>
      <c r="AT2534" s="3">
        <f>Tabela3[[#This Row],[SiteEnergyUse(kBtu)]]-Tabela3[[#This Row],[Kolumna1]]</f>
        <v>-28</v>
      </c>
      <c r="AU2534">
        <v>4.79</v>
      </c>
      <c r="AV2534">
        <v>0.06</v>
      </c>
      <c r="AW2534" t="s">
        <v>55</v>
      </c>
      <c r="AY2534" t="s">
        <v>56</v>
      </c>
    </row>
    <row r="2535" spans="1:51" hidden="1" x14ac:dyDescent="0.25">
      <c r="A2535">
        <v>19857</v>
      </c>
      <c r="B2535">
        <v>2015</v>
      </c>
      <c r="C2535" t="s">
        <v>47</v>
      </c>
      <c r="D2535" t="s">
        <v>148</v>
      </c>
      <c r="E2535" t="s">
        <v>3532</v>
      </c>
      <c r="F2535" t="s">
        <v>3533</v>
      </c>
      <c r="G2535" t="s">
        <v>99</v>
      </c>
      <c r="H2535">
        <v>7</v>
      </c>
      <c r="I2535" t="s">
        <v>52</v>
      </c>
      <c r="J2535" t="s">
        <v>3534</v>
      </c>
      <c r="K2535" t="s">
        <v>3535</v>
      </c>
      <c r="L2535">
        <v>1903</v>
      </c>
      <c r="M2535">
        <v>1</v>
      </c>
      <c r="N2535">
        <v>3</v>
      </c>
      <c r="O2535" s="3">
        <v>0</v>
      </c>
      <c r="P2535" s="3">
        <v>28600</v>
      </c>
      <c r="Q2535" s="3" t="s">
        <v>1374</v>
      </c>
      <c r="R2535" s="3" t="s">
        <v>143</v>
      </c>
      <c r="S2535" s="3">
        <v>12000</v>
      </c>
      <c r="T2535" s="3" t="s">
        <v>198</v>
      </c>
      <c r="U2535" s="3">
        <v>11000</v>
      </c>
      <c r="V2535" s="3" t="s">
        <v>63</v>
      </c>
      <c r="W2535" s="3">
        <v>3000</v>
      </c>
      <c r="X2535" s="3">
        <f>Tabela3[[#This Row],[PropertyGFABuilding(s)]]+Tabela3[[#This Row],[PropertyGFAParking]]</f>
        <v>28600</v>
      </c>
      <c r="Y2535" s="3">
        <f>Tabela3[[#This Row],[LargestPropertyUseTypeGFA]]+Tabela3[[#This Row],[SecondLargestPropertyUseTypeGFA]]+Tabela3[[#This Row],[ThirdLargestPropertyUseTypeGFA]]</f>
        <v>26000</v>
      </c>
      <c r="Z2535" s="3">
        <f>Tabela3[[#This Row],[GFA total]]-Tabela3[[#This Row],[Kolumna3]]</f>
        <v>2600</v>
      </c>
      <c r="AC2535">
        <v>39.200000000000003</v>
      </c>
      <c r="AD2535">
        <v>39.200000000000003</v>
      </c>
      <c r="AE2535">
        <v>100.8</v>
      </c>
      <c r="AF2535">
        <v>100.8</v>
      </c>
      <c r="AG2535" s="3">
        <v>1020039</v>
      </c>
      <c r="AH2535" s="3">
        <v>3480517.5055224001</v>
      </c>
      <c r="AI2535" s="3">
        <v>1020039</v>
      </c>
      <c r="AJ2535" s="3">
        <v>3480517.5055224001</v>
      </c>
      <c r="AK2535" s="3">
        <v>0</v>
      </c>
      <c r="AL2535" s="3">
        <v>0</v>
      </c>
      <c r="AM2535" s="3">
        <v>217422</v>
      </c>
      <c r="AN2535" s="3">
        <v>741875</v>
      </c>
      <c r="AO2535" s="3">
        <v>2782</v>
      </c>
      <c r="AP2535" s="3">
        <v>278195</v>
      </c>
      <c r="AQ2535" s="3">
        <v>949240.73241199995</v>
      </c>
      <c r="AR2535" s="3">
        <v>0</v>
      </c>
      <c r="AS2535" s="3">
        <f>Tabela3[[#This Row],[NaturalGas(kBtu)]]+Tabela3[[#This Row],[Electricity(kBtu)]]+Tabela3[[#This Row],[SteamUse(kBtu)]]</f>
        <v>1020070</v>
      </c>
      <c r="AT2535" s="3">
        <f>Tabela3[[#This Row],[SiteEnergyUse(kBtu)]]-Tabela3[[#This Row],[Kolumna1]]</f>
        <v>-31</v>
      </c>
      <c r="AU2535">
        <v>19.95</v>
      </c>
      <c r="AV2535">
        <v>0.59</v>
      </c>
      <c r="AW2535" t="s">
        <v>55</v>
      </c>
      <c r="AY2535" t="s">
        <v>56</v>
      </c>
    </row>
    <row r="2536" spans="1:51" hidden="1" x14ac:dyDescent="0.25">
      <c r="A2536">
        <v>49697</v>
      </c>
      <c r="B2536">
        <v>2015</v>
      </c>
      <c r="C2536" t="s">
        <v>47</v>
      </c>
      <c r="D2536" t="s">
        <v>148</v>
      </c>
      <c r="E2536" t="s">
        <v>13140</v>
      </c>
      <c r="F2536" t="s">
        <v>13141</v>
      </c>
      <c r="G2536" t="s">
        <v>99</v>
      </c>
      <c r="H2536">
        <v>7</v>
      </c>
      <c r="I2536" t="s">
        <v>52</v>
      </c>
      <c r="J2536" t="s">
        <v>13142</v>
      </c>
      <c r="K2536" t="s">
        <v>13143</v>
      </c>
      <c r="L2536">
        <v>1902</v>
      </c>
      <c r="M2536">
        <v>1</v>
      </c>
      <c r="N2536">
        <v>6</v>
      </c>
      <c r="O2536" s="3">
        <v>0</v>
      </c>
      <c r="P2536" s="3">
        <v>74211</v>
      </c>
      <c r="Q2536" s="3" t="s">
        <v>2968</v>
      </c>
      <c r="R2536" s="3" t="s">
        <v>143</v>
      </c>
      <c r="S2536" s="3">
        <v>33279</v>
      </c>
      <c r="T2536" s="3" t="s">
        <v>108</v>
      </c>
      <c r="U2536" s="3">
        <v>29878</v>
      </c>
      <c r="V2536" s="3" t="s">
        <v>62</v>
      </c>
      <c r="W2536" s="3">
        <v>8421</v>
      </c>
      <c r="X2536" s="3">
        <f>Tabela3[[#This Row],[PropertyGFABuilding(s)]]+Tabela3[[#This Row],[PropertyGFAParking]]</f>
        <v>74211</v>
      </c>
      <c r="Y2536" s="3">
        <f>Tabela3[[#This Row],[LargestPropertyUseTypeGFA]]+Tabela3[[#This Row],[SecondLargestPropertyUseTypeGFA]]+Tabela3[[#This Row],[ThirdLargestPropertyUseTypeGFA]]</f>
        <v>71578</v>
      </c>
      <c r="Z2536" s="3">
        <f>Tabela3[[#This Row],[GFA total]]-Tabela3[[#This Row],[Kolumna3]]</f>
        <v>2633</v>
      </c>
      <c r="AB2536">
        <v>97</v>
      </c>
      <c r="AC2536">
        <v>22</v>
      </c>
      <c r="AD2536">
        <v>24.2</v>
      </c>
      <c r="AE2536">
        <v>69.2</v>
      </c>
      <c r="AF2536">
        <v>76</v>
      </c>
      <c r="AG2536" s="3">
        <v>1391569</v>
      </c>
      <c r="AH2536" s="3">
        <v>4748230.4741703998</v>
      </c>
      <c r="AI2536" s="3">
        <v>1527750</v>
      </c>
      <c r="AJ2536" s="3">
        <v>5212899.3294000002</v>
      </c>
      <c r="AK2536" s="3">
        <v>0</v>
      </c>
      <c r="AL2536" s="3">
        <v>0</v>
      </c>
      <c r="AM2536" s="3">
        <v>407846</v>
      </c>
      <c r="AN2536" s="3">
        <v>1391627</v>
      </c>
      <c r="AO2536" s="3">
        <v>0</v>
      </c>
      <c r="AP2536" s="3">
        <v>0</v>
      </c>
      <c r="AQ2536" s="3">
        <v>0</v>
      </c>
      <c r="AR2536" s="3">
        <v>0</v>
      </c>
      <c r="AS2536" s="3">
        <f>Tabela3[[#This Row],[NaturalGas(kBtu)]]+Tabela3[[#This Row],[Electricity(kBtu)]]+Tabela3[[#This Row],[SteamUse(kBtu)]]</f>
        <v>1391627</v>
      </c>
      <c r="AT2536" s="3">
        <f>Tabela3[[#This Row],[SiteEnergyUse(kBtu)]]-Tabela3[[#This Row],[Kolumna1]]</f>
        <v>-58</v>
      </c>
      <c r="AU2536">
        <v>9.6999999999999993</v>
      </c>
      <c r="AV2536">
        <v>0.05</v>
      </c>
      <c r="AW2536" t="s">
        <v>70</v>
      </c>
      <c r="AY2536" t="s">
        <v>56</v>
      </c>
    </row>
    <row r="2537" spans="1:51" hidden="1" x14ac:dyDescent="0.25">
      <c r="A2537">
        <v>24542</v>
      </c>
      <c r="B2537">
        <v>2015</v>
      </c>
      <c r="C2537" t="s">
        <v>311</v>
      </c>
      <c r="D2537" t="s">
        <v>312</v>
      </c>
      <c r="E2537" t="s">
        <v>8962</v>
      </c>
      <c r="F2537" t="s">
        <v>8963</v>
      </c>
      <c r="G2537" t="s">
        <v>262</v>
      </c>
      <c r="H2537">
        <v>6</v>
      </c>
      <c r="I2537" t="s">
        <v>263</v>
      </c>
      <c r="J2537" t="s">
        <v>8964</v>
      </c>
      <c r="K2537" t="s">
        <v>8965</v>
      </c>
      <c r="L2537">
        <v>1982</v>
      </c>
      <c r="M2537">
        <v>1</v>
      </c>
      <c r="N2537">
        <v>4</v>
      </c>
      <c r="O2537" s="3">
        <v>0</v>
      </c>
      <c r="P2537" s="3">
        <v>37642</v>
      </c>
      <c r="Q2537" s="3" t="s">
        <v>108</v>
      </c>
      <c r="R2537" s="3" t="s">
        <v>108</v>
      </c>
      <c r="S2537" s="3">
        <v>35000</v>
      </c>
      <c r="X2537" s="3">
        <f>Tabela3[[#This Row],[PropertyGFABuilding(s)]]+Tabela3[[#This Row],[PropertyGFAParking]]</f>
        <v>37642</v>
      </c>
      <c r="Y2537" s="3">
        <f>Tabela3[[#This Row],[LargestPropertyUseTypeGFA]]+Tabela3[[#This Row],[SecondLargestPropertyUseTypeGFA]]+Tabela3[[#This Row],[ThirdLargestPropertyUseTypeGFA]]</f>
        <v>35000</v>
      </c>
      <c r="Z2537" s="3">
        <f>Tabela3[[#This Row],[GFA total]]-Tabela3[[#This Row],[Kolumna3]]</f>
        <v>2642</v>
      </c>
      <c r="AB2537">
        <v>27</v>
      </c>
      <c r="AC2537">
        <v>56.2</v>
      </c>
      <c r="AD2537">
        <v>66.900000000000006</v>
      </c>
      <c r="AE2537">
        <v>104</v>
      </c>
      <c r="AF2537">
        <v>117.8</v>
      </c>
      <c r="AG2537" s="3">
        <v>1967129</v>
      </c>
      <c r="AH2537" s="3">
        <v>6712122.6934663998</v>
      </c>
      <c r="AI2537" s="3">
        <v>2341558</v>
      </c>
      <c r="AJ2537" s="3">
        <v>7989727.4606128</v>
      </c>
      <c r="AK2537" s="3">
        <v>0</v>
      </c>
      <c r="AL2537" s="3">
        <v>0</v>
      </c>
      <c r="AM2537" s="3">
        <v>220791</v>
      </c>
      <c r="AN2537" s="3">
        <v>753369</v>
      </c>
      <c r="AO2537" s="3">
        <v>12138</v>
      </c>
      <c r="AP2537" s="3">
        <v>1213792</v>
      </c>
      <c r="AQ2537" s="3">
        <v>4141630.1769472002</v>
      </c>
      <c r="AR2537" s="3">
        <v>0</v>
      </c>
      <c r="AS2537" s="3">
        <f>Tabela3[[#This Row],[NaturalGas(kBtu)]]+Tabela3[[#This Row],[Electricity(kBtu)]]+Tabela3[[#This Row],[SteamUse(kBtu)]]</f>
        <v>1967161</v>
      </c>
      <c r="AT2537" s="3">
        <f>Tabela3[[#This Row],[SiteEnergyUse(kBtu)]]-Tabela3[[#This Row],[Kolumna1]]</f>
        <v>-32</v>
      </c>
      <c r="AU2537">
        <v>69.72</v>
      </c>
      <c r="AV2537">
        <v>1.77</v>
      </c>
      <c r="AW2537" t="s">
        <v>55</v>
      </c>
      <c r="AY2537" t="s">
        <v>56</v>
      </c>
    </row>
    <row r="2538" spans="1:51" hidden="1" x14ac:dyDescent="0.25">
      <c r="A2538">
        <v>22684</v>
      </c>
      <c r="B2538">
        <v>2015</v>
      </c>
      <c r="C2538" t="s">
        <v>47</v>
      </c>
      <c r="D2538" t="s">
        <v>148</v>
      </c>
      <c r="E2538" t="s">
        <v>6845</v>
      </c>
      <c r="F2538" t="s">
        <v>6846</v>
      </c>
      <c r="G2538" t="s">
        <v>262</v>
      </c>
      <c r="H2538">
        <v>6</v>
      </c>
      <c r="I2538" t="s">
        <v>263</v>
      </c>
      <c r="J2538" t="s">
        <v>6847</v>
      </c>
      <c r="K2538" t="s">
        <v>6848</v>
      </c>
      <c r="L2538">
        <v>1909</v>
      </c>
      <c r="M2538">
        <v>1</v>
      </c>
      <c r="N2538">
        <v>3</v>
      </c>
      <c r="O2538" s="3">
        <v>0</v>
      </c>
      <c r="P2538" s="3">
        <v>27085</v>
      </c>
      <c r="Q2538" s="3" t="s">
        <v>6849</v>
      </c>
      <c r="R2538" s="3" t="s">
        <v>1748</v>
      </c>
      <c r="S2538" s="3">
        <v>9500</v>
      </c>
      <c r="T2538" s="3" t="s">
        <v>143</v>
      </c>
      <c r="U2538" s="3">
        <v>8196</v>
      </c>
      <c r="V2538" s="3" t="s">
        <v>108</v>
      </c>
      <c r="W2538" s="3">
        <v>6700</v>
      </c>
      <c r="X2538" s="3">
        <f>Tabela3[[#This Row],[PropertyGFABuilding(s)]]+Tabela3[[#This Row],[PropertyGFAParking]]</f>
        <v>27085</v>
      </c>
      <c r="Y2538" s="3">
        <f>Tabela3[[#This Row],[LargestPropertyUseTypeGFA]]+Tabela3[[#This Row],[SecondLargestPropertyUseTypeGFA]]+Tabela3[[#This Row],[ThirdLargestPropertyUseTypeGFA]]</f>
        <v>24396</v>
      </c>
      <c r="Z2538" s="3">
        <f>Tabela3[[#This Row],[GFA total]]-Tabela3[[#This Row],[Kolumna3]]</f>
        <v>2689</v>
      </c>
      <c r="AC2538">
        <v>72.400000000000006</v>
      </c>
      <c r="AD2538">
        <v>82.7</v>
      </c>
      <c r="AE2538">
        <v>154.1</v>
      </c>
      <c r="AF2538">
        <v>164.9</v>
      </c>
      <c r="AG2538" s="3">
        <v>1960558</v>
      </c>
      <c r="AH2538" s="3">
        <v>6689701.5110128</v>
      </c>
      <c r="AI2538" s="3">
        <v>2239278</v>
      </c>
      <c r="AJ2538" s="3">
        <v>7640733.6177647999</v>
      </c>
      <c r="AK2538" s="3">
        <v>0</v>
      </c>
      <c r="AL2538" s="3">
        <v>0</v>
      </c>
      <c r="AM2538" s="3">
        <v>296721</v>
      </c>
      <c r="AN2538" s="3">
        <v>1012455</v>
      </c>
      <c r="AO2538" s="3">
        <v>9481</v>
      </c>
      <c r="AP2538" s="3">
        <v>948145</v>
      </c>
      <c r="AQ2538" s="3">
        <v>3235204.9973320002</v>
      </c>
      <c r="AR2538" s="3">
        <v>0</v>
      </c>
      <c r="AS2538" s="3">
        <f>Tabela3[[#This Row],[NaturalGas(kBtu)]]+Tabela3[[#This Row],[Electricity(kBtu)]]+Tabela3[[#This Row],[SteamUse(kBtu)]]</f>
        <v>1960600</v>
      </c>
      <c r="AT2538" s="3">
        <f>Tabela3[[#This Row],[SiteEnergyUse(kBtu)]]-Tabela3[[#This Row],[Kolumna1]]</f>
        <v>-42</v>
      </c>
      <c r="AU2538">
        <v>57.41</v>
      </c>
      <c r="AV2538">
        <v>1.96</v>
      </c>
      <c r="AW2538" t="s">
        <v>55</v>
      </c>
      <c r="AY2538" t="s">
        <v>56</v>
      </c>
    </row>
    <row r="2539" spans="1:51" hidden="1" x14ac:dyDescent="0.25">
      <c r="A2539">
        <v>21321</v>
      </c>
      <c r="B2539">
        <v>2015</v>
      </c>
      <c r="C2539" t="s">
        <v>47</v>
      </c>
      <c r="D2539" t="s">
        <v>82</v>
      </c>
      <c r="E2539" t="s">
        <v>5349</v>
      </c>
      <c r="F2539" t="s">
        <v>5350</v>
      </c>
      <c r="G2539" t="s">
        <v>51</v>
      </c>
      <c r="H2539">
        <v>7</v>
      </c>
      <c r="I2539" t="s">
        <v>52</v>
      </c>
      <c r="J2539" t="s">
        <v>5351</v>
      </c>
      <c r="K2539" t="s">
        <v>5352</v>
      </c>
      <c r="L2539">
        <v>1941</v>
      </c>
      <c r="M2539">
        <v>1</v>
      </c>
      <c r="N2539">
        <v>2</v>
      </c>
      <c r="O2539" s="3">
        <v>0</v>
      </c>
      <c r="P2539" s="3">
        <v>25920</v>
      </c>
      <c r="Q2539" s="3" t="s">
        <v>1568</v>
      </c>
      <c r="R2539" s="3" t="s">
        <v>1568</v>
      </c>
      <c r="S2539" s="3">
        <v>23230</v>
      </c>
      <c r="X2539" s="3">
        <f>Tabela3[[#This Row],[PropertyGFABuilding(s)]]+Tabela3[[#This Row],[PropertyGFAParking]]</f>
        <v>25920</v>
      </c>
      <c r="Y2539" s="3">
        <f>Tabela3[[#This Row],[LargestPropertyUseTypeGFA]]+Tabela3[[#This Row],[SecondLargestPropertyUseTypeGFA]]+Tabela3[[#This Row],[ThirdLargestPropertyUseTypeGFA]]</f>
        <v>23230</v>
      </c>
      <c r="Z2539" s="3">
        <f>Tabela3[[#This Row],[GFA total]]-Tabela3[[#This Row],[Kolumna3]]</f>
        <v>2690</v>
      </c>
      <c r="AB2539">
        <v>55</v>
      </c>
      <c r="AC2539">
        <v>60.9</v>
      </c>
      <c r="AD2539">
        <v>60.9</v>
      </c>
      <c r="AE2539">
        <v>191.3</v>
      </c>
      <c r="AF2539">
        <v>191.3</v>
      </c>
      <c r="AG2539" s="3">
        <v>1415494</v>
      </c>
      <c r="AH2539" s="3">
        <v>4829865.9619503999</v>
      </c>
      <c r="AI2539" s="3">
        <v>1415494</v>
      </c>
      <c r="AJ2539" s="3">
        <v>4829865.9619503999</v>
      </c>
      <c r="AK2539" s="3">
        <v>0</v>
      </c>
      <c r="AL2539" s="3">
        <v>0</v>
      </c>
      <c r="AM2539" s="3">
        <v>414858</v>
      </c>
      <c r="AN2539" s="3">
        <v>1415553</v>
      </c>
      <c r="AO2539" s="3">
        <v>0</v>
      </c>
      <c r="AP2539" s="3">
        <v>0</v>
      </c>
      <c r="AQ2539" s="3">
        <v>0</v>
      </c>
      <c r="AR2539" s="3">
        <v>0</v>
      </c>
      <c r="AS2539" s="3">
        <f>Tabela3[[#This Row],[NaturalGas(kBtu)]]+Tabela3[[#This Row],[Electricity(kBtu)]]+Tabela3[[#This Row],[SteamUse(kBtu)]]</f>
        <v>1415553</v>
      </c>
      <c r="AT2539" s="3">
        <f>Tabela3[[#This Row],[SiteEnergyUse(kBtu)]]-Tabela3[[#This Row],[Kolumna1]]</f>
        <v>-59</v>
      </c>
      <c r="AU2539">
        <v>9.8699999999999992</v>
      </c>
      <c r="AV2539">
        <v>0.15</v>
      </c>
      <c r="AW2539" t="s">
        <v>55</v>
      </c>
      <c r="AY2539" t="s">
        <v>56</v>
      </c>
    </row>
    <row r="2540" spans="1:51" hidden="1" x14ac:dyDescent="0.25">
      <c r="A2540">
        <v>27651</v>
      </c>
      <c r="B2540">
        <v>2015</v>
      </c>
      <c r="C2540" t="s">
        <v>311</v>
      </c>
      <c r="D2540" t="s">
        <v>312</v>
      </c>
      <c r="E2540" t="s">
        <v>12341</v>
      </c>
      <c r="F2540" t="s">
        <v>12342</v>
      </c>
      <c r="G2540" t="s">
        <v>221</v>
      </c>
      <c r="H2540">
        <v>7</v>
      </c>
      <c r="I2540" t="s">
        <v>222</v>
      </c>
      <c r="J2540" t="s">
        <v>12343</v>
      </c>
      <c r="K2540" t="s">
        <v>12344</v>
      </c>
      <c r="L2540">
        <v>1963</v>
      </c>
      <c r="M2540">
        <v>1</v>
      </c>
      <c r="N2540">
        <v>4</v>
      </c>
      <c r="O2540" s="3">
        <v>2701</v>
      </c>
      <c r="P2540" s="3">
        <v>22381</v>
      </c>
      <c r="Q2540" s="3" t="s">
        <v>108</v>
      </c>
      <c r="R2540" s="3" t="s">
        <v>108</v>
      </c>
      <c r="S2540" s="3">
        <v>22381</v>
      </c>
      <c r="X2540" s="3">
        <f>Tabela3[[#This Row],[PropertyGFABuilding(s)]]+Tabela3[[#This Row],[PropertyGFAParking]]</f>
        <v>25082</v>
      </c>
      <c r="Y2540" s="3">
        <f>Tabela3[[#This Row],[LargestPropertyUseTypeGFA]]+Tabela3[[#This Row],[SecondLargestPropertyUseTypeGFA]]+Tabela3[[#This Row],[ThirdLargestPropertyUseTypeGFA]]</f>
        <v>22381</v>
      </c>
      <c r="Z2540" s="3">
        <f>Tabela3[[#This Row],[GFA total]]-Tabela3[[#This Row],[Kolumna3]]</f>
        <v>2701</v>
      </c>
      <c r="AC2540">
        <v>20.9</v>
      </c>
      <c r="AD2540">
        <v>22.8</v>
      </c>
      <c r="AE2540">
        <v>65.5</v>
      </c>
      <c r="AF2540">
        <v>71.5</v>
      </c>
      <c r="AG2540" s="3">
        <v>466904</v>
      </c>
      <c r="AH2540" s="3">
        <v>1593142.5616063999</v>
      </c>
      <c r="AI2540" s="3">
        <v>509384</v>
      </c>
      <c r="AJ2540" s="3">
        <v>1738090.3367744</v>
      </c>
      <c r="AK2540" s="3">
        <v>0</v>
      </c>
      <c r="AL2540" s="3">
        <v>0</v>
      </c>
      <c r="AM2540" s="3">
        <v>136842</v>
      </c>
      <c r="AN2540" s="3">
        <v>466923</v>
      </c>
      <c r="AO2540" s="3">
        <v>0</v>
      </c>
      <c r="AP2540" s="3">
        <v>0</v>
      </c>
      <c r="AQ2540" s="3">
        <v>0</v>
      </c>
      <c r="AR2540" s="3">
        <v>0</v>
      </c>
      <c r="AS2540" s="3">
        <f>Tabela3[[#This Row],[NaturalGas(kBtu)]]+Tabela3[[#This Row],[Electricity(kBtu)]]+Tabela3[[#This Row],[SteamUse(kBtu)]]</f>
        <v>466923</v>
      </c>
      <c r="AT2540" s="3">
        <f>Tabela3[[#This Row],[SiteEnergyUse(kBtu)]]-Tabela3[[#This Row],[Kolumna1]]</f>
        <v>-19</v>
      </c>
      <c r="AU2540">
        <v>3.25</v>
      </c>
      <c r="AV2540">
        <v>0.05</v>
      </c>
      <c r="AW2540" t="s">
        <v>55</v>
      </c>
      <c r="AY2540" t="s">
        <v>56</v>
      </c>
    </row>
    <row r="2541" spans="1:51" hidden="1" x14ac:dyDescent="0.25">
      <c r="A2541">
        <v>23396</v>
      </c>
      <c r="B2541">
        <v>2015</v>
      </c>
      <c r="C2541" t="s">
        <v>47</v>
      </c>
      <c r="D2541" t="s">
        <v>82</v>
      </c>
      <c r="E2541" t="s">
        <v>7577</v>
      </c>
      <c r="F2541" t="s">
        <v>7577</v>
      </c>
      <c r="G2541" t="s">
        <v>465</v>
      </c>
      <c r="H2541">
        <v>1</v>
      </c>
      <c r="I2541" t="s">
        <v>466</v>
      </c>
      <c r="J2541" t="s">
        <v>7578</v>
      </c>
      <c r="K2541" t="s">
        <v>7579</v>
      </c>
      <c r="L2541">
        <v>1997</v>
      </c>
      <c r="M2541">
        <v>1</v>
      </c>
      <c r="N2541">
        <v>1</v>
      </c>
      <c r="O2541" s="3">
        <v>0</v>
      </c>
      <c r="P2541" s="3">
        <v>40189</v>
      </c>
      <c r="Q2541" s="3" t="s">
        <v>7580</v>
      </c>
      <c r="R2541" s="3" t="s">
        <v>7581</v>
      </c>
      <c r="S2541" s="3">
        <v>28347</v>
      </c>
      <c r="T2541" s="3" t="s">
        <v>143</v>
      </c>
      <c r="U2541" s="3">
        <v>9113</v>
      </c>
      <c r="V2541" s="3" t="s">
        <v>62</v>
      </c>
      <c r="W2541" s="3">
        <v>0</v>
      </c>
      <c r="X2541" s="3">
        <f>Tabela3[[#This Row],[PropertyGFABuilding(s)]]+Tabela3[[#This Row],[PropertyGFAParking]]</f>
        <v>40189</v>
      </c>
      <c r="Y2541" s="3">
        <f>Tabela3[[#This Row],[LargestPropertyUseTypeGFA]]+Tabela3[[#This Row],[SecondLargestPropertyUseTypeGFA]]+Tabela3[[#This Row],[ThirdLargestPropertyUseTypeGFA]]</f>
        <v>37460</v>
      </c>
      <c r="Z2541" s="3">
        <f>Tabela3[[#This Row],[GFA total]]-Tabela3[[#This Row],[Kolumna3]]</f>
        <v>2729</v>
      </c>
      <c r="AC2541">
        <v>54.6</v>
      </c>
      <c r="AD2541">
        <v>63.7</v>
      </c>
      <c r="AE2541">
        <v>110.1</v>
      </c>
      <c r="AF2541">
        <v>119.6</v>
      </c>
      <c r="AG2541" s="3">
        <v>2046914</v>
      </c>
      <c r="AH2541" s="3">
        <v>6984360.4110223996</v>
      </c>
      <c r="AI2541" s="3">
        <v>2387615</v>
      </c>
      <c r="AJ2541" s="3">
        <v>8146880.4662840003</v>
      </c>
      <c r="AK2541" s="3">
        <v>0</v>
      </c>
      <c r="AL2541" s="3">
        <v>0</v>
      </c>
      <c r="AM2541" s="3">
        <v>276854</v>
      </c>
      <c r="AN2541" s="3">
        <v>944666</v>
      </c>
      <c r="AO2541" s="3">
        <v>11023</v>
      </c>
      <c r="AP2541" s="3">
        <v>1102287</v>
      </c>
      <c r="AQ2541" s="3">
        <v>3761159.3278391999</v>
      </c>
      <c r="AR2541" s="3">
        <v>0</v>
      </c>
      <c r="AS2541" s="3">
        <f>Tabela3[[#This Row],[NaturalGas(kBtu)]]+Tabela3[[#This Row],[Electricity(kBtu)]]+Tabela3[[#This Row],[SteamUse(kBtu)]]</f>
        <v>2046953</v>
      </c>
      <c r="AT2541" s="3">
        <f>Tabela3[[#This Row],[SiteEnergyUse(kBtu)]]-Tabela3[[#This Row],[Kolumna1]]</f>
        <v>-39</v>
      </c>
      <c r="AU2541">
        <v>65.13</v>
      </c>
      <c r="AV2541">
        <v>1.52</v>
      </c>
      <c r="AW2541" t="s">
        <v>55</v>
      </c>
      <c r="AY2541" t="s">
        <v>56</v>
      </c>
    </row>
    <row r="2542" spans="1:51" hidden="1" x14ac:dyDescent="0.25">
      <c r="A2542">
        <v>26519</v>
      </c>
      <c r="B2542">
        <v>2015</v>
      </c>
      <c r="C2542" t="s">
        <v>102</v>
      </c>
      <c r="D2542" t="s">
        <v>103</v>
      </c>
      <c r="E2542" t="s">
        <v>11151</v>
      </c>
      <c r="F2542" t="s">
        <v>11152</v>
      </c>
      <c r="G2542" t="s">
        <v>178</v>
      </c>
      <c r="H2542">
        <v>4</v>
      </c>
      <c r="I2542" t="s">
        <v>179</v>
      </c>
      <c r="J2542" t="s">
        <v>11153</v>
      </c>
      <c r="K2542" t="s">
        <v>11154</v>
      </c>
      <c r="L2542">
        <v>1975</v>
      </c>
      <c r="M2542">
        <v>1</v>
      </c>
      <c r="N2542">
        <v>6</v>
      </c>
      <c r="O2542" s="3">
        <v>8076</v>
      </c>
      <c r="P2542" s="3">
        <v>22405</v>
      </c>
      <c r="Q2542" s="3" t="s">
        <v>2355</v>
      </c>
      <c r="R2542" s="3" t="s">
        <v>108</v>
      </c>
      <c r="S2542" s="3">
        <v>17256</v>
      </c>
      <c r="T2542" s="3" t="s">
        <v>62</v>
      </c>
      <c r="U2542" s="3">
        <v>5318</v>
      </c>
      <c r="V2542" s="3" t="s">
        <v>198</v>
      </c>
      <c r="W2542" s="3">
        <v>5149</v>
      </c>
      <c r="X2542" s="3">
        <f>Tabela3[[#This Row],[PropertyGFABuilding(s)]]+Tabela3[[#This Row],[PropertyGFAParking]]</f>
        <v>30481</v>
      </c>
      <c r="Y2542" s="3">
        <f>Tabela3[[#This Row],[LargestPropertyUseTypeGFA]]+Tabela3[[#This Row],[SecondLargestPropertyUseTypeGFA]]+Tabela3[[#This Row],[ThirdLargestPropertyUseTypeGFA]]</f>
        <v>27723</v>
      </c>
      <c r="Z2542" s="3">
        <f>Tabela3[[#This Row],[GFA total]]-Tabela3[[#This Row],[Kolumna3]]</f>
        <v>2758</v>
      </c>
      <c r="AC2542">
        <v>25.9</v>
      </c>
      <c r="AD2542">
        <v>31</v>
      </c>
      <c r="AE2542">
        <v>81.400000000000006</v>
      </c>
      <c r="AF2542">
        <v>97.4</v>
      </c>
      <c r="AG2542" s="3">
        <v>580688</v>
      </c>
      <c r="AH2542" s="3">
        <v>1981389.6814208</v>
      </c>
      <c r="AI2542" s="3">
        <v>694781</v>
      </c>
      <c r="AJ2542" s="3">
        <v>2370691.1529895999</v>
      </c>
      <c r="AK2542" s="3">
        <v>0</v>
      </c>
      <c r="AL2542" s="3">
        <v>0</v>
      </c>
      <c r="AM2542" s="3">
        <v>170190</v>
      </c>
      <c r="AN2542" s="3">
        <v>580712</v>
      </c>
      <c r="AO2542" s="3">
        <v>0</v>
      </c>
      <c r="AP2542" s="3">
        <v>0</v>
      </c>
      <c r="AQ2542" s="3">
        <v>0</v>
      </c>
      <c r="AR2542" s="3">
        <v>0</v>
      </c>
      <c r="AS2542" s="3">
        <f>Tabela3[[#This Row],[NaturalGas(kBtu)]]+Tabela3[[#This Row],[Electricity(kBtu)]]+Tabela3[[#This Row],[SteamUse(kBtu)]]</f>
        <v>580712</v>
      </c>
      <c r="AT2542" s="3">
        <f>Tabela3[[#This Row],[SiteEnergyUse(kBtu)]]-Tabela3[[#This Row],[Kolumna1]]</f>
        <v>-24</v>
      </c>
      <c r="AU2542">
        <v>4.05</v>
      </c>
      <c r="AV2542">
        <v>0.05</v>
      </c>
      <c r="AW2542" t="s">
        <v>55</v>
      </c>
      <c r="AY2542" t="s">
        <v>56</v>
      </c>
    </row>
    <row r="2543" spans="1:51" hidden="1" x14ac:dyDescent="0.25">
      <c r="A2543">
        <v>21448</v>
      </c>
      <c r="B2543">
        <v>2015</v>
      </c>
      <c r="C2543" t="s">
        <v>102</v>
      </c>
      <c r="D2543" t="s">
        <v>103</v>
      </c>
      <c r="E2543" t="s">
        <v>5561</v>
      </c>
      <c r="F2543" t="s">
        <v>5562</v>
      </c>
      <c r="G2543" t="s">
        <v>221</v>
      </c>
      <c r="H2543">
        <v>7</v>
      </c>
      <c r="I2543" t="s">
        <v>229</v>
      </c>
      <c r="J2543" t="s">
        <v>5563</v>
      </c>
      <c r="K2543" t="s">
        <v>5564</v>
      </c>
      <c r="L2543">
        <v>2013</v>
      </c>
      <c r="M2543">
        <v>1</v>
      </c>
      <c r="N2543">
        <v>7</v>
      </c>
      <c r="O2543" s="3">
        <v>26466</v>
      </c>
      <c r="P2543" s="3">
        <v>75654</v>
      </c>
      <c r="Q2543" s="3" t="s">
        <v>2959</v>
      </c>
      <c r="R2543" s="3" t="s">
        <v>108</v>
      </c>
      <c r="S2543" s="3">
        <v>72880</v>
      </c>
      <c r="T2543" s="3" t="s">
        <v>62</v>
      </c>
      <c r="U2543" s="3">
        <v>26466</v>
      </c>
      <c r="X2543" s="3">
        <f>Tabela3[[#This Row],[PropertyGFABuilding(s)]]+Tabela3[[#This Row],[PropertyGFAParking]]</f>
        <v>102120</v>
      </c>
      <c r="Y2543" s="3">
        <f>Tabela3[[#This Row],[LargestPropertyUseTypeGFA]]+Tabela3[[#This Row],[SecondLargestPropertyUseTypeGFA]]+Tabela3[[#This Row],[ThirdLargestPropertyUseTypeGFA]]</f>
        <v>99346</v>
      </c>
      <c r="Z2543" s="3">
        <f>Tabela3[[#This Row],[GFA total]]-Tabela3[[#This Row],[Kolumna3]]</f>
        <v>2774</v>
      </c>
      <c r="AB2543">
        <v>100</v>
      </c>
      <c r="AC2543">
        <v>29.7</v>
      </c>
      <c r="AD2543">
        <v>31.6</v>
      </c>
      <c r="AE2543">
        <v>71.2</v>
      </c>
      <c r="AF2543">
        <v>75.7</v>
      </c>
      <c r="AG2543" s="3">
        <v>2162760</v>
      </c>
      <c r="AH2543" s="3">
        <v>7379643.3668160001</v>
      </c>
      <c r="AI2543" s="3">
        <v>2302389</v>
      </c>
      <c r="AJ2543" s="3">
        <v>7856077.2862823997</v>
      </c>
      <c r="AK2543" s="3">
        <v>0</v>
      </c>
      <c r="AL2543" s="3">
        <v>0</v>
      </c>
      <c r="AM2543" s="3">
        <v>409346</v>
      </c>
      <c r="AN2543" s="3">
        <v>1396747</v>
      </c>
      <c r="AO2543" s="3">
        <v>7661</v>
      </c>
      <c r="AP2543" s="3">
        <v>766071</v>
      </c>
      <c r="AQ2543" s="3">
        <v>2613942.7276535998</v>
      </c>
      <c r="AR2543" s="3">
        <v>0</v>
      </c>
      <c r="AS2543" s="3">
        <f>Tabela3[[#This Row],[NaturalGas(kBtu)]]+Tabela3[[#This Row],[Electricity(kBtu)]]+Tabela3[[#This Row],[SteamUse(kBtu)]]</f>
        <v>2162818</v>
      </c>
      <c r="AT2543" s="3">
        <f>Tabela3[[#This Row],[SiteEnergyUse(kBtu)]]-Tabela3[[#This Row],[Kolumna1]]</f>
        <v>-58</v>
      </c>
      <c r="AU2543">
        <v>50.42</v>
      </c>
      <c r="AV2543">
        <v>0.43</v>
      </c>
      <c r="AW2543" t="s">
        <v>55</v>
      </c>
      <c r="AY2543" t="s">
        <v>56</v>
      </c>
    </row>
    <row r="2544" spans="1:51" hidden="1" x14ac:dyDescent="0.25">
      <c r="A2544">
        <v>200</v>
      </c>
      <c r="B2544">
        <v>2015</v>
      </c>
      <c r="C2544" t="s">
        <v>47</v>
      </c>
      <c r="D2544" t="s">
        <v>82</v>
      </c>
      <c r="E2544" t="s">
        <v>658</v>
      </c>
      <c r="F2544" t="s">
        <v>659</v>
      </c>
      <c r="G2544" t="s">
        <v>378</v>
      </c>
      <c r="H2544">
        <v>5</v>
      </c>
      <c r="I2544" t="s">
        <v>277</v>
      </c>
      <c r="J2544" t="s">
        <v>660</v>
      </c>
      <c r="K2544" t="s">
        <v>661</v>
      </c>
      <c r="L2544">
        <v>1996</v>
      </c>
      <c r="M2544">
        <v>1</v>
      </c>
      <c r="N2544">
        <v>3</v>
      </c>
      <c r="O2544" s="3">
        <v>0</v>
      </c>
      <c r="P2544" s="3">
        <v>55442</v>
      </c>
      <c r="Q2544" s="3" t="s">
        <v>662</v>
      </c>
      <c r="R2544" s="3" t="s">
        <v>663</v>
      </c>
      <c r="S2544" s="3">
        <v>28636</v>
      </c>
      <c r="T2544" s="3" t="s">
        <v>62</v>
      </c>
      <c r="U2544" s="3">
        <v>15385</v>
      </c>
      <c r="V2544" s="3" t="s">
        <v>392</v>
      </c>
      <c r="W2544" s="3">
        <v>8644</v>
      </c>
      <c r="X2544" s="3">
        <f>Tabela3[[#This Row],[PropertyGFABuilding(s)]]+Tabela3[[#This Row],[PropertyGFAParking]]</f>
        <v>55442</v>
      </c>
      <c r="Y2544" s="3">
        <f>Tabela3[[#This Row],[LargestPropertyUseTypeGFA]]+Tabela3[[#This Row],[SecondLargestPropertyUseTypeGFA]]+Tabela3[[#This Row],[ThirdLargestPropertyUseTypeGFA]]</f>
        <v>52665</v>
      </c>
      <c r="Z2544" s="3">
        <f>Tabela3[[#This Row],[GFA total]]-Tabela3[[#This Row],[Kolumna3]]</f>
        <v>2777</v>
      </c>
      <c r="AB2544">
        <v>74</v>
      </c>
      <c r="AC2544">
        <v>82.9</v>
      </c>
      <c r="AD2544">
        <v>86.6</v>
      </c>
      <c r="AE2544">
        <v>188.8</v>
      </c>
      <c r="AF2544">
        <v>192.7</v>
      </c>
      <c r="AG2544" s="3">
        <v>3091559</v>
      </c>
      <c r="AH2544" s="3">
        <v>10548837.0727544</v>
      </c>
      <c r="AI2544" s="3">
        <v>3229387</v>
      </c>
      <c r="AJ2544" s="3">
        <v>11019125.7251992</v>
      </c>
      <c r="AK2544" s="3">
        <v>0</v>
      </c>
      <c r="AL2544" s="3">
        <v>0</v>
      </c>
      <c r="AM2544" s="3">
        <v>531683</v>
      </c>
      <c r="AN2544" s="3">
        <v>1814177</v>
      </c>
      <c r="AO2544" s="3">
        <v>12775</v>
      </c>
      <c r="AP2544" s="3">
        <v>1277457</v>
      </c>
      <c r="AQ2544" s="3">
        <v>4358864.1719111996</v>
      </c>
      <c r="AR2544" s="3">
        <v>0</v>
      </c>
      <c r="AS2544" s="3">
        <f>Tabela3[[#This Row],[NaturalGas(kBtu)]]+Tabela3[[#This Row],[Electricity(kBtu)]]+Tabela3[[#This Row],[SteamUse(kBtu)]]</f>
        <v>3091634</v>
      </c>
      <c r="AT2544" s="3">
        <f>Tabela3[[#This Row],[SiteEnergyUse(kBtu)]]-Tabela3[[#This Row],[Kolumna1]]</f>
        <v>-75</v>
      </c>
      <c r="AU2544">
        <v>80.489999999999995</v>
      </c>
      <c r="AV2544">
        <v>1.31</v>
      </c>
      <c r="AW2544" t="s">
        <v>55</v>
      </c>
      <c r="AY2544" t="s">
        <v>56</v>
      </c>
    </row>
    <row r="2545" spans="1:51" hidden="1" x14ac:dyDescent="0.25">
      <c r="A2545">
        <v>819</v>
      </c>
      <c r="B2545">
        <v>2015</v>
      </c>
      <c r="C2545" t="s">
        <v>47</v>
      </c>
      <c r="D2545" t="s">
        <v>198</v>
      </c>
      <c r="E2545" t="s">
        <v>2810</v>
      </c>
      <c r="F2545" t="s">
        <v>2811</v>
      </c>
      <c r="G2545" t="s">
        <v>178</v>
      </c>
      <c r="H2545">
        <v>4</v>
      </c>
      <c r="I2545" t="s">
        <v>179</v>
      </c>
      <c r="J2545" t="s">
        <v>2812</v>
      </c>
      <c r="K2545" t="s">
        <v>2813</v>
      </c>
      <c r="L2545">
        <v>1956</v>
      </c>
      <c r="M2545">
        <v>1</v>
      </c>
      <c r="N2545">
        <v>2</v>
      </c>
      <c r="O2545" s="3">
        <v>0</v>
      </c>
      <c r="P2545" s="3">
        <v>93803</v>
      </c>
      <c r="Q2545" s="3" t="s">
        <v>2814</v>
      </c>
      <c r="R2545" s="3" t="s">
        <v>198</v>
      </c>
      <c r="S2545" s="3">
        <v>85572</v>
      </c>
      <c r="T2545" s="3" t="s">
        <v>63</v>
      </c>
      <c r="U2545" s="3">
        <v>2950</v>
      </c>
      <c r="V2545" s="3" t="s">
        <v>82</v>
      </c>
      <c r="W2545" s="3">
        <v>2500</v>
      </c>
      <c r="X2545" s="3">
        <f>Tabela3[[#This Row],[PropertyGFABuilding(s)]]+Tabela3[[#This Row],[PropertyGFAParking]]</f>
        <v>93803</v>
      </c>
      <c r="Y2545" s="3">
        <f>Tabela3[[#This Row],[LargestPropertyUseTypeGFA]]+Tabela3[[#This Row],[SecondLargestPropertyUseTypeGFA]]+Tabela3[[#This Row],[ThirdLargestPropertyUseTypeGFA]]</f>
        <v>91022</v>
      </c>
      <c r="Z2545" s="3">
        <f>Tabela3[[#This Row],[GFA total]]-Tabela3[[#This Row],[Kolumna3]]</f>
        <v>2781</v>
      </c>
      <c r="AC2545">
        <v>66.900000000000006</v>
      </c>
      <c r="AD2545">
        <v>69.2</v>
      </c>
      <c r="AE2545">
        <v>174.9</v>
      </c>
      <c r="AF2545">
        <v>177.3</v>
      </c>
      <c r="AG2545" s="3">
        <v>6211441</v>
      </c>
      <c r="AH2545" s="3">
        <v>21194316.232045598</v>
      </c>
      <c r="AI2545" s="3">
        <v>6426603</v>
      </c>
      <c r="AJ2545" s="3">
        <v>21928479.442984801</v>
      </c>
      <c r="AK2545" s="3">
        <v>0</v>
      </c>
      <c r="AL2545" s="3">
        <v>0</v>
      </c>
      <c r="AM2545" s="3">
        <v>1361979</v>
      </c>
      <c r="AN2545" s="3">
        <v>4647265</v>
      </c>
      <c r="AO2545" s="3">
        <v>15644</v>
      </c>
      <c r="AP2545" s="3">
        <v>1564368</v>
      </c>
      <c r="AQ2545" s="3">
        <v>5337845.1305088</v>
      </c>
      <c r="AR2545" s="3">
        <v>0</v>
      </c>
      <c r="AS2545" s="3">
        <f>Tabela3[[#This Row],[NaturalGas(kBtu)]]+Tabela3[[#This Row],[Electricity(kBtu)]]+Tabela3[[#This Row],[SteamUse(kBtu)]]</f>
        <v>6211633</v>
      </c>
      <c r="AT2545" s="3">
        <f>Tabela3[[#This Row],[SiteEnergyUse(kBtu)]]-Tabela3[[#This Row],[Kolumna1]]</f>
        <v>-192</v>
      </c>
      <c r="AU2545">
        <v>115.48</v>
      </c>
      <c r="AV2545">
        <v>1.02</v>
      </c>
      <c r="AW2545" t="s">
        <v>55</v>
      </c>
      <c r="AY2545" t="s">
        <v>56</v>
      </c>
    </row>
    <row r="2546" spans="1:51" hidden="1" x14ac:dyDescent="0.25">
      <c r="A2546">
        <v>30571</v>
      </c>
      <c r="B2546">
        <v>2015</v>
      </c>
      <c r="C2546" t="s">
        <v>311</v>
      </c>
      <c r="D2546" t="s">
        <v>312</v>
      </c>
      <c r="E2546" t="s">
        <v>12929</v>
      </c>
      <c r="F2546" t="s">
        <v>12930</v>
      </c>
      <c r="G2546" t="s">
        <v>365</v>
      </c>
      <c r="H2546">
        <v>3</v>
      </c>
      <c r="I2546" t="s">
        <v>194</v>
      </c>
      <c r="J2546" t="s">
        <v>12931</v>
      </c>
      <c r="K2546" t="s">
        <v>12932</v>
      </c>
      <c r="L2546">
        <v>2007</v>
      </c>
      <c r="M2546">
        <v>1</v>
      </c>
      <c r="N2546">
        <v>3</v>
      </c>
      <c r="O2546" s="3">
        <v>0</v>
      </c>
      <c r="P2546" s="3">
        <v>32881</v>
      </c>
      <c r="Q2546" s="3" t="s">
        <v>12933</v>
      </c>
      <c r="R2546" s="3" t="s">
        <v>108</v>
      </c>
      <c r="S2546" s="3">
        <v>20680</v>
      </c>
      <c r="T2546" s="3" t="s">
        <v>267</v>
      </c>
      <c r="U2546" s="3">
        <v>4758</v>
      </c>
      <c r="V2546" s="3" t="s">
        <v>63</v>
      </c>
      <c r="W2546" s="3">
        <v>4653</v>
      </c>
      <c r="X2546" s="3">
        <f>Tabela3[[#This Row],[PropertyGFABuilding(s)]]+Tabela3[[#This Row],[PropertyGFAParking]]</f>
        <v>32881</v>
      </c>
      <c r="Y2546" s="3">
        <f>Tabela3[[#This Row],[LargestPropertyUseTypeGFA]]+Tabela3[[#This Row],[SecondLargestPropertyUseTypeGFA]]+Tabela3[[#This Row],[ThirdLargestPropertyUseTypeGFA]]</f>
        <v>30091</v>
      </c>
      <c r="Z2546" s="3">
        <f>Tabela3[[#This Row],[GFA total]]-Tabela3[[#This Row],[Kolumna3]]</f>
        <v>2790</v>
      </c>
      <c r="AC2546">
        <v>57.1</v>
      </c>
      <c r="AD2546">
        <v>57.1</v>
      </c>
      <c r="AE2546">
        <v>149.80000000000001</v>
      </c>
      <c r="AF2546">
        <v>149.80000000000001</v>
      </c>
      <c r="AG2546" s="3">
        <v>1962435</v>
      </c>
      <c r="AH2546" s="3">
        <v>6696106.1007960001</v>
      </c>
      <c r="AI2546" s="3">
        <v>1962435</v>
      </c>
      <c r="AJ2546" s="3">
        <v>6696106.1007960001</v>
      </c>
      <c r="AK2546" s="3">
        <v>0</v>
      </c>
      <c r="AL2546" s="3">
        <v>0</v>
      </c>
      <c r="AM2546" s="3">
        <v>432894</v>
      </c>
      <c r="AN2546" s="3">
        <v>1477094</v>
      </c>
      <c r="AO2546" s="3">
        <v>4854</v>
      </c>
      <c r="AP2546" s="3">
        <v>485402</v>
      </c>
      <c r="AQ2546" s="3">
        <v>1656260.3569232</v>
      </c>
      <c r="AR2546" s="3">
        <v>0</v>
      </c>
      <c r="AS2546" s="3">
        <f>Tabela3[[#This Row],[NaturalGas(kBtu)]]+Tabela3[[#This Row],[Electricity(kBtu)]]+Tabela3[[#This Row],[SteamUse(kBtu)]]</f>
        <v>1962496</v>
      </c>
      <c r="AT2546" s="3">
        <f>Tabela3[[#This Row],[SiteEnergyUse(kBtu)]]-Tabela3[[#This Row],[Kolumna1]]</f>
        <v>-61</v>
      </c>
      <c r="AU2546">
        <v>36.08</v>
      </c>
      <c r="AV2546">
        <v>0.9</v>
      </c>
      <c r="AW2546" t="s">
        <v>55</v>
      </c>
      <c r="AY2546" t="s">
        <v>56</v>
      </c>
    </row>
    <row r="2547" spans="1:51" hidden="1" x14ac:dyDescent="0.25">
      <c r="A2547">
        <v>21884</v>
      </c>
      <c r="B2547">
        <v>2015</v>
      </c>
      <c r="C2547" t="s">
        <v>311</v>
      </c>
      <c r="D2547" t="s">
        <v>312</v>
      </c>
      <c r="E2547" t="s">
        <v>6259</v>
      </c>
      <c r="F2547" t="s">
        <v>6275</v>
      </c>
      <c r="G2547" t="s">
        <v>378</v>
      </c>
      <c r="H2547">
        <v>5</v>
      </c>
      <c r="I2547" t="s">
        <v>277</v>
      </c>
      <c r="J2547" t="s">
        <v>6276</v>
      </c>
      <c r="K2547" t="s">
        <v>6277</v>
      </c>
      <c r="L2547">
        <v>1967</v>
      </c>
      <c r="M2547">
        <v>1</v>
      </c>
      <c r="N2547">
        <v>3</v>
      </c>
      <c r="O2547" s="3">
        <v>0</v>
      </c>
      <c r="P2547" s="3">
        <v>116143</v>
      </c>
      <c r="Q2547" s="3" t="s">
        <v>108</v>
      </c>
      <c r="R2547" s="3" t="s">
        <v>108</v>
      </c>
      <c r="S2547" s="3">
        <v>113346</v>
      </c>
      <c r="X2547" s="3">
        <f>Tabela3[[#This Row],[PropertyGFABuilding(s)]]+Tabela3[[#This Row],[PropertyGFAParking]]</f>
        <v>116143</v>
      </c>
      <c r="Y2547" s="3">
        <f>Tabela3[[#This Row],[LargestPropertyUseTypeGFA]]+Tabela3[[#This Row],[SecondLargestPropertyUseTypeGFA]]+Tabela3[[#This Row],[ThirdLargestPropertyUseTypeGFA]]</f>
        <v>113346</v>
      </c>
      <c r="Z2547" s="3">
        <f>Tabela3[[#This Row],[GFA total]]-Tabela3[[#This Row],[Kolumna3]]</f>
        <v>2797</v>
      </c>
      <c r="AB2547">
        <v>83</v>
      </c>
      <c r="AC2547">
        <v>25.1</v>
      </c>
      <c r="AD2547">
        <v>26.1</v>
      </c>
      <c r="AE2547">
        <v>78.900000000000006</v>
      </c>
      <c r="AF2547">
        <v>81.900000000000006</v>
      </c>
      <c r="AG2547" s="3">
        <v>2849048</v>
      </c>
      <c r="AH2547" s="3">
        <v>9721355.2011968009</v>
      </c>
      <c r="AI2547" s="3">
        <v>2956572</v>
      </c>
      <c r="AJ2547" s="3">
        <v>10088242.3145952</v>
      </c>
      <c r="AK2547" s="3">
        <v>0</v>
      </c>
      <c r="AL2547" s="3">
        <v>0</v>
      </c>
      <c r="AM2547" s="3">
        <v>835008</v>
      </c>
      <c r="AN2547" s="3">
        <v>2849166</v>
      </c>
      <c r="AO2547" s="3">
        <v>0</v>
      </c>
      <c r="AP2547" s="3">
        <v>0</v>
      </c>
      <c r="AQ2547" s="3">
        <v>0</v>
      </c>
      <c r="AR2547" s="3">
        <v>0</v>
      </c>
      <c r="AS2547" s="3">
        <f>Tabela3[[#This Row],[NaturalGas(kBtu)]]+Tabela3[[#This Row],[Electricity(kBtu)]]+Tabela3[[#This Row],[SteamUse(kBtu)]]</f>
        <v>2849166</v>
      </c>
      <c r="AT2547" s="3">
        <f>Tabela3[[#This Row],[SiteEnergyUse(kBtu)]]-Tabela3[[#This Row],[Kolumna1]]</f>
        <v>-118</v>
      </c>
      <c r="AU2547">
        <v>19.86</v>
      </c>
      <c r="AV2547">
        <v>7.0000000000000007E-2</v>
      </c>
      <c r="AW2547" t="s">
        <v>55</v>
      </c>
      <c r="AY2547" t="s">
        <v>56</v>
      </c>
    </row>
    <row r="2548" spans="1:51" hidden="1" x14ac:dyDescent="0.25">
      <c r="A2548">
        <v>729</v>
      </c>
      <c r="B2548">
        <v>2015</v>
      </c>
      <c r="C2548" t="s">
        <v>47</v>
      </c>
      <c r="D2548" t="s">
        <v>786</v>
      </c>
      <c r="E2548" t="s">
        <v>2485</v>
      </c>
      <c r="F2548" t="s">
        <v>2486</v>
      </c>
      <c r="G2548" t="s">
        <v>581</v>
      </c>
      <c r="H2548">
        <v>2</v>
      </c>
      <c r="I2548" t="s">
        <v>246</v>
      </c>
      <c r="J2548" t="s">
        <v>2487</v>
      </c>
      <c r="K2548" t="s">
        <v>2488</v>
      </c>
      <c r="L2548">
        <v>1987</v>
      </c>
      <c r="M2548">
        <v>1</v>
      </c>
      <c r="N2548">
        <v>1</v>
      </c>
      <c r="O2548" s="3">
        <v>0</v>
      </c>
      <c r="P2548" s="3">
        <v>111908</v>
      </c>
      <c r="Q2548" s="3" t="s">
        <v>243</v>
      </c>
      <c r="R2548" s="3" t="s">
        <v>243</v>
      </c>
      <c r="S2548" s="3">
        <v>109090</v>
      </c>
      <c r="X2548" s="3">
        <f>Tabela3[[#This Row],[PropertyGFABuilding(s)]]+Tabela3[[#This Row],[PropertyGFAParking]]</f>
        <v>111908</v>
      </c>
      <c r="Y2548" s="3">
        <f>Tabela3[[#This Row],[LargestPropertyUseTypeGFA]]+Tabela3[[#This Row],[SecondLargestPropertyUseTypeGFA]]+Tabela3[[#This Row],[ThirdLargestPropertyUseTypeGFA]]</f>
        <v>109090</v>
      </c>
      <c r="Z2548" s="3">
        <f>Tabela3[[#This Row],[GFA total]]-Tabela3[[#This Row],[Kolumna3]]</f>
        <v>2818</v>
      </c>
      <c r="AB2548">
        <v>69</v>
      </c>
      <c r="AC2548">
        <v>20.7</v>
      </c>
      <c r="AD2548">
        <v>22.7</v>
      </c>
      <c r="AE2548">
        <v>53.1</v>
      </c>
      <c r="AF2548">
        <v>55.3</v>
      </c>
      <c r="AG2548" s="3">
        <v>2255026</v>
      </c>
      <c r="AH2548" s="3">
        <v>7694468.0236815996</v>
      </c>
      <c r="AI2548" s="3">
        <v>2481115</v>
      </c>
      <c r="AJ2548" s="3">
        <v>8465915.7058840003</v>
      </c>
      <c r="AK2548" s="3">
        <v>0</v>
      </c>
      <c r="AL2548" s="3">
        <v>0</v>
      </c>
      <c r="AM2548" s="3">
        <v>480884</v>
      </c>
      <c r="AN2548" s="3">
        <v>1640844</v>
      </c>
      <c r="AO2548" s="3">
        <v>6143</v>
      </c>
      <c r="AP2548" s="3">
        <v>614250</v>
      </c>
      <c r="AQ2548" s="3">
        <v>2095907.9778</v>
      </c>
      <c r="AR2548" s="3">
        <v>0</v>
      </c>
      <c r="AS2548" s="3">
        <f>Tabela3[[#This Row],[NaturalGas(kBtu)]]+Tabela3[[#This Row],[Electricity(kBtu)]]+Tabela3[[#This Row],[SteamUse(kBtu)]]</f>
        <v>2255094</v>
      </c>
      <c r="AT2548" s="3">
        <f>Tabela3[[#This Row],[SiteEnergyUse(kBtu)]]-Tabela3[[#This Row],[Kolumna1]]</f>
        <v>-68</v>
      </c>
      <c r="AU2548">
        <v>44.06</v>
      </c>
      <c r="AV2548">
        <v>0.33</v>
      </c>
      <c r="AW2548" t="s">
        <v>55</v>
      </c>
      <c r="AY2548" t="s">
        <v>56</v>
      </c>
    </row>
    <row r="2549" spans="1:51" hidden="1" x14ac:dyDescent="0.25">
      <c r="A2549">
        <v>26232</v>
      </c>
      <c r="B2549">
        <v>2015</v>
      </c>
      <c r="C2549" t="s">
        <v>311</v>
      </c>
      <c r="D2549" t="s">
        <v>312</v>
      </c>
      <c r="E2549" t="s">
        <v>10910</v>
      </c>
      <c r="F2549" t="s">
        <v>10911</v>
      </c>
      <c r="G2549" t="s">
        <v>352</v>
      </c>
      <c r="H2549">
        <v>7</v>
      </c>
      <c r="I2549" t="s">
        <v>222</v>
      </c>
      <c r="J2549" t="s">
        <v>10912</v>
      </c>
      <c r="K2549" t="s">
        <v>10913</v>
      </c>
      <c r="L2549">
        <v>1965</v>
      </c>
      <c r="M2549">
        <v>1</v>
      </c>
      <c r="N2549">
        <v>3</v>
      </c>
      <c r="O2549" s="3">
        <v>0</v>
      </c>
      <c r="P2549" s="3">
        <v>39967</v>
      </c>
      <c r="Q2549" s="3" t="s">
        <v>2959</v>
      </c>
      <c r="R2549" s="3" t="s">
        <v>108</v>
      </c>
      <c r="S2549" s="3">
        <v>37139</v>
      </c>
      <c r="T2549" s="3" t="s">
        <v>62</v>
      </c>
      <c r="U2549" s="3">
        <v>0</v>
      </c>
      <c r="X2549" s="3">
        <f>Tabela3[[#This Row],[PropertyGFABuilding(s)]]+Tabela3[[#This Row],[PropertyGFAParking]]</f>
        <v>39967</v>
      </c>
      <c r="Y2549" s="3">
        <f>Tabela3[[#This Row],[LargestPropertyUseTypeGFA]]+Tabela3[[#This Row],[SecondLargestPropertyUseTypeGFA]]+Tabela3[[#This Row],[ThirdLargestPropertyUseTypeGFA]]</f>
        <v>37139</v>
      </c>
      <c r="Z2549" s="3">
        <f>Tabela3[[#This Row],[GFA total]]-Tabela3[[#This Row],[Kolumna3]]</f>
        <v>2828</v>
      </c>
      <c r="AB2549">
        <v>60</v>
      </c>
      <c r="AC2549">
        <v>26.7</v>
      </c>
      <c r="AD2549">
        <v>30.7</v>
      </c>
      <c r="AE2549">
        <v>83.7</v>
      </c>
      <c r="AF2549">
        <v>96.4</v>
      </c>
      <c r="AG2549" s="3">
        <v>989795</v>
      </c>
      <c r="AH2549" s="3">
        <v>3377320.6949720001</v>
      </c>
      <c r="AI2549" s="3">
        <v>1140115</v>
      </c>
      <c r="AJ2549" s="3">
        <v>3890233.8202840001</v>
      </c>
      <c r="AK2549" s="3">
        <v>0</v>
      </c>
      <c r="AL2549" s="3">
        <v>0</v>
      </c>
      <c r="AM2549" s="3">
        <v>290092</v>
      </c>
      <c r="AN2549" s="3">
        <v>989836</v>
      </c>
      <c r="AO2549" s="3">
        <v>0</v>
      </c>
      <c r="AP2549" s="3">
        <v>0</v>
      </c>
      <c r="AQ2549" s="3">
        <v>0</v>
      </c>
      <c r="AR2549" s="3">
        <v>0</v>
      </c>
      <c r="AS2549" s="3">
        <f>Tabela3[[#This Row],[NaturalGas(kBtu)]]+Tabela3[[#This Row],[Electricity(kBtu)]]+Tabela3[[#This Row],[SteamUse(kBtu)]]</f>
        <v>989836</v>
      </c>
      <c r="AT2549" s="3">
        <f>Tabela3[[#This Row],[SiteEnergyUse(kBtu)]]-Tabela3[[#This Row],[Kolumna1]]</f>
        <v>-41</v>
      </c>
      <c r="AU2549">
        <v>6.9</v>
      </c>
      <c r="AV2549">
        <v>7.0000000000000007E-2</v>
      </c>
      <c r="AW2549" t="s">
        <v>55</v>
      </c>
      <c r="AY2549" t="s">
        <v>56</v>
      </c>
    </row>
    <row r="2550" spans="1:51" hidden="1" x14ac:dyDescent="0.25">
      <c r="A2550">
        <v>23465</v>
      </c>
      <c r="B2550">
        <v>2015</v>
      </c>
      <c r="C2550" t="s">
        <v>311</v>
      </c>
      <c r="D2550" t="s">
        <v>312</v>
      </c>
      <c r="E2550" t="s">
        <v>7702</v>
      </c>
      <c r="F2550" t="s">
        <v>7703</v>
      </c>
      <c r="G2550" t="s">
        <v>221</v>
      </c>
      <c r="H2550">
        <v>7</v>
      </c>
      <c r="I2550" t="s">
        <v>222</v>
      </c>
      <c r="J2550" t="s">
        <v>7704</v>
      </c>
      <c r="K2550" t="s">
        <v>7705</v>
      </c>
      <c r="L2550">
        <v>1924</v>
      </c>
      <c r="M2550">
        <v>1</v>
      </c>
      <c r="N2550">
        <v>4</v>
      </c>
      <c r="O2550" s="3">
        <v>0</v>
      </c>
      <c r="P2550" s="3">
        <v>51150</v>
      </c>
      <c r="Q2550" s="3" t="s">
        <v>108</v>
      </c>
      <c r="R2550" s="3" t="s">
        <v>108</v>
      </c>
      <c r="S2550" s="3">
        <v>48320</v>
      </c>
      <c r="X2550" s="3">
        <f>Tabela3[[#This Row],[PropertyGFABuilding(s)]]+Tabela3[[#This Row],[PropertyGFAParking]]</f>
        <v>51150</v>
      </c>
      <c r="Y2550" s="3">
        <f>Tabela3[[#This Row],[LargestPropertyUseTypeGFA]]+Tabela3[[#This Row],[SecondLargestPropertyUseTypeGFA]]+Tabela3[[#This Row],[ThirdLargestPropertyUseTypeGFA]]</f>
        <v>48320</v>
      </c>
      <c r="Z2550" s="3">
        <f>Tabela3[[#This Row],[GFA total]]-Tabela3[[#This Row],[Kolumna3]]</f>
        <v>2830</v>
      </c>
      <c r="AB2550">
        <v>70</v>
      </c>
      <c r="AC2550">
        <v>68.099999999999994</v>
      </c>
      <c r="AD2550">
        <v>82.2</v>
      </c>
      <c r="AE2550">
        <v>96</v>
      </c>
      <c r="AF2550">
        <v>111.4</v>
      </c>
      <c r="AG2550" s="3">
        <v>3292049</v>
      </c>
      <c r="AH2550" s="3">
        <v>11232937.3421384</v>
      </c>
      <c r="AI2550" s="3">
        <v>3971202</v>
      </c>
      <c r="AJ2550" s="3">
        <v>13550303.5462032</v>
      </c>
      <c r="AK2550" s="3">
        <v>0</v>
      </c>
      <c r="AL2550" s="3">
        <v>0</v>
      </c>
      <c r="AM2550" s="3">
        <v>166083</v>
      </c>
      <c r="AN2550" s="3">
        <v>566698</v>
      </c>
      <c r="AO2550" s="3">
        <v>27254</v>
      </c>
      <c r="AP2550" s="3">
        <v>2725375</v>
      </c>
      <c r="AQ2550" s="3">
        <v>9299365.4131000005</v>
      </c>
      <c r="AR2550" s="3">
        <v>0</v>
      </c>
      <c r="AS2550" s="3">
        <f>Tabela3[[#This Row],[NaturalGas(kBtu)]]+Tabela3[[#This Row],[Electricity(kBtu)]]+Tabela3[[#This Row],[SteamUse(kBtu)]]</f>
        <v>3292073</v>
      </c>
      <c r="AT2550" s="3">
        <f>Tabela3[[#This Row],[SiteEnergyUse(kBtu)]]-Tabela3[[#This Row],[Kolumna1]]</f>
        <v>-24</v>
      </c>
      <c r="AU2550">
        <v>148.69999999999999</v>
      </c>
      <c r="AV2550">
        <v>2.86</v>
      </c>
      <c r="AW2550" t="s">
        <v>55</v>
      </c>
      <c r="AY2550" t="s">
        <v>56</v>
      </c>
    </row>
    <row r="2551" spans="1:51" hidden="1" x14ac:dyDescent="0.25">
      <c r="A2551">
        <v>24332</v>
      </c>
      <c r="B2551">
        <v>2015</v>
      </c>
      <c r="C2551" t="s">
        <v>47</v>
      </c>
      <c r="D2551" t="s">
        <v>267</v>
      </c>
      <c r="E2551" t="s">
        <v>8738</v>
      </c>
      <c r="F2551" t="s">
        <v>8739</v>
      </c>
      <c r="G2551" t="s">
        <v>581</v>
      </c>
      <c r="H2551">
        <v>2</v>
      </c>
      <c r="I2551" t="s">
        <v>246</v>
      </c>
      <c r="J2551" t="s">
        <v>8740</v>
      </c>
      <c r="K2551" t="s">
        <v>8741</v>
      </c>
      <c r="L2551">
        <v>1970</v>
      </c>
      <c r="M2551">
        <v>1</v>
      </c>
      <c r="N2551">
        <v>1</v>
      </c>
      <c r="O2551" s="3">
        <v>0</v>
      </c>
      <c r="P2551" s="3">
        <v>23750</v>
      </c>
      <c r="Q2551" s="3" t="s">
        <v>266</v>
      </c>
      <c r="R2551" s="3" t="s">
        <v>267</v>
      </c>
      <c r="S2551" s="3">
        <v>19430</v>
      </c>
      <c r="T2551" s="3" t="s">
        <v>143</v>
      </c>
      <c r="U2551" s="3">
        <v>1470</v>
      </c>
      <c r="X2551" s="3">
        <f>Tabela3[[#This Row],[PropertyGFABuilding(s)]]+Tabela3[[#This Row],[PropertyGFAParking]]</f>
        <v>23750</v>
      </c>
      <c r="Y2551" s="3">
        <f>Tabela3[[#This Row],[LargestPropertyUseTypeGFA]]+Tabela3[[#This Row],[SecondLargestPropertyUseTypeGFA]]+Tabela3[[#This Row],[ThirdLargestPropertyUseTypeGFA]]</f>
        <v>20900</v>
      </c>
      <c r="Z2551" s="3">
        <f>Tabela3[[#This Row],[GFA total]]-Tabela3[[#This Row],[Kolumna3]]</f>
        <v>2850</v>
      </c>
      <c r="AC2551">
        <v>25.8</v>
      </c>
      <c r="AD2551">
        <v>25.8</v>
      </c>
      <c r="AE2551">
        <v>80.900000000000006</v>
      </c>
      <c r="AF2551">
        <v>80.900000000000006</v>
      </c>
      <c r="AG2551" s="3">
        <v>538740</v>
      </c>
      <c r="AH2551" s="3">
        <v>1838257.1655840001</v>
      </c>
      <c r="AI2551" s="3">
        <v>538740</v>
      </c>
      <c r="AJ2551" s="3">
        <v>1838257.1655840001</v>
      </c>
      <c r="AK2551" s="3">
        <v>0</v>
      </c>
      <c r="AL2551" s="3">
        <v>0</v>
      </c>
      <c r="AM2551" s="3">
        <v>157896</v>
      </c>
      <c r="AN2551" s="3">
        <v>538763</v>
      </c>
      <c r="AO2551" s="3">
        <v>0</v>
      </c>
      <c r="AP2551" s="3">
        <v>0</v>
      </c>
      <c r="AQ2551" s="3">
        <v>0</v>
      </c>
      <c r="AR2551" s="3">
        <v>0</v>
      </c>
      <c r="AS2551" s="3">
        <f>Tabela3[[#This Row],[NaturalGas(kBtu)]]+Tabela3[[#This Row],[Electricity(kBtu)]]+Tabela3[[#This Row],[SteamUse(kBtu)]]</f>
        <v>538763</v>
      </c>
      <c r="AT2551" s="3">
        <f>Tabela3[[#This Row],[SiteEnergyUse(kBtu)]]-Tabela3[[#This Row],[Kolumna1]]</f>
        <v>-23</v>
      </c>
      <c r="AU2551">
        <v>3.76</v>
      </c>
      <c r="AV2551">
        <v>0.06</v>
      </c>
      <c r="AW2551" t="s">
        <v>55</v>
      </c>
      <c r="AY2551" t="s">
        <v>56</v>
      </c>
    </row>
    <row r="2552" spans="1:51" hidden="1" x14ac:dyDescent="0.25">
      <c r="A2552">
        <v>463</v>
      </c>
      <c r="B2552">
        <v>2015</v>
      </c>
      <c r="C2552" t="s">
        <v>47</v>
      </c>
      <c r="D2552" t="s">
        <v>290</v>
      </c>
      <c r="E2552" t="s">
        <v>1578</v>
      </c>
      <c r="F2552" t="s">
        <v>1579</v>
      </c>
      <c r="G2552" t="s">
        <v>221</v>
      </c>
      <c r="H2552">
        <v>7</v>
      </c>
      <c r="I2552" t="s">
        <v>229</v>
      </c>
      <c r="J2552" t="s">
        <v>1580</v>
      </c>
      <c r="K2552" t="s">
        <v>1581</v>
      </c>
      <c r="L2552">
        <v>1982</v>
      </c>
      <c r="M2552">
        <v>1</v>
      </c>
      <c r="N2552">
        <v>4</v>
      </c>
      <c r="O2552" s="3">
        <v>60960</v>
      </c>
      <c r="P2552" s="3">
        <v>73096</v>
      </c>
      <c r="Q2552" s="3" t="s">
        <v>481</v>
      </c>
      <c r="R2552" s="3" t="s">
        <v>143</v>
      </c>
      <c r="S2552" s="3">
        <v>72066</v>
      </c>
      <c r="T2552" s="3" t="s">
        <v>62</v>
      </c>
      <c r="U2552" s="3">
        <v>59137</v>
      </c>
      <c r="X2552" s="3">
        <f>Tabela3[[#This Row],[PropertyGFABuilding(s)]]+Tabela3[[#This Row],[PropertyGFAParking]]</f>
        <v>134056</v>
      </c>
      <c r="Y2552" s="3">
        <f>Tabela3[[#This Row],[LargestPropertyUseTypeGFA]]+Tabela3[[#This Row],[SecondLargestPropertyUseTypeGFA]]+Tabela3[[#This Row],[ThirdLargestPropertyUseTypeGFA]]</f>
        <v>131203</v>
      </c>
      <c r="Z2552" s="3">
        <f>Tabela3[[#This Row],[GFA total]]-Tabela3[[#This Row],[Kolumna3]]</f>
        <v>2853</v>
      </c>
      <c r="AB2552">
        <v>55</v>
      </c>
      <c r="AC2552">
        <v>64.7</v>
      </c>
      <c r="AD2552">
        <v>68</v>
      </c>
      <c r="AE2552">
        <v>203.2</v>
      </c>
      <c r="AF2552">
        <v>213.5</v>
      </c>
      <c r="AG2552" s="3">
        <v>4664399</v>
      </c>
      <c r="AH2552" s="3">
        <v>15915589.866898401</v>
      </c>
      <c r="AI2552" s="3">
        <v>4899125</v>
      </c>
      <c r="AJ2552" s="3">
        <v>16716508.2161</v>
      </c>
      <c r="AK2552" s="3">
        <v>0</v>
      </c>
      <c r="AL2552" s="3">
        <v>0</v>
      </c>
      <c r="AM2552" s="3">
        <v>1367057</v>
      </c>
      <c r="AN2552" s="3">
        <v>4664592</v>
      </c>
      <c r="AO2552" s="3">
        <v>0</v>
      </c>
      <c r="AP2552" s="3">
        <v>0</v>
      </c>
      <c r="AQ2552" s="3">
        <v>0</v>
      </c>
      <c r="AR2552" s="3">
        <v>0</v>
      </c>
      <c r="AS2552" s="3">
        <f>Tabela3[[#This Row],[NaturalGas(kBtu)]]+Tabela3[[#This Row],[Electricity(kBtu)]]+Tabela3[[#This Row],[SteamUse(kBtu)]]</f>
        <v>4664592</v>
      </c>
      <c r="AT2552" s="3">
        <f>Tabela3[[#This Row],[SiteEnergyUse(kBtu)]]-Tabela3[[#This Row],[Kolumna1]]</f>
        <v>-193</v>
      </c>
      <c r="AU2552">
        <v>32.520000000000003</v>
      </c>
      <c r="AV2552">
        <v>0.09</v>
      </c>
      <c r="AW2552" t="s">
        <v>55</v>
      </c>
      <c r="AY2552" t="s">
        <v>56</v>
      </c>
    </row>
    <row r="2553" spans="1:51" hidden="1" x14ac:dyDescent="0.25">
      <c r="A2553">
        <v>27416</v>
      </c>
      <c r="B2553">
        <v>2015</v>
      </c>
      <c r="C2553" t="s">
        <v>2326</v>
      </c>
      <c r="D2553" t="s">
        <v>2327</v>
      </c>
      <c r="E2553" t="s">
        <v>12134</v>
      </c>
      <c r="F2553" t="s">
        <v>12135</v>
      </c>
      <c r="G2553" t="s">
        <v>178</v>
      </c>
      <c r="H2553">
        <v>4</v>
      </c>
      <c r="I2553" t="s">
        <v>179</v>
      </c>
      <c r="J2553" t="s">
        <v>12136</v>
      </c>
      <c r="K2553" t="s">
        <v>12137</v>
      </c>
      <c r="L2553">
        <v>1971</v>
      </c>
      <c r="M2553">
        <v>1</v>
      </c>
      <c r="N2553">
        <v>11</v>
      </c>
      <c r="O2553" s="3">
        <v>0</v>
      </c>
      <c r="P2553" s="3">
        <v>72831</v>
      </c>
      <c r="Q2553" s="3" t="s">
        <v>11365</v>
      </c>
      <c r="R2553" s="3" t="s">
        <v>108</v>
      </c>
      <c r="S2553" s="3">
        <v>46104</v>
      </c>
      <c r="T2553" s="3" t="s">
        <v>267</v>
      </c>
      <c r="U2553" s="3">
        <v>23823</v>
      </c>
      <c r="X2553" s="3">
        <f>Tabela3[[#This Row],[PropertyGFABuilding(s)]]+Tabela3[[#This Row],[PropertyGFAParking]]</f>
        <v>72831</v>
      </c>
      <c r="Y2553" s="3">
        <f>Tabela3[[#This Row],[LargestPropertyUseTypeGFA]]+Tabela3[[#This Row],[SecondLargestPropertyUseTypeGFA]]+Tabela3[[#This Row],[ThirdLargestPropertyUseTypeGFA]]</f>
        <v>69927</v>
      </c>
      <c r="Z2553" s="3">
        <f>Tabela3[[#This Row],[GFA total]]-Tabela3[[#This Row],[Kolumna3]]</f>
        <v>2904</v>
      </c>
      <c r="AB2553">
        <v>22</v>
      </c>
      <c r="AC2553">
        <v>34.799999999999997</v>
      </c>
      <c r="AD2553">
        <v>39.4</v>
      </c>
      <c r="AE2553">
        <v>105</v>
      </c>
      <c r="AF2553">
        <v>119.3</v>
      </c>
      <c r="AG2553" s="3">
        <v>2436549</v>
      </c>
      <c r="AH2553" s="3">
        <v>8313850.2033384005</v>
      </c>
      <c r="AI2553" s="3">
        <v>2756029</v>
      </c>
      <c r="AJ2553" s="3">
        <v>9403961.2017064001</v>
      </c>
      <c r="AK2553" s="3">
        <v>0</v>
      </c>
      <c r="AL2553" s="3">
        <v>0</v>
      </c>
      <c r="AM2553" s="3">
        <v>670888</v>
      </c>
      <c r="AN2553" s="3">
        <v>2289164</v>
      </c>
      <c r="AO2553" s="3">
        <v>1475</v>
      </c>
      <c r="AP2553" s="3">
        <v>147480</v>
      </c>
      <c r="AQ2553" s="3">
        <v>503222.64316799998</v>
      </c>
      <c r="AR2553" s="3">
        <v>0</v>
      </c>
      <c r="AS2553" s="3">
        <f>Tabela3[[#This Row],[NaturalGas(kBtu)]]+Tabela3[[#This Row],[Electricity(kBtu)]]+Tabela3[[#This Row],[SteamUse(kBtu)]]</f>
        <v>2436644</v>
      </c>
      <c r="AT2553" s="3">
        <f>Tabela3[[#This Row],[SiteEnergyUse(kBtu)]]-Tabela3[[#This Row],[Kolumna1]]</f>
        <v>-95</v>
      </c>
      <c r="AU2553">
        <v>23.79</v>
      </c>
      <c r="AV2553">
        <v>0.19</v>
      </c>
      <c r="AW2553" t="s">
        <v>70</v>
      </c>
      <c r="AY2553" t="s">
        <v>56</v>
      </c>
    </row>
    <row r="2554" spans="1:51" hidden="1" x14ac:dyDescent="0.25">
      <c r="A2554">
        <v>723</v>
      </c>
      <c r="B2554">
        <v>2015</v>
      </c>
      <c r="C2554" t="s">
        <v>47</v>
      </c>
      <c r="D2554" t="s">
        <v>786</v>
      </c>
      <c r="E2554" t="s">
        <v>2468</v>
      </c>
      <c r="F2554" t="s">
        <v>2469</v>
      </c>
      <c r="G2554" t="s">
        <v>581</v>
      </c>
      <c r="H2554">
        <v>2</v>
      </c>
      <c r="I2554" t="s">
        <v>246</v>
      </c>
      <c r="J2554" t="s">
        <v>2470</v>
      </c>
      <c r="K2554" t="s">
        <v>2471</v>
      </c>
      <c r="L2554">
        <v>1970</v>
      </c>
      <c r="M2554">
        <v>1</v>
      </c>
      <c r="N2554">
        <v>1</v>
      </c>
      <c r="O2554" s="3">
        <v>0</v>
      </c>
      <c r="P2554" s="3">
        <v>84420</v>
      </c>
      <c r="Q2554" s="3" t="s">
        <v>2472</v>
      </c>
      <c r="R2554" s="3" t="s">
        <v>243</v>
      </c>
      <c r="S2554" s="3">
        <v>44300</v>
      </c>
      <c r="T2554" s="3" t="s">
        <v>143</v>
      </c>
      <c r="U2554" s="3">
        <v>24838</v>
      </c>
      <c r="V2554" s="3" t="s">
        <v>198</v>
      </c>
      <c r="W2554" s="3">
        <v>12349</v>
      </c>
      <c r="X2554" s="3">
        <f>Tabela3[[#This Row],[PropertyGFABuilding(s)]]+Tabela3[[#This Row],[PropertyGFAParking]]</f>
        <v>84420</v>
      </c>
      <c r="Y2554" s="3">
        <f>Tabela3[[#This Row],[LargestPropertyUseTypeGFA]]+Tabela3[[#This Row],[SecondLargestPropertyUseTypeGFA]]+Tabela3[[#This Row],[ThirdLargestPropertyUseTypeGFA]]</f>
        <v>81487</v>
      </c>
      <c r="Z2554" s="3">
        <f>Tabela3[[#This Row],[GFA total]]-Tabela3[[#This Row],[Kolumna3]]</f>
        <v>2933</v>
      </c>
      <c r="AB2554">
        <v>51</v>
      </c>
      <c r="AC2554">
        <v>36.4</v>
      </c>
      <c r="AD2554">
        <v>36.200000000000003</v>
      </c>
      <c r="AE2554">
        <v>114.2</v>
      </c>
      <c r="AF2554">
        <v>113.8</v>
      </c>
      <c r="AG2554" s="3">
        <v>2962476</v>
      </c>
      <c r="AH2554" s="3">
        <v>10108387.5986016</v>
      </c>
      <c r="AI2554" s="3">
        <v>2953829</v>
      </c>
      <c r="AJ2554" s="3">
        <v>10078882.810186399</v>
      </c>
      <c r="AK2554" s="3">
        <v>0</v>
      </c>
      <c r="AL2554" s="3">
        <v>0</v>
      </c>
      <c r="AM2554" s="3">
        <v>868252</v>
      </c>
      <c r="AN2554" s="3">
        <v>2962599</v>
      </c>
      <c r="AO2554" s="3">
        <v>0</v>
      </c>
      <c r="AP2554" s="3">
        <v>0</v>
      </c>
      <c r="AQ2554" s="3">
        <v>0</v>
      </c>
      <c r="AR2554" s="3">
        <v>0</v>
      </c>
      <c r="AS2554" s="3">
        <f>Tabela3[[#This Row],[NaturalGas(kBtu)]]+Tabela3[[#This Row],[Electricity(kBtu)]]+Tabela3[[#This Row],[SteamUse(kBtu)]]</f>
        <v>2962599</v>
      </c>
      <c r="AT2554" s="3">
        <f>Tabela3[[#This Row],[SiteEnergyUse(kBtu)]]-Tabela3[[#This Row],[Kolumna1]]</f>
        <v>-123</v>
      </c>
      <c r="AU2554">
        <v>20.65</v>
      </c>
      <c r="AV2554">
        <v>0.09</v>
      </c>
      <c r="AW2554" t="s">
        <v>70</v>
      </c>
      <c r="AY2554" t="s">
        <v>56</v>
      </c>
    </row>
    <row r="2555" spans="1:51" hidden="1" x14ac:dyDescent="0.25">
      <c r="A2555">
        <v>785</v>
      </c>
      <c r="B2555">
        <v>2015</v>
      </c>
      <c r="C2555" t="s">
        <v>81</v>
      </c>
      <c r="D2555" t="s">
        <v>82</v>
      </c>
      <c r="E2555" t="s">
        <v>2697</v>
      </c>
      <c r="F2555" t="s">
        <v>2448</v>
      </c>
      <c r="G2555" t="s">
        <v>581</v>
      </c>
      <c r="H2555">
        <v>2</v>
      </c>
      <c r="I2555" t="s">
        <v>246</v>
      </c>
      <c r="J2555" t="s">
        <v>2449</v>
      </c>
      <c r="K2555" t="s">
        <v>2450</v>
      </c>
      <c r="L2555">
        <v>1944</v>
      </c>
      <c r="M2555">
        <v>1</v>
      </c>
      <c r="N2555">
        <v>4</v>
      </c>
      <c r="O2555" s="3">
        <v>0</v>
      </c>
      <c r="P2555" s="3">
        <v>102075</v>
      </c>
      <c r="Q2555" s="3" t="s">
        <v>551</v>
      </c>
      <c r="R2555" s="3" t="s">
        <v>82</v>
      </c>
      <c r="S2555" s="3">
        <v>50036</v>
      </c>
      <c r="T2555" s="3" t="s">
        <v>143</v>
      </c>
      <c r="U2555" s="3">
        <v>49086</v>
      </c>
      <c r="X2555" s="3">
        <f>Tabela3[[#This Row],[PropertyGFABuilding(s)]]+Tabela3[[#This Row],[PropertyGFAParking]]</f>
        <v>102075</v>
      </c>
      <c r="Y2555" s="3">
        <f>Tabela3[[#This Row],[LargestPropertyUseTypeGFA]]+Tabela3[[#This Row],[SecondLargestPropertyUseTypeGFA]]+Tabela3[[#This Row],[ThirdLargestPropertyUseTypeGFA]]</f>
        <v>99122</v>
      </c>
      <c r="Z2555" s="3">
        <f>Tabela3[[#This Row],[GFA total]]-Tabela3[[#This Row],[Kolumna3]]</f>
        <v>2953</v>
      </c>
      <c r="AC2555">
        <v>144.80000000000001</v>
      </c>
      <c r="AD2555">
        <v>146.19999999999999</v>
      </c>
      <c r="AE2555">
        <v>418.8</v>
      </c>
      <c r="AF2555">
        <v>417.6</v>
      </c>
      <c r="AG2555" s="3">
        <v>14353034</v>
      </c>
      <c r="AH2555" s="3">
        <v>48974584.397614397</v>
      </c>
      <c r="AI2555" s="3">
        <v>14493458</v>
      </c>
      <c r="AJ2555" s="3">
        <v>49453730.969652802</v>
      </c>
      <c r="AK2555" s="3">
        <v>0</v>
      </c>
      <c r="AL2555" s="3">
        <v>0</v>
      </c>
      <c r="AM2555" s="3">
        <v>3707416</v>
      </c>
      <c r="AN2555" s="3">
        <v>12650228</v>
      </c>
      <c r="AO2555" s="3">
        <v>17033</v>
      </c>
      <c r="AP2555" s="3">
        <v>1703329</v>
      </c>
      <c r="AQ2555" s="3">
        <v>5811999.7393864002</v>
      </c>
      <c r="AR2555" s="3">
        <v>0</v>
      </c>
      <c r="AS2555" s="3">
        <f>Tabela3[[#This Row],[NaturalGas(kBtu)]]+Tabela3[[#This Row],[Electricity(kBtu)]]+Tabela3[[#This Row],[SteamUse(kBtu)]]</f>
        <v>14353557</v>
      </c>
      <c r="AT2555" s="3">
        <f>Tabela3[[#This Row],[SiteEnergyUse(kBtu)]]-Tabela3[[#This Row],[Kolumna1]]</f>
        <v>-523</v>
      </c>
      <c r="AU2555">
        <v>178.65</v>
      </c>
      <c r="AV2555">
        <v>1.22</v>
      </c>
      <c r="AW2555" t="s">
        <v>55</v>
      </c>
      <c r="AY2555" t="s">
        <v>56</v>
      </c>
    </row>
    <row r="2556" spans="1:51" hidden="1" x14ac:dyDescent="0.25">
      <c r="A2556">
        <v>394</v>
      </c>
      <c r="B2556">
        <v>2015</v>
      </c>
      <c r="C2556" t="s">
        <v>47</v>
      </c>
      <c r="D2556" t="s">
        <v>290</v>
      </c>
      <c r="E2556" t="s">
        <v>1302</v>
      </c>
      <c r="F2556" t="s">
        <v>1303</v>
      </c>
      <c r="G2556" t="s">
        <v>221</v>
      </c>
      <c r="H2556">
        <v>7</v>
      </c>
      <c r="I2556" t="s">
        <v>229</v>
      </c>
      <c r="J2556" t="s">
        <v>1304</v>
      </c>
      <c r="K2556" t="s">
        <v>1305</v>
      </c>
      <c r="L2556">
        <v>2001</v>
      </c>
      <c r="M2556">
        <v>1</v>
      </c>
      <c r="N2556">
        <v>5</v>
      </c>
      <c r="O2556" s="3">
        <v>70067</v>
      </c>
      <c r="P2556" s="3">
        <v>106465</v>
      </c>
      <c r="Q2556" s="3" t="s">
        <v>481</v>
      </c>
      <c r="R2556" s="3" t="s">
        <v>143</v>
      </c>
      <c r="S2556" s="3">
        <v>103494</v>
      </c>
      <c r="T2556" s="3" t="s">
        <v>62</v>
      </c>
      <c r="U2556" s="3">
        <v>70067</v>
      </c>
      <c r="X2556" s="3">
        <f>Tabela3[[#This Row],[PropertyGFABuilding(s)]]+Tabela3[[#This Row],[PropertyGFAParking]]</f>
        <v>176532</v>
      </c>
      <c r="Y2556" s="3">
        <f>Tabela3[[#This Row],[LargestPropertyUseTypeGFA]]+Tabela3[[#This Row],[SecondLargestPropertyUseTypeGFA]]+Tabela3[[#This Row],[ThirdLargestPropertyUseTypeGFA]]</f>
        <v>173561</v>
      </c>
      <c r="Z2556" s="3">
        <f>Tabela3[[#This Row],[GFA total]]-Tabela3[[#This Row],[Kolumna3]]</f>
        <v>2971</v>
      </c>
      <c r="AA2556" t="s">
        <v>1021</v>
      </c>
      <c r="AB2556">
        <v>44</v>
      </c>
      <c r="AC2556">
        <v>65.2</v>
      </c>
      <c r="AD2556">
        <v>65.2</v>
      </c>
      <c r="AE2556">
        <v>204.6</v>
      </c>
      <c r="AF2556">
        <v>204.6</v>
      </c>
      <c r="AG2556" s="3">
        <v>6743116</v>
      </c>
      <c r="AH2556" s="3">
        <v>23008466.617225599</v>
      </c>
      <c r="AI2556" s="3">
        <v>6743116</v>
      </c>
      <c r="AJ2556" s="3">
        <v>23008466.617225599</v>
      </c>
      <c r="AK2556" s="3">
        <v>0</v>
      </c>
      <c r="AL2556" s="3">
        <v>0</v>
      </c>
      <c r="AM2556" s="3">
        <v>1976294</v>
      </c>
      <c r="AN2556" s="3">
        <v>6743395</v>
      </c>
      <c r="AO2556" s="3">
        <v>0</v>
      </c>
      <c r="AP2556" s="3">
        <v>0</v>
      </c>
      <c r="AQ2556" s="3">
        <v>0</v>
      </c>
      <c r="AR2556" s="3">
        <v>0</v>
      </c>
      <c r="AS2556" s="3">
        <f>Tabela3[[#This Row],[NaturalGas(kBtu)]]+Tabela3[[#This Row],[Electricity(kBtu)]]+Tabela3[[#This Row],[SteamUse(kBtu)]]</f>
        <v>6743395</v>
      </c>
      <c r="AT2556" s="3">
        <f>Tabela3[[#This Row],[SiteEnergyUse(kBtu)]]-Tabela3[[#This Row],[Kolumna1]]</f>
        <v>-279</v>
      </c>
      <c r="AU2556">
        <v>47.01</v>
      </c>
      <c r="AV2556">
        <v>0.1</v>
      </c>
      <c r="AW2556" t="s">
        <v>55</v>
      </c>
      <c r="AY2556" t="s">
        <v>56</v>
      </c>
    </row>
    <row r="2557" spans="1:51" hidden="1" x14ac:dyDescent="0.25">
      <c r="A2557">
        <v>24717</v>
      </c>
      <c r="B2557">
        <v>2015</v>
      </c>
      <c r="C2557" t="s">
        <v>47</v>
      </c>
      <c r="D2557" t="s">
        <v>82</v>
      </c>
      <c r="E2557" t="s">
        <v>9201</v>
      </c>
      <c r="F2557" t="s">
        <v>9201</v>
      </c>
      <c r="G2557" t="s">
        <v>581</v>
      </c>
      <c r="H2557">
        <v>2</v>
      </c>
      <c r="I2557" t="s">
        <v>246</v>
      </c>
      <c r="J2557" t="s">
        <v>9202</v>
      </c>
      <c r="K2557" t="s">
        <v>9203</v>
      </c>
      <c r="L2557">
        <v>1910</v>
      </c>
      <c r="M2557">
        <v>1</v>
      </c>
      <c r="N2557">
        <v>3</v>
      </c>
      <c r="O2557" s="3">
        <v>0</v>
      </c>
      <c r="P2557" s="3">
        <v>27690</v>
      </c>
      <c r="Q2557" s="3" t="s">
        <v>507</v>
      </c>
      <c r="R2557" s="3" t="s">
        <v>82</v>
      </c>
      <c r="S2557" s="3">
        <v>24717</v>
      </c>
      <c r="T2557" s="3" t="s">
        <v>62</v>
      </c>
      <c r="U2557" s="3">
        <v>0</v>
      </c>
      <c r="X2557" s="3">
        <f>Tabela3[[#This Row],[PropertyGFABuilding(s)]]+Tabela3[[#This Row],[PropertyGFAParking]]</f>
        <v>27690</v>
      </c>
      <c r="Y2557" s="3">
        <f>Tabela3[[#This Row],[LargestPropertyUseTypeGFA]]+Tabela3[[#This Row],[SecondLargestPropertyUseTypeGFA]]+Tabela3[[#This Row],[ThirdLargestPropertyUseTypeGFA]]</f>
        <v>24717</v>
      </c>
      <c r="Z2557" s="3">
        <f>Tabela3[[#This Row],[GFA total]]-Tabela3[[#This Row],[Kolumna3]]</f>
        <v>2973</v>
      </c>
      <c r="AC2557">
        <v>0.7</v>
      </c>
      <c r="AD2557">
        <v>0.7</v>
      </c>
      <c r="AE2557">
        <v>2.2000000000000002</v>
      </c>
      <c r="AF2557">
        <v>2.2000000000000002</v>
      </c>
      <c r="AG2557" s="3">
        <v>17150</v>
      </c>
      <c r="AH2557" s="3">
        <v>58518.228439999999</v>
      </c>
      <c r="AI2557" s="3">
        <v>17150</v>
      </c>
      <c r="AJ2557" s="3">
        <v>58518.228439999999</v>
      </c>
      <c r="AK2557" s="3">
        <v>0</v>
      </c>
      <c r="AL2557" s="3">
        <v>0</v>
      </c>
      <c r="AM2557" s="3">
        <v>5026</v>
      </c>
      <c r="AN2557" s="3">
        <v>17150</v>
      </c>
      <c r="AO2557" s="3">
        <v>0</v>
      </c>
      <c r="AP2557" s="3">
        <v>0</v>
      </c>
      <c r="AQ2557" s="3">
        <v>0</v>
      </c>
      <c r="AR2557" s="3">
        <v>0</v>
      </c>
      <c r="AS2557" s="3">
        <f>Tabela3[[#This Row],[NaturalGas(kBtu)]]+Tabela3[[#This Row],[Electricity(kBtu)]]+Tabela3[[#This Row],[SteamUse(kBtu)]]</f>
        <v>17150</v>
      </c>
      <c r="AT2557" s="3">
        <f>Tabela3[[#This Row],[SiteEnergyUse(kBtu)]]-Tabela3[[#This Row],[Kolumna1]]</f>
        <v>0</v>
      </c>
      <c r="AU2557">
        <v>0.12</v>
      </c>
      <c r="AV2557">
        <v>0</v>
      </c>
      <c r="AW2557" t="s">
        <v>55</v>
      </c>
      <c r="AY2557" t="s">
        <v>56</v>
      </c>
    </row>
    <row r="2558" spans="1:51" hidden="1" x14ac:dyDescent="0.25">
      <c r="A2558">
        <v>27838</v>
      </c>
      <c r="B2558">
        <v>2015</v>
      </c>
      <c r="C2558" t="s">
        <v>47</v>
      </c>
      <c r="D2558" t="s">
        <v>148</v>
      </c>
      <c r="E2558" t="s">
        <v>12542</v>
      </c>
      <c r="F2558" t="s">
        <v>12543</v>
      </c>
      <c r="G2558" t="s">
        <v>365</v>
      </c>
      <c r="H2558">
        <v>3</v>
      </c>
      <c r="I2558" t="s">
        <v>194</v>
      </c>
      <c r="J2558" t="s">
        <v>12544</v>
      </c>
      <c r="K2558" t="s">
        <v>12545</v>
      </c>
      <c r="L2558">
        <v>1998</v>
      </c>
      <c r="M2558">
        <v>1</v>
      </c>
      <c r="N2558">
        <v>5</v>
      </c>
      <c r="O2558" s="3">
        <v>14625</v>
      </c>
      <c r="P2558" s="3">
        <v>38409</v>
      </c>
      <c r="Q2558" s="3" t="s">
        <v>6576</v>
      </c>
      <c r="R2558" s="3" t="s">
        <v>108</v>
      </c>
      <c r="S2558" s="3">
        <v>22486</v>
      </c>
      <c r="T2558" s="3" t="s">
        <v>828</v>
      </c>
      <c r="U2558" s="3">
        <v>14257</v>
      </c>
      <c r="V2558" s="3" t="s">
        <v>62</v>
      </c>
      <c r="W2558" s="3">
        <v>13308</v>
      </c>
      <c r="X2558" s="3">
        <f>Tabela3[[#This Row],[PropertyGFABuilding(s)]]+Tabela3[[#This Row],[PropertyGFAParking]]</f>
        <v>53034</v>
      </c>
      <c r="Y2558" s="3">
        <f>Tabela3[[#This Row],[LargestPropertyUseTypeGFA]]+Tabela3[[#This Row],[SecondLargestPropertyUseTypeGFA]]+Tabela3[[#This Row],[ThirdLargestPropertyUseTypeGFA]]</f>
        <v>50051</v>
      </c>
      <c r="Z2558" s="3">
        <f>Tabela3[[#This Row],[GFA total]]-Tabela3[[#This Row],[Kolumna3]]</f>
        <v>2983</v>
      </c>
      <c r="AB2558">
        <v>94</v>
      </c>
      <c r="AC2558">
        <v>89.8</v>
      </c>
      <c r="AD2558">
        <v>95.3</v>
      </c>
      <c r="AE2558">
        <v>213.4</v>
      </c>
      <c r="AF2558">
        <v>216.5</v>
      </c>
      <c r="AG2558" s="3">
        <v>3299335</v>
      </c>
      <c r="AH2558" s="3">
        <v>11257798.205836</v>
      </c>
      <c r="AI2558" s="3">
        <v>3499890</v>
      </c>
      <c r="AJ2558" s="3">
        <v>11942120.264424</v>
      </c>
      <c r="AK2558" s="3">
        <v>0</v>
      </c>
      <c r="AL2558" s="3">
        <v>0</v>
      </c>
      <c r="AM2558" s="3">
        <v>613542</v>
      </c>
      <c r="AN2558" s="3">
        <v>2093492</v>
      </c>
      <c r="AO2558" s="3">
        <v>12059</v>
      </c>
      <c r="AP2558" s="3">
        <v>1205930</v>
      </c>
      <c r="AQ2558" s="3">
        <v>4114803.9196879999</v>
      </c>
      <c r="AR2558" s="3">
        <v>0</v>
      </c>
      <c r="AS2558" s="3">
        <f>Tabela3[[#This Row],[NaturalGas(kBtu)]]+Tabela3[[#This Row],[Electricity(kBtu)]]+Tabela3[[#This Row],[SteamUse(kBtu)]]</f>
        <v>3299422</v>
      </c>
      <c r="AT2558" s="3">
        <f>Tabela3[[#This Row],[SiteEnergyUse(kBtu)]]-Tabela3[[#This Row],[Kolumna1]]</f>
        <v>-87</v>
      </c>
      <c r="AU2558">
        <v>78.64</v>
      </c>
      <c r="AV2558">
        <v>1.31</v>
      </c>
      <c r="AW2558" t="s">
        <v>55</v>
      </c>
      <c r="AY2558" t="s">
        <v>56</v>
      </c>
    </row>
    <row r="2559" spans="1:51" hidden="1" x14ac:dyDescent="0.25">
      <c r="A2559">
        <v>629</v>
      </c>
      <c r="B2559">
        <v>2015</v>
      </c>
      <c r="C2559" t="s">
        <v>47</v>
      </c>
      <c r="D2559" t="s">
        <v>786</v>
      </c>
      <c r="E2559" t="s">
        <v>2174</v>
      </c>
      <c r="F2559" t="s">
        <v>2175</v>
      </c>
      <c r="G2559" t="s">
        <v>581</v>
      </c>
      <c r="H2559">
        <v>2</v>
      </c>
      <c r="I2559" t="s">
        <v>246</v>
      </c>
      <c r="J2559" t="s">
        <v>2176</v>
      </c>
      <c r="K2559" t="s">
        <v>2177</v>
      </c>
      <c r="L2559">
        <v>1907</v>
      </c>
      <c r="M2559">
        <v>1</v>
      </c>
      <c r="N2559">
        <v>4</v>
      </c>
      <c r="O2559" s="3">
        <v>0</v>
      </c>
      <c r="P2559" s="3">
        <v>56270</v>
      </c>
      <c r="Q2559" s="3" t="s">
        <v>2178</v>
      </c>
      <c r="R2559" s="3" t="s">
        <v>243</v>
      </c>
      <c r="S2559" s="3">
        <v>39884</v>
      </c>
      <c r="T2559" s="3" t="s">
        <v>267</v>
      </c>
      <c r="U2559" s="3">
        <v>9270</v>
      </c>
      <c r="V2559" s="3" t="s">
        <v>143</v>
      </c>
      <c r="W2559" s="3">
        <v>4116</v>
      </c>
      <c r="X2559" s="3">
        <f>Tabela3[[#This Row],[PropertyGFABuilding(s)]]+Tabela3[[#This Row],[PropertyGFAParking]]</f>
        <v>56270</v>
      </c>
      <c r="Y2559" s="3">
        <f>Tabela3[[#This Row],[LargestPropertyUseTypeGFA]]+Tabela3[[#This Row],[SecondLargestPropertyUseTypeGFA]]+Tabela3[[#This Row],[ThirdLargestPropertyUseTypeGFA]]</f>
        <v>53270</v>
      </c>
      <c r="Z2559" s="3">
        <f>Tabela3[[#This Row],[GFA total]]-Tabela3[[#This Row],[Kolumna3]]</f>
        <v>3000</v>
      </c>
      <c r="AC2559">
        <v>18.5</v>
      </c>
      <c r="AD2559">
        <v>18.5</v>
      </c>
      <c r="AE2559">
        <v>58.1</v>
      </c>
      <c r="AF2559">
        <v>58.1</v>
      </c>
      <c r="AG2559" s="3">
        <v>1040593</v>
      </c>
      <c r="AH2559" s="3">
        <v>3550650.6639688001</v>
      </c>
      <c r="AI2559" s="3">
        <v>1040593</v>
      </c>
      <c r="AJ2559" s="3">
        <v>3550650.6639688001</v>
      </c>
      <c r="AK2559" s="3">
        <v>0</v>
      </c>
      <c r="AL2559" s="3">
        <v>0</v>
      </c>
      <c r="AM2559" s="3">
        <v>304980</v>
      </c>
      <c r="AN2559" s="3">
        <v>1040636</v>
      </c>
      <c r="AO2559" s="3">
        <v>0</v>
      </c>
      <c r="AP2559" s="3">
        <v>0</v>
      </c>
      <c r="AQ2559" s="3">
        <v>0</v>
      </c>
      <c r="AR2559" s="3">
        <v>0</v>
      </c>
      <c r="AS2559" s="3">
        <f>Tabela3[[#This Row],[NaturalGas(kBtu)]]+Tabela3[[#This Row],[Electricity(kBtu)]]+Tabela3[[#This Row],[SteamUse(kBtu)]]</f>
        <v>1040636</v>
      </c>
      <c r="AT2559" s="3">
        <f>Tabela3[[#This Row],[SiteEnergyUse(kBtu)]]-Tabela3[[#This Row],[Kolumna1]]</f>
        <v>-43</v>
      </c>
      <c r="AU2559">
        <v>7.25</v>
      </c>
      <c r="AV2559">
        <v>0.05</v>
      </c>
      <c r="AW2559" t="s">
        <v>55</v>
      </c>
      <c r="AY2559" t="s">
        <v>56</v>
      </c>
    </row>
    <row r="2560" spans="1:51" hidden="1" x14ac:dyDescent="0.25">
      <c r="A2560">
        <v>20586</v>
      </c>
      <c r="B2560">
        <v>2015</v>
      </c>
      <c r="C2560" t="s">
        <v>311</v>
      </c>
      <c r="D2560" t="s">
        <v>312</v>
      </c>
      <c r="E2560" t="s">
        <v>4568</v>
      </c>
      <c r="F2560" t="s">
        <v>4569</v>
      </c>
      <c r="G2560" t="s">
        <v>205</v>
      </c>
      <c r="H2560">
        <v>3</v>
      </c>
      <c r="I2560" t="s">
        <v>194</v>
      </c>
      <c r="J2560" t="s">
        <v>4570</v>
      </c>
      <c r="K2560" t="s">
        <v>4571</v>
      </c>
      <c r="L2560">
        <v>1928</v>
      </c>
      <c r="M2560">
        <v>1</v>
      </c>
      <c r="N2560">
        <v>3</v>
      </c>
      <c r="O2560" s="3">
        <v>3000</v>
      </c>
      <c r="P2560" s="3">
        <v>31455</v>
      </c>
      <c r="Q2560" s="3" t="s">
        <v>2959</v>
      </c>
      <c r="R2560" s="3" t="s">
        <v>108</v>
      </c>
      <c r="S2560" s="3">
        <v>31455</v>
      </c>
      <c r="T2560" s="3" t="s">
        <v>62</v>
      </c>
      <c r="U2560" s="3">
        <v>0</v>
      </c>
      <c r="X2560" s="3">
        <f>Tabela3[[#This Row],[PropertyGFABuilding(s)]]+Tabela3[[#This Row],[PropertyGFAParking]]</f>
        <v>34455</v>
      </c>
      <c r="Y2560" s="3">
        <f>Tabela3[[#This Row],[LargestPropertyUseTypeGFA]]+Tabela3[[#This Row],[SecondLargestPropertyUseTypeGFA]]+Tabela3[[#This Row],[ThirdLargestPropertyUseTypeGFA]]</f>
        <v>31455</v>
      </c>
      <c r="Z2560" s="3">
        <f>Tabela3[[#This Row],[GFA total]]-Tabela3[[#This Row],[Kolumna3]]</f>
        <v>3000</v>
      </c>
      <c r="AB2560">
        <v>81</v>
      </c>
      <c r="AC2560">
        <v>52.7</v>
      </c>
      <c r="AD2560">
        <v>63.8</v>
      </c>
      <c r="AE2560">
        <v>74</v>
      </c>
      <c r="AF2560">
        <v>85.6</v>
      </c>
      <c r="AG2560" s="3">
        <v>1656660</v>
      </c>
      <c r="AH2560" s="3">
        <v>5652758.503056</v>
      </c>
      <c r="AI2560" s="3">
        <v>2006590</v>
      </c>
      <c r="AJ2560" s="3">
        <v>6846769.2131439997</v>
      </c>
      <c r="AK2560" s="3">
        <v>0</v>
      </c>
      <c r="AL2560" s="3">
        <v>0</v>
      </c>
      <c r="AM2560" s="3">
        <v>82267</v>
      </c>
      <c r="AN2560" s="3">
        <v>280707</v>
      </c>
      <c r="AO2560" s="3">
        <v>13760</v>
      </c>
      <c r="AP2560" s="3">
        <v>1375964</v>
      </c>
      <c r="AQ2560" s="3">
        <v>4694984.0045023998</v>
      </c>
      <c r="AR2560" s="3">
        <v>0</v>
      </c>
      <c r="AS2560" s="3">
        <f>Tabela3[[#This Row],[NaturalGas(kBtu)]]+Tabela3[[#This Row],[Electricity(kBtu)]]+Tabela3[[#This Row],[SteamUse(kBtu)]]</f>
        <v>1656671</v>
      </c>
      <c r="AT2560" s="3">
        <f>Tabela3[[#This Row],[SiteEnergyUse(kBtu)]]-Tabela3[[#This Row],[Kolumna1]]</f>
        <v>-11</v>
      </c>
      <c r="AU2560">
        <v>75.03</v>
      </c>
      <c r="AV2560">
        <v>2.14</v>
      </c>
      <c r="AW2560" t="s">
        <v>55</v>
      </c>
      <c r="AY2560" t="s">
        <v>56</v>
      </c>
    </row>
    <row r="2561" spans="1:51" hidden="1" x14ac:dyDescent="0.25">
      <c r="A2561">
        <v>23433</v>
      </c>
      <c r="B2561">
        <v>2015</v>
      </c>
      <c r="C2561" t="s">
        <v>311</v>
      </c>
      <c r="D2561" t="s">
        <v>312</v>
      </c>
      <c r="E2561" t="s">
        <v>7634</v>
      </c>
      <c r="F2561" t="s">
        <v>7635</v>
      </c>
      <c r="G2561" t="s">
        <v>352</v>
      </c>
      <c r="H2561">
        <v>7</v>
      </c>
      <c r="I2561" t="s">
        <v>222</v>
      </c>
      <c r="J2561" t="s">
        <v>7636</v>
      </c>
      <c r="K2561" t="s">
        <v>7637</v>
      </c>
      <c r="L2561">
        <v>1967</v>
      </c>
      <c r="M2561">
        <v>1</v>
      </c>
      <c r="N2561">
        <v>4</v>
      </c>
      <c r="O2561" s="3">
        <v>7185</v>
      </c>
      <c r="P2561" s="3">
        <v>36292</v>
      </c>
      <c r="Q2561" s="3" t="s">
        <v>3263</v>
      </c>
      <c r="R2561" s="3" t="s">
        <v>108</v>
      </c>
      <c r="S2561" s="3">
        <v>33292</v>
      </c>
      <c r="T2561" s="3" t="s">
        <v>62</v>
      </c>
      <c r="U2561" s="3">
        <v>7185</v>
      </c>
      <c r="V2561" s="3" t="s">
        <v>69</v>
      </c>
      <c r="W2561" s="3">
        <v>0</v>
      </c>
      <c r="X2561" s="3">
        <f>Tabela3[[#This Row],[PropertyGFABuilding(s)]]+Tabela3[[#This Row],[PropertyGFAParking]]</f>
        <v>43477</v>
      </c>
      <c r="Y2561" s="3">
        <f>Tabela3[[#This Row],[LargestPropertyUseTypeGFA]]+Tabela3[[#This Row],[SecondLargestPropertyUseTypeGFA]]+Tabela3[[#This Row],[ThirdLargestPropertyUseTypeGFA]]</f>
        <v>40477</v>
      </c>
      <c r="Z2561" s="3">
        <f>Tabela3[[#This Row],[GFA total]]-Tabela3[[#This Row],[Kolumna3]]</f>
        <v>3000</v>
      </c>
      <c r="AB2561">
        <v>65</v>
      </c>
      <c r="AC2561">
        <v>50.7</v>
      </c>
      <c r="AD2561">
        <v>56.4</v>
      </c>
      <c r="AE2561">
        <v>120.6</v>
      </c>
      <c r="AF2561">
        <v>133.1</v>
      </c>
      <c r="AG2561" s="3">
        <v>1688745</v>
      </c>
      <c r="AH2561" s="3">
        <v>5762237.066292</v>
      </c>
      <c r="AI2561" s="3">
        <v>1877139</v>
      </c>
      <c r="AJ2561" s="3">
        <v>6405064.0708823996</v>
      </c>
      <c r="AK2561" s="3">
        <v>0</v>
      </c>
      <c r="AL2561" s="3">
        <v>0</v>
      </c>
      <c r="AM2561" s="3">
        <v>314565</v>
      </c>
      <c r="AN2561" s="3">
        <v>1073339</v>
      </c>
      <c r="AO2561" s="3">
        <v>6155</v>
      </c>
      <c r="AP2561" s="3">
        <v>615450</v>
      </c>
      <c r="AQ2561" s="3">
        <v>2100002.5477200001</v>
      </c>
      <c r="AR2561" s="3">
        <v>0</v>
      </c>
      <c r="AS2561" s="3">
        <f>Tabela3[[#This Row],[NaturalGas(kBtu)]]+Tabela3[[#This Row],[Electricity(kBtu)]]+Tabela3[[#This Row],[SteamUse(kBtu)]]</f>
        <v>1688789</v>
      </c>
      <c r="AT2561" s="3">
        <f>Tabela3[[#This Row],[SiteEnergyUse(kBtu)]]-Tabela3[[#This Row],[Kolumna1]]</f>
        <v>-44</v>
      </c>
      <c r="AU2561">
        <v>40.17</v>
      </c>
      <c r="AV2561">
        <v>0.82</v>
      </c>
      <c r="AW2561" t="s">
        <v>55</v>
      </c>
      <c r="AY2561" t="s">
        <v>56</v>
      </c>
    </row>
    <row r="2562" spans="1:51" hidden="1" x14ac:dyDescent="0.25">
      <c r="A2562">
        <v>49772</v>
      </c>
      <c r="B2562">
        <v>2015</v>
      </c>
      <c r="C2562" t="s">
        <v>311</v>
      </c>
      <c r="D2562" t="s">
        <v>312</v>
      </c>
      <c r="E2562" t="s">
        <v>13270</v>
      </c>
      <c r="F2562" t="s">
        <v>13271</v>
      </c>
      <c r="G2562" t="s">
        <v>221</v>
      </c>
      <c r="H2562">
        <v>7</v>
      </c>
      <c r="I2562" t="s">
        <v>222</v>
      </c>
      <c r="J2562" t="s">
        <v>13272</v>
      </c>
      <c r="K2562" t="s">
        <v>13273</v>
      </c>
      <c r="L2562">
        <v>2013</v>
      </c>
      <c r="M2562">
        <v>1</v>
      </c>
      <c r="N2562">
        <v>4</v>
      </c>
      <c r="O2562" s="3">
        <v>10610</v>
      </c>
      <c r="P2562" s="3">
        <v>98262</v>
      </c>
      <c r="Q2562" s="3" t="s">
        <v>2959</v>
      </c>
      <c r="R2562" s="3" t="s">
        <v>108</v>
      </c>
      <c r="S2562" s="3">
        <v>86258</v>
      </c>
      <c r="T2562" s="3" t="s">
        <v>62</v>
      </c>
      <c r="U2562" s="3">
        <v>19614</v>
      </c>
      <c r="X2562" s="3">
        <f>Tabela3[[#This Row],[PropertyGFABuilding(s)]]+Tabela3[[#This Row],[PropertyGFAParking]]</f>
        <v>108872</v>
      </c>
      <c r="Y2562" s="3">
        <f>Tabela3[[#This Row],[LargestPropertyUseTypeGFA]]+Tabela3[[#This Row],[SecondLargestPropertyUseTypeGFA]]+Tabela3[[#This Row],[ThirdLargestPropertyUseTypeGFA]]</f>
        <v>105872</v>
      </c>
      <c r="Z2562" s="3">
        <f>Tabela3[[#This Row],[GFA total]]-Tabela3[[#This Row],[Kolumna3]]</f>
        <v>3000</v>
      </c>
      <c r="AA2562" t="s">
        <v>3976</v>
      </c>
      <c r="AB2562">
        <v>90</v>
      </c>
      <c r="AC2562">
        <v>26.8</v>
      </c>
      <c r="AD2562">
        <v>29.3</v>
      </c>
      <c r="AE2562">
        <v>83.6</v>
      </c>
      <c r="AF2562">
        <v>91.6</v>
      </c>
      <c r="AG2562" s="3">
        <v>2311532</v>
      </c>
      <c r="AH2562" s="3">
        <v>7887274.4969311999</v>
      </c>
      <c r="AI2562" s="3">
        <v>2529517</v>
      </c>
      <c r="AJ2562" s="3">
        <v>8631070.1836072002</v>
      </c>
      <c r="AK2562" s="3">
        <v>0</v>
      </c>
      <c r="AL2562" s="3">
        <v>0</v>
      </c>
      <c r="AM2562" s="3">
        <v>677471</v>
      </c>
      <c r="AN2562" s="3">
        <v>2311628</v>
      </c>
      <c r="AO2562" s="3">
        <v>0</v>
      </c>
      <c r="AP2562" s="3">
        <v>0</v>
      </c>
      <c r="AQ2562" s="3">
        <v>0</v>
      </c>
      <c r="AR2562" s="3">
        <v>0</v>
      </c>
      <c r="AS2562" s="3">
        <f>Tabela3[[#This Row],[NaturalGas(kBtu)]]+Tabela3[[#This Row],[Electricity(kBtu)]]+Tabela3[[#This Row],[SteamUse(kBtu)]]</f>
        <v>2311628</v>
      </c>
      <c r="AT2562" s="3">
        <f>Tabela3[[#This Row],[SiteEnergyUse(kBtu)]]-Tabela3[[#This Row],[Kolumna1]]</f>
        <v>-96</v>
      </c>
      <c r="AU2562">
        <v>16.11</v>
      </c>
      <c r="AV2562">
        <v>0.06</v>
      </c>
      <c r="AW2562" t="s">
        <v>55</v>
      </c>
      <c r="AY2562" t="s">
        <v>56</v>
      </c>
    </row>
    <row r="2563" spans="1:51" hidden="1" x14ac:dyDescent="0.25">
      <c r="A2563">
        <v>27982</v>
      </c>
      <c r="B2563">
        <v>2015</v>
      </c>
      <c r="C2563" t="s">
        <v>47</v>
      </c>
      <c r="D2563" t="s">
        <v>225</v>
      </c>
      <c r="E2563" t="s">
        <v>2313</v>
      </c>
      <c r="F2563" t="s">
        <v>12712</v>
      </c>
      <c r="G2563" t="s">
        <v>228</v>
      </c>
      <c r="H2563">
        <v>5</v>
      </c>
      <c r="I2563" t="s">
        <v>277</v>
      </c>
      <c r="J2563" t="s">
        <v>12713</v>
      </c>
      <c r="K2563" t="s">
        <v>12714</v>
      </c>
      <c r="L2563">
        <v>1982</v>
      </c>
      <c r="M2563">
        <v>1</v>
      </c>
      <c r="N2563">
        <v>3</v>
      </c>
      <c r="O2563" s="3">
        <v>0</v>
      </c>
      <c r="P2563" s="3">
        <v>25111</v>
      </c>
      <c r="Q2563" s="3" t="s">
        <v>11725</v>
      </c>
      <c r="R2563" s="3" t="s">
        <v>143</v>
      </c>
      <c r="S2563" s="3">
        <v>14256</v>
      </c>
      <c r="T2563" s="3" t="s">
        <v>267</v>
      </c>
      <c r="U2563" s="3">
        <v>7850</v>
      </c>
      <c r="V2563" s="3" t="s">
        <v>62</v>
      </c>
      <c r="W2563" s="3">
        <v>0</v>
      </c>
      <c r="X2563" s="3">
        <f>Tabela3[[#This Row],[PropertyGFABuilding(s)]]+Tabela3[[#This Row],[PropertyGFAParking]]</f>
        <v>25111</v>
      </c>
      <c r="Y2563" s="3">
        <f>Tabela3[[#This Row],[LargestPropertyUseTypeGFA]]+Tabela3[[#This Row],[SecondLargestPropertyUseTypeGFA]]+Tabela3[[#This Row],[ThirdLargestPropertyUseTypeGFA]]</f>
        <v>22106</v>
      </c>
      <c r="Z2563" s="3">
        <f>Tabela3[[#This Row],[GFA total]]-Tabela3[[#This Row],[Kolumna3]]</f>
        <v>3005</v>
      </c>
      <c r="AB2563">
        <v>81</v>
      </c>
      <c r="AC2563">
        <v>38.6</v>
      </c>
      <c r="AD2563">
        <v>38.6</v>
      </c>
      <c r="AE2563">
        <v>91.2</v>
      </c>
      <c r="AF2563">
        <v>91.2</v>
      </c>
      <c r="AG2563" s="3">
        <v>853454</v>
      </c>
      <c r="AH2563" s="3">
        <v>2912105.8970864001</v>
      </c>
      <c r="AI2563" s="3">
        <v>853454</v>
      </c>
      <c r="AJ2563" s="3">
        <v>2912105.8970864001</v>
      </c>
      <c r="AK2563" s="3">
        <v>0</v>
      </c>
      <c r="AL2563" s="3">
        <v>0</v>
      </c>
      <c r="AM2563" s="3">
        <v>157058</v>
      </c>
      <c r="AN2563" s="3">
        <v>535906</v>
      </c>
      <c r="AO2563" s="3">
        <v>3176</v>
      </c>
      <c r="AP2563" s="3">
        <v>317571</v>
      </c>
      <c r="AQ2563" s="3">
        <v>1083597.2200535999</v>
      </c>
      <c r="AR2563" s="3">
        <v>0</v>
      </c>
      <c r="AS2563" s="3">
        <f>Tabela3[[#This Row],[NaturalGas(kBtu)]]+Tabela3[[#This Row],[Electricity(kBtu)]]+Tabela3[[#This Row],[SteamUse(kBtu)]]</f>
        <v>853477</v>
      </c>
      <c r="AT2563" s="3">
        <f>Tabela3[[#This Row],[SiteEnergyUse(kBtu)]]-Tabela3[[#This Row],[Kolumna1]]</f>
        <v>-23</v>
      </c>
      <c r="AU2563">
        <v>20.6</v>
      </c>
      <c r="AV2563">
        <v>0.73</v>
      </c>
      <c r="AW2563" t="s">
        <v>55</v>
      </c>
      <c r="AY2563" t="s">
        <v>56</v>
      </c>
    </row>
    <row r="2564" spans="1:51" hidden="1" x14ac:dyDescent="0.25">
      <c r="A2564">
        <v>421</v>
      </c>
      <c r="B2564">
        <v>2015</v>
      </c>
      <c r="C2564" t="s">
        <v>47</v>
      </c>
      <c r="D2564" t="s">
        <v>82</v>
      </c>
      <c r="E2564" t="s">
        <v>1416</v>
      </c>
      <c r="F2564" t="s">
        <v>1417</v>
      </c>
      <c r="G2564" t="s">
        <v>51</v>
      </c>
      <c r="H2564">
        <v>7</v>
      </c>
      <c r="I2564" t="s">
        <v>52</v>
      </c>
      <c r="J2564" t="s">
        <v>1418</v>
      </c>
      <c r="K2564" t="s">
        <v>1419</v>
      </c>
      <c r="L2564">
        <v>1996</v>
      </c>
      <c r="M2564">
        <v>1</v>
      </c>
      <c r="N2564">
        <v>4</v>
      </c>
      <c r="O2564" s="3">
        <v>166960</v>
      </c>
      <c r="P2564" s="3">
        <v>100375</v>
      </c>
      <c r="Q2564" s="3" t="s">
        <v>1420</v>
      </c>
      <c r="R2564" s="3" t="s">
        <v>62</v>
      </c>
      <c r="S2564" s="3">
        <v>166960</v>
      </c>
      <c r="T2564" s="3" t="s">
        <v>822</v>
      </c>
      <c r="U2564" s="3">
        <v>69947</v>
      </c>
      <c r="V2564" s="3" t="s">
        <v>1257</v>
      </c>
      <c r="W2564" s="3">
        <v>27400</v>
      </c>
      <c r="X2564" s="3">
        <f>Tabela3[[#This Row],[PropertyGFABuilding(s)]]+Tabela3[[#This Row],[PropertyGFAParking]]</f>
        <v>267335</v>
      </c>
      <c r="Y2564" s="3">
        <f>Tabela3[[#This Row],[LargestPropertyUseTypeGFA]]+Tabela3[[#This Row],[SecondLargestPropertyUseTypeGFA]]+Tabela3[[#This Row],[ThirdLargestPropertyUseTypeGFA]]</f>
        <v>264307</v>
      </c>
      <c r="Z2564" s="3">
        <f>Tabela3[[#This Row],[GFA total]]-Tabela3[[#This Row],[Kolumna3]]</f>
        <v>3028</v>
      </c>
      <c r="AC2564">
        <v>79.900000000000006</v>
      </c>
      <c r="AD2564">
        <v>81.5</v>
      </c>
      <c r="AE2564">
        <v>206.2</v>
      </c>
      <c r="AF2564">
        <v>201.6</v>
      </c>
      <c r="AG2564" s="3">
        <v>7782092</v>
      </c>
      <c r="AH2564" s="3">
        <v>26553599.848227199</v>
      </c>
      <c r="AI2564" s="3">
        <v>7935589</v>
      </c>
      <c r="AJ2564" s="3">
        <v>27077353.347402401</v>
      </c>
      <c r="AK2564" s="3">
        <v>0</v>
      </c>
      <c r="AL2564" s="3">
        <v>0</v>
      </c>
      <c r="AM2564" s="3">
        <v>1669290</v>
      </c>
      <c r="AN2564" s="3">
        <v>5695854</v>
      </c>
      <c r="AO2564" s="3">
        <v>20865</v>
      </c>
      <c r="AP2564" s="3">
        <v>2086473</v>
      </c>
      <c r="AQ2564" s="3">
        <v>7119341.3205768</v>
      </c>
      <c r="AR2564" s="3">
        <v>0</v>
      </c>
      <c r="AS2564" s="3">
        <f>Tabela3[[#This Row],[NaturalGas(kBtu)]]+Tabela3[[#This Row],[Electricity(kBtu)]]+Tabela3[[#This Row],[SteamUse(kBtu)]]</f>
        <v>7782327</v>
      </c>
      <c r="AT2564" s="3">
        <f>Tabela3[[#This Row],[SiteEnergyUse(kBtu)]]-Tabela3[[#This Row],[Kolumna1]]</f>
        <v>-235</v>
      </c>
      <c r="AU2564">
        <v>150.52000000000001</v>
      </c>
      <c r="AV2564">
        <v>0.47</v>
      </c>
      <c r="AW2564" t="s">
        <v>55</v>
      </c>
      <c r="AY2564" t="s">
        <v>56</v>
      </c>
    </row>
    <row r="2565" spans="1:51" hidden="1" x14ac:dyDescent="0.25">
      <c r="A2565">
        <v>359</v>
      </c>
      <c r="B2565">
        <v>2015</v>
      </c>
      <c r="C2565" t="s">
        <v>81</v>
      </c>
      <c r="D2565" t="s">
        <v>290</v>
      </c>
      <c r="E2565" t="s">
        <v>1166</v>
      </c>
      <c r="F2565" t="s">
        <v>1167</v>
      </c>
      <c r="G2565" t="s">
        <v>99</v>
      </c>
      <c r="H2565">
        <v>7</v>
      </c>
      <c r="I2565" t="s">
        <v>52</v>
      </c>
      <c r="J2565" t="s">
        <v>1168</v>
      </c>
      <c r="K2565" t="s">
        <v>1169</v>
      </c>
      <c r="L2565">
        <v>2003</v>
      </c>
      <c r="M2565">
        <v>1</v>
      </c>
      <c r="N2565">
        <v>8</v>
      </c>
      <c r="O2565" s="3">
        <v>30660</v>
      </c>
      <c r="P2565" s="3">
        <v>168870</v>
      </c>
      <c r="Q2565" s="3" t="s">
        <v>1020</v>
      </c>
      <c r="R2565" s="3" t="s">
        <v>143</v>
      </c>
      <c r="S2565" s="3">
        <v>160418</v>
      </c>
      <c r="T2565" s="3" t="s">
        <v>62</v>
      </c>
      <c r="U2565" s="3">
        <v>18590</v>
      </c>
      <c r="V2565" s="3" t="s">
        <v>82</v>
      </c>
      <c r="W2565" s="3">
        <v>17480</v>
      </c>
      <c r="X2565" s="3">
        <f>Tabela3[[#This Row],[PropertyGFABuilding(s)]]+Tabela3[[#This Row],[PropertyGFAParking]]</f>
        <v>199530</v>
      </c>
      <c r="Y2565" s="3">
        <f>Tabela3[[#This Row],[LargestPropertyUseTypeGFA]]+Tabela3[[#This Row],[SecondLargestPropertyUseTypeGFA]]+Tabela3[[#This Row],[ThirdLargestPropertyUseTypeGFA]]</f>
        <v>196488</v>
      </c>
      <c r="Z2565" s="3">
        <f>Tabela3[[#This Row],[GFA total]]-Tabela3[[#This Row],[Kolumna3]]</f>
        <v>3042</v>
      </c>
      <c r="AB2565">
        <v>70</v>
      </c>
      <c r="AC2565">
        <v>73</v>
      </c>
      <c r="AD2565">
        <v>79.2</v>
      </c>
      <c r="AE2565">
        <v>176.8</v>
      </c>
      <c r="AF2565">
        <v>179.3</v>
      </c>
      <c r="AG2565" s="3">
        <v>13172813</v>
      </c>
      <c r="AH2565" s="3">
        <v>44947503.226320803</v>
      </c>
      <c r="AI2565" s="3">
        <v>14294092</v>
      </c>
      <c r="AJ2565" s="3">
        <v>48773465.947427198</v>
      </c>
      <c r="AK2565" s="3">
        <v>0</v>
      </c>
      <c r="AL2565" s="3">
        <v>0</v>
      </c>
      <c r="AM2565" s="3">
        <v>2536510</v>
      </c>
      <c r="AN2565" s="3">
        <v>8654931</v>
      </c>
      <c r="AO2565" s="3">
        <v>45182</v>
      </c>
      <c r="AP2565" s="3">
        <v>4518239</v>
      </c>
      <c r="AQ2565" s="3">
        <v>15416871.2506424</v>
      </c>
      <c r="AR2565" s="3">
        <v>0</v>
      </c>
      <c r="AS2565" s="3">
        <f>Tabela3[[#This Row],[NaturalGas(kBtu)]]+Tabela3[[#This Row],[Electricity(kBtu)]]+Tabela3[[#This Row],[SteamUse(kBtu)]]</f>
        <v>13173170</v>
      </c>
      <c r="AT2565" s="3">
        <f>Tabela3[[#This Row],[SiteEnergyUse(kBtu)]]-Tabela3[[#This Row],[Kolumna1]]</f>
        <v>-357</v>
      </c>
      <c r="AU2565">
        <v>300.3</v>
      </c>
      <c r="AV2565">
        <v>1.32</v>
      </c>
      <c r="AW2565" t="s">
        <v>55</v>
      </c>
      <c r="AY2565" t="s">
        <v>56</v>
      </c>
    </row>
    <row r="2566" spans="1:51" hidden="1" x14ac:dyDescent="0.25">
      <c r="A2566">
        <v>377</v>
      </c>
      <c r="B2566">
        <v>2015</v>
      </c>
      <c r="C2566" t="s">
        <v>47</v>
      </c>
      <c r="D2566" t="s">
        <v>290</v>
      </c>
      <c r="E2566" t="s">
        <v>1231</v>
      </c>
      <c r="F2566" t="s">
        <v>1232</v>
      </c>
      <c r="G2566" t="s">
        <v>78</v>
      </c>
      <c r="H2566">
        <v>7</v>
      </c>
      <c r="I2566" t="s">
        <v>52</v>
      </c>
      <c r="J2566" t="s">
        <v>1233</v>
      </c>
      <c r="K2566" t="s">
        <v>1234</v>
      </c>
      <c r="L2566">
        <v>1947</v>
      </c>
      <c r="M2566">
        <v>1</v>
      </c>
      <c r="N2566">
        <v>3</v>
      </c>
      <c r="O2566" s="3">
        <v>48512</v>
      </c>
      <c r="P2566" s="3">
        <v>144118</v>
      </c>
      <c r="Q2566" s="3" t="s">
        <v>481</v>
      </c>
      <c r="R2566" s="3" t="s">
        <v>143</v>
      </c>
      <c r="S2566" s="3">
        <v>141366</v>
      </c>
      <c r="T2566" s="3" t="s">
        <v>62</v>
      </c>
      <c r="U2566" s="3">
        <v>48199</v>
      </c>
      <c r="X2566" s="3">
        <f>Tabela3[[#This Row],[PropertyGFABuilding(s)]]+Tabela3[[#This Row],[PropertyGFAParking]]</f>
        <v>192630</v>
      </c>
      <c r="Y2566" s="3">
        <f>Tabela3[[#This Row],[LargestPropertyUseTypeGFA]]+Tabela3[[#This Row],[SecondLargestPropertyUseTypeGFA]]+Tabela3[[#This Row],[ThirdLargestPropertyUseTypeGFA]]</f>
        <v>189565</v>
      </c>
      <c r="Z2566" s="3">
        <f>Tabela3[[#This Row],[GFA total]]-Tabela3[[#This Row],[Kolumna3]]</f>
        <v>3065</v>
      </c>
      <c r="AA2566" t="s">
        <v>1235</v>
      </c>
      <c r="AC2566">
        <v>37.1</v>
      </c>
      <c r="AD2566">
        <v>38.6</v>
      </c>
      <c r="AE2566">
        <v>116.3</v>
      </c>
      <c r="AF2566">
        <v>121.1</v>
      </c>
      <c r="AG2566" s="3">
        <v>5240296</v>
      </c>
      <c r="AH2566" s="3">
        <v>17880631.977913599</v>
      </c>
      <c r="AI2566" s="3">
        <v>5457108</v>
      </c>
      <c r="AJ2566" s="3">
        <v>18620425.222492799</v>
      </c>
      <c r="AK2566" s="3">
        <v>0</v>
      </c>
      <c r="AL2566" s="3">
        <v>0</v>
      </c>
      <c r="AM2566" s="3">
        <v>1533929</v>
      </c>
      <c r="AN2566" s="3">
        <v>5233983</v>
      </c>
      <c r="AO2566" s="3">
        <v>65</v>
      </c>
      <c r="AP2566" s="3">
        <v>6530</v>
      </c>
      <c r="AQ2566" s="3">
        <v>22281.284648000001</v>
      </c>
      <c r="AR2566" s="3">
        <v>0</v>
      </c>
      <c r="AS2566" s="3">
        <f>Tabela3[[#This Row],[NaturalGas(kBtu)]]+Tabela3[[#This Row],[Electricity(kBtu)]]+Tabela3[[#This Row],[SteamUse(kBtu)]]</f>
        <v>5240513</v>
      </c>
      <c r="AT2566" s="3">
        <f>Tabela3[[#This Row],[SiteEnergyUse(kBtu)]]-Tabela3[[#This Row],[Kolumna1]]</f>
        <v>-217</v>
      </c>
      <c r="AU2566">
        <v>36.83</v>
      </c>
      <c r="AV2566">
        <v>7.0000000000000007E-2</v>
      </c>
      <c r="AW2566" t="s">
        <v>55</v>
      </c>
      <c r="AY2566" t="s">
        <v>56</v>
      </c>
    </row>
    <row r="2567" spans="1:51" hidden="1" x14ac:dyDescent="0.25">
      <c r="A2567">
        <v>20730</v>
      </c>
      <c r="B2567">
        <v>2015</v>
      </c>
      <c r="C2567" t="s">
        <v>102</v>
      </c>
      <c r="D2567" t="s">
        <v>103</v>
      </c>
      <c r="E2567" t="s">
        <v>4695</v>
      </c>
      <c r="F2567" t="s">
        <v>4696</v>
      </c>
      <c r="G2567" t="s">
        <v>221</v>
      </c>
      <c r="H2567">
        <v>7</v>
      </c>
      <c r="I2567" t="s">
        <v>222</v>
      </c>
      <c r="J2567" t="s">
        <v>4697</v>
      </c>
      <c r="K2567" t="s">
        <v>4698</v>
      </c>
      <c r="L2567">
        <v>1950</v>
      </c>
      <c r="M2567">
        <v>1</v>
      </c>
      <c r="N2567">
        <v>6</v>
      </c>
      <c r="O2567" s="3">
        <v>7565</v>
      </c>
      <c r="P2567" s="3">
        <v>84138</v>
      </c>
      <c r="Q2567" s="3" t="s">
        <v>2959</v>
      </c>
      <c r="R2567" s="3" t="s">
        <v>108</v>
      </c>
      <c r="S2567" s="3">
        <v>84138</v>
      </c>
      <c r="T2567" s="3" t="s">
        <v>62</v>
      </c>
      <c r="U2567" s="3">
        <v>4500</v>
      </c>
      <c r="X2567" s="3">
        <f>Tabela3[[#This Row],[PropertyGFABuilding(s)]]+Tabela3[[#This Row],[PropertyGFAParking]]</f>
        <v>91703</v>
      </c>
      <c r="Y2567" s="3">
        <f>Tabela3[[#This Row],[LargestPropertyUseTypeGFA]]+Tabela3[[#This Row],[SecondLargestPropertyUseTypeGFA]]+Tabela3[[#This Row],[ThirdLargestPropertyUseTypeGFA]]</f>
        <v>88638</v>
      </c>
      <c r="Z2567" s="3">
        <f>Tabela3[[#This Row],[GFA total]]-Tabela3[[#This Row],[Kolumna3]]</f>
        <v>3065</v>
      </c>
      <c r="AB2567">
        <v>91</v>
      </c>
      <c r="AC2567">
        <v>49.9</v>
      </c>
      <c r="AD2567">
        <v>58.2</v>
      </c>
      <c r="AE2567">
        <v>77.3</v>
      </c>
      <c r="AF2567">
        <v>86.1</v>
      </c>
      <c r="AG2567" s="3">
        <v>4194715</v>
      </c>
      <c r="AH2567" s="3">
        <v>14312961.551643999</v>
      </c>
      <c r="AI2567" s="3">
        <v>4897757</v>
      </c>
      <c r="AJ2567" s="3">
        <v>16711840.4063912</v>
      </c>
      <c r="AK2567" s="3">
        <v>0</v>
      </c>
      <c r="AL2567" s="3">
        <v>0</v>
      </c>
      <c r="AM2567" s="3">
        <v>294989</v>
      </c>
      <c r="AN2567" s="3">
        <v>1006543</v>
      </c>
      <c r="AO2567" s="3">
        <v>31882</v>
      </c>
      <c r="AP2567" s="3">
        <v>3188213</v>
      </c>
      <c r="AQ2567" s="3">
        <v>10878634.206960799</v>
      </c>
      <c r="AR2567" s="3">
        <v>0</v>
      </c>
      <c r="AS2567" s="3">
        <f>Tabela3[[#This Row],[NaturalGas(kBtu)]]+Tabela3[[#This Row],[Electricity(kBtu)]]+Tabela3[[#This Row],[SteamUse(kBtu)]]</f>
        <v>4194756</v>
      </c>
      <c r="AT2567" s="3">
        <f>Tabela3[[#This Row],[SiteEnergyUse(kBtu)]]-Tabela3[[#This Row],[Kolumna1]]</f>
        <v>-41</v>
      </c>
      <c r="AU2567">
        <v>176.34</v>
      </c>
      <c r="AV2567">
        <v>1.88</v>
      </c>
      <c r="AW2567" t="s">
        <v>55</v>
      </c>
      <c r="AY2567" t="s">
        <v>56</v>
      </c>
    </row>
    <row r="2568" spans="1:51" hidden="1" x14ac:dyDescent="0.25">
      <c r="A2568">
        <v>27020</v>
      </c>
      <c r="B2568">
        <v>2015</v>
      </c>
      <c r="C2568" t="s">
        <v>47</v>
      </c>
      <c r="D2568" t="s">
        <v>614</v>
      </c>
      <c r="E2568" t="s">
        <v>11726</v>
      </c>
      <c r="F2568" t="s">
        <v>11727</v>
      </c>
      <c r="G2568" t="s">
        <v>178</v>
      </c>
      <c r="H2568">
        <v>4</v>
      </c>
      <c r="I2568" t="s">
        <v>179</v>
      </c>
      <c r="J2568" t="s">
        <v>11728</v>
      </c>
      <c r="K2568" t="s">
        <v>11729</v>
      </c>
      <c r="L2568">
        <v>1950</v>
      </c>
      <c r="M2568">
        <v>1</v>
      </c>
      <c r="N2568">
        <v>3</v>
      </c>
      <c r="O2568" s="3">
        <v>0</v>
      </c>
      <c r="P2568" s="3">
        <v>29084</v>
      </c>
      <c r="Q2568" s="3" t="s">
        <v>614</v>
      </c>
      <c r="R2568" s="3" t="s">
        <v>614</v>
      </c>
      <c r="S2568" s="3">
        <v>26000</v>
      </c>
      <c r="X2568" s="3">
        <f>Tabela3[[#This Row],[PropertyGFABuilding(s)]]+Tabela3[[#This Row],[PropertyGFAParking]]</f>
        <v>29084</v>
      </c>
      <c r="Y2568" s="3">
        <f>Tabela3[[#This Row],[LargestPropertyUseTypeGFA]]+Tabela3[[#This Row],[SecondLargestPropertyUseTypeGFA]]+Tabela3[[#This Row],[ThirdLargestPropertyUseTypeGFA]]</f>
        <v>26000</v>
      </c>
      <c r="Z2568" s="3">
        <f>Tabela3[[#This Row],[GFA total]]-Tabela3[[#This Row],[Kolumna3]]</f>
        <v>3084</v>
      </c>
      <c r="AB2568">
        <v>69</v>
      </c>
      <c r="AC2568">
        <v>60.7</v>
      </c>
      <c r="AD2568">
        <v>65.7</v>
      </c>
      <c r="AE2568">
        <v>106.7</v>
      </c>
      <c r="AF2568">
        <v>113.3</v>
      </c>
      <c r="AG2568" s="3">
        <v>1576953</v>
      </c>
      <c r="AH2568" s="3">
        <v>5380786.9325448005</v>
      </c>
      <c r="AI2568" s="3">
        <v>1708688</v>
      </c>
      <c r="AJ2568" s="3">
        <v>5830285.4062208002</v>
      </c>
      <c r="AK2568" s="3">
        <v>0</v>
      </c>
      <c r="AL2568" s="3">
        <v>0</v>
      </c>
      <c r="AM2568" s="3">
        <v>157005</v>
      </c>
      <c r="AN2568" s="3">
        <v>535723</v>
      </c>
      <c r="AO2568" s="3">
        <v>10413</v>
      </c>
      <c r="AP2568" s="3">
        <v>1041252</v>
      </c>
      <c r="AQ2568" s="3">
        <v>3552899.2652832</v>
      </c>
      <c r="AR2568" s="3">
        <v>0</v>
      </c>
      <c r="AS2568" s="3">
        <f>Tabela3[[#This Row],[NaturalGas(kBtu)]]+Tabela3[[#This Row],[Electricity(kBtu)]]+Tabela3[[#This Row],[SteamUse(kBtu)]]</f>
        <v>1576975</v>
      </c>
      <c r="AT2568" s="3">
        <f>Tabela3[[#This Row],[SiteEnergyUse(kBtu)]]-Tabela3[[#This Row],[Kolumna1]]</f>
        <v>-22</v>
      </c>
      <c r="AU2568">
        <v>59.04</v>
      </c>
      <c r="AV2568">
        <v>1.95</v>
      </c>
      <c r="AW2568" t="s">
        <v>55</v>
      </c>
      <c r="AY2568" t="s">
        <v>56</v>
      </c>
    </row>
    <row r="2569" spans="1:51" hidden="1" x14ac:dyDescent="0.25">
      <c r="A2569">
        <v>25165</v>
      </c>
      <c r="B2569">
        <v>2015</v>
      </c>
      <c r="C2569" t="s">
        <v>81</v>
      </c>
      <c r="D2569" t="s">
        <v>267</v>
      </c>
      <c r="E2569" t="s">
        <v>9629</v>
      </c>
      <c r="F2569" t="s">
        <v>9630</v>
      </c>
      <c r="G2569" t="s">
        <v>488</v>
      </c>
      <c r="H2569">
        <v>2</v>
      </c>
      <c r="I2569" t="s">
        <v>246</v>
      </c>
      <c r="J2569" t="s">
        <v>9631</v>
      </c>
      <c r="K2569" t="s">
        <v>9632</v>
      </c>
      <c r="L2569">
        <v>1962</v>
      </c>
      <c r="M2569">
        <v>1</v>
      </c>
      <c r="N2569">
        <v>1</v>
      </c>
      <c r="O2569" s="3">
        <v>0</v>
      </c>
      <c r="P2569" s="3">
        <v>45036</v>
      </c>
      <c r="Q2569" s="3" t="s">
        <v>9633</v>
      </c>
      <c r="R2569" s="3" t="s">
        <v>267</v>
      </c>
      <c r="S2569" s="3">
        <v>21110</v>
      </c>
      <c r="T2569" s="3" t="s">
        <v>584</v>
      </c>
      <c r="U2569" s="3">
        <v>14074</v>
      </c>
      <c r="V2569" s="3" t="s">
        <v>143</v>
      </c>
      <c r="W2569" s="3">
        <v>6755</v>
      </c>
      <c r="X2569" s="3">
        <f>Tabela3[[#This Row],[PropertyGFABuilding(s)]]+Tabela3[[#This Row],[PropertyGFAParking]]</f>
        <v>45036</v>
      </c>
      <c r="Y2569" s="3">
        <f>Tabela3[[#This Row],[LargestPropertyUseTypeGFA]]+Tabela3[[#This Row],[SecondLargestPropertyUseTypeGFA]]+Tabela3[[#This Row],[ThirdLargestPropertyUseTypeGFA]]</f>
        <v>41939</v>
      </c>
      <c r="Z2569" s="3">
        <f>Tabela3[[#This Row],[GFA total]]-Tabela3[[#This Row],[Kolumna3]]</f>
        <v>3097</v>
      </c>
      <c r="AC2569">
        <v>47.1</v>
      </c>
      <c r="AD2569">
        <v>54.9</v>
      </c>
      <c r="AE2569">
        <v>99</v>
      </c>
      <c r="AF2569">
        <v>107.2</v>
      </c>
      <c r="AG2569" s="3">
        <v>1976856</v>
      </c>
      <c r="AH2569" s="3">
        <v>6745312.5948096002</v>
      </c>
      <c r="AI2569" s="3">
        <v>2303435</v>
      </c>
      <c r="AJ2569" s="3">
        <v>7859646.3863960002</v>
      </c>
      <c r="AK2569" s="3">
        <v>0</v>
      </c>
      <c r="AL2569" s="3">
        <v>0</v>
      </c>
      <c r="AM2569" s="3">
        <v>291152</v>
      </c>
      <c r="AN2569" s="3">
        <v>993452</v>
      </c>
      <c r="AO2569" s="3">
        <v>9834</v>
      </c>
      <c r="AP2569" s="3">
        <v>983445</v>
      </c>
      <c r="AQ2569" s="3">
        <v>3355653.5958119999</v>
      </c>
      <c r="AR2569" s="3">
        <v>0</v>
      </c>
      <c r="AS2569" s="3">
        <f>Tabela3[[#This Row],[NaturalGas(kBtu)]]+Tabela3[[#This Row],[Electricity(kBtu)]]+Tabela3[[#This Row],[SteamUse(kBtu)]]</f>
        <v>1976897</v>
      </c>
      <c r="AT2569" s="3">
        <f>Tabela3[[#This Row],[SiteEnergyUse(kBtu)]]-Tabela3[[#This Row],[Kolumna1]]</f>
        <v>-41</v>
      </c>
      <c r="AU2569">
        <v>59.16</v>
      </c>
      <c r="AV2569">
        <v>1.22</v>
      </c>
      <c r="AW2569" t="s">
        <v>55</v>
      </c>
      <c r="AY2569" t="s">
        <v>56</v>
      </c>
    </row>
    <row r="2570" spans="1:51" hidden="1" x14ac:dyDescent="0.25">
      <c r="A2570">
        <v>25696</v>
      </c>
      <c r="B2570">
        <v>2015</v>
      </c>
      <c r="C2570" t="s">
        <v>102</v>
      </c>
      <c r="D2570" t="s">
        <v>103</v>
      </c>
      <c r="E2570" t="s">
        <v>10301</v>
      </c>
      <c r="F2570" t="s">
        <v>10302</v>
      </c>
      <c r="G2570" t="s">
        <v>178</v>
      </c>
      <c r="H2570">
        <v>4</v>
      </c>
      <c r="I2570" t="s">
        <v>179</v>
      </c>
      <c r="J2570" t="s">
        <v>10303</v>
      </c>
      <c r="K2570" t="s">
        <v>10304</v>
      </c>
      <c r="L2570">
        <v>1986</v>
      </c>
      <c r="M2570">
        <v>1</v>
      </c>
      <c r="N2570">
        <v>6</v>
      </c>
      <c r="O2570" s="3">
        <v>8084</v>
      </c>
      <c r="P2570" s="3">
        <v>38605</v>
      </c>
      <c r="Q2570" s="3" t="s">
        <v>2959</v>
      </c>
      <c r="R2570" s="3" t="s">
        <v>108</v>
      </c>
      <c r="S2570" s="3">
        <v>36589</v>
      </c>
      <c r="T2570" s="3" t="s">
        <v>62</v>
      </c>
      <c r="U2570" s="3">
        <v>7000</v>
      </c>
      <c r="X2570" s="3">
        <f>Tabela3[[#This Row],[PropertyGFABuilding(s)]]+Tabela3[[#This Row],[PropertyGFAParking]]</f>
        <v>46689</v>
      </c>
      <c r="Y2570" s="3">
        <f>Tabela3[[#This Row],[LargestPropertyUseTypeGFA]]+Tabela3[[#This Row],[SecondLargestPropertyUseTypeGFA]]+Tabela3[[#This Row],[ThirdLargestPropertyUseTypeGFA]]</f>
        <v>43589</v>
      </c>
      <c r="Z2570" s="3">
        <f>Tabela3[[#This Row],[GFA total]]-Tabela3[[#This Row],[Kolumna3]]</f>
        <v>3100</v>
      </c>
      <c r="AB2570">
        <v>95</v>
      </c>
      <c r="AC2570">
        <v>26.3</v>
      </c>
      <c r="AD2570">
        <v>29</v>
      </c>
      <c r="AE2570">
        <v>82.7</v>
      </c>
      <c r="AF2570">
        <v>91.1</v>
      </c>
      <c r="AG2570" s="3">
        <v>964074</v>
      </c>
      <c r="AH2570" s="3">
        <v>3289557.0008784002</v>
      </c>
      <c r="AI2570" s="3">
        <v>1061713</v>
      </c>
      <c r="AJ2570" s="3">
        <v>3622715.0945608001</v>
      </c>
      <c r="AK2570" s="3">
        <v>0</v>
      </c>
      <c r="AL2570" s="3">
        <v>0</v>
      </c>
      <c r="AM2570" s="3">
        <v>282554</v>
      </c>
      <c r="AN2570" s="3">
        <v>964114</v>
      </c>
      <c r="AO2570" s="3">
        <v>0</v>
      </c>
      <c r="AP2570" s="3">
        <v>0</v>
      </c>
      <c r="AQ2570" s="3">
        <v>0</v>
      </c>
      <c r="AR2570" s="3">
        <v>0</v>
      </c>
      <c r="AS2570" s="3">
        <f>Tabela3[[#This Row],[NaturalGas(kBtu)]]+Tabela3[[#This Row],[Electricity(kBtu)]]+Tabela3[[#This Row],[SteamUse(kBtu)]]</f>
        <v>964114</v>
      </c>
      <c r="AT2570" s="3">
        <f>Tabela3[[#This Row],[SiteEnergyUse(kBtu)]]-Tabela3[[#This Row],[Kolumna1]]</f>
        <v>-40</v>
      </c>
      <c r="AU2570">
        <v>6.72</v>
      </c>
      <c r="AV2570">
        <v>0.06</v>
      </c>
      <c r="AW2570" t="s">
        <v>55</v>
      </c>
      <c r="AY2570" t="s">
        <v>56</v>
      </c>
    </row>
    <row r="2571" spans="1:51" hidden="1" x14ac:dyDescent="0.25">
      <c r="A2571">
        <v>25006</v>
      </c>
      <c r="B2571">
        <v>2015</v>
      </c>
      <c r="C2571" t="s">
        <v>311</v>
      </c>
      <c r="D2571" t="s">
        <v>312</v>
      </c>
      <c r="E2571" t="s">
        <v>9483</v>
      </c>
      <c r="F2571" t="s">
        <v>9484</v>
      </c>
      <c r="G2571" t="s">
        <v>205</v>
      </c>
      <c r="H2571">
        <v>3</v>
      </c>
      <c r="I2571" t="s">
        <v>206</v>
      </c>
      <c r="J2571" t="s">
        <v>9485</v>
      </c>
      <c r="K2571" t="s">
        <v>9486</v>
      </c>
      <c r="L2571">
        <v>1978</v>
      </c>
      <c r="M2571">
        <v>1</v>
      </c>
      <c r="N2571">
        <v>3</v>
      </c>
      <c r="O2571" s="3">
        <v>0</v>
      </c>
      <c r="P2571" s="3">
        <v>20739</v>
      </c>
      <c r="Q2571" s="3" t="s">
        <v>108</v>
      </c>
      <c r="R2571" s="3" t="s">
        <v>108</v>
      </c>
      <c r="S2571" s="3">
        <v>17628</v>
      </c>
      <c r="X2571" s="3">
        <f>Tabela3[[#This Row],[PropertyGFABuilding(s)]]+Tabela3[[#This Row],[PropertyGFAParking]]</f>
        <v>20739</v>
      </c>
      <c r="Y2571" s="3">
        <f>Tabela3[[#This Row],[LargestPropertyUseTypeGFA]]+Tabela3[[#This Row],[SecondLargestPropertyUseTypeGFA]]+Tabela3[[#This Row],[ThirdLargestPropertyUseTypeGFA]]</f>
        <v>17628</v>
      </c>
      <c r="Z2571" s="3">
        <f>Tabela3[[#This Row],[GFA total]]-Tabela3[[#This Row],[Kolumna3]]</f>
        <v>3111</v>
      </c>
      <c r="AB2571">
        <v>23</v>
      </c>
      <c r="AC2571">
        <v>44.9</v>
      </c>
      <c r="AD2571">
        <v>48.8</v>
      </c>
      <c r="AE2571">
        <v>140.80000000000001</v>
      </c>
      <c r="AF2571">
        <v>153.4</v>
      </c>
      <c r="AG2571" s="3">
        <v>790671</v>
      </c>
      <c r="AH2571" s="3">
        <v>2697881.4110136</v>
      </c>
      <c r="AI2571" s="3">
        <v>860944</v>
      </c>
      <c r="AJ2571" s="3">
        <v>2937662.8376703998</v>
      </c>
      <c r="AK2571" s="3">
        <v>0</v>
      </c>
      <c r="AL2571" s="3">
        <v>0</v>
      </c>
      <c r="AM2571" s="3">
        <v>231732</v>
      </c>
      <c r="AN2571" s="3">
        <v>790704</v>
      </c>
      <c r="AO2571" s="3">
        <v>0</v>
      </c>
      <c r="AP2571" s="3">
        <v>0</v>
      </c>
      <c r="AQ2571" s="3">
        <v>0</v>
      </c>
      <c r="AR2571" s="3">
        <v>0</v>
      </c>
      <c r="AS2571" s="3">
        <f>Tabela3[[#This Row],[NaturalGas(kBtu)]]+Tabela3[[#This Row],[Electricity(kBtu)]]+Tabela3[[#This Row],[SteamUse(kBtu)]]</f>
        <v>790704</v>
      </c>
      <c r="AT2571" s="3">
        <f>Tabela3[[#This Row],[SiteEnergyUse(kBtu)]]-Tabela3[[#This Row],[Kolumna1]]</f>
        <v>-33</v>
      </c>
      <c r="AU2571">
        <v>5.51</v>
      </c>
      <c r="AV2571">
        <v>0.1</v>
      </c>
      <c r="AW2571" t="s">
        <v>55</v>
      </c>
      <c r="AY2571" t="s">
        <v>56</v>
      </c>
    </row>
    <row r="2572" spans="1:51" hidden="1" x14ac:dyDescent="0.25">
      <c r="A2572">
        <v>21357</v>
      </c>
      <c r="B2572">
        <v>2015</v>
      </c>
      <c r="C2572" t="s">
        <v>102</v>
      </c>
      <c r="D2572" t="s">
        <v>103</v>
      </c>
      <c r="E2572" t="s">
        <v>5433</v>
      </c>
      <c r="F2572" t="s">
        <v>5434</v>
      </c>
      <c r="G2572" t="s">
        <v>51</v>
      </c>
      <c r="H2572">
        <v>3</v>
      </c>
      <c r="I2572" t="s">
        <v>194</v>
      </c>
      <c r="J2572" t="s">
        <v>5435</v>
      </c>
      <c r="K2572" t="s">
        <v>5436</v>
      </c>
      <c r="L2572">
        <v>1998</v>
      </c>
      <c r="M2572">
        <v>1</v>
      </c>
      <c r="N2572">
        <v>5</v>
      </c>
      <c r="O2572" s="3">
        <v>11038</v>
      </c>
      <c r="P2572" s="3">
        <v>21832</v>
      </c>
      <c r="Q2572" s="3" t="s">
        <v>2959</v>
      </c>
      <c r="R2572" s="3" t="s">
        <v>108</v>
      </c>
      <c r="S2572" s="3">
        <v>21877</v>
      </c>
      <c r="T2572" s="3" t="s">
        <v>62</v>
      </c>
      <c r="U2572" s="3">
        <v>7875</v>
      </c>
      <c r="X2572" s="3">
        <f>Tabela3[[#This Row],[PropertyGFABuilding(s)]]+Tabela3[[#This Row],[PropertyGFAParking]]</f>
        <v>32870</v>
      </c>
      <c r="Y2572" s="3">
        <f>Tabela3[[#This Row],[LargestPropertyUseTypeGFA]]+Tabela3[[#This Row],[SecondLargestPropertyUseTypeGFA]]+Tabela3[[#This Row],[ThirdLargestPropertyUseTypeGFA]]</f>
        <v>29752</v>
      </c>
      <c r="Z2572" s="3">
        <f>Tabela3[[#This Row],[GFA total]]-Tabela3[[#This Row],[Kolumna3]]</f>
        <v>3118</v>
      </c>
      <c r="AB2572">
        <v>42</v>
      </c>
      <c r="AC2572">
        <v>39.4</v>
      </c>
      <c r="AD2572">
        <v>43.3</v>
      </c>
      <c r="AE2572">
        <v>123.8</v>
      </c>
      <c r="AF2572">
        <v>136</v>
      </c>
      <c r="AG2572" s="3">
        <v>862826</v>
      </c>
      <c r="AH2572" s="3">
        <v>2944084.4881616002</v>
      </c>
      <c r="AI2572" s="3">
        <v>947374</v>
      </c>
      <c r="AJ2572" s="3">
        <v>3232574.2361583998</v>
      </c>
      <c r="AK2572" s="3">
        <v>0</v>
      </c>
      <c r="AL2572" s="3">
        <v>0</v>
      </c>
      <c r="AM2572" s="3">
        <v>252880</v>
      </c>
      <c r="AN2572" s="3">
        <v>862862</v>
      </c>
      <c r="AO2572" s="3">
        <v>0</v>
      </c>
      <c r="AP2572" s="3">
        <v>0</v>
      </c>
      <c r="AQ2572" s="3">
        <v>0</v>
      </c>
      <c r="AR2572" s="3">
        <v>0</v>
      </c>
      <c r="AS2572" s="3">
        <f>Tabela3[[#This Row],[NaturalGas(kBtu)]]+Tabela3[[#This Row],[Electricity(kBtu)]]+Tabela3[[#This Row],[SteamUse(kBtu)]]</f>
        <v>862862</v>
      </c>
      <c r="AT2572" s="3">
        <f>Tabela3[[#This Row],[SiteEnergyUse(kBtu)]]-Tabela3[[#This Row],[Kolumna1]]</f>
        <v>-36</v>
      </c>
      <c r="AU2572">
        <v>6.02</v>
      </c>
      <c r="AV2572">
        <v>7.0000000000000007E-2</v>
      </c>
      <c r="AW2572" t="s">
        <v>55</v>
      </c>
      <c r="AY2572" t="s">
        <v>56</v>
      </c>
    </row>
    <row r="2573" spans="1:51" hidden="1" x14ac:dyDescent="0.25">
      <c r="A2573">
        <v>458</v>
      </c>
      <c r="B2573">
        <v>2015</v>
      </c>
      <c r="C2573" t="s">
        <v>47</v>
      </c>
      <c r="D2573" t="s">
        <v>225</v>
      </c>
      <c r="E2573" t="s">
        <v>1554</v>
      </c>
      <c r="F2573" t="s">
        <v>1555</v>
      </c>
      <c r="G2573" t="s">
        <v>215</v>
      </c>
      <c r="H2573">
        <v>5</v>
      </c>
      <c r="I2573" t="s">
        <v>216</v>
      </c>
      <c r="J2573" t="s">
        <v>1556</v>
      </c>
      <c r="K2573" t="s">
        <v>1557</v>
      </c>
      <c r="L2573">
        <v>1974</v>
      </c>
      <c r="M2573">
        <v>1</v>
      </c>
      <c r="N2573">
        <v>5</v>
      </c>
      <c r="O2573" s="3">
        <v>0</v>
      </c>
      <c r="P2573" s="3">
        <v>74880</v>
      </c>
      <c r="Q2573" s="3" t="s">
        <v>481</v>
      </c>
      <c r="R2573" s="3" t="s">
        <v>143</v>
      </c>
      <c r="S2573" s="3">
        <v>71751</v>
      </c>
      <c r="T2573" s="3" t="s">
        <v>62</v>
      </c>
      <c r="U2573" s="3">
        <v>0</v>
      </c>
      <c r="X2573" s="3">
        <f>Tabela3[[#This Row],[PropertyGFABuilding(s)]]+Tabela3[[#This Row],[PropertyGFAParking]]</f>
        <v>74880</v>
      </c>
      <c r="Y2573" s="3">
        <f>Tabela3[[#This Row],[LargestPropertyUseTypeGFA]]+Tabela3[[#This Row],[SecondLargestPropertyUseTypeGFA]]+Tabela3[[#This Row],[ThirdLargestPropertyUseTypeGFA]]</f>
        <v>71751</v>
      </c>
      <c r="Z2573" s="3">
        <f>Tabela3[[#This Row],[GFA total]]-Tabela3[[#This Row],[Kolumna3]]</f>
        <v>3129</v>
      </c>
      <c r="AB2573">
        <v>68</v>
      </c>
      <c r="AC2573">
        <v>61.7</v>
      </c>
      <c r="AD2573">
        <v>69.5</v>
      </c>
      <c r="AE2573">
        <v>193.8</v>
      </c>
      <c r="AF2573">
        <v>218.3</v>
      </c>
      <c r="AG2573" s="3">
        <v>4428557</v>
      </c>
      <c r="AH2573" s="3">
        <v>15110863.5676712</v>
      </c>
      <c r="AI2573" s="3">
        <v>4987947</v>
      </c>
      <c r="AJ2573" s="3">
        <v>17019581.457295202</v>
      </c>
      <c r="AK2573" s="3">
        <v>0</v>
      </c>
      <c r="AL2573" s="3">
        <v>0</v>
      </c>
      <c r="AM2573" s="3">
        <v>1297936</v>
      </c>
      <c r="AN2573" s="3">
        <v>4428741</v>
      </c>
      <c r="AO2573" s="3">
        <v>0</v>
      </c>
      <c r="AP2573" s="3">
        <v>0</v>
      </c>
      <c r="AQ2573" s="3">
        <v>0</v>
      </c>
      <c r="AR2573" s="3">
        <v>0</v>
      </c>
      <c r="AS2573" s="3">
        <f>Tabela3[[#This Row],[NaturalGas(kBtu)]]+Tabela3[[#This Row],[Electricity(kBtu)]]+Tabela3[[#This Row],[SteamUse(kBtu)]]</f>
        <v>4428741</v>
      </c>
      <c r="AT2573" s="3">
        <f>Tabela3[[#This Row],[SiteEnergyUse(kBtu)]]-Tabela3[[#This Row],[Kolumna1]]</f>
        <v>-184</v>
      </c>
      <c r="AU2573">
        <v>30.87</v>
      </c>
      <c r="AV2573">
        <v>0.16</v>
      </c>
      <c r="AW2573" t="s">
        <v>55</v>
      </c>
      <c r="AY2573" t="s">
        <v>56</v>
      </c>
    </row>
    <row r="2574" spans="1:51" hidden="1" x14ac:dyDescent="0.25">
      <c r="A2574">
        <v>19668</v>
      </c>
      <c r="B2574">
        <v>2015</v>
      </c>
      <c r="C2574" t="s">
        <v>311</v>
      </c>
      <c r="D2574" t="s">
        <v>312</v>
      </c>
      <c r="E2574" t="s">
        <v>3185</v>
      </c>
      <c r="F2574" t="s">
        <v>3186</v>
      </c>
      <c r="G2574" t="s">
        <v>1530</v>
      </c>
      <c r="H2574">
        <v>3</v>
      </c>
      <c r="I2574" t="s">
        <v>194</v>
      </c>
      <c r="J2574" t="s">
        <v>3187</v>
      </c>
      <c r="K2574" t="s">
        <v>3188</v>
      </c>
      <c r="L2574">
        <v>2006</v>
      </c>
      <c r="M2574">
        <v>1</v>
      </c>
      <c r="N2574">
        <v>4</v>
      </c>
      <c r="O2574" s="3">
        <v>0</v>
      </c>
      <c r="P2574" s="3">
        <v>40562</v>
      </c>
      <c r="Q2574" s="3" t="s">
        <v>317</v>
      </c>
      <c r="R2574" s="3" t="s">
        <v>108</v>
      </c>
      <c r="S2574" s="3">
        <v>36300</v>
      </c>
      <c r="T2574" s="3" t="s">
        <v>198</v>
      </c>
      <c r="U2574" s="3">
        <v>1096</v>
      </c>
      <c r="X2574" s="3">
        <f>Tabela3[[#This Row],[PropertyGFABuilding(s)]]+Tabela3[[#This Row],[PropertyGFAParking]]</f>
        <v>40562</v>
      </c>
      <c r="Y2574" s="3">
        <f>Tabela3[[#This Row],[LargestPropertyUseTypeGFA]]+Tabela3[[#This Row],[SecondLargestPropertyUseTypeGFA]]+Tabela3[[#This Row],[ThirdLargestPropertyUseTypeGFA]]</f>
        <v>37396</v>
      </c>
      <c r="Z2574" s="3">
        <f>Tabela3[[#This Row],[GFA total]]-Tabela3[[#This Row],[Kolumna3]]</f>
        <v>3166</v>
      </c>
      <c r="AC2574">
        <v>36.299999999999997</v>
      </c>
      <c r="AD2574">
        <v>37.4</v>
      </c>
      <c r="AE2574">
        <v>91.8</v>
      </c>
      <c r="AF2574">
        <v>93</v>
      </c>
      <c r="AG2574" s="3">
        <v>1357553</v>
      </c>
      <c r="AH2574" s="3">
        <v>4632163.0655047996</v>
      </c>
      <c r="AI2574" s="3">
        <v>1399671</v>
      </c>
      <c r="AJ2574" s="3">
        <v>4775875.6454135999</v>
      </c>
      <c r="AK2574" s="3">
        <v>0</v>
      </c>
      <c r="AL2574" s="3">
        <v>0</v>
      </c>
      <c r="AM2574" s="3">
        <v>281366</v>
      </c>
      <c r="AN2574" s="3">
        <v>960060</v>
      </c>
      <c r="AO2574" s="3">
        <v>3975</v>
      </c>
      <c r="AP2574" s="3">
        <v>397533</v>
      </c>
      <c r="AQ2574" s="3">
        <v>1356438.8866727999</v>
      </c>
      <c r="AR2574" s="3">
        <v>0</v>
      </c>
      <c r="AS2574" s="3">
        <f>Tabela3[[#This Row],[NaturalGas(kBtu)]]+Tabela3[[#This Row],[Electricity(kBtu)]]+Tabela3[[#This Row],[SteamUse(kBtu)]]</f>
        <v>1357593</v>
      </c>
      <c r="AT2574" s="3">
        <f>Tabela3[[#This Row],[SiteEnergyUse(kBtu)]]-Tabela3[[#This Row],[Kolumna1]]</f>
        <v>-40</v>
      </c>
      <c r="AU2574">
        <v>27.81</v>
      </c>
      <c r="AV2574">
        <v>0.57999999999999996</v>
      </c>
      <c r="AW2574" t="s">
        <v>55</v>
      </c>
      <c r="AY2574" t="s">
        <v>56</v>
      </c>
    </row>
    <row r="2575" spans="1:51" hidden="1" x14ac:dyDescent="0.25">
      <c r="A2575">
        <v>25251</v>
      </c>
      <c r="B2575">
        <v>2015</v>
      </c>
      <c r="C2575" t="s">
        <v>569</v>
      </c>
      <c r="D2575" t="s">
        <v>182</v>
      </c>
      <c r="E2575" t="s">
        <v>9756</v>
      </c>
      <c r="F2575" t="s">
        <v>9752</v>
      </c>
      <c r="G2575" t="s">
        <v>352</v>
      </c>
      <c r="H2575">
        <v>7</v>
      </c>
      <c r="I2575" t="s">
        <v>222</v>
      </c>
      <c r="J2575" t="s">
        <v>9753</v>
      </c>
      <c r="K2575" t="s">
        <v>9754</v>
      </c>
      <c r="L2575">
        <v>1945</v>
      </c>
      <c r="M2575">
        <v>1</v>
      </c>
      <c r="N2575">
        <v>2</v>
      </c>
      <c r="O2575" s="3">
        <v>0</v>
      </c>
      <c r="P2575" s="3">
        <v>537000</v>
      </c>
      <c r="Q2575" s="3" t="s">
        <v>182</v>
      </c>
      <c r="R2575" s="3" t="s">
        <v>182</v>
      </c>
      <c r="S2575" s="3">
        <v>533826</v>
      </c>
      <c r="X2575" s="3">
        <f>Tabela3[[#This Row],[PropertyGFABuilding(s)]]+Tabela3[[#This Row],[PropertyGFAParking]]</f>
        <v>537000</v>
      </c>
      <c r="Y2575" s="3">
        <f>Tabela3[[#This Row],[LargestPropertyUseTypeGFA]]+Tabela3[[#This Row],[SecondLargestPropertyUseTypeGFA]]+Tabela3[[#This Row],[ThirdLargestPropertyUseTypeGFA]]</f>
        <v>533826</v>
      </c>
      <c r="Z2575" s="3">
        <f>Tabela3[[#This Row],[GFA total]]-Tabela3[[#This Row],[Kolumna3]]</f>
        <v>3174</v>
      </c>
      <c r="AC2575">
        <v>116.1</v>
      </c>
      <c r="AD2575">
        <v>129.80000000000001</v>
      </c>
      <c r="AE2575">
        <v>214.1</v>
      </c>
      <c r="AF2575">
        <v>228.5</v>
      </c>
      <c r="AG2575" s="3">
        <v>61984596</v>
      </c>
      <c r="AH2575" s="3">
        <v>211500218.5707936</v>
      </c>
      <c r="AI2575" s="3">
        <v>69311976</v>
      </c>
      <c r="AJ2575" s="3">
        <v>236502276.6878016</v>
      </c>
      <c r="AK2575" s="3">
        <v>0</v>
      </c>
      <c r="AL2575" s="3">
        <v>0</v>
      </c>
      <c r="AM2575" s="3">
        <v>6903343</v>
      </c>
      <c r="AN2575" s="3">
        <v>23555184</v>
      </c>
      <c r="AO2575" s="3">
        <v>384304</v>
      </c>
      <c r="AP2575" s="3">
        <v>38430391</v>
      </c>
      <c r="AQ2575" s="3">
        <v>131129935.83536559</v>
      </c>
      <c r="AR2575" s="3">
        <v>0</v>
      </c>
      <c r="AS2575" s="3">
        <f>Tabela3[[#This Row],[NaturalGas(kBtu)]]+Tabela3[[#This Row],[Electricity(kBtu)]]+Tabela3[[#This Row],[SteamUse(kBtu)]]</f>
        <v>61985575</v>
      </c>
      <c r="AT2575" s="3">
        <f>Tabela3[[#This Row],[SiteEnergyUse(kBtu)]]-Tabela3[[#This Row],[Kolumna1]]</f>
        <v>-979</v>
      </c>
      <c r="AU2575">
        <v>2205.2399999999998</v>
      </c>
      <c r="AV2575">
        <v>3.92</v>
      </c>
      <c r="AW2575" t="s">
        <v>55</v>
      </c>
      <c r="AY2575" t="s">
        <v>56</v>
      </c>
    </row>
    <row r="2576" spans="1:51" hidden="1" x14ac:dyDescent="0.25">
      <c r="A2576">
        <v>26</v>
      </c>
      <c r="B2576">
        <v>2015</v>
      </c>
      <c r="C2576" t="s">
        <v>47</v>
      </c>
      <c r="D2576" t="s">
        <v>82</v>
      </c>
      <c r="E2576" t="s">
        <v>159</v>
      </c>
      <c r="F2576" t="s">
        <v>160</v>
      </c>
      <c r="G2576" t="s">
        <v>99</v>
      </c>
      <c r="H2576">
        <v>7</v>
      </c>
      <c r="I2576" t="s">
        <v>52</v>
      </c>
      <c r="J2576" t="s">
        <v>161</v>
      </c>
      <c r="K2576" t="s">
        <v>162</v>
      </c>
      <c r="L2576">
        <v>1916</v>
      </c>
      <c r="M2576">
        <v>1</v>
      </c>
      <c r="N2576">
        <v>10</v>
      </c>
      <c r="O2576" s="3">
        <v>0</v>
      </c>
      <c r="P2576" s="3">
        <v>540360</v>
      </c>
      <c r="Q2576" s="3" t="s">
        <v>163</v>
      </c>
      <c r="R2576" s="3" t="s">
        <v>163</v>
      </c>
      <c r="S2576" s="3">
        <v>537150</v>
      </c>
      <c r="X2576" s="3">
        <f>Tabela3[[#This Row],[PropertyGFABuilding(s)]]+Tabela3[[#This Row],[PropertyGFAParking]]</f>
        <v>540360</v>
      </c>
      <c r="Y2576" s="3">
        <f>Tabela3[[#This Row],[LargestPropertyUseTypeGFA]]+Tabela3[[#This Row],[SecondLargestPropertyUseTypeGFA]]+Tabela3[[#This Row],[ThirdLargestPropertyUseTypeGFA]]</f>
        <v>537150</v>
      </c>
      <c r="Z2576" s="3">
        <f>Tabela3[[#This Row],[GFA total]]-Tabela3[[#This Row],[Kolumna3]]</f>
        <v>3210</v>
      </c>
      <c r="AB2576">
        <v>67</v>
      </c>
      <c r="AC2576">
        <v>99.3</v>
      </c>
      <c r="AD2576">
        <v>103.1</v>
      </c>
      <c r="AE2576">
        <v>208.5</v>
      </c>
      <c r="AF2576">
        <v>210.4</v>
      </c>
      <c r="AG2576" s="3">
        <v>53332648</v>
      </c>
      <c r="AH2576" s="3">
        <v>181978546.87895679</v>
      </c>
      <c r="AI2576" s="3">
        <v>55378956</v>
      </c>
      <c r="AJ2576" s="3">
        <v>188960839.53216961</v>
      </c>
      <c r="AK2576" s="3">
        <v>0</v>
      </c>
      <c r="AL2576" s="3">
        <v>0</v>
      </c>
      <c r="AM2576" s="3">
        <v>7853984</v>
      </c>
      <c r="AN2576" s="3">
        <v>26798906</v>
      </c>
      <c r="AO2576" s="3">
        <v>265349</v>
      </c>
      <c r="AP2576" s="3">
        <v>26534856</v>
      </c>
      <c r="AQ2576" s="3">
        <v>90540686.007609606</v>
      </c>
      <c r="AR2576" s="3">
        <v>0</v>
      </c>
      <c r="AS2576" s="3">
        <f>Tabela3[[#This Row],[NaturalGas(kBtu)]]+Tabela3[[#This Row],[Electricity(kBtu)]]+Tabela3[[#This Row],[SteamUse(kBtu)]]</f>
        <v>53333762</v>
      </c>
      <c r="AT2576" s="3">
        <f>Tabela3[[#This Row],[SiteEnergyUse(kBtu)]]-Tabela3[[#This Row],[Kolumna1]]</f>
        <v>-1114</v>
      </c>
      <c r="AU2576">
        <v>1596.08</v>
      </c>
      <c r="AV2576">
        <v>2.74</v>
      </c>
      <c r="AW2576" t="s">
        <v>55</v>
      </c>
      <c r="AY2576" t="s">
        <v>56</v>
      </c>
    </row>
    <row r="2577" spans="1:51" hidden="1" x14ac:dyDescent="0.25">
      <c r="A2577">
        <v>27868</v>
      </c>
      <c r="B2577">
        <v>2015</v>
      </c>
      <c r="C2577" t="s">
        <v>311</v>
      </c>
      <c r="D2577" t="s">
        <v>312</v>
      </c>
      <c r="E2577" t="s">
        <v>12562</v>
      </c>
      <c r="F2577" t="s">
        <v>12563</v>
      </c>
      <c r="G2577" t="s">
        <v>365</v>
      </c>
      <c r="H2577">
        <v>3</v>
      </c>
      <c r="I2577" t="s">
        <v>206</v>
      </c>
      <c r="J2577" t="s">
        <v>12564</v>
      </c>
      <c r="K2577" t="s">
        <v>12565</v>
      </c>
      <c r="L2577">
        <v>1988</v>
      </c>
      <c r="M2577">
        <v>1</v>
      </c>
      <c r="N2577">
        <v>4</v>
      </c>
      <c r="O2577" s="3">
        <v>3215</v>
      </c>
      <c r="P2577" s="3">
        <v>24865</v>
      </c>
      <c r="Q2577" s="3" t="s">
        <v>108</v>
      </c>
      <c r="R2577" s="3" t="s">
        <v>108</v>
      </c>
      <c r="S2577" s="3">
        <v>24865</v>
      </c>
      <c r="X2577" s="3">
        <f>Tabela3[[#This Row],[PropertyGFABuilding(s)]]+Tabela3[[#This Row],[PropertyGFAParking]]</f>
        <v>28080</v>
      </c>
      <c r="Y2577" s="3">
        <f>Tabela3[[#This Row],[LargestPropertyUseTypeGFA]]+Tabela3[[#This Row],[SecondLargestPropertyUseTypeGFA]]+Tabela3[[#This Row],[ThirdLargestPropertyUseTypeGFA]]</f>
        <v>24865</v>
      </c>
      <c r="Z2577" s="3">
        <f>Tabela3[[#This Row],[GFA total]]-Tabela3[[#This Row],[Kolumna3]]</f>
        <v>3215</v>
      </c>
      <c r="AB2577">
        <v>54</v>
      </c>
      <c r="AC2577">
        <v>31.2</v>
      </c>
      <c r="AD2577">
        <v>32.799999999999997</v>
      </c>
      <c r="AE2577">
        <v>98</v>
      </c>
      <c r="AF2577">
        <v>103</v>
      </c>
      <c r="AG2577" s="3">
        <v>776427</v>
      </c>
      <c r="AH2577" s="3">
        <v>2649278.8660631999</v>
      </c>
      <c r="AI2577" s="3">
        <v>815574</v>
      </c>
      <c r="AJ2577" s="3">
        <v>2782853.9732784</v>
      </c>
      <c r="AK2577" s="3">
        <v>0</v>
      </c>
      <c r="AL2577" s="3">
        <v>0</v>
      </c>
      <c r="AM2577" s="3">
        <v>227558</v>
      </c>
      <c r="AN2577" s="3">
        <v>776459</v>
      </c>
      <c r="AO2577" s="3">
        <v>0</v>
      </c>
      <c r="AP2577" s="3">
        <v>0</v>
      </c>
      <c r="AQ2577" s="3">
        <v>0</v>
      </c>
      <c r="AR2577" s="3">
        <v>0</v>
      </c>
      <c r="AS2577" s="3">
        <f>Tabela3[[#This Row],[NaturalGas(kBtu)]]+Tabela3[[#This Row],[Electricity(kBtu)]]+Tabela3[[#This Row],[SteamUse(kBtu)]]</f>
        <v>776459</v>
      </c>
      <c r="AT2577" s="3">
        <f>Tabela3[[#This Row],[SiteEnergyUse(kBtu)]]-Tabela3[[#This Row],[Kolumna1]]</f>
        <v>-32</v>
      </c>
      <c r="AU2577">
        <v>5.41</v>
      </c>
      <c r="AV2577">
        <v>7.0000000000000007E-2</v>
      </c>
      <c r="AW2577" t="s">
        <v>55</v>
      </c>
      <c r="AY2577" t="s">
        <v>56</v>
      </c>
    </row>
    <row r="2578" spans="1:51" hidden="1" x14ac:dyDescent="0.25">
      <c r="A2578">
        <v>24902</v>
      </c>
      <c r="B2578">
        <v>2015</v>
      </c>
      <c r="C2578" t="s">
        <v>311</v>
      </c>
      <c r="D2578" t="s">
        <v>312</v>
      </c>
      <c r="E2578" t="s">
        <v>9390</v>
      </c>
      <c r="F2578" t="s">
        <v>9391</v>
      </c>
      <c r="G2578" t="s">
        <v>228</v>
      </c>
      <c r="H2578">
        <v>6</v>
      </c>
      <c r="I2578" t="s">
        <v>277</v>
      </c>
      <c r="J2578" t="s">
        <v>9392</v>
      </c>
      <c r="K2578" t="s">
        <v>9393</v>
      </c>
      <c r="L2578">
        <v>2006</v>
      </c>
      <c r="M2578">
        <v>1</v>
      </c>
      <c r="N2578">
        <v>4</v>
      </c>
      <c r="O2578" s="3">
        <v>0</v>
      </c>
      <c r="P2578" s="3">
        <v>30386</v>
      </c>
      <c r="Q2578" s="3" t="s">
        <v>317</v>
      </c>
      <c r="R2578" s="3" t="s">
        <v>108</v>
      </c>
      <c r="S2578" s="3">
        <v>23927</v>
      </c>
      <c r="T2578" s="3" t="s">
        <v>198</v>
      </c>
      <c r="U2578" s="3">
        <v>3242</v>
      </c>
      <c r="X2578" s="3">
        <f>Tabela3[[#This Row],[PropertyGFABuilding(s)]]+Tabela3[[#This Row],[PropertyGFAParking]]</f>
        <v>30386</v>
      </c>
      <c r="Y2578" s="3">
        <f>Tabela3[[#This Row],[LargestPropertyUseTypeGFA]]+Tabela3[[#This Row],[SecondLargestPropertyUseTypeGFA]]+Tabela3[[#This Row],[ThirdLargestPropertyUseTypeGFA]]</f>
        <v>27169</v>
      </c>
      <c r="Z2578" s="3">
        <f>Tabela3[[#This Row],[GFA total]]-Tabela3[[#This Row],[Kolumna3]]</f>
        <v>3217</v>
      </c>
      <c r="AC2578">
        <v>27</v>
      </c>
      <c r="AD2578">
        <v>28.4</v>
      </c>
      <c r="AE2578">
        <v>84.7</v>
      </c>
      <c r="AF2578">
        <v>89.2</v>
      </c>
      <c r="AG2578" s="3">
        <v>733249</v>
      </c>
      <c r="AH2578" s="3">
        <v>2501949.4160584002</v>
      </c>
      <c r="AI2578" s="3">
        <v>771777</v>
      </c>
      <c r="AJ2578" s="3">
        <v>2633412.4076232002</v>
      </c>
      <c r="AK2578" s="3">
        <v>0</v>
      </c>
      <c r="AL2578" s="3">
        <v>0</v>
      </c>
      <c r="AM2578" s="3">
        <v>214903</v>
      </c>
      <c r="AN2578" s="3">
        <v>733280</v>
      </c>
      <c r="AO2578" s="3">
        <v>0</v>
      </c>
      <c r="AP2578" s="3">
        <v>0</v>
      </c>
      <c r="AQ2578" s="3">
        <v>0</v>
      </c>
      <c r="AR2578" s="3">
        <v>0</v>
      </c>
      <c r="AS2578" s="3">
        <f>Tabela3[[#This Row],[NaturalGas(kBtu)]]+Tabela3[[#This Row],[Electricity(kBtu)]]+Tabela3[[#This Row],[SteamUse(kBtu)]]</f>
        <v>733280</v>
      </c>
      <c r="AT2578" s="3">
        <f>Tabela3[[#This Row],[SiteEnergyUse(kBtu)]]-Tabela3[[#This Row],[Kolumna1]]</f>
        <v>-31</v>
      </c>
      <c r="AU2578">
        <v>5.1100000000000003</v>
      </c>
      <c r="AV2578">
        <v>0.06</v>
      </c>
      <c r="AW2578" t="s">
        <v>55</v>
      </c>
      <c r="AY2578" t="s">
        <v>56</v>
      </c>
    </row>
    <row r="2579" spans="1:51" hidden="1" x14ac:dyDescent="0.25">
      <c r="A2579">
        <v>27013</v>
      </c>
      <c r="B2579">
        <v>2015</v>
      </c>
      <c r="C2579" t="s">
        <v>47</v>
      </c>
      <c r="D2579" t="s">
        <v>267</v>
      </c>
      <c r="E2579" t="s">
        <v>11717</v>
      </c>
      <c r="F2579" t="s">
        <v>11718</v>
      </c>
      <c r="G2579" t="s">
        <v>488</v>
      </c>
      <c r="H2579">
        <v>2</v>
      </c>
      <c r="I2579" t="s">
        <v>246</v>
      </c>
      <c r="J2579" t="s">
        <v>11719</v>
      </c>
      <c r="K2579" t="s">
        <v>11720</v>
      </c>
      <c r="L2579">
        <v>1960</v>
      </c>
      <c r="M2579">
        <v>1</v>
      </c>
      <c r="N2579">
        <v>1</v>
      </c>
      <c r="O2579" s="3">
        <v>0</v>
      </c>
      <c r="P2579" s="3">
        <v>44476</v>
      </c>
      <c r="Q2579" s="3" t="s">
        <v>267</v>
      </c>
      <c r="R2579" s="3" t="s">
        <v>267</v>
      </c>
      <c r="S2579" s="3">
        <v>41256</v>
      </c>
      <c r="X2579" s="3">
        <f>Tabela3[[#This Row],[PropertyGFABuilding(s)]]+Tabela3[[#This Row],[PropertyGFAParking]]</f>
        <v>44476</v>
      </c>
      <c r="Y2579" s="3">
        <f>Tabela3[[#This Row],[LargestPropertyUseTypeGFA]]+Tabela3[[#This Row],[SecondLargestPropertyUseTypeGFA]]+Tabela3[[#This Row],[ThirdLargestPropertyUseTypeGFA]]</f>
        <v>41256</v>
      </c>
      <c r="Z2579" s="3">
        <f>Tabela3[[#This Row],[GFA total]]-Tabela3[[#This Row],[Kolumna3]]</f>
        <v>3220</v>
      </c>
      <c r="AB2579">
        <v>34</v>
      </c>
      <c r="AC2579">
        <v>28.5</v>
      </c>
      <c r="AD2579">
        <v>28.5</v>
      </c>
      <c r="AE2579">
        <v>81</v>
      </c>
      <c r="AF2579">
        <v>81</v>
      </c>
      <c r="AG2579" s="3">
        <v>1177257</v>
      </c>
      <c r="AH2579" s="3">
        <v>4016967.5835911999</v>
      </c>
      <c r="AI2579" s="3">
        <v>1177257</v>
      </c>
      <c r="AJ2579" s="3">
        <v>4016967.5835911999</v>
      </c>
      <c r="AK2579" s="3">
        <v>0</v>
      </c>
      <c r="AL2579" s="3">
        <v>0</v>
      </c>
      <c r="AM2579" s="3">
        <v>295252</v>
      </c>
      <c r="AN2579" s="3">
        <v>1007440</v>
      </c>
      <c r="AO2579" s="3">
        <v>1699</v>
      </c>
      <c r="AP2579" s="3">
        <v>169859</v>
      </c>
      <c r="AQ2579" s="3">
        <v>579582.96003439999</v>
      </c>
      <c r="AR2579" s="3">
        <v>0</v>
      </c>
      <c r="AS2579" s="3">
        <f>Tabela3[[#This Row],[NaturalGas(kBtu)]]+Tabela3[[#This Row],[Electricity(kBtu)]]+Tabela3[[#This Row],[SteamUse(kBtu)]]</f>
        <v>1177299</v>
      </c>
      <c r="AT2579" s="3">
        <f>Tabela3[[#This Row],[SiteEnergyUse(kBtu)]]-Tabela3[[#This Row],[Kolumna1]]</f>
        <v>-42</v>
      </c>
      <c r="AU2579">
        <v>16.04</v>
      </c>
      <c r="AV2579">
        <v>0.26</v>
      </c>
      <c r="AW2579" t="s">
        <v>55</v>
      </c>
      <c r="AY2579" t="s">
        <v>56</v>
      </c>
    </row>
    <row r="2580" spans="1:51" hidden="1" x14ac:dyDescent="0.25">
      <c r="A2580">
        <v>741</v>
      </c>
      <c r="B2580">
        <v>2015</v>
      </c>
      <c r="C2580" t="s">
        <v>47</v>
      </c>
      <c r="D2580" t="s">
        <v>290</v>
      </c>
      <c r="E2580" t="s">
        <v>2526</v>
      </c>
      <c r="F2580" t="s">
        <v>2527</v>
      </c>
      <c r="G2580" t="s">
        <v>221</v>
      </c>
      <c r="H2580">
        <v>7</v>
      </c>
      <c r="I2580" t="s">
        <v>222</v>
      </c>
      <c r="J2580" t="s">
        <v>2528</v>
      </c>
      <c r="K2580" t="s">
        <v>2529</v>
      </c>
      <c r="L2580">
        <v>1998</v>
      </c>
      <c r="M2580">
        <v>1</v>
      </c>
      <c r="N2580">
        <v>5</v>
      </c>
      <c r="O2580" s="3">
        <v>0</v>
      </c>
      <c r="P2580" s="3">
        <v>110524</v>
      </c>
      <c r="Q2580" s="3" t="s">
        <v>431</v>
      </c>
      <c r="R2580" s="3" t="s">
        <v>143</v>
      </c>
      <c r="S2580" s="3">
        <v>98666</v>
      </c>
      <c r="T2580" s="3" t="s">
        <v>82</v>
      </c>
      <c r="U2580" s="3">
        <v>8634</v>
      </c>
      <c r="V2580" s="3" t="s">
        <v>62</v>
      </c>
      <c r="W2580" s="3">
        <v>0</v>
      </c>
      <c r="X2580" s="3">
        <f>Tabela3[[#This Row],[PropertyGFABuilding(s)]]+Tabela3[[#This Row],[PropertyGFAParking]]</f>
        <v>110524</v>
      </c>
      <c r="Y2580" s="3">
        <f>Tabela3[[#This Row],[LargestPropertyUseTypeGFA]]+Tabela3[[#This Row],[SecondLargestPropertyUseTypeGFA]]+Tabela3[[#This Row],[ThirdLargestPropertyUseTypeGFA]]</f>
        <v>107300</v>
      </c>
      <c r="Z2580" s="3">
        <f>Tabela3[[#This Row],[GFA total]]-Tabela3[[#This Row],[Kolumna3]]</f>
        <v>3224</v>
      </c>
      <c r="AA2580" t="s">
        <v>1549</v>
      </c>
      <c r="AB2580">
        <v>48</v>
      </c>
      <c r="AC2580">
        <v>72.3</v>
      </c>
      <c r="AD2580">
        <v>72.3</v>
      </c>
      <c r="AE2580">
        <v>226.9</v>
      </c>
      <c r="AF2580">
        <v>226.9</v>
      </c>
      <c r="AG2580" s="3">
        <v>7752682</v>
      </c>
      <c r="AH2580" s="3">
        <v>26453248.763771199</v>
      </c>
      <c r="AI2580" s="3">
        <v>7752682</v>
      </c>
      <c r="AJ2580" s="3">
        <v>26453248.763771199</v>
      </c>
      <c r="AK2580" s="3">
        <v>0</v>
      </c>
      <c r="AL2580" s="3">
        <v>0</v>
      </c>
      <c r="AM2580" s="3">
        <v>2272181</v>
      </c>
      <c r="AN2580" s="3">
        <v>7753003</v>
      </c>
      <c r="AO2580" s="3">
        <v>0</v>
      </c>
      <c r="AP2580" s="3">
        <v>0</v>
      </c>
      <c r="AQ2580" s="3">
        <v>0</v>
      </c>
      <c r="AR2580" s="3">
        <v>0</v>
      </c>
      <c r="AS2580" s="3">
        <f>Tabela3[[#This Row],[NaturalGas(kBtu)]]+Tabela3[[#This Row],[Electricity(kBtu)]]+Tabela3[[#This Row],[SteamUse(kBtu)]]</f>
        <v>7753003</v>
      </c>
      <c r="AT2580" s="3">
        <f>Tabela3[[#This Row],[SiteEnergyUse(kBtu)]]-Tabela3[[#This Row],[Kolumna1]]</f>
        <v>-321</v>
      </c>
      <c r="AU2580">
        <v>54.05</v>
      </c>
      <c r="AV2580">
        <v>0.19</v>
      </c>
      <c r="AW2580" t="s">
        <v>55</v>
      </c>
      <c r="AY2580" t="s">
        <v>56</v>
      </c>
    </row>
    <row r="2581" spans="1:51" hidden="1" x14ac:dyDescent="0.25">
      <c r="A2581">
        <v>20496</v>
      </c>
      <c r="B2581">
        <v>2015</v>
      </c>
      <c r="C2581" t="s">
        <v>311</v>
      </c>
      <c r="D2581" t="s">
        <v>312</v>
      </c>
      <c r="E2581" t="s">
        <v>4451</v>
      </c>
      <c r="F2581" t="s">
        <v>4452</v>
      </c>
      <c r="G2581" t="s">
        <v>378</v>
      </c>
      <c r="H2581">
        <v>5</v>
      </c>
      <c r="I2581" t="s">
        <v>277</v>
      </c>
      <c r="J2581" t="s">
        <v>4453</v>
      </c>
      <c r="K2581" t="s">
        <v>4454</v>
      </c>
      <c r="L2581">
        <v>1978</v>
      </c>
      <c r="M2581">
        <v>1</v>
      </c>
      <c r="N2581">
        <v>4</v>
      </c>
      <c r="O2581" s="3">
        <v>0</v>
      </c>
      <c r="P2581" s="3">
        <v>73234</v>
      </c>
      <c r="Q2581" s="3" t="s">
        <v>2959</v>
      </c>
      <c r="R2581" s="3" t="s">
        <v>108</v>
      </c>
      <c r="S2581" s="3">
        <v>65000</v>
      </c>
      <c r="T2581" s="3" t="s">
        <v>62</v>
      </c>
      <c r="U2581" s="3">
        <v>5000</v>
      </c>
      <c r="X2581" s="3">
        <f>Tabela3[[#This Row],[PropertyGFABuilding(s)]]+Tabela3[[#This Row],[PropertyGFAParking]]</f>
        <v>73234</v>
      </c>
      <c r="Y2581" s="3">
        <f>Tabela3[[#This Row],[LargestPropertyUseTypeGFA]]+Tabela3[[#This Row],[SecondLargestPropertyUseTypeGFA]]+Tabela3[[#This Row],[ThirdLargestPropertyUseTypeGFA]]</f>
        <v>70000</v>
      </c>
      <c r="Z2581" s="3">
        <f>Tabela3[[#This Row],[GFA total]]-Tabela3[[#This Row],[Kolumna3]]</f>
        <v>3234</v>
      </c>
      <c r="AB2581">
        <v>72</v>
      </c>
      <c r="AC2581">
        <v>28</v>
      </c>
      <c r="AD2581">
        <v>29.2</v>
      </c>
      <c r="AE2581">
        <v>87.9</v>
      </c>
      <c r="AF2581">
        <v>91.7</v>
      </c>
      <c r="AG2581" s="3">
        <v>1819329</v>
      </c>
      <c r="AH2581" s="3">
        <v>6207808.1649863999</v>
      </c>
      <c r="AI2581" s="3">
        <v>1897681</v>
      </c>
      <c r="AJ2581" s="3">
        <v>6475156.2836296</v>
      </c>
      <c r="AK2581" s="3">
        <v>0</v>
      </c>
      <c r="AL2581" s="3">
        <v>0</v>
      </c>
      <c r="AM2581" s="3">
        <v>533215</v>
      </c>
      <c r="AN2581" s="3">
        <v>1819404</v>
      </c>
      <c r="AO2581" s="3">
        <v>0</v>
      </c>
      <c r="AP2581" s="3">
        <v>0</v>
      </c>
      <c r="AQ2581" s="3">
        <v>0</v>
      </c>
      <c r="AR2581" s="3">
        <v>0</v>
      </c>
      <c r="AS2581" s="3">
        <f>Tabela3[[#This Row],[NaturalGas(kBtu)]]+Tabela3[[#This Row],[Electricity(kBtu)]]+Tabela3[[#This Row],[SteamUse(kBtu)]]</f>
        <v>1819404</v>
      </c>
      <c r="AT2581" s="3">
        <f>Tabela3[[#This Row],[SiteEnergyUse(kBtu)]]-Tabela3[[#This Row],[Kolumna1]]</f>
        <v>-75</v>
      </c>
      <c r="AU2581">
        <v>12.68</v>
      </c>
      <c r="AV2581">
        <v>7.0000000000000007E-2</v>
      </c>
      <c r="AW2581" t="s">
        <v>55</v>
      </c>
      <c r="AY2581" t="s">
        <v>56</v>
      </c>
    </row>
    <row r="2582" spans="1:51" hidden="1" x14ac:dyDescent="0.25">
      <c r="A2582">
        <v>21497</v>
      </c>
      <c r="B2582">
        <v>2015</v>
      </c>
      <c r="C2582" t="s">
        <v>102</v>
      </c>
      <c r="D2582" t="s">
        <v>103</v>
      </c>
      <c r="E2582" t="s">
        <v>5662</v>
      </c>
      <c r="F2582" t="s">
        <v>5663</v>
      </c>
      <c r="G2582" t="s">
        <v>51</v>
      </c>
      <c r="H2582">
        <v>7</v>
      </c>
      <c r="I2582" t="s">
        <v>52</v>
      </c>
      <c r="J2582" t="s">
        <v>5664</v>
      </c>
      <c r="K2582" t="s">
        <v>5665</v>
      </c>
      <c r="L2582">
        <v>1914</v>
      </c>
      <c r="M2582">
        <v>1</v>
      </c>
      <c r="N2582">
        <v>5</v>
      </c>
      <c r="O2582" s="3">
        <v>0</v>
      </c>
      <c r="P2582" s="3">
        <v>39528</v>
      </c>
      <c r="Q2582" s="3" t="s">
        <v>5666</v>
      </c>
      <c r="R2582" s="3" t="s">
        <v>108</v>
      </c>
      <c r="S2582" s="3">
        <v>22968</v>
      </c>
      <c r="T2582" s="3" t="s">
        <v>198</v>
      </c>
      <c r="U2582" s="3">
        <v>10400</v>
      </c>
      <c r="V2582" s="3" t="s">
        <v>63</v>
      </c>
      <c r="W2582" s="3">
        <v>2900</v>
      </c>
      <c r="X2582" s="3">
        <f>Tabela3[[#This Row],[PropertyGFABuilding(s)]]+Tabela3[[#This Row],[PropertyGFAParking]]</f>
        <v>39528</v>
      </c>
      <c r="Y2582" s="3">
        <f>Tabela3[[#This Row],[LargestPropertyUseTypeGFA]]+Tabela3[[#This Row],[SecondLargestPropertyUseTypeGFA]]+Tabela3[[#This Row],[ThirdLargestPropertyUseTypeGFA]]</f>
        <v>36268</v>
      </c>
      <c r="Z2582" s="3">
        <f>Tabela3[[#This Row],[GFA total]]-Tabela3[[#This Row],[Kolumna3]]</f>
        <v>3260</v>
      </c>
      <c r="AC2582">
        <v>57.5</v>
      </c>
      <c r="AD2582">
        <v>59.3</v>
      </c>
      <c r="AE2582">
        <v>156.4</v>
      </c>
      <c r="AF2582">
        <v>161.9</v>
      </c>
      <c r="AG2582" s="3">
        <v>2166711</v>
      </c>
      <c r="AH2582" s="3">
        <v>7393124.7382776001</v>
      </c>
      <c r="AI2582" s="3">
        <v>2231941</v>
      </c>
      <c r="AJ2582" s="3">
        <v>7615698.7348456001</v>
      </c>
      <c r="AK2582" s="3">
        <v>0</v>
      </c>
      <c r="AL2582" s="3">
        <v>0</v>
      </c>
      <c r="AM2582" s="3">
        <v>507274</v>
      </c>
      <c r="AN2582" s="3">
        <v>1730892</v>
      </c>
      <c r="AO2582" s="3">
        <v>4359</v>
      </c>
      <c r="AP2582" s="3">
        <v>435890</v>
      </c>
      <c r="AQ2582" s="3">
        <v>1487318.402024</v>
      </c>
      <c r="AR2582" s="3">
        <v>0</v>
      </c>
      <c r="AS2582" s="3">
        <f>Tabela3[[#This Row],[NaturalGas(kBtu)]]+Tabela3[[#This Row],[Electricity(kBtu)]]+Tabela3[[#This Row],[SteamUse(kBtu)]]</f>
        <v>2166782</v>
      </c>
      <c r="AT2582" s="3">
        <f>Tabela3[[#This Row],[SiteEnergyUse(kBtu)]]-Tabela3[[#This Row],[Kolumna1]]</f>
        <v>-71</v>
      </c>
      <c r="AU2582">
        <v>35.22</v>
      </c>
      <c r="AV2582">
        <v>0.7</v>
      </c>
      <c r="AW2582" t="s">
        <v>55</v>
      </c>
      <c r="AY2582" t="s">
        <v>56</v>
      </c>
    </row>
    <row r="2583" spans="1:51" hidden="1" x14ac:dyDescent="0.25">
      <c r="A2583">
        <v>20396</v>
      </c>
      <c r="B2583">
        <v>2015</v>
      </c>
      <c r="C2583" t="s">
        <v>47</v>
      </c>
      <c r="D2583" t="s">
        <v>267</v>
      </c>
      <c r="E2583" t="s">
        <v>4311</v>
      </c>
      <c r="F2583" t="s">
        <v>4312</v>
      </c>
      <c r="G2583" t="s">
        <v>99</v>
      </c>
      <c r="H2583">
        <v>7</v>
      </c>
      <c r="I2583" t="s">
        <v>52</v>
      </c>
      <c r="J2583" t="s">
        <v>4313</v>
      </c>
      <c r="K2583" t="s">
        <v>4314</v>
      </c>
      <c r="L2583">
        <v>1900</v>
      </c>
      <c r="M2583">
        <v>1</v>
      </c>
      <c r="N2583">
        <v>5</v>
      </c>
      <c r="O2583" s="3">
        <v>0</v>
      </c>
      <c r="P2583" s="3">
        <v>33300</v>
      </c>
      <c r="Q2583" s="3" t="s">
        <v>2142</v>
      </c>
      <c r="R2583" s="3" t="s">
        <v>267</v>
      </c>
      <c r="S2583" s="3">
        <v>24000</v>
      </c>
      <c r="T2583" s="3" t="s">
        <v>198</v>
      </c>
      <c r="U2583" s="3">
        <v>6000</v>
      </c>
      <c r="X2583" s="3">
        <f>Tabela3[[#This Row],[PropertyGFABuilding(s)]]+Tabela3[[#This Row],[PropertyGFAParking]]</f>
        <v>33300</v>
      </c>
      <c r="Y2583" s="3">
        <f>Tabela3[[#This Row],[LargestPropertyUseTypeGFA]]+Tabela3[[#This Row],[SecondLargestPropertyUseTypeGFA]]+Tabela3[[#This Row],[ThirdLargestPropertyUseTypeGFA]]</f>
        <v>30000</v>
      </c>
      <c r="Z2583" s="3">
        <f>Tabela3[[#This Row],[GFA total]]-Tabela3[[#This Row],[Kolumna3]]</f>
        <v>3300</v>
      </c>
      <c r="AC2583">
        <v>4.4000000000000004</v>
      </c>
      <c r="AD2583">
        <v>4.4000000000000004</v>
      </c>
      <c r="AE2583">
        <v>13.8</v>
      </c>
      <c r="AF2583">
        <v>13.8</v>
      </c>
      <c r="AG2583" s="3">
        <v>131810</v>
      </c>
      <c r="AH2583" s="3">
        <v>449754.384296</v>
      </c>
      <c r="AI2583" s="3">
        <v>131810</v>
      </c>
      <c r="AJ2583" s="3">
        <v>449754.384296</v>
      </c>
      <c r="AK2583" s="3">
        <v>0</v>
      </c>
      <c r="AL2583" s="3">
        <v>0</v>
      </c>
      <c r="AM2583" s="3">
        <v>38631</v>
      </c>
      <c r="AN2583" s="3">
        <v>131815</v>
      </c>
      <c r="AO2583" s="3">
        <v>0</v>
      </c>
      <c r="AP2583" s="3">
        <v>0</v>
      </c>
      <c r="AQ2583" s="3">
        <v>0</v>
      </c>
      <c r="AR2583" s="3">
        <v>0</v>
      </c>
      <c r="AS2583" s="3">
        <f>Tabela3[[#This Row],[NaturalGas(kBtu)]]+Tabela3[[#This Row],[Electricity(kBtu)]]+Tabela3[[#This Row],[SteamUse(kBtu)]]</f>
        <v>131815</v>
      </c>
      <c r="AT2583" s="3">
        <f>Tabela3[[#This Row],[SiteEnergyUse(kBtu)]]-Tabela3[[#This Row],[Kolumna1]]</f>
        <v>-5</v>
      </c>
      <c r="AU2583">
        <v>0.92</v>
      </c>
      <c r="AV2583">
        <v>0.01</v>
      </c>
      <c r="AW2583" t="s">
        <v>55</v>
      </c>
      <c r="AY2583" t="s">
        <v>56</v>
      </c>
    </row>
    <row r="2584" spans="1:51" hidden="1" x14ac:dyDescent="0.25">
      <c r="A2584">
        <v>20251</v>
      </c>
      <c r="B2584">
        <v>2015</v>
      </c>
      <c r="C2584" t="s">
        <v>311</v>
      </c>
      <c r="D2584" t="s">
        <v>312</v>
      </c>
      <c r="E2584" t="s">
        <v>4113</v>
      </c>
      <c r="F2584" t="s">
        <v>4114</v>
      </c>
      <c r="G2584" t="s">
        <v>178</v>
      </c>
      <c r="H2584">
        <v>4</v>
      </c>
      <c r="I2584" t="s">
        <v>179</v>
      </c>
      <c r="J2584" t="s">
        <v>4115</v>
      </c>
      <c r="K2584" t="s">
        <v>4116</v>
      </c>
      <c r="L2584">
        <v>1981</v>
      </c>
      <c r="M2584">
        <v>1</v>
      </c>
      <c r="N2584">
        <v>3</v>
      </c>
      <c r="O2584" s="3">
        <v>3316</v>
      </c>
      <c r="P2584" s="3">
        <v>21176</v>
      </c>
      <c r="Q2584" s="3" t="s">
        <v>108</v>
      </c>
      <c r="R2584" s="3" t="s">
        <v>108</v>
      </c>
      <c r="S2584" s="3">
        <v>21176</v>
      </c>
      <c r="X2584" s="3">
        <f>Tabela3[[#This Row],[PropertyGFABuilding(s)]]+Tabela3[[#This Row],[PropertyGFAParking]]</f>
        <v>24492</v>
      </c>
      <c r="Y2584" s="3">
        <f>Tabela3[[#This Row],[LargestPropertyUseTypeGFA]]+Tabela3[[#This Row],[SecondLargestPropertyUseTypeGFA]]+Tabela3[[#This Row],[ThirdLargestPropertyUseTypeGFA]]</f>
        <v>21176</v>
      </c>
      <c r="Z2584" s="3">
        <f>Tabela3[[#This Row],[GFA total]]-Tabela3[[#This Row],[Kolumna3]]</f>
        <v>3316</v>
      </c>
      <c r="AB2584">
        <v>69</v>
      </c>
      <c r="AC2584">
        <v>27.2</v>
      </c>
      <c r="AD2584">
        <v>30.8</v>
      </c>
      <c r="AE2584">
        <v>85.6</v>
      </c>
      <c r="AF2584">
        <v>96.8</v>
      </c>
      <c r="AG2584" s="3">
        <v>577023</v>
      </c>
      <c r="AH2584" s="3">
        <v>1968884.1824568</v>
      </c>
      <c r="AI2584" s="3">
        <v>652828</v>
      </c>
      <c r="AJ2584" s="3">
        <v>2227541.5764448</v>
      </c>
      <c r="AK2584" s="3">
        <v>0</v>
      </c>
      <c r="AL2584" s="3">
        <v>0</v>
      </c>
      <c r="AM2584" s="3">
        <v>169116</v>
      </c>
      <c r="AN2584" s="3">
        <v>577047</v>
      </c>
      <c r="AO2584" s="3">
        <v>0</v>
      </c>
      <c r="AP2584" s="3">
        <v>0</v>
      </c>
      <c r="AQ2584" s="3">
        <v>0</v>
      </c>
      <c r="AR2584" s="3">
        <v>0</v>
      </c>
      <c r="AS2584" s="3">
        <f>Tabela3[[#This Row],[NaturalGas(kBtu)]]+Tabela3[[#This Row],[Electricity(kBtu)]]+Tabela3[[#This Row],[SteamUse(kBtu)]]</f>
        <v>577047</v>
      </c>
      <c r="AT2584" s="3">
        <f>Tabela3[[#This Row],[SiteEnergyUse(kBtu)]]-Tabela3[[#This Row],[Kolumna1]]</f>
        <v>-24</v>
      </c>
      <c r="AU2584">
        <v>4.0199999999999996</v>
      </c>
      <c r="AV2584">
        <v>0.06</v>
      </c>
      <c r="AW2584" t="s">
        <v>55</v>
      </c>
      <c r="AY2584" t="s">
        <v>56</v>
      </c>
    </row>
    <row r="2585" spans="1:51" hidden="1" x14ac:dyDescent="0.25">
      <c r="A2585">
        <v>23743</v>
      </c>
      <c r="B2585">
        <v>2015</v>
      </c>
      <c r="C2585" t="s">
        <v>47</v>
      </c>
      <c r="D2585" t="s">
        <v>148</v>
      </c>
      <c r="E2585" t="s">
        <v>8067</v>
      </c>
      <c r="F2585" t="s">
        <v>8068</v>
      </c>
      <c r="G2585" t="s">
        <v>352</v>
      </c>
      <c r="H2585">
        <v>7</v>
      </c>
      <c r="I2585" t="s">
        <v>222</v>
      </c>
      <c r="J2585" t="s">
        <v>8069</v>
      </c>
      <c r="K2585" t="s">
        <v>8070</v>
      </c>
      <c r="L2585">
        <v>1931</v>
      </c>
      <c r="M2585">
        <v>1</v>
      </c>
      <c r="N2585">
        <v>1</v>
      </c>
      <c r="O2585" s="3">
        <v>0</v>
      </c>
      <c r="P2585" s="3">
        <v>24196</v>
      </c>
      <c r="Q2585" s="3" t="s">
        <v>8071</v>
      </c>
      <c r="R2585" s="3" t="s">
        <v>82</v>
      </c>
      <c r="S2585" s="3">
        <v>8711</v>
      </c>
      <c r="T2585" s="3" t="s">
        <v>267</v>
      </c>
      <c r="U2585" s="3">
        <v>6792</v>
      </c>
      <c r="V2585" s="3" t="s">
        <v>143</v>
      </c>
      <c r="W2585" s="3">
        <v>5306</v>
      </c>
      <c r="X2585" s="3">
        <f>Tabela3[[#This Row],[PropertyGFABuilding(s)]]+Tabela3[[#This Row],[PropertyGFAParking]]</f>
        <v>24196</v>
      </c>
      <c r="Y2585" s="3">
        <f>Tabela3[[#This Row],[LargestPropertyUseTypeGFA]]+Tabela3[[#This Row],[SecondLargestPropertyUseTypeGFA]]+Tabela3[[#This Row],[ThirdLargestPropertyUseTypeGFA]]</f>
        <v>20809</v>
      </c>
      <c r="Z2585" s="3">
        <f>Tabela3[[#This Row],[GFA total]]-Tabela3[[#This Row],[Kolumna3]]</f>
        <v>3387</v>
      </c>
      <c r="AC2585">
        <v>42.6</v>
      </c>
      <c r="AD2585">
        <v>50.3</v>
      </c>
      <c r="AE2585">
        <v>104.3</v>
      </c>
      <c r="AF2585">
        <v>114</v>
      </c>
      <c r="AG2585" s="3">
        <v>1031039</v>
      </c>
      <c r="AH2585" s="3">
        <v>3518051.0631224001</v>
      </c>
      <c r="AI2585" s="3">
        <v>1217540</v>
      </c>
      <c r="AJ2585" s="3">
        <v>4154418.8836639998</v>
      </c>
      <c r="AK2585" s="3">
        <v>0</v>
      </c>
      <c r="AL2585" s="3">
        <v>0</v>
      </c>
      <c r="AM2585" s="3">
        <v>202110</v>
      </c>
      <c r="AN2585" s="3">
        <v>689629</v>
      </c>
      <c r="AO2585" s="3">
        <v>3414</v>
      </c>
      <c r="AP2585" s="3">
        <v>341439</v>
      </c>
      <c r="AQ2585" s="3">
        <v>1165038.2157624001</v>
      </c>
      <c r="AR2585" s="3">
        <v>0</v>
      </c>
      <c r="AS2585" s="3">
        <f>Tabela3[[#This Row],[NaturalGas(kBtu)]]+Tabela3[[#This Row],[Electricity(kBtu)]]+Tabela3[[#This Row],[SteamUse(kBtu)]]</f>
        <v>1031068</v>
      </c>
      <c r="AT2585" s="3">
        <f>Tabela3[[#This Row],[SiteEnergyUse(kBtu)]]-Tabela3[[#This Row],[Kolumna1]]</f>
        <v>-29</v>
      </c>
      <c r="AU2585">
        <v>22.94</v>
      </c>
      <c r="AV2585">
        <v>0.83</v>
      </c>
      <c r="AW2585" t="s">
        <v>55</v>
      </c>
      <c r="AY2585" t="s">
        <v>56</v>
      </c>
    </row>
    <row r="2586" spans="1:51" hidden="1" x14ac:dyDescent="0.25">
      <c r="A2586">
        <v>25883</v>
      </c>
      <c r="B2586">
        <v>2015</v>
      </c>
      <c r="C2586" t="s">
        <v>311</v>
      </c>
      <c r="D2586" t="s">
        <v>312</v>
      </c>
      <c r="E2586" t="s">
        <v>10512</v>
      </c>
      <c r="F2586" t="s">
        <v>10513</v>
      </c>
      <c r="G2586" t="s">
        <v>867</v>
      </c>
      <c r="H2586">
        <v>1</v>
      </c>
      <c r="I2586" t="s">
        <v>372</v>
      </c>
      <c r="J2586" t="s">
        <v>10514</v>
      </c>
      <c r="K2586" t="s">
        <v>10515</v>
      </c>
      <c r="L2586">
        <v>1989</v>
      </c>
      <c r="M2586">
        <v>1</v>
      </c>
      <c r="N2586">
        <v>4</v>
      </c>
      <c r="O2586" s="3">
        <v>0</v>
      </c>
      <c r="P2586" s="3">
        <v>20407</v>
      </c>
      <c r="Q2586" s="3" t="s">
        <v>108</v>
      </c>
      <c r="R2586" s="3" t="s">
        <v>108</v>
      </c>
      <c r="S2586" s="3">
        <v>17000</v>
      </c>
      <c r="X2586" s="3">
        <f>Tabela3[[#This Row],[PropertyGFABuilding(s)]]+Tabela3[[#This Row],[PropertyGFAParking]]</f>
        <v>20407</v>
      </c>
      <c r="Y2586" s="3">
        <f>Tabela3[[#This Row],[LargestPropertyUseTypeGFA]]+Tabela3[[#This Row],[SecondLargestPropertyUseTypeGFA]]+Tabela3[[#This Row],[ThirdLargestPropertyUseTypeGFA]]</f>
        <v>17000</v>
      </c>
      <c r="Z2586" s="3">
        <f>Tabela3[[#This Row],[GFA total]]-Tabela3[[#This Row],[Kolumna3]]</f>
        <v>3407</v>
      </c>
      <c r="AB2586">
        <v>20</v>
      </c>
      <c r="AC2586">
        <v>28.9</v>
      </c>
      <c r="AD2586">
        <v>31.9</v>
      </c>
      <c r="AE2586">
        <v>90.6</v>
      </c>
      <c r="AF2586">
        <v>100.1</v>
      </c>
      <c r="AG2586" s="3">
        <v>490599</v>
      </c>
      <c r="AH2586" s="3">
        <v>1673993.2568184</v>
      </c>
      <c r="AI2586" s="3">
        <v>542142</v>
      </c>
      <c r="AJ2586" s="3">
        <v>1849865.2713072</v>
      </c>
      <c r="AK2586" s="3">
        <v>0</v>
      </c>
      <c r="AL2586" s="3">
        <v>0</v>
      </c>
      <c r="AM2586" s="3">
        <v>143786</v>
      </c>
      <c r="AN2586" s="3">
        <v>490620</v>
      </c>
      <c r="AO2586" s="3">
        <v>0</v>
      </c>
      <c r="AP2586" s="3">
        <v>0</v>
      </c>
      <c r="AQ2586" s="3">
        <v>0</v>
      </c>
      <c r="AR2586" s="3">
        <v>0</v>
      </c>
      <c r="AS2586" s="3">
        <f>Tabela3[[#This Row],[NaturalGas(kBtu)]]+Tabela3[[#This Row],[Electricity(kBtu)]]+Tabela3[[#This Row],[SteamUse(kBtu)]]</f>
        <v>490620</v>
      </c>
      <c r="AT2586" s="3">
        <f>Tabela3[[#This Row],[SiteEnergyUse(kBtu)]]-Tabela3[[#This Row],[Kolumna1]]</f>
        <v>-21</v>
      </c>
      <c r="AU2586">
        <v>3.42</v>
      </c>
      <c r="AV2586">
        <v>0.06</v>
      </c>
      <c r="AW2586" t="s">
        <v>70</v>
      </c>
      <c r="AY2586" t="s">
        <v>56</v>
      </c>
    </row>
    <row r="2587" spans="1:51" hidden="1" x14ac:dyDescent="0.25">
      <c r="A2587">
        <v>49925</v>
      </c>
      <c r="B2587">
        <v>2015</v>
      </c>
      <c r="C2587" t="s">
        <v>47</v>
      </c>
      <c r="D2587" t="s">
        <v>182</v>
      </c>
      <c r="E2587" t="s">
        <v>13527</v>
      </c>
      <c r="F2587" t="s">
        <v>13528</v>
      </c>
      <c r="G2587" t="s">
        <v>365</v>
      </c>
      <c r="H2587">
        <v>3</v>
      </c>
      <c r="I2587" t="s">
        <v>194</v>
      </c>
      <c r="J2587" t="s">
        <v>13529</v>
      </c>
      <c r="K2587" t="s">
        <v>13530</v>
      </c>
      <c r="L2587">
        <v>1993</v>
      </c>
      <c r="M2587">
        <v>1</v>
      </c>
      <c r="N2587">
        <v>2</v>
      </c>
      <c r="O2587" s="3">
        <v>0</v>
      </c>
      <c r="P2587" s="3">
        <v>99765</v>
      </c>
      <c r="Q2587" s="3" t="s">
        <v>182</v>
      </c>
      <c r="R2587" s="3" t="s">
        <v>182</v>
      </c>
      <c r="S2587" s="3">
        <v>96344</v>
      </c>
      <c r="X2587" s="3">
        <f>Tabela3[[#This Row],[PropertyGFABuilding(s)]]+Tabela3[[#This Row],[PropertyGFAParking]]</f>
        <v>99765</v>
      </c>
      <c r="Y2587" s="3">
        <f>Tabela3[[#This Row],[LargestPropertyUseTypeGFA]]+Tabela3[[#This Row],[SecondLargestPropertyUseTypeGFA]]+Tabela3[[#This Row],[ThirdLargestPropertyUseTypeGFA]]</f>
        <v>96344</v>
      </c>
      <c r="Z2587" s="3">
        <f>Tabela3[[#This Row],[GFA total]]-Tabela3[[#This Row],[Kolumna3]]</f>
        <v>3421</v>
      </c>
      <c r="AC2587">
        <v>37.5</v>
      </c>
      <c r="AD2587">
        <v>42</v>
      </c>
      <c r="AE2587">
        <v>87.7</v>
      </c>
      <c r="AF2587">
        <v>92.4</v>
      </c>
      <c r="AG2587" s="3">
        <v>3616057</v>
      </c>
      <c r="AH2587" s="3">
        <v>12338498.5176712</v>
      </c>
      <c r="AI2587" s="3">
        <v>4050981</v>
      </c>
      <c r="AJ2587" s="3">
        <v>13822520.7909096</v>
      </c>
      <c r="AK2587" s="3">
        <v>0</v>
      </c>
      <c r="AL2587" s="3">
        <v>0</v>
      </c>
      <c r="AM2587" s="3">
        <v>652098</v>
      </c>
      <c r="AN2587" s="3">
        <v>2225049</v>
      </c>
      <c r="AO2587" s="3">
        <v>13911</v>
      </c>
      <c r="AP2587" s="3">
        <v>1391100</v>
      </c>
      <c r="AQ2587" s="3">
        <v>4746630.1797599997</v>
      </c>
      <c r="AR2587" s="3">
        <v>0</v>
      </c>
      <c r="AS2587" s="3">
        <f>Tabela3[[#This Row],[NaturalGas(kBtu)]]+Tabela3[[#This Row],[Electricity(kBtu)]]+Tabela3[[#This Row],[SteamUse(kBtu)]]</f>
        <v>3616149</v>
      </c>
      <c r="AT2587" s="3">
        <f>Tabela3[[#This Row],[SiteEnergyUse(kBtu)]]-Tabela3[[#This Row],[Kolumna1]]</f>
        <v>-92</v>
      </c>
      <c r="AU2587">
        <v>89.39</v>
      </c>
      <c r="AV2587">
        <v>0.8</v>
      </c>
      <c r="AW2587" t="s">
        <v>55</v>
      </c>
      <c r="AY2587" t="s">
        <v>56</v>
      </c>
    </row>
    <row r="2588" spans="1:51" hidden="1" x14ac:dyDescent="0.25">
      <c r="A2588">
        <v>459</v>
      </c>
      <c r="B2588">
        <v>2015</v>
      </c>
      <c r="C2588" t="s">
        <v>47</v>
      </c>
      <c r="D2588" t="s">
        <v>225</v>
      </c>
      <c r="E2588" t="s">
        <v>1558</v>
      </c>
      <c r="F2588" t="s">
        <v>1559</v>
      </c>
      <c r="G2588" t="s">
        <v>257</v>
      </c>
      <c r="H2588">
        <v>5</v>
      </c>
      <c r="I2588" t="s">
        <v>216</v>
      </c>
      <c r="J2588" t="s">
        <v>1560</v>
      </c>
      <c r="K2588" t="s">
        <v>1561</v>
      </c>
      <c r="L2588">
        <v>1979</v>
      </c>
      <c r="M2588">
        <v>1</v>
      </c>
      <c r="N2588">
        <v>6</v>
      </c>
      <c r="O2588" s="3">
        <v>0</v>
      </c>
      <c r="P2588" s="3">
        <v>88774</v>
      </c>
      <c r="Q2588" s="3" t="s">
        <v>481</v>
      </c>
      <c r="R2588" s="3" t="s">
        <v>143</v>
      </c>
      <c r="S2588" s="3">
        <v>85339</v>
      </c>
      <c r="T2588" s="3" t="s">
        <v>62</v>
      </c>
      <c r="U2588" s="3">
        <v>0</v>
      </c>
      <c r="X2588" s="3">
        <f>Tabela3[[#This Row],[PropertyGFABuilding(s)]]+Tabela3[[#This Row],[PropertyGFAParking]]</f>
        <v>88774</v>
      </c>
      <c r="Y2588" s="3">
        <f>Tabela3[[#This Row],[LargestPropertyUseTypeGFA]]+Tabela3[[#This Row],[SecondLargestPropertyUseTypeGFA]]+Tabela3[[#This Row],[ThirdLargestPropertyUseTypeGFA]]</f>
        <v>85339</v>
      </c>
      <c r="Z2588" s="3">
        <f>Tabela3[[#This Row],[GFA total]]-Tabela3[[#This Row],[Kolumna3]]</f>
        <v>3435</v>
      </c>
      <c r="AB2588">
        <v>52</v>
      </c>
      <c r="AC2588">
        <v>71</v>
      </c>
      <c r="AD2588">
        <v>75.900000000000006</v>
      </c>
      <c r="AE2588">
        <v>222.9</v>
      </c>
      <c r="AF2588">
        <v>238.4</v>
      </c>
      <c r="AG2588" s="3">
        <v>6057734</v>
      </c>
      <c r="AH2588" s="3">
        <v>20669846.183134399</v>
      </c>
      <c r="AI2588" s="3">
        <v>6480521</v>
      </c>
      <c r="AJ2588" s="3">
        <v>22112455.293773599</v>
      </c>
      <c r="AK2588" s="3">
        <v>0</v>
      </c>
      <c r="AL2588" s="3">
        <v>0</v>
      </c>
      <c r="AM2588" s="3">
        <v>1775420</v>
      </c>
      <c r="AN2588" s="3">
        <v>6057984</v>
      </c>
      <c r="AO2588" s="3">
        <v>0</v>
      </c>
      <c r="AP2588" s="3">
        <v>0</v>
      </c>
      <c r="AQ2588" s="3">
        <v>0</v>
      </c>
      <c r="AR2588" s="3">
        <v>0</v>
      </c>
      <c r="AS2588" s="3">
        <f>Tabela3[[#This Row],[NaturalGas(kBtu)]]+Tabela3[[#This Row],[Electricity(kBtu)]]+Tabela3[[#This Row],[SteamUse(kBtu)]]</f>
        <v>6057984</v>
      </c>
      <c r="AT2588" s="3">
        <f>Tabela3[[#This Row],[SiteEnergyUse(kBtu)]]-Tabela3[[#This Row],[Kolumna1]]</f>
        <v>-250</v>
      </c>
      <c r="AU2588">
        <v>42.23</v>
      </c>
      <c r="AV2588">
        <v>0.18</v>
      </c>
      <c r="AW2588" t="s">
        <v>55</v>
      </c>
      <c r="AY2588" t="s">
        <v>56</v>
      </c>
    </row>
    <row r="2589" spans="1:51" hidden="1" x14ac:dyDescent="0.25">
      <c r="A2589">
        <v>25667</v>
      </c>
      <c r="B2589">
        <v>2015</v>
      </c>
      <c r="C2589" t="s">
        <v>47</v>
      </c>
      <c r="D2589" t="s">
        <v>148</v>
      </c>
      <c r="E2589" t="s">
        <v>10261</v>
      </c>
      <c r="F2589" t="s">
        <v>10262</v>
      </c>
      <c r="G2589" t="s">
        <v>365</v>
      </c>
      <c r="H2589">
        <v>3</v>
      </c>
      <c r="I2589" t="s">
        <v>194</v>
      </c>
      <c r="J2589" t="s">
        <v>10263</v>
      </c>
      <c r="K2589" t="s">
        <v>10264</v>
      </c>
      <c r="L2589">
        <v>1912</v>
      </c>
      <c r="M2589">
        <v>1</v>
      </c>
      <c r="N2589">
        <v>2</v>
      </c>
      <c r="O2589" s="3">
        <v>0</v>
      </c>
      <c r="P2589" s="3">
        <v>34914</v>
      </c>
      <c r="Q2589" s="3" t="s">
        <v>1374</v>
      </c>
      <c r="R2589" s="3" t="s">
        <v>198</v>
      </c>
      <c r="S2589" s="3">
        <v>14983</v>
      </c>
      <c r="T2589" s="3" t="s">
        <v>63</v>
      </c>
      <c r="U2589" s="3">
        <v>10638</v>
      </c>
      <c r="V2589" s="3" t="s">
        <v>143</v>
      </c>
      <c r="W2589" s="3">
        <v>5837</v>
      </c>
      <c r="X2589" s="3">
        <f>Tabela3[[#This Row],[PropertyGFABuilding(s)]]+Tabela3[[#This Row],[PropertyGFAParking]]</f>
        <v>34914</v>
      </c>
      <c r="Y2589" s="3">
        <f>Tabela3[[#This Row],[LargestPropertyUseTypeGFA]]+Tabela3[[#This Row],[SecondLargestPropertyUseTypeGFA]]+Tabela3[[#This Row],[ThirdLargestPropertyUseTypeGFA]]</f>
        <v>31458</v>
      </c>
      <c r="Z2589" s="3">
        <f>Tabela3[[#This Row],[GFA total]]-Tabela3[[#This Row],[Kolumna3]]</f>
        <v>3456</v>
      </c>
      <c r="AC2589">
        <v>45.1</v>
      </c>
      <c r="AD2589">
        <v>43</v>
      </c>
      <c r="AE2589">
        <v>141.5</v>
      </c>
      <c r="AF2589">
        <v>134.9</v>
      </c>
      <c r="AG2589" s="3">
        <v>1417852</v>
      </c>
      <c r="AH2589" s="3">
        <v>4837911.7918432001</v>
      </c>
      <c r="AI2589" s="3">
        <v>1351681</v>
      </c>
      <c r="AJ2589" s="3">
        <v>4612126.9700296</v>
      </c>
      <c r="AK2589" s="3">
        <v>0</v>
      </c>
      <c r="AL2589" s="3">
        <v>0</v>
      </c>
      <c r="AM2589" s="3">
        <v>415549</v>
      </c>
      <c r="AN2589" s="3">
        <v>1417910</v>
      </c>
      <c r="AO2589" s="3">
        <v>0</v>
      </c>
      <c r="AP2589" s="3">
        <v>0</v>
      </c>
      <c r="AQ2589" s="3">
        <v>0</v>
      </c>
      <c r="AR2589" s="3">
        <v>0</v>
      </c>
      <c r="AS2589" s="3">
        <f>Tabela3[[#This Row],[NaturalGas(kBtu)]]+Tabela3[[#This Row],[Electricity(kBtu)]]+Tabela3[[#This Row],[SteamUse(kBtu)]]</f>
        <v>1417910</v>
      </c>
      <c r="AT2589" s="3">
        <f>Tabela3[[#This Row],[SiteEnergyUse(kBtu)]]-Tabela3[[#This Row],[Kolumna1]]</f>
        <v>-58</v>
      </c>
      <c r="AU2589">
        <v>9.8800000000000008</v>
      </c>
      <c r="AV2589">
        <v>0.11</v>
      </c>
      <c r="AW2589" t="s">
        <v>55</v>
      </c>
      <c r="AY2589" t="s">
        <v>56</v>
      </c>
    </row>
    <row r="2590" spans="1:51" hidden="1" x14ac:dyDescent="0.25">
      <c r="A2590">
        <v>20444</v>
      </c>
      <c r="B2590">
        <v>2015</v>
      </c>
      <c r="C2590" t="s">
        <v>311</v>
      </c>
      <c r="D2590" t="s">
        <v>312</v>
      </c>
      <c r="E2590" t="s">
        <v>4398</v>
      </c>
      <c r="F2590" t="s">
        <v>4399</v>
      </c>
      <c r="G2590" t="s">
        <v>371</v>
      </c>
      <c r="H2590">
        <v>1</v>
      </c>
      <c r="I2590" t="s">
        <v>372</v>
      </c>
      <c r="J2590" t="s">
        <v>4400</v>
      </c>
      <c r="K2590" t="s">
        <v>4401</v>
      </c>
      <c r="L2590">
        <v>1963</v>
      </c>
      <c r="M2590">
        <v>1</v>
      </c>
      <c r="N2590">
        <v>4</v>
      </c>
      <c r="O2590" s="3">
        <v>3460</v>
      </c>
      <c r="P2590" s="3">
        <v>25891</v>
      </c>
      <c r="Q2590" s="3" t="s">
        <v>2959</v>
      </c>
      <c r="R2590" s="3" t="s">
        <v>108</v>
      </c>
      <c r="S2590" s="3">
        <v>25891</v>
      </c>
      <c r="T2590" s="3" t="s">
        <v>62</v>
      </c>
      <c r="U2590" s="3">
        <v>0</v>
      </c>
      <c r="X2590" s="3">
        <f>Tabela3[[#This Row],[PropertyGFABuilding(s)]]+Tabela3[[#This Row],[PropertyGFAParking]]</f>
        <v>29351</v>
      </c>
      <c r="Y2590" s="3">
        <f>Tabela3[[#This Row],[LargestPropertyUseTypeGFA]]+Tabela3[[#This Row],[SecondLargestPropertyUseTypeGFA]]+Tabela3[[#This Row],[ThirdLargestPropertyUseTypeGFA]]</f>
        <v>25891</v>
      </c>
      <c r="Z2590" s="3">
        <f>Tabela3[[#This Row],[GFA total]]-Tabela3[[#This Row],[Kolumna3]]</f>
        <v>3460</v>
      </c>
      <c r="AB2590">
        <v>72</v>
      </c>
      <c r="AC2590">
        <v>25.5</v>
      </c>
      <c r="AD2590">
        <v>28.4</v>
      </c>
      <c r="AE2590">
        <v>80.2</v>
      </c>
      <c r="AF2590">
        <v>89.1</v>
      </c>
      <c r="AG2590" s="3">
        <v>661383</v>
      </c>
      <c r="AH2590" s="3">
        <v>2256732.4478328</v>
      </c>
      <c r="AI2590" s="3">
        <v>734518</v>
      </c>
      <c r="AJ2590" s="3">
        <v>2506279.4237488001</v>
      </c>
      <c r="AK2590" s="3">
        <v>0</v>
      </c>
      <c r="AL2590" s="3">
        <v>0</v>
      </c>
      <c r="AM2590" s="3">
        <v>193840</v>
      </c>
      <c r="AN2590" s="3">
        <v>661410</v>
      </c>
      <c r="AO2590" s="3">
        <v>0</v>
      </c>
      <c r="AP2590" s="3">
        <v>0</v>
      </c>
      <c r="AQ2590" s="3">
        <v>0</v>
      </c>
      <c r="AR2590" s="3">
        <v>0</v>
      </c>
      <c r="AS2590" s="3">
        <f>Tabela3[[#This Row],[NaturalGas(kBtu)]]+Tabela3[[#This Row],[Electricity(kBtu)]]+Tabela3[[#This Row],[SteamUse(kBtu)]]</f>
        <v>661410</v>
      </c>
      <c r="AT2590" s="3">
        <f>Tabela3[[#This Row],[SiteEnergyUse(kBtu)]]-Tabela3[[#This Row],[Kolumna1]]</f>
        <v>-27</v>
      </c>
      <c r="AU2590">
        <v>4.6100000000000003</v>
      </c>
      <c r="AV2590">
        <v>0.06</v>
      </c>
      <c r="AW2590" t="s">
        <v>55</v>
      </c>
      <c r="AY2590" t="s">
        <v>56</v>
      </c>
    </row>
    <row r="2591" spans="1:51" hidden="1" x14ac:dyDescent="0.25">
      <c r="A2591">
        <v>28049</v>
      </c>
      <c r="B2591">
        <v>2015</v>
      </c>
      <c r="C2591" t="s">
        <v>311</v>
      </c>
      <c r="D2591" t="s">
        <v>312</v>
      </c>
      <c r="E2591" t="s">
        <v>12812</v>
      </c>
      <c r="F2591" t="s">
        <v>12813</v>
      </c>
      <c r="G2591" t="s">
        <v>378</v>
      </c>
      <c r="H2591">
        <v>5</v>
      </c>
      <c r="I2591" t="s">
        <v>277</v>
      </c>
      <c r="J2591" t="s">
        <v>12814</v>
      </c>
      <c r="K2591" t="s">
        <v>12815</v>
      </c>
      <c r="L2591">
        <v>1987</v>
      </c>
      <c r="M2591">
        <v>1</v>
      </c>
      <c r="N2591">
        <v>4</v>
      </c>
      <c r="O2591" s="3">
        <v>10061</v>
      </c>
      <c r="P2591" s="3">
        <v>36278</v>
      </c>
      <c r="Q2591" s="3" t="s">
        <v>108</v>
      </c>
      <c r="R2591" s="3" t="s">
        <v>108</v>
      </c>
      <c r="S2591" s="3">
        <v>42842</v>
      </c>
      <c r="X2591" s="3">
        <f>Tabela3[[#This Row],[PropertyGFABuilding(s)]]+Tabela3[[#This Row],[PropertyGFAParking]]</f>
        <v>46339</v>
      </c>
      <c r="Y2591" s="3">
        <f>Tabela3[[#This Row],[LargestPropertyUseTypeGFA]]+Tabela3[[#This Row],[SecondLargestPropertyUseTypeGFA]]+Tabela3[[#This Row],[ThirdLargestPropertyUseTypeGFA]]</f>
        <v>42842</v>
      </c>
      <c r="Z2591" s="3">
        <f>Tabela3[[#This Row],[GFA total]]-Tabela3[[#This Row],[Kolumna3]]</f>
        <v>3497</v>
      </c>
      <c r="AB2591">
        <v>70</v>
      </c>
      <c r="AC2591">
        <v>25.1</v>
      </c>
      <c r="AD2591">
        <v>26.5</v>
      </c>
      <c r="AE2591">
        <v>78.900000000000006</v>
      </c>
      <c r="AF2591">
        <v>83.3</v>
      </c>
      <c r="AG2591" s="3">
        <v>1076693</v>
      </c>
      <c r="AH2591" s="3">
        <v>3673828.9757288001</v>
      </c>
      <c r="AI2591" s="3">
        <v>1135932</v>
      </c>
      <c r="AJ2591" s="3">
        <v>3875960.8319712002</v>
      </c>
      <c r="AK2591" s="3">
        <v>0</v>
      </c>
      <c r="AL2591" s="3">
        <v>0</v>
      </c>
      <c r="AM2591" s="3">
        <v>315561</v>
      </c>
      <c r="AN2591" s="3">
        <v>1076738</v>
      </c>
      <c r="AO2591" s="3">
        <v>0</v>
      </c>
      <c r="AP2591" s="3">
        <v>0</v>
      </c>
      <c r="AQ2591" s="3">
        <v>0</v>
      </c>
      <c r="AR2591" s="3">
        <v>0</v>
      </c>
      <c r="AS2591" s="3">
        <f>Tabela3[[#This Row],[NaturalGas(kBtu)]]+Tabela3[[#This Row],[Electricity(kBtu)]]+Tabela3[[#This Row],[SteamUse(kBtu)]]</f>
        <v>1076738</v>
      </c>
      <c r="AT2591" s="3">
        <f>Tabela3[[#This Row],[SiteEnergyUse(kBtu)]]-Tabela3[[#This Row],[Kolumna1]]</f>
        <v>-45</v>
      </c>
      <c r="AU2591">
        <v>7.51</v>
      </c>
      <c r="AV2591">
        <v>0.06</v>
      </c>
      <c r="AW2591" t="s">
        <v>55</v>
      </c>
      <c r="AY2591" t="s">
        <v>56</v>
      </c>
    </row>
    <row r="2592" spans="1:51" hidden="1" x14ac:dyDescent="0.25">
      <c r="A2592">
        <v>25269</v>
      </c>
      <c r="B2592">
        <v>2015</v>
      </c>
      <c r="C2592" t="s">
        <v>102</v>
      </c>
      <c r="D2592" t="s">
        <v>103</v>
      </c>
      <c r="E2592" t="s">
        <v>9769</v>
      </c>
      <c r="F2592" t="s">
        <v>9770</v>
      </c>
      <c r="G2592" t="s">
        <v>215</v>
      </c>
      <c r="H2592">
        <v>5</v>
      </c>
      <c r="I2592" t="s">
        <v>216</v>
      </c>
      <c r="J2592" t="s">
        <v>9771</v>
      </c>
      <c r="K2592" t="s">
        <v>9772</v>
      </c>
      <c r="L2592">
        <v>2002</v>
      </c>
      <c r="M2592">
        <v>1</v>
      </c>
      <c r="N2592">
        <v>5</v>
      </c>
      <c r="O2592" s="3">
        <v>7564</v>
      </c>
      <c r="P2592" s="3">
        <v>50192</v>
      </c>
      <c r="Q2592" s="3" t="s">
        <v>2968</v>
      </c>
      <c r="R2592" s="3" t="s">
        <v>108</v>
      </c>
      <c r="S2592" s="3">
        <v>44604</v>
      </c>
      <c r="T2592" s="3" t="s">
        <v>62</v>
      </c>
      <c r="U2592" s="3">
        <v>9400</v>
      </c>
      <c r="V2592" s="3" t="s">
        <v>143</v>
      </c>
      <c r="W2592" s="3">
        <v>250</v>
      </c>
      <c r="X2592" s="3">
        <f>Tabela3[[#This Row],[PropertyGFABuilding(s)]]+Tabela3[[#This Row],[PropertyGFAParking]]</f>
        <v>57756</v>
      </c>
      <c r="Y2592" s="3">
        <f>Tabela3[[#This Row],[LargestPropertyUseTypeGFA]]+Tabela3[[#This Row],[SecondLargestPropertyUseTypeGFA]]+Tabela3[[#This Row],[ThirdLargestPropertyUseTypeGFA]]</f>
        <v>54254</v>
      </c>
      <c r="Z2592" s="3">
        <f>Tabela3[[#This Row],[GFA total]]-Tabela3[[#This Row],[Kolumna3]]</f>
        <v>3502</v>
      </c>
      <c r="AC2592">
        <v>33.200000000000003</v>
      </c>
      <c r="AD2592">
        <v>36.9</v>
      </c>
      <c r="AE2592">
        <v>104.1</v>
      </c>
      <c r="AF2592">
        <v>115.8</v>
      </c>
      <c r="AG2592" s="3">
        <v>1487660</v>
      </c>
      <c r="AH2592" s="3">
        <v>5076106.572656</v>
      </c>
      <c r="AI2592" s="3">
        <v>1654110</v>
      </c>
      <c r="AJ2592" s="3">
        <v>5644057.5419760002</v>
      </c>
      <c r="AK2592" s="3">
        <v>0</v>
      </c>
      <c r="AL2592" s="3">
        <v>0</v>
      </c>
      <c r="AM2592" s="3">
        <v>436008</v>
      </c>
      <c r="AN2592" s="3">
        <v>1487722</v>
      </c>
      <c r="AO2592" s="3">
        <v>0</v>
      </c>
      <c r="AP2592" s="3">
        <v>0</v>
      </c>
      <c r="AQ2592" s="3">
        <v>0</v>
      </c>
      <c r="AR2592" s="3">
        <v>0</v>
      </c>
      <c r="AS2592" s="3">
        <f>Tabela3[[#This Row],[NaturalGas(kBtu)]]+Tabela3[[#This Row],[Electricity(kBtu)]]+Tabela3[[#This Row],[SteamUse(kBtu)]]</f>
        <v>1487722</v>
      </c>
      <c r="AT2592" s="3">
        <f>Tabela3[[#This Row],[SiteEnergyUse(kBtu)]]-Tabela3[[#This Row],[Kolumna1]]</f>
        <v>-62</v>
      </c>
      <c r="AU2592">
        <v>10.37</v>
      </c>
      <c r="AV2592">
        <v>7.0000000000000007E-2</v>
      </c>
      <c r="AW2592" t="s">
        <v>55</v>
      </c>
      <c r="AY2592" t="s">
        <v>56</v>
      </c>
    </row>
    <row r="2593" spans="1:52" hidden="1" x14ac:dyDescent="0.25">
      <c r="A2593">
        <v>20456</v>
      </c>
      <c r="B2593">
        <v>2015</v>
      </c>
      <c r="C2593" t="s">
        <v>311</v>
      </c>
      <c r="D2593" t="s">
        <v>312</v>
      </c>
      <c r="E2593" t="s">
        <v>4415</v>
      </c>
      <c r="F2593" t="s">
        <v>4416</v>
      </c>
      <c r="G2593" t="s">
        <v>352</v>
      </c>
      <c r="H2593">
        <v>7</v>
      </c>
      <c r="I2593" t="s">
        <v>222</v>
      </c>
      <c r="J2593" t="s">
        <v>4417</v>
      </c>
      <c r="K2593" t="s">
        <v>4418</v>
      </c>
      <c r="L2593">
        <v>1965</v>
      </c>
      <c r="M2593">
        <v>1</v>
      </c>
      <c r="N2593">
        <v>3</v>
      </c>
      <c r="O2593" s="3">
        <v>0</v>
      </c>
      <c r="P2593" s="3">
        <v>38328</v>
      </c>
      <c r="Q2593" s="3" t="s">
        <v>2959</v>
      </c>
      <c r="R2593" s="3" t="s">
        <v>108</v>
      </c>
      <c r="S2593" s="3">
        <v>30810</v>
      </c>
      <c r="T2593" s="3" t="s">
        <v>62</v>
      </c>
      <c r="U2593" s="3">
        <v>4000</v>
      </c>
      <c r="X2593" s="3">
        <f>Tabela3[[#This Row],[PropertyGFABuilding(s)]]+Tabela3[[#This Row],[PropertyGFAParking]]</f>
        <v>38328</v>
      </c>
      <c r="Y2593" s="3">
        <f>Tabela3[[#This Row],[LargestPropertyUseTypeGFA]]+Tabela3[[#This Row],[SecondLargestPropertyUseTypeGFA]]+Tabela3[[#This Row],[ThirdLargestPropertyUseTypeGFA]]</f>
        <v>34810</v>
      </c>
      <c r="Z2593" s="3">
        <f>Tabela3[[#This Row],[GFA total]]-Tabela3[[#This Row],[Kolumna3]]</f>
        <v>3518</v>
      </c>
      <c r="AB2593">
        <v>77</v>
      </c>
      <c r="AC2593">
        <v>33.5</v>
      </c>
      <c r="AD2593">
        <v>38.1</v>
      </c>
      <c r="AE2593">
        <v>105.3</v>
      </c>
      <c r="AF2593">
        <v>119.8</v>
      </c>
      <c r="AG2593" s="3">
        <v>1032857</v>
      </c>
      <c r="AH2593" s="3">
        <v>3524254.3365512001</v>
      </c>
      <c r="AI2593" s="3">
        <v>1175262</v>
      </c>
      <c r="AJ2593" s="3">
        <v>4010160.3610991999</v>
      </c>
      <c r="AK2593" s="3">
        <v>0</v>
      </c>
      <c r="AL2593" s="3">
        <v>0</v>
      </c>
      <c r="AM2593" s="3">
        <v>302713</v>
      </c>
      <c r="AN2593" s="3">
        <v>1032900</v>
      </c>
      <c r="AO2593" s="3">
        <v>0</v>
      </c>
      <c r="AP2593" s="3">
        <v>0</v>
      </c>
      <c r="AQ2593" s="3">
        <v>0</v>
      </c>
      <c r="AR2593" s="3">
        <v>0</v>
      </c>
      <c r="AS2593" s="3">
        <f>Tabela3[[#This Row],[NaturalGas(kBtu)]]+Tabela3[[#This Row],[Electricity(kBtu)]]+Tabela3[[#This Row],[SteamUse(kBtu)]]</f>
        <v>1032900</v>
      </c>
      <c r="AT2593" s="3">
        <f>Tabela3[[#This Row],[SiteEnergyUse(kBtu)]]-Tabela3[[#This Row],[Kolumna1]]</f>
        <v>-43</v>
      </c>
      <c r="AU2593">
        <v>7.2</v>
      </c>
      <c r="AV2593">
        <v>7.0000000000000007E-2</v>
      </c>
      <c r="AW2593" t="s">
        <v>55</v>
      </c>
      <c r="AY2593" t="s">
        <v>56</v>
      </c>
    </row>
    <row r="2594" spans="1:52" hidden="1" x14ac:dyDescent="0.25">
      <c r="A2594">
        <v>27146</v>
      </c>
      <c r="B2594">
        <v>2015</v>
      </c>
      <c r="C2594" t="s">
        <v>311</v>
      </c>
      <c r="D2594" t="s">
        <v>312</v>
      </c>
      <c r="E2594" t="s">
        <v>11853</v>
      </c>
      <c r="F2594" t="s">
        <v>11854</v>
      </c>
      <c r="G2594" t="s">
        <v>205</v>
      </c>
      <c r="H2594">
        <v>3</v>
      </c>
      <c r="I2594" t="s">
        <v>206</v>
      </c>
      <c r="J2594" t="s">
        <v>11855</v>
      </c>
      <c r="K2594" t="s">
        <v>11856</v>
      </c>
      <c r="L2594">
        <v>1999</v>
      </c>
      <c r="M2594">
        <v>1</v>
      </c>
      <c r="N2594">
        <v>3</v>
      </c>
      <c r="O2594" s="3">
        <v>0</v>
      </c>
      <c r="P2594" s="3">
        <v>21158</v>
      </c>
      <c r="Q2594" s="3" t="s">
        <v>108</v>
      </c>
      <c r="R2594" s="3" t="s">
        <v>108</v>
      </c>
      <c r="S2594" s="3">
        <v>17635</v>
      </c>
      <c r="X2594" s="3">
        <f>Tabela3[[#This Row],[PropertyGFABuilding(s)]]+Tabela3[[#This Row],[PropertyGFAParking]]</f>
        <v>21158</v>
      </c>
      <c r="Y2594" s="3">
        <f>Tabela3[[#This Row],[LargestPropertyUseTypeGFA]]+Tabela3[[#This Row],[SecondLargestPropertyUseTypeGFA]]+Tabela3[[#This Row],[ThirdLargestPropertyUseTypeGFA]]</f>
        <v>17635</v>
      </c>
      <c r="Z2594" s="3">
        <f>Tabela3[[#This Row],[GFA total]]-Tabela3[[#This Row],[Kolumna3]]</f>
        <v>3523</v>
      </c>
      <c r="AC2594">
        <v>25.8</v>
      </c>
      <c r="AD2594">
        <v>25.8</v>
      </c>
      <c r="AE2594">
        <v>81</v>
      </c>
      <c r="AF2594">
        <v>81</v>
      </c>
      <c r="AG2594" s="3">
        <v>455187</v>
      </c>
      <c r="AH2594" s="3">
        <v>1553162.4984792001</v>
      </c>
      <c r="AI2594" s="3">
        <v>455187</v>
      </c>
      <c r="AJ2594" s="3">
        <v>1553162.4984792001</v>
      </c>
      <c r="AK2594" s="3">
        <v>0</v>
      </c>
      <c r="AL2594" s="3">
        <v>0</v>
      </c>
      <c r="AM2594" s="3">
        <v>133408</v>
      </c>
      <c r="AN2594" s="3">
        <v>455206</v>
      </c>
      <c r="AO2594" s="3">
        <v>0</v>
      </c>
      <c r="AP2594" s="3">
        <v>0</v>
      </c>
      <c r="AQ2594" s="3">
        <v>0</v>
      </c>
      <c r="AR2594" s="3">
        <v>0</v>
      </c>
      <c r="AS2594" s="3">
        <f>Tabela3[[#This Row],[NaturalGas(kBtu)]]+Tabela3[[#This Row],[Electricity(kBtu)]]+Tabela3[[#This Row],[SteamUse(kBtu)]]</f>
        <v>455206</v>
      </c>
      <c r="AT2594" s="3">
        <f>Tabela3[[#This Row],[SiteEnergyUse(kBtu)]]-Tabela3[[#This Row],[Kolumna1]]</f>
        <v>-19</v>
      </c>
      <c r="AU2594">
        <v>3.17</v>
      </c>
      <c r="AV2594">
        <v>0.06</v>
      </c>
      <c r="AW2594" t="s">
        <v>55</v>
      </c>
      <c r="AY2594" t="s">
        <v>56</v>
      </c>
    </row>
    <row r="2595" spans="1:52" hidden="1" x14ac:dyDescent="0.25">
      <c r="A2595">
        <v>22746</v>
      </c>
      <c r="B2595">
        <v>2015</v>
      </c>
      <c r="C2595" t="s">
        <v>311</v>
      </c>
      <c r="D2595" t="s">
        <v>312</v>
      </c>
      <c r="E2595" t="s">
        <v>6858</v>
      </c>
      <c r="F2595" t="s">
        <v>6859</v>
      </c>
      <c r="G2595" t="s">
        <v>215</v>
      </c>
      <c r="H2595">
        <v>5</v>
      </c>
      <c r="I2595" t="s">
        <v>216</v>
      </c>
      <c r="J2595" t="s">
        <v>6860</v>
      </c>
      <c r="K2595" t="s">
        <v>6861</v>
      </c>
      <c r="L2595">
        <v>1975</v>
      </c>
      <c r="M2595">
        <v>1</v>
      </c>
      <c r="N2595">
        <v>3</v>
      </c>
      <c r="O2595" s="3">
        <v>0</v>
      </c>
      <c r="P2595" s="3">
        <v>79963</v>
      </c>
      <c r="Q2595" s="3" t="s">
        <v>2959</v>
      </c>
      <c r="R2595" s="3" t="s">
        <v>108</v>
      </c>
      <c r="S2595" s="3">
        <v>73187</v>
      </c>
      <c r="T2595" s="3" t="s">
        <v>62</v>
      </c>
      <c r="U2595" s="3">
        <v>3248</v>
      </c>
      <c r="X2595" s="3">
        <f>Tabela3[[#This Row],[PropertyGFABuilding(s)]]+Tabela3[[#This Row],[PropertyGFAParking]]</f>
        <v>79963</v>
      </c>
      <c r="Y2595" s="3">
        <f>Tabela3[[#This Row],[LargestPropertyUseTypeGFA]]+Tabela3[[#This Row],[SecondLargestPropertyUseTypeGFA]]+Tabela3[[#This Row],[ThirdLargestPropertyUseTypeGFA]]</f>
        <v>76435</v>
      </c>
      <c r="Z2595" s="3">
        <f>Tabela3[[#This Row],[GFA total]]-Tabela3[[#This Row],[Kolumna3]]</f>
        <v>3528</v>
      </c>
      <c r="AB2595">
        <v>11</v>
      </c>
      <c r="AC2595">
        <v>29.6</v>
      </c>
      <c r="AD2595">
        <v>34.5</v>
      </c>
      <c r="AE2595">
        <v>92.9</v>
      </c>
      <c r="AF2595">
        <v>108.3</v>
      </c>
      <c r="AG2595" s="3">
        <v>2164237</v>
      </c>
      <c r="AH2595" s="3">
        <v>7384683.0999592002</v>
      </c>
      <c r="AI2595" s="3">
        <v>2524052</v>
      </c>
      <c r="AJ2595" s="3">
        <v>8612422.8297632001</v>
      </c>
      <c r="AK2595" s="3">
        <v>0</v>
      </c>
      <c r="AL2595" s="3">
        <v>0</v>
      </c>
      <c r="AM2595" s="3">
        <v>634302</v>
      </c>
      <c r="AN2595" s="3">
        <v>2164327</v>
      </c>
      <c r="AO2595" s="3">
        <v>0</v>
      </c>
      <c r="AP2595" s="3">
        <v>0</v>
      </c>
      <c r="AQ2595" s="3">
        <v>0</v>
      </c>
      <c r="AR2595" s="3">
        <v>0</v>
      </c>
      <c r="AS2595" s="3">
        <f>Tabela3[[#This Row],[NaturalGas(kBtu)]]+Tabela3[[#This Row],[Electricity(kBtu)]]+Tabela3[[#This Row],[SteamUse(kBtu)]]</f>
        <v>2164327</v>
      </c>
      <c r="AT2595" s="3">
        <f>Tabela3[[#This Row],[SiteEnergyUse(kBtu)]]-Tabela3[[#This Row],[Kolumna1]]</f>
        <v>-90</v>
      </c>
      <c r="AU2595">
        <v>15.09</v>
      </c>
      <c r="AV2595">
        <v>7.0000000000000007E-2</v>
      </c>
      <c r="AW2595" t="s">
        <v>55</v>
      </c>
      <c r="AY2595" t="s">
        <v>56</v>
      </c>
    </row>
    <row r="2596" spans="1:52" hidden="1" x14ac:dyDescent="0.25">
      <c r="A2596">
        <v>21811</v>
      </c>
      <c r="B2596">
        <v>2015</v>
      </c>
      <c r="C2596" t="s">
        <v>102</v>
      </c>
      <c r="D2596" t="s">
        <v>103</v>
      </c>
      <c r="E2596" t="s">
        <v>6199</v>
      </c>
      <c r="F2596" t="s">
        <v>6200</v>
      </c>
      <c r="G2596" t="s">
        <v>99</v>
      </c>
      <c r="H2596">
        <v>7</v>
      </c>
      <c r="I2596" t="s">
        <v>52</v>
      </c>
      <c r="J2596" t="s">
        <v>6201</v>
      </c>
      <c r="K2596" t="s">
        <v>6202</v>
      </c>
      <c r="L2596">
        <v>1900</v>
      </c>
      <c r="M2596">
        <v>1</v>
      </c>
      <c r="N2596">
        <v>5</v>
      </c>
      <c r="O2596" s="3">
        <v>0</v>
      </c>
      <c r="P2596" s="3">
        <v>48092</v>
      </c>
      <c r="Q2596" s="3" t="s">
        <v>2355</v>
      </c>
      <c r="R2596" s="3" t="s">
        <v>108</v>
      </c>
      <c r="S2596" s="3">
        <v>28366</v>
      </c>
      <c r="T2596" s="3" t="s">
        <v>62</v>
      </c>
      <c r="U2596" s="3">
        <v>8082</v>
      </c>
      <c r="V2596" s="3" t="s">
        <v>198</v>
      </c>
      <c r="W2596" s="3">
        <v>8082</v>
      </c>
      <c r="X2596" s="3">
        <f>Tabela3[[#This Row],[PropertyGFABuilding(s)]]+Tabela3[[#This Row],[PropertyGFAParking]]</f>
        <v>48092</v>
      </c>
      <c r="Y2596" s="3">
        <f>Tabela3[[#This Row],[LargestPropertyUseTypeGFA]]+Tabela3[[#This Row],[SecondLargestPropertyUseTypeGFA]]+Tabela3[[#This Row],[ThirdLargestPropertyUseTypeGFA]]</f>
        <v>44530</v>
      </c>
      <c r="Z2596" s="3">
        <f>Tabela3[[#This Row],[GFA total]]-Tabela3[[#This Row],[Kolumna3]]</f>
        <v>3562</v>
      </c>
      <c r="AB2596">
        <v>86</v>
      </c>
      <c r="AC2596">
        <v>28.5</v>
      </c>
      <c r="AD2596">
        <v>33.200000000000003</v>
      </c>
      <c r="AE2596">
        <v>89.4</v>
      </c>
      <c r="AF2596">
        <v>104.3</v>
      </c>
      <c r="AG2596" s="3">
        <v>1037696</v>
      </c>
      <c r="AH2596" s="3">
        <v>3540765.6897535999</v>
      </c>
      <c r="AI2596" s="3">
        <v>1210945</v>
      </c>
      <c r="AJ2596" s="3">
        <v>4131915.809812</v>
      </c>
      <c r="AK2596" s="3">
        <v>0</v>
      </c>
      <c r="AL2596" s="3">
        <v>0</v>
      </c>
      <c r="AM2596" s="3">
        <v>304131</v>
      </c>
      <c r="AN2596" s="3">
        <v>1037739</v>
      </c>
      <c r="AO2596" s="3">
        <v>0</v>
      </c>
      <c r="AP2596" s="3">
        <v>0</v>
      </c>
      <c r="AQ2596" s="3">
        <v>0</v>
      </c>
      <c r="AR2596" s="3">
        <v>0</v>
      </c>
      <c r="AS2596" s="3">
        <f>Tabela3[[#This Row],[NaturalGas(kBtu)]]+Tabela3[[#This Row],[Electricity(kBtu)]]+Tabela3[[#This Row],[SteamUse(kBtu)]]</f>
        <v>1037739</v>
      </c>
      <c r="AT2596" s="3">
        <f>Tabela3[[#This Row],[SiteEnergyUse(kBtu)]]-Tabela3[[#This Row],[Kolumna1]]</f>
        <v>-43</v>
      </c>
      <c r="AU2596">
        <v>7.23</v>
      </c>
      <c r="AV2596">
        <v>0.06</v>
      </c>
      <c r="AW2596" t="s">
        <v>55</v>
      </c>
      <c r="AY2596" t="s">
        <v>56</v>
      </c>
    </row>
    <row r="2597" spans="1:52" hidden="1" x14ac:dyDescent="0.25">
      <c r="A2597">
        <v>21399</v>
      </c>
      <c r="B2597">
        <v>2015</v>
      </c>
      <c r="C2597" t="s">
        <v>47</v>
      </c>
      <c r="D2597" t="s">
        <v>290</v>
      </c>
      <c r="E2597" t="s">
        <v>5503</v>
      </c>
      <c r="F2597" t="s">
        <v>5504</v>
      </c>
      <c r="G2597" t="s">
        <v>221</v>
      </c>
      <c r="H2597">
        <v>7</v>
      </c>
      <c r="I2597" t="s">
        <v>229</v>
      </c>
      <c r="J2597" t="s">
        <v>5505</v>
      </c>
      <c r="K2597" t="s">
        <v>5506</v>
      </c>
      <c r="L2597">
        <v>2009</v>
      </c>
      <c r="M2597">
        <v>1</v>
      </c>
      <c r="N2597">
        <v>5</v>
      </c>
      <c r="O2597" s="3">
        <v>0</v>
      </c>
      <c r="P2597" s="3">
        <v>508160</v>
      </c>
      <c r="Q2597" s="3" t="s">
        <v>5507</v>
      </c>
      <c r="R2597" s="3" t="s">
        <v>143</v>
      </c>
      <c r="S2597" s="3">
        <v>329850</v>
      </c>
      <c r="T2597" s="3" t="s">
        <v>62</v>
      </c>
      <c r="U2597" s="3">
        <v>162894</v>
      </c>
      <c r="V2597" s="3" t="s">
        <v>609</v>
      </c>
      <c r="W2597" s="3">
        <v>11846</v>
      </c>
      <c r="X2597" s="3">
        <f>Tabela3[[#This Row],[PropertyGFABuilding(s)]]+Tabela3[[#This Row],[PropertyGFAParking]]</f>
        <v>508160</v>
      </c>
      <c r="Y2597" s="3">
        <f>Tabela3[[#This Row],[LargestPropertyUseTypeGFA]]+Tabela3[[#This Row],[SecondLargestPropertyUseTypeGFA]]+Tabela3[[#This Row],[ThirdLargestPropertyUseTypeGFA]]</f>
        <v>504590</v>
      </c>
      <c r="Z2597" s="3">
        <f>Tabela3[[#This Row],[GFA total]]-Tabela3[[#This Row],[Kolumna3]]</f>
        <v>3570</v>
      </c>
      <c r="AB2597">
        <v>77</v>
      </c>
      <c r="AC2597">
        <v>79.400000000000006</v>
      </c>
      <c r="AD2597">
        <v>79.8</v>
      </c>
      <c r="AE2597">
        <v>222</v>
      </c>
      <c r="AF2597">
        <v>222.4</v>
      </c>
      <c r="AG2597" s="3">
        <v>27139746</v>
      </c>
      <c r="AH2597" s="3">
        <v>92604656.340033606</v>
      </c>
      <c r="AI2597" s="3">
        <v>27280750</v>
      </c>
      <c r="AJ2597" s="3">
        <v>93085781.9542</v>
      </c>
      <c r="AK2597" s="3">
        <v>0</v>
      </c>
      <c r="AL2597" s="3">
        <v>0</v>
      </c>
      <c r="AM2597" s="3">
        <v>6639417</v>
      </c>
      <c r="AN2597" s="3">
        <v>22654631</v>
      </c>
      <c r="AO2597" s="3">
        <v>44861</v>
      </c>
      <c r="AP2597" s="3">
        <v>4486057</v>
      </c>
      <c r="AQ2597" s="3">
        <v>15307061.709671199</v>
      </c>
      <c r="AR2597" s="3">
        <v>0</v>
      </c>
      <c r="AS2597" s="3">
        <f>Tabela3[[#This Row],[NaturalGas(kBtu)]]+Tabela3[[#This Row],[Electricity(kBtu)]]+Tabela3[[#This Row],[SteamUse(kBtu)]]</f>
        <v>27140688</v>
      </c>
      <c r="AT2597" s="3">
        <f>Tabela3[[#This Row],[SiteEnergyUse(kBtu)]]-Tabela3[[#This Row],[Kolumna1]]</f>
        <v>-942</v>
      </c>
      <c r="AU2597">
        <v>396.18</v>
      </c>
      <c r="AV2597">
        <v>0.59</v>
      </c>
      <c r="AW2597" t="s">
        <v>55</v>
      </c>
      <c r="AY2597" t="s">
        <v>56</v>
      </c>
    </row>
    <row r="2598" spans="1:52" hidden="1" x14ac:dyDescent="0.25">
      <c r="A2598">
        <v>22627</v>
      </c>
      <c r="B2598">
        <v>2015</v>
      </c>
      <c r="C2598" t="s">
        <v>311</v>
      </c>
      <c r="D2598" t="s">
        <v>312</v>
      </c>
      <c r="E2598" t="s">
        <v>6801</v>
      </c>
      <c r="F2598" t="s">
        <v>6802</v>
      </c>
      <c r="G2598" t="s">
        <v>262</v>
      </c>
      <c r="H2598">
        <v>6</v>
      </c>
      <c r="I2598" t="s">
        <v>263</v>
      </c>
      <c r="J2598" t="s">
        <v>6803</v>
      </c>
      <c r="K2598" t="s">
        <v>6804</v>
      </c>
      <c r="L2598">
        <v>1988</v>
      </c>
      <c r="M2598">
        <v>1</v>
      </c>
      <c r="N2598">
        <v>3</v>
      </c>
      <c r="O2598" s="3">
        <v>6071</v>
      </c>
      <c r="P2598" s="3">
        <v>17395</v>
      </c>
      <c r="Q2598" s="3" t="s">
        <v>6805</v>
      </c>
      <c r="R2598" s="3" t="s">
        <v>108</v>
      </c>
      <c r="S2598" s="3">
        <v>17945</v>
      </c>
      <c r="T2598" s="3" t="s">
        <v>62</v>
      </c>
      <c r="U2598" s="3">
        <v>1320</v>
      </c>
      <c r="V2598" s="3" t="s">
        <v>267</v>
      </c>
      <c r="W2598" s="3">
        <v>606</v>
      </c>
      <c r="X2598" s="3">
        <f>Tabela3[[#This Row],[PropertyGFABuilding(s)]]+Tabela3[[#This Row],[PropertyGFAParking]]</f>
        <v>23466</v>
      </c>
      <c r="Y2598" s="3">
        <f>Tabela3[[#This Row],[LargestPropertyUseTypeGFA]]+Tabela3[[#This Row],[SecondLargestPropertyUseTypeGFA]]+Tabela3[[#This Row],[ThirdLargestPropertyUseTypeGFA]]</f>
        <v>19871</v>
      </c>
      <c r="Z2598" s="3">
        <f>Tabela3[[#This Row],[GFA total]]-Tabela3[[#This Row],[Kolumna3]]</f>
        <v>3595</v>
      </c>
      <c r="AC2598">
        <v>23.1</v>
      </c>
      <c r="AD2598">
        <v>25.2</v>
      </c>
      <c r="AE2598">
        <v>72.7</v>
      </c>
      <c r="AF2598">
        <v>79.099999999999994</v>
      </c>
      <c r="AG2598" s="3">
        <v>429344</v>
      </c>
      <c r="AH2598" s="3">
        <v>1464982.5231104</v>
      </c>
      <c r="AI2598" s="3">
        <v>467525</v>
      </c>
      <c r="AJ2598" s="3">
        <v>1595261.5015400001</v>
      </c>
      <c r="AK2598" s="3">
        <v>0</v>
      </c>
      <c r="AL2598" s="3">
        <v>0</v>
      </c>
      <c r="AM2598" s="3">
        <v>125834</v>
      </c>
      <c r="AN2598" s="3">
        <v>429362</v>
      </c>
      <c r="AO2598" s="3">
        <v>0</v>
      </c>
      <c r="AP2598" s="3">
        <v>0</v>
      </c>
      <c r="AQ2598" s="3">
        <v>0</v>
      </c>
      <c r="AR2598" s="3">
        <v>0</v>
      </c>
      <c r="AS2598" s="3">
        <f>Tabela3[[#This Row],[NaturalGas(kBtu)]]+Tabela3[[#This Row],[Electricity(kBtu)]]+Tabela3[[#This Row],[SteamUse(kBtu)]]</f>
        <v>429362</v>
      </c>
      <c r="AT2598" s="3">
        <f>Tabela3[[#This Row],[SiteEnergyUse(kBtu)]]-Tabela3[[#This Row],[Kolumna1]]</f>
        <v>-18</v>
      </c>
      <c r="AU2598">
        <v>2.99</v>
      </c>
      <c r="AV2598">
        <v>0.05</v>
      </c>
      <c r="AW2598" t="s">
        <v>55</v>
      </c>
      <c r="AY2598" t="s">
        <v>56</v>
      </c>
    </row>
    <row r="2599" spans="1:52" hidden="1" x14ac:dyDescent="0.25">
      <c r="A2599">
        <v>803</v>
      </c>
      <c r="B2599">
        <v>2015</v>
      </c>
      <c r="C2599" t="s">
        <v>47</v>
      </c>
      <c r="D2599" t="s">
        <v>225</v>
      </c>
      <c r="E2599" t="s">
        <v>2757</v>
      </c>
      <c r="F2599" t="s">
        <v>2758</v>
      </c>
      <c r="G2599" t="s">
        <v>465</v>
      </c>
      <c r="H2599">
        <v>1</v>
      </c>
      <c r="I2599" t="s">
        <v>466</v>
      </c>
      <c r="J2599" t="s">
        <v>2759</v>
      </c>
      <c r="K2599" t="s">
        <v>2760</v>
      </c>
      <c r="L2599">
        <v>1929</v>
      </c>
      <c r="M2599">
        <v>1</v>
      </c>
      <c r="N2599">
        <v>3</v>
      </c>
      <c r="O2599" s="3">
        <v>0</v>
      </c>
      <c r="P2599" s="3">
        <v>85126</v>
      </c>
      <c r="Q2599" s="3" t="s">
        <v>143</v>
      </c>
      <c r="R2599" s="3" t="s">
        <v>143</v>
      </c>
      <c r="S2599" s="3">
        <v>81526</v>
      </c>
      <c r="X2599" s="3">
        <f>Tabela3[[#This Row],[PropertyGFABuilding(s)]]+Tabela3[[#This Row],[PropertyGFAParking]]</f>
        <v>85126</v>
      </c>
      <c r="Y2599" s="3">
        <f>Tabela3[[#This Row],[LargestPropertyUseTypeGFA]]+Tabela3[[#This Row],[SecondLargestPropertyUseTypeGFA]]+Tabela3[[#This Row],[ThirdLargestPropertyUseTypeGFA]]</f>
        <v>81526</v>
      </c>
      <c r="Z2599" s="3">
        <f>Tabela3[[#This Row],[GFA total]]-Tabela3[[#This Row],[Kolumna3]]</f>
        <v>3600</v>
      </c>
      <c r="AB2599">
        <v>99</v>
      </c>
      <c r="AC2599">
        <v>24.8</v>
      </c>
      <c r="AD2599">
        <v>24.8</v>
      </c>
      <c r="AE2599">
        <v>57.7</v>
      </c>
      <c r="AF2599">
        <v>57.7</v>
      </c>
      <c r="AG2599" s="3">
        <v>2019254</v>
      </c>
      <c r="AH2599" s="3">
        <v>6889980.5743664</v>
      </c>
      <c r="AI2599" s="3">
        <v>2019254</v>
      </c>
      <c r="AJ2599" s="3">
        <v>6889980.5743664</v>
      </c>
      <c r="AK2599" s="3">
        <v>0</v>
      </c>
      <c r="AL2599" s="3">
        <v>0</v>
      </c>
      <c r="AM2599" s="3">
        <v>361891</v>
      </c>
      <c r="AN2599" s="3">
        <v>1234822</v>
      </c>
      <c r="AO2599" s="3">
        <v>7845</v>
      </c>
      <c r="AP2599" s="3">
        <v>784483</v>
      </c>
      <c r="AQ2599" s="3">
        <v>2676767.0787928002</v>
      </c>
      <c r="AR2599" s="3">
        <v>0</v>
      </c>
      <c r="AS2599" s="3">
        <f>Tabela3[[#This Row],[NaturalGas(kBtu)]]+Tabela3[[#This Row],[Electricity(kBtu)]]+Tabela3[[#This Row],[SteamUse(kBtu)]]</f>
        <v>2019305</v>
      </c>
      <c r="AT2599" s="3">
        <f>Tabela3[[#This Row],[SiteEnergyUse(kBtu)]]-Tabela3[[#This Row],[Kolumna1]]</f>
        <v>-51</v>
      </c>
      <c r="AU2599">
        <v>50.27</v>
      </c>
      <c r="AV2599">
        <v>0.53</v>
      </c>
      <c r="AW2599" t="s">
        <v>55</v>
      </c>
      <c r="AY2599" t="s">
        <v>56</v>
      </c>
    </row>
    <row r="2600" spans="1:52" hidden="1" x14ac:dyDescent="0.25">
      <c r="A2600">
        <v>23672</v>
      </c>
      <c r="B2600">
        <v>2015</v>
      </c>
      <c r="C2600" t="s">
        <v>47</v>
      </c>
      <c r="D2600" t="s">
        <v>225</v>
      </c>
      <c r="E2600" t="s">
        <v>7969</v>
      </c>
      <c r="F2600" t="s">
        <v>7970</v>
      </c>
      <c r="G2600" t="s">
        <v>1530</v>
      </c>
      <c r="H2600">
        <v>4</v>
      </c>
      <c r="I2600" t="s">
        <v>229</v>
      </c>
      <c r="J2600" t="s">
        <v>7971</v>
      </c>
      <c r="K2600" t="s">
        <v>7972</v>
      </c>
      <c r="L2600">
        <v>1986</v>
      </c>
      <c r="M2600">
        <v>1</v>
      </c>
      <c r="N2600">
        <v>4</v>
      </c>
      <c r="O2600" s="3">
        <v>21906</v>
      </c>
      <c r="P2600" s="3">
        <v>35526</v>
      </c>
      <c r="Q2600" s="3" t="s">
        <v>481</v>
      </c>
      <c r="R2600" s="3" t="s">
        <v>143</v>
      </c>
      <c r="S2600" s="3">
        <v>34160</v>
      </c>
      <c r="T2600" s="3" t="s">
        <v>62</v>
      </c>
      <c r="U2600" s="3">
        <v>19650</v>
      </c>
      <c r="X2600" s="3">
        <f>Tabela3[[#This Row],[PropertyGFABuilding(s)]]+Tabela3[[#This Row],[PropertyGFAParking]]</f>
        <v>57432</v>
      </c>
      <c r="Y2600" s="3">
        <f>Tabela3[[#This Row],[LargestPropertyUseTypeGFA]]+Tabela3[[#This Row],[SecondLargestPropertyUseTypeGFA]]+Tabela3[[#This Row],[ThirdLargestPropertyUseTypeGFA]]</f>
        <v>53810</v>
      </c>
      <c r="Z2600" s="3">
        <f>Tabela3[[#This Row],[GFA total]]-Tabela3[[#This Row],[Kolumna3]]</f>
        <v>3622</v>
      </c>
      <c r="AC2600">
        <v>73.099999999999994</v>
      </c>
      <c r="AD2600">
        <v>79.099999999999994</v>
      </c>
      <c r="AE2600">
        <v>229.7</v>
      </c>
      <c r="AF2600">
        <v>248.3</v>
      </c>
      <c r="AG2600" s="3">
        <v>2498684</v>
      </c>
      <c r="AH2600" s="3">
        <v>8525863.6216544006</v>
      </c>
      <c r="AI2600" s="3">
        <v>2700903</v>
      </c>
      <c r="AJ2600" s="3">
        <v>9215863.4838647991</v>
      </c>
      <c r="AK2600" s="3">
        <v>0</v>
      </c>
      <c r="AL2600" s="3">
        <v>0</v>
      </c>
      <c r="AM2600" s="3">
        <v>732323</v>
      </c>
      <c r="AN2600" s="3">
        <v>2498788</v>
      </c>
      <c r="AO2600" s="3">
        <v>0</v>
      </c>
      <c r="AP2600" s="3">
        <v>0</v>
      </c>
      <c r="AQ2600" s="3">
        <v>0</v>
      </c>
      <c r="AR2600" s="3">
        <v>0</v>
      </c>
      <c r="AS2600" s="3">
        <f>Tabela3[[#This Row],[NaturalGas(kBtu)]]+Tabela3[[#This Row],[Electricity(kBtu)]]+Tabela3[[#This Row],[SteamUse(kBtu)]]</f>
        <v>2498788</v>
      </c>
      <c r="AT2600" s="3">
        <f>Tabela3[[#This Row],[SiteEnergyUse(kBtu)]]-Tabela3[[#This Row],[Kolumna1]]</f>
        <v>-104</v>
      </c>
      <c r="AU2600">
        <v>17.420000000000002</v>
      </c>
      <c r="AV2600">
        <v>0.12</v>
      </c>
      <c r="AW2600" t="s">
        <v>55</v>
      </c>
      <c r="AY2600" t="s">
        <v>56</v>
      </c>
    </row>
    <row r="2601" spans="1:52" hidden="1" x14ac:dyDescent="0.25">
      <c r="A2601">
        <v>250</v>
      </c>
      <c r="B2601">
        <v>2015</v>
      </c>
      <c r="C2601" t="s">
        <v>47</v>
      </c>
      <c r="D2601" t="s">
        <v>48</v>
      </c>
      <c r="E2601" t="s">
        <v>798</v>
      </c>
      <c r="F2601" t="s">
        <v>799</v>
      </c>
      <c r="G2601" t="s">
        <v>581</v>
      </c>
      <c r="H2601">
        <v>2</v>
      </c>
      <c r="I2601" t="s">
        <v>246</v>
      </c>
      <c r="J2601" t="s">
        <v>800</v>
      </c>
      <c r="K2601" t="s">
        <v>801</v>
      </c>
      <c r="L2601">
        <v>2005</v>
      </c>
      <c r="M2601">
        <v>1</v>
      </c>
      <c r="N2601">
        <v>9</v>
      </c>
      <c r="O2601" s="3">
        <v>14567</v>
      </c>
      <c r="P2601" s="3">
        <v>153882</v>
      </c>
      <c r="Q2601" s="3" t="s">
        <v>802</v>
      </c>
      <c r="R2601" s="3" t="s">
        <v>48</v>
      </c>
      <c r="S2601" s="3">
        <v>135006</v>
      </c>
      <c r="T2601" s="3" t="s">
        <v>62</v>
      </c>
      <c r="U2601" s="3">
        <v>20600</v>
      </c>
      <c r="V2601" s="3" t="s">
        <v>609</v>
      </c>
      <c r="W2601" s="3">
        <v>9216</v>
      </c>
      <c r="X2601" s="3">
        <f>Tabela3[[#This Row],[PropertyGFABuilding(s)]]+Tabela3[[#This Row],[PropertyGFAParking]]</f>
        <v>168449</v>
      </c>
      <c r="Y2601" s="3">
        <f>Tabela3[[#This Row],[LargestPropertyUseTypeGFA]]+Tabela3[[#This Row],[SecondLargestPropertyUseTypeGFA]]+Tabela3[[#This Row],[ThirdLargestPropertyUseTypeGFA]]</f>
        <v>164822</v>
      </c>
      <c r="Z2601" s="3">
        <f>Tabela3[[#This Row],[GFA total]]-Tabela3[[#This Row],[Kolumna3]]</f>
        <v>3627</v>
      </c>
      <c r="AB2601">
        <v>61</v>
      </c>
      <c r="AC2601">
        <v>90.9</v>
      </c>
      <c r="AD2601">
        <v>93.5</v>
      </c>
      <c r="AE2601">
        <v>188</v>
      </c>
      <c r="AF2601">
        <v>188.1</v>
      </c>
      <c r="AG2601" s="3">
        <v>13116256</v>
      </c>
      <c r="AH2601" s="3">
        <v>44754522.7338496</v>
      </c>
      <c r="AI2601" s="3">
        <v>13484454</v>
      </c>
      <c r="AJ2601" s="3">
        <v>46010866.446686402</v>
      </c>
      <c r="AK2601" s="3">
        <v>0</v>
      </c>
      <c r="AL2601" s="3">
        <v>0</v>
      </c>
      <c r="AM2601" s="3">
        <v>1871218</v>
      </c>
      <c r="AN2601" s="3">
        <v>6384861</v>
      </c>
      <c r="AO2601" s="3">
        <v>67317</v>
      </c>
      <c r="AP2601" s="3">
        <v>6731660</v>
      </c>
      <c r="AQ2601" s="3">
        <v>22969377.123055998</v>
      </c>
      <c r="AR2601" s="3">
        <v>0</v>
      </c>
      <c r="AS2601" s="3">
        <f>Tabela3[[#This Row],[NaturalGas(kBtu)]]+Tabela3[[#This Row],[Electricity(kBtu)]]+Tabela3[[#This Row],[SteamUse(kBtu)]]</f>
        <v>13116521</v>
      </c>
      <c r="AT2601" s="3">
        <f>Tabela3[[#This Row],[SiteEnergyUse(kBtu)]]-Tabela3[[#This Row],[Kolumna1]]</f>
        <v>-265</v>
      </c>
      <c r="AU2601">
        <v>402.03</v>
      </c>
      <c r="AV2601">
        <v>2.2200000000000002</v>
      </c>
      <c r="AW2601" t="s">
        <v>55</v>
      </c>
      <c r="AY2601" t="s">
        <v>56</v>
      </c>
    </row>
    <row r="2602" spans="1:52" hidden="1" x14ac:dyDescent="0.25">
      <c r="A2602">
        <v>27342</v>
      </c>
      <c r="B2602">
        <v>2015</v>
      </c>
      <c r="C2602" t="s">
        <v>311</v>
      </c>
      <c r="D2602" t="s">
        <v>312</v>
      </c>
      <c r="E2602" t="s">
        <v>12050</v>
      </c>
      <c r="F2602" t="s">
        <v>12051</v>
      </c>
      <c r="G2602" t="s">
        <v>257</v>
      </c>
      <c r="H2602">
        <v>5</v>
      </c>
      <c r="I2602" t="s">
        <v>216</v>
      </c>
      <c r="J2602" t="s">
        <v>12052</v>
      </c>
      <c r="K2602" t="s">
        <v>12053</v>
      </c>
      <c r="L2602">
        <v>1979</v>
      </c>
      <c r="M2602">
        <v>1</v>
      </c>
      <c r="N2602">
        <v>3</v>
      </c>
      <c r="O2602" s="3">
        <v>0</v>
      </c>
      <c r="P2602" s="3">
        <v>21798</v>
      </c>
      <c r="Q2602" s="3" t="s">
        <v>108</v>
      </c>
      <c r="R2602" s="3" t="s">
        <v>108</v>
      </c>
      <c r="S2602" s="3">
        <v>18171</v>
      </c>
      <c r="X2602" s="3">
        <f>Tabela3[[#This Row],[PropertyGFABuilding(s)]]+Tabela3[[#This Row],[PropertyGFAParking]]</f>
        <v>21798</v>
      </c>
      <c r="Y2602" s="3">
        <f>Tabela3[[#This Row],[LargestPropertyUseTypeGFA]]+Tabela3[[#This Row],[SecondLargestPropertyUseTypeGFA]]+Tabela3[[#This Row],[ThirdLargestPropertyUseTypeGFA]]</f>
        <v>18171</v>
      </c>
      <c r="Z2602" s="3">
        <f>Tabela3[[#This Row],[GFA total]]-Tabela3[[#This Row],[Kolumna3]]</f>
        <v>3627</v>
      </c>
      <c r="AB2602">
        <v>75</v>
      </c>
      <c r="AC2602">
        <v>28.5</v>
      </c>
      <c r="AD2602">
        <v>32</v>
      </c>
      <c r="AE2602">
        <v>89.3</v>
      </c>
      <c r="AF2602">
        <v>100.6</v>
      </c>
      <c r="AG2602" s="3">
        <v>517029</v>
      </c>
      <c r="AH2602" s="3">
        <v>1764176.1593064</v>
      </c>
      <c r="AI2602" s="3">
        <v>581918</v>
      </c>
      <c r="AJ2602" s="3">
        <v>1985586.6155888001</v>
      </c>
      <c r="AK2602" s="3">
        <v>0</v>
      </c>
      <c r="AL2602" s="3">
        <v>0</v>
      </c>
      <c r="AM2602" s="3">
        <v>151532</v>
      </c>
      <c r="AN2602" s="3">
        <v>517050</v>
      </c>
      <c r="AO2602" s="3">
        <v>0</v>
      </c>
      <c r="AP2602" s="3">
        <v>0</v>
      </c>
      <c r="AQ2602" s="3">
        <v>0</v>
      </c>
      <c r="AR2602" s="3">
        <v>0</v>
      </c>
      <c r="AS2602" s="3">
        <f>Tabela3[[#This Row],[NaturalGas(kBtu)]]+Tabela3[[#This Row],[Electricity(kBtu)]]+Tabela3[[#This Row],[SteamUse(kBtu)]]</f>
        <v>517050</v>
      </c>
      <c r="AT2602" s="3">
        <f>Tabela3[[#This Row],[SiteEnergyUse(kBtu)]]-Tabela3[[#This Row],[Kolumna1]]</f>
        <v>-21</v>
      </c>
      <c r="AU2602">
        <v>3.6</v>
      </c>
      <c r="AV2602">
        <v>0.06</v>
      </c>
      <c r="AW2602" t="s">
        <v>55</v>
      </c>
      <c r="AY2602" t="s">
        <v>56</v>
      </c>
    </row>
    <row r="2603" spans="1:52" hidden="1" x14ac:dyDescent="0.25">
      <c r="A2603">
        <v>26705</v>
      </c>
      <c r="B2603">
        <v>2015</v>
      </c>
      <c r="C2603" t="s">
        <v>47</v>
      </c>
      <c r="D2603" t="s">
        <v>225</v>
      </c>
      <c r="E2603" t="s">
        <v>11321</v>
      </c>
      <c r="F2603" t="s">
        <v>11322</v>
      </c>
      <c r="G2603" t="s">
        <v>99</v>
      </c>
      <c r="H2603">
        <v>2</v>
      </c>
      <c r="I2603" t="s">
        <v>52</v>
      </c>
      <c r="J2603" t="s">
        <v>11323</v>
      </c>
      <c r="K2603" t="s">
        <v>11324</v>
      </c>
      <c r="L2603">
        <v>1930</v>
      </c>
      <c r="M2603">
        <v>1</v>
      </c>
      <c r="N2603">
        <v>2</v>
      </c>
      <c r="O2603" s="3">
        <v>0</v>
      </c>
      <c r="P2603" s="3">
        <v>36630</v>
      </c>
      <c r="Q2603" s="3" t="s">
        <v>1523</v>
      </c>
      <c r="R2603" s="3" t="s">
        <v>143</v>
      </c>
      <c r="S2603" s="3">
        <v>22000</v>
      </c>
      <c r="T2603" s="3" t="s">
        <v>243</v>
      </c>
      <c r="U2603" s="3">
        <v>11000</v>
      </c>
      <c r="X2603" s="3">
        <f>Tabela3[[#This Row],[PropertyGFABuilding(s)]]+Tabela3[[#This Row],[PropertyGFAParking]]</f>
        <v>36630</v>
      </c>
      <c r="Y2603" s="3">
        <f>Tabela3[[#This Row],[LargestPropertyUseTypeGFA]]+Tabela3[[#This Row],[SecondLargestPropertyUseTypeGFA]]+Tabela3[[#This Row],[ThirdLargestPropertyUseTypeGFA]]</f>
        <v>33000</v>
      </c>
      <c r="Z2603" s="3">
        <f>Tabela3[[#This Row],[GFA total]]-Tabela3[[#This Row],[Kolumna3]]</f>
        <v>3630</v>
      </c>
      <c r="AB2603">
        <v>91</v>
      </c>
      <c r="AC2603">
        <v>16</v>
      </c>
      <c r="AD2603">
        <v>16</v>
      </c>
      <c r="AE2603">
        <v>50.2</v>
      </c>
      <c r="AF2603">
        <v>50.2</v>
      </c>
      <c r="AG2603" s="3">
        <v>527803</v>
      </c>
      <c r="AH2603" s="3">
        <v>1800938.5729048001</v>
      </c>
      <c r="AI2603" s="3">
        <v>527803</v>
      </c>
      <c r="AJ2603" s="3">
        <v>1800938.5729048001</v>
      </c>
      <c r="AK2603" s="3">
        <v>0</v>
      </c>
      <c r="AL2603" s="3">
        <v>0</v>
      </c>
      <c r="AM2603" s="3">
        <v>154690</v>
      </c>
      <c r="AN2603" s="3">
        <v>527825</v>
      </c>
      <c r="AO2603" s="3">
        <v>0</v>
      </c>
      <c r="AP2603" s="3">
        <v>0</v>
      </c>
      <c r="AQ2603" s="3">
        <v>0</v>
      </c>
      <c r="AR2603" s="3">
        <v>0</v>
      </c>
      <c r="AS2603" s="3">
        <f>Tabela3[[#This Row],[NaturalGas(kBtu)]]+Tabela3[[#This Row],[Electricity(kBtu)]]+Tabela3[[#This Row],[SteamUse(kBtu)]]</f>
        <v>527825</v>
      </c>
      <c r="AT2603" s="3">
        <f>Tabela3[[#This Row],[SiteEnergyUse(kBtu)]]-Tabela3[[#This Row],[Kolumna1]]</f>
        <v>-22</v>
      </c>
      <c r="AU2603">
        <v>3.68</v>
      </c>
      <c r="AV2603">
        <v>0.04</v>
      </c>
      <c r="AW2603" t="s">
        <v>55</v>
      </c>
      <c r="AY2603" t="s">
        <v>56</v>
      </c>
      <c r="AZ2603" t="s">
        <v>391</v>
      </c>
    </row>
    <row r="2604" spans="1:52" hidden="1" x14ac:dyDescent="0.25">
      <c r="A2604">
        <v>23652</v>
      </c>
      <c r="B2604">
        <v>2015</v>
      </c>
      <c r="C2604" t="s">
        <v>311</v>
      </c>
      <c r="D2604" t="s">
        <v>312</v>
      </c>
      <c r="E2604" t="s">
        <v>7940</v>
      </c>
      <c r="F2604" t="s">
        <v>7941</v>
      </c>
      <c r="G2604" t="s">
        <v>262</v>
      </c>
      <c r="H2604">
        <v>6</v>
      </c>
      <c r="I2604" t="s">
        <v>263</v>
      </c>
      <c r="J2604" t="s">
        <v>7942</v>
      </c>
      <c r="K2604" t="s">
        <v>7943</v>
      </c>
      <c r="L2604">
        <v>1999</v>
      </c>
      <c r="M2604">
        <v>1</v>
      </c>
      <c r="N2604">
        <v>4</v>
      </c>
      <c r="O2604" s="3">
        <v>0</v>
      </c>
      <c r="P2604" s="3">
        <v>28467</v>
      </c>
      <c r="Q2604" s="3" t="s">
        <v>3025</v>
      </c>
      <c r="R2604" s="3" t="s">
        <v>108</v>
      </c>
      <c r="S2604" s="3">
        <v>21804</v>
      </c>
      <c r="T2604" s="3" t="s">
        <v>143</v>
      </c>
      <c r="U2604" s="3">
        <v>3032</v>
      </c>
      <c r="X2604" s="3">
        <f>Tabela3[[#This Row],[PropertyGFABuilding(s)]]+Tabela3[[#This Row],[PropertyGFAParking]]</f>
        <v>28467</v>
      </c>
      <c r="Y2604" s="3">
        <f>Tabela3[[#This Row],[LargestPropertyUseTypeGFA]]+Tabela3[[#This Row],[SecondLargestPropertyUseTypeGFA]]+Tabela3[[#This Row],[ThirdLargestPropertyUseTypeGFA]]</f>
        <v>24836</v>
      </c>
      <c r="Z2604" s="3">
        <f>Tabela3[[#This Row],[GFA total]]-Tabela3[[#This Row],[Kolumna3]]</f>
        <v>3631</v>
      </c>
      <c r="AC2604">
        <v>17.600000000000001</v>
      </c>
      <c r="AD2604">
        <v>18.7</v>
      </c>
      <c r="AE2604">
        <v>55.1</v>
      </c>
      <c r="AF2604">
        <v>58.8</v>
      </c>
      <c r="AG2604" s="3">
        <v>435985</v>
      </c>
      <c r="AH2604" s="3">
        <v>1487642.5554760001</v>
      </c>
      <c r="AI2604" s="3">
        <v>465339</v>
      </c>
      <c r="AJ2604" s="3">
        <v>1587802.5600024001</v>
      </c>
      <c r="AK2604" s="3">
        <v>0</v>
      </c>
      <c r="AL2604" s="3">
        <v>0</v>
      </c>
      <c r="AM2604" s="3">
        <v>127780</v>
      </c>
      <c r="AN2604" s="3">
        <v>436003</v>
      </c>
      <c r="AO2604" s="3">
        <v>0</v>
      </c>
      <c r="AP2604" s="3">
        <v>0</v>
      </c>
      <c r="AQ2604" s="3">
        <v>0</v>
      </c>
      <c r="AR2604" s="3">
        <v>0</v>
      </c>
      <c r="AS2604" s="3">
        <f>Tabela3[[#This Row],[NaturalGas(kBtu)]]+Tabela3[[#This Row],[Electricity(kBtu)]]+Tabela3[[#This Row],[SteamUse(kBtu)]]</f>
        <v>436003</v>
      </c>
      <c r="AT2604" s="3">
        <f>Tabela3[[#This Row],[SiteEnergyUse(kBtu)]]-Tabela3[[#This Row],[Kolumna1]]</f>
        <v>-18</v>
      </c>
      <c r="AU2604">
        <v>3.04</v>
      </c>
      <c r="AV2604">
        <v>0.04</v>
      </c>
      <c r="AW2604" t="s">
        <v>55</v>
      </c>
      <c r="AY2604" t="s">
        <v>56</v>
      </c>
    </row>
    <row r="2605" spans="1:52" hidden="1" x14ac:dyDescent="0.25">
      <c r="A2605">
        <v>26728</v>
      </c>
      <c r="B2605">
        <v>2015</v>
      </c>
      <c r="C2605" t="s">
        <v>47</v>
      </c>
      <c r="D2605" t="s">
        <v>48</v>
      </c>
      <c r="E2605" t="s">
        <v>11378</v>
      </c>
      <c r="F2605" t="s">
        <v>11379</v>
      </c>
      <c r="G2605" t="s">
        <v>99</v>
      </c>
      <c r="H2605">
        <v>2</v>
      </c>
      <c r="I2605" t="s">
        <v>52</v>
      </c>
      <c r="J2605" t="s">
        <v>11380</v>
      </c>
      <c r="K2605" t="s">
        <v>11381</v>
      </c>
      <c r="L2605">
        <v>1925</v>
      </c>
      <c r="M2605">
        <v>1</v>
      </c>
      <c r="N2605">
        <v>4</v>
      </c>
      <c r="O2605" s="3">
        <v>0</v>
      </c>
      <c r="P2605" s="3">
        <v>33018</v>
      </c>
      <c r="Q2605" s="3" t="s">
        <v>5075</v>
      </c>
      <c r="R2605" s="3" t="s">
        <v>48</v>
      </c>
      <c r="S2605" s="3">
        <v>23193</v>
      </c>
      <c r="T2605" s="3" t="s">
        <v>198</v>
      </c>
      <c r="U2605" s="3">
        <v>6165</v>
      </c>
      <c r="X2605" s="3">
        <f>Tabela3[[#This Row],[PropertyGFABuilding(s)]]+Tabela3[[#This Row],[PropertyGFAParking]]</f>
        <v>33018</v>
      </c>
      <c r="Y2605" s="3">
        <f>Tabela3[[#This Row],[LargestPropertyUseTypeGFA]]+Tabela3[[#This Row],[SecondLargestPropertyUseTypeGFA]]+Tabela3[[#This Row],[ThirdLargestPropertyUseTypeGFA]]</f>
        <v>29358</v>
      </c>
      <c r="Z2605" s="3">
        <f>Tabela3[[#This Row],[GFA total]]-Tabela3[[#This Row],[Kolumna3]]</f>
        <v>3660</v>
      </c>
      <c r="AB2605">
        <v>46</v>
      </c>
      <c r="AC2605">
        <v>167.3</v>
      </c>
      <c r="AD2605">
        <v>185.1</v>
      </c>
      <c r="AE2605">
        <v>305.7</v>
      </c>
      <c r="AF2605">
        <v>320.10000000000002</v>
      </c>
      <c r="AG2605" s="3">
        <v>4912520</v>
      </c>
      <c r="AH2605" s="3">
        <v>16762213.852832001</v>
      </c>
      <c r="AI2605" s="3">
        <v>5434227</v>
      </c>
      <c r="AJ2605" s="3">
        <v>18542352.010543201</v>
      </c>
      <c r="AK2605" s="3">
        <v>0</v>
      </c>
      <c r="AL2605" s="3">
        <v>0</v>
      </c>
      <c r="AM2605" s="3">
        <v>535349</v>
      </c>
      <c r="AN2605" s="3">
        <v>1826686</v>
      </c>
      <c r="AO2605" s="3">
        <v>30859</v>
      </c>
      <c r="AP2605" s="3">
        <v>3085910</v>
      </c>
      <c r="AQ2605" s="3">
        <v>10529561.884856001</v>
      </c>
      <c r="AR2605" s="3">
        <v>0</v>
      </c>
      <c r="AS2605" s="3">
        <f>Tabela3[[#This Row],[NaturalGas(kBtu)]]+Tabela3[[#This Row],[Electricity(kBtu)]]+Tabela3[[#This Row],[SteamUse(kBtu)]]</f>
        <v>4912596</v>
      </c>
      <c r="AT2605" s="3">
        <f>Tabela3[[#This Row],[SiteEnergyUse(kBtu)]]-Tabela3[[#This Row],[Kolumna1]]</f>
        <v>-76</v>
      </c>
      <c r="AU2605">
        <v>176.63</v>
      </c>
      <c r="AV2605">
        <v>5.1100000000000003</v>
      </c>
      <c r="AW2605" t="s">
        <v>55</v>
      </c>
      <c r="AY2605" t="s">
        <v>56</v>
      </c>
    </row>
    <row r="2606" spans="1:52" hidden="1" x14ac:dyDescent="0.25">
      <c r="A2606">
        <v>20531</v>
      </c>
      <c r="B2606">
        <v>2015</v>
      </c>
      <c r="C2606" t="s">
        <v>47</v>
      </c>
      <c r="D2606" t="s">
        <v>225</v>
      </c>
      <c r="E2606" t="s">
        <v>4515</v>
      </c>
      <c r="F2606" t="s">
        <v>4516</v>
      </c>
      <c r="G2606" t="s">
        <v>270</v>
      </c>
      <c r="H2606">
        <v>3</v>
      </c>
      <c r="I2606" t="s">
        <v>173</v>
      </c>
      <c r="J2606" t="s">
        <v>4517</v>
      </c>
      <c r="K2606" t="s">
        <v>4518</v>
      </c>
      <c r="L2606">
        <v>1970</v>
      </c>
      <c r="M2606">
        <v>1</v>
      </c>
      <c r="N2606">
        <v>2</v>
      </c>
      <c r="O2606" s="3">
        <v>0</v>
      </c>
      <c r="P2606" s="3">
        <v>39170</v>
      </c>
      <c r="Q2606" s="3" t="s">
        <v>143</v>
      </c>
      <c r="R2606" s="3" t="s">
        <v>143</v>
      </c>
      <c r="S2606" s="3">
        <v>35500</v>
      </c>
      <c r="X2606" s="3">
        <f>Tabela3[[#This Row],[PropertyGFABuilding(s)]]+Tabela3[[#This Row],[PropertyGFAParking]]</f>
        <v>39170</v>
      </c>
      <c r="Y2606" s="3">
        <f>Tabela3[[#This Row],[LargestPropertyUseTypeGFA]]+Tabela3[[#This Row],[SecondLargestPropertyUseTypeGFA]]+Tabela3[[#This Row],[ThirdLargestPropertyUseTypeGFA]]</f>
        <v>35500</v>
      </c>
      <c r="Z2606" s="3">
        <f>Tabela3[[#This Row],[GFA total]]-Tabela3[[#This Row],[Kolumna3]]</f>
        <v>3670</v>
      </c>
      <c r="AB2606">
        <v>81</v>
      </c>
      <c r="AC2606">
        <v>62</v>
      </c>
      <c r="AD2606">
        <v>68.3</v>
      </c>
      <c r="AE2606">
        <v>129.1</v>
      </c>
      <c r="AF2606">
        <v>134.4</v>
      </c>
      <c r="AG2606" s="3">
        <v>2201852</v>
      </c>
      <c r="AH2606" s="3">
        <v>7513030.8062431999</v>
      </c>
      <c r="AI2606" s="3">
        <v>2426066</v>
      </c>
      <c r="AJ2606" s="3">
        <v>8278080.7229455998</v>
      </c>
      <c r="AK2606" s="3">
        <v>0</v>
      </c>
      <c r="AL2606" s="3">
        <v>0</v>
      </c>
      <c r="AM2606" s="3">
        <v>318586</v>
      </c>
      <c r="AN2606" s="3">
        <v>1087060</v>
      </c>
      <c r="AO2606" s="3">
        <v>11148</v>
      </c>
      <c r="AP2606" s="3">
        <v>1114837</v>
      </c>
      <c r="AQ2606" s="3">
        <v>3803981.7049191999</v>
      </c>
      <c r="AR2606" s="3">
        <v>0</v>
      </c>
      <c r="AS2606" s="3">
        <f>Tabela3[[#This Row],[NaturalGas(kBtu)]]+Tabela3[[#This Row],[Electricity(kBtu)]]+Tabela3[[#This Row],[SteamUse(kBtu)]]</f>
        <v>2201897</v>
      </c>
      <c r="AT2606" s="3">
        <f>Tabela3[[#This Row],[SiteEnergyUse(kBtu)]]-Tabela3[[#This Row],[Kolumna1]]</f>
        <v>-45</v>
      </c>
      <c r="AU2606">
        <v>66.790000000000006</v>
      </c>
      <c r="AV2606">
        <v>1.59</v>
      </c>
      <c r="AW2606" t="s">
        <v>55</v>
      </c>
      <c r="AY2606" t="s">
        <v>56</v>
      </c>
    </row>
    <row r="2607" spans="1:52" hidden="1" x14ac:dyDescent="0.25">
      <c r="A2607">
        <v>23102</v>
      </c>
      <c r="B2607">
        <v>2015</v>
      </c>
      <c r="C2607" t="s">
        <v>2326</v>
      </c>
      <c r="D2607" t="s">
        <v>2327</v>
      </c>
      <c r="E2607" t="s">
        <v>7180</v>
      </c>
      <c r="F2607" t="s">
        <v>7181</v>
      </c>
      <c r="G2607" t="s">
        <v>78</v>
      </c>
      <c r="H2607">
        <v>7</v>
      </c>
      <c r="I2607" t="s">
        <v>52</v>
      </c>
      <c r="J2607" t="s">
        <v>7182</v>
      </c>
      <c r="K2607" t="s">
        <v>7183</v>
      </c>
      <c r="L2607">
        <v>1980</v>
      </c>
      <c r="M2607">
        <v>1</v>
      </c>
      <c r="N2607">
        <v>18</v>
      </c>
      <c r="O2607" s="3">
        <v>0</v>
      </c>
      <c r="P2607" s="3">
        <v>125258</v>
      </c>
      <c r="Q2607" s="3" t="s">
        <v>7184</v>
      </c>
      <c r="R2607" s="3" t="s">
        <v>108</v>
      </c>
      <c r="S2607" s="3">
        <v>112950</v>
      </c>
      <c r="T2607" s="3" t="s">
        <v>143</v>
      </c>
      <c r="U2607" s="3">
        <v>8636</v>
      </c>
      <c r="V2607" s="3" t="s">
        <v>69</v>
      </c>
      <c r="W2607" s="3">
        <v>0</v>
      </c>
      <c r="X2607" s="3">
        <f>Tabela3[[#This Row],[PropertyGFABuilding(s)]]+Tabela3[[#This Row],[PropertyGFAParking]]</f>
        <v>125258</v>
      </c>
      <c r="Y2607" s="3">
        <f>Tabela3[[#This Row],[LargestPropertyUseTypeGFA]]+Tabela3[[#This Row],[SecondLargestPropertyUseTypeGFA]]+Tabela3[[#This Row],[ThirdLargestPropertyUseTypeGFA]]</f>
        <v>121586</v>
      </c>
      <c r="Z2607" s="3">
        <f>Tabela3[[#This Row],[GFA total]]-Tabela3[[#This Row],[Kolumna3]]</f>
        <v>3672</v>
      </c>
      <c r="AB2607">
        <v>94</v>
      </c>
      <c r="AC2607">
        <v>35.299999999999997</v>
      </c>
      <c r="AD2607">
        <v>39.9</v>
      </c>
      <c r="AE2607">
        <v>86</v>
      </c>
      <c r="AF2607">
        <v>97.6</v>
      </c>
      <c r="AG2607" s="3">
        <v>4296165</v>
      </c>
      <c r="AH2607" s="3">
        <v>14659123.316964</v>
      </c>
      <c r="AI2607" s="3">
        <v>4857313</v>
      </c>
      <c r="AJ2607" s="3">
        <v>16573839.751520799</v>
      </c>
      <c r="AK2607" s="3">
        <v>0</v>
      </c>
      <c r="AL2607" s="3">
        <v>0</v>
      </c>
      <c r="AM2607" s="3">
        <v>834415</v>
      </c>
      <c r="AN2607" s="3">
        <v>2847142</v>
      </c>
      <c r="AO2607" s="3">
        <v>14491</v>
      </c>
      <c r="AP2607" s="3">
        <v>1449141</v>
      </c>
      <c r="AQ2607" s="3">
        <v>4944674.2903656</v>
      </c>
      <c r="AR2607" s="3">
        <v>0</v>
      </c>
      <c r="AS2607" s="3">
        <f>Tabela3[[#This Row],[NaturalGas(kBtu)]]+Tabela3[[#This Row],[Electricity(kBtu)]]+Tabela3[[#This Row],[SteamUse(kBtu)]]</f>
        <v>4296283</v>
      </c>
      <c r="AT2607" s="3">
        <f>Tabela3[[#This Row],[SiteEnergyUse(kBtu)]]-Tabela3[[#This Row],[Kolumna1]]</f>
        <v>-118</v>
      </c>
      <c r="AU2607">
        <v>96.81</v>
      </c>
      <c r="AV2607">
        <v>0.68</v>
      </c>
      <c r="AW2607" t="s">
        <v>55</v>
      </c>
      <c r="AY2607" t="s">
        <v>56</v>
      </c>
    </row>
    <row r="2608" spans="1:52" hidden="1" x14ac:dyDescent="0.25">
      <c r="A2608">
        <v>26924</v>
      </c>
      <c r="B2608">
        <v>2015</v>
      </c>
      <c r="C2608" t="s">
        <v>81</v>
      </c>
      <c r="D2608" t="s">
        <v>148</v>
      </c>
      <c r="E2608" t="s">
        <v>11626</v>
      </c>
      <c r="F2608" t="s">
        <v>11627</v>
      </c>
      <c r="G2608" t="s">
        <v>365</v>
      </c>
      <c r="H2608">
        <v>2</v>
      </c>
      <c r="I2608" t="s">
        <v>194</v>
      </c>
      <c r="J2608" t="s">
        <v>11628</v>
      </c>
      <c r="K2608" t="s">
        <v>11629</v>
      </c>
      <c r="L2608">
        <v>2005</v>
      </c>
      <c r="M2608">
        <v>1</v>
      </c>
      <c r="N2608">
        <v>2</v>
      </c>
      <c r="O2608" s="3">
        <v>7120</v>
      </c>
      <c r="P2608" s="3">
        <v>22388</v>
      </c>
      <c r="Q2608" s="3" t="s">
        <v>11630</v>
      </c>
      <c r="R2608" s="3" t="s">
        <v>1037</v>
      </c>
      <c r="S2608" s="3">
        <v>11074</v>
      </c>
      <c r="T2608" s="3" t="s">
        <v>142</v>
      </c>
      <c r="U2608" s="3">
        <v>8183</v>
      </c>
      <c r="V2608" s="3" t="s">
        <v>62</v>
      </c>
      <c r="W2608" s="3">
        <v>6569</v>
      </c>
      <c r="X2608" s="3">
        <f>Tabela3[[#This Row],[PropertyGFABuilding(s)]]+Tabela3[[#This Row],[PropertyGFAParking]]</f>
        <v>29508</v>
      </c>
      <c r="Y2608" s="3">
        <f>Tabela3[[#This Row],[LargestPropertyUseTypeGFA]]+Tabela3[[#This Row],[SecondLargestPropertyUseTypeGFA]]+Tabela3[[#This Row],[ThirdLargestPropertyUseTypeGFA]]</f>
        <v>25826</v>
      </c>
      <c r="Z2608" s="3">
        <f>Tabela3[[#This Row],[GFA total]]-Tabela3[[#This Row],[Kolumna3]]</f>
        <v>3682</v>
      </c>
      <c r="AC2608">
        <v>82.6</v>
      </c>
      <c r="AD2608">
        <v>103.6</v>
      </c>
      <c r="AE2608">
        <v>150.80000000000001</v>
      </c>
      <c r="AF2608">
        <v>175.9</v>
      </c>
      <c r="AG2608" s="3">
        <v>1844825</v>
      </c>
      <c r="AH2608" s="3">
        <v>6294804.1272200001</v>
      </c>
      <c r="AI2608" s="3">
        <v>2315310</v>
      </c>
      <c r="AJ2608" s="3">
        <v>7900165.5678960001</v>
      </c>
      <c r="AK2608" s="3">
        <v>0</v>
      </c>
      <c r="AL2608" s="3">
        <v>0</v>
      </c>
      <c r="AM2608" s="3">
        <v>200881</v>
      </c>
      <c r="AN2608" s="3">
        <v>685436</v>
      </c>
      <c r="AO2608" s="3">
        <v>11594</v>
      </c>
      <c r="AP2608" s="3">
        <v>1159418</v>
      </c>
      <c r="AQ2608" s="3">
        <v>3956098.3895887998</v>
      </c>
      <c r="AR2608" s="3">
        <v>0</v>
      </c>
      <c r="AS2608" s="3">
        <f>Tabela3[[#This Row],[NaturalGas(kBtu)]]+Tabela3[[#This Row],[Electricity(kBtu)]]+Tabela3[[#This Row],[SteamUse(kBtu)]]</f>
        <v>1844854</v>
      </c>
      <c r="AT2608" s="3">
        <f>Tabela3[[#This Row],[SiteEnergyUse(kBtu)]]-Tabela3[[#This Row],[Kolumna1]]</f>
        <v>-29</v>
      </c>
      <c r="AU2608">
        <v>66.349999999999994</v>
      </c>
      <c r="AV2608">
        <v>2.15</v>
      </c>
      <c r="AW2608" t="s">
        <v>55</v>
      </c>
      <c r="AY2608" t="s">
        <v>56</v>
      </c>
    </row>
    <row r="2609" spans="1:51" hidden="1" x14ac:dyDescent="0.25">
      <c r="A2609">
        <v>23132</v>
      </c>
      <c r="B2609">
        <v>2015</v>
      </c>
      <c r="C2609" t="s">
        <v>311</v>
      </c>
      <c r="D2609" t="s">
        <v>312</v>
      </c>
      <c r="E2609" t="s">
        <v>7250</v>
      </c>
      <c r="F2609" t="s">
        <v>7251</v>
      </c>
      <c r="G2609" t="s">
        <v>228</v>
      </c>
      <c r="H2609">
        <v>6</v>
      </c>
      <c r="I2609" t="s">
        <v>277</v>
      </c>
      <c r="J2609" t="s">
        <v>7252</v>
      </c>
      <c r="K2609" t="s">
        <v>7253</v>
      </c>
      <c r="L2609">
        <v>1990</v>
      </c>
      <c r="M2609">
        <v>1</v>
      </c>
      <c r="N2609">
        <v>4</v>
      </c>
      <c r="O2609" s="3">
        <v>0</v>
      </c>
      <c r="P2609" s="3">
        <v>43035</v>
      </c>
      <c r="Q2609" s="3" t="s">
        <v>2959</v>
      </c>
      <c r="R2609" s="3" t="s">
        <v>108</v>
      </c>
      <c r="S2609" s="3">
        <v>28543</v>
      </c>
      <c r="T2609" s="3" t="s">
        <v>62</v>
      </c>
      <c r="U2609" s="3">
        <v>10807</v>
      </c>
      <c r="X2609" s="3">
        <f>Tabela3[[#This Row],[PropertyGFABuilding(s)]]+Tabela3[[#This Row],[PropertyGFAParking]]</f>
        <v>43035</v>
      </c>
      <c r="Y2609" s="3">
        <f>Tabela3[[#This Row],[LargestPropertyUseTypeGFA]]+Tabela3[[#This Row],[SecondLargestPropertyUseTypeGFA]]+Tabela3[[#This Row],[ThirdLargestPropertyUseTypeGFA]]</f>
        <v>39350</v>
      </c>
      <c r="Z2609" s="3">
        <f>Tabela3[[#This Row],[GFA total]]-Tabela3[[#This Row],[Kolumna3]]</f>
        <v>3685</v>
      </c>
      <c r="AB2609">
        <v>80</v>
      </c>
      <c r="AC2609">
        <v>28.5</v>
      </c>
      <c r="AD2609">
        <v>29.4</v>
      </c>
      <c r="AE2609">
        <v>89.6</v>
      </c>
      <c r="AF2609">
        <v>92.3</v>
      </c>
      <c r="AG2609" s="3">
        <v>814656</v>
      </c>
      <c r="AH2609" s="3">
        <v>2779721.6272896002</v>
      </c>
      <c r="AI2609" s="3">
        <v>839449</v>
      </c>
      <c r="AJ2609" s="3">
        <v>2864318.8539784001</v>
      </c>
      <c r="AK2609" s="3">
        <v>0</v>
      </c>
      <c r="AL2609" s="3">
        <v>0</v>
      </c>
      <c r="AM2609" s="3">
        <v>238762</v>
      </c>
      <c r="AN2609" s="3">
        <v>814689</v>
      </c>
      <c r="AO2609" s="3">
        <v>0</v>
      </c>
      <c r="AP2609" s="3">
        <v>0</v>
      </c>
      <c r="AQ2609" s="3">
        <v>0</v>
      </c>
      <c r="AR2609" s="3">
        <v>0</v>
      </c>
      <c r="AS2609" s="3">
        <f>Tabela3[[#This Row],[NaturalGas(kBtu)]]+Tabela3[[#This Row],[Electricity(kBtu)]]+Tabela3[[#This Row],[SteamUse(kBtu)]]</f>
        <v>814689</v>
      </c>
      <c r="AT2609" s="3">
        <f>Tabela3[[#This Row],[SiteEnergyUse(kBtu)]]-Tabela3[[#This Row],[Kolumna1]]</f>
        <v>-33</v>
      </c>
      <c r="AU2609">
        <v>5.68</v>
      </c>
      <c r="AV2609">
        <v>0.05</v>
      </c>
      <c r="AW2609" t="s">
        <v>55</v>
      </c>
      <c r="AY2609" t="s">
        <v>56</v>
      </c>
    </row>
    <row r="2610" spans="1:51" hidden="1" x14ac:dyDescent="0.25">
      <c r="A2610">
        <v>25770</v>
      </c>
      <c r="B2610">
        <v>2015</v>
      </c>
      <c r="C2610" t="s">
        <v>311</v>
      </c>
      <c r="D2610" t="s">
        <v>312</v>
      </c>
      <c r="E2610" t="s">
        <v>10411</v>
      </c>
      <c r="F2610" t="s">
        <v>10412</v>
      </c>
      <c r="G2610" t="s">
        <v>867</v>
      </c>
      <c r="H2610">
        <v>1</v>
      </c>
      <c r="I2610" t="s">
        <v>372</v>
      </c>
      <c r="J2610" t="s">
        <v>10413</v>
      </c>
      <c r="K2610" t="s">
        <v>10414</v>
      </c>
      <c r="L2610">
        <v>1966</v>
      </c>
      <c r="M2610">
        <v>1</v>
      </c>
      <c r="N2610">
        <v>4</v>
      </c>
      <c r="O2610" s="3">
        <v>3690</v>
      </c>
      <c r="P2610" s="3">
        <v>36067</v>
      </c>
      <c r="Q2610" s="3" t="s">
        <v>108</v>
      </c>
      <c r="R2610" s="3" t="s">
        <v>108</v>
      </c>
      <c r="S2610" s="3">
        <v>36067</v>
      </c>
      <c r="X2610" s="3">
        <f>Tabela3[[#This Row],[PropertyGFABuilding(s)]]+Tabela3[[#This Row],[PropertyGFAParking]]</f>
        <v>39757</v>
      </c>
      <c r="Y2610" s="3">
        <f>Tabela3[[#This Row],[LargestPropertyUseTypeGFA]]+Tabela3[[#This Row],[SecondLargestPropertyUseTypeGFA]]+Tabela3[[#This Row],[ThirdLargestPropertyUseTypeGFA]]</f>
        <v>36067</v>
      </c>
      <c r="Z2610" s="3">
        <f>Tabela3[[#This Row],[GFA total]]-Tabela3[[#This Row],[Kolumna3]]</f>
        <v>3690</v>
      </c>
      <c r="AB2610">
        <v>68</v>
      </c>
      <c r="AC2610">
        <v>27</v>
      </c>
      <c r="AD2610">
        <v>31.7</v>
      </c>
      <c r="AE2610">
        <v>84.7</v>
      </c>
      <c r="AF2610">
        <v>99.6</v>
      </c>
      <c r="AG2610" s="3">
        <v>973283</v>
      </c>
      <c r="AH2610" s="3">
        <v>3320979.4128728001</v>
      </c>
      <c r="AI2610" s="3">
        <v>1144193</v>
      </c>
      <c r="AJ2610" s="3">
        <v>3904148.5337287998</v>
      </c>
      <c r="AK2610" s="3">
        <v>0</v>
      </c>
      <c r="AL2610" s="3">
        <v>0</v>
      </c>
      <c r="AM2610" s="3">
        <v>285253</v>
      </c>
      <c r="AN2610" s="3">
        <v>973324</v>
      </c>
      <c r="AO2610" s="3">
        <v>0</v>
      </c>
      <c r="AP2610" s="3">
        <v>0</v>
      </c>
      <c r="AQ2610" s="3">
        <v>0</v>
      </c>
      <c r="AR2610" s="3">
        <v>0</v>
      </c>
      <c r="AS2610" s="3">
        <f>Tabela3[[#This Row],[NaturalGas(kBtu)]]+Tabela3[[#This Row],[Electricity(kBtu)]]+Tabela3[[#This Row],[SteamUse(kBtu)]]</f>
        <v>973324</v>
      </c>
      <c r="AT2610" s="3">
        <f>Tabela3[[#This Row],[SiteEnergyUse(kBtu)]]-Tabela3[[#This Row],[Kolumna1]]</f>
        <v>-41</v>
      </c>
      <c r="AU2610">
        <v>6.79</v>
      </c>
      <c r="AV2610">
        <v>7.0000000000000007E-2</v>
      </c>
      <c r="AW2610" t="s">
        <v>70</v>
      </c>
      <c r="AY2610" t="s">
        <v>56</v>
      </c>
    </row>
    <row r="2611" spans="1:51" hidden="1" x14ac:dyDescent="0.25">
      <c r="A2611">
        <v>26429</v>
      </c>
      <c r="B2611">
        <v>2015</v>
      </c>
      <c r="C2611" t="s">
        <v>102</v>
      </c>
      <c r="D2611" t="s">
        <v>368</v>
      </c>
      <c r="E2611" t="s">
        <v>11108</v>
      </c>
      <c r="F2611" t="s">
        <v>11109</v>
      </c>
      <c r="G2611" t="s">
        <v>228</v>
      </c>
      <c r="H2611">
        <v>6</v>
      </c>
      <c r="I2611" t="s">
        <v>277</v>
      </c>
      <c r="J2611" t="s">
        <v>11110</v>
      </c>
      <c r="K2611" t="s">
        <v>11111</v>
      </c>
      <c r="L2611">
        <v>1955</v>
      </c>
      <c r="M2611">
        <v>1</v>
      </c>
      <c r="N2611">
        <v>7</v>
      </c>
      <c r="O2611" s="3">
        <v>0</v>
      </c>
      <c r="P2611" s="3">
        <v>95599</v>
      </c>
      <c r="Q2611" s="3" t="s">
        <v>368</v>
      </c>
      <c r="R2611" s="3" t="s">
        <v>368</v>
      </c>
      <c r="S2611" s="3">
        <v>91900</v>
      </c>
      <c r="X2611" s="3">
        <f>Tabela3[[#This Row],[PropertyGFABuilding(s)]]+Tabela3[[#This Row],[PropertyGFAParking]]</f>
        <v>95599</v>
      </c>
      <c r="Y2611" s="3">
        <f>Tabela3[[#This Row],[LargestPropertyUseTypeGFA]]+Tabela3[[#This Row],[SecondLargestPropertyUseTypeGFA]]+Tabela3[[#This Row],[ThirdLargestPropertyUseTypeGFA]]</f>
        <v>91900</v>
      </c>
      <c r="Z2611" s="3">
        <f>Tabela3[[#This Row],[GFA total]]-Tabela3[[#This Row],[Kolumna3]]</f>
        <v>3699</v>
      </c>
      <c r="AB2611">
        <v>51</v>
      </c>
      <c r="AC2611">
        <v>81.7</v>
      </c>
      <c r="AD2611">
        <v>98</v>
      </c>
      <c r="AE2611">
        <v>138.80000000000001</v>
      </c>
      <c r="AF2611">
        <v>156</v>
      </c>
      <c r="AG2611" s="3">
        <v>7506587</v>
      </c>
      <c r="AH2611" s="3">
        <v>25613537.776719201</v>
      </c>
      <c r="AI2611" s="3">
        <v>9010103</v>
      </c>
      <c r="AJ2611" s="3">
        <v>30743747.266584799</v>
      </c>
      <c r="AK2611" s="3">
        <v>0</v>
      </c>
      <c r="AL2611" s="3">
        <v>0</v>
      </c>
      <c r="AM2611" s="3">
        <v>684046</v>
      </c>
      <c r="AN2611" s="3">
        <v>2334061</v>
      </c>
      <c r="AO2611" s="3">
        <v>51726</v>
      </c>
      <c r="AP2611" s="3">
        <v>5172623</v>
      </c>
      <c r="AQ2611" s="3">
        <v>17649722.119416799</v>
      </c>
      <c r="AR2611" s="3">
        <v>0</v>
      </c>
      <c r="AS2611" s="3">
        <f>Tabela3[[#This Row],[NaturalGas(kBtu)]]+Tabela3[[#This Row],[Electricity(kBtu)]]+Tabela3[[#This Row],[SteamUse(kBtu)]]</f>
        <v>7506684</v>
      </c>
      <c r="AT2611" s="3">
        <f>Tabela3[[#This Row],[SiteEnergyUse(kBtu)]]-Tabela3[[#This Row],[Kolumna1]]</f>
        <v>-97</v>
      </c>
      <c r="AU2611">
        <v>290.99</v>
      </c>
      <c r="AV2611">
        <v>2.94</v>
      </c>
      <c r="AW2611" t="s">
        <v>55</v>
      </c>
      <c r="AY2611" t="s">
        <v>56</v>
      </c>
    </row>
    <row r="2612" spans="1:51" hidden="1" x14ac:dyDescent="0.25">
      <c r="A2612">
        <v>21122</v>
      </c>
      <c r="B2612">
        <v>2015</v>
      </c>
      <c r="C2612" t="s">
        <v>47</v>
      </c>
      <c r="D2612" t="s">
        <v>148</v>
      </c>
      <c r="E2612" t="s">
        <v>5058</v>
      </c>
      <c r="F2612" t="s">
        <v>5059</v>
      </c>
      <c r="G2612" t="s">
        <v>228</v>
      </c>
      <c r="H2612">
        <v>6</v>
      </c>
      <c r="I2612" t="s">
        <v>229</v>
      </c>
      <c r="J2612" t="s">
        <v>5060</v>
      </c>
      <c r="K2612" t="s">
        <v>5061</v>
      </c>
      <c r="L2612">
        <v>2001</v>
      </c>
      <c r="M2612">
        <v>1</v>
      </c>
      <c r="N2612">
        <v>3</v>
      </c>
      <c r="O2612" s="3">
        <v>9226</v>
      </c>
      <c r="P2612" s="3">
        <v>32601</v>
      </c>
      <c r="Q2612" s="3" t="s">
        <v>5062</v>
      </c>
      <c r="R2612" s="3" t="s">
        <v>108</v>
      </c>
      <c r="S2612" s="3">
        <v>14273</v>
      </c>
      <c r="T2612" s="3" t="s">
        <v>143</v>
      </c>
      <c r="U2612" s="3">
        <v>14128</v>
      </c>
      <c r="V2612" s="3" t="s">
        <v>62</v>
      </c>
      <c r="W2612" s="3">
        <v>9680</v>
      </c>
      <c r="X2612" s="3">
        <f>Tabela3[[#This Row],[PropertyGFABuilding(s)]]+Tabela3[[#This Row],[PropertyGFAParking]]</f>
        <v>41827</v>
      </c>
      <c r="Y2612" s="3">
        <f>Tabela3[[#This Row],[LargestPropertyUseTypeGFA]]+Tabela3[[#This Row],[SecondLargestPropertyUseTypeGFA]]+Tabela3[[#This Row],[ThirdLargestPropertyUseTypeGFA]]</f>
        <v>38081</v>
      </c>
      <c r="Z2612" s="3">
        <f>Tabela3[[#This Row],[GFA total]]-Tabela3[[#This Row],[Kolumna3]]</f>
        <v>3746</v>
      </c>
      <c r="AC2612">
        <v>101.6</v>
      </c>
      <c r="AD2612">
        <v>103.9</v>
      </c>
      <c r="AE2612">
        <v>231.5</v>
      </c>
      <c r="AF2612">
        <v>234</v>
      </c>
      <c r="AG2612" s="3">
        <v>4248084</v>
      </c>
      <c r="AH2612" s="3">
        <v>14495064.1366944</v>
      </c>
      <c r="AI2612" s="3">
        <v>4345708</v>
      </c>
      <c r="AJ2612" s="3">
        <v>14828171.0482528</v>
      </c>
      <c r="AK2612" s="3">
        <v>0</v>
      </c>
      <c r="AL2612" s="3">
        <v>0</v>
      </c>
      <c r="AM2612" s="3">
        <v>732395</v>
      </c>
      <c r="AN2612" s="3">
        <v>2499034</v>
      </c>
      <c r="AO2612" s="3">
        <v>17492</v>
      </c>
      <c r="AP2612" s="3">
        <v>1749154</v>
      </c>
      <c r="AQ2612" s="3">
        <v>5968361.1282064002</v>
      </c>
      <c r="AR2612" s="3">
        <v>0</v>
      </c>
      <c r="AS2612" s="3">
        <f>Tabela3[[#This Row],[NaturalGas(kBtu)]]+Tabela3[[#This Row],[Electricity(kBtu)]]+Tabela3[[#This Row],[SteamUse(kBtu)]]</f>
        <v>4248188</v>
      </c>
      <c r="AT2612" s="3">
        <f>Tabela3[[#This Row],[SiteEnergyUse(kBtu)]]-Tabela3[[#This Row],[Kolumna1]]</f>
        <v>-104</v>
      </c>
      <c r="AU2612">
        <v>110.32</v>
      </c>
      <c r="AV2612">
        <v>2.38</v>
      </c>
      <c r="AW2612" t="s">
        <v>55</v>
      </c>
      <c r="AY2612" t="s">
        <v>56</v>
      </c>
    </row>
    <row r="2613" spans="1:51" hidden="1" x14ac:dyDescent="0.25">
      <c r="A2613">
        <v>21582</v>
      </c>
      <c r="B2613">
        <v>2015</v>
      </c>
      <c r="C2613" t="s">
        <v>47</v>
      </c>
      <c r="D2613" t="s">
        <v>198</v>
      </c>
      <c r="E2613" t="s">
        <v>5835</v>
      </c>
      <c r="F2613" t="s">
        <v>5836</v>
      </c>
      <c r="G2613" t="s">
        <v>1530</v>
      </c>
      <c r="H2613">
        <v>4</v>
      </c>
      <c r="I2613" t="s">
        <v>229</v>
      </c>
      <c r="J2613" t="s">
        <v>5837</v>
      </c>
      <c r="K2613" t="s">
        <v>5838</v>
      </c>
      <c r="L2613">
        <v>1993</v>
      </c>
      <c r="M2613">
        <v>1</v>
      </c>
      <c r="N2613">
        <v>3</v>
      </c>
      <c r="O2613" s="3">
        <v>3764</v>
      </c>
      <c r="P2613" s="3">
        <v>21430</v>
      </c>
      <c r="Q2613" s="3" t="s">
        <v>5839</v>
      </c>
      <c r="R2613" s="3" t="s">
        <v>198</v>
      </c>
      <c r="S2613" s="3">
        <v>10751</v>
      </c>
      <c r="T2613" s="3" t="s">
        <v>392</v>
      </c>
      <c r="U2613" s="3">
        <v>8044</v>
      </c>
      <c r="V2613" s="3" t="s">
        <v>143</v>
      </c>
      <c r="W2613" s="3">
        <v>2635</v>
      </c>
      <c r="X2613" s="3">
        <f>Tabela3[[#This Row],[PropertyGFABuilding(s)]]+Tabela3[[#This Row],[PropertyGFAParking]]</f>
        <v>25194</v>
      </c>
      <c r="Y2613" s="3">
        <f>Tabela3[[#This Row],[LargestPropertyUseTypeGFA]]+Tabela3[[#This Row],[SecondLargestPropertyUseTypeGFA]]+Tabela3[[#This Row],[ThirdLargestPropertyUseTypeGFA]]</f>
        <v>21430</v>
      </c>
      <c r="Z2613" s="3">
        <f>Tabela3[[#This Row],[GFA total]]-Tabela3[[#This Row],[Kolumna3]]</f>
        <v>3764</v>
      </c>
      <c r="AC2613">
        <v>68.5</v>
      </c>
      <c r="AD2613">
        <v>76.7</v>
      </c>
      <c r="AE2613">
        <v>157.1</v>
      </c>
      <c r="AF2613">
        <v>162.9</v>
      </c>
      <c r="AG2613" s="3">
        <v>1468882</v>
      </c>
      <c r="AH2613" s="3">
        <v>5012033.3776912</v>
      </c>
      <c r="AI2613" s="3">
        <v>1644446</v>
      </c>
      <c r="AJ2613" s="3">
        <v>5611082.6055536</v>
      </c>
      <c r="AK2613" s="3">
        <v>0</v>
      </c>
      <c r="AL2613" s="3">
        <v>0</v>
      </c>
      <c r="AM2613" s="3">
        <v>255944</v>
      </c>
      <c r="AN2613" s="3">
        <v>873316</v>
      </c>
      <c r="AO2613" s="3">
        <v>5956</v>
      </c>
      <c r="AP2613" s="3">
        <v>595602</v>
      </c>
      <c r="AQ2613" s="3">
        <v>2032278.3612432</v>
      </c>
      <c r="AR2613" s="3">
        <v>0</v>
      </c>
      <c r="AS2613" s="3">
        <f>Tabela3[[#This Row],[NaturalGas(kBtu)]]+Tabela3[[#This Row],[Electricity(kBtu)]]+Tabela3[[#This Row],[SteamUse(kBtu)]]</f>
        <v>1468918</v>
      </c>
      <c r="AT2613" s="3">
        <f>Tabela3[[#This Row],[SiteEnergyUse(kBtu)]]-Tabela3[[#This Row],[Kolumna1]]</f>
        <v>-36</v>
      </c>
      <c r="AU2613">
        <v>37.72</v>
      </c>
      <c r="AV2613">
        <v>1.35</v>
      </c>
      <c r="AW2613" t="s">
        <v>55</v>
      </c>
      <c r="AY2613" t="s">
        <v>56</v>
      </c>
    </row>
    <row r="2614" spans="1:51" hidden="1" x14ac:dyDescent="0.25">
      <c r="A2614">
        <v>23888</v>
      </c>
      <c r="B2614">
        <v>2015</v>
      </c>
      <c r="C2614" t="s">
        <v>47</v>
      </c>
      <c r="D2614" t="s">
        <v>392</v>
      </c>
      <c r="E2614" t="s">
        <v>8212</v>
      </c>
      <c r="F2614" t="s">
        <v>8213</v>
      </c>
      <c r="G2614" t="s">
        <v>867</v>
      </c>
      <c r="H2614">
        <v>1</v>
      </c>
      <c r="I2614" t="s">
        <v>372</v>
      </c>
      <c r="J2614" t="s">
        <v>8214</v>
      </c>
      <c r="K2614" t="s">
        <v>8215</v>
      </c>
      <c r="L2614">
        <v>1984</v>
      </c>
      <c r="M2614">
        <v>1</v>
      </c>
      <c r="N2614">
        <v>3</v>
      </c>
      <c r="O2614" s="3">
        <v>12000</v>
      </c>
      <c r="P2614" s="3">
        <v>28304</v>
      </c>
      <c r="Q2614" s="3" t="s">
        <v>1488</v>
      </c>
      <c r="R2614" s="3" t="s">
        <v>392</v>
      </c>
      <c r="S2614" s="3">
        <v>20106</v>
      </c>
      <c r="T2614" s="3" t="s">
        <v>62</v>
      </c>
      <c r="U2614" s="3">
        <v>16412</v>
      </c>
      <c r="X2614" s="3">
        <f>Tabela3[[#This Row],[PropertyGFABuilding(s)]]+Tabela3[[#This Row],[PropertyGFAParking]]</f>
        <v>40304</v>
      </c>
      <c r="Y2614" s="3">
        <f>Tabela3[[#This Row],[LargestPropertyUseTypeGFA]]+Tabela3[[#This Row],[SecondLargestPropertyUseTypeGFA]]+Tabela3[[#This Row],[ThirdLargestPropertyUseTypeGFA]]</f>
        <v>36518</v>
      </c>
      <c r="Z2614" s="3">
        <f>Tabela3[[#This Row],[GFA total]]-Tabela3[[#This Row],[Kolumna3]]</f>
        <v>3786</v>
      </c>
      <c r="AB2614">
        <v>7</v>
      </c>
      <c r="AC2614">
        <v>95.3</v>
      </c>
      <c r="AD2614">
        <v>95.3</v>
      </c>
      <c r="AE2614">
        <v>299.39999999999998</v>
      </c>
      <c r="AF2614">
        <v>299.39999999999998</v>
      </c>
      <c r="AG2614" s="3">
        <v>1916966</v>
      </c>
      <c r="AH2614" s="3">
        <v>6540959.4343855996</v>
      </c>
      <c r="AI2614" s="3">
        <v>1916966</v>
      </c>
      <c r="AJ2614" s="3">
        <v>6540959.4343855996</v>
      </c>
      <c r="AK2614" s="3">
        <v>0</v>
      </c>
      <c r="AL2614" s="3">
        <v>0</v>
      </c>
      <c r="AM2614" s="3">
        <v>561831</v>
      </c>
      <c r="AN2614" s="3">
        <v>1917045</v>
      </c>
      <c r="AO2614" s="3">
        <v>0</v>
      </c>
      <c r="AP2614" s="3">
        <v>0</v>
      </c>
      <c r="AQ2614" s="3">
        <v>0</v>
      </c>
      <c r="AR2614" s="3">
        <v>0</v>
      </c>
      <c r="AS2614" s="3">
        <f>Tabela3[[#This Row],[NaturalGas(kBtu)]]+Tabela3[[#This Row],[Electricity(kBtu)]]+Tabela3[[#This Row],[SteamUse(kBtu)]]</f>
        <v>1917045</v>
      </c>
      <c r="AT2614" s="3">
        <f>Tabela3[[#This Row],[SiteEnergyUse(kBtu)]]-Tabela3[[#This Row],[Kolumna1]]</f>
        <v>-79</v>
      </c>
      <c r="AU2614">
        <v>13.36</v>
      </c>
      <c r="AV2614">
        <v>0.13</v>
      </c>
      <c r="AW2614" t="s">
        <v>55</v>
      </c>
      <c r="AY2614" t="s">
        <v>56</v>
      </c>
    </row>
    <row r="2615" spans="1:51" hidden="1" x14ac:dyDescent="0.25">
      <c r="A2615">
        <v>115</v>
      </c>
      <c r="B2615">
        <v>2015</v>
      </c>
      <c r="C2615" t="s">
        <v>47</v>
      </c>
      <c r="D2615" t="s">
        <v>225</v>
      </c>
      <c r="E2615" t="s">
        <v>450</v>
      </c>
      <c r="F2615" t="s">
        <v>451</v>
      </c>
      <c r="G2615" t="s">
        <v>352</v>
      </c>
      <c r="H2615">
        <v>7</v>
      </c>
      <c r="I2615" t="s">
        <v>222</v>
      </c>
      <c r="J2615" t="s">
        <v>452</v>
      </c>
      <c r="K2615" t="s">
        <v>453</v>
      </c>
      <c r="L2615">
        <v>1970</v>
      </c>
      <c r="M2615">
        <v>1</v>
      </c>
      <c r="N2615">
        <v>4</v>
      </c>
      <c r="O2615" s="3">
        <v>25930</v>
      </c>
      <c r="P2615" s="3">
        <v>50283</v>
      </c>
      <c r="Q2615" s="3" t="s">
        <v>431</v>
      </c>
      <c r="R2615" s="3" t="s">
        <v>143</v>
      </c>
      <c r="S2615" s="3">
        <v>48546</v>
      </c>
      <c r="T2615" s="3" t="s">
        <v>62</v>
      </c>
      <c r="U2615" s="3">
        <v>21454</v>
      </c>
      <c r="V2615" s="3" t="s">
        <v>82</v>
      </c>
      <c r="W2615" s="3">
        <v>2406</v>
      </c>
      <c r="X2615" s="3">
        <f>Tabela3[[#This Row],[PropertyGFABuilding(s)]]+Tabela3[[#This Row],[PropertyGFAParking]]</f>
        <v>76213</v>
      </c>
      <c r="Y2615" s="3">
        <f>Tabela3[[#This Row],[LargestPropertyUseTypeGFA]]+Tabela3[[#This Row],[SecondLargestPropertyUseTypeGFA]]+Tabela3[[#This Row],[ThirdLargestPropertyUseTypeGFA]]</f>
        <v>72406</v>
      </c>
      <c r="Z2615" s="3">
        <f>Tabela3[[#This Row],[GFA total]]-Tabela3[[#This Row],[Kolumna3]]</f>
        <v>3807</v>
      </c>
      <c r="AB2615">
        <v>72</v>
      </c>
      <c r="AC2615">
        <v>64.8</v>
      </c>
      <c r="AD2615">
        <v>66.8</v>
      </c>
      <c r="AE2615">
        <v>183.3</v>
      </c>
      <c r="AF2615">
        <v>189.4</v>
      </c>
      <c r="AG2615" s="3">
        <v>3303553</v>
      </c>
      <c r="AH2615" s="3">
        <v>11272190.619104801</v>
      </c>
      <c r="AI2615" s="3">
        <v>3402840</v>
      </c>
      <c r="AJ2615" s="3">
        <v>11610971.922143999</v>
      </c>
      <c r="AK2615" s="3">
        <v>0</v>
      </c>
      <c r="AL2615" s="3">
        <v>0</v>
      </c>
      <c r="AM2615" s="3">
        <v>823375</v>
      </c>
      <c r="AN2615" s="3">
        <v>2809470</v>
      </c>
      <c r="AO2615" s="3">
        <v>4942</v>
      </c>
      <c r="AP2615" s="3">
        <v>494199</v>
      </c>
      <c r="AQ2615" s="3">
        <v>1686276.9665784</v>
      </c>
      <c r="AR2615" s="3">
        <v>0</v>
      </c>
      <c r="AS2615" s="3">
        <f>Tabela3[[#This Row],[NaturalGas(kBtu)]]+Tabela3[[#This Row],[Electricity(kBtu)]]+Tabela3[[#This Row],[SteamUse(kBtu)]]</f>
        <v>3303669</v>
      </c>
      <c r="AT2615" s="3">
        <f>Tabela3[[#This Row],[SiteEnergyUse(kBtu)]]-Tabela3[[#This Row],[Kolumna1]]</f>
        <v>-116</v>
      </c>
      <c r="AU2615">
        <v>45.83</v>
      </c>
      <c r="AV2615">
        <v>0.44</v>
      </c>
      <c r="AW2615" t="s">
        <v>55</v>
      </c>
      <c r="AY2615" t="s">
        <v>56</v>
      </c>
    </row>
    <row r="2616" spans="1:51" hidden="1" x14ac:dyDescent="0.25">
      <c r="A2616">
        <v>19667</v>
      </c>
      <c r="B2616">
        <v>2015</v>
      </c>
      <c r="C2616" t="s">
        <v>102</v>
      </c>
      <c r="D2616" t="s">
        <v>103</v>
      </c>
      <c r="E2616" t="s">
        <v>3180</v>
      </c>
      <c r="F2616" t="s">
        <v>3181</v>
      </c>
      <c r="G2616" t="s">
        <v>251</v>
      </c>
      <c r="H2616">
        <v>7</v>
      </c>
      <c r="I2616" t="s">
        <v>222</v>
      </c>
      <c r="J2616" t="s">
        <v>3182</v>
      </c>
      <c r="K2616" t="s">
        <v>3183</v>
      </c>
      <c r="L2616">
        <v>2003</v>
      </c>
      <c r="M2616">
        <v>1</v>
      </c>
      <c r="N2616">
        <v>5</v>
      </c>
      <c r="O2616" s="3">
        <v>0</v>
      </c>
      <c r="P2616" s="3">
        <v>62876</v>
      </c>
      <c r="Q2616" s="3" t="s">
        <v>3184</v>
      </c>
      <c r="R2616" s="3" t="s">
        <v>108</v>
      </c>
      <c r="S2616" s="3">
        <v>44995</v>
      </c>
      <c r="T2616" s="3" t="s">
        <v>62</v>
      </c>
      <c r="U2616" s="3">
        <v>11095</v>
      </c>
      <c r="V2616" s="3" t="s">
        <v>392</v>
      </c>
      <c r="W2616" s="3">
        <v>2973</v>
      </c>
      <c r="X2616" s="3">
        <f>Tabela3[[#This Row],[PropertyGFABuilding(s)]]+Tabela3[[#This Row],[PropertyGFAParking]]</f>
        <v>62876</v>
      </c>
      <c r="Y2616" s="3">
        <f>Tabela3[[#This Row],[LargestPropertyUseTypeGFA]]+Tabela3[[#This Row],[SecondLargestPropertyUseTypeGFA]]+Tabela3[[#This Row],[ThirdLargestPropertyUseTypeGFA]]</f>
        <v>59063</v>
      </c>
      <c r="Z2616" s="3">
        <f>Tabela3[[#This Row],[GFA total]]-Tabela3[[#This Row],[Kolumna3]]</f>
        <v>3813</v>
      </c>
      <c r="AC2616">
        <v>19.399999999999999</v>
      </c>
      <c r="AD2616">
        <v>19.399999999999999</v>
      </c>
      <c r="AE2616">
        <v>61</v>
      </c>
      <c r="AF2616">
        <v>61</v>
      </c>
      <c r="AG2616" s="3">
        <v>1006621</v>
      </c>
      <c r="AH2616" s="3">
        <v>3434733.3895335998</v>
      </c>
      <c r="AI2616" s="3">
        <v>1006621</v>
      </c>
      <c r="AJ2616" s="3">
        <v>3434733.3895335998</v>
      </c>
      <c r="AK2616" s="3">
        <v>0</v>
      </c>
      <c r="AL2616" s="3">
        <v>0</v>
      </c>
      <c r="AM2616" s="3">
        <v>295024</v>
      </c>
      <c r="AN2616" s="3">
        <v>1006663</v>
      </c>
      <c r="AO2616" s="3">
        <v>0</v>
      </c>
      <c r="AP2616" s="3">
        <v>0</v>
      </c>
      <c r="AQ2616" s="3">
        <v>0</v>
      </c>
      <c r="AR2616" s="3">
        <v>0</v>
      </c>
      <c r="AS2616" s="3">
        <f>Tabela3[[#This Row],[NaturalGas(kBtu)]]+Tabela3[[#This Row],[Electricity(kBtu)]]+Tabela3[[#This Row],[SteamUse(kBtu)]]</f>
        <v>1006663</v>
      </c>
      <c r="AT2616" s="3">
        <f>Tabela3[[#This Row],[SiteEnergyUse(kBtu)]]-Tabela3[[#This Row],[Kolumna1]]</f>
        <v>-42</v>
      </c>
      <c r="AU2616">
        <v>7.02</v>
      </c>
      <c r="AV2616">
        <v>0.04</v>
      </c>
      <c r="AW2616" t="s">
        <v>55</v>
      </c>
      <c r="AY2616" t="s">
        <v>56</v>
      </c>
    </row>
    <row r="2617" spans="1:51" hidden="1" x14ac:dyDescent="0.25">
      <c r="A2617">
        <v>21813</v>
      </c>
      <c r="B2617">
        <v>2015</v>
      </c>
      <c r="C2617" t="s">
        <v>311</v>
      </c>
      <c r="D2617" t="s">
        <v>312</v>
      </c>
      <c r="E2617" t="s">
        <v>6207</v>
      </c>
      <c r="F2617" t="s">
        <v>6208</v>
      </c>
      <c r="G2617" t="s">
        <v>631</v>
      </c>
      <c r="H2617">
        <v>6</v>
      </c>
      <c r="I2617" t="s">
        <v>263</v>
      </c>
      <c r="J2617" t="s">
        <v>6209</v>
      </c>
      <c r="K2617" t="s">
        <v>6210</v>
      </c>
      <c r="L2617">
        <v>1980</v>
      </c>
      <c r="M2617">
        <v>1</v>
      </c>
      <c r="N2617">
        <v>4</v>
      </c>
      <c r="O2617" s="3">
        <v>0</v>
      </c>
      <c r="P2617" s="3">
        <v>45421</v>
      </c>
      <c r="Q2617" s="3" t="s">
        <v>108</v>
      </c>
      <c r="R2617" s="3" t="s">
        <v>108</v>
      </c>
      <c r="S2617" s="3">
        <v>41595</v>
      </c>
      <c r="X2617" s="3">
        <f>Tabela3[[#This Row],[PropertyGFABuilding(s)]]+Tabela3[[#This Row],[PropertyGFAParking]]</f>
        <v>45421</v>
      </c>
      <c r="Y2617" s="3">
        <f>Tabela3[[#This Row],[LargestPropertyUseTypeGFA]]+Tabela3[[#This Row],[SecondLargestPropertyUseTypeGFA]]+Tabela3[[#This Row],[ThirdLargestPropertyUseTypeGFA]]</f>
        <v>41595</v>
      </c>
      <c r="Z2617" s="3">
        <f>Tabela3[[#This Row],[GFA total]]-Tabela3[[#This Row],[Kolumna3]]</f>
        <v>3826</v>
      </c>
      <c r="AB2617">
        <v>52</v>
      </c>
      <c r="AC2617">
        <v>29.9</v>
      </c>
      <c r="AD2617">
        <v>34.6</v>
      </c>
      <c r="AE2617">
        <v>87.8</v>
      </c>
      <c r="AF2617">
        <v>100.8</v>
      </c>
      <c r="AG2617" s="3">
        <v>1245181</v>
      </c>
      <c r="AH2617" s="3">
        <v>4248733.8896295996</v>
      </c>
      <c r="AI2617" s="3">
        <v>1437966</v>
      </c>
      <c r="AJ2617" s="3">
        <v>4906543.6079855999</v>
      </c>
      <c r="AK2617" s="3">
        <v>0</v>
      </c>
      <c r="AL2617" s="3">
        <v>0</v>
      </c>
      <c r="AM2617" s="3">
        <v>328599</v>
      </c>
      <c r="AN2617" s="3">
        <v>1121228</v>
      </c>
      <c r="AO2617" s="3">
        <v>1240</v>
      </c>
      <c r="AP2617" s="3">
        <v>124000</v>
      </c>
      <c r="AQ2617" s="3">
        <v>423105.55839999998</v>
      </c>
      <c r="AR2617" s="3">
        <v>0</v>
      </c>
      <c r="AS2617" s="3">
        <f>Tabela3[[#This Row],[NaturalGas(kBtu)]]+Tabela3[[#This Row],[Electricity(kBtu)]]+Tabela3[[#This Row],[SteamUse(kBtu)]]</f>
        <v>1245228</v>
      </c>
      <c r="AT2617" s="3">
        <f>Tabela3[[#This Row],[SiteEnergyUse(kBtu)]]-Tabela3[[#This Row],[Kolumna1]]</f>
        <v>-47</v>
      </c>
      <c r="AU2617">
        <v>14.4</v>
      </c>
      <c r="AV2617">
        <v>0.21</v>
      </c>
      <c r="AW2617" t="s">
        <v>55</v>
      </c>
      <c r="AY2617" t="s">
        <v>56</v>
      </c>
    </row>
    <row r="2618" spans="1:51" hidden="1" x14ac:dyDescent="0.25">
      <c r="A2618">
        <v>23499</v>
      </c>
      <c r="B2618">
        <v>2015</v>
      </c>
      <c r="C2618" t="s">
        <v>311</v>
      </c>
      <c r="D2618" t="s">
        <v>312</v>
      </c>
      <c r="E2618" t="s">
        <v>7722</v>
      </c>
      <c r="F2618" t="s">
        <v>7723</v>
      </c>
      <c r="G2618" t="s">
        <v>215</v>
      </c>
      <c r="H2618">
        <v>5</v>
      </c>
      <c r="I2618" t="s">
        <v>216</v>
      </c>
      <c r="J2618" t="s">
        <v>7724</v>
      </c>
      <c r="K2618" t="s">
        <v>7725</v>
      </c>
      <c r="L2618">
        <v>1977</v>
      </c>
      <c r="M2618">
        <v>1</v>
      </c>
      <c r="N2618">
        <v>3</v>
      </c>
      <c r="O2618" s="3">
        <v>0</v>
      </c>
      <c r="P2618" s="3">
        <v>27639</v>
      </c>
      <c r="Q2618" s="3" t="s">
        <v>108</v>
      </c>
      <c r="R2618" s="3" t="s">
        <v>108</v>
      </c>
      <c r="S2618" s="3">
        <v>23810</v>
      </c>
      <c r="X2618" s="3">
        <f>Tabela3[[#This Row],[PropertyGFABuilding(s)]]+Tabela3[[#This Row],[PropertyGFAParking]]</f>
        <v>27639</v>
      </c>
      <c r="Y2618" s="3">
        <f>Tabela3[[#This Row],[LargestPropertyUseTypeGFA]]+Tabela3[[#This Row],[SecondLargestPropertyUseTypeGFA]]+Tabela3[[#This Row],[ThirdLargestPropertyUseTypeGFA]]</f>
        <v>23810</v>
      </c>
      <c r="Z2618" s="3">
        <f>Tabela3[[#This Row],[GFA total]]-Tabela3[[#This Row],[Kolumna3]]</f>
        <v>3829</v>
      </c>
      <c r="AB2618">
        <v>58</v>
      </c>
      <c r="AC2618">
        <v>28.8</v>
      </c>
      <c r="AD2618">
        <v>31</v>
      </c>
      <c r="AE2618">
        <v>90.5</v>
      </c>
      <c r="AF2618">
        <v>97.4</v>
      </c>
      <c r="AG2618" s="3">
        <v>686091</v>
      </c>
      <c r="AH2618" s="3">
        <v>2341039.6424856</v>
      </c>
      <c r="AI2618" s="3">
        <v>738637</v>
      </c>
      <c r="AJ2618" s="3">
        <v>2520334.0349992001</v>
      </c>
      <c r="AK2618" s="3">
        <v>0</v>
      </c>
      <c r="AL2618" s="3">
        <v>0</v>
      </c>
      <c r="AM2618" s="3">
        <v>201082</v>
      </c>
      <c r="AN2618" s="3">
        <v>686119</v>
      </c>
      <c r="AO2618" s="3">
        <v>0</v>
      </c>
      <c r="AP2618" s="3">
        <v>0</v>
      </c>
      <c r="AQ2618" s="3">
        <v>0</v>
      </c>
      <c r="AR2618" s="3">
        <v>0</v>
      </c>
      <c r="AS2618" s="3">
        <f>Tabela3[[#This Row],[NaturalGas(kBtu)]]+Tabela3[[#This Row],[Electricity(kBtu)]]+Tabela3[[#This Row],[SteamUse(kBtu)]]</f>
        <v>686119</v>
      </c>
      <c r="AT2618" s="3">
        <f>Tabela3[[#This Row],[SiteEnergyUse(kBtu)]]-Tabela3[[#This Row],[Kolumna1]]</f>
        <v>-28</v>
      </c>
      <c r="AU2618">
        <v>4.78</v>
      </c>
      <c r="AV2618">
        <v>7.0000000000000007E-2</v>
      </c>
      <c r="AW2618" t="s">
        <v>70</v>
      </c>
      <c r="AY2618" t="s">
        <v>56</v>
      </c>
    </row>
    <row r="2619" spans="1:51" hidden="1" x14ac:dyDescent="0.25">
      <c r="A2619">
        <v>25670</v>
      </c>
      <c r="B2619">
        <v>2015</v>
      </c>
      <c r="C2619" t="s">
        <v>47</v>
      </c>
      <c r="D2619" t="s">
        <v>225</v>
      </c>
      <c r="E2619" t="s">
        <v>10265</v>
      </c>
      <c r="F2619" t="s">
        <v>10266</v>
      </c>
      <c r="G2619" t="s">
        <v>365</v>
      </c>
      <c r="H2619">
        <v>3</v>
      </c>
      <c r="I2619" t="s">
        <v>194</v>
      </c>
      <c r="J2619" t="s">
        <v>10267</v>
      </c>
      <c r="K2619" t="s">
        <v>10268</v>
      </c>
      <c r="L2619">
        <v>1906</v>
      </c>
      <c r="M2619">
        <v>1</v>
      </c>
      <c r="N2619">
        <v>3</v>
      </c>
      <c r="O2619" s="3">
        <v>0</v>
      </c>
      <c r="P2619" s="3">
        <v>20897</v>
      </c>
      <c r="Q2619" s="3" t="s">
        <v>1155</v>
      </c>
      <c r="R2619" s="3" t="s">
        <v>143</v>
      </c>
      <c r="S2619" s="3">
        <v>10228</v>
      </c>
      <c r="T2619" s="3" t="s">
        <v>198</v>
      </c>
      <c r="U2619" s="3">
        <v>3433</v>
      </c>
      <c r="V2619" s="3" t="s">
        <v>267</v>
      </c>
      <c r="W2619" s="3">
        <v>3400</v>
      </c>
      <c r="X2619" s="3">
        <f>Tabela3[[#This Row],[PropertyGFABuilding(s)]]+Tabela3[[#This Row],[PropertyGFAParking]]</f>
        <v>20897</v>
      </c>
      <c r="Y2619" s="3">
        <f>Tabela3[[#This Row],[LargestPropertyUseTypeGFA]]+Tabela3[[#This Row],[SecondLargestPropertyUseTypeGFA]]+Tabela3[[#This Row],[ThirdLargestPropertyUseTypeGFA]]</f>
        <v>17061</v>
      </c>
      <c r="Z2619" s="3">
        <f>Tabela3[[#This Row],[GFA total]]-Tabela3[[#This Row],[Kolumna3]]</f>
        <v>3836</v>
      </c>
      <c r="AC2619">
        <v>52.5</v>
      </c>
      <c r="AD2619">
        <v>52.5</v>
      </c>
      <c r="AE2619">
        <v>140.1</v>
      </c>
      <c r="AF2619">
        <v>140.1</v>
      </c>
      <c r="AG2619" s="3">
        <v>896403</v>
      </c>
      <c r="AH2619" s="3">
        <v>3058653.9666648</v>
      </c>
      <c r="AI2619" s="3">
        <v>896403</v>
      </c>
      <c r="AJ2619" s="3">
        <v>3058653.9666648</v>
      </c>
      <c r="AK2619" s="3">
        <v>0</v>
      </c>
      <c r="AL2619" s="3">
        <v>0</v>
      </c>
      <c r="AM2619" s="3">
        <v>203165</v>
      </c>
      <c r="AN2619" s="3">
        <v>693226</v>
      </c>
      <c r="AO2619" s="3">
        <v>2032</v>
      </c>
      <c r="AP2619" s="3">
        <v>203205</v>
      </c>
      <c r="AQ2619" s="3">
        <v>693364.23382800003</v>
      </c>
      <c r="AR2619" s="3">
        <v>0</v>
      </c>
      <c r="AS2619" s="3">
        <f>Tabela3[[#This Row],[NaturalGas(kBtu)]]+Tabela3[[#This Row],[Electricity(kBtu)]]+Tabela3[[#This Row],[SteamUse(kBtu)]]</f>
        <v>896431</v>
      </c>
      <c r="AT2619" s="3">
        <f>Tabela3[[#This Row],[SiteEnergyUse(kBtu)]]-Tabela3[[#This Row],[Kolumna1]]</f>
        <v>-28</v>
      </c>
      <c r="AU2619">
        <v>15.62</v>
      </c>
      <c r="AV2619">
        <v>0.6</v>
      </c>
      <c r="AW2619" t="s">
        <v>55</v>
      </c>
      <c r="AY2619" t="s">
        <v>56</v>
      </c>
    </row>
    <row r="2620" spans="1:51" hidden="1" x14ac:dyDescent="0.25">
      <c r="A2620">
        <v>25856</v>
      </c>
      <c r="B2620">
        <v>2015</v>
      </c>
      <c r="C2620" t="s">
        <v>102</v>
      </c>
      <c r="D2620" t="s">
        <v>103</v>
      </c>
      <c r="E2620" t="s">
        <v>10488</v>
      </c>
      <c r="F2620" t="s">
        <v>10489</v>
      </c>
      <c r="G2620" t="s">
        <v>270</v>
      </c>
      <c r="H2620">
        <v>3</v>
      </c>
      <c r="I2620" t="s">
        <v>206</v>
      </c>
      <c r="J2620" t="s">
        <v>10490</v>
      </c>
      <c r="K2620" t="s">
        <v>10491</v>
      </c>
      <c r="L2620">
        <v>2000</v>
      </c>
      <c r="M2620">
        <v>1</v>
      </c>
      <c r="N2620">
        <v>6</v>
      </c>
      <c r="O2620" s="3">
        <v>0</v>
      </c>
      <c r="P2620" s="3">
        <v>49310</v>
      </c>
      <c r="Q2620" s="3" t="s">
        <v>108</v>
      </c>
      <c r="R2620" s="3" t="s">
        <v>108</v>
      </c>
      <c r="S2620" s="3">
        <v>45472</v>
      </c>
      <c r="X2620" s="3">
        <f>Tabela3[[#This Row],[PropertyGFABuilding(s)]]+Tabela3[[#This Row],[PropertyGFAParking]]</f>
        <v>49310</v>
      </c>
      <c r="Y2620" s="3">
        <f>Tabela3[[#This Row],[LargestPropertyUseTypeGFA]]+Tabela3[[#This Row],[SecondLargestPropertyUseTypeGFA]]+Tabela3[[#This Row],[ThirdLargestPropertyUseTypeGFA]]</f>
        <v>45472</v>
      </c>
      <c r="Z2620" s="3">
        <f>Tabela3[[#This Row],[GFA total]]-Tabela3[[#This Row],[Kolumna3]]</f>
        <v>3838</v>
      </c>
      <c r="AB2620">
        <v>59</v>
      </c>
      <c r="AC2620">
        <v>40.1</v>
      </c>
      <c r="AD2620">
        <v>42.5</v>
      </c>
      <c r="AE2620">
        <v>93.2</v>
      </c>
      <c r="AF2620">
        <v>98.3</v>
      </c>
      <c r="AG2620" s="3">
        <v>1822684</v>
      </c>
      <c r="AH2620" s="3">
        <v>6219255.9000543999</v>
      </c>
      <c r="AI2620" s="3">
        <v>1931349</v>
      </c>
      <c r="AJ2620" s="3">
        <v>6590036.2670184001</v>
      </c>
      <c r="AK2620" s="3">
        <v>0</v>
      </c>
      <c r="AL2620" s="3">
        <v>0</v>
      </c>
      <c r="AM2620" s="3">
        <v>326237</v>
      </c>
      <c r="AN2620" s="3">
        <v>1113165</v>
      </c>
      <c r="AO2620" s="3">
        <v>7096</v>
      </c>
      <c r="AP2620" s="3">
        <v>709565</v>
      </c>
      <c r="AQ2620" s="3">
        <v>2421136.254404</v>
      </c>
      <c r="AR2620" s="3">
        <v>0</v>
      </c>
      <c r="AS2620" s="3">
        <f>Tabela3[[#This Row],[NaturalGas(kBtu)]]+Tabela3[[#This Row],[Electricity(kBtu)]]+Tabela3[[#This Row],[SteamUse(kBtu)]]</f>
        <v>1822730</v>
      </c>
      <c r="AT2620" s="3">
        <f>Tabela3[[#This Row],[SiteEnergyUse(kBtu)]]-Tabela3[[#This Row],[Kolumna1]]</f>
        <v>-46</v>
      </c>
      <c r="AU2620">
        <v>45.44</v>
      </c>
      <c r="AV2620">
        <v>0.82</v>
      </c>
      <c r="AW2620" t="s">
        <v>55</v>
      </c>
      <c r="AY2620" t="s">
        <v>56</v>
      </c>
    </row>
    <row r="2621" spans="1:51" hidden="1" x14ac:dyDescent="0.25">
      <c r="A2621">
        <v>49862</v>
      </c>
      <c r="B2621">
        <v>2015</v>
      </c>
      <c r="C2621" t="s">
        <v>81</v>
      </c>
      <c r="D2621" t="s">
        <v>82</v>
      </c>
      <c r="E2621" t="s">
        <v>13413</v>
      </c>
      <c r="F2621" t="s">
        <v>5538</v>
      </c>
      <c r="G2621" t="s">
        <v>221</v>
      </c>
      <c r="H2621">
        <v>7</v>
      </c>
      <c r="I2621" t="s">
        <v>222</v>
      </c>
      <c r="J2621" t="s">
        <v>13414</v>
      </c>
      <c r="K2621" t="s">
        <v>13415</v>
      </c>
      <c r="L2621">
        <v>1962</v>
      </c>
      <c r="M2621">
        <v>1</v>
      </c>
      <c r="N2621">
        <v>1</v>
      </c>
      <c r="O2621" s="3">
        <v>0</v>
      </c>
      <c r="P2621" s="3">
        <v>29000</v>
      </c>
      <c r="Q2621" s="3" t="s">
        <v>82</v>
      </c>
      <c r="R2621" s="3" t="s">
        <v>82</v>
      </c>
      <c r="S2621" s="3">
        <v>25100</v>
      </c>
      <c r="X2621" s="3">
        <f>Tabela3[[#This Row],[PropertyGFABuilding(s)]]+Tabela3[[#This Row],[PropertyGFAParking]]</f>
        <v>29000</v>
      </c>
      <c r="Y2621" s="3">
        <f>Tabela3[[#This Row],[LargestPropertyUseTypeGFA]]+Tabela3[[#This Row],[SecondLargestPropertyUseTypeGFA]]+Tabela3[[#This Row],[ThirdLargestPropertyUseTypeGFA]]</f>
        <v>25100</v>
      </c>
      <c r="Z2621" s="3">
        <f>Tabela3[[#This Row],[GFA total]]-Tabela3[[#This Row],[Kolumna3]]</f>
        <v>3900</v>
      </c>
      <c r="AC2621">
        <v>93.9</v>
      </c>
      <c r="AD2621">
        <v>105</v>
      </c>
      <c r="AE2621">
        <v>236.1</v>
      </c>
      <c r="AF2621">
        <v>248.1</v>
      </c>
      <c r="AG2621" s="3">
        <v>2356607</v>
      </c>
      <c r="AH2621" s="3">
        <v>8041076.7795511996</v>
      </c>
      <c r="AI2621" s="3">
        <v>2635831</v>
      </c>
      <c r="AJ2621" s="3">
        <v>8993828.6056696009</v>
      </c>
      <c r="AK2621" s="3">
        <v>0</v>
      </c>
      <c r="AL2621" s="3">
        <v>0</v>
      </c>
      <c r="AM2621" s="3">
        <v>484121</v>
      </c>
      <c r="AN2621" s="3">
        <v>1651891</v>
      </c>
      <c r="AO2621" s="3">
        <v>7048</v>
      </c>
      <c r="AP2621" s="3">
        <v>704785</v>
      </c>
      <c r="AQ2621" s="3">
        <v>2404826.2175560002</v>
      </c>
      <c r="AR2621" s="3">
        <v>0</v>
      </c>
      <c r="AS2621" s="3">
        <f>Tabela3[[#This Row],[NaturalGas(kBtu)]]+Tabela3[[#This Row],[Electricity(kBtu)]]+Tabela3[[#This Row],[SteamUse(kBtu)]]</f>
        <v>2356676</v>
      </c>
      <c r="AT2621" s="3">
        <f>Tabela3[[#This Row],[SiteEnergyUse(kBtu)]]-Tabela3[[#This Row],[Kolumna1]]</f>
        <v>-69</v>
      </c>
      <c r="AU2621">
        <v>48.95</v>
      </c>
      <c r="AV2621">
        <v>1.44</v>
      </c>
      <c r="AW2621" t="s">
        <v>55</v>
      </c>
      <c r="AY2621" t="s">
        <v>56</v>
      </c>
    </row>
    <row r="2622" spans="1:51" hidden="1" x14ac:dyDescent="0.25">
      <c r="A2622">
        <v>20474</v>
      </c>
      <c r="B2622">
        <v>2015</v>
      </c>
      <c r="C2622" t="s">
        <v>47</v>
      </c>
      <c r="D2622" t="s">
        <v>82</v>
      </c>
      <c r="E2622" t="s">
        <v>4427</v>
      </c>
      <c r="F2622" t="s">
        <v>4428</v>
      </c>
      <c r="G2622" t="s">
        <v>215</v>
      </c>
      <c r="H2622">
        <v>5</v>
      </c>
      <c r="I2622" t="s">
        <v>216</v>
      </c>
      <c r="J2622" t="s">
        <v>4429</v>
      </c>
      <c r="K2622" t="s">
        <v>4430</v>
      </c>
      <c r="L2622">
        <v>1949</v>
      </c>
      <c r="M2622">
        <v>1</v>
      </c>
      <c r="N2622">
        <v>1</v>
      </c>
      <c r="O2622" s="3">
        <v>0</v>
      </c>
      <c r="P2622" s="3">
        <v>22405</v>
      </c>
      <c r="Q2622" s="3" t="s">
        <v>1470</v>
      </c>
      <c r="R2622" s="3" t="s">
        <v>82</v>
      </c>
      <c r="S2622" s="3">
        <v>11000</v>
      </c>
      <c r="T2622" s="3" t="s">
        <v>198</v>
      </c>
      <c r="U2622" s="3">
        <v>7500</v>
      </c>
      <c r="X2622" s="3">
        <f>Tabela3[[#This Row],[PropertyGFABuilding(s)]]+Tabela3[[#This Row],[PropertyGFAParking]]</f>
        <v>22405</v>
      </c>
      <c r="Y2622" s="3">
        <f>Tabela3[[#This Row],[LargestPropertyUseTypeGFA]]+Tabela3[[#This Row],[SecondLargestPropertyUseTypeGFA]]+Tabela3[[#This Row],[ThirdLargestPropertyUseTypeGFA]]</f>
        <v>18500</v>
      </c>
      <c r="Z2622" s="3">
        <f>Tabela3[[#This Row],[GFA total]]-Tabela3[[#This Row],[Kolumna3]]</f>
        <v>3905</v>
      </c>
      <c r="AC2622">
        <v>191.2</v>
      </c>
      <c r="AD2622">
        <v>194.3</v>
      </c>
      <c r="AE2622">
        <v>323.39999999999998</v>
      </c>
      <c r="AF2622">
        <v>322.2</v>
      </c>
      <c r="AG2622" s="3">
        <v>3537977</v>
      </c>
      <c r="AH2622" s="3">
        <v>12072078.5015432</v>
      </c>
      <c r="AI2622" s="3">
        <v>3594204</v>
      </c>
      <c r="AJ2622" s="3">
        <v>12263932.9872864</v>
      </c>
      <c r="AK2622" s="3">
        <v>0</v>
      </c>
      <c r="AL2622" s="3">
        <v>0</v>
      </c>
      <c r="AM2622" s="3">
        <v>318039</v>
      </c>
      <c r="AN2622" s="3">
        <v>1085193</v>
      </c>
      <c r="AO2622" s="3">
        <v>24528</v>
      </c>
      <c r="AP2622" s="3">
        <v>2452829</v>
      </c>
      <c r="AQ2622" s="3">
        <v>8369399.8685863996</v>
      </c>
      <c r="AR2622" s="3">
        <v>0</v>
      </c>
      <c r="AS2622" s="3">
        <f>Tabela3[[#This Row],[NaturalGas(kBtu)]]+Tabela3[[#This Row],[Electricity(kBtu)]]+Tabela3[[#This Row],[SteamUse(kBtu)]]</f>
        <v>3538022</v>
      </c>
      <c r="AT2622" s="3">
        <f>Tabela3[[#This Row],[SiteEnergyUse(kBtu)]]-Tabela3[[#This Row],[Kolumna1]]</f>
        <v>-45</v>
      </c>
      <c r="AU2622">
        <v>137.83000000000001</v>
      </c>
      <c r="AV2622">
        <v>5.94</v>
      </c>
      <c r="AW2622" t="s">
        <v>55</v>
      </c>
      <c r="AY2622" t="s">
        <v>56</v>
      </c>
    </row>
    <row r="2623" spans="1:51" hidden="1" x14ac:dyDescent="0.25">
      <c r="A2623">
        <v>26017</v>
      </c>
      <c r="B2623">
        <v>2015</v>
      </c>
      <c r="C2623" t="s">
        <v>47</v>
      </c>
      <c r="D2623" t="s">
        <v>614</v>
      </c>
      <c r="E2623" t="s">
        <v>10655</v>
      </c>
      <c r="F2623" t="s">
        <v>10656</v>
      </c>
      <c r="G2623" t="s">
        <v>221</v>
      </c>
      <c r="H2623">
        <v>7</v>
      </c>
      <c r="I2623" t="s">
        <v>222</v>
      </c>
      <c r="J2623" t="s">
        <v>10657</v>
      </c>
      <c r="K2623" t="s">
        <v>10658</v>
      </c>
      <c r="L2623">
        <v>1981</v>
      </c>
      <c r="M2623">
        <v>1</v>
      </c>
      <c r="N2623">
        <v>4</v>
      </c>
      <c r="O2623" s="3">
        <v>2211</v>
      </c>
      <c r="P2623" s="3">
        <v>21302</v>
      </c>
      <c r="Q2623" s="3" t="s">
        <v>10659</v>
      </c>
      <c r="R2623" s="3" t="s">
        <v>614</v>
      </c>
      <c r="S2623" s="3">
        <v>15200</v>
      </c>
      <c r="T2623" s="3" t="s">
        <v>143</v>
      </c>
      <c r="U2623" s="3">
        <v>2600</v>
      </c>
      <c r="V2623" s="3" t="s">
        <v>154</v>
      </c>
      <c r="W2623" s="3">
        <v>1800</v>
      </c>
      <c r="X2623" s="3">
        <f>Tabela3[[#This Row],[PropertyGFABuilding(s)]]+Tabela3[[#This Row],[PropertyGFAParking]]</f>
        <v>23513</v>
      </c>
      <c r="Y2623" s="3">
        <f>Tabela3[[#This Row],[LargestPropertyUseTypeGFA]]+Tabela3[[#This Row],[SecondLargestPropertyUseTypeGFA]]+Tabela3[[#This Row],[ThirdLargestPropertyUseTypeGFA]]</f>
        <v>19600</v>
      </c>
      <c r="Z2623" s="3">
        <f>Tabela3[[#This Row],[GFA total]]-Tabela3[[#This Row],[Kolumna3]]</f>
        <v>3913</v>
      </c>
      <c r="AC2623">
        <v>93.5</v>
      </c>
      <c r="AD2623">
        <v>98.7</v>
      </c>
      <c r="AE2623">
        <v>197.1</v>
      </c>
      <c r="AF2623">
        <v>209.4</v>
      </c>
      <c r="AG2623" s="3">
        <v>1991174</v>
      </c>
      <c r="AH2623" s="3">
        <v>6794167.6382384002</v>
      </c>
      <c r="AI2623" s="3">
        <v>2103137</v>
      </c>
      <c r="AJ2623" s="3">
        <v>7176201.2481992003</v>
      </c>
      <c r="AK2623" s="3">
        <v>0</v>
      </c>
      <c r="AL2623" s="3">
        <v>0</v>
      </c>
      <c r="AM2623" s="3">
        <v>295721</v>
      </c>
      <c r="AN2623" s="3">
        <v>1009043</v>
      </c>
      <c r="AO2623" s="3">
        <v>9822</v>
      </c>
      <c r="AP2623" s="3">
        <v>982173</v>
      </c>
      <c r="AQ2623" s="3">
        <v>3351313.3516968</v>
      </c>
      <c r="AR2623" s="3">
        <v>0</v>
      </c>
      <c r="AS2623" s="3">
        <f>Tabela3[[#This Row],[NaturalGas(kBtu)]]+Tabela3[[#This Row],[Electricity(kBtu)]]+Tabela3[[#This Row],[SteamUse(kBtu)]]</f>
        <v>1991216</v>
      </c>
      <c r="AT2623" s="3">
        <f>Tabela3[[#This Row],[SiteEnergyUse(kBtu)]]-Tabela3[[#This Row],[Kolumna1]]</f>
        <v>-42</v>
      </c>
      <c r="AU2623">
        <v>59.2</v>
      </c>
      <c r="AV2623">
        <v>2.33</v>
      </c>
      <c r="AW2623" t="s">
        <v>55</v>
      </c>
      <c r="AY2623" t="s">
        <v>56</v>
      </c>
    </row>
    <row r="2624" spans="1:51" hidden="1" x14ac:dyDescent="0.25">
      <c r="A2624">
        <v>22512</v>
      </c>
      <c r="B2624">
        <v>2015</v>
      </c>
      <c r="C2624" t="s">
        <v>102</v>
      </c>
      <c r="D2624" t="s">
        <v>103</v>
      </c>
      <c r="E2624" t="s">
        <v>6733</v>
      </c>
      <c r="F2624" t="s">
        <v>6734</v>
      </c>
      <c r="G2624" t="s">
        <v>352</v>
      </c>
      <c r="H2624">
        <v>7</v>
      </c>
      <c r="I2624" t="s">
        <v>222</v>
      </c>
      <c r="J2624" t="s">
        <v>6735</v>
      </c>
      <c r="K2624" t="s">
        <v>6736</v>
      </c>
      <c r="L2624">
        <v>2000</v>
      </c>
      <c r="M2624">
        <v>1</v>
      </c>
      <c r="N2624">
        <v>6</v>
      </c>
      <c r="O2624" s="3">
        <v>0</v>
      </c>
      <c r="P2624" s="3">
        <v>34582</v>
      </c>
      <c r="Q2624" s="3" t="s">
        <v>2959</v>
      </c>
      <c r="R2624" s="3" t="s">
        <v>108</v>
      </c>
      <c r="S2624" s="3">
        <v>17334</v>
      </c>
      <c r="T2624" s="3" t="s">
        <v>62</v>
      </c>
      <c r="U2624" s="3">
        <v>13300</v>
      </c>
      <c r="X2624" s="3">
        <f>Tabela3[[#This Row],[PropertyGFABuilding(s)]]+Tabela3[[#This Row],[PropertyGFAParking]]</f>
        <v>34582</v>
      </c>
      <c r="Y2624" s="3">
        <f>Tabela3[[#This Row],[LargestPropertyUseTypeGFA]]+Tabela3[[#This Row],[SecondLargestPropertyUseTypeGFA]]+Tabela3[[#This Row],[ThirdLargestPropertyUseTypeGFA]]</f>
        <v>30634</v>
      </c>
      <c r="Z2624" s="3">
        <f>Tabela3[[#This Row],[GFA total]]-Tabela3[[#This Row],[Kolumna3]]</f>
        <v>3948</v>
      </c>
      <c r="AC2624">
        <v>58.1</v>
      </c>
      <c r="AD2624">
        <v>63.8</v>
      </c>
      <c r="AE2624">
        <v>182.5</v>
      </c>
      <c r="AF2624">
        <v>200.3</v>
      </c>
      <c r="AG2624" s="3">
        <v>1007254</v>
      </c>
      <c r="AH2624" s="3">
        <v>3436893.2751663998</v>
      </c>
      <c r="AI2624" s="3">
        <v>1105839</v>
      </c>
      <c r="AJ2624" s="3">
        <v>3773279.2548023998</v>
      </c>
      <c r="AK2624" s="3">
        <v>0</v>
      </c>
      <c r="AL2624" s="3">
        <v>0</v>
      </c>
      <c r="AM2624" s="3">
        <v>295209</v>
      </c>
      <c r="AN2624" s="3">
        <v>1007296</v>
      </c>
      <c r="AO2624" s="3">
        <v>0</v>
      </c>
      <c r="AP2624" s="3">
        <v>0</v>
      </c>
      <c r="AQ2624" s="3">
        <v>0</v>
      </c>
      <c r="AR2624" s="3">
        <v>0</v>
      </c>
      <c r="AS2624" s="3">
        <f>Tabela3[[#This Row],[NaturalGas(kBtu)]]+Tabela3[[#This Row],[Electricity(kBtu)]]+Tabela3[[#This Row],[SteamUse(kBtu)]]</f>
        <v>1007296</v>
      </c>
      <c r="AT2624" s="3">
        <f>Tabela3[[#This Row],[SiteEnergyUse(kBtu)]]-Tabela3[[#This Row],[Kolumna1]]</f>
        <v>-42</v>
      </c>
      <c r="AU2624">
        <v>7.02</v>
      </c>
      <c r="AV2624">
        <v>0.08</v>
      </c>
      <c r="AW2624" t="s">
        <v>55</v>
      </c>
      <c r="AY2624" t="s">
        <v>56</v>
      </c>
    </row>
    <row r="2625" spans="1:52" hidden="1" x14ac:dyDescent="0.25">
      <c r="A2625">
        <v>762</v>
      </c>
      <c r="B2625">
        <v>2015</v>
      </c>
      <c r="C2625" t="s">
        <v>47</v>
      </c>
      <c r="D2625" t="s">
        <v>198</v>
      </c>
      <c r="E2625" t="s">
        <v>2608</v>
      </c>
      <c r="F2625" t="s">
        <v>2609</v>
      </c>
      <c r="G2625" t="s">
        <v>51</v>
      </c>
      <c r="H2625">
        <v>7</v>
      </c>
      <c r="I2625" t="s">
        <v>52</v>
      </c>
      <c r="J2625" t="s">
        <v>2610</v>
      </c>
      <c r="K2625" t="s">
        <v>2611</v>
      </c>
      <c r="L2625">
        <v>1924</v>
      </c>
      <c r="M2625">
        <v>1</v>
      </c>
      <c r="N2625">
        <v>3</v>
      </c>
      <c r="O2625" s="3">
        <v>0</v>
      </c>
      <c r="P2625" s="3">
        <v>77555</v>
      </c>
      <c r="Q2625" s="3" t="s">
        <v>198</v>
      </c>
      <c r="R2625" s="3" t="s">
        <v>198</v>
      </c>
      <c r="S2625" s="3">
        <v>73563</v>
      </c>
      <c r="X2625" s="3">
        <f>Tabela3[[#This Row],[PropertyGFABuilding(s)]]+Tabela3[[#This Row],[PropertyGFAParking]]</f>
        <v>77555</v>
      </c>
      <c r="Y2625" s="3">
        <f>Tabela3[[#This Row],[LargestPropertyUseTypeGFA]]+Tabela3[[#This Row],[SecondLargestPropertyUseTypeGFA]]+Tabela3[[#This Row],[ThirdLargestPropertyUseTypeGFA]]</f>
        <v>73563</v>
      </c>
      <c r="Z2625" s="3">
        <f>Tabela3[[#This Row],[GFA total]]-Tabela3[[#This Row],[Kolumna3]]</f>
        <v>3992</v>
      </c>
      <c r="AB2625">
        <v>39</v>
      </c>
      <c r="AC2625">
        <v>109.6</v>
      </c>
      <c r="AD2625">
        <v>109.6</v>
      </c>
      <c r="AE2625">
        <v>334.9</v>
      </c>
      <c r="AF2625">
        <v>334.9</v>
      </c>
      <c r="AG2625" s="3">
        <v>8063959</v>
      </c>
      <c r="AH2625" s="3">
        <v>27515369.964594401</v>
      </c>
      <c r="AI2625" s="3">
        <v>8063959</v>
      </c>
      <c r="AJ2625" s="3">
        <v>27515369.964594401</v>
      </c>
      <c r="AK2625" s="3">
        <v>0</v>
      </c>
      <c r="AL2625" s="3">
        <v>0</v>
      </c>
      <c r="AM2625" s="3">
        <v>2267108</v>
      </c>
      <c r="AN2625" s="3">
        <v>7735694</v>
      </c>
      <c r="AO2625" s="3">
        <v>3286</v>
      </c>
      <c r="AP2625" s="3">
        <v>328587</v>
      </c>
      <c r="AQ2625" s="3">
        <v>1121185.3719192001</v>
      </c>
      <c r="AR2625" s="3">
        <v>0</v>
      </c>
      <c r="AS2625" s="3">
        <f>Tabela3[[#This Row],[NaturalGas(kBtu)]]+Tabela3[[#This Row],[Electricity(kBtu)]]+Tabela3[[#This Row],[SteamUse(kBtu)]]</f>
        <v>8064281</v>
      </c>
      <c r="AT2625" s="3">
        <f>Tabela3[[#This Row],[SiteEnergyUse(kBtu)]]-Tabela3[[#This Row],[Kolumna1]]</f>
        <v>-322</v>
      </c>
      <c r="AU2625">
        <v>71.38</v>
      </c>
      <c r="AV2625">
        <v>0.49</v>
      </c>
      <c r="AW2625" t="s">
        <v>70</v>
      </c>
      <c r="AY2625" t="s">
        <v>56</v>
      </c>
    </row>
    <row r="2626" spans="1:52" hidden="1" x14ac:dyDescent="0.25">
      <c r="A2626">
        <v>179</v>
      </c>
      <c r="B2626">
        <v>2015</v>
      </c>
      <c r="C2626" t="s">
        <v>47</v>
      </c>
      <c r="D2626" t="s">
        <v>225</v>
      </c>
      <c r="E2626" t="s">
        <v>601</v>
      </c>
      <c r="F2626" t="s">
        <v>602</v>
      </c>
      <c r="G2626" t="s">
        <v>172</v>
      </c>
      <c r="H2626">
        <v>2</v>
      </c>
      <c r="I2626" t="s">
        <v>246</v>
      </c>
      <c r="J2626" t="s">
        <v>603</v>
      </c>
      <c r="K2626" t="s">
        <v>604</v>
      </c>
      <c r="L2626">
        <v>1958</v>
      </c>
      <c r="M2626">
        <v>1</v>
      </c>
      <c r="N2626">
        <v>1</v>
      </c>
      <c r="O2626" s="3">
        <v>0</v>
      </c>
      <c r="P2626" s="3">
        <v>54765</v>
      </c>
      <c r="Q2626" s="3" t="s">
        <v>551</v>
      </c>
      <c r="R2626" s="3" t="s">
        <v>143</v>
      </c>
      <c r="S2626" s="3">
        <v>25765</v>
      </c>
      <c r="T2626" s="3" t="s">
        <v>82</v>
      </c>
      <c r="U2626" s="3">
        <v>25000</v>
      </c>
      <c r="X2626" s="3">
        <f>Tabela3[[#This Row],[PropertyGFABuilding(s)]]+Tabela3[[#This Row],[PropertyGFAParking]]</f>
        <v>54765</v>
      </c>
      <c r="Y2626" s="3">
        <f>Tabela3[[#This Row],[LargestPropertyUseTypeGFA]]+Tabela3[[#This Row],[SecondLargestPropertyUseTypeGFA]]+Tabela3[[#This Row],[ThirdLargestPropertyUseTypeGFA]]</f>
        <v>50765</v>
      </c>
      <c r="Z2626" s="3">
        <f>Tabela3[[#This Row],[GFA total]]-Tabela3[[#This Row],[Kolumna3]]</f>
        <v>4000</v>
      </c>
      <c r="AC2626">
        <v>85</v>
      </c>
      <c r="AD2626">
        <v>92.6</v>
      </c>
      <c r="AE2626">
        <v>240.7</v>
      </c>
      <c r="AF2626">
        <v>252.4</v>
      </c>
      <c r="AG2626" s="3">
        <v>4316654</v>
      </c>
      <c r="AH2626" s="3">
        <v>14729034.6862064</v>
      </c>
      <c r="AI2626" s="3">
        <v>4702108</v>
      </c>
      <c r="AJ2626" s="3">
        <v>16044258.314492799</v>
      </c>
      <c r="AK2626" s="3">
        <v>0</v>
      </c>
      <c r="AL2626" s="3">
        <v>0</v>
      </c>
      <c r="AM2626" s="3">
        <v>1077613</v>
      </c>
      <c r="AN2626" s="3">
        <v>3676968</v>
      </c>
      <c r="AO2626" s="3">
        <v>6398</v>
      </c>
      <c r="AP2626" s="3">
        <v>639837</v>
      </c>
      <c r="AQ2626" s="3">
        <v>2183214.4449192001</v>
      </c>
      <c r="AR2626" s="3">
        <v>0</v>
      </c>
      <c r="AS2626" s="3">
        <f>Tabela3[[#This Row],[NaturalGas(kBtu)]]+Tabela3[[#This Row],[Electricity(kBtu)]]+Tabela3[[#This Row],[SteamUse(kBtu)]]</f>
        <v>4316805</v>
      </c>
      <c r="AT2626" s="3">
        <f>Tabela3[[#This Row],[SiteEnergyUse(kBtu)]]-Tabela3[[#This Row],[Kolumna1]]</f>
        <v>-151</v>
      </c>
      <c r="AU2626">
        <v>59.61</v>
      </c>
      <c r="AV2626">
        <v>0.8</v>
      </c>
      <c r="AW2626" t="s">
        <v>55</v>
      </c>
      <c r="AY2626" t="s">
        <v>56</v>
      </c>
    </row>
    <row r="2627" spans="1:52" hidden="1" x14ac:dyDescent="0.25">
      <c r="A2627">
        <v>22066</v>
      </c>
      <c r="B2627">
        <v>2015</v>
      </c>
      <c r="C2627" t="s">
        <v>311</v>
      </c>
      <c r="D2627" t="s">
        <v>312</v>
      </c>
      <c r="E2627" t="s">
        <v>6420</v>
      </c>
      <c r="F2627" t="s">
        <v>6421</v>
      </c>
      <c r="G2627" t="s">
        <v>365</v>
      </c>
      <c r="H2627">
        <v>3</v>
      </c>
      <c r="I2627" t="s">
        <v>206</v>
      </c>
      <c r="J2627" t="s">
        <v>6422</v>
      </c>
      <c r="K2627" t="s">
        <v>6423</v>
      </c>
      <c r="L2627">
        <v>1909</v>
      </c>
      <c r="M2627">
        <v>1</v>
      </c>
      <c r="N2627">
        <v>3</v>
      </c>
      <c r="O2627" s="3">
        <v>0</v>
      </c>
      <c r="P2627" s="3">
        <v>24316</v>
      </c>
      <c r="Q2627" s="3" t="s">
        <v>2959</v>
      </c>
      <c r="R2627" s="3" t="s">
        <v>108</v>
      </c>
      <c r="S2627" s="3">
        <v>20316</v>
      </c>
      <c r="T2627" s="3" t="s">
        <v>62</v>
      </c>
      <c r="U2627" s="3">
        <v>0</v>
      </c>
      <c r="X2627" s="3">
        <f>Tabela3[[#This Row],[PropertyGFABuilding(s)]]+Tabela3[[#This Row],[PropertyGFAParking]]</f>
        <v>24316</v>
      </c>
      <c r="Y2627" s="3">
        <f>Tabela3[[#This Row],[LargestPropertyUseTypeGFA]]+Tabela3[[#This Row],[SecondLargestPropertyUseTypeGFA]]+Tabela3[[#This Row],[ThirdLargestPropertyUseTypeGFA]]</f>
        <v>20316</v>
      </c>
      <c r="Z2627" s="3">
        <f>Tabela3[[#This Row],[GFA total]]-Tabela3[[#This Row],[Kolumna3]]</f>
        <v>4000</v>
      </c>
      <c r="AB2627">
        <v>54</v>
      </c>
      <c r="AC2627">
        <v>56.5</v>
      </c>
      <c r="AD2627">
        <v>64.099999999999994</v>
      </c>
      <c r="AE2627">
        <v>128.30000000000001</v>
      </c>
      <c r="AF2627">
        <v>148.5</v>
      </c>
      <c r="AG2627" s="3">
        <v>1148834</v>
      </c>
      <c r="AH2627" s="3">
        <v>3919984.2828943999</v>
      </c>
      <c r="AI2627" s="3">
        <v>1303187</v>
      </c>
      <c r="AJ2627" s="3">
        <v>4446658.5752792004</v>
      </c>
      <c r="AK2627" s="3">
        <v>0</v>
      </c>
      <c r="AL2627" s="3">
        <v>0</v>
      </c>
      <c r="AM2627" s="3">
        <v>196354</v>
      </c>
      <c r="AN2627" s="3">
        <v>669987</v>
      </c>
      <c r="AO2627" s="3">
        <v>4789</v>
      </c>
      <c r="AP2627" s="3">
        <v>478875</v>
      </c>
      <c r="AQ2627" s="3">
        <v>1633989.3086999999</v>
      </c>
      <c r="AR2627" s="3">
        <v>0</v>
      </c>
      <c r="AS2627" s="3">
        <f>Tabela3[[#This Row],[NaturalGas(kBtu)]]+Tabela3[[#This Row],[Electricity(kBtu)]]+Tabela3[[#This Row],[SteamUse(kBtu)]]</f>
        <v>1148862</v>
      </c>
      <c r="AT2627" s="3">
        <f>Tabela3[[#This Row],[SiteEnergyUse(kBtu)]]-Tabela3[[#This Row],[Kolumna1]]</f>
        <v>-28</v>
      </c>
      <c r="AU2627">
        <v>30.1</v>
      </c>
      <c r="AV2627">
        <v>1.1200000000000001</v>
      </c>
      <c r="AW2627" t="s">
        <v>55</v>
      </c>
      <c r="AY2627" t="s">
        <v>56</v>
      </c>
    </row>
    <row r="2628" spans="1:52" hidden="1" x14ac:dyDescent="0.25">
      <c r="A2628">
        <v>26594</v>
      </c>
      <c r="B2628">
        <v>2015</v>
      </c>
      <c r="C2628" t="s">
        <v>47</v>
      </c>
      <c r="D2628" t="s">
        <v>82</v>
      </c>
      <c r="E2628" t="s">
        <v>11224</v>
      </c>
      <c r="F2628" t="s">
        <v>11225</v>
      </c>
      <c r="G2628" t="s">
        <v>99</v>
      </c>
      <c r="H2628">
        <v>7</v>
      </c>
      <c r="I2628" t="s">
        <v>52</v>
      </c>
      <c r="J2628" t="s">
        <v>11226</v>
      </c>
      <c r="K2628" t="s">
        <v>11227</v>
      </c>
      <c r="L2628">
        <v>1900</v>
      </c>
      <c r="M2628">
        <v>1</v>
      </c>
      <c r="N2628">
        <v>1</v>
      </c>
      <c r="O2628" s="3">
        <v>0</v>
      </c>
      <c r="P2628" s="3">
        <v>21420</v>
      </c>
      <c r="Q2628" s="3" t="s">
        <v>11228</v>
      </c>
      <c r="R2628" s="3" t="s">
        <v>556</v>
      </c>
      <c r="S2628" s="3">
        <v>10420</v>
      </c>
      <c r="T2628" s="3" t="s">
        <v>2565</v>
      </c>
      <c r="U2628" s="3">
        <v>5000</v>
      </c>
      <c r="V2628" s="3" t="s">
        <v>828</v>
      </c>
      <c r="W2628" s="3">
        <v>2000</v>
      </c>
      <c r="X2628" s="3">
        <f>Tabela3[[#This Row],[PropertyGFABuilding(s)]]+Tabela3[[#This Row],[PropertyGFAParking]]</f>
        <v>21420</v>
      </c>
      <c r="Y2628" s="3">
        <f>Tabela3[[#This Row],[LargestPropertyUseTypeGFA]]+Tabela3[[#This Row],[SecondLargestPropertyUseTypeGFA]]+Tabela3[[#This Row],[ThirdLargestPropertyUseTypeGFA]]</f>
        <v>17420</v>
      </c>
      <c r="Z2628" s="3">
        <f>Tabela3[[#This Row],[GFA total]]-Tabela3[[#This Row],[Kolumna3]]</f>
        <v>4000</v>
      </c>
      <c r="AC2628">
        <v>44.8</v>
      </c>
      <c r="AD2628">
        <v>44</v>
      </c>
      <c r="AE2628">
        <v>133.4</v>
      </c>
      <c r="AF2628">
        <v>128.6</v>
      </c>
      <c r="AG2628" s="3">
        <v>869835</v>
      </c>
      <c r="AH2628" s="3">
        <v>2968000.1886359998</v>
      </c>
      <c r="AI2628" s="3">
        <v>855227</v>
      </c>
      <c r="AJ2628" s="3">
        <v>2918155.6241432</v>
      </c>
      <c r="AK2628" s="3">
        <v>0</v>
      </c>
      <c r="AL2628" s="3">
        <v>0</v>
      </c>
      <c r="AM2628" s="3">
        <v>235331</v>
      </c>
      <c r="AN2628" s="3">
        <v>802981</v>
      </c>
      <c r="AO2628" s="3">
        <v>669</v>
      </c>
      <c r="AP2628" s="3">
        <v>66887</v>
      </c>
      <c r="AQ2628" s="3">
        <v>228227.91519920001</v>
      </c>
      <c r="AR2628" s="3">
        <v>0</v>
      </c>
      <c r="AS2628" s="3">
        <f>Tabela3[[#This Row],[NaturalGas(kBtu)]]+Tabela3[[#This Row],[Electricity(kBtu)]]+Tabela3[[#This Row],[SteamUse(kBtu)]]</f>
        <v>869868</v>
      </c>
      <c r="AT2628" s="3">
        <f>Tabela3[[#This Row],[SiteEnergyUse(kBtu)]]-Tabela3[[#This Row],[Kolumna1]]</f>
        <v>-33</v>
      </c>
      <c r="AU2628">
        <v>9.15</v>
      </c>
      <c r="AV2628">
        <v>0.27</v>
      </c>
      <c r="AW2628" t="s">
        <v>55</v>
      </c>
      <c r="AY2628" t="s">
        <v>56</v>
      </c>
    </row>
    <row r="2629" spans="1:52" hidden="1" x14ac:dyDescent="0.25">
      <c r="A2629">
        <v>23752</v>
      </c>
      <c r="B2629">
        <v>2015</v>
      </c>
      <c r="C2629" t="s">
        <v>311</v>
      </c>
      <c r="D2629" t="s">
        <v>312</v>
      </c>
      <c r="E2629" t="s">
        <v>8076</v>
      </c>
      <c r="F2629" t="s">
        <v>8077</v>
      </c>
      <c r="G2629" t="s">
        <v>365</v>
      </c>
      <c r="H2629">
        <v>3</v>
      </c>
      <c r="I2629" t="s">
        <v>206</v>
      </c>
      <c r="J2629" t="s">
        <v>8078</v>
      </c>
      <c r="K2629" t="s">
        <v>8079</v>
      </c>
      <c r="L2629">
        <v>1985</v>
      </c>
      <c r="M2629">
        <v>1</v>
      </c>
      <c r="N2629">
        <v>2</v>
      </c>
      <c r="O2629" s="3">
        <v>0</v>
      </c>
      <c r="P2629" s="3">
        <v>24150</v>
      </c>
      <c r="Q2629" s="3" t="s">
        <v>108</v>
      </c>
      <c r="R2629" s="3" t="s">
        <v>108</v>
      </c>
      <c r="S2629" s="3">
        <v>20125</v>
      </c>
      <c r="X2629" s="3">
        <f>Tabela3[[#This Row],[PropertyGFABuilding(s)]]+Tabela3[[#This Row],[PropertyGFAParking]]</f>
        <v>24150</v>
      </c>
      <c r="Y2629" s="3">
        <f>Tabela3[[#This Row],[LargestPropertyUseTypeGFA]]+Tabela3[[#This Row],[SecondLargestPropertyUseTypeGFA]]+Tabela3[[#This Row],[ThirdLargestPropertyUseTypeGFA]]</f>
        <v>20125</v>
      </c>
      <c r="Z2629" s="3">
        <f>Tabela3[[#This Row],[GFA total]]-Tabela3[[#This Row],[Kolumna3]]</f>
        <v>4025</v>
      </c>
      <c r="AB2629">
        <v>28</v>
      </c>
      <c r="AC2629">
        <v>34.6</v>
      </c>
      <c r="AD2629">
        <v>40.799999999999997</v>
      </c>
      <c r="AE2629">
        <v>108.7</v>
      </c>
      <c r="AF2629">
        <v>128</v>
      </c>
      <c r="AG2629" s="3">
        <v>696777</v>
      </c>
      <c r="AH2629" s="3">
        <v>2377501.7876232001</v>
      </c>
      <c r="AI2629" s="3">
        <v>820098</v>
      </c>
      <c r="AJ2629" s="3">
        <v>2798290.5018767999</v>
      </c>
      <c r="AK2629" s="3">
        <v>0</v>
      </c>
      <c r="AL2629" s="3">
        <v>0</v>
      </c>
      <c r="AM2629" s="3">
        <v>204214</v>
      </c>
      <c r="AN2629" s="3">
        <v>696805</v>
      </c>
      <c r="AO2629" s="3">
        <v>0</v>
      </c>
      <c r="AP2629" s="3">
        <v>0</v>
      </c>
      <c r="AQ2629" s="3">
        <v>0</v>
      </c>
      <c r="AR2629" s="3">
        <v>0</v>
      </c>
      <c r="AS2629" s="3">
        <f>Tabela3[[#This Row],[NaturalGas(kBtu)]]+Tabela3[[#This Row],[Electricity(kBtu)]]+Tabela3[[#This Row],[SteamUse(kBtu)]]</f>
        <v>696805</v>
      </c>
      <c r="AT2629" s="3">
        <f>Tabela3[[#This Row],[SiteEnergyUse(kBtu)]]-Tabela3[[#This Row],[Kolumna1]]</f>
        <v>-28</v>
      </c>
      <c r="AU2629">
        <v>4.8600000000000003</v>
      </c>
      <c r="AV2629">
        <v>0.08</v>
      </c>
      <c r="AW2629" t="s">
        <v>70</v>
      </c>
      <c r="AY2629" t="s">
        <v>56</v>
      </c>
    </row>
    <row r="2630" spans="1:52" hidden="1" x14ac:dyDescent="0.25">
      <c r="A2630">
        <v>23364</v>
      </c>
      <c r="B2630">
        <v>2015</v>
      </c>
      <c r="C2630" t="s">
        <v>311</v>
      </c>
      <c r="D2630" t="s">
        <v>312</v>
      </c>
      <c r="E2630" t="s">
        <v>7548</v>
      </c>
      <c r="F2630" t="s">
        <v>7549</v>
      </c>
      <c r="G2630" t="s">
        <v>761</v>
      </c>
      <c r="H2630">
        <v>1</v>
      </c>
      <c r="I2630" t="s">
        <v>372</v>
      </c>
      <c r="J2630" t="s">
        <v>7550</v>
      </c>
      <c r="K2630" t="s">
        <v>7551</v>
      </c>
      <c r="L2630">
        <v>1991</v>
      </c>
      <c r="M2630">
        <v>1</v>
      </c>
      <c r="N2630">
        <v>4</v>
      </c>
      <c r="O2630" s="3">
        <v>1023</v>
      </c>
      <c r="P2630" s="3">
        <v>33521</v>
      </c>
      <c r="Q2630" s="3" t="s">
        <v>317</v>
      </c>
      <c r="R2630" s="3" t="s">
        <v>108</v>
      </c>
      <c r="S2630" s="3">
        <v>24813</v>
      </c>
      <c r="T2630" s="3" t="s">
        <v>198</v>
      </c>
      <c r="U2630" s="3">
        <v>5690</v>
      </c>
      <c r="X2630" s="3">
        <f>Tabela3[[#This Row],[PropertyGFABuilding(s)]]+Tabela3[[#This Row],[PropertyGFAParking]]</f>
        <v>34544</v>
      </c>
      <c r="Y2630" s="3">
        <f>Tabela3[[#This Row],[LargestPropertyUseTypeGFA]]+Tabela3[[#This Row],[SecondLargestPropertyUseTypeGFA]]+Tabela3[[#This Row],[ThirdLargestPropertyUseTypeGFA]]</f>
        <v>30503</v>
      </c>
      <c r="Z2630" s="3">
        <f>Tabela3[[#This Row],[GFA total]]-Tabela3[[#This Row],[Kolumna3]]</f>
        <v>4041</v>
      </c>
      <c r="AC2630">
        <v>31.6</v>
      </c>
      <c r="AD2630">
        <v>35.9</v>
      </c>
      <c r="AE2630">
        <v>87.3</v>
      </c>
      <c r="AF2630">
        <v>96.7</v>
      </c>
      <c r="AG2630" s="3">
        <v>964015</v>
      </c>
      <c r="AH2630" s="3">
        <v>3289355.6845240002</v>
      </c>
      <c r="AI2630" s="3">
        <v>1094833</v>
      </c>
      <c r="AJ2630" s="3">
        <v>3735725.2243527998</v>
      </c>
      <c r="AK2630" s="3">
        <v>0</v>
      </c>
      <c r="AL2630" s="3">
        <v>0</v>
      </c>
      <c r="AM2630" s="3">
        <v>231675</v>
      </c>
      <c r="AN2630" s="3">
        <v>790509</v>
      </c>
      <c r="AO2630" s="3">
        <v>1735</v>
      </c>
      <c r="AP2630" s="3">
        <v>173539</v>
      </c>
      <c r="AQ2630" s="3">
        <v>592139.64112239995</v>
      </c>
      <c r="AR2630" s="3">
        <v>0</v>
      </c>
      <c r="AS2630" s="3">
        <f>Tabela3[[#This Row],[NaturalGas(kBtu)]]+Tabela3[[#This Row],[Electricity(kBtu)]]+Tabela3[[#This Row],[SteamUse(kBtu)]]</f>
        <v>964048</v>
      </c>
      <c r="AT2630" s="3">
        <f>Tabela3[[#This Row],[SiteEnergyUse(kBtu)]]-Tabela3[[#This Row],[Kolumna1]]</f>
        <v>-33</v>
      </c>
      <c r="AU2630">
        <v>14.73</v>
      </c>
      <c r="AV2630">
        <v>0.33</v>
      </c>
      <c r="AW2630" t="s">
        <v>55</v>
      </c>
      <c r="AY2630" t="s">
        <v>56</v>
      </c>
    </row>
    <row r="2631" spans="1:52" hidden="1" x14ac:dyDescent="0.25">
      <c r="A2631">
        <v>27843</v>
      </c>
      <c r="B2631">
        <v>2015</v>
      </c>
      <c r="C2631" t="s">
        <v>102</v>
      </c>
      <c r="D2631" t="s">
        <v>103</v>
      </c>
      <c r="E2631" t="s">
        <v>12546</v>
      </c>
      <c r="F2631" t="s">
        <v>12547</v>
      </c>
      <c r="G2631" t="s">
        <v>365</v>
      </c>
      <c r="H2631">
        <v>3</v>
      </c>
      <c r="I2631" t="s">
        <v>206</v>
      </c>
      <c r="J2631" t="s">
        <v>12548</v>
      </c>
      <c r="K2631" t="s">
        <v>12549</v>
      </c>
      <c r="L2631">
        <v>1912</v>
      </c>
      <c r="M2631">
        <v>1</v>
      </c>
      <c r="N2631">
        <v>6</v>
      </c>
      <c r="O2631" s="3">
        <v>4056</v>
      </c>
      <c r="P2631" s="3">
        <v>44644</v>
      </c>
      <c r="Q2631" s="3" t="s">
        <v>108</v>
      </c>
      <c r="R2631" s="3" t="s">
        <v>108</v>
      </c>
      <c r="S2631" s="3">
        <v>44644</v>
      </c>
      <c r="X2631" s="3">
        <f>Tabela3[[#This Row],[PropertyGFABuilding(s)]]+Tabela3[[#This Row],[PropertyGFAParking]]</f>
        <v>48700</v>
      </c>
      <c r="Y2631" s="3">
        <f>Tabela3[[#This Row],[LargestPropertyUseTypeGFA]]+Tabela3[[#This Row],[SecondLargestPropertyUseTypeGFA]]+Tabela3[[#This Row],[ThirdLargestPropertyUseTypeGFA]]</f>
        <v>44644</v>
      </c>
      <c r="Z2631" s="3">
        <f>Tabela3[[#This Row],[GFA total]]-Tabela3[[#This Row],[Kolumna3]]</f>
        <v>4056</v>
      </c>
      <c r="AB2631">
        <v>94</v>
      </c>
      <c r="AC2631">
        <v>31.4</v>
      </c>
      <c r="AD2631">
        <v>39.299999999999997</v>
      </c>
      <c r="AE2631">
        <v>62.8</v>
      </c>
      <c r="AF2631">
        <v>75.5</v>
      </c>
      <c r="AG2631" s="3">
        <v>1402227</v>
      </c>
      <c r="AH2631" s="3">
        <v>4784597.0793431997</v>
      </c>
      <c r="AI2631" s="3">
        <v>1753765</v>
      </c>
      <c r="AJ2631" s="3">
        <v>5984094.5131240003</v>
      </c>
      <c r="AK2631" s="3">
        <v>0</v>
      </c>
      <c r="AL2631" s="3">
        <v>0</v>
      </c>
      <c r="AM2631" s="3">
        <v>186779</v>
      </c>
      <c r="AN2631" s="3">
        <v>637316</v>
      </c>
      <c r="AO2631" s="3">
        <v>7649</v>
      </c>
      <c r="AP2631" s="3">
        <v>764937</v>
      </c>
      <c r="AQ2631" s="3">
        <v>2610073.3590791998</v>
      </c>
      <c r="AR2631" s="3">
        <v>0</v>
      </c>
      <c r="AS2631" s="3">
        <f>Tabela3[[#This Row],[NaturalGas(kBtu)]]+Tabela3[[#This Row],[Electricity(kBtu)]]+Tabela3[[#This Row],[SteamUse(kBtu)]]</f>
        <v>1402253</v>
      </c>
      <c r="AT2631" s="3">
        <f>Tabela3[[#This Row],[SiteEnergyUse(kBtu)]]-Tabela3[[#This Row],[Kolumna1]]</f>
        <v>-26</v>
      </c>
      <c r="AU2631">
        <v>45.07</v>
      </c>
      <c r="AV2631">
        <v>0.87</v>
      </c>
      <c r="AW2631" t="s">
        <v>70</v>
      </c>
      <c r="AY2631" t="s">
        <v>56</v>
      </c>
    </row>
    <row r="2632" spans="1:52" hidden="1" x14ac:dyDescent="0.25">
      <c r="A2632">
        <v>21330</v>
      </c>
      <c r="B2632">
        <v>2015</v>
      </c>
      <c r="C2632" t="s">
        <v>102</v>
      </c>
      <c r="D2632" t="s">
        <v>103</v>
      </c>
      <c r="E2632" t="s">
        <v>5372</v>
      </c>
      <c r="F2632" t="s">
        <v>5373</v>
      </c>
      <c r="G2632" t="s">
        <v>51</v>
      </c>
      <c r="H2632">
        <v>7</v>
      </c>
      <c r="I2632" t="s">
        <v>194</v>
      </c>
      <c r="J2632" t="s">
        <v>5374</v>
      </c>
      <c r="K2632" t="s">
        <v>5375</v>
      </c>
      <c r="L2632">
        <v>1962</v>
      </c>
      <c r="M2632">
        <v>1</v>
      </c>
      <c r="N2632">
        <v>5</v>
      </c>
      <c r="O2632" s="3">
        <v>3848</v>
      </c>
      <c r="P2632" s="3">
        <v>36047</v>
      </c>
      <c r="Q2632" s="3" t="s">
        <v>2959</v>
      </c>
      <c r="R2632" s="3" t="s">
        <v>108</v>
      </c>
      <c r="S2632" s="3">
        <v>31979</v>
      </c>
      <c r="T2632" s="3" t="s">
        <v>62</v>
      </c>
      <c r="U2632" s="3">
        <v>3848</v>
      </c>
      <c r="X2632" s="3">
        <f>Tabela3[[#This Row],[PropertyGFABuilding(s)]]+Tabela3[[#This Row],[PropertyGFAParking]]</f>
        <v>39895</v>
      </c>
      <c r="Y2632" s="3">
        <f>Tabela3[[#This Row],[LargestPropertyUseTypeGFA]]+Tabela3[[#This Row],[SecondLargestPropertyUseTypeGFA]]+Tabela3[[#This Row],[ThirdLargestPropertyUseTypeGFA]]</f>
        <v>35827</v>
      </c>
      <c r="Z2632" s="3">
        <f>Tabela3[[#This Row],[GFA total]]-Tabela3[[#This Row],[Kolumna3]]</f>
        <v>4068</v>
      </c>
      <c r="AB2632">
        <v>5</v>
      </c>
      <c r="AC2632">
        <v>93.7</v>
      </c>
      <c r="AD2632">
        <v>115.8</v>
      </c>
      <c r="AE2632">
        <v>140.5</v>
      </c>
      <c r="AF2632">
        <v>163.69999999999999</v>
      </c>
      <c r="AG2632" s="3">
        <v>2996641</v>
      </c>
      <c r="AH2632" s="3">
        <v>10224963.416365599</v>
      </c>
      <c r="AI2632" s="3">
        <v>3704335</v>
      </c>
      <c r="AJ2632" s="3">
        <v>12639715.553835999</v>
      </c>
      <c r="AK2632" s="3">
        <v>0</v>
      </c>
      <c r="AL2632" s="3">
        <v>0</v>
      </c>
      <c r="AM2632" s="3">
        <v>188882</v>
      </c>
      <c r="AN2632" s="3">
        <v>644491</v>
      </c>
      <c r="AO2632" s="3">
        <v>23522</v>
      </c>
      <c r="AP2632" s="3">
        <v>2352177</v>
      </c>
      <c r="AQ2632" s="3">
        <v>8025960.9922631998</v>
      </c>
      <c r="AR2632" s="3">
        <v>0</v>
      </c>
      <c r="AS2632" s="3">
        <f>Tabela3[[#This Row],[NaturalGas(kBtu)]]+Tabela3[[#This Row],[Electricity(kBtu)]]+Tabela3[[#This Row],[SteamUse(kBtu)]]</f>
        <v>2996668</v>
      </c>
      <c r="AT2632" s="3">
        <f>Tabela3[[#This Row],[SiteEnergyUse(kBtu)]]-Tabela3[[#This Row],[Kolumna1]]</f>
        <v>-27</v>
      </c>
      <c r="AU2632">
        <v>129.41999999999999</v>
      </c>
      <c r="AV2632">
        <v>3.17</v>
      </c>
      <c r="AW2632" t="s">
        <v>70</v>
      </c>
      <c r="AY2632" t="s">
        <v>56</v>
      </c>
      <c r="AZ2632" t="s">
        <v>75</v>
      </c>
    </row>
    <row r="2633" spans="1:52" hidden="1" x14ac:dyDescent="0.25">
      <c r="A2633">
        <v>19541</v>
      </c>
      <c r="B2633">
        <v>2015</v>
      </c>
      <c r="C2633" t="s">
        <v>311</v>
      </c>
      <c r="D2633" t="s">
        <v>312</v>
      </c>
      <c r="E2633" t="s">
        <v>3074</v>
      </c>
      <c r="F2633" t="s">
        <v>3075</v>
      </c>
      <c r="G2633" t="s">
        <v>251</v>
      </c>
      <c r="H2633">
        <v>7</v>
      </c>
      <c r="I2633" t="s">
        <v>222</v>
      </c>
      <c r="J2633" t="s">
        <v>3076</v>
      </c>
      <c r="K2633" t="s">
        <v>3077</v>
      </c>
      <c r="L2633">
        <v>2002</v>
      </c>
      <c r="M2633">
        <v>1</v>
      </c>
      <c r="N2633">
        <v>4</v>
      </c>
      <c r="O2633" s="3">
        <v>0</v>
      </c>
      <c r="P2633" s="3">
        <v>26815</v>
      </c>
      <c r="Q2633" s="3" t="s">
        <v>3078</v>
      </c>
      <c r="R2633" s="3" t="s">
        <v>108</v>
      </c>
      <c r="S2633" s="3">
        <v>20347</v>
      </c>
      <c r="T2633" s="3" t="s">
        <v>198</v>
      </c>
      <c r="U2633" s="3">
        <v>1439</v>
      </c>
      <c r="V2633" s="3" t="s">
        <v>143</v>
      </c>
      <c r="W2633" s="3">
        <v>950</v>
      </c>
      <c r="X2633" s="3">
        <f>Tabela3[[#This Row],[PropertyGFABuilding(s)]]+Tabela3[[#This Row],[PropertyGFAParking]]</f>
        <v>26815</v>
      </c>
      <c r="Y2633" s="3">
        <f>Tabela3[[#This Row],[LargestPropertyUseTypeGFA]]+Tabela3[[#This Row],[SecondLargestPropertyUseTypeGFA]]+Tabela3[[#This Row],[ThirdLargestPropertyUseTypeGFA]]</f>
        <v>22736</v>
      </c>
      <c r="Z2633" s="3">
        <f>Tabela3[[#This Row],[GFA total]]-Tabela3[[#This Row],[Kolumna3]]</f>
        <v>4079</v>
      </c>
      <c r="AC2633">
        <v>38.299999999999997</v>
      </c>
      <c r="AD2633">
        <v>43.3</v>
      </c>
      <c r="AE2633">
        <v>92</v>
      </c>
      <c r="AF2633">
        <v>102.2</v>
      </c>
      <c r="AG2633" s="3">
        <v>869699</v>
      </c>
      <c r="AH2633" s="3">
        <v>2967536.1373784002</v>
      </c>
      <c r="AI2633" s="3">
        <v>984722</v>
      </c>
      <c r="AJ2633" s="3">
        <v>3360010.9006352001</v>
      </c>
      <c r="AK2633" s="3">
        <v>0</v>
      </c>
      <c r="AL2633" s="3">
        <v>0</v>
      </c>
      <c r="AM2633" s="3">
        <v>165236</v>
      </c>
      <c r="AN2633" s="3">
        <v>563807</v>
      </c>
      <c r="AO2633" s="3">
        <v>3059</v>
      </c>
      <c r="AP2633" s="3">
        <v>305915</v>
      </c>
      <c r="AQ2633" s="3">
        <v>1043825.297564</v>
      </c>
      <c r="AR2633" s="3">
        <v>0</v>
      </c>
      <c r="AS2633" s="3">
        <f>Tabela3[[#This Row],[NaturalGas(kBtu)]]+Tabela3[[#This Row],[Electricity(kBtu)]]+Tabela3[[#This Row],[SteamUse(kBtu)]]</f>
        <v>869722</v>
      </c>
      <c r="AT2633" s="3">
        <f>Tabela3[[#This Row],[SiteEnergyUse(kBtu)]]-Tabela3[[#This Row],[Kolumna1]]</f>
        <v>-23</v>
      </c>
      <c r="AU2633">
        <v>20.18</v>
      </c>
      <c r="AV2633">
        <v>0.66</v>
      </c>
      <c r="AW2633" t="s">
        <v>55</v>
      </c>
      <c r="AY2633" t="s">
        <v>56</v>
      </c>
    </row>
    <row r="2634" spans="1:52" hidden="1" x14ac:dyDescent="0.25">
      <c r="A2634">
        <v>183</v>
      </c>
      <c r="B2634">
        <v>2015</v>
      </c>
      <c r="C2634" t="s">
        <v>47</v>
      </c>
      <c r="D2634" t="s">
        <v>614</v>
      </c>
      <c r="E2634" t="s">
        <v>615</v>
      </c>
      <c r="F2634" t="s">
        <v>616</v>
      </c>
      <c r="G2634" t="s">
        <v>352</v>
      </c>
      <c r="H2634">
        <v>7</v>
      </c>
      <c r="I2634" t="s">
        <v>222</v>
      </c>
      <c r="J2634" t="s">
        <v>617</v>
      </c>
      <c r="K2634" t="s">
        <v>618</v>
      </c>
      <c r="L2634">
        <v>2001</v>
      </c>
      <c r="M2634">
        <v>1</v>
      </c>
      <c r="N2634">
        <v>4</v>
      </c>
      <c r="O2634" s="3">
        <v>37500</v>
      </c>
      <c r="P2634" s="3">
        <v>102100</v>
      </c>
      <c r="Q2634" s="3" t="s">
        <v>614</v>
      </c>
      <c r="R2634" s="3" t="s">
        <v>614</v>
      </c>
      <c r="S2634" s="3">
        <v>135520</v>
      </c>
      <c r="X2634" s="3">
        <f>Tabela3[[#This Row],[PropertyGFABuilding(s)]]+Tabela3[[#This Row],[PropertyGFAParking]]</f>
        <v>139600</v>
      </c>
      <c r="Y2634" s="3">
        <f>Tabela3[[#This Row],[LargestPropertyUseTypeGFA]]+Tabela3[[#This Row],[SecondLargestPropertyUseTypeGFA]]+Tabela3[[#This Row],[ThirdLargestPropertyUseTypeGFA]]</f>
        <v>135520</v>
      </c>
      <c r="Z2634" s="3">
        <f>Tabela3[[#This Row],[GFA total]]-Tabela3[[#This Row],[Kolumna3]]</f>
        <v>4080</v>
      </c>
      <c r="AB2634">
        <v>88</v>
      </c>
      <c r="AC2634">
        <v>32.6</v>
      </c>
      <c r="AD2634">
        <v>37.700000000000003</v>
      </c>
      <c r="AE2634">
        <v>71.5</v>
      </c>
      <c r="AF2634">
        <v>79.5</v>
      </c>
      <c r="AG2634" s="3">
        <v>4418055</v>
      </c>
      <c r="AH2634" s="3">
        <v>15075029.256588001</v>
      </c>
      <c r="AI2634" s="3">
        <v>5103262</v>
      </c>
      <c r="AJ2634" s="3">
        <v>17413052.565899201</v>
      </c>
      <c r="AK2634" s="3">
        <v>0</v>
      </c>
      <c r="AL2634" s="3">
        <v>0</v>
      </c>
      <c r="AM2634" s="3">
        <v>709037</v>
      </c>
      <c r="AN2634" s="3">
        <v>2419334</v>
      </c>
      <c r="AO2634" s="3">
        <v>19988</v>
      </c>
      <c r="AP2634" s="3">
        <v>1998821</v>
      </c>
      <c r="AQ2634" s="3">
        <v>6820260.2850535996</v>
      </c>
      <c r="AR2634" s="3">
        <v>0</v>
      </c>
      <c r="AS2634" s="3">
        <f>Tabela3[[#This Row],[NaturalGas(kBtu)]]+Tabela3[[#This Row],[Electricity(kBtu)]]+Tabela3[[#This Row],[SteamUse(kBtu)]]</f>
        <v>4418155</v>
      </c>
      <c r="AT2634" s="3">
        <f>Tabela3[[#This Row],[SiteEnergyUse(kBtu)]]-Tabela3[[#This Row],[Kolumna1]]</f>
        <v>-100</v>
      </c>
      <c r="AU2634">
        <v>123.02</v>
      </c>
      <c r="AV2634">
        <v>0.81</v>
      </c>
      <c r="AW2634" t="s">
        <v>55</v>
      </c>
      <c r="AY2634" t="s">
        <v>56</v>
      </c>
    </row>
    <row r="2635" spans="1:52" hidden="1" x14ac:dyDescent="0.25">
      <c r="A2635">
        <v>26883</v>
      </c>
      <c r="B2635">
        <v>2015</v>
      </c>
      <c r="C2635" t="s">
        <v>47</v>
      </c>
      <c r="D2635" t="s">
        <v>82</v>
      </c>
      <c r="E2635" t="s">
        <v>11578</v>
      </c>
      <c r="F2635" t="s">
        <v>11579</v>
      </c>
      <c r="G2635" t="s">
        <v>365</v>
      </c>
      <c r="H2635">
        <v>3</v>
      </c>
      <c r="I2635" t="s">
        <v>206</v>
      </c>
      <c r="J2635" t="s">
        <v>11580</v>
      </c>
      <c r="K2635" t="s">
        <v>11581</v>
      </c>
      <c r="L2635">
        <v>1908</v>
      </c>
      <c r="M2635">
        <v>1</v>
      </c>
      <c r="N2635">
        <v>3</v>
      </c>
      <c r="O2635" s="3">
        <v>0</v>
      </c>
      <c r="P2635" s="3">
        <v>25864</v>
      </c>
      <c r="Q2635" s="3" t="s">
        <v>4306</v>
      </c>
      <c r="R2635" s="3" t="s">
        <v>154</v>
      </c>
      <c r="S2635" s="3">
        <v>13364</v>
      </c>
      <c r="T2635" s="3" t="s">
        <v>143</v>
      </c>
      <c r="U2635" s="3">
        <v>8420</v>
      </c>
      <c r="X2635" s="3">
        <f>Tabela3[[#This Row],[PropertyGFABuilding(s)]]+Tabela3[[#This Row],[PropertyGFAParking]]</f>
        <v>25864</v>
      </c>
      <c r="Y2635" s="3">
        <f>Tabela3[[#This Row],[LargestPropertyUseTypeGFA]]+Tabela3[[#This Row],[SecondLargestPropertyUseTypeGFA]]+Tabela3[[#This Row],[ThirdLargestPropertyUseTypeGFA]]</f>
        <v>21784</v>
      </c>
      <c r="Z2635" s="3">
        <f>Tabela3[[#This Row],[GFA total]]-Tabela3[[#This Row],[Kolumna3]]</f>
        <v>4080</v>
      </c>
      <c r="AC2635">
        <v>30.2</v>
      </c>
      <c r="AD2635">
        <v>39.1</v>
      </c>
      <c r="AE2635">
        <v>41.4</v>
      </c>
      <c r="AF2635">
        <v>51.8</v>
      </c>
      <c r="AG2635" s="3">
        <v>656980</v>
      </c>
      <c r="AH2635" s="3">
        <v>2241708.7883680002</v>
      </c>
      <c r="AI2635" s="3">
        <v>850752</v>
      </c>
      <c r="AJ2635" s="3">
        <v>2902886.2904832</v>
      </c>
      <c r="AK2635" s="3">
        <v>0</v>
      </c>
      <c r="AL2635" s="3">
        <v>0</v>
      </c>
      <c r="AM2635" s="3">
        <v>29618</v>
      </c>
      <c r="AN2635" s="3">
        <v>101060</v>
      </c>
      <c r="AO2635" s="3">
        <v>5559</v>
      </c>
      <c r="AP2635" s="3">
        <v>555924</v>
      </c>
      <c r="AQ2635" s="3">
        <v>1896891.4068384001</v>
      </c>
      <c r="AR2635" s="3">
        <v>0</v>
      </c>
      <c r="AS2635" s="3">
        <f>Tabela3[[#This Row],[NaturalGas(kBtu)]]+Tabela3[[#This Row],[Electricity(kBtu)]]+Tabela3[[#This Row],[SteamUse(kBtu)]]</f>
        <v>656984</v>
      </c>
      <c r="AT2635" s="3">
        <f>Tabela3[[#This Row],[SiteEnergyUse(kBtu)]]-Tabela3[[#This Row],[Kolumna1]]</f>
        <v>-4</v>
      </c>
      <c r="AU2635">
        <v>30.23</v>
      </c>
      <c r="AV2635">
        <v>1.1499999999999999</v>
      </c>
      <c r="AW2635" t="s">
        <v>55</v>
      </c>
      <c r="AY2635" t="s">
        <v>56</v>
      </c>
    </row>
    <row r="2636" spans="1:52" hidden="1" x14ac:dyDescent="0.25">
      <c r="A2636">
        <v>805</v>
      </c>
      <c r="B2636">
        <v>2015</v>
      </c>
      <c r="C2636" t="s">
        <v>47</v>
      </c>
      <c r="D2636" t="s">
        <v>786</v>
      </c>
      <c r="E2636" t="s">
        <v>2766</v>
      </c>
      <c r="F2636" t="s">
        <v>2767</v>
      </c>
      <c r="G2636" t="s">
        <v>581</v>
      </c>
      <c r="H2636">
        <v>2</v>
      </c>
      <c r="I2636" t="s">
        <v>246</v>
      </c>
      <c r="J2636" t="s">
        <v>2768</v>
      </c>
      <c r="K2636" t="s">
        <v>2769</v>
      </c>
      <c r="L2636">
        <v>1986</v>
      </c>
      <c r="M2636">
        <v>1</v>
      </c>
      <c r="N2636">
        <v>1</v>
      </c>
      <c r="O2636" s="3">
        <v>0</v>
      </c>
      <c r="P2636" s="3">
        <v>411584</v>
      </c>
      <c r="Q2636" s="3" t="s">
        <v>2770</v>
      </c>
      <c r="R2636" s="3" t="s">
        <v>243</v>
      </c>
      <c r="S2636" s="3">
        <v>288048</v>
      </c>
      <c r="T2636" s="3" t="s">
        <v>267</v>
      </c>
      <c r="U2636" s="3">
        <v>83683</v>
      </c>
      <c r="V2636" s="3" t="s">
        <v>1889</v>
      </c>
      <c r="W2636" s="3">
        <v>35760</v>
      </c>
      <c r="X2636" s="3">
        <f>Tabela3[[#This Row],[PropertyGFABuilding(s)]]+Tabela3[[#This Row],[PropertyGFAParking]]</f>
        <v>411584</v>
      </c>
      <c r="Y2636" s="3">
        <f>Tabela3[[#This Row],[LargestPropertyUseTypeGFA]]+Tabela3[[#This Row],[SecondLargestPropertyUseTypeGFA]]+Tabela3[[#This Row],[ThirdLargestPropertyUseTypeGFA]]</f>
        <v>407491</v>
      </c>
      <c r="Z2636" s="3">
        <f>Tabela3[[#This Row],[GFA total]]-Tabela3[[#This Row],[Kolumna3]]</f>
        <v>4093</v>
      </c>
      <c r="AB2636">
        <v>48</v>
      </c>
      <c r="AC2636">
        <v>33.799999999999997</v>
      </c>
      <c r="AD2636">
        <v>33.1</v>
      </c>
      <c r="AE2636">
        <v>73.3</v>
      </c>
      <c r="AF2636">
        <v>71.099999999999994</v>
      </c>
      <c r="AG2636" s="3">
        <v>13779936</v>
      </c>
      <c r="AH2636" s="3">
        <v>47019092.870937601</v>
      </c>
      <c r="AI2636" s="3">
        <v>13489560</v>
      </c>
      <c r="AJ2636" s="3">
        <v>46028288.841696002</v>
      </c>
      <c r="AK2636" s="3">
        <v>0</v>
      </c>
      <c r="AL2636" s="3">
        <v>0</v>
      </c>
      <c r="AM2636" s="3">
        <v>2159935</v>
      </c>
      <c r="AN2636" s="3">
        <v>7370004</v>
      </c>
      <c r="AO2636" s="3">
        <v>64102</v>
      </c>
      <c r="AP2636" s="3">
        <v>6410237</v>
      </c>
      <c r="AQ2636" s="3">
        <v>21872636.3335592</v>
      </c>
      <c r="AR2636" s="3">
        <v>0</v>
      </c>
      <c r="AS2636" s="3">
        <f>Tabela3[[#This Row],[NaturalGas(kBtu)]]+Tabela3[[#This Row],[Electricity(kBtu)]]+Tabela3[[#This Row],[SteamUse(kBtu)]]</f>
        <v>13780241</v>
      </c>
      <c r="AT2636" s="3">
        <f>Tabela3[[#This Row],[SiteEnergyUse(kBtu)]]-Tabela3[[#This Row],[Kolumna1]]</f>
        <v>-305</v>
      </c>
      <c r="AU2636">
        <v>391.82</v>
      </c>
      <c r="AV2636">
        <v>0.87</v>
      </c>
      <c r="AW2636" t="s">
        <v>55</v>
      </c>
      <c r="AY2636" t="s">
        <v>56</v>
      </c>
    </row>
    <row r="2637" spans="1:52" hidden="1" x14ac:dyDescent="0.25">
      <c r="A2637">
        <v>19477</v>
      </c>
      <c r="B2637">
        <v>2015</v>
      </c>
      <c r="C2637" t="s">
        <v>47</v>
      </c>
      <c r="D2637" t="s">
        <v>267</v>
      </c>
      <c r="E2637" t="s">
        <v>2995</v>
      </c>
      <c r="F2637" t="s">
        <v>2996</v>
      </c>
      <c r="G2637" t="s">
        <v>488</v>
      </c>
      <c r="H2637">
        <v>2</v>
      </c>
      <c r="I2637" t="s">
        <v>246</v>
      </c>
      <c r="J2637" t="s">
        <v>2997</v>
      </c>
      <c r="K2637" t="s">
        <v>2998</v>
      </c>
      <c r="L2637">
        <v>1976</v>
      </c>
      <c r="M2637">
        <v>1</v>
      </c>
      <c r="N2637">
        <v>1</v>
      </c>
      <c r="O2637" s="3">
        <v>0</v>
      </c>
      <c r="P2637" s="3">
        <v>44100</v>
      </c>
      <c r="Q2637" s="3" t="s">
        <v>267</v>
      </c>
      <c r="R2637" s="3" t="s">
        <v>267</v>
      </c>
      <c r="S2637" s="3">
        <v>40000</v>
      </c>
      <c r="X2637" s="3">
        <f>Tabela3[[#This Row],[PropertyGFABuilding(s)]]+Tabela3[[#This Row],[PropertyGFAParking]]</f>
        <v>44100</v>
      </c>
      <c r="Y2637" s="3">
        <f>Tabela3[[#This Row],[LargestPropertyUseTypeGFA]]+Tabela3[[#This Row],[SecondLargestPropertyUseTypeGFA]]+Tabela3[[#This Row],[ThirdLargestPropertyUseTypeGFA]]</f>
        <v>40000</v>
      </c>
      <c r="Z2637" s="3">
        <f>Tabela3[[#This Row],[GFA total]]-Tabela3[[#This Row],[Kolumna3]]</f>
        <v>4100</v>
      </c>
      <c r="AB2637">
        <v>1</v>
      </c>
      <c r="AC2637">
        <v>42.4</v>
      </c>
      <c r="AD2637">
        <v>48.3</v>
      </c>
      <c r="AE2637">
        <v>133.1</v>
      </c>
      <c r="AF2637">
        <v>151.6</v>
      </c>
      <c r="AG2637" s="3">
        <v>1696009</v>
      </c>
      <c r="AH2637" s="3">
        <v>5787022.8628743999</v>
      </c>
      <c r="AI2637" s="3">
        <v>1930914</v>
      </c>
      <c r="AJ2637" s="3">
        <v>6588551.9854223998</v>
      </c>
      <c r="AK2637" s="3">
        <v>0</v>
      </c>
      <c r="AL2637" s="3">
        <v>0</v>
      </c>
      <c r="AM2637" s="3">
        <v>497072</v>
      </c>
      <c r="AN2637" s="3">
        <v>1696079</v>
      </c>
      <c r="AO2637" s="3">
        <v>0</v>
      </c>
      <c r="AP2637" s="3">
        <v>0</v>
      </c>
      <c r="AQ2637" s="3">
        <v>0</v>
      </c>
      <c r="AR2637" s="3">
        <v>0</v>
      </c>
      <c r="AS2637" s="3">
        <f>Tabela3[[#This Row],[NaturalGas(kBtu)]]+Tabela3[[#This Row],[Electricity(kBtu)]]+Tabela3[[#This Row],[SteamUse(kBtu)]]</f>
        <v>1696079</v>
      </c>
      <c r="AT2637" s="3">
        <f>Tabela3[[#This Row],[SiteEnergyUse(kBtu)]]-Tabela3[[#This Row],[Kolumna1]]</f>
        <v>-70</v>
      </c>
      <c r="AU2637">
        <v>11.82</v>
      </c>
      <c r="AV2637">
        <v>0.1</v>
      </c>
      <c r="AW2637" t="s">
        <v>55</v>
      </c>
      <c r="AY2637" t="s">
        <v>56</v>
      </c>
    </row>
    <row r="2638" spans="1:52" hidden="1" x14ac:dyDescent="0.25">
      <c r="A2638">
        <v>28733</v>
      </c>
      <c r="B2638">
        <v>2015</v>
      </c>
      <c r="C2638" t="s">
        <v>102</v>
      </c>
      <c r="D2638" t="s">
        <v>103</v>
      </c>
      <c r="E2638" t="s">
        <v>12858</v>
      </c>
      <c r="F2638" t="s">
        <v>12859</v>
      </c>
      <c r="G2638" t="s">
        <v>215</v>
      </c>
      <c r="H2638">
        <v>5</v>
      </c>
      <c r="I2638" t="s">
        <v>216</v>
      </c>
      <c r="J2638" t="s">
        <v>12860</v>
      </c>
      <c r="K2638" t="s">
        <v>12861</v>
      </c>
      <c r="L2638">
        <v>2008</v>
      </c>
      <c r="M2638">
        <v>1</v>
      </c>
      <c r="N2638">
        <v>7</v>
      </c>
      <c r="O2638" s="3">
        <v>0</v>
      </c>
      <c r="P2638" s="3">
        <v>124642</v>
      </c>
      <c r="Q2638" s="3" t="s">
        <v>12862</v>
      </c>
      <c r="R2638" s="3" t="s">
        <v>108</v>
      </c>
      <c r="S2638" s="3">
        <v>110172</v>
      </c>
      <c r="T2638" s="3" t="s">
        <v>198</v>
      </c>
      <c r="U2638" s="3">
        <v>6933</v>
      </c>
      <c r="V2638" s="3" t="s">
        <v>63</v>
      </c>
      <c r="W2638" s="3">
        <v>3389</v>
      </c>
      <c r="X2638" s="3">
        <f>Tabela3[[#This Row],[PropertyGFABuilding(s)]]+Tabela3[[#This Row],[PropertyGFAParking]]</f>
        <v>124642</v>
      </c>
      <c r="Y2638" s="3">
        <f>Tabela3[[#This Row],[LargestPropertyUseTypeGFA]]+Tabela3[[#This Row],[SecondLargestPropertyUseTypeGFA]]+Tabela3[[#This Row],[ThirdLargestPropertyUseTypeGFA]]</f>
        <v>120494</v>
      </c>
      <c r="Z2638" s="3">
        <f>Tabela3[[#This Row],[GFA total]]-Tabela3[[#This Row],[Kolumna3]]</f>
        <v>4148</v>
      </c>
      <c r="AC2638">
        <v>45.2</v>
      </c>
      <c r="AD2638">
        <v>46.7</v>
      </c>
      <c r="AE2638">
        <v>142</v>
      </c>
      <c r="AF2638">
        <v>146.80000000000001</v>
      </c>
      <c r="AG2638" s="3">
        <v>5633047</v>
      </c>
      <c r="AH2638" s="3">
        <v>19220754.003455199</v>
      </c>
      <c r="AI2638" s="3">
        <v>5822147</v>
      </c>
      <c r="AJ2638" s="3">
        <v>19865989.9800152</v>
      </c>
      <c r="AK2638" s="3">
        <v>0</v>
      </c>
      <c r="AL2638" s="3">
        <v>0</v>
      </c>
      <c r="AM2638" s="3">
        <v>1650951</v>
      </c>
      <c r="AN2638" s="3">
        <v>5633279</v>
      </c>
      <c r="AO2638" s="3">
        <v>0</v>
      </c>
      <c r="AP2638" s="3">
        <v>0</v>
      </c>
      <c r="AQ2638" s="3">
        <v>0</v>
      </c>
      <c r="AR2638" s="3">
        <v>0</v>
      </c>
      <c r="AS2638" s="3">
        <f>Tabela3[[#This Row],[NaturalGas(kBtu)]]+Tabela3[[#This Row],[Electricity(kBtu)]]+Tabela3[[#This Row],[SteamUse(kBtu)]]</f>
        <v>5633279</v>
      </c>
      <c r="AT2638" s="3">
        <f>Tabela3[[#This Row],[SiteEnergyUse(kBtu)]]-Tabela3[[#This Row],[Kolumna1]]</f>
        <v>-232</v>
      </c>
      <c r="AU2638">
        <v>39.270000000000003</v>
      </c>
      <c r="AV2638">
        <v>0.12</v>
      </c>
      <c r="AW2638" t="s">
        <v>55</v>
      </c>
      <c r="AY2638" t="s">
        <v>56</v>
      </c>
    </row>
    <row r="2639" spans="1:52" hidden="1" x14ac:dyDescent="0.25">
      <c r="A2639">
        <v>22332</v>
      </c>
      <c r="B2639">
        <v>2015</v>
      </c>
      <c r="C2639" t="s">
        <v>47</v>
      </c>
      <c r="D2639" t="s">
        <v>82</v>
      </c>
      <c r="E2639" t="s">
        <v>6598</v>
      </c>
      <c r="F2639" t="s">
        <v>6599</v>
      </c>
      <c r="G2639" t="s">
        <v>262</v>
      </c>
      <c r="H2639">
        <v>6</v>
      </c>
      <c r="I2639" t="s">
        <v>263</v>
      </c>
      <c r="J2639" t="s">
        <v>6600</v>
      </c>
      <c r="K2639" t="s">
        <v>6601</v>
      </c>
      <c r="L2639">
        <v>1928</v>
      </c>
      <c r="M2639">
        <v>1</v>
      </c>
      <c r="N2639">
        <v>2</v>
      </c>
      <c r="O2639" s="3">
        <v>0</v>
      </c>
      <c r="P2639" s="3">
        <v>30000</v>
      </c>
      <c r="Q2639" s="3" t="s">
        <v>1747</v>
      </c>
      <c r="R2639" s="3" t="s">
        <v>1748</v>
      </c>
      <c r="S2639" s="3">
        <v>25828</v>
      </c>
      <c r="T2639" s="3" t="s">
        <v>62</v>
      </c>
      <c r="U2639" s="3">
        <v>0</v>
      </c>
      <c r="X2639" s="3">
        <f>Tabela3[[#This Row],[PropertyGFABuilding(s)]]+Tabela3[[#This Row],[PropertyGFAParking]]</f>
        <v>30000</v>
      </c>
      <c r="Y2639" s="3">
        <f>Tabela3[[#This Row],[LargestPropertyUseTypeGFA]]+Tabela3[[#This Row],[SecondLargestPropertyUseTypeGFA]]+Tabela3[[#This Row],[ThirdLargestPropertyUseTypeGFA]]</f>
        <v>25828</v>
      </c>
      <c r="Z2639" s="3">
        <f>Tabela3[[#This Row],[GFA total]]-Tabela3[[#This Row],[Kolumna3]]</f>
        <v>4172</v>
      </c>
      <c r="AC2639">
        <v>44.2</v>
      </c>
      <c r="AD2639">
        <v>43.2</v>
      </c>
      <c r="AE2639">
        <v>130.5</v>
      </c>
      <c r="AF2639">
        <v>127.4</v>
      </c>
      <c r="AG2639" s="3">
        <v>1140620</v>
      </c>
      <c r="AH2639" s="3">
        <v>3891956.9517919999</v>
      </c>
      <c r="AI2639" s="3">
        <v>1115025</v>
      </c>
      <c r="AJ2639" s="3">
        <v>3804623.1875399998</v>
      </c>
      <c r="AK2639" s="3">
        <v>0</v>
      </c>
      <c r="AL2639" s="3">
        <v>0</v>
      </c>
      <c r="AM2639" s="3">
        <v>304588</v>
      </c>
      <c r="AN2639" s="3">
        <v>1039296</v>
      </c>
      <c r="AO2639" s="3">
        <v>1014</v>
      </c>
      <c r="AP2639" s="3">
        <v>101367</v>
      </c>
      <c r="AQ2639" s="3">
        <v>345878.55756719998</v>
      </c>
      <c r="AR2639" s="3">
        <v>0</v>
      </c>
      <c r="AS2639" s="3">
        <f>Tabela3[[#This Row],[NaturalGas(kBtu)]]+Tabela3[[#This Row],[Electricity(kBtu)]]+Tabela3[[#This Row],[SteamUse(kBtu)]]</f>
        <v>1140663</v>
      </c>
      <c r="AT2639" s="3">
        <f>Tabela3[[#This Row],[SiteEnergyUse(kBtu)]]-Tabela3[[#This Row],[Kolumna1]]</f>
        <v>-43</v>
      </c>
      <c r="AU2639">
        <v>12.63</v>
      </c>
      <c r="AV2639">
        <v>0.27</v>
      </c>
      <c r="AW2639" t="s">
        <v>55</v>
      </c>
      <c r="AY2639" t="s">
        <v>56</v>
      </c>
    </row>
    <row r="2640" spans="1:52" hidden="1" x14ac:dyDescent="0.25">
      <c r="A2640">
        <v>20212</v>
      </c>
      <c r="B2640">
        <v>2015</v>
      </c>
      <c r="C2640" t="s">
        <v>47</v>
      </c>
      <c r="D2640" t="s">
        <v>148</v>
      </c>
      <c r="E2640" t="s">
        <v>4056</v>
      </c>
      <c r="F2640" t="s">
        <v>4057</v>
      </c>
      <c r="G2640" t="s">
        <v>262</v>
      </c>
      <c r="H2640">
        <v>6</v>
      </c>
      <c r="I2640" t="s">
        <v>263</v>
      </c>
      <c r="J2640" t="s">
        <v>4058</v>
      </c>
      <c r="K2640" t="s">
        <v>4059</v>
      </c>
      <c r="L2640">
        <v>1960</v>
      </c>
      <c r="M2640">
        <v>1</v>
      </c>
      <c r="N2640">
        <v>4</v>
      </c>
      <c r="O2640" s="3">
        <v>0</v>
      </c>
      <c r="P2640" s="3">
        <v>20539</v>
      </c>
      <c r="Q2640" s="3" t="s">
        <v>4060</v>
      </c>
      <c r="R2640" s="3" t="s">
        <v>198</v>
      </c>
      <c r="S2640" s="3">
        <v>7387</v>
      </c>
      <c r="T2640" s="3" t="s">
        <v>108</v>
      </c>
      <c r="U2640" s="3">
        <v>5264</v>
      </c>
      <c r="V2640" s="3" t="s">
        <v>63</v>
      </c>
      <c r="W2640" s="3">
        <v>3700</v>
      </c>
      <c r="X2640" s="3">
        <f>Tabela3[[#This Row],[PropertyGFABuilding(s)]]+Tabela3[[#This Row],[PropertyGFAParking]]</f>
        <v>20539</v>
      </c>
      <c r="Y2640" s="3">
        <f>Tabela3[[#This Row],[LargestPropertyUseTypeGFA]]+Tabela3[[#This Row],[SecondLargestPropertyUseTypeGFA]]+Tabela3[[#This Row],[ThirdLargestPropertyUseTypeGFA]]</f>
        <v>16351</v>
      </c>
      <c r="Z2640" s="3">
        <f>Tabela3[[#This Row],[GFA total]]-Tabela3[[#This Row],[Kolumna3]]</f>
        <v>4188</v>
      </c>
      <c r="AC2640">
        <v>78.3</v>
      </c>
      <c r="AD2640">
        <v>79.7</v>
      </c>
      <c r="AE2640">
        <v>189.4</v>
      </c>
      <c r="AF2640">
        <v>190.8</v>
      </c>
      <c r="AG2640" s="3">
        <v>1622008</v>
      </c>
      <c r="AH2640" s="3">
        <v>5534520.9723327998</v>
      </c>
      <c r="AI2640" s="3">
        <v>1651053</v>
      </c>
      <c r="AJ2640" s="3">
        <v>5633626.6251047999</v>
      </c>
      <c r="AK2640" s="3">
        <v>0</v>
      </c>
      <c r="AL2640" s="3">
        <v>0</v>
      </c>
      <c r="AM2640" s="3">
        <v>311343</v>
      </c>
      <c r="AN2640" s="3">
        <v>1062348</v>
      </c>
      <c r="AO2640" s="3">
        <v>5597</v>
      </c>
      <c r="AP2640" s="3">
        <v>559704</v>
      </c>
      <c r="AQ2640" s="3">
        <v>1909789.3020864001</v>
      </c>
      <c r="AR2640" s="3">
        <v>0</v>
      </c>
      <c r="AS2640" s="3">
        <f>Tabela3[[#This Row],[NaturalGas(kBtu)]]+Tabela3[[#This Row],[Electricity(kBtu)]]+Tabela3[[#This Row],[SteamUse(kBtu)]]</f>
        <v>1622052</v>
      </c>
      <c r="AT2640" s="3">
        <f>Tabela3[[#This Row],[SiteEnergyUse(kBtu)]]-Tabela3[[#This Row],[Kolumna1]]</f>
        <v>-44</v>
      </c>
      <c r="AU2640">
        <v>37.130000000000003</v>
      </c>
      <c r="AV2640">
        <v>1.59</v>
      </c>
      <c r="AW2640" t="s">
        <v>55</v>
      </c>
      <c r="AY2640" t="s">
        <v>56</v>
      </c>
    </row>
    <row r="2641" spans="1:51" hidden="1" x14ac:dyDescent="0.25">
      <c r="A2641">
        <v>278</v>
      </c>
      <c r="B2641">
        <v>2015</v>
      </c>
      <c r="C2641" t="s">
        <v>47</v>
      </c>
      <c r="D2641" t="s">
        <v>368</v>
      </c>
      <c r="E2641" t="s">
        <v>860</v>
      </c>
      <c r="F2641" t="s">
        <v>861</v>
      </c>
      <c r="G2641" t="s">
        <v>581</v>
      </c>
      <c r="H2641">
        <v>2</v>
      </c>
      <c r="I2641" t="s">
        <v>52</v>
      </c>
      <c r="J2641" t="s">
        <v>862</v>
      </c>
      <c r="K2641" t="s">
        <v>863</v>
      </c>
      <c r="L2641">
        <v>1999</v>
      </c>
      <c r="M2641">
        <v>1</v>
      </c>
      <c r="N2641">
        <v>5</v>
      </c>
      <c r="O2641" s="3">
        <v>12611</v>
      </c>
      <c r="P2641" s="3">
        <v>90185</v>
      </c>
      <c r="Q2641" s="3" t="s">
        <v>864</v>
      </c>
      <c r="R2641" s="3" t="s">
        <v>368</v>
      </c>
      <c r="S2641" s="3">
        <v>55259</v>
      </c>
      <c r="T2641" s="3" t="s">
        <v>392</v>
      </c>
      <c r="U2641" s="3">
        <v>40091</v>
      </c>
      <c r="V2641" s="3" t="s">
        <v>169</v>
      </c>
      <c r="W2641" s="3">
        <v>3231</v>
      </c>
      <c r="X2641" s="3">
        <f>Tabela3[[#This Row],[PropertyGFABuilding(s)]]+Tabela3[[#This Row],[PropertyGFAParking]]</f>
        <v>102796</v>
      </c>
      <c r="Y2641" s="3">
        <f>Tabela3[[#This Row],[LargestPropertyUseTypeGFA]]+Tabela3[[#This Row],[SecondLargestPropertyUseTypeGFA]]+Tabela3[[#This Row],[ThirdLargestPropertyUseTypeGFA]]</f>
        <v>98581</v>
      </c>
      <c r="Z2641" s="3">
        <f>Tabela3[[#This Row],[GFA total]]-Tabela3[[#This Row],[Kolumna3]]</f>
        <v>4215</v>
      </c>
      <c r="AC2641">
        <v>103.3</v>
      </c>
      <c r="AD2641">
        <v>106.1</v>
      </c>
      <c r="AE2641">
        <v>270.10000000000002</v>
      </c>
      <c r="AF2641">
        <v>273</v>
      </c>
      <c r="AG2641" s="3">
        <v>10620628</v>
      </c>
      <c r="AH2641" s="3">
        <v>36239086.6169248</v>
      </c>
      <c r="AI2641" s="3">
        <v>10902412</v>
      </c>
      <c r="AJ2641" s="3">
        <v>37200573.525539197</v>
      </c>
      <c r="AK2641" s="3">
        <v>0</v>
      </c>
      <c r="AL2641" s="3">
        <v>0</v>
      </c>
      <c r="AM2641" s="3">
        <v>2329774</v>
      </c>
      <c r="AN2641" s="3">
        <v>7949519</v>
      </c>
      <c r="AO2641" s="3">
        <v>26714</v>
      </c>
      <c r="AP2641" s="3">
        <v>2671438</v>
      </c>
      <c r="AQ2641" s="3">
        <v>9115324.7316207998</v>
      </c>
      <c r="AR2641" s="3">
        <v>0</v>
      </c>
      <c r="AS2641" s="3">
        <f>Tabela3[[#This Row],[NaturalGas(kBtu)]]+Tabela3[[#This Row],[Electricity(kBtu)]]+Tabela3[[#This Row],[SteamUse(kBtu)]]</f>
        <v>10620957</v>
      </c>
      <c r="AT2641" s="3">
        <f>Tabela3[[#This Row],[SiteEnergyUse(kBtu)]]-Tabela3[[#This Row],[Kolumna1]]</f>
        <v>-329</v>
      </c>
      <c r="AU2641">
        <v>197.3</v>
      </c>
      <c r="AV2641">
        <v>1.59</v>
      </c>
      <c r="AW2641" t="s">
        <v>55</v>
      </c>
      <c r="AY2641" t="s">
        <v>56</v>
      </c>
    </row>
    <row r="2642" spans="1:51" hidden="1" x14ac:dyDescent="0.25">
      <c r="A2642">
        <v>19730</v>
      </c>
      <c r="B2642">
        <v>2015</v>
      </c>
      <c r="C2642" t="s">
        <v>47</v>
      </c>
      <c r="D2642" t="s">
        <v>82</v>
      </c>
      <c r="E2642" t="s">
        <v>3284</v>
      </c>
      <c r="F2642" t="s">
        <v>3285</v>
      </c>
      <c r="G2642" t="s">
        <v>228</v>
      </c>
      <c r="H2642">
        <v>6</v>
      </c>
      <c r="I2642" t="s">
        <v>277</v>
      </c>
      <c r="J2642" t="s">
        <v>3286</v>
      </c>
      <c r="K2642" t="s">
        <v>3287</v>
      </c>
      <c r="L2642">
        <v>1917</v>
      </c>
      <c r="M2642">
        <v>1</v>
      </c>
      <c r="N2642">
        <v>2</v>
      </c>
      <c r="O2642" s="3">
        <v>0</v>
      </c>
      <c r="P2642" s="3">
        <v>28072</v>
      </c>
      <c r="Q2642" s="3" t="s">
        <v>154</v>
      </c>
      <c r="R2642" s="3" t="s">
        <v>154</v>
      </c>
      <c r="S2642" s="3">
        <v>23835</v>
      </c>
      <c r="X2642" s="3">
        <f>Tabela3[[#This Row],[PropertyGFABuilding(s)]]+Tabela3[[#This Row],[PropertyGFAParking]]</f>
        <v>28072</v>
      </c>
      <c r="Y2642" s="3">
        <f>Tabela3[[#This Row],[LargestPropertyUseTypeGFA]]+Tabela3[[#This Row],[SecondLargestPropertyUseTypeGFA]]+Tabela3[[#This Row],[ThirdLargestPropertyUseTypeGFA]]</f>
        <v>23835</v>
      </c>
      <c r="Z2642" s="3">
        <f>Tabela3[[#This Row],[GFA total]]-Tabela3[[#This Row],[Kolumna3]]</f>
        <v>4237</v>
      </c>
      <c r="AC2642">
        <v>49.6</v>
      </c>
      <c r="AD2642">
        <v>56.9</v>
      </c>
      <c r="AE2642">
        <v>67.2</v>
      </c>
      <c r="AF2642">
        <v>74.8</v>
      </c>
      <c r="AG2642" s="3">
        <v>1183408</v>
      </c>
      <c r="AH2642" s="3">
        <v>4037955.6665727999</v>
      </c>
      <c r="AI2642" s="3">
        <v>1357179</v>
      </c>
      <c r="AJ2642" s="3">
        <v>4630886.9245464001</v>
      </c>
      <c r="AK2642" s="3">
        <v>0</v>
      </c>
      <c r="AL2642" s="3">
        <v>0</v>
      </c>
      <c r="AM2642" s="3">
        <v>50197</v>
      </c>
      <c r="AN2642" s="3">
        <v>171279</v>
      </c>
      <c r="AO2642" s="3">
        <v>10121</v>
      </c>
      <c r="AP2642" s="3">
        <v>1012136</v>
      </c>
      <c r="AQ2642" s="3">
        <v>3453551.3504575999</v>
      </c>
      <c r="AR2642" s="3">
        <v>0</v>
      </c>
      <c r="AS2642" s="3">
        <f>Tabela3[[#This Row],[NaturalGas(kBtu)]]+Tabela3[[#This Row],[Electricity(kBtu)]]+Tabela3[[#This Row],[SteamUse(kBtu)]]</f>
        <v>1183415</v>
      </c>
      <c r="AT2642" s="3">
        <f>Tabela3[[#This Row],[SiteEnergyUse(kBtu)]]-Tabela3[[#This Row],[Kolumna1]]</f>
        <v>-7</v>
      </c>
      <c r="AU2642">
        <v>54.95</v>
      </c>
      <c r="AV2642">
        <v>1.93</v>
      </c>
      <c r="AW2642" t="s">
        <v>55</v>
      </c>
      <c r="AY2642" t="s">
        <v>56</v>
      </c>
    </row>
    <row r="2643" spans="1:51" hidden="1" x14ac:dyDescent="0.25">
      <c r="A2643">
        <v>831</v>
      </c>
      <c r="B2643">
        <v>2015</v>
      </c>
      <c r="C2643" t="s">
        <v>47</v>
      </c>
      <c r="D2643" t="s">
        <v>392</v>
      </c>
      <c r="E2643" t="s">
        <v>2840</v>
      </c>
      <c r="F2643" t="s">
        <v>2841</v>
      </c>
      <c r="G2643" t="s">
        <v>365</v>
      </c>
      <c r="H2643">
        <v>3</v>
      </c>
      <c r="I2643" t="s">
        <v>194</v>
      </c>
      <c r="J2643" t="s">
        <v>2842</v>
      </c>
      <c r="K2643" t="s">
        <v>2843</v>
      </c>
      <c r="L2643">
        <v>1990</v>
      </c>
      <c r="M2643">
        <v>1</v>
      </c>
      <c r="N2643">
        <v>5</v>
      </c>
      <c r="O2643" s="3">
        <v>159157</v>
      </c>
      <c r="P2643" s="3">
        <v>130262</v>
      </c>
      <c r="Q2643" s="3" t="s">
        <v>1488</v>
      </c>
      <c r="R2643" s="3" t="s">
        <v>392</v>
      </c>
      <c r="S2643" s="3">
        <v>146150</v>
      </c>
      <c r="T2643" s="3" t="s">
        <v>62</v>
      </c>
      <c r="U2643" s="3">
        <v>139000</v>
      </c>
      <c r="X2643" s="3">
        <f>Tabela3[[#This Row],[PropertyGFABuilding(s)]]+Tabela3[[#This Row],[PropertyGFAParking]]</f>
        <v>289419</v>
      </c>
      <c r="Y2643" s="3">
        <f>Tabela3[[#This Row],[LargestPropertyUseTypeGFA]]+Tabela3[[#This Row],[SecondLargestPropertyUseTypeGFA]]+Tabela3[[#This Row],[ThirdLargestPropertyUseTypeGFA]]</f>
        <v>285150</v>
      </c>
      <c r="Z2643" s="3">
        <f>Tabela3[[#This Row],[GFA total]]-Tabela3[[#This Row],[Kolumna3]]</f>
        <v>4269</v>
      </c>
      <c r="AB2643">
        <v>67</v>
      </c>
      <c r="AC2643">
        <v>80.7</v>
      </c>
      <c r="AD2643">
        <v>82.4</v>
      </c>
      <c r="AE2643">
        <v>235.7</v>
      </c>
      <c r="AF2643">
        <v>237.5</v>
      </c>
      <c r="AG2643" s="3">
        <v>11792141</v>
      </c>
      <c r="AH2643" s="3">
        <v>40236454.859165601</v>
      </c>
      <c r="AI2643" s="3">
        <v>12042732</v>
      </c>
      <c r="AJ2643" s="3">
        <v>41091506.834851198</v>
      </c>
      <c r="AK2643" s="3">
        <v>0</v>
      </c>
      <c r="AL2643" s="3">
        <v>0</v>
      </c>
      <c r="AM2643" s="3">
        <v>3094011</v>
      </c>
      <c r="AN2643" s="3">
        <v>10557204</v>
      </c>
      <c r="AO2643" s="3">
        <v>12354</v>
      </c>
      <c r="AP2643" s="3">
        <v>1235374</v>
      </c>
      <c r="AQ2643" s="3">
        <v>4215271.0169583997</v>
      </c>
      <c r="AR2643" s="3">
        <v>0</v>
      </c>
      <c r="AS2643" s="3">
        <f>Tabela3[[#This Row],[NaturalGas(kBtu)]]+Tabela3[[#This Row],[Electricity(kBtu)]]+Tabela3[[#This Row],[SteamUse(kBtu)]]</f>
        <v>11792578</v>
      </c>
      <c r="AT2643" s="3">
        <f>Tabela3[[#This Row],[SiteEnergyUse(kBtu)]]-Tabela3[[#This Row],[Kolumna1]]</f>
        <v>-437</v>
      </c>
      <c r="AU2643">
        <v>139.21</v>
      </c>
      <c r="AV2643">
        <v>0.32</v>
      </c>
      <c r="AW2643" t="s">
        <v>55</v>
      </c>
      <c r="AY2643" t="s">
        <v>56</v>
      </c>
    </row>
    <row r="2644" spans="1:51" hidden="1" x14ac:dyDescent="0.25">
      <c r="A2644">
        <v>471</v>
      </c>
      <c r="B2644">
        <v>2015</v>
      </c>
      <c r="C2644" t="s">
        <v>47</v>
      </c>
      <c r="D2644" t="s">
        <v>290</v>
      </c>
      <c r="E2644" t="s">
        <v>1613</v>
      </c>
      <c r="F2644" t="s">
        <v>1614</v>
      </c>
      <c r="G2644" t="s">
        <v>221</v>
      </c>
      <c r="H2644">
        <v>7</v>
      </c>
      <c r="I2644" t="s">
        <v>229</v>
      </c>
      <c r="J2644" t="s">
        <v>1615</v>
      </c>
      <c r="K2644" t="s">
        <v>1616</v>
      </c>
      <c r="L2644">
        <v>2004</v>
      </c>
      <c r="M2644">
        <v>1</v>
      </c>
      <c r="N2644">
        <v>6</v>
      </c>
      <c r="O2644" s="3">
        <v>52582</v>
      </c>
      <c r="P2644" s="3">
        <v>86700</v>
      </c>
      <c r="Q2644" s="3" t="s">
        <v>1617</v>
      </c>
      <c r="R2644" s="3" t="s">
        <v>143</v>
      </c>
      <c r="S2644" s="3">
        <v>79384</v>
      </c>
      <c r="T2644" s="3" t="s">
        <v>62</v>
      </c>
      <c r="U2644" s="3">
        <v>52582</v>
      </c>
      <c r="V2644" s="3" t="s">
        <v>663</v>
      </c>
      <c r="W2644" s="3">
        <v>3027</v>
      </c>
      <c r="X2644" s="3">
        <f>Tabela3[[#This Row],[PropertyGFABuilding(s)]]+Tabela3[[#This Row],[PropertyGFAParking]]</f>
        <v>139282</v>
      </c>
      <c r="Y2644" s="3">
        <f>Tabela3[[#This Row],[LargestPropertyUseTypeGFA]]+Tabela3[[#This Row],[SecondLargestPropertyUseTypeGFA]]+Tabela3[[#This Row],[ThirdLargestPropertyUseTypeGFA]]</f>
        <v>134993</v>
      </c>
      <c r="Z2644" s="3">
        <f>Tabela3[[#This Row],[GFA total]]-Tabela3[[#This Row],[Kolumna3]]</f>
        <v>4289</v>
      </c>
      <c r="AB2644">
        <v>74</v>
      </c>
      <c r="AC2644">
        <v>60.7</v>
      </c>
      <c r="AD2644">
        <v>60.7</v>
      </c>
      <c r="AE2644">
        <v>190.7</v>
      </c>
      <c r="AF2644">
        <v>190.7</v>
      </c>
      <c r="AG2644" s="3">
        <v>5266498</v>
      </c>
      <c r="AH2644" s="3">
        <v>17970036.9121168</v>
      </c>
      <c r="AI2644" s="3">
        <v>5266498</v>
      </c>
      <c r="AJ2644" s="3">
        <v>17970036.9121168</v>
      </c>
      <c r="AK2644" s="3">
        <v>0</v>
      </c>
      <c r="AL2644" s="3">
        <v>0</v>
      </c>
      <c r="AM2644" s="3">
        <v>1543522</v>
      </c>
      <c r="AN2644" s="3">
        <v>5266716</v>
      </c>
      <c r="AO2644" s="3">
        <v>0</v>
      </c>
      <c r="AP2644" s="3">
        <v>0</v>
      </c>
      <c r="AQ2644" s="3">
        <v>0</v>
      </c>
      <c r="AR2644" s="3">
        <v>0</v>
      </c>
      <c r="AS2644" s="3">
        <f>Tabela3[[#This Row],[NaturalGas(kBtu)]]+Tabela3[[#This Row],[Electricity(kBtu)]]+Tabela3[[#This Row],[SteamUse(kBtu)]]</f>
        <v>5266716</v>
      </c>
      <c r="AT2644" s="3">
        <f>Tabela3[[#This Row],[SiteEnergyUse(kBtu)]]-Tabela3[[#This Row],[Kolumna1]]</f>
        <v>-218</v>
      </c>
      <c r="AU2644">
        <v>36.71</v>
      </c>
      <c r="AV2644">
        <v>0.1</v>
      </c>
      <c r="AW2644" t="s">
        <v>55</v>
      </c>
      <c r="AY2644" t="s">
        <v>56</v>
      </c>
    </row>
    <row r="2645" spans="1:51" hidden="1" x14ac:dyDescent="0.25">
      <c r="A2645">
        <v>23660</v>
      </c>
      <c r="B2645">
        <v>2015</v>
      </c>
      <c r="C2645" t="s">
        <v>311</v>
      </c>
      <c r="D2645" t="s">
        <v>312</v>
      </c>
      <c r="E2645" t="s">
        <v>7956</v>
      </c>
      <c r="F2645" t="s">
        <v>7957</v>
      </c>
      <c r="G2645" t="s">
        <v>221</v>
      </c>
      <c r="H2645">
        <v>7</v>
      </c>
      <c r="I2645" t="s">
        <v>222</v>
      </c>
      <c r="J2645" t="s">
        <v>7958</v>
      </c>
      <c r="K2645" t="s">
        <v>7959</v>
      </c>
      <c r="L2645">
        <v>1994</v>
      </c>
      <c r="M2645">
        <v>1</v>
      </c>
      <c r="N2645">
        <v>4</v>
      </c>
      <c r="O2645" s="3">
        <v>4304</v>
      </c>
      <c r="P2645" s="3">
        <v>22660</v>
      </c>
      <c r="Q2645" s="3" t="s">
        <v>108</v>
      </c>
      <c r="R2645" s="3" t="s">
        <v>108</v>
      </c>
      <c r="S2645" s="3">
        <v>22664</v>
      </c>
      <c r="X2645" s="3">
        <f>Tabela3[[#This Row],[PropertyGFABuilding(s)]]+Tabela3[[#This Row],[PropertyGFAParking]]</f>
        <v>26964</v>
      </c>
      <c r="Y2645" s="3">
        <f>Tabela3[[#This Row],[LargestPropertyUseTypeGFA]]+Tabela3[[#This Row],[SecondLargestPropertyUseTypeGFA]]+Tabela3[[#This Row],[ThirdLargestPropertyUseTypeGFA]]</f>
        <v>22664</v>
      </c>
      <c r="Z2645" s="3">
        <f>Tabela3[[#This Row],[GFA total]]-Tabela3[[#This Row],[Kolumna3]]</f>
        <v>4300</v>
      </c>
      <c r="AB2645">
        <v>90</v>
      </c>
      <c r="AC2645">
        <v>26.9</v>
      </c>
      <c r="AD2645">
        <v>28.3</v>
      </c>
      <c r="AE2645">
        <v>68.8</v>
      </c>
      <c r="AF2645">
        <v>70.3</v>
      </c>
      <c r="AG2645" s="3">
        <v>609257</v>
      </c>
      <c r="AH2645" s="3">
        <v>2078871.1547912001</v>
      </c>
      <c r="AI2645" s="3">
        <v>642321</v>
      </c>
      <c r="AJ2645" s="3">
        <v>2191690.2046536002</v>
      </c>
      <c r="AK2645" s="3">
        <v>0</v>
      </c>
      <c r="AL2645" s="3">
        <v>0</v>
      </c>
      <c r="AM2645" s="3">
        <v>128986</v>
      </c>
      <c r="AN2645" s="3">
        <v>440119</v>
      </c>
      <c r="AO2645" s="3">
        <v>1692</v>
      </c>
      <c r="AP2645" s="3">
        <v>169156</v>
      </c>
      <c r="AQ2645" s="3">
        <v>577184.22448960005</v>
      </c>
      <c r="AR2645" s="3">
        <v>0</v>
      </c>
      <c r="AS2645" s="3">
        <f>Tabela3[[#This Row],[NaturalGas(kBtu)]]+Tabela3[[#This Row],[Electricity(kBtu)]]+Tabela3[[#This Row],[SteamUse(kBtu)]]</f>
        <v>609275</v>
      </c>
      <c r="AT2645" s="3">
        <f>Tabela3[[#This Row],[SiteEnergyUse(kBtu)]]-Tabela3[[#This Row],[Kolumna1]]</f>
        <v>-18</v>
      </c>
      <c r="AU2645">
        <v>12.05</v>
      </c>
      <c r="AV2645">
        <v>0.38</v>
      </c>
      <c r="AW2645" t="s">
        <v>70</v>
      </c>
      <c r="AY2645" t="s">
        <v>56</v>
      </c>
    </row>
    <row r="2646" spans="1:51" hidden="1" x14ac:dyDescent="0.25">
      <c r="A2646">
        <v>22934</v>
      </c>
      <c r="B2646">
        <v>2015</v>
      </c>
      <c r="C2646" t="s">
        <v>311</v>
      </c>
      <c r="D2646" t="s">
        <v>312</v>
      </c>
      <c r="E2646" t="s">
        <v>6991</v>
      </c>
      <c r="F2646" t="s">
        <v>6992</v>
      </c>
      <c r="G2646" t="s">
        <v>1530</v>
      </c>
      <c r="H2646">
        <v>3</v>
      </c>
      <c r="I2646" t="s">
        <v>194</v>
      </c>
      <c r="J2646" t="s">
        <v>6993</v>
      </c>
      <c r="K2646" t="s">
        <v>6994</v>
      </c>
      <c r="L2646">
        <v>1906</v>
      </c>
      <c r="M2646">
        <v>1</v>
      </c>
      <c r="N2646">
        <v>3</v>
      </c>
      <c r="O2646" s="3">
        <v>0</v>
      </c>
      <c r="P2646" s="3">
        <v>24560</v>
      </c>
      <c r="Q2646" s="3" t="s">
        <v>108</v>
      </c>
      <c r="R2646" s="3" t="s">
        <v>108</v>
      </c>
      <c r="S2646" s="3">
        <v>20235</v>
      </c>
      <c r="X2646" s="3">
        <f>Tabela3[[#This Row],[PropertyGFABuilding(s)]]+Tabela3[[#This Row],[PropertyGFAParking]]</f>
        <v>24560</v>
      </c>
      <c r="Y2646" s="3">
        <f>Tabela3[[#This Row],[LargestPropertyUseTypeGFA]]+Tabela3[[#This Row],[SecondLargestPropertyUseTypeGFA]]+Tabela3[[#This Row],[ThirdLargestPropertyUseTypeGFA]]</f>
        <v>20235</v>
      </c>
      <c r="Z2646" s="3">
        <f>Tabela3[[#This Row],[GFA total]]-Tabela3[[#This Row],[Kolumna3]]</f>
        <v>4325</v>
      </c>
      <c r="AB2646">
        <v>22</v>
      </c>
      <c r="AC2646">
        <v>39.5</v>
      </c>
      <c r="AD2646">
        <v>45.4</v>
      </c>
      <c r="AE2646">
        <v>88.9</v>
      </c>
      <c r="AF2646">
        <v>105.8</v>
      </c>
      <c r="AG2646" s="3">
        <v>798970</v>
      </c>
      <c r="AH2646" s="3">
        <v>2726198.774152</v>
      </c>
      <c r="AI2646" s="3">
        <v>919086</v>
      </c>
      <c r="AJ2646" s="3">
        <v>3136051.5745776002</v>
      </c>
      <c r="AK2646" s="3">
        <v>0</v>
      </c>
      <c r="AL2646" s="3">
        <v>0</v>
      </c>
      <c r="AM2646" s="3">
        <v>134648</v>
      </c>
      <c r="AN2646" s="3">
        <v>459436</v>
      </c>
      <c r="AO2646" s="3">
        <v>3396</v>
      </c>
      <c r="AP2646" s="3">
        <v>339553</v>
      </c>
      <c r="AQ2646" s="3">
        <v>1158602.9167048</v>
      </c>
      <c r="AR2646" s="3">
        <v>0</v>
      </c>
      <c r="AS2646" s="3">
        <f>Tabela3[[#This Row],[NaturalGas(kBtu)]]+Tabela3[[#This Row],[Electricity(kBtu)]]+Tabela3[[#This Row],[SteamUse(kBtu)]]</f>
        <v>798989</v>
      </c>
      <c r="AT2646" s="3">
        <f>Tabela3[[#This Row],[SiteEnergyUse(kBtu)]]-Tabela3[[#This Row],[Kolumna1]]</f>
        <v>-19</v>
      </c>
      <c r="AU2646">
        <v>21.24</v>
      </c>
      <c r="AV2646">
        <v>0.78</v>
      </c>
      <c r="AW2646" t="s">
        <v>55</v>
      </c>
      <c r="AY2646" t="s">
        <v>56</v>
      </c>
    </row>
    <row r="2647" spans="1:51" hidden="1" x14ac:dyDescent="0.25">
      <c r="A2647">
        <v>23791</v>
      </c>
      <c r="B2647">
        <v>2015</v>
      </c>
      <c r="C2647" t="s">
        <v>311</v>
      </c>
      <c r="D2647" t="s">
        <v>312</v>
      </c>
      <c r="E2647" t="s">
        <v>8125</v>
      </c>
      <c r="F2647" t="s">
        <v>8126</v>
      </c>
      <c r="G2647" t="s">
        <v>205</v>
      </c>
      <c r="H2647">
        <v>3</v>
      </c>
      <c r="I2647" t="s">
        <v>194</v>
      </c>
      <c r="J2647" t="s">
        <v>8127</v>
      </c>
      <c r="K2647" t="s">
        <v>8128</v>
      </c>
      <c r="L2647">
        <v>1926</v>
      </c>
      <c r="M2647">
        <v>1</v>
      </c>
      <c r="N2647">
        <v>3</v>
      </c>
      <c r="O2647" s="3">
        <v>4389</v>
      </c>
      <c r="P2647" s="3">
        <v>25507</v>
      </c>
      <c r="Q2647" s="3" t="s">
        <v>108</v>
      </c>
      <c r="R2647" s="3" t="s">
        <v>108</v>
      </c>
      <c r="S2647" s="3">
        <v>25507</v>
      </c>
      <c r="X2647" s="3">
        <f>Tabela3[[#This Row],[PropertyGFABuilding(s)]]+Tabela3[[#This Row],[PropertyGFAParking]]</f>
        <v>29896</v>
      </c>
      <c r="Y2647" s="3">
        <f>Tabela3[[#This Row],[LargestPropertyUseTypeGFA]]+Tabela3[[#This Row],[SecondLargestPropertyUseTypeGFA]]+Tabela3[[#This Row],[ThirdLargestPropertyUseTypeGFA]]</f>
        <v>25507</v>
      </c>
      <c r="Z2647" s="3">
        <f>Tabela3[[#This Row],[GFA total]]-Tabela3[[#This Row],[Kolumna3]]</f>
        <v>4389</v>
      </c>
      <c r="AB2647">
        <v>26</v>
      </c>
      <c r="AC2647">
        <v>31.5</v>
      </c>
      <c r="AD2647">
        <v>35</v>
      </c>
      <c r="AE2647">
        <v>99</v>
      </c>
      <c r="AF2647">
        <v>109.8</v>
      </c>
      <c r="AG2647" s="3">
        <v>803812</v>
      </c>
      <c r="AH2647" s="3">
        <v>2742720.3637791998</v>
      </c>
      <c r="AI2647" s="3">
        <v>892121</v>
      </c>
      <c r="AJ2647" s="3">
        <v>3044043.1763336002</v>
      </c>
      <c r="AK2647" s="3">
        <v>0</v>
      </c>
      <c r="AL2647" s="3">
        <v>0</v>
      </c>
      <c r="AM2647" s="3">
        <v>235584</v>
      </c>
      <c r="AN2647" s="3">
        <v>803845</v>
      </c>
      <c r="AO2647" s="3">
        <v>0</v>
      </c>
      <c r="AP2647" s="3">
        <v>0</v>
      </c>
      <c r="AQ2647" s="3">
        <v>0</v>
      </c>
      <c r="AR2647" s="3">
        <v>0</v>
      </c>
      <c r="AS2647" s="3">
        <f>Tabela3[[#This Row],[NaturalGas(kBtu)]]+Tabela3[[#This Row],[Electricity(kBtu)]]+Tabela3[[#This Row],[SteamUse(kBtu)]]</f>
        <v>803845</v>
      </c>
      <c r="AT2647" s="3">
        <f>Tabela3[[#This Row],[SiteEnergyUse(kBtu)]]-Tabela3[[#This Row],[Kolumna1]]</f>
        <v>-33</v>
      </c>
      <c r="AU2647">
        <v>5.6</v>
      </c>
      <c r="AV2647">
        <v>7.0000000000000007E-2</v>
      </c>
      <c r="AW2647" t="s">
        <v>55</v>
      </c>
      <c r="AY2647" t="s">
        <v>56</v>
      </c>
    </row>
    <row r="2648" spans="1:51" hidden="1" x14ac:dyDescent="0.25">
      <c r="A2648">
        <v>25419</v>
      </c>
      <c r="B2648">
        <v>2015</v>
      </c>
      <c r="C2648" t="s">
        <v>311</v>
      </c>
      <c r="D2648" t="s">
        <v>312</v>
      </c>
      <c r="E2648" t="s">
        <v>9928</v>
      </c>
      <c r="F2648" t="s">
        <v>9929</v>
      </c>
      <c r="G2648" t="s">
        <v>205</v>
      </c>
      <c r="H2648">
        <v>3</v>
      </c>
      <c r="I2648" t="s">
        <v>206</v>
      </c>
      <c r="J2648" t="s">
        <v>9930</v>
      </c>
      <c r="K2648" t="s">
        <v>9931</v>
      </c>
      <c r="L2648">
        <v>1909</v>
      </c>
      <c r="M2648">
        <v>1</v>
      </c>
      <c r="N2648">
        <v>3</v>
      </c>
      <c r="O2648" s="3">
        <v>0</v>
      </c>
      <c r="P2648" s="3">
        <v>29243</v>
      </c>
      <c r="Q2648" s="3" t="s">
        <v>9932</v>
      </c>
      <c r="R2648" s="3" t="s">
        <v>108</v>
      </c>
      <c r="S2648" s="3">
        <v>17552</v>
      </c>
      <c r="T2648" s="3" t="s">
        <v>82</v>
      </c>
      <c r="U2648" s="3">
        <v>4375</v>
      </c>
      <c r="V2648" s="3" t="s">
        <v>63</v>
      </c>
      <c r="W2648" s="3">
        <v>2925</v>
      </c>
      <c r="X2648" s="3">
        <f>Tabela3[[#This Row],[PropertyGFABuilding(s)]]+Tabela3[[#This Row],[PropertyGFAParking]]</f>
        <v>29243</v>
      </c>
      <c r="Y2648" s="3">
        <f>Tabela3[[#This Row],[LargestPropertyUseTypeGFA]]+Tabela3[[#This Row],[SecondLargestPropertyUseTypeGFA]]+Tabela3[[#This Row],[ThirdLargestPropertyUseTypeGFA]]</f>
        <v>24852</v>
      </c>
      <c r="Z2648" s="3">
        <f>Tabela3[[#This Row],[GFA total]]-Tabela3[[#This Row],[Kolumna3]]</f>
        <v>4391</v>
      </c>
      <c r="AC2648">
        <v>46.9</v>
      </c>
      <c r="AD2648">
        <v>52.2</v>
      </c>
      <c r="AE2648">
        <v>85.9</v>
      </c>
      <c r="AF2648">
        <v>91.5</v>
      </c>
      <c r="AG2648" s="3">
        <v>1371428</v>
      </c>
      <c r="AH2648" s="3">
        <v>4679506.5302048</v>
      </c>
      <c r="AI2648" s="3">
        <v>1526729</v>
      </c>
      <c r="AJ2648" s="3">
        <v>5209415.5328264004</v>
      </c>
      <c r="AK2648" s="3">
        <v>0</v>
      </c>
      <c r="AL2648" s="3">
        <v>0</v>
      </c>
      <c r="AM2648" s="3">
        <v>150264</v>
      </c>
      <c r="AN2648" s="3">
        <v>512723</v>
      </c>
      <c r="AO2648" s="3">
        <v>8587</v>
      </c>
      <c r="AP2648" s="3">
        <v>858726</v>
      </c>
      <c r="AQ2648" s="3">
        <v>2930094.7076015999</v>
      </c>
      <c r="AR2648" s="3">
        <v>0</v>
      </c>
      <c r="AS2648" s="3">
        <f>Tabela3[[#This Row],[NaturalGas(kBtu)]]+Tabela3[[#This Row],[Electricity(kBtu)]]+Tabela3[[#This Row],[SteamUse(kBtu)]]</f>
        <v>1371449</v>
      </c>
      <c r="AT2648" s="3">
        <f>Tabela3[[#This Row],[SiteEnergyUse(kBtu)]]-Tabela3[[#This Row],[Kolumna1]]</f>
        <v>-21</v>
      </c>
      <c r="AU2648">
        <v>49.18</v>
      </c>
      <c r="AV2648">
        <v>1.61</v>
      </c>
      <c r="AW2648" t="s">
        <v>55</v>
      </c>
      <c r="AY2648" t="s">
        <v>56</v>
      </c>
    </row>
    <row r="2649" spans="1:51" hidden="1" x14ac:dyDescent="0.25">
      <c r="A2649">
        <v>26359</v>
      </c>
      <c r="B2649">
        <v>2015</v>
      </c>
      <c r="C2649" t="s">
        <v>47</v>
      </c>
      <c r="D2649" t="s">
        <v>267</v>
      </c>
      <c r="E2649" t="s">
        <v>11043</v>
      </c>
      <c r="F2649" t="s">
        <v>11044</v>
      </c>
      <c r="G2649" t="s">
        <v>378</v>
      </c>
      <c r="H2649">
        <v>5</v>
      </c>
      <c r="I2649" t="s">
        <v>277</v>
      </c>
      <c r="J2649" t="s">
        <v>11045</v>
      </c>
      <c r="K2649" t="s">
        <v>11046</v>
      </c>
      <c r="L2649">
        <v>1972</v>
      </c>
      <c r="M2649">
        <v>1</v>
      </c>
      <c r="N2649">
        <v>1</v>
      </c>
      <c r="O2649" s="3">
        <v>0</v>
      </c>
      <c r="P2649" s="3">
        <v>29400</v>
      </c>
      <c r="Q2649" s="3" t="s">
        <v>267</v>
      </c>
      <c r="R2649" s="3" t="s">
        <v>267</v>
      </c>
      <c r="S2649" s="3">
        <v>25000</v>
      </c>
      <c r="X2649" s="3">
        <f>Tabela3[[#This Row],[PropertyGFABuilding(s)]]+Tabela3[[#This Row],[PropertyGFAParking]]</f>
        <v>29400</v>
      </c>
      <c r="Y2649" s="3">
        <f>Tabela3[[#This Row],[LargestPropertyUseTypeGFA]]+Tabela3[[#This Row],[SecondLargestPropertyUseTypeGFA]]+Tabela3[[#This Row],[ThirdLargestPropertyUseTypeGFA]]</f>
        <v>25000</v>
      </c>
      <c r="Z2649" s="3">
        <f>Tabela3[[#This Row],[GFA total]]-Tabela3[[#This Row],[Kolumna3]]</f>
        <v>4400</v>
      </c>
      <c r="AB2649">
        <v>68</v>
      </c>
      <c r="AC2649">
        <v>9.1999999999999993</v>
      </c>
      <c r="AD2649">
        <v>9.1999999999999993</v>
      </c>
      <c r="AE2649">
        <v>28.9</v>
      </c>
      <c r="AF2649">
        <v>29</v>
      </c>
      <c r="AG2649" s="3">
        <v>230365</v>
      </c>
      <c r="AH2649" s="3">
        <v>786037.99968400004</v>
      </c>
      <c r="AI2649" s="3">
        <v>230673</v>
      </c>
      <c r="AJ2649" s="3">
        <v>787088.93929679994</v>
      </c>
      <c r="AK2649" s="3">
        <v>0</v>
      </c>
      <c r="AL2649" s="3">
        <v>0</v>
      </c>
      <c r="AM2649" s="3">
        <v>67516</v>
      </c>
      <c r="AN2649" s="3">
        <v>230374</v>
      </c>
      <c r="AO2649" s="3">
        <v>0</v>
      </c>
      <c r="AP2649" s="3">
        <v>0</v>
      </c>
      <c r="AQ2649" s="3">
        <v>0</v>
      </c>
      <c r="AR2649" s="3">
        <v>0</v>
      </c>
      <c r="AS2649" s="3">
        <f>Tabela3[[#This Row],[NaturalGas(kBtu)]]+Tabela3[[#This Row],[Electricity(kBtu)]]+Tabela3[[#This Row],[SteamUse(kBtu)]]</f>
        <v>230374</v>
      </c>
      <c r="AT2649" s="3">
        <f>Tabela3[[#This Row],[SiteEnergyUse(kBtu)]]-Tabela3[[#This Row],[Kolumna1]]</f>
        <v>-9</v>
      </c>
      <c r="AU2649">
        <v>1.61</v>
      </c>
      <c r="AV2649">
        <v>0.02</v>
      </c>
      <c r="AW2649" t="s">
        <v>55</v>
      </c>
      <c r="AY2649" t="s">
        <v>56</v>
      </c>
    </row>
    <row r="2650" spans="1:51" hidden="1" x14ac:dyDescent="0.25">
      <c r="A2650">
        <v>49707</v>
      </c>
      <c r="B2650">
        <v>2015</v>
      </c>
      <c r="C2650" t="s">
        <v>102</v>
      </c>
      <c r="D2650" t="s">
        <v>103</v>
      </c>
      <c r="E2650" t="s">
        <v>13168</v>
      </c>
      <c r="F2650" t="s">
        <v>13169</v>
      </c>
      <c r="G2650" t="s">
        <v>221</v>
      </c>
      <c r="H2650">
        <v>7</v>
      </c>
      <c r="I2650" t="s">
        <v>222</v>
      </c>
      <c r="J2650" t="s">
        <v>13170</v>
      </c>
      <c r="K2650" t="s">
        <v>13171</v>
      </c>
      <c r="L2650">
        <v>2012</v>
      </c>
      <c r="M2650">
        <v>1</v>
      </c>
      <c r="N2650">
        <v>6</v>
      </c>
      <c r="O2650" s="3">
        <v>11512</v>
      </c>
      <c r="P2650" s="3">
        <v>32250</v>
      </c>
      <c r="Q2650" s="3" t="s">
        <v>2959</v>
      </c>
      <c r="R2650" s="3" t="s">
        <v>108</v>
      </c>
      <c r="S2650" s="3">
        <v>27849</v>
      </c>
      <c r="T2650" s="3" t="s">
        <v>62</v>
      </c>
      <c r="U2650" s="3">
        <v>11512</v>
      </c>
      <c r="X2650" s="3">
        <f>Tabela3[[#This Row],[PropertyGFABuilding(s)]]+Tabela3[[#This Row],[PropertyGFAParking]]</f>
        <v>43762</v>
      </c>
      <c r="Y2650" s="3">
        <f>Tabela3[[#This Row],[LargestPropertyUseTypeGFA]]+Tabela3[[#This Row],[SecondLargestPropertyUseTypeGFA]]+Tabela3[[#This Row],[ThirdLargestPropertyUseTypeGFA]]</f>
        <v>39361</v>
      </c>
      <c r="Z2650" s="3">
        <f>Tabela3[[#This Row],[GFA total]]-Tabela3[[#This Row],[Kolumna3]]</f>
        <v>4401</v>
      </c>
      <c r="AB2650">
        <v>97</v>
      </c>
      <c r="AC2650">
        <v>23.5</v>
      </c>
      <c r="AD2650">
        <v>24.2</v>
      </c>
      <c r="AE2650">
        <v>73.7</v>
      </c>
      <c r="AF2650">
        <v>76</v>
      </c>
      <c r="AG2650" s="3">
        <v>653672</v>
      </c>
      <c r="AH2650" s="3">
        <v>2230421.4239551998</v>
      </c>
      <c r="AI2650" s="3">
        <v>673880</v>
      </c>
      <c r="AJ2650" s="3">
        <v>2299373.981408</v>
      </c>
      <c r="AK2650" s="3">
        <v>0</v>
      </c>
      <c r="AL2650" s="3">
        <v>0</v>
      </c>
      <c r="AM2650" s="3">
        <v>191580</v>
      </c>
      <c r="AN2650" s="3">
        <v>653699</v>
      </c>
      <c r="AO2650" s="3">
        <v>0</v>
      </c>
      <c r="AP2650" s="3">
        <v>0</v>
      </c>
      <c r="AQ2650" s="3">
        <v>0</v>
      </c>
      <c r="AR2650" s="3">
        <v>0</v>
      </c>
      <c r="AS2650" s="3">
        <f>Tabela3[[#This Row],[NaturalGas(kBtu)]]+Tabela3[[#This Row],[Electricity(kBtu)]]+Tabela3[[#This Row],[SteamUse(kBtu)]]</f>
        <v>653699</v>
      </c>
      <c r="AT2650" s="3">
        <f>Tabela3[[#This Row],[SiteEnergyUse(kBtu)]]-Tabela3[[#This Row],[Kolumna1]]</f>
        <v>-27</v>
      </c>
      <c r="AU2650">
        <v>4.5599999999999996</v>
      </c>
      <c r="AV2650">
        <v>0.04</v>
      </c>
      <c r="AW2650" t="s">
        <v>55</v>
      </c>
      <c r="AY2650" t="s">
        <v>56</v>
      </c>
    </row>
    <row r="2651" spans="1:51" hidden="1" x14ac:dyDescent="0.25">
      <c r="A2651">
        <v>25658</v>
      </c>
      <c r="B2651">
        <v>2015</v>
      </c>
      <c r="C2651" t="s">
        <v>47</v>
      </c>
      <c r="D2651" t="s">
        <v>225</v>
      </c>
      <c r="E2651" t="s">
        <v>10233</v>
      </c>
      <c r="F2651" t="s">
        <v>10234</v>
      </c>
      <c r="G2651" t="s">
        <v>99</v>
      </c>
      <c r="H2651">
        <v>7</v>
      </c>
      <c r="I2651" t="s">
        <v>52</v>
      </c>
      <c r="J2651" t="s">
        <v>10235</v>
      </c>
      <c r="K2651" t="s">
        <v>10236</v>
      </c>
      <c r="L2651">
        <v>1900</v>
      </c>
      <c r="M2651">
        <v>1</v>
      </c>
      <c r="N2651">
        <v>3</v>
      </c>
      <c r="O2651" s="3">
        <v>0</v>
      </c>
      <c r="P2651" s="3">
        <v>28760</v>
      </c>
      <c r="Q2651" s="3" t="s">
        <v>1155</v>
      </c>
      <c r="R2651" s="3" t="s">
        <v>143</v>
      </c>
      <c r="S2651" s="3">
        <v>12314</v>
      </c>
      <c r="T2651" s="3" t="s">
        <v>198</v>
      </c>
      <c r="U2651" s="3">
        <v>6020</v>
      </c>
      <c r="V2651" s="3" t="s">
        <v>267</v>
      </c>
      <c r="W2651" s="3">
        <v>6000</v>
      </c>
      <c r="X2651" s="3">
        <f>Tabela3[[#This Row],[PropertyGFABuilding(s)]]+Tabela3[[#This Row],[PropertyGFAParking]]</f>
        <v>28760</v>
      </c>
      <c r="Y2651" s="3">
        <f>Tabela3[[#This Row],[LargestPropertyUseTypeGFA]]+Tabela3[[#This Row],[SecondLargestPropertyUseTypeGFA]]+Tabela3[[#This Row],[ThirdLargestPropertyUseTypeGFA]]</f>
        <v>24334</v>
      </c>
      <c r="Z2651" s="3">
        <f>Tabela3[[#This Row],[GFA total]]-Tabela3[[#This Row],[Kolumna3]]</f>
        <v>4426</v>
      </c>
      <c r="AC2651">
        <v>110.3</v>
      </c>
      <c r="AD2651">
        <v>117.3</v>
      </c>
      <c r="AE2651">
        <v>175.1</v>
      </c>
      <c r="AF2651">
        <v>181.9</v>
      </c>
      <c r="AG2651" s="3">
        <v>2683383</v>
      </c>
      <c r="AH2651" s="3">
        <v>9156082.7630327996</v>
      </c>
      <c r="AI2651" s="3">
        <v>2854704</v>
      </c>
      <c r="AJ2651" s="3">
        <v>9740654.2740864009</v>
      </c>
      <c r="AK2651" s="3">
        <v>505677</v>
      </c>
      <c r="AL2651" s="3">
        <v>1725441.5278632001</v>
      </c>
      <c r="AM2651" s="3">
        <v>191489</v>
      </c>
      <c r="AN2651" s="3">
        <v>653388</v>
      </c>
      <c r="AO2651" s="3">
        <v>15243</v>
      </c>
      <c r="AP2651" s="3">
        <v>1524345</v>
      </c>
      <c r="AQ2651" s="3">
        <v>5201280.9872519998</v>
      </c>
      <c r="AR2651" s="3">
        <v>0</v>
      </c>
      <c r="AS2651" s="3">
        <f>Tabela3[[#This Row],[NaturalGas(kBtu)]]+Tabela3[[#This Row],[Electricity(kBtu)]]+Tabela3[[#This Row],[SteamUse(kBtu)]]</f>
        <v>2683410</v>
      </c>
      <c r="AT2651" s="3">
        <f>Tabela3[[#This Row],[SiteEnergyUse(kBtu)]]-Tabela3[[#This Row],[Kolumna1]]</f>
        <v>-27</v>
      </c>
      <c r="AU2651">
        <v>124.54</v>
      </c>
      <c r="AV2651">
        <v>4.2300000000000004</v>
      </c>
      <c r="AW2651" t="s">
        <v>55</v>
      </c>
      <c r="AY2651" t="s">
        <v>56</v>
      </c>
    </row>
    <row r="2652" spans="1:51" hidden="1" x14ac:dyDescent="0.25">
      <c r="A2652">
        <v>23653</v>
      </c>
      <c r="B2652">
        <v>2015</v>
      </c>
      <c r="C2652" t="s">
        <v>47</v>
      </c>
      <c r="D2652" t="s">
        <v>225</v>
      </c>
      <c r="E2652" t="s">
        <v>7944</v>
      </c>
      <c r="F2652" t="s">
        <v>7945</v>
      </c>
      <c r="G2652" t="s">
        <v>228</v>
      </c>
      <c r="H2652">
        <v>6</v>
      </c>
      <c r="I2652" t="s">
        <v>229</v>
      </c>
      <c r="J2652" t="s">
        <v>7946</v>
      </c>
      <c r="K2652" t="s">
        <v>7947</v>
      </c>
      <c r="L2652">
        <v>1989</v>
      </c>
      <c r="M2652">
        <v>1</v>
      </c>
      <c r="N2652">
        <v>3</v>
      </c>
      <c r="O2652" s="3">
        <v>0</v>
      </c>
      <c r="P2652" s="3">
        <v>48924</v>
      </c>
      <c r="Q2652" s="3" t="s">
        <v>481</v>
      </c>
      <c r="R2652" s="3" t="s">
        <v>143</v>
      </c>
      <c r="S2652" s="3">
        <v>31325</v>
      </c>
      <c r="T2652" s="3" t="s">
        <v>62</v>
      </c>
      <c r="U2652" s="3">
        <v>13143</v>
      </c>
      <c r="X2652" s="3">
        <f>Tabela3[[#This Row],[PropertyGFABuilding(s)]]+Tabela3[[#This Row],[PropertyGFAParking]]</f>
        <v>48924</v>
      </c>
      <c r="Y2652" s="3">
        <f>Tabela3[[#This Row],[LargestPropertyUseTypeGFA]]+Tabela3[[#This Row],[SecondLargestPropertyUseTypeGFA]]+Tabela3[[#This Row],[ThirdLargestPropertyUseTypeGFA]]</f>
        <v>44468</v>
      </c>
      <c r="Z2652" s="3">
        <f>Tabela3[[#This Row],[GFA total]]-Tabela3[[#This Row],[Kolumna3]]</f>
        <v>4456</v>
      </c>
      <c r="AB2652">
        <v>77</v>
      </c>
      <c r="AC2652">
        <v>64.599999999999994</v>
      </c>
      <c r="AD2652">
        <v>68.8</v>
      </c>
      <c r="AE2652">
        <v>151.4</v>
      </c>
      <c r="AF2652">
        <v>150.9</v>
      </c>
      <c r="AG2652" s="3">
        <v>2023197</v>
      </c>
      <c r="AH2652" s="3">
        <v>6903434.6486951998</v>
      </c>
      <c r="AI2652" s="3">
        <v>2156584</v>
      </c>
      <c r="AJ2652" s="3">
        <v>7358569.9802943999</v>
      </c>
      <c r="AK2652" s="3">
        <v>0</v>
      </c>
      <c r="AL2652" s="3">
        <v>0</v>
      </c>
      <c r="AM2652" s="3">
        <v>367317</v>
      </c>
      <c r="AN2652" s="3">
        <v>1253337</v>
      </c>
      <c r="AO2652" s="3">
        <v>7699</v>
      </c>
      <c r="AP2652" s="3">
        <v>769913</v>
      </c>
      <c r="AQ2652" s="3">
        <v>2627052.1756807999</v>
      </c>
      <c r="AR2652" s="3">
        <v>0</v>
      </c>
      <c r="AS2652" s="3">
        <f>Tabela3[[#This Row],[NaturalGas(kBtu)]]+Tabela3[[#This Row],[Electricity(kBtu)]]+Tabela3[[#This Row],[SteamUse(kBtu)]]</f>
        <v>2023250</v>
      </c>
      <c r="AT2652" s="3">
        <f>Tabela3[[#This Row],[SiteEnergyUse(kBtu)]]-Tabela3[[#This Row],[Kolumna1]]</f>
        <v>-53</v>
      </c>
      <c r="AU2652">
        <v>49.63</v>
      </c>
      <c r="AV2652">
        <v>0.9</v>
      </c>
      <c r="AW2652" t="s">
        <v>55</v>
      </c>
      <c r="AY2652" t="s">
        <v>56</v>
      </c>
    </row>
    <row r="2653" spans="1:51" hidden="1" x14ac:dyDescent="0.25">
      <c r="A2653">
        <v>20199</v>
      </c>
      <c r="B2653">
        <v>2015</v>
      </c>
      <c r="C2653" t="s">
        <v>311</v>
      </c>
      <c r="D2653" t="s">
        <v>312</v>
      </c>
      <c r="E2653" t="s">
        <v>4031</v>
      </c>
      <c r="F2653" t="s">
        <v>4032</v>
      </c>
      <c r="G2653" t="s">
        <v>172</v>
      </c>
      <c r="H2653">
        <v>2</v>
      </c>
      <c r="I2653" t="s">
        <v>173</v>
      </c>
      <c r="J2653" t="s">
        <v>4033</v>
      </c>
      <c r="K2653" t="s">
        <v>4034</v>
      </c>
      <c r="L2653">
        <v>1968</v>
      </c>
      <c r="M2653">
        <v>1</v>
      </c>
      <c r="N2653">
        <v>3</v>
      </c>
      <c r="O2653" s="3">
        <v>7682</v>
      </c>
      <c r="P2653" s="3">
        <v>52588</v>
      </c>
      <c r="Q2653" s="3" t="s">
        <v>4035</v>
      </c>
      <c r="R2653" s="3" t="s">
        <v>108</v>
      </c>
      <c r="S2653" s="3">
        <v>53285</v>
      </c>
      <c r="T2653" s="3" t="s">
        <v>62</v>
      </c>
      <c r="U2653" s="3">
        <v>2000</v>
      </c>
      <c r="V2653" s="3" t="s">
        <v>267</v>
      </c>
      <c r="W2653" s="3">
        <v>525</v>
      </c>
      <c r="X2653" s="3">
        <f>Tabela3[[#This Row],[PropertyGFABuilding(s)]]+Tabela3[[#This Row],[PropertyGFAParking]]</f>
        <v>60270</v>
      </c>
      <c r="Y2653" s="3">
        <f>Tabela3[[#This Row],[LargestPropertyUseTypeGFA]]+Tabela3[[#This Row],[SecondLargestPropertyUseTypeGFA]]+Tabela3[[#This Row],[ThirdLargestPropertyUseTypeGFA]]</f>
        <v>55810</v>
      </c>
      <c r="Z2653" s="3">
        <f>Tabela3[[#This Row],[GFA total]]-Tabela3[[#This Row],[Kolumna3]]</f>
        <v>4460</v>
      </c>
      <c r="AC2653">
        <v>25.4</v>
      </c>
      <c r="AD2653">
        <v>27.6</v>
      </c>
      <c r="AE2653">
        <v>79.7</v>
      </c>
      <c r="AF2653">
        <v>86.6</v>
      </c>
      <c r="AG2653" s="3">
        <v>1375366</v>
      </c>
      <c r="AH2653" s="3">
        <v>4692943.5438256003</v>
      </c>
      <c r="AI2653" s="3">
        <v>1495433</v>
      </c>
      <c r="AJ2653" s="3">
        <v>5102629.1493127998</v>
      </c>
      <c r="AK2653" s="3">
        <v>0</v>
      </c>
      <c r="AL2653" s="3">
        <v>0</v>
      </c>
      <c r="AM2653" s="3">
        <v>403097</v>
      </c>
      <c r="AN2653" s="3">
        <v>1375423</v>
      </c>
      <c r="AO2653" s="3">
        <v>0</v>
      </c>
      <c r="AP2653" s="3">
        <v>0</v>
      </c>
      <c r="AQ2653" s="3">
        <v>0</v>
      </c>
      <c r="AR2653" s="3">
        <v>0</v>
      </c>
      <c r="AS2653" s="3">
        <f>Tabela3[[#This Row],[NaturalGas(kBtu)]]+Tabela3[[#This Row],[Electricity(kBtu)]]+Tabela3[[#This Row],[SteamUse(kBtu)]]</f>
        <v>1375423</v>
      </c>
      <c r="AT2653" s="3">
        <f>Tabela3[[#This Row],[SiteEnergyUse(kBtu)]]-Tabela3[[#This Row],[Kolumna1]]</f>
        <v>-57</v>
      </c>
      <c r="AU2653">
        <v>9.59</v>
      </c>
      <c r="AV2653">
        <v>0.06</v>
      </c>
      <c r="AW2653" t="s">
        <v>55</v>
      </c>
      <c r="AY2653" t="s">
        <v>56</v>
      </c>
    </row>
    <row r="2654" spans="1:51" hidden="1" x14ac:dyDescent="0.25">
      <c r="A2654">
        <v>23105</v>
      </c>
      <c r="B2654">
        <v>2015</v>
      </c>
      <c r="C2654" t="s">
        <v>311</v>
      </c>
      <c r="D2654" t="s">
        <v>312</v>
      </c>
      <c r="E2654" t="s">
        <v>7193</v>
      </c>
      <c r="F2654" t="s">
        <v>7194</v>
      </c>
      <c r="G2654" t="s">
        <v>371</v>
      </c>
      <c r="H2654">
        <v>1</v>
      </c>
      <c r="I2654" t="s">
        <v>372</v>
      </c>
      <c r="J2654" t="s">
        <v>7195</v>
      </c>
      <c r="K2654" t="s">
        <v>7196</v>
      </c>
      <c r="L2654">
        <v>1985</v>
      </c>
      <c r="M2654">
        <v>1</v>
      </c>
      <c r="N2654">
        <v>4</v>
      </c>
      <c r="O2654" s="3">
        <v>0</v>
      </c>
      <c r="P2654" s="3">
        <v>26827</v>
      </c>
      <c r="Q2654" s="3" t="s">
        <v>108</v>
      </c>
      <c r="R2654" s="3" t="s">
        <v>108</v>
      </c>
      <c r="S2654" s="3">
        <v>22356</v>
      </c>
      <c r="X2654" s="3">
        <f>Tabela3[[#This Row],[PropertyGFABuilding(s)]]+Tabela3[[#This Row],[PropertyGFAParking]]</f>
        <v>26827</v>
      </c>
      <c r="Y2654" s="3">
        <f>Tabela3[[#This Row],[LargestPropertyUseTypeGFA]]+Tabela3[[#This Row],[SecondLargestPropertyUseTypeGFA]]+Tabela3[[#This Row],[ThirdLargestPropertyUseTypeGFA]]</f>
        <v>22356</v>
      </c>
      <c r="Z2654" s="3">
        <f>Tabela3[[#This Row],[GFA total]]-Tabela3[[#This Row],[Kolumna3]]</f>
        <v>4471</v>
      </c>
      <c r="AC2654">
        <v>35</v>
      </c>
      <c r="AD2654">
        <v>39.9</v>
      </c>
      <c r="AE2654">
        <v>109.8</v>
      </c>
      <c r="AF2654">
        <v>125.2</v>
      </c>
      <c r="AG2654" s="3">
        <v>781405</v>
      </c>
      <c r="AH2654" s="3">
        <v>2666264.5069479998</v>
      </c>
      <c r="AI2654" s="3">
        <v>891089</v>
      </c>
      <c r="AJ2654" s="3">
        <v>3040521.8462024</v>
      </c>
      <c r="AK2654" s="3">
        <v>0</v>
      </c>
      <c r="AL2654" s="3">
        <v>0</v>
      </c>
      <c r="AM2654" s="3">
        <v>229017</v>
      </c>
      <c r="AN2654" s="3">
        <v>781438</v>
      </c>
      <c r="AO2654" s="3">
        <v>0</v>
      </c>
      <c r="AP2654" s="3">
        <v>0</v>
      </c>
      <c r="AQ2654" s="3">
        <v>0</v>
      </c>
      <c r="AR2654" s="3">
        <v>0</v>
      </c>
      <c r="AS2654" s="3">
        <f>Tabela3[[#This Row],[NaturalGas(kBtu)]]+Tabela3[[#This Row],[Electricity(kBtu)]]+Tabela3[[#This Row],[SteamUse(kBtu)]]</f>
        <v>781438</v>
      </c>
      <c r="AT2654" s="3">
        <f>Tabela3[[#This Row],[SiteEnergyUse(kBtu)]]-Tabela3[[#This Row],[Kolumna1]]</f>
        <v>-33</v>
      </c>
      <c r="AU2654">
        <v>5.45</v>
      </c>
      <c r="AV2654">
        <v>0.08</v>
      </c>
      <c r="AW2654" t="s">
        <v>55</v>
      </c>
      <c r="AY2654" t="s">
        <v>56</v>
      </c>
    </row>
    <row r="2655" spans="1:51" hidden="1" x14ac:dyDescent="0.25">
      <c r="A2655">
        <v>21488</v>
      </c>
      <c r="B2655">
        <v>2015</v>
      </c>
      <c r="C2655" t="s">
        <v>47</v>
      </c>
      <c r="D2655" t="s">
        <v>148</v>
      </c>
      <c r="E2655" t="s">
        <v>5644</v>
      </c>
      <c r="F2655" t="s">
        <v>5645</v>
      </c>
      <c r="G2655" t="s">
        <v>78</v>
      </c>
      <c r="H2655">
        <v>7</v>
      </c>
      <c r="I2655" t="s">
        <v>52</v>
      </c>
      <c r="J2655" t="s">
        <v>5646</v>
      </c>
      <c r="K2655" t="s">
        <v>5647</v>
      </c>
      <c r="L2655">
        <v>1990</v>
      </c>
      <c r="M2655">
        <v>1</v>
      </c>
      <c r="N2655">
        <v>4</v>
      </c>
      <c r="O2655" s="3">
        <v>34800</v>
      </c>
      <c r="P2655" s="3">
        <v>47265</v>
      </c>
      <c r="Q2655" s="3" t="s">
        <v>1365</v>
      </c>
      <c r="R2655" s="3" t="s">
        <v>62</v>
      </c>
      <c r="S2655" s="3">
        <v>36036</v>
      </c>
      <c r="T2655" s="3" t="s">
        <v>143</v>
      </c>
      <c r="U2655" s="3">
        <v>26528</v>
      </c>
      <c r="V2655" s="3" t="s">
        <v>198</v>
      </c>
      <c r="W2655" s="3">
        <v>15011</v>
      </c>
      <c r="X2655" s="3">
        <f>Tabela3[[#This Row],[PropertyGFABuilding(s)]]+Tabela3[[#This Row],[PropertyGFAParking]]</f>
        <v>82065</v>
      </c>
      <c r="Y2655" s="3">
        <f>Tabela3[[#This Row],[LargestPropertyUseTypeGFA]]+Tabela3[[#This Row],[SecondLargestPropertyUseTypeGFA]]+Tabela3[[#This Row],[ThirdLargestPropertyUseTypeGFA]]</f>
        <v>77575</v>
      </c>
      <c r="Z2655" s="3">
        <f>Tabela3[[#This Row],[GFA total]]-Tabela3[[#This Row],[Kolumna3]]</f>
        <v>4490</v>
      </c>
      <c r="AB2655">
        <v>93</v>
      </c>
      <c r="AC2655">
        <v>40.4</v>
      </c>
      <c r="AD2655">
        <v>43.8</v>
      </c>
      <c r="AE2655">
        <v>126.9</v>
      </c>
      <c r="AF2655">
        <v>137.6</v>
      </c>
      <c r="AG2655" s="3">
        <v>1679127</v>
      </c>
      <c r="AH2655" s="3">
        <v>5729419.0883831996</v>
      </c>
      <c r="AI2655" s="3">
        <v>1820763</v>
      </c>
      <c r="AJ2655" s="3">
        <v>6212701.1760408003</v>
      </c>
      <c r="AK2655" s="3">
        <v>0</v>
      </c>
      <c r="AL2655" s="3">
        <v>0</v>
      </c>
      <c r="AM2655" s="3">
        <v>492124</v>
      </c>
      <c r="AN2655" s="3">
        <v>1679196</v>
      </c>
      <c r="AO2655" s="3">
        <v>0</v>
      </c>
      <c r="AP2655" s="3">
        <v>0</v>
      </c>
      <c r="AQ2655" s="3">
        <v>0</v>
      </c>
      <c r="AR2655" s="3">
        <v>0</v>
      </c>
      <c r="AS2655" s="3">
        <f>Tabela3[[#This Row],[NaturalGas(kBtu)]]+Tabela3[[#This Row],[Electricity(kBtu)]]+Tabela3[[#This Row],[SteamUse(kBtu)]]</f>
        <v>1679196</v>
      </c>
      <c r="AT2655" s="3">
        <f>Tabela3[[#This Row],[SiteEnergyUse(kBtu)]]-Tabela3[[#This Row],[Kolumna1]]</f>
        <v>-69</v>
      </c>
      <c r="AU2655">
        <v>11.71</v>
      </c>
      <c r="AV2655">
        <v>0.05</v>
      </c>
      <c r="AW2655" t="s">
        <v>70</v>
      </c>
      <c r="AY2655" t="s">
        <v>56</v>
      </c>
    </row>
    <row r="2656" spans="1:51" hidden="1" x14ac:dyDescent="0.25">
      <c r="A2656">
        <v>19932</v>
      </c>
      <c r="B2656">
        <v>2015</v>
      </c>
      <c r="C2656" t="s">
        <v>102</v>
      </c>
      <c r="D2656" t="s">
        <v>103</v>
      </c>
      <c r="E2656" t="s">
        <v>3734</v>
      </c>
      <c r="F2656" t="s">
        <v>3735</v>
      </c>
      <c r="G2656" t="s">
        <v>78</v>
      </c>
      <c r="H2656">
        <v>7</v>
      </c>
      <c r="I2656" t="s">
        <v>52</v>
      </c>
      <c r="J2656" t="s">
        <v>3736</v>
      </c>
      <c r="K2656" t="s">
        <v>3737</v>
      </c>
      <c r="L2656">
        <v>1914</v>
      </c>
      <c r="M2656">
        <v>1</v>
      </c>
      <c r="N2656">
        <v>6</v>
      </c>
      <c r="O2656" s="3">
        <v>0</v>
      </c>
      <c r="P2656" s="3">
        <v>62607</v>
      </c>
      <c r="Q2656" s="3" t="s">
        <v>3025</v>
      </c>
      <c r="R2656" s="3" t="s">
        <v>108</v>
      </c>
      <c r="S2656" s="3">
        <v>53228</v>
      </c>
      <c r="T2656" s="3" t="s">
        <v>143</v>
      </c>
      <c r="U2656" s="3">
        <v>4879</v>
      </c>
      <c r="X2656" s="3">
        <f>Tabela3[[#This Row],[PropertyGFABuilding(s)]]+Tabela3[[#This Row],[PropertyGFAParking]]</f>
        <v>62607</v>
      </c>
      <c r="Y2656" s="3">
        <f>Tabela3[[#This Row],[LargestPropertyUseTypeGFA]]+Tabela3[[#This Row],[SecondLargestPropertyUseTypeGFA]]+Tabela3[[#This Row],[ThirdLargestPropertyUseTypeGFA]]</f>
        <v>58107</v>
      </c>
      <c r="Z2656" s="3">
        <f>Tabela3[[#This Row],[GFA total]]-Tabela3[[#This Row],[Kolumna3]]</f>
        <v>4500</v>
      </c>
      <c r="AC2656">
        <v>29.8</v>
      </c>
      <c r="AD2656">
        <v>32.700000000000003</v>
      </c>
      <c r="AE2656">
        <v>93.7</v>
      </c>
      <c r="AF2656">
        <v>102.8</v>
      </c>
      <c r="AG2656" s="3">
        <v>1733511</v>
      </c>
      <c r="AH2656" s="3">
        <v>5914984.9971575998</v>
      </c>
      <c r="AI2656" s="3">
        <v>1902871</v>
      </c>
      <c r="AJ2656" s="3">
        <v>6492865.2985335998</v>
      </c>
      <c r="AK2656" s="3">
        <v>0</v>
      </c>
      <c r="AL2656" s="3">
        <v>0</v>
      </c>
      <c r="AM2656" s="3">
        <v>508063</v>
      </c>
      <c r="AN2656" s="3">
        <v>1733583</v>
      </c>
      <c r="AO2656" s="3">
        <v>0</v>
      </c>
      <c r="AP2656" s="3">
        <v>0</v>
      </c>
      <c r="AQ2656" s="3">
        <v>0</v>
      </c>
      <c r="AR2656" s="3">
        <v>0</v>
      </c>
      <c r="AS2656" s="3">
        <f>Tabela3[[#This Row],[NaturalGas(kBtu)]]+Tabela3[[#This Row],[Electricity(kBtu)]]+Tabela3[[#This Row],[SteamUse(kBtu)]]</f>
        <v>1733583</v>
      </c>
      <c r="AT2656" s="3">
        <f>Tabela3[[#This Row],[SiteEnergyUse(kBtu)]]-Tabela3[[#This Row],[Kolumna1]]</f>
        <v>-72</v>
      </c>
      <c r="AU2656">
        <v>12.08</v>
      </c>
      <c r="AV2656">
        <v>7.0000000000000007E-2</v>
      </c>
      <c r="AW2656" t="s">
        <v>55</v>
      </c>
      <c r="AY2656" t="s">
        <v>56</v>
      </c>
    </row>
    <row r="2657" spans="1:51" hidden="1" x14ac:dyDescent="0.25">
      <c r="A2657">
        <v>24712</v>
      </c>
      <c r="B2657">
        <v>2015</v>
      </c>
      <c r="C2657" t="s">
        <v>47</v>
      </c>
      <c r="D2657" t="s">
        <v>225</v>
      </c>
      <c r="E2657" t="s">
        <v>9190</v>
      </c>
      <c r="F2657" t="s">
        <v>9191</v>
      </c>
      <c r="G2657" t="s">
        <v>581</v>
      </c>
      <c r="H2657">
        <v>2</v>
      </c>
      <c r="I2657" t="s">
        <v>52</v>
      </c>
      <c r="J2657" t="s">
        <v>9188</v>
      </c>
      <c r="K2657" t="s">
        <v>9189</v>
      </c>
      <c r="L2657">
        <v>1909</v>
      </c>
      <c r="M2657">
        <v>1</v>
      </c>
      <c r="N2657">
        <v>7</v>
      </c>
      <c r="O2657" s="3">
        <v>0</v>
      </c>
      <c r="P2657" s="3">
        <v>36000</v>
      </c>
      <c r="Q2657" s="3" t="s">
        <v>143</v>
      </c>
      <c r="R2657" s="3" t="s">
        <v>143</v>
      </c>
      <c r="S2657" s="3">
        <v>31500</v>
      </c>
      <c r="X2657" s="3">
        <f>Tabela3[[#This Row],[PropertyGFABuilding(s)]]+Tabela3[[#This Row],[PropertyGFAParking]]</f>
        <v>36000</v>
      </c>
      <c r="Y2657" s="3">
        <f>Tabela3[[#This Row],[LargestPropertyUseTypeGFA]]+Tabela3[[#This Row],[SecondLargestPropertyUseTypeGFA]]+Tabela3[[#This Row],[ThirdLargestPropertyUseTypeGFA]]</f>
        <v>31500</v>
      </c>
      <c r="Z2657" s="3">
        <f>Tabela3[[#This Row],[GFA total]]-Tabela3[[#This Row],[Kolumna3]]</f>
        <v>4500</v>
      </c>
      <c r="AB2657">
        <v>47</v>
      </c>
      <c r="AC2657">
        <v>48.4</v>
      </c>
      <c r="AD2657">
        <v>48.4</v>
      </c>
      <c r="AE2657">
        <v>151.9</v>
      </c>
      <c r="AF2657">
        <v>151.9</v>
      </c>
      <c r="AG2657" s="3">
        <v>1523508</v>
      </c>
      <c r="AH2657" s="3">
        <v>5198425.0247328002</v>
      </c>
      <c r="AI2657" s="3">
        <v>1523508</v>
      </c>
      <c r="AJ2657" s="3">
        <v>5198425.0247328002</v>
      </c>
      <c r="AK2657" s="3">
        <v>0</v>
      </c>
      <c r="AL2657" s="3">
        <v>0</v>
      </c>
      <c r="AM2657" s="3">
        <v>446515</v>
      </c>
      <c r="AN2657" s="3">
        <v>1523571</v>
      </c>
      <c r="AO2657" s="3">
        <v>0</v>
      </c>
      <c r="AP2657" s="3">
        <v>0</v>
      </c>
      <c r="AQ2657" s="3">
        <v>0</v>
      </c>
      <c r="AR2657" s="3">
        <v>0</v>
      </c>
      <c r="AS2657" s="3">
        <f>Tabela3[[#This Row],[NaturalGas(kBtu)]]+Tabela3[[#This Row],[Electricity(kBtu)]]+Tabela3[[#This Row],[SteamUse(kBtu)]]</f>
        <v>1523571</v>
      </c>
      <c r="AT2657" s="3">
        <f>Tabela3[[#This Row],[SiteEnergyUse(kBtu)]]-Tabela3[[#This Row],[Kolumna1]]</f>
        <v>-63</v>
      </c>
      <c r="AU2657">
        <v>10.62</v>
      </c>
      <c r="AV2657">
        <v>0.11</v>
      </c>
      <c r="AW2657" t="s">
        <v>55</v>
      </c>
      <c r="AY2657" t="s">
        <v>56</v>
      </c>
    </row>
    <row r="2658" spans="1:51" hidden="1" x14ac:dyDescent="0.25">
      <c r="A2658">
        <v>25242</v>
      </c>
      <c r="B2658">
        <v>2015</v>
      </c>
      <c r="C2658" t="s">
        <v>311</v>
      </c>
      <c r="D2658" t="s">
        <v>312</v>
      </c>
      <c r="E2658" t="s">
        <v>9735</v>
      </c>
      <c r="F2658" t="s">
        <v>9736</v>
      </c>
      <c r="G2658" t="s">
        <v>1530</v>
      </c>
      <c r="H2658">
        <v>3</v>
      </c>
      <c r="I2658" t="s">
        <v>194</v>
      </c>
      <c r="J2658" t="s">
        <v>9737</v>
      </c>
      <c r="K2658" t="s">
        <v>9738</v>
      </c>
      <c r="L2658">
        <v>1978</v>
      </c>
      <c r="M2658">
        <v>1</v>
      </c>
      <c r="N2658">
        <v>3</v>
      </c>
      <c r="O2658" s="3">
        <v>0</v>
      </c>
      <c r="P2658" s="3">
        <v>27317</v>
      </c>
      <c r="Q2658" s="3" t="s">
        <v>108</v>
      </c>
      <c r="R2658" s="3" t="s">
        <v>108</v>
      </c>
      <c r="S2658" s="3">
        <v>22755</v>
      </c>
      <c r="X2658" s="3">
        <f>Tabela3[[#This Row],[PropertyGFABuilding(s)]]+Tabela3[[#This Row],[PropertyGFAParking]]</f>
        <v>27317</v>
      </c>
      <c r="Y2658" s="3">
        <f>Tabela3[[#This Row],[LargestPropertyUseTypeGFA]]+Tabela3[[#This Row],[SecondLargestPropertyUseTypeGFA]]+Tabela3[[#This Row],[ThirdLargestPropertyUseTypeGFA]]</f>
        <v>22755</v>
      </c>
      <c r="Z2658" s="3">
        <f>Tabela3[[#This Row],[GFA total]]-Tabela3[[#This Row],[Kolumna3]]</f>
        <v>4562</v>
      </c>
      <c r="AB2658">
        <v>35</v>
      </c>
      <c r="AC2658">
        <v>35.6</v>
      </c>
      <c r="AD2658">
        <v>40.6</v>
      </c>
      <c r="AE2658">
        <v>111.7</v>
      </c>
      <c r="AF2658">
        <v>127.3</v>
      </c>
      <c r="AG2658" s="3">
        <v>809257</v>
      </c>
      <c r="AH2658" s="3">
        <v>2761299.4747911999</v>
      </c>
      <c r="AI2658" s="3">
        <v>922854</v>
      </c>
      <c r="AJ2658" s="3">
        <v>3148908.5241263998</v>
      </c>
      <c r="AK2658" s="3">
        <v>0</v>
      </c>
      <c r="AL2658" s="3">
        <v>0</v>
      </c>
      <c r="AM2658" s="3">
        <v>237180</v>
      </c>
      <c r="AN2658" s="3">
        <v>809291</v>
      </c>
      <c r="AO2658" s="3">
        <v>0</v>
      </c>
      <c r="AP2658" s="3">
        <v>0</v>
      </c>
      <c r="AQ2658" s="3">
        <v>0</v>
      </c>
      <c r="AR2658" s="3">
        <v>0</v>
      </c>
      <c r="AS2658" s="3">
        <f>Tabela3[[#This Row],[NaturalGas(kBtu)]]+Tabela3[[#This Row],[Electricity(kBtu)]]+Tabela3[[#This Row],[SteamUse(kBtu)]]</f>
        <v>809291</v>
      </c>
      <c r="AT2658" s="3">
        <f>Tabela3[[#This Row],[SiteEnergyUse(kBtu)]]-Tabela3[[#This Row],[Kolumna1]]</f>
        <v>-34</v>
      </c>
      <c r="AU2658">
        <v>5.64</v>
      </c>
      <c r="AV2658">
        <v>0.08</v>
      </c>
      <c r="AW2658" t="s">
        <v>55</v>
      </c>
      <c r="AY2658" t="s">
        <v>56</v>
      </c>
    </row>
    <row r="2659" spans="1:51" hidden="1" x14ac:dyDescent="0.25">
      <c r="A2659">
        <v>23128</v>
      </c>
      <c r="B2659">
        <v>2015</v>
      </c>
      <c r="C2659" t="s">
        <v>311</v>
      </c>
      <c r="D2659" t="s">
        <v>312</v>
      </c>
      <c r="E2659" t="s">
        <v>7242</v>
      </c>
      <c r="F2659" t="s">
        <v>7243</v>
      </c>
      <c r="G2659" t="s">
        <v>257</v>
      </c>
      <c r="H2659">
        <v>6</v>
      </c>
      <c r="I2659" t="s">
        <v>277</v>
      </c>
      <c r="J2659" t="s">
        <v>7244</v>
      </c>
      <c r="K2659" t="s">
        <v>7245</v>
      </c>
      <c r="L2659">
        <v>1972</v>
      </c>
      <c r="M2659">
        <v>1</v>
      </c>
      <c r="N2659">
        <v>4</v>
      </c>
      <c r="O2659" s="3">
        <v>3000</v>
      </c>
      <c r="P2659" s="3">
        <v>22472</v>
      </c>
      <c r="Q2659" s="3" t="s">
        <v>108</v>
      </c>
      <c r="R2659" s="3" t="s">
        <v>108</v>
      </c>
      <c r="S2659" s="3">
        <v>20842</v>
      </c>
      <c r="X2659" s="3">
        <f>Tabela3[[#This Row],[PropertyGFABuilding(s)]]+Tabela3[[#This Row],[PropertyGFAParking]]</f>
        <v>25472</v>
      </c>
      <c r="Y2659" s="3">
        <f>Tabela3[[#This Row],[LargestPropertyUseTypeGFA]]+Tabela3[[#This Row],[SecondLargestPropertyUseTypeGFA]]+Tabela3[[#This Row],[ThirdLargestPropertyUseTypeGFA]]</f>
        <v>20842</v>
      </c>
      <c r="Z2659" s="3">
        <f>Tabela3[[#This Row],[GFA total]]-Tabela3[[#This Row],[Kolumna3]]</f>
        <v>4630</v>
      </c>
      <c r="AC2659">
        <v>17.399999999999999</v>
      </c>
      <c r="AD2659">
        <v>19</v>
      </c>
      <c r="AE2659">
        <v>54.7</v>
      </c>
      <c r="AF2659">
        <v>59.7</v>
      </c>
      <c r="AG2659" s="3">
        <v>362823</v>
      </c>
      <c r="AH2659" s="3">
        <v>1238003.4517367999</v>
      </c>
      <c r="AI2659" s="3">
        <v>396404</v>
      </c>
      <c r="AJ2659" s="3">
        <v>1352586.5788064001</v>
      </c>
      <c r="AK2659" s="3">
        <v>0</v>
      </c>
      <c r="AL2659" s="3">
        <v>0</v>
      </c>
      <c r="AM2659" s="3">
        <v>106337</v>
      </c>
      <c r="AN2659" s="3">
        <v>362838</v>
      </c>
      <c r="AO2659" s="3">
        <v>0</v>
      </c>
      <c r="AP2659" s="3">
        <v>0</v>
      </c>
      <c r="AQ2659" s="3">
        <v>0</v>
      </c>
      <c r="AR2659" s="3">
        <v>0</v>
      </c>
      <c r="AS2659" s="3">
        <f>Tabela3[[#This Row],[NaturalGas(kBtu)]]+Tabela3[[#This Row],[Electricity(kBtu)]]+Tabela3[[#This Row],[SteamUse(kBtu)]]</f>
        <v>362838</v>
      </c>
      <c r="AT2659" s="3">
        <f>Tabela3[[#This Row],[SiteEnergyUse(kBtu)]]-Tabela3[[#This Row],[Kolumna1]]</f>
        <v>-15</v>
      </c>
      <c r="AU2659">
        <v>2.5299999999999998</v>
      </c>
      <c r="AV2659">
        <v>0.04</v>
      </c>
      <c r="AW2659" t="s">
        <v>55</v>
      </c>
      <c r="AY2659" t="s">
        <v>56</v>
      </c>
    </row>
    <row r="2660" spans="1:51" hidden="1" x14ac:dyDescent="0.25">
      <c r="A2660">
        <v>25433</v>
      </c>
      <c r="B2660">
        <v>2015</v>
      </c>
      <c r="C2660" t="s">
        <v>311</v>
      </c>
      <c r="D2660" t="s">
        <v>312</v>
      </c>
      <c r="E2660" t="s">
        <v>9957</v>
      </c>
      <c r="F2660" t="s">
        <v>9958</v>
      </c>
      <c r="G2660" t="s">
        <v>178</v>
      </c>
      <c r="H2660">
        <v>4</v>
      </c>
      <c r="I2660" t="s">
        <v>179</v>
      </c>
      <c r="J2660" t="s">
        <v>9959</v>
      </c>
      <c r="K2660" t="s">
        <v>9960</v>
      </c>
      <c r="L2660">
        <v>1978</v>
      </c>
      <c r="M2660">
        <v>1</v>
      </c>
      <c r="N2660">
        <v>4</v>
      </c>
      <c r="O2660" s="3">
        <v>4633</v>
      </c>
      <c r="P2660" s="3">
        <v>27267</v>
      </c>
      <c r="Q2660" s="3" t="s">
        <v>108</v>
      </c>
      <c r="R2660" s="3" t="s">
        <v>108</v>
      </c>
      <c r="S2660" s="3">
        <v>27267</v>
      </c>
      <c r="X2660" s="3">
        <f>Tabela3[[#This Row],[PropertyGFABuilding(s)]]+Tabela3[[#This Row],[PropertyGFAParking]]</f>
        <v>31900</v>
      </c>
      <c r="Y2660" s="3">
        <f>Tabela3[[#This Row],[LargestPropertyUseTypeGFA]]+Tabela3[[#This Row],[SecondLargestPropertyUseTypeGFA]]+Tabela3[[#This Row],[ThirdLargestPropertyUseTypeGFA]]</f>
        <v>27267</v>
      </c>
      <c r="Z2660" s="3">
        <f>Tabela3[[#This Row],[GFA total]]-Tabela3[[#This Row],[Kolumna3]]</f>
        <v>4633</v>
      </c>
      <c r="AB2660">
        <v>54</v>
      </c>
      <c r="AC2660">
        <v>29.8</v>
      </c>
      <c r="AD2660">
        <v>34</v>
      </c>
      <c r="AE2660">
        <v>93.5</v>
      </c>
      <c r="AF2660">
        <v>106.8</v>
      </c>
      <c r="AG2660" s="3">
        <v>812013</v>
      </c>
      <c r="AH2660" s="3">
        <v>2770703.3370408001</v>
      </c>
      <c r="AI2660" s="3">
        <v>927032</v>
      </c>
      <c r="AJ2660" s="3">
        <v>3163164.4517311999</v>
      </c>
      <c r="AK2660" s="3">
        <v>0</v>
      </c>
      <c r="AL2660" s="3">
        <v>0</v>
      </c>
      <c r="AM2660" s="3">
        <v>237987</v>
      </c>
      <c r="AN2660" s="3">
        <v>812046</v>
      </c>
      <c r="AO2660" s="3">
        <v>0</v>
      </c>
      <c r="AP2660" s="3">
        <v>0</v>
      </c>
      <c r="AQ2660" s="3">
        <v>0</v>
      </c>
      <c r="AR2660" s="3">
        <v>0</v>
      </c>
      <c r="AS2660" s="3">
        <f>Tabela3[[#This Row],[NaturalGas(kBtu)]]+Tabela3[[#This Row],[Electricity(kBtu)]]+Tabela3[[#This Row],[SteamUse(kBtu)]]</f>
        <v>812046</v>
      </c>
      <c r="AT2660" s="3">
        <f>Tabela3[[#This Row],[SiteEnergyUse(kBtu)]]-Tabela3[[#This Row],[Kolumna1]]</f>
        <v>-33</v>
      </c>
      <c r="AU2660">
        <v>5.66</v>
      </c>
      <c r="AV2660">
        <v>7.0000000000000007E-2</v>
      </c>
      <c r="AW2660" t="s">
        <v>70</v>
      </c>
      <c r="AY2660" t="s">
        <v>56</v>
      </c>
    </row>
    <row r="2661" spans="1:51" hidden="1" x14ac:dyDescent="0.25">
      <c r="A2661">
        <v>27235</v>
      </c>
      <c r="B2661">
        <v>2015</v>
      </c>
      <c r="C2661" t="s">
        <v>311</v>
      </c>
      <c r="D2661" t="s">
        <v>312</v>
      </c>
      <c r="E2661" t="s">
        <v>11949</v>
      </c>
      <c r="F2661" t="s">
        <v>11950</v>
      </c>
      <c r="G2661" t="s">
        <v>1530</v>
      </c>
      <c r="H2661">
        <v>3</v>
      </c>
      <c r="I2661" t="s">
        <v>194</v>
      </c>
      <c r="J2661" t="s">
        <v>11951</v>
      </c>
      <c r="K2661" t="s">
        <v>11952</v>
      </c>
      <c r="L2661">
        <v>1969</v>
      </c>
      <c r="M2661">
        <v>1</v>
      </c>
      <c r="N2661">
        <v>4</v>
      </c>
      <c r="O2661" s="3">
        <v>0</v>
      </c>
      <c r="P2661" s="3">
        <v>27878</v>
      </c>
      <c r="Q2661" s="3" t="s">
        <v>108</v>
      </c>
      <c r="R2661" s="3" t="s">
        <v>108</v>
      </c>
      <c r="S2661" s="3">
        <v>23232</v>
      </c>
      <c r="X2661" s="3">
        <f>Tabela3[[#This Row],[PropertyGFABuilding(s)]]+Tabela3[[#This Row],[PropertyGFAParking]]</f>
        <v>27878</v>
      </c>
      <c r="Y2661" s="3">
        <f>Tabela3[[#This Row],[LargestPropertyUseTypeGFA]]+Tabela3[[#This Row],[SecondLargestPropertyUseTypeGFA]]+Tabela3[[#This Row],[ThirdLargestPropertyUseTypeGFA]]</f>
        <v>23232</v>
      </c>
      <c r="Z2661" s="3">
        <f>Tabela3[[#This Row],[GFA total]]-Tabela3[[#This Row],[Kolumna3]]</f>
        <v>4646</v>
      </c>
      <c r="AB2661">
        <v>57</v>
      </c>
      <c r="AC2661">
        <v>27.6</v>
      </c>
      <c r="AD2661">
        <v>30.3</v>
      </c>
      <c r="AE2661">
        <v>86.6</v>
      </c>
      <c r="AF2661">
        <v>95.2</v>
      </c>
      <c r="AG2661" s="3">
        <v>640374</v>
      </c>
      <c r="AH2661" s="3">
        <v>2185046.7649583998</v>
      </c>
      <c r="AI2661" s="3">
        <v>704551</v>
      </c>
      <c r="AJ2661" s="3">
        <v>2404027.7764216</v>
      </c>
      <c r="AK2661" s="3">
        <v>0</v>
      </c>
      <c r="AL2661" s="3">
        <v>0</v>
      </c>
      <c r="AM2661" s="3">
        <v>187683</v>
      </c>
      <c r="AN2661" s="3">
        <v>640401</v>
      </c>
      <c r="AO2661" s="3">
        <v>0</v>
      </c>
      <c r="AP2661" s="3">
        <v>0</v>
      </c>
      <c r="AQ2661" s="3">
        <v>0</v>
      </c>
      <c r="AR2661" s="3">
        <v>0</v>
      </c>
      <c r="AS2661" s="3">
        <f>Tabela3[[#This Row],[NaturalGas(kBtu)]]+Tabela3[[#This Row],[Electricity(kBtu)]]+Tabela3[[#This Row],[SteamUse(kBtu)]]</f>
        <v>640401</v>
      </c>
      <c r="AT2661" s="3">
        <f>Tabela3[[#This Row],[SiteEnergyUse(kBtu)]]-Tabela3[[#This Row],[Kolumna1]]</f>
        <v>-27</v>
      </c>
      <c r="AU2661">
        <v>4.46</v>
      </c>
      <c r="AV2661">
        <v>0.06</v>
      </c>
      <c r="AW2661" t="s">
        <v>55</v>
      </c>
      <c r="AY2661" t="s">
        <v>56</v>
      </c>
    </row>
    <row r="2662" spans="1:51" hidden="1" x14ac:dyDescent="0.25">
      <c r="A2662">
        <v>24412</v>
      </c>
      <c r="B2662">
        <v>2015</v>
      </c>
      <c r="C2662" t="s">
        <v>311</v>
      </c>
      <c r="D2662" t="s">
        <v>312</v>
      </c>
      <c r="E2662" t="s">
        <v>8821</v>
      </c>
      <c r="F2662" t="s">
        <v>8822</v>
      </c>
      <c r="G2662" t="s">
        <v>228</v>
      </c>
      <c r="H2662">
        <v>5</v>
      </c>
      <c r="I2662" t="s">
        <v>277</v>
      </c>
      <c r="J2662" t="s">
        <v>8823</v>
      </c>
      <c r="K2662" t="s">
        <v>8824</v>
      </c>
      <c r="L2662">
        <v>1985</v>
      </c>
      <c r="M2662">
        <v>1</v>
      </c>
      <c r="N2662">
        <v>4</v>
      </c>
      <c r="O2662" s="3">
        <v>0</v>
      </c>
      <c r="P2662" s="3">
        <v>38100</v>
      </c>
      <c r="Q2662" s="3" t="s">
        <v>2959</v>
      </c>
      <c r="R2662" s="3" t="s">
        <v>108</v>
      </c>
      <c r="S2662" s="3">
        <v>32432</v>
      </c>
      <c r="T2662" s="3" t="s">
        <v>62</v>
      </c>
      <c r="U2662" s="3">
        <v>1000</v>
      </c>
      <c r="X2662" s="3">
        <f>Tabela3[[#This Row],[PropertyGFABuilding(s)]]+Tabela3[[#This Row],[PropertyGFAParking]]</f>
        <v>38100</v>
      </c>
      <c r="Y2662" s="3">
        <f>Tabela3[[#This Row],[LargestPropertyUseTypeGFA]]+Tabela3[[#This Row],[SecondLargestPropertyUseTypeGFA]]+Tabela3[[#This Row],[ThirdLargestPropertyUseTypeGFA]]</f>
        <v>33432</v>
      </c>
      <c r="Z2662" s="3">
        <f>Tabela3[[#This Row],[GFA total]]-Tabela3[[#This Row],[Kolumna3]]</f>
        <v>4668</v>
      </c>
      <c r="AB2662">
        <v>68</v>
      </c>
      <c r="AC2662">
        <v>33.700000000000003</v>
      </c>
      <c r="AD2662">
        <v>36.5</v>
      </c>
      <c r="AE2662">
        <v>105.9</v>
      </c>
      <c r="AF2662">
        <v>114.7</v>
      </c>
      <c r="AG2662" s="3">
        <v>1093743</v>
      </c>
      <c r="AH2662" s="3">
        <v>3732005.9900087998</v>
      </c>
      <c r="AI2662" s="3">
        <v>1185118</v>
      </c>
      <c r="AJ2662" s="3">
        <v>4043790.4287088001</v>
      </c>
      <c r="AK2662" s="3">
        <v>0</v>
      </c>
      <c r="AL2662" s="3">
        <v>0</v>
      </c>
      <c r="AM2662" s="3">
        <v>320558</v>
      </c>
      <c r="AN2662" s="3">
        <v>1093789</v>
      </c>
      <c r="AO2662" s="3">
        <v>0</v>
      </c>
      <c r="AP2662" s="3">
        <v>0</v>
      </c>
      <c r="AQ2662" s="3">
        <v>0</v>
      </c>
      <c r="AR2662" s="3">
        <v>0</v>
      </c>
      <c r="AS2662" s="3">
        <f>Tabela3[[#This Row],[NaturalGas(kBtu)]]+Tabela3[[#This Row],[Electricity(kBtu)]]+Tabela3[[#This Row],[SteamUse(kBtu)]]</f>
        <v>1093789</v>
      </c>
      <c r="AT2662" s="3">
        <f>Tabela3[[#This Row],[SiteEnergyUse(kBtu)]]-Tabela3[[#This Row],[Kolumna1]]</f>
        <v>-46</v>
      </c>
      <c r="AU2662">
        <v>7.62</v>
      </c>
      <c r="AV2662">
        <v>0.08</v>
      </c>
      <c r="AW2662" t="s">
        <v>55</v>
      </c>
      <c r="AY2662" t="s">
        <v>56</v>
      </c>
    </row>
    <row r="2663" spans="1:51" hidden="1" x14ac:dyDescent="0.25">
      <c r="A2663">
        <v>33408</v>
      </c>
      <c r="B2663">
        <v>2015</v>
      </c>
      <c r="C2663" t="s">
        <v>81</v>
      </c>
      <c r="D2663" t="s">
        <v>82</v>
      </c>
      <c r="E2663" t="s">
        <v>12964</v>
      </c>
      <c r="F2663" t="s">
        <v>12965</v>
      </c>
      <c r="G2663" t="s">
        <v>215</v>
      </c>
      <c r="H2663">
        <v>5</v>
      </c>
      <c r="I2663" t="s">
        <v>216</v>
      </c>
      <c r="J2663" t="s">
        <v>12966</v>
      </c>
      <c r="K2663" t="s">
        <v>12967</v>
      </c>
      <c r="L2663">
        <v>1965</v>
      </c>
      <c r="M2663">
        <v>1</v>
      </c>
      <c r="N2663">
        <v>1</v>
      </c>
      <c r="O2663" s="3">
        <v>0</v>
      </c>
      <c r="P2663" s="3">
        <v>24697</v>
      </c>
      <c r="Q2663" s="3" t="s">
        <v>6585</v>
      </c>
      <c r="R2663" s="3" t="s">
        <v>135</v>
      </c>
      <c r="S2663" s="3">
        <v>15300</v>
      </c>
      <c r="T2663" s="3" t="s">
        <v>639</v>
      </c>
      <c r="U2663" s="3">
        <v>4717</v>
      </c>
      <c r="X2663" s="3">
        <f>Tabela3[[#This Row],[PropertyGFABuilding(s)]]+Tabela3[[#This Row],[PropertyGFAParking]]</f>
        <v>24697</v>
      </c>
      <c r="Y2663" s="3">
        <f>Tabela3[[#This Row],[LargestPropertyUseTypeGFA]]+Tabela3[[#This Row],[SecondLargestPropertyUseTypeGFA]]+Tabela3[[#This Row],[ThirdLargestPropertyUseTypeGFA]]</f>
        <v>20017</v>
      </c>
      <c r="Z2663" s="3">
        <f>Tabela3[[#This Row],[GFA total]]-Tabela3[[#This Row],[Kolumna3]]</f>
        <v>4680</v>
      </c>
      <c r="AC2663">
        <v>64.5</v>
      </c>
      <c r="AD2663">
        <v>72.099999999999994</v>
      </c>
      <c r="AE2663">
        <v>158.19999999999999</v>
      </c>
      <c r="AF2663">
        <v>163.69999999999999</v>
      </c>
      <c r="AG2663" s="3">
        <v>1291170</v>
      </c>
      <c r="AH2663" s="3">
        <v>4405654.8696720004</v>
      </c>
      <c r="AI2663" s="3">
        <v>1443269</v>
      </c>
      <c r="AJ2663" s="3">
        <v>4924638.1948904004</v>
      </c>
      <c r="AK2663" s="3">
        <v>0</v>
      </c>
      <c r="AL2663" s="3">
        <v>0</v>
      </c>
      <c r="AM2663" s="3">
        <v>253840</v>
      </c>
      <c r="AN2663" s="3">
        <v>866138</v>
      </c>
      <c r="AO2663" s="3">
        <v>4251</v>
      </c>
      <c r="AP2663" s="3">
        <v>425068</v>
      </c>
      <c r="AQ2663" s="3">
        <v>1450392.2056288</v>
      </c>
      <c r="AR2663" s="3">
        <v>0</v>
      </c>
      <c r="AS2663" s="3">
        <f>Tabela3[[#This Row],[NaturalGas(kBtu)]]+Tabela3[[#This Row],[Electricity(kBtu)]]+Tabela3[[#This Row],[SteamUse(kBtu)]]</f>
        <v>1291206</v>
      </c>
      <c r="AT2663" s="3">
        <f>Tabela3[[#This Row],[SiteEnergyUse(kBtu)]]-Tabela3[[#This Row],[Kolumna1]]</f>
        <v>-36</v>
      </c>
      <c r="AU2663">
        <v>28.61</v>
      </c>
      <c r="AV2663">
        <v>1.01</v>
      </c>
      <c r="AW2663" t="s">
        <v>55</v>
      </c>
      <c r="AY2663" t="s">
        <v>56</v>
      </c>
    </row>
    <row r="2664" spans="1:51" hidden="1" x14ac:dyDescent="0.25">
      <c r="A2664">
        <v>25386</v>
      </c>
      <c r="B2664">
        <v>2015</v>
      </c>
      <c r="C2664" t="s">
        <v>311</v>
      </c>
      <c r="D2664" t="s">
        <v>312</v>
      </c>
      <c r="E2664" t="s">
        <v>9896</v>
      </c>
      <c r="F2664" t="s">
        <v>9897</v>
      </c>
      <c r="G2664" t="s">
        <v>365</v>
      </c>
      <c r="H2664">
        <v>3</v>
      </c>
      <c r="I2664" t="s">
        <v>206</v>
      </c>
      <c r="J2664" t="s">
        <v>9898</v>
      </c>
      <c r="K2664" t="s">
        <v>9899</v>
      </c>
      <c r="L2664">
        <v>1968</v>
      </c>
      <c r="M2664">
        <v>1</v>
      </c>
      <c r="N2664">
        <v>3</v>
      </c>
      <c r="O2664" s="3">
        <v>4699</v>
      </c>
      <c r="P2664" s="3">
        <v>24882</v>
      </c>
      <c r="Q2664" s="3" t="s">
        <v>2959</v>
      </c>
      <c r="R2664" s="3" t="s">
        <v>108</v>
      </c>
      <c r="S2664" s="3">
        <v>24882</v>
      </c>
      <c r="T2664" s="3" t="s">
        <v>62</v>
      </c>
      <c r="U2664" s="3">
        <v>0</v>
      </c>
      <c r="X2664" s="3">
        <f>Tabela3[[#This Row],[PropertyGFABuilding(s)]]+Tabela3[[#This Row],[PropertyGFAParking]]</f>
        <v>29581</v>
      </c>
      <c r="Y2664" s="3">
        <f>Tabela3[[#This Row],[LargestPropertyUseTypeGFA]]+Tabela3[[#This Row],[SecondLargestPropertyUseTypeGFA]]+Tabela3[[#This Row],[ThirdLargestPropertyUseTypeGFA]]</f>
        <v>24882</v>
      </c>
      <c r="Z2664" s="3">
        <f>Tabela3[[#This Row],[GFA total]]-Tabela3[[#This Row],[Kolumna3]]</f>
        <v>4699</v>
      </c>
      <c r="AB2664">
        <v>82</v>
      </c>
      <c r="AC2664">
        <v>35.6</v>
      </c>
      <c r="AD2664">
        <v>39.299999999999997</v>
      </c>
      <c r="AE2664">
        <v>84.5</v>
      </c>
      <c r="AF2664">
        <v>94.5</v>
      </c>
      <c r="AG2664" s="3">
        <v>885021</v>
      </c>
      <c r="AH2664" s="3">
        <v>3019816.9709736002</v>
      </c>
      <c r="AI2664" s="3">
        <v>976881</v>
      </c>
      <c r="AJ2664" s="3">
        <v>3333256.2983495998</v>
      </c>
      <c r="AK2664" s="3">
        <v>0</v>
      </c>
      <c r="AL2664" s="3">
        <v>0</v>
      </c>
      <c r="AM2664" s="3">
        <v>164586</v>
      </c>
      <c r="AN2664" s="3">
        <v>561592</v>
      </c>
      <c r="AO2664" s="3">
        <v>3235</v>
      </c>
      <c r="AP2664" s="3">
        <v>323452</v>
      </c>
      <c r="AQ2664" s="3">
        <v>1103664.0248032</v>
      </c>
      <c r="AR2664" s="3">
        <v>0</v>
      </c>
      <c r="AS2664" s="3">
        <f>Tabela3[[#This Row],[NaturalGas(kBtu)]]+Tabela3[[#This Row],[Electricity(kBtu)]]+Tabela3[[#This Row],[SteamUse(kBtu)]]</f>
        <v>885044</v>
      </c>
      <c r="AT2664" s="3">
        <f>Tabela3[[#This Row],[SiteEnergyUse(kBtu)]]-Tabela3[[#This Row],[Kolumna1]]</f>
        <v>-23</v>
      </c>
      <c r="AU2664">
        <v>21.09</v>
      </c>
      <c r="AV2664">
        <v>0.63</v>
      </c>
      <c r="AW2664" t="s">
        <v>55</v>
      </c>
      <c r="AY2664" t="s">
        <v>56</v>
      </c>
    </row>
    <row r="2665" spans="1:51" hidden="1" x14ac:dyDescent="0.25">
      <c r="A2665">
        <v>28734</v>
      </c>
      <c r="B2665">
        <v>2015</v>
      </c>
      <c r="C2665" t="s">
        <v>102</v>
      </c>
      <c r="D2665" t="s">
        <v>103</v>
      </c>
      <c r="E2665" t="s">
        <v>12863</v>
      </c>
      <c r="F2665" t="s">
        <v>12864</v>
      </c>
      <c r="G2665" t="s">
        <v>215</v>
      </c>
      <c r="H2665">
        <v>5</v>
      </c>
      <c r="I2665" t="s">
        <v>216</v>
      </c>
      <c r="J2665" t="s">
        <v>12865</v>
      </c>
      <c r="K2665" t="s">
        <v>12866</v>
      </c>
      <c r="L2665">
        <v>2008</v>
      </c>
      <c r="M2665">
        <v>1</v>
      </c>
      <c r="N2665">
        <v>7</v>
      </c>
      <c r="O2665" s="3">
        <v>0</v>
      </c>
      <c r="P2665" s="3">
        <v>120520</v>
      </c>
      <c r="Q2665" s="3" t="s">
        <v>12867</v>
      </c>
      <c r="R2665" s="3" t="s">
        <v>108</v>
      </c>
      <c r="S2665" s="3">
        <v>110604</v>
      </c>
      <c r="T2665" s="3" t="s">
        <v>82</v>
      </c>
      <c r="U2665" s="3">
        <v>3043</v>
      </c>
      <c r="V2665" s="3" t="s">
        <v>63</v>
      </c>
      <c r="W2665" s="3">
        <v>2159</v>
      </c>
      <c r="X2665" s="3">
        <f>Tabela3[[#This Row],[PropertyGFABuilding(s)]]+Tabela3[[#This Row],[PropertyGFAParking]]</f>
        <v>120520</v>
      </c>
      <c r="Y2665" s="3">
        <f>Tabela3[[#This Row],[LargestPropertyUseTypeGFA]]+Tabela3[[#This Row],[SecondLargestPropertyUseTypeGFA]]+Tabela3[[#This Row],[ThirdLargestPropertyUseTypeGFA]]</f>
        <v>115806</v>
      </c>
      <c r="Z2665" s="3">
        <f>Tabela3[[#This Row],[GFA total]]-Tabela3[[#This Row],[Kolumna3]]</f>
        <v>4714</v>
      </c>
      <c r="AB2665">
        <v>97</v>
      </c>
      <c r="AC2665">
        <v>22.6</v>
      </c>
      <c r="AD2665">
        <v>23.3</v>
      </c>
      <c r="AE2665">
        <v>70.8</v>
      </c>
      <c r="AF2665">
        <v>73.3</v>
      </c>
      <c r="AG2665" s="3">
        <v>2612378</v>
      </c>
      <c r="AH2665" s="3">
        <v>8913803.6487248</v>
      </c>
      <c r="AI2665" s="3">
        <v>2701554</v>
      </c>
      <c r="AJ2665" s="3">
        <v>9218084.7880463991</v>
      </c>
      <c r="AK2665" s="3">
        <v>0</v>
      </c>
      <c r="AL2665" s="3">
        <v>0</v>
      </c>
      <c r="AM2665" s="3">
        <v>765644</v>
      </c>
      <c r="AN2665" s="3">
        <v>2612486</v>
      </c>
      <c r="AO2665" s="3">
        <v>0</v>
      </c>
      <c r="AP2665" s="3">
        <v>0</v>
      </c>
      <c r="AQ2665" s="3">
        <v>0</v>
      </c>
      <c r="AR2665" s="3">
        <v>0</v>
      </c>
      <c r="AS2665" s="3">
        <f>Tabela3[[#This Row],[NaturalGas(kBtu)]]+Tabela3[[#This Row],[Electricity(kBtu)]]+Tabela3[[#This Row],[SteamUse(kBtu)]]</f>
        <v>2612486</v>
      </c>
      <c r="AT2665" s="3">
        <f>Tabela3[[#This Row],[SiteEnergyUse(kBtu)]]-Tabela3[[#This Row],[Kolumna1]]</f>
        <v>-108</v>
      </c>
      <c r="AU2665">
        <v>18.21</v>
      </c>
      <c r="AV2665">
        <v>0.06</v>
      </c>
      <c r="AW2665" t="s">
        <v>55</v>
      </c>
      <c r="AY2665" t="s">
        <v>56</v>
      </c>
    </row>
    <row r="2666" spans="1:51" hidden="1" x14ac:dyDescent="0.25">
      <c r="A2666">
        <v>23761</v>
      </c>
      <c r="B2666">
        <v>2015</v>
      </c>
      <c r="C2666" t="s">
        <v>311</v>
      </c>
      <c r="D2666" t="s">
        <v>312</v>
      </c>
      <c r="E2666" t="s">
        <v>8092</v>
      </c>
      <c r="F2666" t="s">
        <v>8093</v>
      </c>
      <c r="G2666" t="s">
        <v>262</v>
      </c>
      <c r="H2666">
        <v>6</v>
      </c>
      <c r="I2666" t="s">
        <v>263</v>
      </c>
      <c r="J2666" t="s">
        <v>8094</v>
      </c>
      <c r="K2666" t="s">
        <v>8095</v>
      </c>
      <c r="L2666">
        <v>1997</v>
      </c>
      <c r="M2666">
        <v>1</v>
      </c>
      <c r="N2666">
        <v>3</v>
      </c>
      <c r="O2666" s="3">
        <v>0</v>
      </c>
      <c r="P2666" s="3">
        <v>29378</v>
      </c>
      <c r="Q2666" s="3" t="s">
        <v>108</v>
      </c>
      <c r="R2666" s="3" t="s">
        <v>108</v>
      </c>
      <c r="S2666" s="3">
        <v>24589</v>
      </c>
      <c r="X2666" s="3">
        <f>Tabela3[[#This Row],[PropertyGFABuilding(s)]]+Tabela3[[#This Row],[PropertyGFAParking]]</f>
        <v>29378</v>
      </c>
      <c r="Y2666" s="3">
        <f>Tabela3[[#This Row],[LargestPropertyUseTypeGFA]]+Tabela3[[#This Row],[SecondLargestPropertyUseTypeGFA]]+Tabela3[[#This Row],[ThirdLargestPropertyUseTypeGFA]]</f>
        <v>24589</v>
      </c>
      <c r="Z2666" s="3">
        <f>Tabela3[[#This Row],[GFA total]]-Tabela3[[#This Row],[Kolumna3]]</f>
        <v>4789</v>
      </c>
      <c r="AB2666">
        <v>27</v>
      </c>
      <c r="AC2666">
        <v>37.9</v>
      </c>
      <c r="AD2666">
        <v>40.799999999999997</v>
      </c>
      <c r="AE2666">
        <v>96.1</v>
      </c>
      <c r="AF2666">
        <v>101.8</v>
      </c>
      <c r="AG2666" s="3">
        <v>932514</v>
      </c>
      <c r="AH2666" s="3">
        <v>3181869.8119823998</v>
      </c>
      <c r="AI2666" s="3">
        <v>1003660</v>
      </c>
      <c r="AJ2666" s="3">
        <v>3424630.0382559998</v>
      </c>
      <c r="AK2666" s="3">
        <v>0</v>
      </c>
      <c r="AL2666" s="3">
        <v>0</v>
      </c>
      <c r="AM2666" s="3">
        <v>193990</v>
      </c>
      <c r="AN2666" s="3">
        <v>661921</v>
      </c>
      <c r="AO2666" s="3">
        <v>2706</v>
      </c>
      <c r="AP2666" s="3">
        <v>270621</v>
      </c>
      <c r="AQ2666" s="3">
        <v>923397.17193359998</v>
      </c>
      <c r="AR2666" s="3">
        <v>0</v>
      </c>
      <c r="AS2666" s="3">
        <f>Tabela3[[#This Row],[NaturalGas(kBtu)]]+Tabela3[[#This Row],[Electricity(kBtu)]]+Tabela3[[#This Row],[SteamUse(kBtu)]]</f>
        <v>932542</v>
      </c>
      <c r="AT2666" s="3">
        <f>Tabela3[[#This Row],[SiteEnergyUse(kBtu)]]-Tabela3[[#This Row],[Kolumna1]]</f>
        <v>-28</v>
      </c>
      <c r="AU2666">
        <v>18.989999999999998</v>
      </c>
      <c r="AV2666">
        <v>0.55000000000000004</v>
      </c>
      <c r="AW2666" t="s">
        <v>55</v>
      </c>
      <c r="AY2666" t="s">
        <v>56</v>
      </c>
    </row>
    <row r="2667" spans="1:51" hidden="1" x14ac:dyDescent="0.25">
      <c r="A2667">
        <v>22957</v>
      </c>
      <c r="B2667">
        <v>2015</v>
      </c>
      <c r="C2667" t="s">
        <v>311</v>
      </c>
      <c r="D2667" t="s">
        <v>312</v>
      </c>
      <c r="E2667" t="s">
        <v>7038</v>
      </c>
      <c r="F2667" t="s">
        <v>7039</v>
      </c>
      <c r="G2667" t="s">
        <v>215</v>
      </c>
      <c r="H2667">
        <v>5</v>
      </c>
      <c r="I2667" t="s">
        <v>216</v>
      </c>
      <c r="J2667" t="s">
        <v>7040</v>
      </c>
      <c r="K2667" t="s">
        <v>7041</v>
      </c>
      <c r="L2667">
        <v>1986</v>
      </c>
      <c r="M2667">
        <v>1</v>
      </c>
      <c r="N2667">
        <v>4</v>
      </c>
      <c r="O2667" s="3">
        <v>15311</v>
      </c>
      <c r="P2667" s="3">
        <v>41685</v>
      </c>
      <c r="Q2667" s="3" t="s">
        <v>2959</v>
      </c>
      <c r="R2667" s="3" t="s">
        <v>108</v>
      </c>
      <c r="S2667" s="3">
        <v>41685</v>
      </c>
      <c r="T2667" s="3" t="s">
        <v>62</v>
      </c>
      <c r="U2667" s="3">
        <v>10504</v>
      </c>
      <c r="X2667" s="3">
        <f>Tabela3[[#This Row],[PropertyGFABuilding(s)]]+Tabela3[[#This Row],[PropertyGFAParking]]</f>
        <v>56996</v>
      </c>
      <c r="Y2667" s="3">
        <f>Tabela3[[#This Row],[LargestPropertyUseTypeGFA]]+Tabela3[[#This Row],[SecondLargestPropertyUseTypeGFA]]+Tabela3[[#This Row],[ThirdLargestPropertyUseTypeGFA]]</f>
        <v>52189</v>
      </c>
      <c r="Z2667" s="3">
        <f>Tabela3[[#This Row],[GFA total]]-Tabela3[[#This Row],[Kolumna3]]</f>
        <v>4807</v>
      </c>
      <c r="AB2667">
        <v>61</v>
      </c>
      <c r="AC2667">
        <v>31.9</v>
      </c>
      <c r="AD2667">
        <v>36.200000000000003</v>
      </c>
      <c r="AE2667">
        <v>100.1</v>
      </c>
      <c r="AF2667">
        <v>113.5</v>
      </c>
      <c r="AG2667" s="3">
        <v>1328869</v>
      </c>
      <c r="AH2667" s="3">
        <v>4534289.1958504003</v>
      </c>
      <c r="AI2667" s="3">
        <v>1507238</v>
      </c>
      <c r="AJ2667" s="3">
        <v>5142909.4809007999</v>
      </c>
      <c r="AK2667" s="3">
        <v>0</v>
      </c>
      <c r="AL2667" s="3">
        <v>0</v>
      </c>
      <c r="AM2667" s="3">
        <v>389469</v>
      </c>
      <c r="AN2667" s="3">
        <v>1328924</v>
      </c>
      <c r="AO2667" s="3">
        <v>0</v>
      </c>
      <c r="AP2667" s="3">
        <v>0</v>
      </c>
      <c r="AQ2667" s="3">
        <v>0</v>
      </c>
      <c r="AR2667" s="3">
        <v>0</v>
      </c>
      <c r="AS2667" s="3">
        <f>Tabela3[[#This Row],[NaturalGas(kBtu)]]+Tabela3[[#This Row],[Electricity(kBtu)]]+Tabela3[[#This Row],[SteamUse(kBtu)]]</f>
        <v>1328924</v>
      </c>
      <c r="AT2667" s="3">
        <f>Tabela3[[#This Row],[SiteEnergyUse(kBtu)]]-Tabela3[[#This Row],[Kolumna1]]</f>
        <v>-55</v>
      </c>
      <c r="AU2667">
        <v>9.26</v>
      </c>
      <c r="AV2667">
        <v>0.06</v>
      </c>
      <c r="AW2667" t="s">
        <v>55</v>
      </c>
      <c r="AY2667" t="s">
        <v>56</v>
      </c>
    </row>
    <row r="2668" spans="1:51" hidden="1" x14ac:dyDescent="0.25">
      <c r="A2668">
        <v>22339</v>
      </c>
      <c r="B2668">
        <v>2015</v>
      </c>
      <c r="C2668" t="s">
        <v>102</v>
      </c>
      <c r="D2668" t="s">
        <v>103</v>
      </c>
      <c r="E2668" t="s">
        <v>6606</v>
      </c>
      <c r="F2668" t="s">
        <v>6607</v>
      </c>
      <c r="G2668" t="s">
        <v>352</v>
      </c>
      <c r="H2668">
        <v>7</v>
      </c>
      <c r="I2668" t="s">
        <v>222</v>
      </c>
      <c r="J2668" t="s">
        <v>6608</v>
      </c>
      <c r="K2668" t="s">
        <v>6609</v>
      </c>
      <c r="L2668">
        <v>2003</v>
      </c>
      <c r="M2668">
        <v>1</v>
      </c>
      <c r="N2668">
        <v>5</v>
      </c>
      <c r="O2668" s="3">
        <v>0</v>
      </c>
      <c r="P2668" s="3">
        <v>28879</v>
      </c>
      <c r="Q2668" s="3" t="s">
        <v>108</v>
      </c>
      <c r="R2668" s="3" t="s">
        <v>108</v>
      </c>
      <c r="S2668" s="3">
        <v>24070</v>
      </c>
      <c r="X2668" s="3">
        <f>Tabela3[[#This Row],[PropertyGFABuilding(s)]]+Tabela3[[#This Row],[PropertyGFAParking]]</f>
        <v>28879</v>
      </c>
      <c r="Y2668" s="3">
        <f>Tabela3[[#This Row],[LargestPropertyUseTypeGFA]]+Tabela3[[#This Row],[SecondLargestPropertyUseTypeGFA]]+Tabela3[[#This Row],[ThirdLargestPropertyUseTypeGFA]]</f>
        <v>24070</v>
      </c>
      <c r="Z2668" s="3">
        <f>Tabela3[[#This Row],[GFA total]]-Tabela3[[#This Row],[Kolumna3]]</f>
        <v>4809</v>
      </c>
      <c r="AB2668">
        <v>98</v>
      </c>
      <c r="AC2668">
        <v>21.6</v>
      </c>
      <c r="AD2668">
        <v>21.6</v>
      </c>
      <c r="AE2668">
        <v>67.8</v>
      </c>
      <c r="AF2668">
        <v>67.8</v>
      </c>
      <c r="AG2668" s="3">
        <v>519573</v>
      </c>
      <c r="AH2668" s="3">
        <v>1772856.6475368</v>
      </c>
      <c r="AI2668" s="3">
        <v>519573</v>
      </c>
      <c r="AJ2668" s="3">
        <v>1772856.6475368</v>
      </c>
      <c r="AK2668" s="3">
        <v>0</v>
      </c>
      <c r="AL2668" s="3">
        <v>0</v>
      </c>
      <c r="AM2668" s="3">
        <v>152278</v>
      </c>
      <c r="AN2668" s="3">
        <v>519594</v>
      </c>
      <c r="AO2668" s="3">
        <v>0</v>
      </c>
      <c r="AP2668" s="3">
        <v>0</v>
      </c>
      <c r="AQ2668" s="3">
        <v>0</v>
      </c>
      <c r="AR2668" s="3">
        <v>0</v>
      </c>
      <c r="AS2668" s="3">
        <f>Tabela3[[#This Row],[NaturalGas(kBtu)]]+Tabela3[[#This Row],[Electricity(kBtu)]]+Tabela3[[#This Row],[SteamUse(kBtu)]]</f>
        <v>519594</v>
      </c>
      <c r="AT2668" s="3">
        <f>Tabela3[[#This Row],[SiteEnergyUse(kBtu)]]-Tabela3[[#This Row],[Kolumna1]]</f>
        <v>-21</v>
      </c>
      <c r="AU2668">
        <v>3.62</v>
      </c>
      <c r="AV2668">
        <v>0.05</v>
      </c>
      <c r="AW2668" t="s">
        <v>55</v>
      </c>
      <c r="AY2668" t="s">
        <v>56</v>
      </c>
    </row>
    <row r="2669" spans="1:51" hidden="1" x14ac:dyDescent="0.25">
      <c r="A2669">
        <v>26583</v>
      </c>
      <c r="B2669">
        <v>2015</v>
      </c>
      <c r="C2669" t="s">
        <v>102</v>
      </c>
      <c r="D2669" t="s">
        <v>103</v>
      </c>
      <c r="E2669" t="s">
        <v>11211</v>
      </c>
      <c r="F2669" t="s">
        <v>11212</v>
      </c>
      <c r="G2669" t="s">
        <v>270</v>
      </c>
      <c r="H2669">
        <v>3</v>
      </c>
      <c r="I2669" t="s">
        <v>206</v>
      </c>
      <c r="J2669" t="s">
        <v>11213</v>
      </c>
      <c r="K2669" t="s">
        <v>11214</v>
      </c>
      <c r="L2669">
        <v>2004</v>
      </c>
      <c r="M2669">
        <v>1</v>
      </c>
      <c r="N2669">
        <v>5</v>
      </c>
      <c r="O2669" s="3">
        <v>0</v>
      </c>
      <c r="P2669" s="3">
        <v>26583</v>
      </c>
      <c r="Q2669" s="3" t="s">
        <v>317</v>
      </c>
      <c r="R2669" s="3" t="s">
        <v>108</v>
      </c>
      <c r="S2669" s="3">
        <v>20000</v>
      </c>
      <c r="T2669" s="3" t="s">
        <v>198</v>
      </c>
      <c r="U2669" s="3">
        <v>1768</v>
      </c>
      <c r="X2669" s="3">
        <f>Tabela3[[#This Row],[PropertyGFABuilding(s)]]+Tabela3[[#This Row],[PropertyGFAParking]]</f>
        <v>26583</v>
      </c>
      <c r="Y2669" s="3">
        <f>Tabela3[[#This Row],[LargestPropertyUseTypeGFA]]+Tabela3[[#This Row],[SecondLargestPropertyUseTypeGFA]]+Tabela3[[#This Row],[ThirdLargestPropertyUseTypeGFA]]</f>
        <v>21768</v>
      </c>
      <c r="Z2669" s="3">
        <f>Tabela3[[#This Row],[GFA total]]-Tabela3[[#This Row],[Kolumna3]]</f>
        <v>4815</v>
      </c>
      <c r="AC2669">
        <v>69.2</v>
      </c>
      <c r="AD2669">
        <v>70.400000000000006</v>
      </c>
      <c r="AE2669">
        <v>172.6</v>
      </c>
      <c r="AF2669">
        <v>176.3</v>
      </c>
      <c r="AG2669" s="3">
        <v>1505639</v>
      </c>
      <c r="AH2669" s="3">
        <v>5137453.4664824</v>
      </c>
      <c r="AI2669" s="3">
        <v>1531515</v>
      </c>
      <c r="AJ2669" s="3">
        <v>5225746.0425239997</v>
      </c>
      <c r="AK2669" s="3">
        <v>0</v>
      </c>
      <c r="AL2669" s="3">
        <v>0</v>
      </c>
      <c r="AM2669" s="3">
        <v>305177</v>
      </c>
      <c r="AN2669" s="3">
        <v>1041309</v>
      </c>
      <c r="AO2669" s="3">
        <v>4644</v>
      </c>
      <c r="AP2669" s="3">
        <v>464374</v>
      </c>
      <c r="AQ2669" s="3">
        <v>1584509.8433584</v>
      </c>
      <c r="AR2669" s="3">
        <v>0</v>
      </c>
      <c r="AS2669" s="3">
        <f>Tabela3[[#This Row],[NaturalGas(kBtu)]]+Tabela3[[#This Row],[Electricity(kBtu)]]+Tabela3[[#This Row],[SteamUse(kBtu)]]</f>
        <v>1505683</v>
      </c>
      <c r="AT2669" s="3">
        <f>Tabela3[[#This Row],[SiteEnergyUse(kBtu)]]-Tabela3[[#This Row],[Kolumna1]]</f>
        <v>-44</v>
      </c>
      <c r="AU2669">
        <v>31.92</v>
      </c>
      <c r="AV2669">
        <v>1.03</v>
      </c>
      <c r="AW2669" t="s">
        <v>55</v>
      </c>
      <c r="AY2669" t="s">
        <v>56</v>
      </c>
    </row>
    <row r="2670" spans="1:51" hidden="1" x14ac:dyDescent="0.25">
      <c r="A2670">
        <v>27213</v>
      </c>
      <c r="B2670">
        <v>2015</v>
      </c>
      <c r="C2670" t="s">
        <v>311</v>
      </c>
      <c r="D2670" t="s">
        <v>312</v>
      </c>
      <c r="E2670" t="s">
        <v>11921</v>
      </c>
      <c r="F2670" t="s">
        <v>11922</v>
      </c>
      <c r="G2670" t="s">
        <v>251</v>
      </c>
      <c r="H2670">
        <v>7</v>
      </c>
      <c r="I2670" t="s">
        <v>222</v>
      </c>
      <c r="J2670" t="s">
        <v>11923</v>
      </c>
      <c r="K2670" t="s">
        <v>11924</v>
      </c>
      <c r="L2670">
        <v>1965</v>
      </c>
      <c r="M2670">
        <v>1</v>
      </c>
      <c r="N2670">
        <v>3</v>
      </c>
      <c r="O2670" s="3">
        <v>0</v>
      </c>
      <c r="P2670" s="3">
        <v>28944</v>
      </c>
      <c r="Q2670" s="3" t="s">
        <v>3733</v>
      </c>
      <c r="R2670" s="3" t="s">
        <v>108</v>
      </c>
      <c r="S2670" s="3">
        <v>24111</v>
      </c>
      <c r="T2670" s="3" t="s">
        <v>69</v>
      </c>
      <c r="U2670" s="3">
        <v>0</v>
      </c>
      <c r="X2670" s="3">
        <f>Tabela3[[#This Row],[PropertyGFABuilding(s)]]+Tabela3[[#This Row],[PropertyGFAParking]]</f>
        <v>28944</v>
      </c>
      <c r="Y2670" s="3">
        <f>Tabela3[[#This Row],[LargestPropertyUseTypeGFA]]+Tabela3[[#This Row],[SecondLargestPropertyUseTypeGFA]]+Tabela3[[#This Row],[ThirdLargestPropertyUseTypeGFA]]</f>
        <v>24111</v>
      </c>
      <c r="Z2670" s="3">
        <f>Tabela3[[#This Row],[GFA total]]-Tabela3[[#This Row],[Kolumna3]]</f>
        <v>4833</v>
      </c>
      <c r="AB2670">
        <v>45</v>
      </c>
      <c r="AC2670">
        <v>34.6</v>
      </c>
      <c r="AD2670">
        <v>38.4</v>
      </c>
      <c r="AE2670">
        <v>103.5</v>
      </c>
      <c r="AF2670">
        <v>117.2</v>
      </c>
      <c r="AG2670" s="3">
        <v>835085</v>
      </c>
      <c r="AH2670" s="3">
        <v>2849428.268036</v>
      </c>
      <c r="AI2670" s="3">
        <v>926196</v>
      </c>
      <c r="AJ2670" s="3">
        <v>3160311.9013536</v>
      </c>
      <c r="AK2670" s="3">
        <v>0</v>
      </c>
      <c r="AL2670" s="3">
        <v>0</v>
      </c>
      <c r="AM2670" s="3">
        <v>227036</v>
      </c>
      <c r="AN2670" s="3">
        <v>774679</v>
      </c>
      <c r="AO2670" s="3">
        <v>604</v>
      </c>
      <c r="AP2670" s="3">
        <v>60438</v>
      </c>
      <c r="AQ2670" s="3">
        <v>206223.01402080001</v>
      </c>
      <c r="AR2670" s="3">
        <v>0</v>
      </c>
      <c r="AS2670" s="3">
        <f>Tabela3[[#This Row],[NaturalGas(kBtu)]]+Tabela3[[#This Row],[Electricity(kBtu)]]+Tabela3[[#This Row],[SteamUse(kBtu)]]</f>
        <v>835117</v>
      </c>
      <c r="AT2670" s="3">
        <f>Tabela3[[#This Row],[SiteEnergyUse(kBtu)]]-Tabela3[[#This Row],[Kolumna1]]</f>
        <v>-32</v>
      </c>
      <c r="AU2670">
        <v>8.61</v>
      </c>
      <c r="AV2670">
        <v>0.18</v>
      </c>
      <c r="AW2670" t="s">
        <v>70</v>
      </c>
      <c r="AY2670" t="s">
        <v>56</v>
      </c>
    </row>
    <row r="2671" spans="1:51" hidden="1" x14ac:dyDescent="0.25">
      <c r="A2671">
        <v>26393</v>
      </c>
      <c r="B2671">
        <v>2015</v>
      </c>
      <c r="C2671" t="s">
        <v>47</v>
      </c>
      <c r="D2671" t="s">
        <v>198</v>
      </c>
      <c r="E2671" t="s">
        <v>11071</v>
      </c>
      <c r="F2671" t="s">
        <v>11072</v>
      </c>
      <c r="G2671" t="s">
        <v>178</v>
      </c>
      <c r="H2671">
        <v>4</v>
      </c>
      <c r="I2671" t="s">
        <v>179</v>
      </c>
      <c r="J2671" t="s">
        <v>11073</v>
      </c>
      <c r="K2671" t="s">
        <v>11074</v>
      </c>
      <c r="L2671">
        <v>1953</v>
      </c>
      <c r="M2671">
        <v>1</v>
      </c>
      <c r="N2671">
        <v>4</v>
      </c>
      <c r="O2671" s="3">
        <v>0</v>
      </c>
      <c r="P2671" s="3">
        <v>33910</v>
      </c>
      <c r="Q2671" s="3" t="s">
        <v>305</v>
      </c>
      <c r="R2671" s="3" t="s">
        <v>198</v>
      </c>
      <c r="S2671" s="3">
        <v>14585</v>
      </c>
      <c r="T2671" s="3" t="s">
        <v>143</v>
      </c>
      <c r="U2671" s="3">
        <v>14462</v>
      </c>
      <c r="X2671" s="3">
        <f>Tabela3[[#This Row],[PropertyGFABuilding(s)]]+Tabela3[[#This Row],[PropertyGFAParking]]</f>
        <v>33910</v>
      </c>
      <c r="Y2671" s="3">
        <f>Tabela3[[#This Row],[LargestPropertyUseTypeGFA]]+Tabela3[[#This Row],[SecondLargestPropertyUseTypeGFA]]+Tabela3[[#This Row],[ThirdLargestPropertyUseTypeGFA]]</f>
        <v>29047</v>
      </c>
      <c r="Z2671" s="3">
        <f>Tabela3[[#This Row],[GFA total]]-Tabela3[[#This Row],[Kolumna3]]</f>
        <v>4863</v>
      </c>
      <c r="AB2671">
        <v>72</v>
      </c>
      <c r="AC2671">
        <v>63.8</v>
      </c>
      <c r="AD2671">
        <v>67.900000000000006</v>
      </c>
      <c r="AE2671">
        <v>164.3</v>
      </c>
      <c r="AF2671">
        <v>165.4</v>
      </c>
      <c r="AG2671" s="3">
        <v>1853271</v>
      </c>
      <c r="AH2671" s="3">
        <v>6323623.0751735996</v>
      </c>
      <c r="AI2671" s="3">
        <v>1972811</v>
      </c>
      <c r="AJ2671" s="3">
        <v>6731510.4820376001</v>
      </c>
      <c r="AK2671" s="3">
        <v>0</v>
      </c>
      <c r="AL2671" s="3">
        <v>0</v>
      </c>
      <c r="AM2671" s="3">
        <v>396219</v>
      </c>
      <c r="AN2671" s="3">
        <v>1351956</v>
      </c>
      <c r="AO2671" s="3">
        <v>5014</v>
      </c>
      <c r="AP2671" s="3">
        <v>501371</v>
      </c>
      <c r="AQ2671" s="3">
        <v>1710748.8461336</v>
      </c>
      <c r="AR2671" s="3">
        <v>0</v>
      </c>
      <c r="AS2671" s="3">
        <f>Tabela3[[#This Row],[NaturalGas(kBtu)]]+Tabela3[[#This Row],[Electricity(kBtu)]]+Tabela3[[#This Row],[SteamUse(kBtu)]]</f>
        <v>1853327</v>
      </c>
      <c r="AT2671" s="3">
        <f>Tabela3[[#This Row],[SiteEnergyUse(kBtu)]]-Tabela3[[#This Row],[Kolumna1]]</f>
        <v>-56</v>
      </c>
      <c r="AU2671">
        <v>36.049999999999997</v>
      </c>
      <c r="AV2671">
        <v>0.89</v>
      </c>
      <c r="AW2671" t="s">
        <v>55</v>
      </c>
      <c r="AY2671" t="s">
        <v>56</v>
      </c>
    </row>
    <row r="2672" spans="1:51" hidden="1" x14ac:dyDescent="0.25">
      <c r="A2672">
        <v>26672</v>
      </c>
      <c r="B2672">
        <v>2015</v>
      </c>
      <c r="C2672" t="s">
        <v>311</v>
      </c>
      <c r="D2672" t="s">
        <v>312</v>
      </c>
      <c r="E2672" t="s">
        <v>11297</v>
      </c>
      <c r="F2672" t="s">
        <v>11298</v>
      </c>
      <c r="G2672" t="s">
        <v>257</v>
      </c>
      <c r="H2672">
        <v>4</v>
      </c>
      <c r="I2672" t="s">
        <v>179</v>
      </c>
      <c r="J2672" t="s">
        <v>11299</v>
      </c>
      <c r="K2672" t="s">
        <v>11300</v>
      </c>
      <c r="L2672">
        <v>1989</v>
      </c>
      <c r="M2672">
        <v>1</v>
      </c>
      <c r="N2672">
        <v>4</v>
      </c>
      <c r="O2672" s="3">
        <v>8917</v>
      </c>
      <c r="P2672" s="3">
        <v>28075</v>
      </c>
      <c r="Q2672" s="3" t="s">
        <v>2959</v>
      </c>
      <c r="R2672" s="3" t="s">
        <v>108</v>
      </c>
      <c r="S2672" s="3">
        <v>23204</v>
      </c>
      <c r="T2672" s="3" t="s">
        <v>62</v>
      </c>
      <c r="U2672" s="3">
        <v>8917</v>
      </c>
      <c r="X2672" s="3">
        <f>Tabela3[[#This Row],[PropertyGFABuilding(s)]]+Tabela3[[#This Row],[PropertyGFAParking]]</f>
        <v>36992</v>
      </c>
      <c r="Y2672" s="3">
        <f>Tabela3[[#This Row],[LargestPropertyUseTypeGFA]]+Tabela3[[#This Row],[SecondLargestPropertyUseTypeGFA]]+Tabela3[[#This Row],[ThirdLargestPropertyUseTypeGFA]]</f>
        <v>32121</v>
      </c>
      <c r="Z2672" s="3">
        <f>Tabela3[[#This Row],[GFA total]]-Tabela3[[#This Row],[Kolumna3]]</f>
        <v>4871</v>
      </c>
      <c r="AB2672">
        <v>99</v>
      </c>
      <c r="AC2672">
        <v>21.4</v>
      </c>
      <c r="AD2672">
        <v>23.8</v>
      </c>
      <c r="AE2672">
        <v>67.3</v>
      </c>
      <c r="AF2672">
        <v>74.7</v>
      </c>
      <c r="AG2672" s="3">
        <v>497620</v>
      </c>
      <c r="AH2672" s="3">
        <v>1697949.9029920001</v>
      </c>
      <c r="AI2672" s="3">
        <v>552168</v>
      </c>
      <c r="AJ2672" s="3">
        <v>1884075.4029888001</v>
      </c>
      <c r="AK2672" s="3">
        <v>0</v>
      </c>
      <c r="AL2672" s="3">
        <v>0</v>
      </c>
      <c r="AM2672" s="3">
        <v>145844</v>
      </c>
      <c r="AN2672" s="3">
        <v>497641</v>
      </c>
      <c r="AO2672" s="3">
        <v>0</v>
      </c>
      <c r="AP2672" s="3">
        <v>0</v>
      </c>
      <c r="AQ2672" s="3">
        <v>0</v>
      </c>
      <c r="AR2672" s="3">
        <v>0</v>
      </c>
      <c r="AS2672" s="3">
        <f>Tabela3[[#This Row],[NaturalGas(kBtu)]]+Tabela3[[#This Row],[Electricity(kBtu)]]+Tabela3[[#This Row],[SteamUse(kBtu)]]</f>
        <v>497641</v>
      </c>
      <c r="AT2672" s="3">
        <f>Tabela3[[#This Row],[SiteEnergyUse(kBtu)]]-Tabela3[[#This Row],[Kolumna1]]</f>
        <v>-21</v>
      </c>
      <c r="AU2672">
        <v>3.47</v>
      </c>
      <c r="AV2672">
        <v>0.04</v>
      </c>
      <c r="AW2672" t="s">
        <v>70</v>
      </c>
      <c r="AY2672" t="s">
        <v>56</v>
      </c>
    </row>
    <row r="2673" spans="1:52" hidden="1" x14ac:dyDescent="0.25">
      <c r="A2673">
        <v>26140</v>
      </c>
      <c r="B2673">
        <v>2015</v>
      </c>
      <c r="C2673" t="s">
        <v>102</v>
      </c>
      <c r="D2673" t="s">
        <v>148</v>
      </c>
      <c r="E2673" t="s">
        <v>10797</v>
      </c>
      <c r="F2673" t="s">
        <v>10798</v>
      </c>
      <c r="G2673" t="s">
        <v>221</v>
      </c>
      <c r="H2673">
        <v>7</v>
      </c>
      <c r="I2673" t="s">
        <v>222</v>
      </c>
      <c r="J2673" t="s">
        <v>10799</v>
      </c>
      <c r="K2673" t="s">
        <v>10800</v>
      </c>
      <c r="L2673">
        <v>1995</v>
      </c>
      <c r="M2673">
        <v>1</v>
      </c>
      <c r="N2673">
        <v>6</v>
      </c>
      <c r="O2673" s="3">
        <v>10980</v>
      </c>
      <c r="P2673" s="3">
        <v>22998</v>
      </c>
      <c r="Q2673" s="3" t="s">
        <v>3114</v>
      </c>
      <c r="R2673" s="3" t="s">
        <v>108</v>
      </c>
      <c r="S2673" s="3">
        <v>15418</v>
      </c>
      <c r="T2673" s="3" t="s">
        <v>62</v>
      </c>
      <c r="U2673" s="3">
        <v>10980</v>
      </c>
      <c r="V2673" s="3" t="s">
        <v>143</v>
      </c>
      <c r="W2673" s="3">
        <v>2700</v>
      </c>
      <c r="X2673" s="3">
        <f>Tabela3[[#This Row],[PropertyGFABuilding(s)]]+Tabela3[[#This Row],[PropertyGFAParking]]</f>
        <v>33978</v>
      </c>
      <c r="Y2673" s="3">
        <f>Tabela3[[#This Row],[LargestPropertyUseTypeGFA]]+Tabela3[[#This Row],[SecondLargestPropertyUseTypeGFA]]+Tabela3[[#This Row],[ThirdLargestPropertyUseTypeGFA]]</f>
        <v>29098</v>
      </c>
      <c r="Z2673" s="3">
        <f>Tabela3[[#This Row],[GFA total]]-Tabela3[[#This Row],[Kolumna3]]</f>
        <v>4880</v>
      </c>
      <c r="AC2673">
        <v>39.700000000000003</v>
      </c>
      <c r="AD2673">
        <v>39.700000000000003</v>
      </c>
      <c r="AE2673">
        <v>119.7</v>
      </c>
      <c r="AF2673">
        <v>119.7</v>
      </c>
      <c r="AG2673" s="3">
        <v>792015</v>
      </c>
      <c r="AH2673" s="3">
        <v>2702467.329324</v>
      </c>
      <c r="AI2673" s="3">
        <v>792015</v>
      </c>
      <c r="AJ2673" s="3">
        <v>2702467.329324</v>
      </c>
      <c r="AK2673" s="3">
        <v>0</v>
      </c>
      <c r="AL2673" s="3">
        <v>0</v>
      </c>
      <c r="AM2673" s="3">
        <v>217975</v>
      </c>
      <c r="AN2673" s="3">
        <v>743762</v>
      </c>
      <c r="AO2673" s="3">
        <v>483</v>
      </c>
      <c r="AP2673" s="3">
        <v>48284</v>
      </c>
      <c r="AQ2673" s="3">
        <v>164751.84501439999</v>
      </c>
      <c r="AR2673" s="3">
        <v>0</v>
      </c>
      <c r="AS2673" s="3">
        <f>Tabela3[[#This Row],[NaturalGas(kBtu)]]+Tabela3[[#This Row],[Electricity(kBtu)]]+Tabela3[[#This Row],[SteamUse(kBtu)]]</f>
        <v>792046</v>
      </c>
      <c r="AT2673" s="3">
        <f>Tabela3[[#This Row],[SiteEnergyUse(kBtu)]]-Tabela3[[#This Row],[Kolumna1]]</f>
        <v>-31</v>
      </c>
      <c r="AU2673">
        <v>7.75</v>
      </c>
      <c r="AV2673">
        <v>0.13</v>
      </c>
      <c r="AW2673" t="s">
        <v>55</v>
      </c>
      <c r="AY2673" t="s">
        <v>56</v>
      </c>
    </row>
    <row r="2674" spans="1:52" hidden="1" x14ac:dyDescent="0.25">
      <c r="A2674">
        <v>49928</v>
      </c>
      <c r="B2674">
        <v>2015</v>
      </c>
      <c r="C2674" t="s">
        <v>102</v>
      </c>
      <c r="D2674" t="s">
        <v>103</v>
      </c>
      <c r="E2674" t="s">
        <v>13535</v>
      </c>
      <c r="F2674" t="s">
        <v>13536</v>
      </c>
      <c r="G2674" t="s">
        <v>78</v>
      </c>
      <c r="H2674">
        <v>7</v>
      </c>
      <c r="I2674" t="s">
        <v>52</v>
      </c>
      <c r="J2674" t="s">
        <v>13537</v>
      </c>
      <c r="K2674" t="s">
        <v>13538</v>
      </c>
      <c r="L2674">
        <v>2014</v>
      </c>
      <c r="M2674">
        <v>1</v>
      </c>
      <c r="N2674">
        <v>7</v>
      </c>
      <c r="O2674" s="3">
        <v>25898</v>
      </c>
      <c r="P2674" s="3">
        <v>109745</v>
      </c>
      <c r="Q2674" s="3" t="s">
        <v>2959</v>
      </c>
      <c r="R2674" s="3" t="s">
        <v>108</v>
      </c>
      <c r="S2674" s="3">
        <v>104860</v>
      </c>
      <c r="T2674" s="3" t="s">
        <v>62</v>
      </c>
      <c r="U2674" s="3">
        <v>25898</v>
      </c>
      <c r="X2674" s="3">
        <f>Tabela3[[#This Row],[PropertyGFABuilding(s)]]+Tabela3[[#This Row],[PropertyGFAParking]]</f>
        <v>135643</v>
      </c>
      <c r="Y2674" s="3">
        <f>Tabela3[[#This Row],[LargestPropertyUseTypeGFA]]+Tabela3[[#This Row],[SecondLargestPropertyUseTypeGFA]]+Tabela3[[#This Row],[ThirdLargestPropertyUseTypeGFA]]</f>
        <v>130758</v>
      </c>
      <c r="Z2674" s="3">
        <f>Tabela3[[#This Row],[GFA total]]-Tabela3[[#This Row],[Kolumna3]]</f>
        <v>4885</v>
      </c>
      <c r="AB2674">
        <v>99</v>
      </c>
      <c r="AC2674">
        <v>27.8</v>
      </c>
      <c r="AD2674">
        <v>27.8</v>
      </c>
      <c r="AE2674">
        <v>70.8</v>
      </c>
      <c r="AF2674">
        <v>70.8</v>
      </c>
      <c r="AG2674" s="3">
        <v>2910252</v>
      </c>
      <c r="AH2674" s="3">
        <v>9930191.9156832006</v>
      </c>
      <c r="AI2674" s="3">
        <v>2910252</v>
      </c>
      <c r="AJ2674" s="3">
        <v>9930191.9156832006</v>
      </c>
      <c r="AK2674" s="3">
        <v>0</v>
      </c>
      <c r="AL2674" s="3">
        <v>0</v>
      </c>
      <c r="AM2674" s="3">
        <v>612724</v>
      </c>
      <c r="AN2674" s="3">
        <v>2090702</v>
      </c>
      <c r="AO2674" s="3">
        <v>8196</v>
      </c>
      <c r="AP2674" s="3">
        <v>819636</v>
      </c>
      <c r="AQ2674" s="3">
        <v>2796714.0924575999</v>
      </c>
      <c r="AR2674" s="3">
        <v>0</v>
      </c>
      <c r="AS2674" s="3">
        <f>Tabela3[[#This Row],[NaturalGas(kBtu)]]+Tabela3[[#This Row],[Electricity(kBtu)]]+Tabela3[[#This Row],[SteamUse(kBtu)]]</f>
        <v>2910338</v>
      </c>
      <c r="AT2674" s="3">
        <f>Tabela3[[#This Row],[SiteEnergyUse(kBtu)]]-Tabela3[[#This Row],[Kolumna1]]</f>
        <v>-86</v>
      </c>
      <c r="AU2674">
        <v>58.11</v>
      </c>
      <c r="AV2674">
        <v>0.36</v>
      </c>
      <c r="AW2674" t="s">
        <v>55</v>
      </c>
      <c r="AY2674" t="s">
        <v>56</v>
      </c>
    </row>
    <row r="2675" spans="1:52" hidden="1" x14ac:dyDescent="0.25">
      <c r="A2675">
        <v>25338</v>
      </c>
      <c r="B2675">
        <v>2015</v>
      </c>
      <c r="C2675" t="s">
        <v>311</v>
      </c>
      <c r="D2675" t="s">
        <v>312</v>
      </c>
      <c r="E2675" t="s">
        <v>9847</v>
      </c>
      <c r="F2675" t="s">
        <v>9848</v>
      </c>
      <c r="G2675" t="s">
        <v>371</v>
      </c>
      <c r="H2675">
        <v>1</v>
      </c>
      <c r="I2675" t="s">
        <v>372</v>
      </c>
      <c r="J2675" t="s">
        <v>9849</v>
      </c>
      <c r="K2675" t="s">
        <v>9850</v>
      </c>
      <c r="L2675">
        <v>1981</v>
      </c>
      <c r="M2675">
        <v>1</v>
      </c>
      <c r="N2675">
        <v>4</v>
      </c>
      <c r="O2675" s="3">
        <v>0</v>
      </c>
      <c r="P2675" s="3">
        <v>42084</v>
      </c>
      <c r="Q2675" s="3" t="s">
        <v>108</v>
      </c>
      <c r="R2675" s="3" t="s">
        <v>108</v>
      </c>
      <c r="S2675" s="3">
        <v>37183</v>
      </c>
      <c r="X2675" s="3">
        <f>Tabela3[[#This Row],[PropertyGFABuilding(s)]]+Tabela3[[#This Row],[PropertyGFAParking]]</f>
        <v>42084</v>
      </c>
      <c r="Y2675" s="3">
        <f>Tabela3[[#This Row],[LargestPropertyUseTypeGFA]]+Tabela3[[#This Row],[SecondLargestPropertyUseTypeGFA]]+Tabela3[[#This Row],[ThirdLargestPropertyUseTypeGFA]]</f>
        <v>37183</v>
      </c>
      <c r="Z2675" s="3">
        <f>Tabela3[[#This Row],[GFA total]]-Tabela3[[#This Row],[Kolumna3]]</f>
        <v>4901</v>
      </c>
      <c r="AB2675">
        <v>82</v>
      </c>
      <c r="AC2675">
        <v>25.7</v>
      </c>
      <c r="AD2675">
        <v>28.8</v>
      </c>
      <c r="AE2675">
        <v>80.900000000000006</v>
      </c>
      <c r="AF2675">
        <v>90.5</v>
      </c>
      <c r="AG2675" s="3">
        <v>957460</v>
      </c>
      <c r="AH2675" s="3">
        <v>3266989.0963360001</v>
      </c>
      <c r="AI2675" s="3">
        <v>1072264</v>
      </c>
      <c r="AJ2675" s="3">
        <v>3658716.6005823999</v>
      </c>
      <c r="AK2675" s="3">
        <v>0</v>
      </c>
      <c r="AL2675" s="3">
        <v>0</v>
      </c>
      <c r="AM2675" s="3">
        <v>280615</v>
      </c>
      <c r="AN2675" s="3">
        <v>957500</v>
      </c>
      <c r="AO2675" s="3">
        <v>0</v>
      </c>
      <c r="AP2675" s="3">
        <v>0</v>
      </c>
      <c r="AQ2675" s="3">
        <v>0</v>
      </c>
      <c r="AR2675" s="3">
        <v>0</v>
      </c>
      <c r="AS2675" s="3">
        <f>Tabela3[[#This Row],[NaturalGas(kBtu)]]+Tabela3[[#This Row],[Electricity(kBtu)]]+Tabela3[[#This Row],[SteamUse(kBtu)]]</f>
        <v>957500</v>
      </c>
      <c r="AT2675" s="3">
        <f>Tabela3[[#This Row],[SiteEnergyUse(kBtu)]]-Tabela3[[#This Row],[Kolumna1]]</f>
        <v>-40</v>
      </c>
      <c r="AU2675">
        <v>6.67</v>
      </c>
      <c r="AV2675">
        <v>0.06</v>
      </c>
      <c r="AW2675" t="s">
        <v>55</v>
      </c>
      <c r="AY2675" t="s">
        <v>56</v>
      </c>
    </row>
    <row r="2676" spans="1:52" hidden="1" x14ac:dyDescent="0.25">
      <c r="A2676">
        <v>25604</v>
      </c>
      <c r="B2676">
        <v>2015</v>
      </c>
      <c r="C2676" t="s">
        <v>102</v>
      </c>
      <c r="D2676" t="s">
        <v>103</v>
      </c>
      <c r="E2676" t="s">
        <v>10169</v>
      </c>
      <c r="F2676" t="s">
        <v>10170</v>
      </c>
      <c r="G2676" t="s">
        <v>352</v>
      </c>
      <c r="H2676">
        <v>7</v>
      </c>
      <c r="I2676" t="s">
        <v>222</v>
      </c>
      <c r="J2676" t="s">
        <v>10171</v>
      </c>
      <c r="K2676" t="s">
        <v>10172</v>
      </c>
      <c r="L2676">
        <v>1963</v>
      </c>
      <c r="M2676">
        <v>1</v>
      </c>
      <c r="N2676">
        <v>8</v>
      </c>
      <c r="O2676" s="3">
        <v>0</v>
      </c>
      <c r="P2676" s="3">
        <v>29520</v>
      </c>
      <c r="Q2676" s="3" t="s">
        <v>108</v>
      </c>
      <c r="R2676" s="3" t="s">
        <v>108</v>
      </c>
      <c r="S2676" s="3">
        <v>24600</v>
      </c>
      <c r="X2676" s="3">
        <f>Tabela3[[#This Row],[PropertyGFABuilding(s)]]+Tabela3[[#This Row],[PropertyGFAParking]]</f>
        <v>29520</v>
      </c>
      <c r="Y2676" s="3">
        <f>Tabela3[[#This Row],[LargestPropertyUseTypeGFA]]+Tabela3[[#This Row],[SecondLargestPropertyUseTypeGFA]]+Tabela3[[#This Row],[ThirdLargestPropertyUseTypeGFA]]</f>
        <v>24600</v>
      </c>
      <c r="Z2676" s="3">
        <f>Tabela3[[#This Row],[GFA total]]-Tabela3[[#This Row],[Kolumna3]]</f>
        <v>4920</v>
      </c>
      <c r="AB2676">
        <v>31</v>
      </c>
      <c r="AC2676">
        <v>65.400000000000006</v>
      </c>
      <c r="AD2676">
        <v>80.400000000000006</v>
      </c>
      <c r="AE2676">
        <v>102.2</v>
      </c>
      <c r="AF2676">
        <v>119.1</v>
      </c>
      <c r="AG2676" s="3">
        <v>1608224</v>
      </c>
      <c r="AH2676" s="3">
        <v>5487488.0125184003</v>
      </c>
      <c r="AI2676" s="3">
        <v>1976664</v>
      </c>
      <c r="AJ2676" s="3">
        <v>6744657.4636223996</v>
      </c>
      <c r="AK2676" s="3">
        <v>0</v>
      </c>
      <c r="AL2676" s="3">
        <v>0</v>
      </c>
      <c r="AM2676" s="3">
        <v>115912</v>
      </c>
      <c r="AN2676" s="3">
        <v>395509</v>
      </c>
      <c r="AO2676" s="3">
        <v>12127</v>
      </c>
      <c r="AP2676" s="3">
        <v>1212732</v>
      </c>
      <c r="AQ2676" s="3">
        <v>4138013.3068511998</v>
      </c>
      <c r="AR2676" s="3">
        <v>0</v>
      </c>
      <c r="AS2676" s="3">
        <f>Tabela3[[#This Row],[NaturalGas(kBtu)]]+Tabela3[[#This Row],[Electricity(kBtu)]]+Tabela3[[#This Row],[SteamUse(kBtu)]]</f>
        <v>1608241</v>
      </c>
      <c r="AT2676" s="3">
        <f>Tabela3[[#This Row],[SiteEnergyUse(kBtu)]]-Tabela3[[#This Row],[Kolumna1]]</f>
        <v>-17</v>
      </c>
      <c r="AU2676">
        <v>67.17</v>
      </c>
      <c r="AV2676">
        <v>2.2200000000000002</v>
      </c>
      <c r="AW2676" t="s">
        <v>70</v>
      </c>
      <c r="AY2676" t="s">
        <v>56</v>
      </c>
    </row>
    <row r="2677" spans="1:52" hidden="1" x14ac:dyDescent="0.25">
      <c r="A2677">
        <v>20188</v>
      </c>
      <c r="B2677">
        <v>2015</v>
      </c>
      <c r="C2677" t="s">
        <v>311</v>
      </c>
      <c r="D2677" t="s">
        <v>312</v>
      </c>
      <c r="E2677" t="s">
        <v>4019</v>
      </c>
      <c r="F2677" t="s">
        <v>4020</v>
      </c>
      <c r="G2677" t="s">
        <v>465</v>
      </c>
      <c r="H2677">
        <v>1</v>
      </c>
      <c r="I2677" t="s">
        <v>466</v>
      </c>
      <c r="J2677" t="s">
        <v>4021</v>
      </c>
      <c r="K2677" t="s">
        <v>4022</v>
      </c>
      <c r="L2677">
        <v>1999</v>
      </c>
      <c r="M2677">
        <v>1</v>
      </c>
      <c r="N2677">
        <v>3</v>
      </c>
      <c r="O2677" s="3">
        <v>0</v>
      </c>
      <c r="P2677" s="3">
        <v>27119</v>
      </c>
      <c r="Q2677" s="3" t="s">
        <v>108</v>
      </c>
      <c r="R2677" s="3" t="s">
        <v>108</v>
      </c>
      <c r="S2677" s="3">
        <v>22153</v>
      </c>
      <c r="X2677" s="3">
        <f>Tabela3[[#This Row],[PropertyGFABuilding(s)]]+Tabela3[[#This Row],[PropertyGFAParking]]</f>
        <v>27119</v>
      </c>
      <c r="Y2677" s="3">
        <f>Tabela3[[#This Row],[LargestPropertyUseTypeGFA]]+Tabela3[[#This Row],[SecondLargestPropertyUseTypeGFA]]+Tabela3[[#This Row],[ThirdLargestPropertyUseTypeGFA]]</f>
        <v>22153</v>
      </c>
      <c r="Z2677" s="3">
        <f>Tabela3[[#This Row],[GFA total]]-Tabela3[[#This Row],[Kolumna3]]</f>
        <v>4966</v>
      </c>
      <c r="AC2677">
        <v>29.5</v>
      </c>
      <c r="AD2677">
        <v>31.8</v>
      </c>
      <c r="AE2677">
        <v>92.5</v>
      </c>
      <c r="AF2677">
        <v>99.8</v>
      </c>
      <c r="AG2677" s="3">
        <v>652425</v>
      </c>
      <c r="AH2677" s="3">
        <v>2226166.4833800001</v>
      </c>
      <c r="AI2677" s="3">
        <v>703975</v>
      </c>
      <c r="AJ2677" s="3">
        <v>2402062.3828599998</v>
      </c>
      <c r="AK2677" s="3">
        <v>0</v>
      </c>
      <c r="AL2677" s="3">
        <v>0</v>
      </c>
      <c r="AM2677" s="3">
        <v>191215</v>
      </c>
      <c r="AN2677" s="3">
        <v>652452</v>
      </c>
      <c r="AO2677" s="3">
        <v>0</v>
      </c>
      <c r="AP2677" s="3">
        <v>0</v>
      </c>
      <c r="AQ2677" s="3">
        <v>0</v>
      </c>
      <c r="AR2677" s="3">
        <v>0</v>
      </c>
      <c r="AS2677" s="3">
        <f>Tabela3[[#This Row],[NaturalGas(kBtu)]]+Tabela3[[#This Row],[Electricity(kBtu)]]+Tabela3[[#This Row],[SteamUse(kBtu)]]</f>
        <v>652452</v>
      </c>
      <c r="AT2677" s="3">
        <f>Tabela3[[#This Row],[SiteEnergyUse(kBtu)]]-Tabela3[[#This Row],[Kolumna1]]</f>
        <v>-27</v>
      </c>
      <c r="AU2677">
        <v>4.55</v>
      </c>
      <c r="AV2677">
        <v>0.06</v>
      </c>
      <c r="AW2677" t="s">
        <v>55</v>
      </c>
      <c r="AY2677" t="s">
        <v>56</v>
      </c>
    </row>
    <row r="2678" spans="1:52" hidden="1" x14ac:dyDescent="0.25">
      <c r="A2678">
        <v>324</v>
      </c>
      <c r="B2678">
        <v>2015</v>
      </c>
      <c r="C2678" t="s">
        <v>47</v>
      </c>
      <c r="D2678" t="s">
        <v>290</v>
      </c>
      <c r="E2678" t="s">
        <v>998</v>
      </c>
      <c r="F2678" t="s">
        <v>999</v>
      </c>
      <c r="G2678" t="s">
        <v>78</v>
      </c>
      <c r="H2678">
        <v>7</v>
      </c>
      <c r="I2678" t="s">
        <v>52</v>
      </c>
      <c r="J2678" t="s">
        <v>1000</v>
      </c>
      <c r="K2678" t="s">
        <v>1001</v>
      </c>
      <c r="L2678">
        <v>1978</v>
      </c>
      <c r="M2678">
        <v>1</v>
      </c>
      <c r="N2678">
        <v>12</v>
      </c>
      <c r="O2678" s="3">
        <v>21790</v>
      </c>
      <c r="P2678" s="3">
        <v>212210</v>
      </c>
      <c r="Q2678" s="3" t="s">
        <v>1002</v>
      </c>
      <c r="R2678" s="3" t="s">
        <v>143</v>
      </c>
      <c r="S2678" s="3">
        <v>175915</v>
      </c>
      <c r="T2678" s="3" t="s">
        <v>816</v>
      </c>
      <c r="U2678" s="3">
        <v>29865</v>
      </c>
      <c r="V2678" s="3" t="s">
        <v>62</v>
      </c>
      <c r="W2678" s="3">
        <v>23244</v>
      </c>
      <c r="X2678" s="3">
        <f>Tabela3[[#This Row],[PropertyGFABuilding(s)]]+Tabela3[[#This Row],[PropertyGFAParking]]</f>
        <v>234000</v>
      </c>
      <c r="Y2678" s="3">
        <f>Tabela3[[#This Row],[LargestPropertyUseTypeGFA]]+Tabela3[[#This Row],[SecondLargestPropertyUseTypeGFA]]+Tabela3[[#This Row],[ThirdLargestPropertyUseTypeGFA]]</f>
        <v>229024</v>
      </c>
      <c r="Z2678" s="3">
        <f>Tabela3[[#This Row],[GFA total]]-Tabela3[[#This Row],[Kolumna3]]</f>
        <v>4976</v>
      </c>
      <c r="AB2678">
        <v>36</v>
      </c>
      <c r="AC2678">
        <v>91</v>
      </c>
      <c r="AD2678">
        <v>91</v>
      </c>
      <c r="AE2678">
        <v>283.10000000000002</v>
      </c>
      <c r="AF2678">
        <v>283.10000000000002</v>
      </c>
      <c r="AG2678" s="3">
        <v>19176010</v>
      </c>
      <c r="AH2678" s="3">
        <v>65431261.443016</v>
      </c>
      <c r="AI2678" s="3">
        <v>19176010</v>
      </c>
      <c r="AJ2678" s="3">
        <v>65431261.443016</v>
      </c>
      <c r="AK2678" s="3">
        <v>0</v>
      </c>
      <c r="AL2678" s="3">
        <v>0</v>
      </c>
      <c r="AM2678" s="3">
        <v>5544028</v>
      </c>
      <c r="AN2678" s="3">
        <v>18917009</v>
      </c>
      <c r="AO2678" s="3">
        <v>2598</v>
      </c>
      <c r="AP2678" s="3">
        <v>259786</v>
      </c>
      <c r="AQ2678" s="3">
        <v>886426.61769760004</v>
      </c>
      <c r="AR2678" s="3">
        <v>0</v>
      </c>
      <c r="AS2678" s="3">
        <f>Tabela3[[#This Row],[NaturalGas(kBtu)]]+Tabela3[[#This Row],[Electricity(kBtu)]]+Tabela3[[#This Row],[SteamUse(kBtu)]]</f>
        <v>19176795</v>
      </c>
      <c r="AT2678" s="3">
        <f>Tabela3[[#This Row],[SiteEnergyUse(kBtu)]]-Tabela3[[#This Row],[Kolumna1]]</f>
        <v>-785</v>
      </c>
      <c r="AU2678">
        <v>145.66999999999999</v>
      </c>
      <c r="AV2678">
        <v>0.27</v>
      </c>
      <c r="AW2678" t="s">
        <v>55</v>
      </c>
      <c r="AY2678" t="s">
        <v>56</v>
      </c>
    </row>
    <row r="2679" spans="1:52" hidden="1" x14ac:dyDescent="0.25">
      <c r="A2679">
        <v>27016</v>
      </c>
      <c r="B2679">
        <v>2015</v>
      </c>
      <c r="C2679" t="s">
        <v>47</v>
      </c>
      <c r="D2679" t="s">
        <v>225</v>
      </c>
      <c r="E2679" t="s">
        <v>11721</v>
      </c>
      <c r="F2679" t="s">
        <v>11722</v>
      </c>
      <c r="G2679" t="s">
        <v>488</v>
      </c>
      <c r="H2679">
        <v>2</v>
      </c>
      <c r="I2679" t="s">
        <v>246</v>
      </c>
      <c r="J2679" t="s">
        <v>11723</v>
      </c>
      <c r="K2679" t="s">
        <v>11724</v>
      </c>
      <c r="L2679">
        <v>1969</v>
      </c>
      <c r="M2679">
        <v>1</v>
      </c>
      <c r="N2679">
        <v>1</v>
      </c>
      <c r="O2679" s="3">
        <v>0</v>
      </c>
      <c r="P2679" s="3">
        <v>35017</v>
      </c>
      <c r="Q2679" s="3" t="s">
        <v>11725</v>
      </c>
      <c r="R2679" s="3" t="s">
        <v>143</v>
      </c>
      <c r="S2679" s="3">
        <v>19785</v>
      </c>
      <c r="T2679" s="3" t="s">
        <v>267</v>
      </c>
      <c r="U2679" s="3">
        <v>10234</v>
      </c>
      <c r="V2679" s="3" t="s">
        <v>62</v>
      </c>
      <c r="W2679" s="3">
        <v>0</v>
      </c>
      <c r="X2679" s="3">
        <f>Tabela3[[#This Row],[PropertyGFABuilding(s)]]+Tabela3[[#This Row],[PropertyGFAParking]]</f>
        <v>35017</v>
      </c>
      <c r="Y2679" s="3">
        <f>Tabela3[[#This Row],[LargestPropertyUseTypeGFA]]+Tabela3[[#This Row],[SecondLargestPropertyUseTypeGFA]]+Tabela3[[#This Row],[ThirdLargestPropertyUseTypeGFA]]</f>
        <v>30019</v>
      </c>
      <c r="Z2679" s="3">
        <f>Tabela3[[#This Row],[GFA total]]-Tabela3[[#This Row],[Kolumna3]]</f>
        <v>4998</v>
      </c>
      <c r="AB2679">
        <v>56</v>
      </c>
      <c r="AC2679">
        <v>47.3</v>
      </c>
      <c r="AD2679">
        <v>50.9</v>
      </c>
      <c r="AE2679">
        <v>121.5</v>
      </c>
      <c r="AF2679">
        <v>125.3</v>
      </c>
      <c r="AG2679" s="3">
        <v>1418400</v>
      </c>
      <c r="AH2679" s="3">
        <v>4839781.6454400001</v>
      </c>
      <c r="AI2679" s="3">
        <v>1526939</v>
      </c>
      <c r="AJ2679" s="3">
        <v>5210132.0825624</v>
      </c>
      <c r="AK2679" s="3">
        <v>0</v>
      </c>
      <c r="AL2679" s="3">
        <v>0</v>
      </c>
      <c r="AM2679" s="3">
        <v>302707</v>
      </c>
      <c r="AN2679" s="3">
        <v>1032877</v>
      </c>
      <c r="AO2679" s="3">
        <v>3856</v>
      </c>
      <c r="AP2679" s="3">
        <v>385565</v>
      </c>
      <c r="AQ2679" s="3">
        <v>1315602.376004</v>
      </c>
      <c r="AR2679" s="3">
        <v>0</v>
      </c>
      <c r="AS2679" s="3">
        <f>Tabela3[[#This Row],[NaturalGas(kBtu)]]+Tabela3[[#This Row],[Electricity(kBtu)]]+Tabela3[[#This Row],[SteamUse(kBtu)]]</f>
        <v>1418442</v>
      </c>
      <c r="AT2679" s="3">
        <f>Tabela3[[#This Row],[SiteEnergyUse(kBtu)]]-Tabela3[[#This Row],[Kolumna1]]</f>
        <v>-42</v>
      </c>
      <c r="AU2679">
        <v>27.68</v>
      </c>
      <c r="AV2679">
        <v>0.66</v>
      </c>
      <c r="AW2679" t="s">
        <v>55</v>
      </c>
      <c r="AY2679" t="s">
        <v>56</v>
      </c>
    </row>
    <row r="2680" spans="1:52" hidden="1" x14ac:dyDescent="0.25">
      <c r="A2680">
        <v>716</v>
      </c>
      <c r="B2680">
        <v>2015</v>
      </c>
      <c r="C2680" t="s">
        <v>47</v>
      </c>
      <c r="D2680" t="s">
        <v>82</v>
      </c>
      <c r="E2680" t="s">
        <v>2443</v>
      </c>
      <c r="F2680" t="s">
        <v>2444</v>
      </c>
      <c r="G2680" t="s">
        <v>99</v>
      </c>
      <c r="H2680">
        <v>7</v>
      </c>
      <c r="I2680" t="s">
        <v>52</v>
      </c>
      <c r="J2680" t="s">
        <v>2445</v>
      </c>
      <c r="K2680" t="s">
        <v>2446</v>
      </c>
      <c r="L2680">
        <v>1910</v>
      </c>
      <c r="M2680">
        <v>1</v>
      </c>
      <c r="N2680">
        <v>6</v>
      </c>
      <c r="O2680" s="3">
        <v>0</v>
      </c>
      <c r="P2680" s="3">
        <v>86204</v>
      </c>
      <c r="Q2680" s="3" t="s">
        <v>1470</v>
      </c>
      <c r="R2680" s="3" t="s">
        <v>82</v>
      </c>
      <c r="S2680" s="3">
        <v>67670</v>
      </c>
      <c r="T2680" s="3" t="s">
        <v>198</v>
      </c>
      <c r="U2680" s="3">
        <v>13534</v>
      </c>
      <c r="X2680" s="3">
        <f>Tabela3[[#This Row],[PropertyGFABuilding(s)]]+Tabela3[[#This Row],[PropertyGFAParking]]</f>
        <v>86204</v>
      </c>
      <c r="Y2680" s="3">
        <f>Tabela3[[#This Row],[LargestPropertyUseTypeGFA]]+Tabela3[[#This Row],[SecondLargestPropertyUseTypeGFA]]+Tabela3[[#This Row],[ThirdLargestPropertyUseTypeGFA]]</f>
        <v>81204</v>
      </c>
      <c r="Z2680" s="3">
        <f>Tabela3[[#This Row],[GFA total]]-Tabela3[[#This Row],[Kolumna3]]</f>
        <v>5000</v>
      </c>
      <c r="AC2680">
        <v>39</v>
      </c>
      <c r="AD2680">
        <v>39</v>
      </c>
      <c r="AE2680">
        <v>95.1</v>
      </c>
      <c r="AF2680">
        <v>95.1</v>
      </c>
      <c r="AG2680" s="3">
        <v>3165109</v>
      </c>
      <c r="AH2680" s="3">
        <v>10799800.0874344</v>
      </c>
      <c r="AI2680" s="3">
        <v>3165109</v>
      </c>
      <c r="AJ2680" s="3">
        <v>10799800.0874344</v>
      </c>
      <c r="AK2680" s="3">
        <v>0</v>
      </c>
      <c r="AL2680" s="3">
        <v>0</v>
      </c>
      <c r="AM2680" s="3">
        <v>616631</v>
      </c>
      <c r="AN2680" s="3">
        <v>2104032</v>
      </c>
      <c r="AO2680" s="3">
        <v>10612</v>
      </c>
      <c r="AP2680" s="3">
        <v>1061164</v>
      </c>
      <c r="AQ2680" s="3">
        <v>3620841.8288224</v>
      </c>
      <c r="AR2680" s="3">
        <v>0</v>
      </c>
      <c r="AS2680" s="3">
        <f>Tabela3[[#This Row],[NaturalGas(kBtu)]]+Tabela3[[#This Row],[Electricity(kBtu)]]+Tabela3[[#This Row],[SteamUse(kBtu)]]</f>
        <v>3165196</v>
      </c>
      <c r="AT2680" s="3">
        <f>Tabela3[[#This Row],[SiteEnergyUse(kBtu)]]-Tabela3[[#This Row],[Kolumna1]]</f>
        <v>-87</v>
      </c>
      <c r="AU2680">
        <v>71.03</v>
      </c>
      <c r="AV2680">
        <v>0.72</v>
      </c>
      <c r="AW2680" t="s">
        <v>55</v>
      </c>
      <c r="AY2680" t="s">
        <v>56</v>
      </c>
    </row>
    <row r="2681" spans="1:52" hidden="1" x14ac:dyDescent="0.25">
      <c r="A2681">
        <v>26166</v>
      </c>
      <c r="B2681">
        <v>2015</v>
      </c>
      <c r="C2681" t="s">
        <v>102</v>
      </c>
      <c r="D2681" t="s">
        <v>103</v>
      </c>
      <c r="E2681" t="s">
        <v>10845</v>
      </c>
      <c r="F2681" t="s">
        <v>10846</v>
      </c>
      <c r="G2681" t="s">
        <v>221</v>
      </c>
      <c r="H2681">
        <v>7</v>
      </c>
      <c r="I2681" t="s">
        <v>222</v>
      </c>
      <c r="J2681" t="s">
        <v>10847</v>
      </c>
      <c r="K2681" t="s">
        <v>10848</v>
      </c>
      <c r="L2681">
        <v>1991</v>
      </c>
      <c r="M2681">
        <v>1</v>
      </c>
      <c r="N2681">
        <v>5</v>
      </c>
      <c r="O2681" s="3">
        <v>0</v>
      </c>
      <c r="P2681" s="3">
        <v>29803</v>
      </c>
      <c r="Q2681" s="3" t="s">
        <v>108</v>
      </c>
      <c r="R2681" s="3" t="s">
        <v>108</v>
      </c>
      <c r="S2681" s="3">
        <v>24782</v>
      </c>
      <c r="X2681" s="3">
        <f>Tabela3[[#This Row],[PropertyGFABuilding(s)]]+Tabela3[[#This Row],[PropertyGFAParking]]</f>
        <v>29803</v>
      </c>
      <c r="Y2681" s="3">
        <f>Tabela3[[#This Row],[LargestPropertyUseTypeGFA]]+Tabela3[[#This Row],[SecondLargestPropertyUseTypeGFA]]+Tabela3[[#This Row],[ThirdLargestPropertyUseTypeGFA]]</f>
        <v>24782</v>
      </c>
      <c r="Z2681" s="3">
        <f>Tabela3[[#This Row],[GFA total]]-Tabela3[[#This Row],[Kolumna3]]</f>
        <v>5021</v>
      </c>
      <c r="AB2681">
        <v>66</v>
      </c>
      <c r="AC2681">
        <v>57</v>
      </c>
      <c r="AD2681">
        <v>59.5</v>
      </c>
      <c r="AE2681">
        <v>94.2</v>
      </c>
      <c r="AF2681">
        <v>96.9</v>
      </c>
      <c r="AG2681" s="3">
        <v>1412586</v>
      </c>
      <c r="AH2681" s="3">
        <v>4819943.4541776003</v>
      </c>
      <c r="AI2681" s="3">
        <v>1475116</v>
      </c>
      <c r="AJ2681" s="3">
        <v>5033304.6684256</v>
      </c>
      <c r="AK2681" s="3">
        <v>0</v>
      </c>
      <c r="AL2681" s="3">
        <v>0</v>
      </c>
      <c r="AM2681" s="3">
        <v>119499</v>
      </c>
      <c r="AN2681" s="3">
        <v>407746</v>
      </c>
      <c r="AO2681" s="3">
        <v>10049</v>
      </c>
      <c r="AP2681" s="3">
        <v>1004857</v>
      </c>
      <c r="AQ2681" s="3">
        <v>3428714.3717511999</v>
      </c>
      <c r="AR2681" s="3">
        <v>0</v>
      </c>
      <c r="AS2681" s="3">
        <f>Tabela3[[#This Row],[NaturalGas(kBtu)]]+Tabela3[[#This Row],[Electricity(kBtu)]]+Tabela3[[#This Row],[SteamUse(kBtu)]]</f>
        <v>1412603</v>
      </c>
      <c r="AT2681" s="3">
        <f>Tabela3[[#This Row],[SiteEnergyUse(kBtu)]]-Tabela3[[#This Row],[Kolumna1]]</f>
        <v>-17</v>
      </c>
      <c r="AU2681">
        <v>56.21</v>
      </c>
      <c r="AV2681">
        <v>1.83</v>
      </c>
      <c r="AW2681" t="s">
        <v>55</v>
      </c>
      <c r="AY2681" t="s">
        <v>56</v>
      </c>
    </row>
    <row r="2682" spans="1:52" hidden="1" x14ac:dyDescent="0.25">
      <c r="A2682">
        <v>19936</v>
      </c>
      <c r="B2682">
        <v>2015</v>
      </c>
      <c r="C2682" t="s">
        <v>311</v>
      </c>
      <c r="D2682" t="s">
        <v>312</v>
      </c>
      <c r="E2682" t="s">
        <v>3742</v>
      </c>
      <c r="F2682" t="s">
        <v>3743</v>
      </c>
      <c r="G2682" t="s">
        <v>1530</v>
      </c>
      <c r="H2682">
        <v>3</v>
      </c>
      <c r="I2682" t="s">
        <v>194</v>
      </c>
      <c r="J2682" t="s">
        <v>3744</v>
      </c>
      <c r="K2682" t="s">
        <v>3745</v>
      </c>
      <c r="L2682">
        <v>1930</v>
      </c>
      <c r="M2682">
        <v>1</v>
      </c>
      <c r="N2682">
        <v>3</v>
      </c>
      <c r="O2682" s="3">
        <v>0</v>
      </c>
      <c r="P2682" s="3">
        <v>29765</v>
      </c>
      <c r="Q2682" s="3" t="s">
        <v>108</v>
      </c>
      <c r="R2682" s="3" t="s">
        <v>108</v>
      </c>
      <c r="S2682" s="3">
        <v>24742</v>
      </c>
      <c r="X2682" s="3">
        <f>Tabela3[[#This Row],[PropertyGFABuilding(s)]]+Tabela3[[#This Row],[PropertyGFAParking]]</f>
        <v>29765</v>
      </c>
      <c r="Y2682" s="3">
        <f>Tabela3[[#This Row],[LargestPropertyUseTypeGFA]]+Tabela3[[#This Row],[SecondLargestPropertyUseTypeGFA]]+Tabela3[[#This Row],[ThirdLargestPropertyUseTypeGFA]]</f>
        <v>24742</v>
      </c>
      <c r="Z2682" s="3">
        <f>Tabela3[[#This Row],[GFA total]]-Tabela3[[#This Row],[Kolumna3]]</f>
        <v>5023</v>
      </c>
      <c r="AB2682">
        <v>52</v>
      </c>
      <c r="AC2682">
        <v>54.1</v>
      </c>
      <c r="AD2682">
        <v>70.2</v>
      </c>
      <c r="AE2682">
        <v>81.2</v>
      </c>
      <c r="AF2682">
        <v>99.3</v>
      </c>
      <c r="AG2682" s="3">
        <v>1337968</v>
      </c>
      <c r="AH2682" s="3">
        <v>4565336.2722688001</v>
      </c>
      <c r="AI2682" s="3">
        <v>1737964</v>
      </c>
      <c r="AJ2682" s="3">
        <v>5930179.2637024</v>
      </c>
      <c r="AK2682" s="3">
        <v>0</v>
      </c>
      <c r="AL2682" s="3">
        <v>0</v>
      </c>
      <c r="AM2682" s="3">
        <v>84782</v>
      </c>
      <c r="AN2682" s="3">
        <v>289287</v>
      </c>
      <c r="AO2682" s="3">
        <v>10487</v>
      </c>
      <c r="AP2682" s="3">
        <v>1048693</v>
      </c>
      <c r="AQ2682" s="3">
        <v>3578289.0109287999</v>
      </c>
      <c r="AR2682" s="3">
        <v>0</v>
      </c>
      <c r="AS2682" s="3">
        <f>Tabela3[[#This Row],[NaturalGas(kBtu)]]+Tabela3[[#This Row],[Electricity(kBtu)]]+Tabela3[[#This Row],[SteamUse(kBtu)]]</f>
        <v>1337980</v>
      </c>
      <c r="AT2682" s="3">
        <f>Tabela3[[#This Row],[SiteEnergyUse(kBtu)]]-Tabela3[[#This Row],[Kolumna1]]</f>
        <v>-12</v>
      </c>
      <c r="AU2682">
        <v>57.71</v>
      </c>
      <c r="AV2682">
        <v>1.9</v>
      </c>
      <c r="AW2682" t="s">
        <v>55</v>
      </c>
      <c r="AY2682" t="s">
        <v>56</v>
      </c>
    </row>
    <row r="2683" spans="1:52" hidden="1" x14ac:dyDescent="0.25">
      <c r="A2683">
        <v>19528</v>
      </c>
      <c r="B2683">
        <v>2015</v>
      </c>
      <c r="C2683" t="s">
        <v>311</v>
      </c>
      <c r="D2683" t="s">
        <v>312</v>
      </c>
      <c r="E2683" t="s">
        <v>3046</v>
      </c>
      <c r="F2683" t="s">
        <v>3047</v>
      </c>
      <c r="G2683" t="s">
        <v>867</v>
      </c>
      <c r="H2683">
        <v>1</v>
      </c>
      <c r="I2683" t="s">
        <v>372</v>
      </c>
      <c r="J2683" t="s">
        <v>3048</v>
      </c>
      <c r="K2683" t="s">
        <v>3049</v>
      </c>
      <c r="L2683">
        <v>1926</v>
      </c>
      <c r="M2683">
        <v>1</v>
      </c>
      <c r="N2683">
        <v>4</v>
      </c>
      <c r="O2683" s="3">
        <v>0</v>
      </c>
      <c r="P2683" s="3">
        <v>30240</v>
      </c>
      <c r="Q2683" s="3" t="s">
        <v>108</v>
      </c>
      <c r="R2683" s="3" t="s">
        <v>108</v>
      </c>
      <c r="S2683" s="3">
        <v>25200</v>
      </c>
      <c r="X2683" s="3">
        <f>Tabela3[[#This Row],[PropertyGFABuilding(s)]]+Tabela3[[#This Row],[PropertyGFAParking]]</f>
        <v>30240</v>
      </c>
      <c r="Y2683" s="3">
        <f>Tabela3[[#This Row],[LargestPropertyUseTypeGFA]]+Tabela3[[#This Row],[SecondLargestPropertyUseTypeGFA]]+Tabela3[[#This Row],[ThirdLargestPropertyUseTypeGFA]]</f>
        <v>25200</v>
      </c>
      <c r="Z2683" s="3">
        <f>Tabela3[[#This Row],[GFA total]]-Tabela3[[#This Row],[Kolumna3]]</f>
        <v>5040</v>
      </c>
      <c r="AB2683">
        <v>73</v>
      </c>
      <c r="AC2683">
        <v>25.9</v>
      </c>
      <c r="AD2683">
        <v>29.5</v>
      </c>
      <c r="AE2683">
        <v>81.2</v>
      </c>
      <c r="AF2683">
        <v>92.6</v>
      </c>
      <c r="AG2683" s="3">
        <v>651616</v>
      </c>
      <c r="AH2683" s="3">
        <v>2223406.0608255998</v>
      </c>
      <c r="AI2683" s="3">
        <v>743180</v>
      </c>
      <c r="AJ2683" s="3">
        <v>2535835.3942880002</v>
      </c>
      <c r="AK2683" s="3">
        <v>0</v>
      </c>
      <c r="AL2683" s="3">
        <v>0</v>
      </c>
      <c r="AM2683" s="3">
        <v>190978</v>
      </c>
      <c r="AN2683" s="3">
        <v>651643</v>
      </c>
      <c r="AO2683" s="3">
        <v>0</v>
      </c>
      <c r="AP2683" s="3">
        <v>0</v>
      </c>
      <c r="AQ2683" s="3">
        <v>0</v>
      </c>
      <c r="AR2683" s="3">
        <v>0</v>
      </c>
      <c r="AS2683" s="3">
        <f>Tabela3[[#This Row],[NaturalGas(kBtu)]]+Tabela3[[#This Row],[Electricity(kBtu)]]+Tabela3[[#This Row],[SteamUse(kBtu)]]</f>
        <v>651643</v>
      </c>
      <c r="AT2683" s="3">
        <f>Tabela3[[#This Row],[SiteEnergyUse(kBtu)]]-Tabela3[[#This Row],[Kolumna1]]</f>
        <v>-27</v>
      </c>
      <c r="AU2683">
        <v>4.54</v>
      </c>
      <c r="AV2683">
        <v>0.06</v>
      </c>
      <c r="AW2683" t="s">
        <v>55</v>
      </c>
      <c r="AY2683" t="s">
        <v>56</v>
      </c>
    </row>
    <row r="2684" spans="1:52" hidden="1" x14ac:dyDescent="0.25">
      <c r="A2684">
        <v>21091</v>
      </c>
      <c r="B2684">
        <v>2015</v>
      </c>
      <c r="C2684" t="s">
        <v>102</v>
      </c>
      <c r="D2684" t="s">
        <v>103</v>
      </c>
      <c r="E2684" t="s">
        <v>4985</v>
      </c>
      <c r="F2684" t="s">
        <v>4986</v>
      </c>
      <c r="G2684" t="s">
        <v>51</v>
      </c>
      <c r="H2684">
        <v>7</v>
      </c>
      <c r="I2684" t="s">
        <v>52</v>
      </c>
      <c r="J2684" t="s">
        <v>4987</v>
      </c>
      <c r="K2684" t="s">
        <v>4988</v>
      </c>
      <c r="L2684">
        <v>1909</v>
      </c>
      <c r="M2684">
        <v>1</v>
      </c>
      <c r="N2684">
        <v>8</v>
      </c>
      <c r="O2684" s="3">
        <v>0</v>
      </c>
      <c r="P2684" s="3">
        <v>55882</v>
      </c>
      <c r="Q2684" s="3" t="s">
        <v>317</v>
      </c>
      <c r="R2684" s="3" t="s">
        <v>108</v>
      </c>
      <c r="S2684" s="3">
        <v>48152</v>
      </c>
      <c r="T2684" s="3" t="s">
        <v>198</v>
      </c>
      <c r="U2684" s="3">
        <v>2645</v>
      </c>
      <c r="X2684" s="3">
        <f>Tabela3[[#This Row],[PropertyGFABuilding(s)]]+Tabela3[[#This Row],[PropertyGFAParking]]</f>
        <v>55882</v>
      </c>
      <c r="Y2684" s="3">
        <f>Tabela3[[#This Row],[LargestPropertyUseTypeGFA]]+Tabela3[[#This Row],[SecondLargestPropertyUseTypeGFA]]+Tabela3[[#This Row],[ThirdLargestPropertyUseTypeGFA]]</f>
        <v>50797</v>
      </c>
      <c r="Z2684" s="3">
        <f>Tabela3[[#This Row],[GFA total]]-Tabela3[[#This Row],[Kolumna3]]</f>
        <v>5085</v>
      </c>
      <c r="AC2684">
        <v>117.7</v>
      </c>
      <c r="AD2684">
        <v>129.4</v>
      </c>
      <c r="AE2684">
        <v>191.4</v>
      </c>
      <c r="AF2684">
        <v>203.6</v>
      </c>
      <c r="AG2684" s="3">
        <v>5978860</v>
      </c>
      <c r="AH2684" s="3">
        <v>20400716.926576</v>
      </c>
      <c r="AI2684" s="3">
        <v>6570926</v>
      </c>
      <c r="AJ2684" s="3">
        <v>22420929.955121599</v>
      </c>
      <c r="AK2684" s="3">
        <v>0</v>
      </c>
      <c r="AL2684" s="3">
        <v>0</v>
      </c>
      <c r="AM2684" s="3">
        <v>483043</v>
      </c>
      <c r="AN2684" s="3">
        <v>1648211</v>
      </c>
      <c r="AO2684" s="3">
        <v>43307</v>
      </c>
      <c r="AP2684" s="3">
        <v>4330716</v>
      </c>
      <c r="AQ2684" s="3">
        <v>14777016.2213856</v>
      </c>
      <c r="AR2684" s="3">
        <v>0</v>
      </c>
      <c r="AS2684" s="3">
        <f>Tabela3[[#This Row],[NaturalGas(kBtu)]]+Tabela3[[#This Row],[Electricity(kBtu)]]+Tabela3[[#This Row],[SteamUse(kBtu)]]</f>
        <v>5978927</v>
      </c>
      <c r="AT2684" s="3">
        <f>Tabela3[[#This Row],[SiteEnergyUse(kBtu)]]-Tabela3[[#This Row],[Kolumna1]]</f>
        <v>-67</v>
      </c>
      <c r="AU2684">
        <v>241.49</v>
      </c>
      <c r="AV2684">
        <v>4.1900000000000004</v>
      </c>
      <c r="AW2684" t="s">
        <v>55</v>
      </c>
      <c r="AY2684" t="s">
        <v>56</v>
      </c>
      <c r="AZ2684" t="s">
        <v>75</v>
      </c>
    </row>
    <row r="2685" spans="1:52" hidden="1" x14ac:dyDescent="0.25">
      <c r="A2685">
        <v>21716</v>
      </c>
      <c r="B2685">
        <v>2015</v>
      </c>
      <c r="C2685" t="s">
        <v>47</v>
      </c>
      <c r="D2685" t="s">
        <v>225</v>
      </c>
      <c r="E2685" t="s">
        <v>6060</v>
      </c>
      <c r="F2685" t="s">
        <v>6061</v>
      </c>
      <c r="G2685" t="s">
        <v>221</v>
      </c>
      <c r="H2685">
        <v>7</v>
      </c>
      <c r="I2685" t="s">
        <v>229</v>
      </c>
      <c r="J2685" t="s">
        <v>6062</v>
      </c>
      <c r="K2685" t="s">
        <v>6063</v>
      </c>
      <c r="L2685">
        <v>1953</v>
      </c>
      <c r="M2685">
        <v>1</v>
      </c>
      <c r="N2685">
        <v>2</v>
      </c>
      <c r="O2685" s="3">
        <v>0</v>
      </c>
      <c r="P2685" s="3">
        <v>43183</v>
      </c>
      <c r="Q2685" s="3" t="s">
        <v>578</v>
      </c>
      <c r="R2685" s="3" t="s">
        <v>143</v>
      </c>
      <c r="S2685" s="3">
        <v>26580</v>
      </c>
      <c r="T2685" s="3" t="s">
        <v>136</v>
      </c>
      <c r="U2685" s="3">
        <v>11497</v>
      </c>
      <c r="X2685" s="3">
        <f>Tabela3[[#This Row],[PropertyGFABuilding(s)]]+Tabela3[[#This Row],[PropertyGFAParking]]</f>
        <v>43183</v>
      </c>
      <c r="Y2685" s="3">
        <f>Tabela3[[#This Row],[LargestPropertyUseTypeGFA]]+Tabela3[[#This Row],[SecondLargestPropertyUseTypeGFA]]+Tabela3[[#This Row],[ThirdLargestPropertyUseTypeGFA]]</f>
        <v>38077</v>
      </c>
      <c r="Z2685" s="3">
        <f>Tabela3[[#This Row],[GFA total]]-Tabela3[[#This Row],[Kolumna3]]</f>
        <v>5106</v>
      </c>
      <c r="AB2685">
        <v>1</v>
      </c>
      <c r="AC2685">
        <v>198.1</v>
      </c>
      <c r="AD2685">
        <v>203.4</v>
      </c>
      <c r="AE2685">
        <v>574.70000000000005</v>
      </c>
      <c r="AF2685">
        <v>574.79999999999995</v>
      </c>
      <c r="AG2685" s="3">
        <v>7542332</v>
      </c>
      <c r="AH2685" s="3">
        <v>25735504.778211199</v>
      </c>
      <c r="AI2685" s="3">
        <v>7743013</v>
      </c>
      <c r="AJ2685" s="3">
        <v>26420256.766640801</v>
      </c>
      <c r="AK2685" s="3">
        <v>0</v>
      </c>
      <c r="AL2685" s="3">
        <v>0</v>
      </c>
      <c r="AM2685" s="3">
        <v>1958231</v>
      </c>
      <c r="AN2685" s="3">
        <v>6681762</v>
      </c>
      <c r="AO2685" s="3">
        <v>8608</v>
      </c>
      <c r="AP2685" s="3">
        <v>860848</v>
      </c>
      <c r="AQ2685" s="3">
        <v>2937335.2720768</v>
      </c>
      <c r="AR2685" s="3">
        <v>0</v>
      </c>
      <c r="AS2685" s="3">
        <f>Tabela3[[#This Row],[NaturalGas(kBtu)]]+Tabela3[[#This Row],[Electricity(kBtu)]]+Tabela3[[#This Row],[SteamUse(kBtu)]]</f>
        <v>7542610</v>
      </c>
      <c r="AT2685" s="3">
        <f>Tabela3[[#This Row],[SiteEnergyUse(kBtu)]]-Tabela3[[#This Row],[Kolumna1]]</f>
        <v>-278</v>
      </c>
      <c r="AU2685">
        <v>92.3</v>
      </c>
      <c r="AV2685">
        <v>1.47</v>
      </c>
      <c r="AW2685" t="s">
        <v>55</v>
      </c>
      <c r="AY2685" t="s">
        <v>56</v>
      </c>
      <c r="AZ2685" t="s">
        <v>75</v>
      </c>
    </row>
    <row r="2686" spans="1:52" hidden="1" x14ac:dyDescent="0.25">
      <c r="A2686">
        <v>22840</v>
      </c>
      <c r="B2686">
        <v>2015</v>
      </c>
      <c r="C2686" t="s">
        <v>102</v>
      </c>
      <c r="D2686" t="s">
        <v>103</v>
      </c>
      <c r="E2686" t="s">
        <v>6926</v>
      </c>
      <c r="F2686" t="s">
        <v>6927</v>
      </c>
      <c r="G2686" t="s">
        <v>178</v>
      </c>
      <c r="H2686">
        <v>4</v>
      </c>
      <c r="I2686" t="s">
        <v>179</v>
      </c>
      <c r="J2686" t="s">
        <v>6928</v>
      </c>
      <c r="K2686" t="s">
        <v>6929</v>
      </c>
      <c r="L2686">
        <v>1996</v>
      </c>
      <c r="M2686">
        <v>1</v>
      </c>
      <c r="N2686">
        <v>6</v>
      </c>
      <c r="O2686" s="3">
        <v>0</v>
      </c>
      <c r="P2686" s="3">
        <v>30713</v>
      </c>
      <c r="Q2686" s="3" t="s">
        <v>3025</v>
      </c>
      <c r="R2686" s="3" t="s">
        <v>108</v>
      </c>
      <c r="S2686" s="3">
        <v>21454</v>
      </c>
      <c r="T2686" s="3" t="s">
        <v>143</v>
      </c>
      <c r="U2686" s="3">
        <v>4139</v>
      </c>
      <c r="X2686" s="3">
        <f>Tabela3[[#This Row],[PropertyGFABuilding(s)]]+Tabela3[[#This Row],[PropertyGFAParking]]</f>
        <v>30713</v>
      </c>
      <c r="Y2686" s="3">
        <f>Tabela3[[#This Row],[LargestPropertyUseTypeGFA]]+Tabela3[[#This Row],[SecondLargestPropertyUseTypeGFA]]+Tabela3[[#This Row],[ThirdLargestPropertyUseTypeGFA]]</f>
        <v>25593</v>
      </c>
      <c r="Z2686" s="3">
        <f>Tabela3[[#This Row],[GFA total]]-Tabela3[[#This Row],[Kolumna3]]</f>
        <v>5120</v>
      </c>
      <c r="AC2686">
        <v>30.8</v>
      </c>
      <c r="AD2686">
        <v>35.700000000000003</v>
      </c>
      <c r="AE2686">
        <v>74.900000000000006</v>
      </c>
      <c r="AF2686">
        <v>82.2</v>
      </c>
      <c r="AG2686" s="3">
        <v>787112</v>
      </c>
      <c r="AH2686" s="3">
        <v>2685737.5990591999</v>
      </c>
      <c r="AI2686" s="3">
        <v>912600</v>
      </c>
      <c r="AJ2686" s="3">
        <v>3113920.4241599999</v>
      </c>
      <c r="AK2686" s="3">
        <v>0</v>
      </c>
      <c r="AL2686" s="3">
        <v>0</v>
      </c>
      <c r="AM2686" s="3">
        <v>152800</v>
      </c>
      <c r="AN2686" s="3">
        <v>521374</v>
      </c>
      <c r="AO2686" s="3">
        <v>2658</v>
      </c>
      <c r="AP2686" s="3">
        <v>265760</v>
      </c>
      <c r="AQ2686" s="3">
        <v>906810.75161599996</v>
      </c>
      <c r="AR2686" s="3">
        <v>0</v>
      </c>
      <c r="AS2686" s="3">
        <f>Tabela3[[#This Row],[NaturalGas(kBtu)]]+Tabela3[[#This Row],[Electricity(kBtu)]]+Tabela3[[#This Row],[SteamUse(kBtu)]]</f>
        <v>787134</v>
      </c>
      <c r="AT2686" s="3">
        <f>Tabela3[[#This Row],[SiteEnergyUse(kBtu)]]-Tabela3[[#This Row],[Kolumna1]]</f>
        <v>-22</v>
      </c>
      <c r="AU2686">
        <v>17.75</v>
      </c>
      <c r="AV2686">
        <v>0.5</v>
      </c>
      <c r="AW2686" t="s">
        <v>55</v>
      </c>
      <c r="AY2686" t="s">
        <v>56</v>
      </c>
    </row>
    <row r="2687" spans="1:52" hidden="1" x14ac:dyDescent="0.25">
      <c r="A2687">
        <v>20387</v>
      </c>
      <c r="B2687">
        <v>2015</v>
      </c>
      <c r="C2687" t="s">
        <v>47</v>
      </c>
      <c r="D2687" t="s">
        <v>148</v>
      </c>
      <c r="E2687" t="s">
        <v>4286</v>
      </c>
      <c r="F2687" t="s">
        <v>4287</v>
      </c>
      <c r="G2687" t="s">
        <v>262</v>
      </c>
      <c r="H2687">
        <v>6</v>
      </c>
      <c r="I2687" t="s">
        <v>263</v>
      </c>
      <c r="J2687" t="s">
        <v>4288</v>
      </c>
      <c r="K2687" t="s">
        <v>4289</v>
      </c>
      <c r="L2687">
        <v>2007</v>
      </c>
      <c r="M2687">
        <v>1</v>
      </c>
      <c r="N2687">
        <v>2</v>
      </c>
      <c r="O2687" s="3">
        <v>0</v>
      </c>
      <c r="P2687" s="3">
        <v>38784</v>
      </c>
      <c r="Q2687" s="3" t="s">
        <v>266</v>
      </c>
      <c r="R2687" s="3" t="s">
        <v>267</v>
      </c>
      <c r="S2687" s="3">
        <v>16826</v>
      </c>
      <c r="T2687" s="3" t="s">
        <v>143</v>
      </c>
      <c r="U2687" s="3">
        <v>16826</v>
      </c>
      <c r="X2687" s="3">
        <f>Tabela3[[#This Row],[PropertyGFABuilding(s)]]+Tabela3[[#This Row],[PropertyGFAParking]]</f>
        <v>38784</v>
      </c>
      <c r="Y2687" s="3">
        <f>Tabela3[[#This Row],[LargestPropertyUseTypeGFA]]+Tabela3[[#This Row],[SecondLargestPropertyUseTypeGFA]]+Tabela3[[#This Row],[ThirdLargestPropertyUseTypeGFA]]</f>
        <v>33652</v>
      </c>
      <c r="Z2687" s="3">
        <f>Tabela3[[#This Row],[GFA total]]-Tabela3[[#This Row],[Kolumna3]]</f>
        <v>5132</v>
      </c>
      <c r="AC2687">
        <v>45.3</v>
      </c>
      <c r="AD2687">
        <v>48.6</v>
      </c>
      <c r="AE2687">
        <v>116.8</v>
      </c>
      <c r="AF2687">
        <v>120.3</v>
      </c>
      <c r="AG2687" s="3">
        <v>1525624</v>
      </c>
      <c r="AH2687" s="3">
        <v>5205645.1163584003</v>
      </c>
      <c r="AI2687" s="3">
        <v>1637063</v>
      </c>
      <c r="AJ2687" s="3">
        <v>5585890.7641208004</v>
      </c>
      <c r="AK2687" s="3">
        <v>0</v>
      </c>
      <c r="AL2687" s="3">
        <v>0</v>
      </c>
      <c r="AM2687" s="3">
        <v>326652</v>
      </c>
      <c r="AN2687" s="3">
        <v>1114581</v>
      </c>
      <c r="AO2687" s="3">
        <v>4111</v>
      </c>
      <c r="AP2687" s="3">
        <v>411089</v>
      </c>
      <c r="AQ2687" s="3">
        <v>1402693.8782023999</v>
      </c>
      <c r="AR2687" s="3">
        <v>0</v>
      </c>
      <c r="AS2687" s="3">
        <f>Tabela3[[#This Row],[NaturalGas(kBtu)]]+Tabela3[[#This Row],[Electricity(kBtu)]]+Tabela3[[#This Row],[SteamUse(kBtu)]]</f>
        <v>1525670</v>
      </c>
      <c r="AT2687" s="3">
        <f>Tabela3[[#This Row],[SiteEnergyUse(kBtu)]]-Tabela3[[#This Row],[Kolumna1]]</f>
        <v>-46</v>
      </c>
      <c r="AU2687">
        <v>29.6</v>
      </c>
      <c r="AV2687">
        <v>0.64</v>
      </c>
      <c r="AW2687" t="s">
        <v>55</v>
      </c>
      <c r="AY2687" t="s">
        <v>56</v>
      </c>
    </row>
    <row r="2688" spans="1:52" hidden="1" x14ac:dyDescent="0.25">
      <c r="A2688">
        <v>25323</v>
      </c>
      <c r="B2688">
        <v>2015</v>
      </c>
      <c r="C2688" t="s">
        <v>311</v>
      </c>
      <c r="D2688" t="s">
        <v>312</v>
      </c>
      <c r="E2688" t="s">
        <v>9814</v>
      </c>
      <c r="F2688" t="s">
        <v>9815</v>
      </c>
      <c r="G2688" t="s">
        <v>1530</v>
      </c>
      <c r="H2688">
        <v>3</v>
      </c>
      <c r="I2688" t="s">
        <v>194</v>
      </c>
      <c r="J2688" t="s">
        <v>9816</v>
      </c>
      <c r="K2688" t="s">
        <v>9817</v>
      </c>
      <c r="L2688">
        <v>1925</v>
      </c>
      <c r="M2688">
        <v>1</v>
      </c>
      <c r="N2688">
        <v>3</v>
      </c>
      <c r="O2688" s="3">
        <v>0</v>
      </c>
      <c r="P2688" s="3">
        <v>21512</v>
      </c>
      <c r="Q2688" s="3" t="s">
        <v>108</v>
      </c>
      <c r="R2688" s="3" t="s">
        <v>108</v>
      </c>
      <c r="S2688" s="3">
        <v>16379</v>
      </c>
      <c r="X2688" s="3">
        <f>Tabela3[[#This Row],[PropertyGFABuilding(s)]]+Tabela3[[#This Row],[PropertyGFAParking]]</f>
        <v>21512</v>
      </c>
      <c r="Y2688" s="3">
        <f>Tabela3[[#This Row],[LargestPropertyUseTypeGFA]]+Tabela3[[#This Row],[SecondLargestPropertyUseTypeGFA]]+Tabela3[[#This Row],[ThirdLargestPropertyUseTypeGFA]]</f>
        <v>16379</v>
      </c>
      <c r="Z2688" s="3">
        <f>Tabela3[[#This Row],[GFA total]]-Tabela3[[#This Row],[Kolumna3]]</f>
        <v>5133</v>
      </c>
      <c r="AB2688">
        <v>89</v>
      </c>
      <c r="AC2688">
        <v>40.799999999999997</v>
      </c>
      <c r="AD2688">
        <v>45.6</v>
      </c>
      <c r="AE2688">
        <v>92.1</v>
      </c>
      <c r="AF2688">
        <v>104.2</v>
      </c>
      <c r="AG2688" s="3">
        <v>668868</v>
      </c>
      <c r="AH2688" s="3">
        <v>2282272.3277087999</v>
      </c>
      <c r="AI2688" s="3">
        <v>746422</v>
      </c>
      <c r="AJ2688" s="3">
        <v>2546897.5573551999</v>
      </c>
      <c r="AK2688" s="3">
        <v>0</v>
      </c>
      <c r="AL2688" s="3">
        <v>0</v>
      </c>
      <c r="AM2688" s="3">
        <v>113103</v>
      </c>
      <c r="AN2688" s="3">
        <v>385924</v>
      </c>
      <c r="AO2688" s="3">
        <v>2830</v>
      </c>
      <c r="AP2688" s="3">
        <v>282959</v>
      </c>
      <c r="AQ2688" s="3">
        <v>965496.1749944</v>
      </c>
      <c r="AR2688" s="3">
        <v>0</v>
      </c>
      <c r="AS2688" s="3">
        <f>Tabela3[[#This Row],[NaturalGas(kBtu)]]+Tabela3[[#This Row],[Electricity(kBtu)]]+Tabela3[[#This Row],[SteamUse(kBtu)]]</f>
        <v>668883</v>
      </c>
      <c r="AT2688" s="3">
        <f>Tabela3[[#This Row],[SiteEnergyUse(kBtu)]]-Tabela3[[#This Row],[Kolumna1]]</f>
        <v>-15</v>
      </c>
      <c r="AU2688">
        <v>17.72</v>
      </c>
      <c r="AV2688">
        <v>0.75</v>
      </c>
      <c r="AW2688" t="s">
        <v>55</v>
      </c>
      <c r="AY2688" t="s">
        <v>56</v>
      </c>
    </row>
    <row r="2689" spans="1:51" hidden="1" x14ac:dyDescent="0.25">
      <c r="A2689">
        <v>566</v>
      </c>
      <c r="B2689">
        <v>2015</v>
      </c>
      <c r="C2689" t="s">
        <v>47</v>
      </c>
      <c r="D2689" t="s">
        <v>82</v>
      </c>
      <c r="E2689" t="s">
        <v>1933</v>
      </c>
      <c r="F2689" t="s">
        <v>1934</v>
      </c>
      <c r="G2689" t="s">
        <v>365</v>
      </c>
      <c r="H2689">
        <v>3</v>
      </c>
      <c r="I2689" t="s">
        <v>206</v>
      </c>
      <c r="J2689" t="s">
        <v>1935</v>
      </c>
      <c r="K2689" t="s">
        <v>1936</v>
      </c>
      <c r="L2689">
        <v>1926</v>
      </c>
      <c r="M2689">
        <v>1</v>
      </c>
      <c r="N2689">
        <v>3</v>
      </c>
      <c r="O2689" s="3">
        <v>0</v>
      </c>
      <c r="P2689" s="3">
        <v>80004</v>
      </c>
      <c r="Q2689" s="3" t="s">
        <v>82</v>
      </c>
      <c r="R2689" s="3" t="s">
        <v>82</v>
      </c>
      <c r="S2689" s="3">
        <v>74864</v>
      </c>
      <c r="X2689" s="3">
        <f>Tabela3[[#This Row],[PropertyGFABuilding(s)]]+Tabela3[[#This Row],[PropertyGFAParking]]</f>
        <v>80004</v>
      </c>
      <c r="Y2689" s="3">
        <f>Tabela3[[#This Row],[LargestPropertyUseTypeGFA]]+Tabela3[[#This Row],[SecondLargestPropertyUseTypeGFA]]+Tabela3[[#This Row],[ThirdLargestPropertyUseTypeGFA]]</f>
        <v>74864</v>
      </c>
      <c r="Z2689" s="3">
        <f>Tabela3[[#This Row],[GFA total]]-Tabela3[[#This Row],[Kolumna3]]</f>
        <v>5140</v>
      </c>
      <c r="AC2689">
        <v>190.6</v>
      </c>
      <c r="AD2689">
        <v>190.6</v>
      </c>
      <c r="AE2689">
        <v>598.29999999999995</v>
      </c>
      <c r="AF2689">
        <v>598.29999999999995</v>
      </c>
      <c r="AG2689" s="3">
        <v>14265421</v>
      </c>
      <c r="AH2689" s="3">
        <v>48675636.435613602</v>
      </c>
      <c r="AI2689" s="3">
        <v>14265421</v>
      </c>
      <c r="AJ2689" s="3">
        <v>48675636.435613602</v>
      </c>
      <c r="AK2689" s="3">
        <v>0</v>
      </c>
      <c r="AL2689" s="3">
        <v>0</v>
      </c>
      <c r="AM2689" s="3">
        <v>4180956</v>
      </c>
      <c r="AN2689" s="3">
        <v>14266014</v>
      </c>
      <c r="AO2689" s="3">
        <v>0</v>
      </c>
      <c r="AP2689" s="3">
        <v>0</v>
      </c>
      <c r="AQ2689" s="3">
        <v>0</v>
      </c>
      <c r="AR2689" s="3">
        <v>0</v>
      </c>
      <c r="AS2689" s="3">
        <f>Tabela3[[#This Row],[NaturalGas(kBtu)]]+Tabela3[[#This Row],[Electricity(kBtu)]]+Tabela3[[#This Row],[SteamUse(kBtu)]]</f>
        <v>14266014</v>
      </c>
      <c r="AT2689" s="3">
        <f>Tabela3[[#This Row],[SiteEnergyUse(kBtu)]]-Tabela3[[#This Row],[Kolumna1]]</f>
        <v>-593</v>
      </c>
      <c r="AU2689">
        <v>99.45</v>
      </c>
      <c r="AV2689">
        <v>0.48</v>
      </c>
      <c r="AW2689" t="s">
        <v>55</v>
      </c>
      <c r="AY2689" t="s">
        <v>56</v>
      </c>
    </row>
    <row r="2690" spans="1:51" hidden="1" x14ac:dyDescent="0.25">
      <c r="A2690">
        <v>23723</v>
      </c>
      <c r="B2690">
        <v>2015</v>
      </c>
      <c r="C2690" t="s">
        <v>102</v>
      </c>
      <c r="D2690" t="s">
        <v>103</v>
      </c>
      <c r="E2690" t="s">
        <v>8046</v>
      </c>
      <c r="F2690" t="s">
        <v>8047</v>
      </c>
      <c r="G2690" t="s">
        <v>221</v>
      </c>
      <c r="H2690">
        <v>7</v>
      </c>
      <c r="I2690" t="s">
        <v>222</v>
      </c>
      <c r="J2690" t="s">
        <v>8048</v>
      </c>
      <c r="K2690" t="s">
        <v>8049</v>
      </c>
      <c r="L2690">
        <v>2006</v>
      </c>
      <c r="M2690">
        <v>1</v>
      </c>
      <c r="N2690">
        <v>6</v>
      </c>
      <c r="O2690" s="3">
        <v>11761</v>
      </c>
      <c r="P2690" s="3">
        <v>56035</v>
      </c>
      <c r="Q2690" s="3" t="s">
        <v>2959</v>
      </c>
      <c r="R2690" s="3" t="s">
        <v>108</v>
      </c>
      <c r="S2690" s="3">
        <v>39469</v>
      </c>
      <c r="T2690" s="3" t="s">
        <v>62</v>
      </c>
      <c r="U2690" s="3">
        <v>23160</v>
      </c>
      <c r="X2690" s="3">
        <f>Tabela3[[#This Row],[PropertyGFABuilding(s)]]+Tabela3[[#This Row],[PropertyGFAParking]]</f>
        <v>67796</v>
      </c>
      <c r="Y2690" s="3">
        <f>Tabela3[[#This Row],[LargestPropertyUseTypeGFA]]+Tabela3[[#This Row],[SecondLargestPropertyUseTypeGFA]]+Tabela3[[#This Row],[ThirdLargestPropertyUseTypeGFA]]</f>
        <v>62629</v>
      </c>
      <c r="Z2690" s="3">
        <f>Tabela3[[#This Row],[GFA total]]-Tabela3[[#This Row],[Kolumna3]]</f>
        <v>5167</v>
      </c>
      <c r="AB2690">
        <v>82</v>
      </c>
      <c r="AC2690">
        <v>58.1</v>
      </c>
      <c r="AD2690">
        <v>65.2</v>
      </c>
      <c r="AE2690">
        <v>143.4</v>
      </c>
      <c r="AF2690">
        <v>156.1</v>
      </c>
      <c r="AG2690" s="3">
        <v>2292169</v>
      </c>
      <c r="AH2690" s="3">
        <v>7821205.1991304001</v>
      </c>
      <c r="AI2690" s="3">
        <v>2573335</v>
      </c>
      <c r="AJ2690" s="3">
        <v>8780583.404236</v>
      </c>
      <c r="AK2690" s="3">
        <v>0</v>
      </c>
      <c r="AL2690" s="3">
        <v>0</v>
      </c>
      <c r="AM2690" s="3">
        <v>456139</v>
      </c>
      <c r="AN2690" s="3">
        <v>1556411</v>
      </c>
      <c r="AO2690" s="3">
        <v>7358</v>
      </c>
      <c r="AP2690" s="3">
        <v>735823</v>
      </c>
      <c r="AQ2690" s="3">
        <v>2510732.2685368001</v>
      </c>
      <c r="AR2690" s="3">
        <v>0</v>
      </c>
      <c r="AS2690" s="3">
        <f>Tabela3[[#This Row],[NaturalGas(kBtu)]]+Tabela3[[#This Row],[Electricity(kBtu)]]+Tabela3[[#This Row],[SteamUse(kBtu)]]</f>
        <v>2292234</v>
      </c>
      <c r="AT2690" s="3">
        <f>Tabela3[[#This Row],[SiteEnergyUse(kBtu)]]-Tabela3[[#This Row],[Kolumna1]]</f>
        <v>-65</v>
      </c>
      <c r="AU2690">
        <v>49.93</v>
      </c>
      <c r="AV2690">
        <v>0.64</v>
      </c>
      <c r="AW2690" t="s">
        <v>55</v>
      </c>
      <c r="AY2690" t="s">
        <v>56</v>
      </c>
    </row>
    <row r="2691" spans="1:51" hidden="1" x14ac:dyDescent="0.25">
      <c r="A2691">
        <v>21391</v>
      </c>
      <c r="B2691">
        <v>2015</v>
      </c>
      <c r="C2691" t="s">
        <v>47</v>
      </c>
      <c r="D2691" t="s">
        <v>148</v>
      </c>
      <c r="E2691" t="s">
        <v>5486</v>
      </c>
      <c r="F2691" t="s">
        <v>5487</v>
      </c>
      <c r="G2691" t="s">
        <v>221</v>
      </c>
      <c r="H2691">
        <v>7</v>
      </c>
      <c r="I2691" t="s">
        <v>229</v>
      </c>
      <c r="J2691" t="s">
        <v>5488</v>
      </c>
      <c r="K2691" t="s">
        <v>5489</v>
      </c>
      <c r="L2691">
        <v>1920</v>
      </c>
      <c r="M2691">
        <v>1</v>
      </c>
      <c r="N2691">
        <v>2</v>
      </c>
      <c r="O2691" s="3">
        <v>0</v>
      </c>
      <c r="P2691" s="3">
        <v>25920</v>
      </c>
      <c r="Q2691" s="3" t="s">
        <v>5490</v>
      </c>
      <c r="R2691" s="3" t="s">
        <v>143</v>
      </c>
      <c r="S2691" s="3">
        <v>10109</v>
      </c>
      <c r="T2691" s="3" t="s">
        <v>639</v>
      </c>
      <c r="U2691" s="3">
        <v>7016</v>
      </c>
      <c r="V2691" s="3" t="s">
        <v>63</v>
      </c>
      <c r="W2691" s="3">
        <v>3609</v>
      </c>
      <c r="X2691" s="3">
        <f>Tabela3[[#This Row],[PropertyGFABuilding(s)]]+Tabela3[[#This Row],[PropertyGFAParking]]</f>
        <v>25920</v>
      </c>
      <c r="Y2691" s="3">
        <f>Tabela3[[#This Row],[LargestPropertyUseTypeGFA]]+Tabela3[[#This Row],[SecondLargestPropertyUseTypeGFA]]+Tabela3[[#This Row],[ThirdLargestPropertyUseTypeGFA]]</f>
        <v>20734</v>
      </c>
      <c r="Z2691" s="3">
        <f>Tabela3[[#This Row],[GFA total]]-Tabela3[[#This Row],[Kolumna3]]</f>
        <v>5186</v>
      </c>
      <c r="AC2691">
        <v>46.7</v>
      </c>
      <c r="AD2691">
        <v>52.4</v>
      </c>
      <c r="AE2691">
        <v>125</v>
      </c>
      <c r="AF2691">
        <v>134.69999999999999</v>
      </c>
      <c r="AG2691" s="3">
        <v>1210229</v>
      </c>
      <c r="AH2691" s="3">
        <v>4129472.7164264</v>
      </c>
      <c r="AI2691" s="3">
        <v>1357875</v>
      </c>
      <c r="AJ2691" s="3">
        <v>4633261.7751000002</v>
      </c>
      <c r="AK2691" s="3">
        <v>0</v>
      </c>
      <c r="AL2691" s="3">
        <v>0</v>
      </c>
      <c r="AM2691" s="3">
        <v>276234</v>
      </c>
      <c r="AN2691" s="3">
        <v>942549</v>
      </c>
      <c r="AO2691" s="3">
        <v>2677</v>
      </c>
      <c r="AP2691" s="3">
        <v>267719</v>
      </c>
      <c r="AQ2691" s="3">
        <v>913495.13701039995</v>
      </c>
      <c r="AR2691" s="3">
        <v>0</v>
      </c>
      <c r="AS2691" s="3">
        <f>Tabela3[[#This Row],[NaturalGas(kBtu)]]+Tabela3[[#This Row],[Electricity(kBtu)]]+Tabela3[[#This Row],[SteamUse(kBtu)]]</f>
        <v>1210268</v>
      </c>
      <c r="AT2691" s="3">
        <f>Tabela3[[#This Row],[SiteEnergyUse(kBtu)]]-Tabela3[[#This Row],[Kolumna1]]</f>
        <v>-39</v>
      </c>
      <c r="AU2691">
        <v>20.79</v>
      </c>
      <c r="AV2691">
        <v>0.65</v>
      </c>
      <c r="AW2691" t="s">
        <v>55</v>
      </c>
      <c r="AY2691" t="s">
        <v>56</v>
      </c>
    </row>
    <row r="2692" spans="1:51" hidden="1" x14ac:dyDescent="0.25">
      <c r="A2692">
        <v>23435</v>
      </c>
      <c r="B2692">
        <v>2015</v>
      </c>
      <c r="C2692" t="s">
        <v>102</v>
      </c>
      <c r="D2692" t="s">
        <v>103</v>
      </c>
      <c r="E2692" t="s">
        <v>7638</v>
      </c>
      <c r="F2692" t="s">
        <v>7639</v>
      </c>
      <c r="G2692" t="s">
        <v>352</v>
      </c>
      <c r="H2692">
        <v>7</v>
      </c>
      <c r="I2692" t="s">
        <v>222</v>
      </c>
      <c r="J2692" t="s">
        <v>7640</v>
      </c>
      <c r="K2692" t="s">
        <v>7641</v>
      </c>
      <c r="L2692">
        <v>1930</v>
      </c>
      <c r="M2692">
        <v>1</v>
      </c>
      <c r="N2692">
        <v>5</v>
      </c>
      <c r="O2692" s="3">
        <v>5195</v>
      </c>
      <c r="P2692" s="3">
        <v>25845</v>
      </c>
      <c r="Q2692" s="3" t="s">
        <v>108</v>
      </c>
      <c r="R2692" s="3" t="s">
        <v>108</v>
      </c>
      <c r="S2692" s="3">
        <v>25845</v>
      </c>
      <c r="X2692" s="3">
        <f>Tabela3[[#This Row],[PropertyGFABuilding(s)]]+Tabela3[[#This Row],[PropertyGFAParking]]</f>
        <v>31040</v>
      </c>
      <c r="Y2692" s="3">
        <f>Tabela3[[#This Row],[LargestPropertyUseTypeGFA]]+Tabela3[[#This Row],[SecondLargestPropertyUseTypeGFA]]+Tabela3[[#This Row],[ThirdLargestPropertyUseTypeGFA]]</f>
        <v>25845</v>
      </c>
      <c r="Z2692" s="3">
        <f>Tabela3[[#This Row],[GFA total]]-Tabela3[[#This Row],[Kolumna3]]</f>
        <v>5195</v>
      </c>
      <c r="AB2692">
        <v>93</v>
      </c>
      <c r="AC2692">
        <v>25.3</v>
      </c>
      <c r="AD2692">
        <v>29.7</v>
      </c>
      <c r="AE2692">
        <v>79.2</v>
      </c>
      <c r="AF2692">
        <v>92.8</v>
      </c>
      <c r="AG2692" s="3">
        <v>654446</v>
      </c>
      <c r="AH2692" s="3">
        <v>2233062.4215536001</v>
      </c>
      <c r="AI2692" s="3">
        <v>766433</v>
      </c>
      <c r="AJ2692" s="3">
        <v>2615177.9229128002</v>
      </c>
      <c r="AK2692" s="3">
        <v>0</v>
      </c>
      <c r="AL2692" s="3">
        <v>0</v>
      </c>
      <c r="AM2692" s="3">
        <v>190723</v>
      </c>
      <c r="AN2692" s="3">
        <v>650774</v>
      </c>
      <c r="AO2692" s="3">
        <v>37</v>
      </c>
      <c r="AP2692" s="3">
        <v>3699</v>
      </c>
      <c r="AQ2692" s="3">
        <v>12621.511778399999</v>
      </c>
      <c r="AR2692" s="3">
        <v>0</v>
      </c>
      <c r="AS2692" s="3">
        <f>Tabela3[[#This Row],[NaturalGas(kBtu)]]+Tabela3[[#This Row],[Electricity(kBtu)]]+Tabela3[[#This Row],[SteamUse(kBtu)]]</f>
        <v>654473</v>
      </c>
      <c r="AT2692" s="3">
        <f>Tabela3[[#This Row],[SiteEnergyUse(kBtu)]]-Tabela3[[#This Row],[Kolumna1]]</f>
        <v>-27</v>
      </c>
      <c r="AU2692">
        <v>4.7300000000000004</v>
      </c>
      <c r="AV2692">
        <v>0.06</v>
      </c>
      <c r="AW2692" t="s">
        <v>55</v>
      </c>
      <c r="AY2692" t="s">
        <v>56</v>
      </c>
    </row>
    <row r="2693" spans="1:51" hidden="1" x14ac:dyDescent="0.25">
      <c r="A2693">
        <v>25215</v>
      </c>
      <c r="B2693">
        <v>2015</v>
      </c>
      <c r="C2693" t="s">
        <v>311</v>
      </c>
      <c r="D2693" t="s">
        <v>312</v>
      </c>
      <c r="E2693" t="s">
        <v>9698</v>
      </c>
      <c r="F2693" t="s">
        <v>9699</v>
      </c>
      <c r="G2693" t="s">
        <v>761</v>
      </c>
      <c r="H2693">
        <v>1</v>
      </c>
      <c r="I2693" t="s">
        <v>372</v>
      </c>
      <c r="J2693" t="s">
        <v>9700</v>
      </c>
      <c r="K2693" t="s">
        <v>9701</v>
      </c>
      <c r="L2693">
        <v>1987</v>
      </c>
      <c r="M2693">
        <v>1</v>
      </c>
      <c r="N2693">
        <v>4</v>
      </c>
      <c r="O2693" s="3">
        <v>0</v>
      </c>
      <c r="P2693" s="3">
        <v>31488</v>
      </c>
      <c r="Q2693" s="3" t="s">
        <v>108</v>
      </c>
      <c r="R2693" s="3" t="s">
        <v>108</v>
      </c>
      <c r="S2693" s="3">
        <v>26240</v>
      </c>
      <c r="X2693" s="3">
        <f>Tabela3[[#This Row],[PropertyGFABuilding(s)]]+Tabela3[[#This Row],[PropertyGFAParking]]</f>
        <v>31488</v>
      </c>
      <c r="Y2693" s="3">
        <f>Tabela3[[#This Row],[LargestPropertyUseTypeGFA]]+Tabela3[[#This Row],[SecondLargestPropertyUseTypeGFA]]+Tabela3[[#This Row],[ThirdLargestPropertyUseTypeGFA]]</f>
        <v>26240</v>
      </c>
      <c r="Z2693" s="3">
        <f>Tabela3[[#This Row],[GFA total]]-Tabela3[[#This Row],[Kolumna3]]</f>
        <v>5248</v>
      </c>
      <c r="AB2693">
        <v>86</v>
      </c>
      <c r="AC2693">
        <v>21.5</v>
      </c>
      <c r="AD2693">
        <v>24.5</v>
      </c>
      <c r="AE2693">
        <v>67.400000000000006</v>
      </c>
      <c r="AF2693">
        <v>76.900000000000006</v>
      </c>
      <c r="AG2693" s="3">
        <v>563298</v>
      </c>
      <c r="AH2693" s="3">
        <v>1922052.5389968001</v>
      </c>
      <c r="AI2693" s="3">
        <v>642745</v>
      </c>
      <c r="AJ2693" s="3">
        <v>2193136.9526920002</v>
      </c>
      <c r="AK2693" s="3">
        <v>0</v>
      </c>
      <c r="AL2693" s="3">
        <v>0</v>
      </c>
      <c r="AM2693" s="3">
        <v>165093</v>
      </c>
      <c r="AN2693" s="3">
        <v>563322</v>
      </c>
      <c r="AO2693" s="3">
        <v>0</v>
      </c>
      <c r="AP2693" s="3">
        <v>0</v>
      </c>
      <c r="AQ2693" s="3">
        <v>0</v>
      </c>
      <c r="AR2693" s="3">
        <v>0</v>
      </c>
      <c r="AS2693" s="3">
        <f>Tabela3[[#This Row],[NaturalGas(kBtu)]]+Tabela3[[#This Row],[Electricity(kBtu)]]+Tabela3[[#This Row],[SteamUse(kBtu)]]</f>
        <v>563322</v>
      </c>
      <c r="AT2693" s="3">
        <f>Tabela3[[#This Row],[SiteEnergyUse(kBtu)]]-Tabela3[[#This Row],[Kolumna1]]</f>
        <v>-24</v>
      </c>
      <c r="AU2693">
        <v>3.93</v>
      </c>
      <c r="AV2693">
        <v>0.05</v>
      </c>
      <c r="AW2693" t="s">
        <v>55</v>
      </c>
      <c r="AY2693" t="s">
        <v>56</v>
      </c>
    </row>
    <row r="2694" spans="1:51" hidden="1" x14ac:dyDescent="0.25">
      <c r="A2694">
        <v>27604</v>
      </c>
      <c r="B2694">
        <v>2015</v>
      </c>
      <c r="C2694" t="s">
        <v>311</v>
      </c>
      <c r="D2694" t="s">
        <v>312</v>
      </c>
      <c r="E2694" t="s">
        <v>12305</v>
      </c>
      <c r="F2694" t="s">
        <v>12306</v>
      </c>
      <c r="G2694" t="s">
        <v>378</v>
      </c>
      <c r="H2694">
        <v>5</v>
      </c>
      <c r="I2694" t="s">
        <v>277</v>
      </c>
      <c r="J2694" t="s">
        <v>12307</v>
      </c>
      <c r="K2694" t="s">
        <v>12308</v>
      </c>
      <c r="L2694">
        <v>1977</v>
      </c>
      <c r="M2694">
        <v>1</v>
      </c>
      <c r="N2694">
        <v>3</v>
      </c>
      <c r="O2694" s="3">
        <v>5248</v>
      </c>
      <c r="P2694" s="3">
        <v>35114</v>
      </c>
      <c r="Q2694" s="3" t="s">
        <v>108</v>
      </c>
      <c r="R2694" s="3" t="s">
        <v>108</v>
      </c>
      <c r="S2694" s="3">
        <v>35114</v>
      </c>
      <c r="X2694" s="3">
        <f>Tabela3[[#This Row],[PropertyGFABuilding(s)]]+Tabela3[[#This Row],[PropertyGFAParking]]</f>
        <v>40362</v>
      </c>
      <c r="Y2694" s="3">
        <f>Tabela3[[#This Row],[LargestPropertyUseTypeGFA]]+Tabela3[[#This Row],[SecondLargestPropertyUseTypeGFA]]+Tabela3[[#This Row],[ThirdLargestPropertyUseTypeGFA]]</f>
        <v>35114</v>
      </c>
      <c r="Z2694" s="3">
        <f>Tabela3[[#This Row],[GFA total]]-Tabela3[[#This Row],[Kolumna3]]</f>
        <v>5248</v>
      </c>
      <c r="AB2694">
        <v>96</v>
      </c>
      <c r="AC2694">
        <v>19.899999999999999</v>
      </c>
      <c r="AD2694">
        <v>20.6</v>
      </c>
      <c r="AE2694">
        <v>62.5</v>
      </c>
      <c r="AF2694">
        <v>64.7</v>
      </c>
      <c r="AG2694" s="3">
        <v>699382</v>
      </c>
      <c r="AH2694" s="3">
        <v>2386390.4164912002</v>
      </c>
      <c r="AI2694" s="3">
        <v>723967</v>
      </c>
      <c r="AJ2694" s="3">
        <v>2470277.9177271998</v>
      </c>
      <c r="AK2694" s="3">
        <v>0</v>
      </c>
      <c r="AL2694" s="3">
        <v>0</v>
      </c>
      <c r="AM2694" s="3">
        <v>204977</v>
      </c>
      <c r="AN2694" s="3">
        <v>699411</v>
      </c>
      <c r="AO2694" s="3">
        <v>0</v>
      </c>
      <c r="AP2694" s="3">
        <v>0</v>
      </c>
      <c r="AQ2694" s="3">
        <v>0</v>
      </c>
      <c r="AR2694" s="3">
        <v>0</v>
      </c>
      <c r="AS2694" s="3">
        <f>Tabela3[[#This Row],[NaturalGas(kBtu)]]+Tabela3[[#This Row],[Electricity(kBtu)]]+Tabela3[[#This Row],[SteamUse(kBtu)]]</f>
        <v>699411</v>
      </c>
      <c r="AT2694" s="3">
        <f>Tabela3[[#This Row],[SiteEnergyUse(kBtu)]]-Tabela3[[#This Row],[Kolumna1]]</f>
        <v>-29</v>
      </c>
      <c r="AU2694">
        <v>4.88</v>
      </c>
      <c r="AV2694">
        <v>0.05</v>
      </c>
      <c r="AW2694" t="s">
        <v>55</v>
      </c>
      <c r="AY2694" t="s">
        <v>56</v>
      </c>
    </row>
    <row r="2695" spans="1:51" hidden="1" x14ac:dyDescent="0.25">
      <c r="A2695">
        <v>26254</v>
      </c>
      <c r="B2695">
        <v>2015</v>
      </c>
      <c r="C2695" t="s">
        <v>47</v>
      </c>
      <c r="D2695" t="s">
        <v>225</v>
      </c>
      <c r="E2695" t="s">
        <v>10955</v>
      </c>
      <c r="F2695" t="s">
        <v>10956</v>
      </c>
      <c r="G2695" t="s">
        <v>365</v>
      </c>
      <c r="H2695">
        <v>3</v>
      </c>
      <c r="I2695" t="s">
        <v>194</v>
      </c>
      <c r="J2695" t="s">
        <v>10957</v>
      </c>
      <c r="K2695" t="s">
        <v>10958</v>
      </c>
      <c r="L2695">
        <v>1922</v>
      </c>
      <c r="M2695">
        <v>1</v>
      </c>
      <c r="N2695">
        <v>3</v>
      </c>
      <c r="O2695" s="3">
        <v>0</v>
      </c>
      <c r="P2695" s="3">
        <v>27600</v>
      </c>
      <c r="Q2695" s="3" t="s">
        <v>305</v>
      </c>
      <c r="R2695" s="3" t="s">
        <v>143</v>
      </c>
      <c r="S2695" s="3">
        <v>13175</v>
      </c>
      <c r="T2695" s="3" t="s">
        <v>198</v>
      </c>
      <c r="U2695" s="3">
        <v>9175</v>
      </c>
      <c r="X2695" s="3">
        <f>Tabela3[[#This Row],[PropertyGFABuilding(s)]]+Tabela3[[#This Row],[PropertyGFAParking]]</f>
        <v>27600</v>
      </c>
      <c r="Y2695" s="3">
        <f>Tabela3[[#This Row],[LargestPropertyUseTypeGFA]]+Tabela3[[#This Row],[SecondLargestPropertyUseTypeGFA]]+Tabela3[[#This Row],[ThirdLargestPropertyUseTypeGFA]]</f>
        <v>22350</v>
      </c>
      <c r="Z2695" s="3">
        <f>Tabela3[[#This Row],[GFA total]]-Tabela3[[#This Row],[Kolumna3]]</f>
        <v>5250</v>
      </c>
      <c r="AB2695">
        <v>83</v>
      </c>
      <c r="AC2695">
        <v>43</v>
      </c>
      <c r="AD2695">
        <v>43</v>
      </c>
      <c r="AE2695">
        <v>124.2</v>
      </c>
      <c r="AF2695">
        <v>124.2</v>
      </c>
      <c r="AG2695" s="3">
        <v>961749</v>
      </c>
      <c r="AH2695" s="3">
        <v>3281623.7716584001</v>
      </c>
      <c r="AI2695" s="3">
        <v>961749</v>
      </c>
      <c r="AJ2695" s="3">
        <v>3281623.7716584001</v>
      </c>
      <c r="AK2695" s="3">
        <v>0</v>
      </c>
      <c r="AL2695" s="3">
        <v>0</v>
      </c>
      <c r="AM2695" s="3">
        <v>247561</v>
      </c>
      <c r="AN2695" s="3">
        <v>844715</v>
      </c>
      <c r="AO2695" s="3">
        <v>1171</v>
      </c>
      <c r="AP2695" s="3">
        <v>117069</v>
      </c>
      <c r="AQ2695" s="3">
        <v>399456.00497040001</v>
      </c>
      <c r="AR2695" s="3">
        <v>0</v>
      </c>
      <c r="AS2695" s="3">
        <f>Tabela3[[#This Row],[NaturalGas(kBtu)]]+Tabela3[[#This Row],[Electricity(kBtu)]]+Tabela3[[#This Row],[SteamUse(kBtu)]]</f>
        <v>961784</v>
      </c>
      <c r="AT2695" s="3">
        <f>Tabela3[[#This Row],[SiteEnergyUse(kBtu)]]-Tabela3[[#This Row],[Kolumna1]]</f>
        <v>-35</v>
      </c>
      <c r="AU2695">
        <v>12.11</v>
      </c>
      <c r="AV2695">
        <v>0.31</v>
      </c>
      <c r="AW2695" t="s">
        <v>70</v>
      </c>
      <c r="AY2695" t="s">
        <v>56</v>
      </c>
    </row>
    <row r="2696" spans="1:51" hidden="1" x14ac:dyDescent="0.25">
      <c r="A2696">
        <v>25086</v>
      </c>
      <c r="B2696">
        <v>2015</v>
      </c>
      <c r="C2696" t="s">
        <v>311</v>
      </c>
      <c r="D2696" t="s">
        <v>312</v>
      </c>
      <c r="E2696" t="s">
        <v>9553</v>
      </c>
      <c r="F2696" t="s">
        <v>9554</v>
      </c>
      <c r="G2696" t="s">
        <v>221</v>
      </c>
      <c r="H2696">
        <v>7</v>
      </c>
      <c r="I2696" t="s">
        <v>222</v>
      </c>
      <c r="J2696" t="s">
        <v>9555</v>
      </c>
      <c r="K2696" t="s">
        <v>9556</v>
      </c>
      <c r="L2696">
        <v>1963</v>
      </c>
      <c r="M2696">
        <v>1</v>
      </c>
      <c r="N2696">
        <v>4</v>
      </c>
      <c r="O2696" s="3">
        <v>5251</v>
      </c>
      <c r="P2696" s="3">
        <v>43172</v>
      </c>
      <c r="Q2696" s="3" t="s">
        <v>108</v>
      </c>
      <c r="R2696" s="3" t="s">
        <v>108</v>
      </c>
      <c r="S2696" s="3">
        <v>43172</v>
      </c>
      <c r="X2696" s="3">
        <f>Tabela3[[#This Row],[PropertyGFABuilding(s)]]+Tabela3[[#This Row],[PropertyGFAParking]]</f>
        <v>48423</v>
      </c>
      <c r="Y2696" s="3">
        <f>Tabela3[[#This Row],[LargestPropertyUseTypeGFA]]+Tabela3[[#This Row],[SecondLargestPropertyUseTypeGFA]]+Tabela3[[#This Row],[ThirdLargestPropertyUseTypeGFA]]</f>
        <v>43172</v>
      </c>
      <c r="Z2696" s="3">
        <f>Tabela3[[#This Row],[GFA total]]-Tabela3[[#This Row],[Kolumna3]]</f>
        <v>5251</v>
      </c>
      <c r="AB2696">
        <v>91</v>
      </c>
      <c r="AC2696">
        <v>22.3</v>
      </c>
      <c r="AD2696">
        <v>24.4</v>
      </c>
      <c r="AE2696">
        <v>70</v>
      </c>
      <c r="AF2696">
        <v>76.8</v>
      </c>
      <c r="AG2696" s="3">
        <v>962971</v>
      </c>
      <c r="AH2696" s="3">
        <v>3285793.4086936</v>
      </c>
      <c r="AI2696" s="3">
        <v>1055435</v>
      </c>
      <c r="AJ2696" s="3">
        <v>3601293.6695960001</v>
      </c>
      <c r="AK2696" s="3">
        <v>0</v>
      </c>
      <c r="AL2696" s="3">
        <v>0</v>
      </c>
      <c r="AM2696" s="3">
        <v>282231</v>
      </c>
      <c r="AN2696" s="3">
        <v>963011</v>
      </c>
      <c r="AO2696" s="3">
        <v>0</v>
      </c>
      <c r="AP2696" s="3">
        <v>0</v>
      </c>
      <c r="AQ2696" s="3">
        <v>0</v>
      </c>
      <c r="AR2696" s="3">
        <v>0</v>
      </c>
      <c r="AS2696" s="3">
        <f>Tabela3[[#This Row],[NaturalGas(kBtu)]]+Tabela3[[#This Row],[Electricity(kBtu)]]+Tabela3[[#This Row],[SteamUse(kBtu)]]</f>
        <v>963011</v>
      </c>
      <c r="AT2696" s="3">
        <f>Tabela3[[#This Row],[SiteEnergyUse(kBtu)]]-Tabela3[[#This Row],[Kolumna1]]</f>
        <v>-40</v>
      </c>
      <c r="AU2696">
        <v>6.71</v>
      </c>
      <c r="AV2696">
        <v>0.05</v>
      </c>
      <c r="AW2696" t="s">
        <v>55</v>
      </c>
      <c r="AY2696" t="s">
        <v>56</v>
      </c>
    </row>
    <row r="2697" spans="1:51" hidden="1" x14ac:dyDescent="0.25">
      <c r="A2697">
        <v>22356</v>
      </c>
      <c r="B2697">
        <v>2015</v>
      </c>
      <c r="C2697" t="s">
        <v>311</v>
      </c>
      <c r="D2697" t="s">
        <v>312</v>
      </c>
      <c r="E2697" t="s">
        <v>6633</v>
      </c>
      <c r="F2697" t="s">
        <v>6634</v>
      </c>
      <c r="G2697" t="s">
        <v>365</v>
      </c>
      <c r="H2697">
        <v>3</v>
      </c>
      <c r="I2697" t="s">
        <v>206</v>
      </c>
      <c r="J2697" t="s">
        <v>6635</v>
      </c>
      <c r="K2697" t="s">
        <v>6636</v>
      </c>
      <c r="L2697">
        <v>1996</v>
      </c>
      <c r="M2697">
        <v>1</v>
      </c>
      <c r="N2697">
        <v>3</v>
      </c>
      <c r="O2697" s="3">
        <v>0</v>
      </c>
      <c r="P2697" s="3">
        <v>32112</v>
      </c>
      <c r="Q2697" s="3" t="s">
        <v>108</v>
      </c>
      <c r="R2697" s="3" t="s">
        <v>108</v>
      </c>
      <c r="S2697" s="3">
        <v>26756</v>
      </c>
      <c r="X2697" s="3">
        <f>Tabela3[[#This Row],[PropertyGFABuilding(s)]]+Tabela3[[#This Row],[PropertyGFAParking]]</f>
        <v>32112</v>
      </c>
      <c r="Y2697" s="3">
        <f>Tabela3[[#This Row],[LargestPropertyUseTypeGFA]]+Tabela3[[#This Row],[SecondLargestPropertyUseTypeGFA]]+Tabela3[[#This Row],[ThirdLargestPropertyUseTypeGFA]]</f>
        <v>26756</v>
      </c>
      <c r="Z2697" s="3">
        <f>Tabela3[[#This Row],[GFA total]]-Tabela3[[#This Row],[Kolumna3]]</f>
        <v>5356</v>
      </c>
      <c r="AB2697">
        <v>100</v>
      </c>
      <c r="AC2697">
        <v>19</v>
      </c>
      <c r="AD2697">
        <v>21.4</v>
      </c>
      <c r="AE2697">
        <v>51</v>
      </c>
      <c r="AF2697">
        <v>56</v>
      </c>
      <c r="AG2697" s="3">
        <v>507217</v>
      </c>
      <c r="AH2697" s="3">
        <v>1730696.2259271999</v>
      </c>
      <c r="AI2697" s="3">
        <v>572627</v>
      </c>
      <c r="AJ2697" s="3">
        <v>1953884.4079831999</v>
      </c>
      <c r="AK2697" s="3">
        <v>0</v>
      </c>
      <c r="AL2697" s="3">
        <v>0</v>
      </c>
      <c r="AM2697" s="3">
        <v>116663</v>
      </c>
      <c r="AN2697" s="3">
        <v>398070</v>
      </c>
      <c r="AO2697" s="3">
        <v>1092</v>
      </c>
      <c r="AP2697" s="3">
        <v>109164</v>
      </c>
      <c r="AQ2697" s="3">
        <v>372483.02562239999</v>
      </c>
      <c r="AR2697" s="3">
        <v>0</v>
      </c>
      <c r="AS2697" s="3">
        <f>Tabela3[[#This Row],[NaturalGas(kBtu)]]+Tabela3[[#This Row],[Electricity(kBtu)]]+Tabela3[[#This Row],[SteamUse(kBtu)]]</f>
        <v>507234</v>
      </c>
      <c r="AT2697" s="3">
        <f>Tabela3[[#This Row],[SiteEnergyUse(kBtu)]]-Tabela3[[#This Row],[Kolumna1]]</f>
        <v>-17</v>
      </c>
      <c r="AU2697">
        <v>8.57</v>
      </c>
      <c r="AV2697">
        <v>0.21</v>
      </c>
      <c r="AW2697" t="s">
        <v>55</v>
      </c>
      <c r="AY2697" t="s">
        <v>56</v>
      </c>
    </row>
    <row r="2698" spans="1:51" hidden="1" x14ac:dyDescent="0.25">
      <c r="A2698">
        <v>490</v>
      </c>
      <c r="B2698">
        <v>2015</v>
      </c>
      <c r="C2698" t="s">
        <v>47</v>
      </c>
      <c r="D2698" t="s">
        <v>225</v>
      </c>
      <c r="E2698" t="s">
        <v>1671</v>
      </c>
      <c r="F2698" t="s">
        <v>1672</v>
      </c>
      <c r="G2698" t="s">
        <v>352</v>
      </c>
      <c r="H2698">
        <v>7</v>
      </c>
      <c r="I2698" t="s">
        <v>222</v>
      </c>
      <c r="J2698" t="s">
        <v>1673</v>
      </c>
      <c r="K2698" t="s">
        <v>1674</v>
      </c>
      <c r="L2698">
        <v>1972</v>
      </c>
      <c r="M2698">
        <v>1</v>
      </c>
      <c r="N2698">
        <v>5</v>
      </c>
      <c r="O2698" s="3">
        <v>20416</v>
      </c>
      <c r="P2698" s="3">
        <v>66762</v>
      </c>
      <c r="Q2698" s="3" t="s">
        <v>481</v>
      </c>
      <c r="R2698" s="3" t="s">
        <v>143</v>
      </c>
      <c r="S2698" s="3">
        <v>68521</v>
      </c>
      <c r="T2698" s="3" t="s">
        <v>62</v>
      </c>
      <c r="U2698" s="3">
        <v>13294</v>
      </c>
      <c r="X2698" s="3">
        <f>Tabela3[[#This Row],[PropertyGFABuilding(s)]]+Tabela3[[#This Row],[PropertyGFAParking]]</f>
        <v>87178</v>
      </c>
      <c r="Y2698" s="3">
        <f>Tabela3[[#This Row],[LargestPropertyUseTypeGFA]]+Tabela3[[#This Row],[SecondLargestPropertyUseTypeGFA]]+Tabela3[[#This Row],[ThirdLargestPropertyUseTypeGFA]]</f>
        <v>81815</v>
      </c>
      <c r="Z2698" s="3">
        <f>Tabela3[[#This Row],[GFA total]]-Tabela3[[#This Row],[Kolumna3]]</f>
        <v>5363</v>
      </c>
      <c r="AB2698">
        <v>71</v>
      </c>
      <c r="AC2698">
        <v>53.9</v>
      </c>
      <c r="AD2698">
        <v>59.2</v>
      </c>
      <c r="AE2698">
        <v>169.3</v>
      </c>
      <c r="AF2698">
        <v>186</v>
      </c>
      <c r="AG2698" s="3">
        <v>3693616</v>
      </c>
      <c r="AH2698" s="3">
        <v>12603140.8080256</v>
      </c>
      <c r="AI2698" s="3">
        <v>4059568</v>
      </c>
      <c r="AJ2698" s="3">
        <v>13851820.8508288</v>
      </c>
      <c r="AK2698" s="3">
        <v>0</v>
      </c>
      <c r="AL2698" s="3">
        <v>0</v>
      </c>
      <c r="AM2698" s="3">
        <v>1082537</v>
      </c>
      <c r="AN2698" s="3">
        <v>3693770</v>
      </c>
      <c r="AO2698" s="3">
        <v>0</v>
      </c>
      <c r="AP2698" s="3">
        <v>0</v>
      </c>
      <c r="AQ2698" s="3">
        <v>0</v>
      </c>
      <c r="AR2698" s="3">
        <v>0</v>
      </c>
      <c r="AS2698" s="3">
        <f>Tabela3[[#This Row],[NaturalGas(kBtu)]]+Tabela3[[#This Row],[Electricity(kBtu)]]+Tabela3[[#This Row],[SteamUse(kBtu)]]</f>
        <v>3693770</v>
      </c>
      <c r="AT2698" s="3">
        <f>Tabela3[[#This Row],[SiteEnergyUse(kBtu)]]-Tabela3[[#This Row],[Kolumna1]]</f>
        <v>-154</v>
      </c>
      <c r="AU2698">
        <v>25.75</v>
      </c>
      <c r="AV2698">
        <v>0.11</v>
      </c>
      <c r="AW2698" t="s">
        <v>55</v>
      </c>
      <c r="AY2698" t="s">
        <v>56</v>
      </c>
    </row>
    <row r="2699" spans="1:51" hidden="1" x14ac:dyDescent="0.25">
      <c r="A2699">
        <v>20509</v>
      </c>
      <c r="B2699">
        <v>2015</v>
      </c>
      <c r="C2699" t="s">
        <v>311</v>
      </c>
      <c r="D2699" t="s">
        <v>312</v>
      </c>
      <c r="E2699" t="s">
        <v>4473</v>
      </c>
      <c r="F2699" t="s">
        <v>4474</v>
      </c>
      <c r="G2699" t="s">
        <v>867</v>
      </c>
      <c r="H2699">
        <v>1</v>
      </c>
      <c r="I2699" t="s">
        <v>372</v>
      </c>
      <c r="J2699" t="s">
        <v>4475</v>
      </c>
      <c r="K2699" t="s">
        <v>4476</v>
      </c>
      <c r="L2699">
        <v>2007</v>
      </c>
      <c r="M2699">
        <v>1</v>
      </c>
      <c r="N2699">
        <v>4</v>
      </c>
      <c r="O2699" s="3">
        <v>5600</v>
      </c>
      <c r="P2699" s="3">
        <v>22960</v>
      </c>
      <c r="Q2699" s="3" t="s">
        <v>2968</v>
      </c>
      <c r="R2699" s="3" t="s">
        <v>108</v>
      </c>
      <c r="S2699" s="3">
        <v>15418</v>
      </c>
      <c r="T2699" s="3" t="s">
        <v>62</v>
      </c>
      <c r="U2699" s="3">
        <v>5538</v>
      </c>
      <c r="V2699" s="3" t="s">
        <v>143</v>
      </c>
      <c r="W2699" s="3">
        <v>2213</v>
      </c>
      <c r="X2699" s="3">
        <f>Tabela3[[#This Row],[PropertyGFABuilding(s)]]+Tabela3[[#This Row],[PropertyGFAParking]]</f>
        <v>28560</v>
      </c>
      <c r="Y2699" s="3">
        <f>Tabela3[[#This Row],[LargestPropertyUseTypeGFA]]+Tabela3[[#This Row],[SecondLargestPropertyUseTypeGFA]]+Tabela3[[#This Row],[ThirdLargestPropertyUseTypeGFA]]</f>
        <v>23169</v>
      </c>
      <c r="Z2699" s="3">
        <f>Tabela3[[#This Row],[GFA total]]-Tabela3[[#This Row],[Kolumna3]]</f>
        <v>5391</v>
      </c>
      <c r="AC2699">
        <v>41.7</v>
      </c>
      <c r="AD2699">
        <v>47.1</v>
      </c>
      <c r="AE2699">
        <v>77.3</v>
      </c>
      <c r="AF2699">
        <v>83</v>
      </c>
      <c r="AG2699" s="3">
        <v>735810</v>
      </c>
      <c r="AH2699" s="3">
        <v>2510687.9106959999</v>
      </c>
      <c r="AI2699" s="3">
        <v>831197</v>
      </c>
      <c r="AJ2699" s="3">
        <v>2836161.8614952001</v>
      </c>
      <c r="AK2699" s="3">
        <v>0</v>
      </c>
      <c r="AL2699" s="3">
        <v>0</v>
      </c>
      <c r="AM2699" s="3">
        <v>82783</v>
      </c>
      <c r="AN2699" s="3">
        <v>282466</v>
      </c>
      <c r="AO2699" s="3">
        <v>4534</v>
      </c>
      <c r="AP2699" s="3">
        <v>453355</v>
      </c>
      <c r="AQ2699" s="3">
        <v>1546911.4550679999</v>
      </c>
      <c r="AR2699" s="3">
        <v>0</v>
      </c>
      <c r="AS2699" s="3">
        <f>Tabela3[[#This Row],[NaturalGas(kBtu)]]+Tabela3[[#This Row],[Electricity(kBtu)]]+Tabela3[[#This Row],[SteamUse(kBtu)]]</f>
        <v>735821</v>
      </c>
      <c r="AT2699" s="3">
        <f>Tabela3[[#This Row],[SiteEnergyUse(kBtu)]]-Tabela3[[#This Row],[Kolumna1]]</f>
        <v>-11</v>
      </c>
      <c r="AU2699">
        <v>26.05</v>
      </c>
      <c r="AV2699">
        <v>0.87</v>
      </c>
      <c r="AW2699" t="s">
        <v>55</v>
      </c>
      <c r="AY2699" t="s">
        <v>56</v>
      </c>
    </row>
    <row r="2700" spans="1:51" hidden="1" x14ac:dyDescent="0.25">
      <c r="A2700">
        <v>20280</v>
      </c>
      <c r="B2700">
        <v>2015</v>
      </c>
      <c r="C2700" t="s">
        <v>311</v>
      </c>
      <c r="D2700" t="s">
        <v>312</v>
      </c>
      <c r="E2700" t="s">
        <v>4160</v>
      </c>
      <c r="F2700" t="s">
        <v>4161</v>
      </c>
      <c r="G2700" t="s">
        <v>178</v>
      </c>
      <c r="H2700">
        <v>4</v>
      </c>
      <c r="I2700" t="s">
        <v>179</v>
      </c>
      <c r="J2700" t="s">
        <v>4162</v>
      </c>
      <c r="K2700" t="s">
        <v>4163</v>
      </c>
      <c r="L2700">
        <v>1963</v>
      </c>
      <c r="M2700">
        <v>1</v>
      </c>
      <c r="N2700">
        <v>4</v>
      </c>
      <c r="O2700" s="3">
        <v>0</v>
      </c>
      <c r="P2700" s="3">
        <v>25568</v>
      </c>
      <c r="Q2700" s="3" t="s">
        <v>108</v>
      </c>
      <c r="R2700" s="3" t="s">
        <v>108</v>
      </c>
      <c r="S2700" s="3">
        <v>20159</v>
      </c>
      <c r="X2700" s="3">
        <f>Tabela3[[#This Row],[PropertyGFABuilding(s)]]+Tabela3[[#This Row],[PropertyGFAParking]]</f>
        <v>25568</v>
      </c>
      <c r="Y2700" s="3">
        <f>Tabela3[[#This Row],[LargestPropertyUseTypeGFA]]+Tabela3[[#This Row],[SecondLargestPropertyUseTypeGFA]]+Tabela3[[#This Row],[ThirdLargestPropertyUseTypeGFA]]</f>
        <v>20159</v>
      </c>
      <c r="Z2700" s="3">
        <f>Tabela3[[#This Row],[GFA total]]-Tabela3[[#This Row],[Kolumna3]]</f>
        <v>5409</v>
      </c>
      <c r="AB2700">
        <v>88</v>
      </c>
      <c r="AC2700">
        <v>35.6</v>
      </c>
      <c r="AD2700">
        <v>39.799999999999997</v>
      </c>
      <c r="AE2700">
        <v>111.8</v>
      </c>
      <c r="AF2700">
        <v>125</v>
      </c>
      <c r="AG2700" s="3">
        <v>717766</v>
      </c>
      <c r="AH2700" s="3">
        <v>2449119.2276655999</v>
      </c>
      <c r="AI2700" s="3">
        <v>802695</v>
      </c>
      <c r="AJ2700" s="3">
        <v>2738909.0016120002</v>
      </c>
      <c r="AK2700" s="3">
        <v>0</v>
      </c>
      <c r="AL2700" s="3">
        <v>0</v>
      </c>
      <c r="AM2700" s="3">
        <v>210365</v>
      </c>
      <c r="AN2700" s="3">
        <v>717795</v>
      </c>
      <c r="AO2700" s="3">
        <v>0</v>
      </c>
      <c r="AP2700" s="3">
        <v>0</v>
      </c>
      <c r="AQ2700" s="3">
        <v>0</v>
      </c>
      <c r="AR2700" s="3">
        <v>0</v>
      </c>
      <c r="AS2700" s="3">
        <f>Tabela3[[#This Row],[NaturalGas(kBtu)]]+Tabela3[[#This Row],[Electricity(kBtu)]]+Tabela3[[#This Row],[SteamUse(kBtu)]]</f>
        <v>717795</v>
      </c>
      <c r="AT2700" s="3">
        <f>Tabela3[[#This Row],[SiteEnergyUse(kBtu)]]-Tabela3[[#This Row],[Kolumna1]]</f>
        <v>-29</v>
      </c>
      <c r="AU2700">
        <v>5</v>
      </c>
      <c r="AV2700">
        <v>7.0000000000000007E-2</v>
      </c>
      <c r="AW2700" t="s">
        <v>55</v>
      </c>
      <c r="AY2700" t="s">
        <v>56</v>
      </c>
    </row>
    <row r="2701" spans="1:51" hidden="1" x14ac:dyDescent="0.25">
      <c r="A2701">
        <v>23172</v>
      </c>
      <c r="B2701">
        <v>2015</v>
      </c>
      <c r="C2701" t="s">
        <v>311</v>
      </c>
      <c r="D2701" t="s">
        <v>312</v>
      </c>
      <c r="E2701" t="s">
        <v>7286</v>
      </c>
      <c r="F2701" t="s">
        <v>7287</v>
      </c>
      <c r="G2701" t="s">
        <v>228</v>
      </c>
      <c r="H2701">
        <v>4</v>
      </c>
      <c r="I2701" t="s">
        <v>229</v>
      </c>
      <c r="J2701" t="s">
        <v>7288</v>
      </c>
      <c r="K2701" t="s">
        <v>7289</v>
      </c>
      <c r="L2701">
        <v>2005</v>
      </c>
      <c r="M2701">
        <v>1</v>
      </c>
      <c r="N2701">
        <v>4</v>
      </c>
      <c r="O2701" s="3">
        <v>0</v>
      </c>
      <c r="P2701" s="3">
        <v>66013</v>
      </c>
      <c r="Q2701" s="3" t="s">
        <v>2959</v>
      </c>
      <c r="R2701" s="3" t="s">
        <v>108</v>
      </c>
      <c r="S2701" s="3">
        <v>48550</v>
      </c>
      <c r="T2701" s="3" t="s">
        <v>62</v>
      </c>
      <c r="U2701" s="3">
        <v>12032</v>
      </c>
      <c r="X2701" s="3">
        <f>Tabela3[[#This Row],[PropertyGFABuilding(s)]]+Tabela3[[#This Row],[PropertyGFAParking]]</f>
        <v>66013</v>
      </c>
      <c r="Y2701" s="3">
        <f>Tabela3[[#This Row],[LargestPropertyUseTypeGFA]]+Tabela3[[#This Row],[SecondLargestPropertyUseTypeGFA]]+Tabela3[[#This Row],[ThirdLargestPropertyUseTypeGFA]]</f>
        <v>60582</v>
      </c>
      <c r="Z2701" s="3">
        <f>Tabela3[[#This Row],[GFA total]]-Tabela3[[#This Row],[Kolumna3]]</f>
        <v>5431</v>
      </c>
      <c r="AB2701">
        <v>39</v>
      </c>
      <c r="AC2701">
        <v>35.5</v>
      </c>
      <c r="AD2701">
        <v>38.4</v>
      </c>
      <c r="AE2701">
        <v>111.6</v>
      </c>
      <c r="AF2701">
        <v>120.6</v>
      </c>
      <c r="AG2701" s="3">
        <v>1725061</v>
      </c>
      <c r="AH2701" s="3">
        <v>5886152.4006375996</v>
      </c>
      <c r="AI2701" s="3">
        <v>1864552</v>
      </c>
      <c r="AJ2701" s="3">
        <v>6362115.4445631998</v>
      </c>
      <c r="AK2701" s="3">
        <v>0</v>
      </c>
      <c r="AL2701" s="3">
        <v>0</v>
      </c>
      <c r="AM2701" s="3">
        <v>505587</v>
      </c>
      <c r="AN2701" s="3">
        <v>1725133</v>
      </c>
      <c r="AO2701" s="3">
        <v>0</v>
      </c>
      <c r="AP2701" s="3">
        <v>0</v>
      </c>
      <c r="AQ2701" s="3">
        <v>0</v>
      </c>
      <c r="AR2701" s="3">
        <v>0</v>
      </c>
      <c r="AS2701" s="3">
        <f>Tabela3[[#This Row],[NaturalGas(kBtu)]]+Tabela3[[#This Row],[Electricity(kBtu)]]+Tabela3[[#This Row],[SteamUse(kBtu)]]</f>
        <v>1725133</v>
      </c>
      <c r="AT2701" s="3">
        <f>Tabela3[[#This Row],[SiteEnergyUse(kBtu)]]-Tabela3[[#This Row],[Kolumna1]]</f>
        <v>-72</v>
      </c>
      <c r="AU2701">
        <v>12.03</v>
      </c>
      <c r="AV2701">
        <v>7.0000000000000007E-2</v>
      </c>
      <c r="AW2701" t="s">
        <v>55</v>
      </c>
      <c r="AY2701" t="s">
        <v>56</v>
      </c>
    </row>
    <row r="2702" spans="1:51" hidden="1" x14ac:dyDescent="0.25">
      <c r="A2702">
        <v>25994</v>
      </c>
      <c r="B2702">
        <v>2015</v>
      </c>
      <c r="C2702" t="s">
        <v>311</v>
      </c>
      <c r="D2702" t="s">
        <v>312</v>
      </c>
      <c r="E2702" t="s">
        <v>10619</v>
      </c>
      <c r="F2702" t="s">
        <v>10620</v>
      </c>
      <c r="G2702" t="s">
        <v>205</v>
      </c>
      <c r="H2702">
        <v>3</v>
      </c>
      <c r="I2702" t="s">
        <v>194</v>
      </c>
      <c r="J2702" t="s">
        <v>10621</v>
      </c>
      <c r="K2702" t="s">
        <v>10622</v>
      </c>
      <c r="L2702">
        <v>1929</v>
      </c>
      <c r="M2702">
        <v>1</v>
      </c>
      <c r="N2702">
        <v>3</v>
      </c>
      <c r="O2702" s="3">
        <v>0</v>
      </c>
      <c r="P2702" s="3">
        <v>22234</v>
      </c>
      <c r="Q2702" s="3" t="s">
        <v>108</v>
      </c>
      <c r="R2702" s="3" t="s">
        <v>108</v>
      </c>
      <c r="S2702" s="3">
        <v>16753</v>
      </c>
      <c r="X2702" s="3">
        <f>Tabela3[[#This Row],[PropertyGFABuilding(s)]]+Tabela3[[#This Row],[PropertyGFAParking]]</f>
        <v>22234</v>
      </c>
      <c r="Y2702" s="3">
        <f>Tabela3[[#This Row],[LargestPropertyUseTypeGFA]]+Tabela3[[#This Row],[SecondLargestPropertyUseTypeGFA]]+Tabela3[[#This Row],[ThirdLargestPropertyUseTypeGFA]]</f>
        <v>16753</v>
      </c>
      <c r="Z2702" s="3">
        <f>Tabela3[[#This Row],[GFA total]]-Tabela3[[#This Row],[Kolumna3]]</f>
        <v>5481</v>
      </c>
      <c r="AC2702">
        <v>64.7</v>
      </c>
      <c r="AD2702">
        <v>79.400000000000006</v>
      </c>
      <c r="AE2702">
        <v>89.6</v>
      </c>
      <c r="AF2702">
        <v>106</v>
      </c>
      <c r="AG2702" s="3">
        <v>1084654</v>
      </c>
      <c r="AH2702" s="3">
        <v>3700993.0350064002</v>
      </c>
      <c r="AI2702" s="3">
        <v>1330339</v>
      </c>
      <c r="AJ2702" s="3">
        <v>4539305.0440023998</v>
      </c>
      <c r="AK2702" s="3">
        <v>0</v>
      </c>
      <c r="AL2702" s="3">
        <v>0</v>
      </c>
      <c r="AM2702" s="3">
        <v>50861</v>
      </c>
      <c r="AN2702" s="3">
        <v>173544</v>
      </c>
      <c r="AO2702" s="3">
        <v>9111</v>
      </c>
      <c r="AP2702" s="3">
        <v>911117</v>
      </c>
      <c r="AQ2702" s="3">
        <v>3108860.2181672002</v>
      </c>
      <c r="AR2702" s="3">
        <v>0</v>
      </c>
      <c r="AS2702" s="3">
        <f>Tabela3[[#This Row],[NaturalGas(kBtu)]]+Tabela3[[#This Row],[Electricity(kBtu)]]+Tabela3[[#This Row],[SteamUse(kBtu)]]</f>
        <v>1084661</v>
      </c>
      <c r="AT2702" s="3">
        <f>Tabela3[[#This Row],[SiteEnergyUse(kBtu)]]-Tabela3[[#This Row],[Kolumna1]]</f>
        <v>-7</v>
      </c>
      <c r="AU2702">
        <v>49.6</v>
      </c>
      <c r="AV2702">
        <v>2.2000000000000002</v>
      </c>
      <c r="AW2702" t="s">
        <v>55</v>
      </c>
      <c r="AY2702" t="s">
        <v>56</v>
      </c>
    </row>
    <row r="2703" spans="1:51" hidden="1" x14ac:dyDescent="0.25">
      <c r="A2703">
        <v>19789</v>
      </c>
      <c r="B2703">
        <v>2015</v>
      </c>
      <c r="C2703" t="s">
        <v>102</v>
      </c>
      <c r="D2703" t="s">
        <v>103</v>
      </c>
      <c r="E2703" t="s">
        <v>3405</v>
      </c>
      <c r="F2703" t="s">
        <v>3406</v>
      </c>
      <c r="G2703" t="s">
        <v>365</v>
      </c>
      <c r="H2703">
        <v>3</v>
      </c>
      <c r="I2703" t="s">
        <v>194</v>
      </c>
      <c r="J2703" t="s">
        <v>3407</v>
      </c>
      <c r="K2703" t="s">
        <v>3408</v>
      </c>
      <c r="L2703">
        <v>1923</v>
      </c>
      <c r="M2703">
        <v>1</v>
      </c>
      <c r="N2703">
        <v>6</v>
      </c>
      <c r="O2703" s="3">
        <v>0</v>
      </c>
      <c r="P2703" s="3">
        <v>39251</v>
      </c>
      <c r="Q2703" s="3" t="s">
        <v>108</v>
      </c>
      <c r="R2703" s="3" t="s">
        <v>108</v>
      </c>
      <c r="S2703" s="3">
        <v>33720</v>
      </c>
      <c r="X2703" s="3">
        <f>Tabela3[[#This Row],[PropertyGFABuilding(s)]]+Tabela3[[#This Row],[PropertyGFAParking]]</f>
        <v>39251</v>
      </c>
      <c r="Y2703" s="3">
        <f>Tabela3[[#This Row],[LargestPropertyUseTypeGFA]]+Tabela3[[#This Row],[SecondLargestPropertyUseTypeGFA]]+Tabela3[[#This Row],[ThirdLargestPropertyUseTypeGFA]]</f>
        <v>33720</v>
      </c>
      <c r="Z2703" s="3">
        <f>Tabela3[[#This Row],[GFA total]]-Tabela3[[#This Row],[Kolumna3]]</f>
        <v>5531</v>
      </c>
      <c r="AB2703">
        <v>84</v>
      </c>
      <c r="AC2703">
        <v>31.9</v>
      </c>
      <c r="AD2703">
        <v>35.4</v>
      </c>
      <c r="AE2703">
        <v>97.2</v>
      </c>
      <c r="AF2703">
        <v>108</v>
      </c>
      <c r="AG2703" s="3">
        <v>1075793</v>
      </c>
      <c r="AH2703" s="3">
        <v>3670758.0482887998</v>
      </c>
      <c r="AI2703" s="3">
        <v>1192160</v>
      </c>
      <c r="AJ2703" s="3">
        <v>4067818.7298559998</v>
      </c>
      <c r="AK2703" s="3">
        <v>0</v>
      </c>
      <c r="AL2703" s="3">
        <v>0</v>
      </c>
      <c r="AM2703" s="3">
        <v>301148</v>
      </c>
      <c r="AN2703" s="3">
        <v>1027560</v>
      </c>
      <c r="AO2703" s="3">
        <v>483</v>
      </c>
      <c r="AP2703" s="3">
        <v>48275</v>
      </c>
      <c r="AQ2703" s="3">
        <v>164721.13574</v>
      </c>
      <c r="AR2703" s="3">
        <v>0</v>
      </c>
      <c r="AS2703" s="3">
        <f>Tabela3[[#This Row],[NaturalGas(kBtu)]]+Tabela3[[#This Row],[Electricity(kBtu)]]+Tabela3[[#This Row],[SteamUse(kBtu)]]</f>
        <v>1075835</v>
      </c>
      <c r="AT2703" s="3">
        <f>Tabela3[[#This Row],[SiteEnergyUse(kBtu)]]-Tabela3[[#This Row],[Kolumna1]]</f>
        <v>-42</v>
      </c>
      <c r="AU2703">
        <v>9.73</v>
      </c>
      <c r="AV2703">
        <v>0.14000000000000001</v>
      </c>
      <c r="AW2703" t="s">
        <v>55</v>
      </c>
      <c r="AY2703" t="s">
        <v>56</v>
      </c>
    </row>
    <row r="2704" spans="1:51" hidden="1" x14ac:dyDescent="0.25">
      <c r="A2704">
        <v>23680</v>
      </c>
      <c r="B2704">
        <v>2015</v>
      </c>
      <c r="C2704" t="s">
        <v>311</v>
      </c>
      <c r="D2704" t="s">
        <v>312</v>
      </c>
      <c r="E2704" t="s">
        <v>7989</v>
      </c>
      <c r="F2704" t="s">
        <v>7990</v>
      </c>
      <c r="G2704" t="s">
        <v>371</v>
      </c>
      <c r="H2704">
        <v>1</v>
      </c>
      <c r="I2704" t="s">
        <v>466</v>
      </c>
      <c r="J2704" t="s">
        <v>7991</v>
      </c>
      <c r="K2704" t="s">
        <v>7992</v>
      </c>
      <c r="L2704">
        <v>2006</v>
      </c>
      <c r="M2704">
        <v>1</v>
      </c>
      <c r="N2704">
        <v>3</v>
      </c>
      <c r="O2704" s="3">
        <v>800</v>
      </c>
      <c r="P2704" s="3">
        <v>41369</v>
      </c>
      <c r="Q2704" s="3" t="s">
        <v>108</v>
      </c>
      <c r="R2704" s="3" t="s">
        <v>108</v>
      </c>
      <c r="S2704" s="3">
        <v>36628</v>
      </c>
      <c r="X2704" s="3">
        <f>Tabela3[[#This Row],[PropertyGFABuilding(s)]]+Tabela3[[#This Row],[PropertyGFAParking]]</f>
        <v>42169</v>
      </c>
      <c r="Y2704" s="3">
        <f>Tabela3[[#This Row],[LargestPropertyUseTypeGFA]]+Tabela3[[#This Row],[SecondLargestPropertyUseTypeGFA]]+Tabela3[[#This Row],[ThirdLargestPropertyUseTypeGFA]]</f>
        <v>36628</v>
      </c>
      <c r="Z2704" s="3">
        <f>Tabela3[[#This Row],[GFA total]]-Tabela3[[#This Row],[Kolumna3]]</f>
        <v>5541</v>
      </c>
      <c r="AB2704">
        <v>49</v>
      </c>
      <c r="AC2704">
        <v>30.6</v>
      </c>
      <c r="AD2704">
        <v>32.799999999999997</v>
      </c>
      <c r="AE2704">
        <v>96.1</v>
      </c>
      <c r="AF2704">
        <v>103.1</v>
      </c>
      <c r="AG2704" s="3">
        <v>1121259</v>
      </c>
      <c r="AH2704" s="3">
        <v>3825894.4782743999</v>
      </c>
      <c r="AI2704" s="3">
        <v>1202918</v>
      </c>
      <c r="AJ2704" s="3">
        <v>4104526.5491888002</v>
      </c>
      <c r="AK2704" s="3">
        <v>0</v>
      </c>
      <c r="AL2704" s="3">
        <v>0</v>
      </c>
      <c r="AM2704" s="3">
        <v>328622</v>
      </c>
      <c r="AN2704" s="3">
        <v>1121306</v>
      </c>
      <c r="AO2704" s="3">
        <v>0</v>
      </c>
      <c r="AP2704" s="3">
        <v>0</v>
      </c>
      <c r="AQ2704" s="3">
        <v>0</v>
      </c>
      <c r="AR2704" s="3">
        <v>0</v>
      </c>
      <c r="AS2704" s="3">
        <f>Tabela3[[#This Row],[NaturalGas(kBtu)]]+Tabela3[[#This Row],[Electricity(kBtu)]]+Tabela3[[#This Row],[SteamUse(kBtu)]]</f>
        <v>1121306</v>
      </c>
      <c r="AT2704" s="3">
        <f>Tabela3[[#This Row],[SiteEnergyUse(kBtu)]]-Tabela3[[#This Row],[Kolumna1]]</f>
        <v>-47</v>
      </c>
      <c r="AU2704">
        <v>7.82</v>
      </c>
      <c r="AV2704">
        <v>7.0000000000000007E-2</v>
      </c>
      <c r="AW2704" t="s">
        <v>70</v>
      </c>
      <c r="AY2704" t="s">
        <v>56</v>
      </c>
    </row>
    <row r="2705" spans="1:52" hidden="1" x14ac:dyDescent="0.25">
      <c r="A2705">
        <v>24495</v>
      </c>
      <c r="B2705">
        <v>2015</v>
      </c>
      <c r="C2705" t="s">
        <v>311</v>
      </c>
      <c r="D2705" t="s">
        <v>312</v>
      </c>
      <c r="E2705" t="s">
        <v>8922</v>
      </c>
      <c r="F2705" t="s">
        <v>8923</v>
      </c>
      <c r="G2705" t="s">
        <v>465</v>
      </c>
      <c r="H2705">
        <v>1</v>
      </c>
      <c r="I2705" t="s">
        <v>466</v>
      </c>
      <c r="J2705" t="s">
        <v>8924</v>
      </c>
      <c r="K2705" t="s">
        <v>8925</v>
      </c>
      <c r="L2705">
        <v>1987</v>
      </c>
      <c r="M2705">
        <v>1</v>
      </c>
      <c r="N2705">
        <v>3</v>
      </c>
      <c r="O2705" s="3">
        <v>0</v>
      </c>
      <c r="P2705" s="3">
        <v>155600</v>
      </c>
      <c r="Q2705" s="3" t="s">
        <v>108</v>
      </c>
      <c r="R2705" s="3" t="s">
        <v>108</v>
      </c>
      <c r="S2705" s="3">
        <v>150000</v>
      </c>
      <c r="X2705" s="3">
        <f>Tabela3[[#This Row],[PropertyGFABuilding(s)]]+Tabela3[[#This Row],[PropertyGFAParking]]</f>
        <v>155600</v>
      </c>
      <c r="Y2705" s="3">
        <f>Tabela3[[#This Row],[LargestPropertyUseTypeGFA]]+Tabela3[[#This Row],[SecondLargestPropertyUseTypeGFA]]+Tabela3[[#This Row],[ThirdLargestPropertyUseTypeGFA]]</f>
        <v>150000</v>
      </c>
      <c r="Z2705" s="3">
        <f>Tabela3[[#This Row],[GFA total]]-Tabela3[[#This Row],[Kolumna3]]</f>
        <v>5600</v>
      </c>
      <c r="AB2705">
        <v>48</v>
      </c>
      <c r="AC2705">
        <v>36.299999999999997</v>
      </c>
      <c r="AD2705">
        <v>39.799999999999997</v>
      </c>
      <c r="AE2705">
        <v>109.5</v>
      </c>
      <c r="AF2705">
        <v>120.6</v>
      </c>
      <c r="AG2705" s="3">
        <v>5439927</v>
      </c>
      <c r="AH2705" s="3">
        <v>18561801.217663199</v>
      </c>
      <c r="AI2705" s="3">
        <v>5973485</v>
      </c>
      <c r="AJ2705" s="3">
        <v>20382376.665476002</v>
      </c>
      <c r="AK2705" s="3">
        <v>0</v>
      </c>
      <c r="AL2705" s="3">
        <v>0</v>
      </c>
      <c r="AM2705" s="3">
        <v>1501845</v>
      </c>
      <c r="AN2705" s="3">
        <v>5124508</v>
      </c>
      <c r="AO2705" s="3">
        <v>3156</v>
      </c>
      <c r="AP2705" s="3">
        <v>315633</v>
      </c>
      <c r="AQ2705" s="3">
        <v>1076984.4896328</v>
      </c>
      <c r="AR2705" s="3">
        <v>0</v>
      </c>
      <c r="AS2705" s="3">
        <f>Tabela3[[#This Row],[NaturalGas(kBtu)]]+Tabela3[[#This Row],[Electricity(kBtu)]]+Tabela3[[#This Row],[SteamUse(kBtu)]]</f>
        <v>5440141</v>
      </c>
      <c r="AT2705" s="3">
        <f>Tabela3[[#This Row],[SiteEnergyUse(kBtu)]]-Tabela3[[#This Row],[Kolumna1]]</f>
        <v>-214</v>
      </c>
      <c r="AU2705">
        <v>52.49</v>
      </c>
      <c r="AV2705">
        <v>0.2</v>
      </c>
      <c r="AW2705" t="s">
        <v>55</v>
      </c>
      <c r="AY2705" t="s">
        <v>56</v>
      </c>
    </row>
    <row r="2706" spans="1:52" hidden="1" x14ac:dyDescent="0.25">
      <c r="A2706">
        <v>23220</v>
      </c>
      <c r="B2706">
        <v>2015</v>
      </c>
      <c r="C2706" t="s">
        <v>311</v>
      </c>
      <c r="D2706" t="s">
        <v>312</v>
      </c>
      <c r="E2706" t="s">
        <v>7354</v>
      </c>
      <c r="F2706" t="s">
        <v>7355</v>
      </c>
      <c r="G2706" t="s">
        <v>352</v>
      </c>
      <c r="H2706">
        <v>7</v>
      </c>
      <c r="I2706" t="s">
        <v>222</v>
      </c>
      <c r="J2706" t="s">
        <v>7356</v>
      </c>
      <c r="K2706" t="s">
        <v>7357</v>
      </c>
      <c r="L2706">
        <v>1930</v>
      </c>
      <c r="M2706">
        <v>1</v>
      </c>
      <c r="N2706">
        <v>4</v>
      </c>
      <c r="O2706" s="3">
        <v>5658</v>
      </c>
      <c r="P2706" s="3">
        <v>27035</v>
      </c>
      <c r="Q2706" s="3" t="s">
        <v>2959</v>
      </c>
      <c r="R2706" s="3" t="s">
        <v>108</v>
      </c>
      <c r="S2706" s="3">
        <v>27035</v>
      </c>
      <c r="T2706" s="3" t="s">
        <v>62</v>
      </c>
      <c r="U2706" s="3">
        <v>0</v>
      </c>
      <c r="X2706" s="3">
        <f>Tabela3[[#This Row],[PropertyGFABuilding(s)]]+Tabela3[[#This Row],[PropertyGFAParking]]</f>
        <v>32693</v>
      </c>
      <c r="Y2706" s="3">
        <f>Tabela3[[#This Row],[LargestPropertyUseTypeGFA]]+Tabela3[[#This Row],[SecondLargestPropertyUseTypeGFA]]+Tabela3[[#This Row],[ThirdLargestPropertyUseTypeGFA]]</f>
        <v>27035</v>
      </c>
      <c r="Z2706" s="3">
        <f>Tabela3[[#This Row],[GFA total]]-Tabela3[[#This Row],[Kolumna3]]</f>
        <v>5658</v>
      </c>
      <c r="AB2706">
        <v>69</v>
      </c>
      <c r="AC2706">
        <v>68.8</v>
      </c>
      <c r="AD2706">
        <v>86</v>
      </c>
      <c r="AE2706">
        <v>92.2</v>
      </c>
      <c r="AF2706">
        <v>110.2</v>
      </c>
      <c r="AG2706" s="3">
        <v>1860293</v>
      </c>
      <c r="AH2706" s="3">
        <v>6347583.1334888004</v>
      </c>
      <c r="AI2706" s="3">
        <v>2325312</v>
      </c>
      <c r="AJ2706" s="3">
        <v>7934293.8081791997</v>
      </c>
      <c r="AK2706" s="3">
        <v>0</v>
      </c>
      <c r="AL2706" s="3">
        <v>0</v>
      </c>
      <c r="AM2706" s="3">
        <v>75570</v>
      </c>
      <c r="AN2706" s="3">
        <v>257854</v>
      </c>
      <c r="AO2706" s="3">
        <v>16025</v>
      </c>
      <c r="AP2706" s="3">
        <v>1602450</v>
      </c>
      <c r="AQ2706" s="3">
        <v>5467786.3069200004</v>
      </c>
      <c r="AR2706" s="3">
        <v>0</v>
      </c>
      <c r="AS2706" s="3">
        <f>Tabela3[[#This Row],[NaturalGas(kBtu)]]+Tabela3[[#This Row],[Electricity(kBtu)]]+Tabela3[[#This Row],[SteamUse(kBtu)]]</f>
        <v>1860304</v>
      </c>
      <c r="AT2706" s="3">
        <f>Tabela3[[#This Row],[SiteEnergyUse(kBtu)]]-Tabela3[[#This Row],[Kolumna1]]</f>
        <v>-11</v>
      </c>
      <c r="AU2706">
        <v>86.9</v>
      </c>
      <c r="AV2706">
        <v>2.62</v>
      </c>
      <c r="AW2706" t="s">
        <v>55</v>
      </c>
      <c r="AY2706" t="s">
        <v>56</v>
      </c>
    </row>
    <row r="2707" spans="1:52" hidden="1" x14ac:dyDescent="0.25">
      <c r="A2707">
        <v>21468</v>
      </c>
      <c r="B2707">
        <v>2015</v>
      </c>
      <c r="C2707" t="s">
        <v>47</v>
      </c>
      <c r="D2707" t="s">
        <v>82</v>
      </c>
      <c r="E2707" t="s">
        <v>5583</v>
      </c>
      <c r="F2707" t="s">
        <v>5584</v>
      </c>
      <c r="G2707" t="s">
        <v>51</v>
      </c>
      <c r="H2707">
        <v>7</v>
      </c>
      <c r="I2707" t="s">
        <v>52</v>
      </c>
      <c r="J2707" t="s">
        <v>5585</v>
      </c>
      <c r="K2707" t="s">
        <v>5586</v>
      </c>
      <c r="L2707">
        <v>1916</v>
      </c>
      <c r="M2707">
        <v>1</v>
      </c>
      <c r="N2707">
        <v>2</v>
      </c>
      <c r="O2707" s="3">
        <v>0</v>
      </c>
      <c r="P2707" s="3">
        <v>25920</v>
      </c>
      <c r="Q2707" s="3" t="s">
        <v>5587</v>
      </c>
      <c r="R2707" s="3" t="s">
        <v>96</v>
      </c>
      <c r="S2707" s="3">
        <v>11888</v>
      </c>
      <c r="T2707" s="3" t="s">
        <v>63</v>
      </c>
      <c r="U2707" s="3">
        <v>4329</v>
      </c>
      <c r="V2707" s="3" t="s">
        <v>198</v>
      </c>
      <c r="W2707" s="3">
        <v>4029</v>
      </c>
      <c r="X2707" s="3">
        <f>Tabela3[[#This Row],[PropertyGFABuilding(s)]]+Tabela3[[#This Row],[PropertyGFAParking]]</f>
        <v>25920</v>
      </c>
      <c r="Y2707" s="3">
        <f>Tabela3[[#This Row],[LargestPropertyUseTypeGFA]]+Tabela3[[#This Row],[SecondLargestPropertyUseTypeGFA]]+Tabela3[[#This Row],[ThirdLargestPropertyUseTypeGFA]]</f>
        <v>20246</v>
      </c>
      <c r="Z2707" s="3">
        <f>Tabela3[[#This Row],[GFA total]]-Tabela3[[#This Row],[Kolumna3]]</f>
        <v>5674</v>
      </c>
      <c r="AC2707">
        <v>67.599999999999994</v>
      </c>
      <c r="AD2707">
        <v>63.4</v>
      </c>
      <c r="AE2707">
        <v>212.1</v>
      </c>
      <c r="AF2707">
        <v>199</v>
      </c>
      <c r="AG2707" s="3">
        <v>1367815</v>
      </c>
      <c r="AH2707" s="3">
        <v>4667178.4626040002</v>
      </c>
      <c r="AI2707" s="3">
        <v>1282816</v>
      </c>
      <c r="AJ2707" s="3">
        <v>4377149.8387455996</v>
      </c>
      <c r="AK2707" s="3">
        <v>0</v>
      </c>
      <c r="AL2707" s="3">
        <v>0</v>
      </c>
      <c r="AM2707" s="3">
        <v>400884</v>
      </c>
      <c r="AN2707" s="3">
        <v>1367871</v>
      </c>
      <c r="AO2707" s="3">
        <v>0</v>
      </c>
      <c r="AP2707" s="3">
        <v>0</v>
      </c>
      <c r="AQ2707" s="3">
        <v>0</v>
      </c>
      <c r="AR2707" s="3">
        <v>0</v>
      </c>
      <c r="AS2707" s="3">
        <f>Tabela3[[#This Row],[NaturalGas(kBtu)]]+Tabela3[[#This Row],[Electricity(kBtu)]]+Tabela3[[#This Row],[SteamUse(kBtu)]]</f>
        <v>1367871</v>
      </c>
      <c r="AT2707" s="3">
        <f>Tabela3[[#This Row],[SiteEnergyUse(kBtu)]]-Tabela3[[#This Row],[Kolumna1]]</f>
        <v>-56</v>
      </c>
      <c r="AU2707">
        <v>9.5399999999999991</v>
      </c>
      <c r="AV2707">
        <v>0.14000000000000001</v>
      </c>
      <c r="AW2707" t="s">
        <v>55</v>
      </c>
      <c r="AY2707" t="s">
        <v>56</v>
      </c>
    </row>
    <row r="2708" spans="1:52" hidden="1" x14ac:dyDescent="0.25">
      <c r="A2708">
        <v>25580</v>
      </c>
      <c r="B2708">
        <v>2015</v>
      </c>
      <c r="C2708" t="s">
        <v>311</v>
      </c>
      <c r="D2708" t="s">
        <v>312</v>
      </c>
      <c r="E2708" t="s">
        <v>10153</v>
      </c>
      <c r="F2708" t="s">
        <v>10154</v>
      </c>
      <c r="G2708" t="s">
        <v>178</v>
      </c>
      <c r="H2708">
        <v>4</v>
      </c>
      <c r="I2708" t="s">
        <v>179</v>
      </c>
      <c r="J2708" t="s">
        <v>10155</v>
      </c>
      <c r="K2708" t="s">
        <v>10156</v>
      </c>
      <c r="L2708">
        <v>1983</v>
      </c>
      <c r="M2708">
        <v>1</v>
      </c>
      <c r="N2708">
        <v>4</v>
      </c>
      <c r="O2708" s="3">
        <v>0</v>
      </c>
      <c r="P2708" s="3">
        <v>40090</v>
      </c>
      <c r="Q2708" s="3" t="s">
        <v>108</v>
      </c>
      <c r="R2708" s="3" t="s">
        <v>108</v>
      </c>
      <c r="S2708" s="3">
        <v>34380</v>
      </c>
      <c r="X2708" s="3">
        <f>Tabela3[[#This Row],[PropertyGFABuilding(s)]]+Tabela3[[#This Row],[PropertyGFAParking]]</f>
        <v>40090</v>
      </c>
      <c r="Y2708" s="3">
        <f>Tabela3[[#This Row],[LargestPropertyUseTypeGFA]]+Tabela3[[#This Row],[SecondLargestPropertyUseTypeGFA]]+Tabela3[[#This Row],[ThirdLargestPropertyUseTypeGFA]]</f>
        <v>34380</v>
      </c>
      <c r="Z2708" s="3">
        <f>Tabela3[[#This Row],[GFA total]]-Tabela3[[#This Row],[Kolumna3]]</f>
        <v>5710</v>
      </c>
      <c r="AB2708">
        <v>88</v>
      </c>
      <c r="AC2708">
        <v>33.9</v>
      </c>
      <c r="AD2708">
        <v>38</v>
      </c>
      <c r="AE2708">
        <v>106.4</v>
      </c>
      <c r="AF2708">
        <v>119.4</v>
      </c>
      <c r="AG2708" s="3">
        <v>1164710</v>
      </c>
      <c r="AH2708" s="3">
        <v>3974155.4429359999</v>
      </c>
      <c r="AI2708" s="3">
        <v>1307402</v>
      </c>
      <c r="AJ2708" s="3">
        <v>4461040.7521232003</v>
      </c>
      <c r="AK2708" s="3">
        <v>0</v>
      </c>
      <c r="AL2708" s="3">
        <v>0</v>
      </c>
      <c r="AM2708" s="3">
        <v>341357</v>
      </c>
      <c r="AN2708" s="3">
        <v>1164758</v>
      </c>
      <c r="AO2708" s="3">
        <v>0</v>
      </c>
      <c r="AP2708" s="3">
        <v>0</v>
      </c>
      <c r="AQ2708" s="3">
        <v>0</v>
      </c>
      <c r="AR2708" s="3">
        <v>0</v>
      </c>
      <c r="AS2708" s="3">
        <f>Tabela3[[#This Row],[NaturalGas(kBtu)]]+Tabela3[[#This Row],[Electricity(kBtu)]]+Tabela3[[#This Row],[SteamUse(kBtu)]]</f>
        <v>1164758</v>
      </c>
      <c r="AT2708" s="3">
        <f>Tabela3[[#This Row],[SiteEnergyUse(kBtu)]]-Tabela3[[#This Row],[Kolumna1]]</f>
        <v>-48</v>
      </c>
      <c r="AU2708">
        <v>8.1199999999999992</v>
      </c>
      <c r="AV2708">
        <v>0.08</v>
      </c>
      <c r="AW2708" t="s">
        <v>55</v>
      </c>
      <c r="AY2708" t="s">
        <v>56</v>
      </c>
    </row>
    <row r="2709" spans="1:52" hidden="1" x14ac:dyDescent="0.25">
      <c r="A2709">
        <v>25426</v>
      </c>
      <c r="B2709">
        <v>2015</v>
      </c>
      <c r="C2709" t="s">
        <v>102</v>
      </c>
      <c r="D2709" t="s">
        <v>103</v>
      </c>
      <c r="E2709" t="s">
        <v>9937</v>
      </c>
      <c r="F2709" t="s">
        <v>9938</v>
      </c>
      <c r="G2709" t="s">
        <v>1530</v>
      </c>
      <c r="H2709">
        <v>3</v>
      </c>
      <c r="I2709" t="s">
        <v>194</v>
      </c>
      <c r="J2709" t="s">
        <v>9939</v>
      </c>
      <c r="K2709" t="s">
        <v>9940</v>
      </c>
      <c r="L2709">
        <v>1966</v>
      </c>
      <c r="M2709">
        <v>1</v>
      </c>
      <c r="N2709">
        <v>6</v>
      </c>
      <c r="O2709" s="3">
        <v>5754</v>
      </c>
      <c r="P2709" s="3">
        <v>40597</v>
      </c>
      <c r="Q2709" s="3" t="s">
        <v>108</v>
      </c>
      <c r="R2709" s="3" t="s">
        <v>108</v>
      </c>
      <c r="S2709" s="3">
        <v>40597</v>
      </c>
      <c r="X2709" s="3">
        <f>Tabela3[[#This Row],[PropertyGFABuilding(s)]]+Tabela3[[#This Row],[PropertyGFAParking]]</f>
        <v>46351</v>
      </c>
      <c r="Y2709" s="3">
        <f>Tabela3[[#This Row],[LargestPropertyUseTypeGFA]]+Tabela3[[#This Row],[SecondLargestPropertyUseTypeGFA]]+Tabela3[[#This Row],[ThirdLargestPropertyUseTypeGFA]]</f>
        <v>40597</v>
      </c>
      <c r="Z2709" s="3">
        <f>Tabela3[[#This Row],[GFA total]]-Tabela3[[#This Row],[Kolumna3]]</f>
        <v>5754</v>
      </c>
      <c r="AB2709">
        <v>75</v>
      </c>
      <c r="AC2709">
        <v>26.6</v>
      </c>
      <c r="AD2709">
        <v>28.7</v>
      </c>
      <c r="AE2709">
        <v>83.5</v>
      </c>
      <c r="AF2709">
        <v>90.1</v>
      </c>
      <c r="AG2709" s="3">
        <v>1080203</v>
      </c>
      <c r="AH2709" s="3">
        <v>3685805.5927447998</v>
      </c>
      <c r="AI2709" s="3">
        <v>1164347</v>
      </c>
      <c r="AJ2709" s="3">
        <v>3972916.8355351998</v>
      </c>
      <c r="AK2709" s="3">
        <v>0</v>
      </c>
      <c r="AL2709" s="3">
        <v>0</v>
      </c>
      <c r="AM2709" s="3">
        <v>316589</v>
      </c>
      <c r="AN2709" s="3">
        <v>1080248</v>
      </c>
      <c r="AO2709" s="3">
        <v>0</v>
      </c>
      <c r="AP2709" s="3">
        <v>0</v>
      </c>
      <c r="AQ2709" s="3">
        <v>0</v>
      </c>
      <c r="AR2709" s="3">
        <v>0</v>
      </c>
      <c r="AS2709" s="3">
        <f>Tabela3[[#This Row],[NaturalGas(kBtu)]]+Tabela3[[#This Row],[Electricity(kBtu)]]+Tabela3[[#This Row],[SteamUse(kBtu)]]</f>
        <v>1080248</v>
      </c>
      <c r="AT2709" s="3">
        <f>Tabela3[[#This Row],[SiteEnergyUse(kBtu)]]-Tabela3[[#This Row],[Kolumna1]]</f>
        <v>-45</v>
      </c>
      <c r="AU2709">
        <v>7.53</v>
      </c>
      <c r="AV2709">
        <v>0.06</v>
      </c>
      <c r="AW2709" t="s">
        <v>55</v>
      </c>
      <c r="AY2709" t="s">
        <v>56</v>
      </c>
    </row>
    <row r="2710" spans="1:52" hidden="1" x14ac:dyDescent="0.25">
      <c r="A2710">
        <v>26321</v>
      </c>
      <c r="B2710">
        <v>2015</v>
      </c>
      <c r="C2710" t="s">
        <v>311</v>
      </c>
      <c r="D2710" t="s">
        <v>312</v>
      </c>
      <c r="E2710" t="s">
        <v>11007</v>
      </c>
      <c r="F2710" t="s">
        <v>11008</v>
      </c>
      <c r="G2710" t="s">
        <v>205</v>
      </c>
      <c r="H2710">
        <v>3</v>
      </c>
      <c r="I2710" t="s">
        <v>194</v>
      </c>
      <c r="J2710" t="s">
        <v>11009</v>
      </c>
      <c r="K2710" t="s">
        <v>11010</v>
      </c>
      <c r="L2710">
        <v>1968</v>
      </c>
      <c r="M2710">
        <v>1</v>
      </c>
      <c r="N2710">
        <v>3</v>
      </c>
      <c r="O2710" s="3">
        <v>0</v>
      </c>
      <c r="P2710" s="3">
        <v>59502</v>
      </c>
      <c r="Q2710" s="3" t="s">
        <v>108</v>
      </c>
      <c r="R2710" s="3" t="s">
        <v>108</v>
      </c>
      <c r="S2710" s="3">
        <v>53747</v>
      </c>
      <c r="X2710" s="3">
        <f>Tabela3[[#This Row],[PropertyGFABuilding(s)]]+Tabela3[[#This Row],[PropertyGFAParking]]</f>
        <v>59502</v>
      </c>
      <c r="Y2710" s="3">
        <f>Tabela3[[#This Row],[LargestPropertyUseTypeGFA]]+Tabela3[[#This Row],[SecondLargestPropertyUseTypeGFA]]+Tabela3[[#This Row],[ThirdLargestPropertyUseTypeGFA]]</f>
        <v>53747</v>
      </c>
      <c r="Z2710" s="3">
        <f>Tabela3[[#This Row],[GFA total]]-Tabela3[[#This Row],[Kolumna3]]</f>
        <v>5755</v>
      </c>
      <c r="AB2710">
        <v>27</v>
      </c>
      <c r="AC2710">
        <v>37.4</v>
      </c>
      <c r="AD2710">
        <v>41.7</v>
      </c>
      <c r="AE2710">
        <v>117.4</v>
      </c>
      <c r="AF2710">
        <v>131.1</v>
      </c>
      <c r="AG2710" s="3">
        <v>2009324</v>
      </c>
      <c r="AH2710" s="3">
        <v>6856098.0082783997</v>
      </c>
      <c r="AI2710" s="3">
        <v>2243408</v>
      </c>
      <c r="AJ2710" s="3">
        <v>7654825.7625727998</v>
      </c>
      <c r="AK2710" s="3">
        <v>0</v>
      </c>
      <c r="AL2710" s="3">
        <v>0</v>
      </c>
      <c r="AM2710" s="3">
        <v>588899</v>
      </c>
      <c r="AN2710" s="3">
        <v>2009408</v>
      </c>
      <c r="AO2710" s="3">
        <v>0</v>
      </c>
      <c r="AP2710" s="3">
        <v>0</v>
      </c>
      <c r="AQ2710" s="3">
        <v>0</v>
      </c>
      <c r="AR2710" s="3">
        <v>0</v>
      </c>
      <c r="AS2710" s="3">
        <f>Tabela3[[#This Row],[NaturalGas(kBtu)]]+Tabela3[[#This Row],[Electricity(kBtu)]]+Tabela3[[#This Row],[SteamUse(kBtu)]]</f>
        <v>2009408</v>
      </c>
      <c r="AT2710" s="3">
        <f>Tabela3[[#This Row],[SiteEnergyUse(kBtu)]]-Tabela3[[#This Row],[Kolumna1]]</f>
        <v>-84</v>
      </c>
      <c r="AU2710">
        <v>14.01</v>
      </c>
      <c r="AV2710">
        <v>0.09</v>
      </c>
      <c r="AW2710" t="s">
        <v>55</v>
      </c>
      <c r="AY2710" t="s">
        <v>56</v>
      </c>
    </row>
    <row r="2711" spans="1:52" hidden="1" x14ac:dyDescent="0.25">
      <c r="A2711">
        <v>405</v>
      </c>
      <c r="B2711">
        <v>2015</v>
      </c>
      <c r="C2711" t="s">
        <v>47</v>
      </c>
      <c r="D2711" t="s">
        <v>290</v>
      </c>
      <c r="E2711" t="s">
        <v>1347</v>
      </c>
      <c r="F2711" t="s">
        <v>1348</v>
      </c>
      <c r="G2711" t="s">
        <v>51</v>
      </c>
      <c r="H2711">
        <v>7</v>
      </c>
      <c r="I2711" t="s">
        <v>52</v>
      </c>
      <c r="J2711" t="s">
        <v>1349</v>
      </c>
      <c r="K2711" t="s">
        <v>1350</v>
      </c>
      <c r="L2711">
        <v>1921</v>
      </c>
      <c r="M2711">
        <v>1</v>
      </c>
      <c r="N2711">
        <v>4</v>
      </c>
      <c r="O2711" s="3">
        <v>0</v>
      </c>
      <c r="P2711" s="3">
        <v>127268</v>
      </c>
      <c r="Q2711" s="3" t="s">
        <v>1155</v>
      </c>
      <c r="R2711" s="3" t="s">
        <v>143</v>
      </c>
      <c r="S2711" s="3">
        <v>62512</v>
      </c>
      <c r="T2711" s="3" t="s">
        <v>198</v>
      </c>
      <c r="U2711" s="3">
        <v>53971</v>
      </c>
      <c r="V2711" s="3" t="s">
        <v>267</v>
      </c>
      <c r="W2711" s="3">
        <v>5000</v>
      </c>
      <c r="X2711" s="3">
        <f>Tabela3[[#This Row],[PropertyGFABuilding(s)]]+Tabela3[[#This Row],[PropertyGFAParking]]</f>
        <v>127268</v>
      </c>
      <c r="Y2711" s="3">
        <f>Tabela3[[#This Row],[LargestPropertyUseTypeGFA]]+Tabela3[[#This Row],[SecondLargestPropertyUseTypeGFA]]+Tabela3[[#This Row],[ThirdLargestPropertyUseTypeGFA]]</f>
        <v>121483</v>
      </c>
      <c r="Z2711" s="3">
        <f>Tabela3[[#This Row],[GFA total]]-Tabela3[[#This Row],[Kolumna3]]</f>
        <v>5785</v>
      </c>
      <c r="AB2711">
        <v>70</v>
      </c>
      <c r="AC2711">
        <v>63.9</v>
      </c>
      <c r="AD2711">
        <v>63.9</v>
      </c>
      <c r="AE2711">
        <v>174.8</v>
      </c>
      <c r="AF2711">
        <v>174.8</v>
      </c>
      <c r="AG2711" s="3">
        <v>7758182</v>
      </c>
      <c r="AH2711" s="3">
        <v>26472015.542571198</v>
      </c>
      <c r="AI2711" s="3">
        <v>7758182</v>
      </c>
      <c r="AJ2711" s="3">
        <v>26472015.542571198</v>
      </c>
      <c r="AK2711" s="3">
        <v>551052</v>
      </c>
      <c r="AL2711" s="3">
        <v>1880267.4529631999</v>
      </c>
      <c r="AM2711" s="3">
        <v>1823222</v>
      </c>
      <c r="AN2711" s="3">
        <v>6221092</v>
      </c>
      <c r="AO2711" s="3">
        <v>9863</v>
      </c>
      <c r="AP2711" s="3">
        <v>986297</v>
      </c>
      <c r="AQ2711" s="3">
        <v>3365385.0236551999</v>
      </c>
      <c r="AR2711" s="3">
        <v>0</v>
      </c>
      <c r="AS2711" s="3">
        <f>Tabela3[[#This Row],[NaturalGas(kBtu)]]+Tabela3[[#This Row],[Electricity(kBtu)]]+Tabela3[[#This Row],[SteamUse(kBtu)]]</f>
        <v>7758441</v>
      </c>
      <c r="AT2711" s="3">
        <f>Tabela3[[#This Row],[SiteEnergyUse(kBtu)]]-Tabela3[[#This Row],[Kolumna1]]</f>
        <v>-259</v>
      </c>
      <c r="AU2711">
        <v>138.28</v>
      </c>
      <c r="AV2711">
        <v>0.88</v>
      </c>
      <c r="AW2711" t="s">
        <v>55</v>
      </c>
      <c r="AY2711" t="s">
        <v>56</v>
      </c>
    </row>
    <row r="2712" spans="1:52" hidden="1" x14ac:dyDescent="0.25">
      <c r="A2712">
        <v>24415</v>
      </c>
      <c r="B2712">
        <v>2015</v>
      </c>
      <c r="C2712" t="s">
        <v>47</v>
      </c>
      <c r="D2712" t="s">
        <v>148</v>
      </c>
      <c r="E2712" t="s">
        <v>8825</v>
      </c>
      <c r="F2712" t="s">
        <v>8826</v>
      </c>
      <c r="G2712" t="s">
        <v>228</v>
      </c>
      <c r="H2712">
        <v>5</v>
      </c>
      <c r="I2712" t="s">
        <v>277</v>
      </c>
      <c r="J2712" t="s">
        <v>8827</v>
      </c>
      <c r="K2712" t="s">
        <v>8828</v>
      </c>
      <c r="L2712">
        <v>1972</v>
      </c>
      <c r="M2712">
        <v>1</v>
      </c>
      <c r="N2712">
        <v>1</v>
      </c>
      <c r="O2712" s="3">
        <v>0</v>
      </c>
      <c r="P2712" s="3">
        <v>66704</v>
      </c>
      <c r="Q2712" s="3" t="s">
        <v>8829</v>
      </c>
      <c r="R2712" s="3" t="s">
        <v>274</v>
      </c>
      <c r="S2712" s="3">
        <v>23904</v>
      </c>
      <c r="T2712" s="3" t="s">
        <v>243</v>
      </c>
      <c r="U2712" s="3">
        <v>18500</v>
      </c>
      <c r="V2712" s="3" t="s">
        <v>267</v>
      </c>
      <c r="W2712" s="3">
        <v>18500</v>
      </c>
      <c r="X2712" s="3">
        <f>Tabela3[[#This Row],[PropertyGFABuilding(s)]]+Tabela3[[#This Row],[PropertyGFAParking]]</f>
        <v>66704</v>
      </c>
      <c r="Y2712" s="3">
        <f>Tabela3[[#This Row],[LargestPropertyUseTypeGFA]]+Tabela3[[#This Row],[SecondLargestPropertyUseTypeGFA]]+Tabela3[[#This Row],[ThirdLargestPropertyUseTypeGFA]]</f>
        <v>60904</v>
      </c>
      <c r="Z2712" s="3">
        <f>Tabela3[[#This Row],[GFA total]]-Tabela3[[#This Row],[Kolumna3]]</f>
        <v>5800</v>
      </c>
      <c r="AC2712">
        <v>9</v>
      </c>
      <c r="AD2712">
        <v>11</v>
      </c>
      <c r="AE2712">
        <v>16.7</v>
      </c>
      <c r="AF2712">
        <v>18.8</v>
      </c>
      <c r="AG2712" s="3">
        <v>599390</v>
      </c>
      <c r="AH2712" s="3">
        <v>2045203.5536239999</v>
      </c>
      <c r="AI2712" s="3">
        <v>733222</v>
      </c>
      <c r="AJ2712" s="3">
        <v>2501857.2882352001</v>
      </c>
      <c r="AK2712" s="3">
        <v>0</v>
      </c>
      <c r="AL2712" s="3">
        <v>0</v>
      </c>
      <c r="AM2712" s="3">
        <v>67575</v>
      </c>
      <c r="AN2712" s="3">
        <v>230575</v>
      </c>
      <c r="AO2712" s="3">
        <v>3688</v>
      </c>
      <c r="AP2712" s="3">
        <v>368824</v>
      </c>
      <c r="AQ2712" s="3">
        <v>1258479.7134783999</v>
      </c>
      <c r="AR2712" s="3">
        <v>0</v>
      </c>
      <c r="AS2712" s="3">
        <f>Tabela3[[#This Row],[NaturalGas(kBtu)]]+Tabela3[[#This Row],[Electricity(kBtu)]]+Tabela3[[#This Row],[SteamUse(kBtu)]]</f>
        <v>599399</v>
      </c>
      <c r="AT2712" s="3">
        <f>Tabela3[[#This Row],[SiteEnergyUse(kBtu)]]-Tabela3[[#This Row],[Kolumna1]]</f>
        <v>-9</v>
      </c>
      <c r="AU2712">
        <v>21.2</v>
      </c>
      <c r="AV2712">
        <v>0.3</v>
      </c>
      <c r="AW2712" t="s">
        <v>55</v>
      </c>
      <c r="AY2712" t="s">
        <v>56</v>
      </c>
    </row>
    <row r="2713" spans="1:52" hidden="1" x14ac:dyDescent="0.25">
      <c r="A2713">
        <v>23295</v>
      </c>
      <c r="B2713">
        <v>2015</v>
      </c>
      <c r="C2713" t="s">
        <v>311</v>
      </c>
      <c r="D2713" t="s">
        <v>312</v>
      </c>
      <c r="E2713" t="s">
        <v>7443</v>
      </c>
      <c r="F2713" t="s">
        <v>7444</v>
      </c>
      <c r="G2713" t="s">
        <v>99</v>
      </c>
      <c r="H2713">
        <v>7</v>
      </c>
      <c r="I2713" t="s">
        <v>194</v>
      </c>
      <c r="J2713" t="s">
        <v>7445</v>
      </c>
      <c r="K2713" t="s">
        <v>7446</v>
      </c>
      <c r="L2713">
        <v>1906</v>
      </c>
      <c r="M2713">
        <v>1</v>
      </c>
      <c r="N2713">
        <v>4</v>
      </c>
      <c r="O2713" s="3">
        <v>1893</v>
      </c>
      <c r="P2713" s="3">
        <v>31979</v>
      </c>
      <c r="Q2713" s="3" t="s">
        <v>2959</v>
      </c>
      <c r="R2713" s="3" t="s">
        <v>108</v>
      </c>
      <c r="S2713" s="3">
        <v>26100</v>
      </c>
      <c r="T2713" s="3" t="s">
        <v>62</v>
      </c>
      <c r="U2713" s="3">
        <v>1893</v>
      </c>
      <c r="X2713" s="3">
        <f>Tabela3[[#This Row],[PropertyGFABuilding(s)]]+Tabela3[[#This Row],[PropertyGFAParking]]</f>
        <v>33872</v>
      </c>
      <c r="Y2713" s="3">
        <f>Tabela3[[#This Row],[LargestPropertyUseTypeGFA]]+Tabela3[[#This Row],[SecondLargestPropertyUseTypeGFA]]+Tabela3[[#This Row],[ThirdLargestPropertyUseTypeGFA]]</f>
        <v>27993</v>
      </c>
      <c r="Z2713" s="3">
        <f>Tabela3[[#This Row],[GFA total]]-Tabela3[[#This Row],[Kolumna3]]</f>
        <v>5879</v>
      </c>
      <c r="AB2713">
        <v>100</v>
      </c>
      <c r="AC2713">
        <v>15.2</v>
      </c>
      <c r="AD2713">
        <v>15.5</v>
      </c>
      <c r="AE2713">
        <v>42.6</v>
      </c>
      <c r="AF2713">
        <v>43.9</v>
      </c>
      <c r="AG2713" s="3">
        <v>395517</v>
      </c>
      <c r="AH2713" s="3">
        <v>1349560.0092072</v>
      </c>
      <c r="AI2713" s="3">
        <v>405622</v>
      </c>
      <c r="AJ2713" s="3">
        <v>1384039.7000752001</v>
      </c>
      <c r="AK2713" s="3">
        <v>0</v>
      </c>
      <c r="AL2713" s="3">
        <v>0</v>
      </c>
      <c r="AM2713" s="3">
        <v>97837</v>
      </c>
      <c r="AN2713" s="3">
        <v>333834</v>
      </c>
      <c r="AO2713" s="3">
        <v>617</v>
      </c>
      <c r="AP2713" s="3">
        <v>61697</v>
      </c>
      <c r="AQ2713" s="3">
        <v>210518.9002952</v>
      </c>
      <c r="AR2713" s="3">
        <v>0</v>
      </c>
      <c r="AS2713" s="3">
        <f>Tabela3[[#This Row],[NaturalGas(kBtu)]]+Tabela3[[#This Row],[Electricity(kBtu)]]+Tabela3[[#This Row],[SteamUse(kBtu)]]</f>
        <v>395531</v>
      </c>
      <c r="AT2713" s="3">
        <f>Tabela3[[#This Row],[SiteEnergyUse(kBtu)]]-Tabela3[[#This Row],[Kolumna1]]</f>
        <v>-14</v>
      </c>
      <c r="AU2713">
        <v>5.6</v>
      </c>
      <c r="AV2713">
        <v>0.12</v>
      </c>
      <c r="AW2713" t="s">
        <v>55</v>
      </c>
      <c r="AY2713" t="s">
        <v>56</v>
      </c>
      <c r="AZ2713" t="s">
        <v>391</v>
      </c>
    </row>
    <row r="2714" spans="1:52" hidden="1" x14ac:dyDescent="0.25">
      <c r="A2714">
        <v>26956</v>
      </c>
      <c r="B2714">
        <v>2015</v>
      </c>
      <c r="C2714" t="s">
        <v>47</v>
      </c>
      <c r="D2714" t="s">
        <v>182</v>
      </c>
      <c r="E2714" t="s">
        <v>11659</v>
      </c>
      <c r="F2714" t="s">
        <v>11660</v>
      </c>
      <c r="G2714" t="s">
        <v>1530</v>
      </c>
      <c r="H2714">
        <v>3</v>
      </c>
      <c r="I2714" t="s">
        <v>194</v>
      </c>
      <c r="J2714" t="s">
        <v>11661</v>
      </c>
      <c r="K2714" t="s">
        <v>11662</v>
      </c>
      <c r="L2714">
        <v>1921</v>
      </c>
      <c r="M2714">
        <v>1</v>
      </c>
      <c r="N2714">
        <v>3</v>
      </c>
      <c r="O2714" s="3">
        <v>0</v>
      </c>
      <c r="P2714" s="3">
        <v>31900</v>
      </c>
      <c r="Q2714" s="3" t="s">
        <v>182</v>
      </c>
      <c r="R2714" s="3" t="s">
        <v>182</v>
      </c>
      <c r="S2714" s="3">
        <v>26000</v>
      </c>
      <c r="X2714" s="3">
        <f>Tabela3[[#This Row],[PropertyGFABuilding(s)]]+Tabela3[[#This Row],[PropertyGFAParking]]</f>
        <v>31900</v>
      </c>
      <c r="Y2714" s="3">
        <f>Tabela3[[#This Row],[LargestPropertyUseTypeGFA]]+Tabela3[[#This Row],[SecondLargestPropertyUseTypeGFA]]+Tabela3[[#This Row],[ThirdLargestPropertyUseTypeGFA]]</f>
        <v>26000</v>
      </c>
      <c r="Z2714" s="3">
        <f>Tabela3[[#This Row],[GFA total]]-Tabela3[[#This Row],[Kolumna3]]</f>
        <v>5900</v>
      </c>
      <c r="AC2714">
        <v>93.6</v>
      </c>
      <c r="AD2714">
        <v>113.7</v>
      </c>
      <c r="AE2714">
        <v>164.7</v>
      </c>
      <c r="AF2714">
        <v>185.8</v>
      </c>
      <c r="AG2714" s="3">
        <v>2433777</v>
      </c>
      <c r="AH2714" s="3">
        <v>8304391.7468232</v>
      </c>
      <c r="AI2714" s="3">
        <v>2956523</v>
      </c>
      <c r="AJ2714" s="3">
        <v>10088075.119656799</v>
      </c>
      <c r="AK2714" s="3">
        <v>0</v>
      </c>
      <c r="AL2714" s="3">
        <v>0</v>
      </c>
      <c r="AM2714" s="3">
        <v>242062</v>
      </c>
      <c r="AN2714" s="3">
        <v>825950</v>
      </c>
      <c r="AO2714" s="3">
        <v>16079</v>
      </c>
      <c r="AP2714" s="3">
        <v>1607861</v>
      </c>
      <c r="AQ2714" s="3">
        <v>5486249.4051176002</v>
      </c>
      <c r="AR2714" s="3">
        <v>0</v>
      </c>
      <c r="AS2714" s="3">
        <f>Tabela3[[#This Row],[NaturalGas(kBtu)]]+Tabela3[[#This Row],[Electricity(kBtu)]]+Tabela3[[#This Row],[SteamUse(kBtu)]]</f>
        <v>2433811</v>
      </c>
      <c r="AT2714" s="3">
        <f>Tabela3[[#This Row],[SiteEnergyUse(kBtu)]]-Tabela3[[#This Row],[Kolumna1]]</f>
        <v>-34</v>
      </c>
      <c r="AU2714">
        <v>91.15</v>
      </c>
      <c r="AV2714">
        <v>2.75</v>
      </c>
      <c r="AW2714" t="s">
        <v>55</v>
      </c>
      <c r="AY2714" t="s">
        <v>56</v>
      </c>
    </row>
    <row r="2715" spans="1:52" hidden="1" x14ac:dyDescent="0.25">
      <c r="A2715">
        <v>294</v>
      </c>
      <c r="B2715">
        <v>2015</v>
      </c>
      <c r="C2715" t="s">
        <v>47</v>
      </c>
      <c r="D2715" t="s">
        <v>614</v>
      </c>
      <c r="E2715" t="s">
        <v>925</v>
      </c>
      <c r="F2715" t="s">
        <v>926</v>
      </c>
      <c r="G2715" t="s">
        <v>51</v>
      </c>
      <c r="H2715">
        <v>7</v>
      </c>
      <c r="I2715" t="s">
        <v>52</v>
      </c>
      <c r="J2715" t="s">
        <v>927</v>
      </c>
      <c r="K2715" t="s">
        <v>928</v>
      </c>
      <c r="L2715">
        <v>1913</v>
      </c>
      <c r="M2715">
        <v>1</v>
      </c>
      <c r="N2715">
        <v>9</v>
      </c>
      <c r="O2715" s="3">
        <v>0</v>
      </c>
      <c r="P2715" s="3">
        <v>107572</v>
      </c>
      <c r="Q2715" s="3" t="s">
        <v>929</v>
      </c>
      <c r="R2715" s="3" t="s">
        <v>614</v>
      </c>
      <c r="S2715" s="3">
        <v>63934</v>
      </c>
      <c r="T2715" s="3" t="s">
        <v>143</v>
      </c>
      <c r="U2715" s="3">
        <v>27143</v>
      </c>
      <c r="V2715" s="3" t="s">
        <v>198</v>
      </c>
      <c r="W2715" s="3">
        <v>10568</v>
      </c>
      <c r="X2715" s="3">
        <f>Tabela3[[#This Row],[PropertyGFABuilding(s)]]+Tabela3[[#This Row],[PropertyGFAParking]]</f>
        <v>107572</v>
      </c>
      <c r="Y2715" s="3">
        <f>Tabela3[[#This Row],[LargestPropertyUseTypeGFA]]+Tabela3[[#This Row],[SecondLargestPropertyUseTypeGFA]]+Tabela3[[#This Row],[ThirdLargestPropertyUseTypeGFA]]</f>
        <v>101645</v>
      </c>
      <c r="Z2715" s="3">
        <f>Tabela3[[#This Row],[GFA total]]-Tabela3[[#This Row],[Kolumna3]]</f>
        <v>5927</v>
      </c>
      <c r="AB2715">
        <v>71</v>
      </c>
      <c r="AC2715">
        <v>53.6</v>
      </c>
      <c r="AD2715">
        <v>58.9</v>
      </c>
      <c r="AE2715">
        <v>117.8</v>
      </c>
      <c r="AF2715">
        <v>124.2</v>
      </c>
      <c r="AG2715" s="3">
        <v>5445025</v>
      </c>
      <c r="AH2715" s="3">
        <v>18579196.315540001</v>
      </c>
      <c r="AI2715" s="3">
        <v>5987042</v>
      </c>
      <c r="AJ2715" s="3">
        <v>20428635.069147199</v>
      </c>
      <c r="AK2715" s="3">
        <v>2647510</v>
      </c>
      <c r="AL2715" s="3">
        <v>9033679.0074160006</v>
      </c>
      <c r="AM2715" s="3">
        <v>819905</v>
      </c>
      <c r="AN2715" s="3">
        <v>2797632</v>
      </c>
      <c r="AO2715" s="3">
        <v>0</v>
      </c>
      <c r="AP2715" s="3">
        <v>0</v>
      </c>
      <c r="AQ2715" s="3">
        <v>0</v>
      </c>
      <c r="AR2715" s="3">
        <v>0</v>
      </c>
      <c r="AS2715" s="3">
        <f>Tabela3[[#This Row],[NaturalGas(kBtu)]]+Tabela3[[#This Row],[Electricity(kBtu)]]+Tabela3[[#This Row],[SteamUse(kBtu)]]</f>
        <v>5445142</v>
      </c>
      <c r="AT2715" s="3">
        <f>Tabela3[[#This Row],[SiteEnergyUse(kBtu)]]-Tabela3[[#This Row],[Kolumna1]]</f>
        <v>-117</v>
      </c>
      <c r="AU2715">
        <v>223.86</v>
      </c>
      <c r="AV2715">
        <v>1.97</v>
      </c>
      <c r="AW2715" t="s">
        <v>55</v>
      </c>
      <c r="AY2715" t="s">
        <v>56</v>
      </c>
    </row>
    <row r="2716" spans="1:52" hidden="1" x14ac:dyDescent="0.25">
      <c r="A2716">
        <v>19757</v>
      </c>
      <c r="B2716">
        <v>2015</v>
      </c>
      <c r="C2716" t="s">
        <v>311</v>
      </c>
      <c r="D2716" t="s">
        <v>312</v>
      </c>
      <c r="E2716" t="s">
        <v>3352</v>
      </c>
      <c r="F2716" t="s">
        <v>3353</v>
      </c>
      <c r="G2716" t="s">
        <v>78</v>
      </c>
      <c r="H2716">
        <v>7</v>
      </c>
      <c r="I2716" t="s">
        <v>52</v>
      </c>
      <c r="J2716" t="s">
        <v>3354</v>
      </c>
      <c r="K2716" t="s">
        <v>3355</v>
      </c>
      <c r="L2716">
        <v>1902</v>
      </c>
      <c r="M2716">
        <v>1</v>
      </c>
      <c r="N2716">
        <v>4</v>
      </c>
      <c r="O2716" s="3">
        <v>0</v>
      </c>
      <c r="P2716" s="3">
        <v>56776</v>
      </c>
      <c r="Q2716" s="3" t="s">
        <v>108</v>
      </c>
      <c r="R2716" s="3" t="s">
        <v>108</v>
      </c>
      <c r="S2716" s="3">
        <v>50841</v>
      </c>
      <c r="X2716" s="3">
        <f>Tabela3[[#This Row],[PropertyGFABuilding(s)]]+Tabela3[[#This Row],[PropertyGFAParking]]</f>
        <v>56776</v>
      </c>
      <c r="Y2716" s="3">
        <f>Tabela3[[#This Row],[LargestPropertyUseTypeGFA]]+Tabela3[[#This Row],[SecondLargestPropertyUseTypeGFA]]+Tabela3[[#This Row],[ThirdLargestPropertyUseTypeGFA]]</f>
        <v>50841</v>
      </c>
      <c r="Z2716" s="3">
        <f>Tabela3[[#This Row],[GFA total]]-Tabela3[[#This Row],[Kolumna3]]</f>
        <v>5935</v>
      </c>
      <c r="AB2716">
        <v>98</v>
      </c>
      <c r="AC2716">
        <v>35.1</v>
      </c>
      <c r="AD2716">
        <v>39.299999999999997</v>
      </c>
      <c r="AE2716">
        <v>65.5</v>
      </c>
      <c r="AF2716">
        <v>75.2</v>
      </c>
      <c r="AG2716" s="3">
        <v>1784233</v>
      </c>
      <c r="AH2716" s="3">
        <v>6088055.6433928004</v>
      </c>
      <c r="AI2716" s="3">
        <v>1997417</v>
      </c>
      <c r="AJ2716" s="3">
        <v>6815469.6382472003</v>
      </c>
      <c r="AK2716" s="3">
        <v>0</v>
      </c>
      <c r="AL2716" s="3">
        <v>0</v>
      </c>
      <c r="AM2716" s="3">
        <v>204092</v>
      </c>
      <c r="AN2716" s="3">
        <v>696392</v>
      </c>
      <c r="AO2716" s="3">
        <v>10879</v>
      </c>
      <c r="AP2716" s="3">
        <v>1087870</v>
      </c>
      <c r="AQ2716" s="3">
        <v>3711966.482392</v>
      </c>
      <c r="AR2716" s="3">
        <v>0</v>
      </c>
      <c r="AS2716" s="3">
        <f>Tabela3[[#This Row],[NaturalGas(kBtu)]]+Tabela3[[#This Row],[Electricity(kBtu)]]+Tabela3[[#This Row],[SteamUse(kBtu)]]</f>
        <v>1784262</v>
      </c>
      <c r="AT2716" s="3">
        <f>Tabela3[[#This Row],[SiteEnergyUse(kBtu)]]-Tabela3[[#This Row],[Kolumna1]]</f>
        <v>-29</v>
      </c>
      <c r="AU2716">
        <v>62.63</v>
      </c>
      <c r="AV2716">
        <v>1.05</v>
      </c>
      <c r="AW2716" t="s">
        <v>55</v>
      </c>
      <c r="AY2716" t="s">
        <v>56</v>
      </c>
    </row>
    <row r="2717" spans="1:52" hidden="1" x14ac:dyDescent="0.25">
      <c r="A2717">
        <v>25605</v>
      </c>
      <c r="B2717">
        <v>2015</v>
      </c>
      <c r="C2717" t="s">
        <v>102</v>
      </c>
      <c r="D2717" t="s">
        <v>103</v>
      </c>
      <c r="E2717" t="s">
        <v>10173</v>
      </c>
      <c r="F2717" t="s">
        <v>10174</v>
      </c>
      <c r="G2717" t="s">
        <v>228</v>
      </c>
      <c r="H2717">
        <v>4</v>
      </c>
      <c r="I2717" t="s">
        <v>229</v>
      </c>
      <c r="J2717" t="s">
        <v>10175</v>
      </c>
      <c r="K2717" t="s">
        <v>10176</v>
      </c>
      <c r="L2717">
        <v>2008</v>
      </c>
      <c r="M2717">
        <v>1</v>
      </c>
      <c r="N2717">
        <v>5</v>
      </c>
      <c r="O2717" s="3">
        <v>0</v>
      </c>
      <c r="P2717" s="3">
        <v>36600</v>
      </c>
      <c r="Q2717" s="3" t="s">
        <v>108</v>
      </c>
      <c r="R2717" s="3" t="s">
        <v>108</v>
      </c>
      <c r="S2717" s="3">
        <v>30600</v>
      </c>
      <c r="X2717" s="3">
        <f>Tabela3[[#This Row],[PropertyGFABuilding(s)]]+Tabela3[[#This Row],[PropertyGFAParking]]</f>
        <v>36600</v>
      </c>
      <c r="Y2717" s="3">
        <f>Tabela3[[#This Row],[LargestPropertyUseTypeGFA]]+Tabela3[[#This Row],[SecondLargestPropertyUseTypeGFA]]+Tabela3[[#This Row],[ThirdLargestPropertyUseTypeGFA]]</f>
        <v>30600</v>
      </c>
      <c r="Z2717" s="3">
        <f>Tabela3[[#This Row],[GFA total]]-Tabela3[[#This Row],[Kolumna3]]</f>
        <v>6000</v>
      </c>
      <c r="AB2717">
        <v>94</v>
      </c>
      <c r="AC2717">
        <v>33.4</v>
      </c>
      <c r="AD2717">
        <v>35.6</v>
      </c>
      <c r="AE2717">
        <v>77.3</v>
      </c>
      <c r="AF2717">
        <v>81.2</v>
      </c>
      <c r="AG2717" s="3">
        <v>1021798</v>
      </c>
      <c r="AH2717" s="3">
        <v>3486519.4625968002</v>
      </c>
      <c r="AI2717" s="3">
        <v>1088926</v>
      </c>
      <c r="AJ2717" s="3">
        <v>3715569.7039215998</v>
      </c>
      <c r="AK2717" s="3">
        <v>0</v>
      </c>
      <c r="AL2717" s="3">
        <v>0</v>
      </c>
      <c r="AM2717" s="3">
        <v>181409</v>
      </c>
      <c r="AN2717" s="3">
        <v>618993</v>
      </c>
      <c r="AO2717" s="3">
        <v>4028</v>
      </c>
      <c r="AP2717" s="3">
        <v>402831</v>
      </c>
      <c r="AQ2717" s="3">
        <v>1374516.4128696001</v>
      </c>
      <c r="AR2717" s="3">
        <v>0</v>
      </c>
      <c r="AS2717" s="3">
        <f>Tabela3[[#This Row],[NaturalGas(kBtu)]]+Tabela3[[#This Row],[Electricity(kBtu)]]+Tabela3[[#This Row],[SteamUse(kBtu)]]</f>
        <v>1021824</v>
      </c>
      <c r="AT2717" s="3">
        <f>Tabela3[[#This Row],[SiteEnergyUse(kBtu)]]-Tabela3[[#This Row],[Kolumna1]]</f>
        <v>-26</v>
      </c>
      <c r="AU2717">
        <v>25.71</v>
      </c>
      <c r="AV2717">
        <v>0.63</v>
      </c>
      <c r="AW2717" t="s">
        <v>55</v>
      </c>
      <c r="AY2717" t="s">
        <v>56</v>
      </c>
    </row>
    <row r="2718" spans="1:52" hidden="1" x14ac:dyDescent="0.25">
      <c r="A2718">
        <v>27049</v>
      </c>
      <c r="B2718">
        <v>2015</v>
      </c>
      <c r="C2718" t="s">
        <v>311</v>
      </c>
      <c r="D2718" t="s">
        <v>312</v>
      </c>
      <c r="E2718" t="s">
        <v>11754</v>
      </c>
      <c r="F2718" t="s">
        <v>11755</v>
      </c>
      <c r="G2718" t="s">
        <v>221</v>
      </c>
      <c r="H2718">
        <v>7</v>
      </c>
      <c r="I2718" t="s">
        <v>222</v>
      </c>
      <c r="J2718" t="s">
        <v>11756</v>
      </c>
      <c r="K2718" t="s">
        <v>11757</v>
      </c>
      <c r="L2718">
        <v>1999</v>
      </c>
      <c r="M2718">
        <v>1</v>
      </c>
      <c r="N2718">
        <v>3</v>
      </c>
      <c r="O2718" s="3">
        <v>0</v>
      </c>
      <c r="P2718" s="3">
        <v>36115</v>
      </c>
      <c r="Q2718" s="3" t="s">
        <v>108</v>
      </c>
      <c r="R2718" s="3" t="s">
        <v>108</v>
      </c>
      <c r="S2718" s="3">
        <v>30106</v>
      </c>
      <c r="X2718" s="3">
        <f>Tabela3[[#This Row],[PropertyGFABuilding(s)]]+Tabela3[[#This Row],[PropertyGFAParking]]</f>
        <v>36115</v>
      </c>
      <c r="Y2718" s="3">
        <f>Tabela3[[#This Row],[LargestPropertyUseTypeGFA]]+Tabela3[[#This Row],[SecondLargestPropertyUseTypeGFA]]+Tabela3[[#This Row],[ThirdLargestPropertyUseTypeGFA]]</f>
        <v>30106</v>
      </c>
      <c r="Z2718" s="3">
        <f>Tabela3[[#This Row],[GFA total]]-Tabela3[[#This Row],[Kolumna3]]</f>
        <v>6009</v>
      </c>
      <c r="AC2718">
        <v>21.7</v>
      </c>
      <c r="AD2718">
        <v>21.7</v>
      </c>
      <c r="AE2718">
        <v>68.2</v>
      </c>
      <c r="AF2718">
        <v>68.2</v>
      </c>
      <c r="AG2718" s="3">
        <v>654245</v>
      </c>
      <c r="AH2718" s="3">
        <v>2232376.581092</v>
      </c>
      <c r="AI2718" s="3">
        <v>654245</v>
      </c>
      <c r="AJ2718" s="3">
        <v>2232376.581092</v>
      </c>
      <c r="AK2718" s="3">
        <v>0</v>
      </c>
      <c r="AL2718" s="3">
        <v>0</v>
      </c>
      <c r="AM2718" s="3">
        <v>191748</v>
      </c>
      <c r="AN2718" s="3">
        <v>654272</v>
      </c>
      <c r="AO2718" s="3">
        <v>0</v>
      </c>
      <c r="AP2718" s="3">
        <v>0</v>
      </c>
      <c r="AQ2718" s="3">
        <v>0</v>
      </c>
      <c r="AR2718" s="3">
        <v>0</v>
      </c>
      <c r="AS2718" s="3">
        <f>Tabela3[[#This Row],[NaturalGas(kBtu)]]+Tabela3[[#This Row],[Electricity(kBtu)]]+Tabela3[[#This Row],[SteamUse(kBtu)]]</f>
        <v>654272</v>
      </c>
      <c r="AT2718" s="3">
        <f>Tabela3[[#This Row],[SiteEnergyUse(kBtu)]]-Tabela3[[#This Row],[Kolumna1]]</f>
        <v>-27</v>
      </c>
      <c r="AU2718">
        <v>4.5599999999999996</v>
      </c>
      <c r="AV2718">
        <v>0.05</v>
      </c>
      <c r="AW2718" t="s">
        <v>55</v>
      </c>
      <c r="AY2718" t="s">
        <v>56</v>
      </c>
    </row>
    <row r="2719" spans="1:52" hidden="1" x14ac:dyDescent="0.25">
      <c r="A2719">
        <v>27892</v>
      </c>
      <c r="B2719">
        <v>2015</v>
      </c>
      <c r="C2719" t="s">
        <v>81</v>
      </c>
      <c r="D2719" t="s">
        <v>82</v>
      </c>
      <c r="E2719" t="s">
        <v>12610</v>
      </c>
      <c r="F2719" t="s">
        <v>12611</v>
      </c>
      <c r="G2719" t="s">
        <v>178</v>
      </c>
      <c r="H2719">
        <v>4</v>
      </c>
      <c r="I2719" t="s">
        <v>179</v>
      </c>
      <c r="J2719" t="s">
        <v>12612</v>
      </c>
      <c r="K2719" t="s">
        <v>12613</v>
      </c>
      <c r="L2719">
        <v>1929</v>
      </c>
      <c r="M2719">
        <v>1</v>
      </c>
      <c r="N2719">
        <v>3</v>
      </c>
      <c r="O2719" s="3">
        <v>0</v>
      </c>
      <c r="P2719" s="3">
        <v>27908</v>
      </c>
      <c r="Q2719" s="3" t="s">
        <v>82</v>
      </c>
      <c r="R2719" s="3" t="s">
        <v>82</v>
      </c>
      <c r="S2719" s="3">
        <v>21886</v>
      </c>
      <c r="X2719" s="3">
        <f>Tabela3[[#This Row],[PropertyGFABuilding(s)]]+Tabela3[[#This Row],[PropertyGFAParking]]</f>
        <v>27908</v>
      </c>
      <c r="Y2719" s="3">
        <f>Tabela3[[#This Row],[LargestPropertyUseTypeGFA]]+Tabela3[[#This Row],[SecondLargestPropertyUseTypeGFA]]+Tabela3[[#This Row],[ThirdLargestPropertyUseTypeGFA]]</f>
        <v>21886</v>
      </c>
      <c r="Z2719" s="3">
        <f>Tabela3[[#This Row],[GFA total]]-Tabela3[[#This Row],[Kolumna3]]</f>
        <v>6022</v>
      </c>
      <c r="AC2719">
        <v>80.3</v>
      </c>
      <c r="AD2719">
        <v>90.2</v>
      </c>
      <c r="AE2719">
        <v>172.8</v>
      </c>
      <c r="AF2719">
        <v>185</v>
      </c>
      <c r="AG2719" s="3">
        <v>1756668</v>
      </c>
      <c r="AH2719" s="3">
        <v>5993999.9601887995</v>
      </c>
      <c r="AI2719" s="3">
        <v>1973864</v>
      </c>
      <c r="AJ2719" s="3">
        <v>6735103.4671424003</v>
      </c>
      <c r="AK2719" s="3">
        <v>0</v>
      </c>
      <c r="AL2719" s="3">
        <v>0</v>
      </c>
      <c r="AM2719" s="3">
        <v>271567</v>
      </c>
      <c r="AN2719" s="3">
        <v>926624</v>
      </c>
      <c r="AO2719" s="3">
        <v>8301</v>
      </c>
      <c r="AP2719" s="3">
        <v>830083</v>
      </c>
      <c r="AQ2719" s="3">
        <v>2832360.7357528</v>
      </c>
      <c r="AR2719" s="3">
        <v>0</v>
      </c>
      <c r="AS2719" s="3">
        <f>Tabela3[[#This Row],[NaturalGas(kBtu)]]+Tabela3[[#This Row],[Electricity(kBtu)]]+Tabela3[[#This Row],[SteamUse(kBtu)]]</f>
        <v>1756707</v>
      </c>
      <c r="AT2719" s="3">
        <f>Tabela3[[#This Row],[SiteEnergyUse(kBtu)]]-Tabela3[[#This Row],[Kolumna1]]</f>
        <v>-39</v>
      </c>
      <c r="AU2719">
        <v>50.55</v>
      </c>
      <c r="AV2719">
        <v>1.67</v>
      </c>
      <c r="AW2719" t="s">
        <v>55</v>
      </c>
      <c r="AY2719" t="s">
        <v>56</v>
      </c>
    </row>
    <row r="2720" spans="1:52" hidden="1" x14ac:dyDescent="0.25">
      <c r="A2720">
        <v>24959</v>
      </c>
      <c r="B2720">
        <v>2015</v>
      </c>
      <c r="C2720" t="s">
        <v>47</v>
      </c>
      <c r="D2720" t="s">
        <v>148</v>
      </c>
      <c r="E2720" t="s">
        <v>9441</v>
      </c>
      <c r="F2720" t="s">
        <v>9442</v>
      </c>
      <c r="G2720" t="s">
        <v>581</v>
      </c>
      <c r="H2720">
        <v>2</v>
      </c>
      <c r="I2720" t="s">
        <v>246</v>
      </c>
      <c r="J2720" t="s">
        <v>9443</v>
      </c>
      <c r="K2720" t="s">
        <v>9444</v>
      </c>
      <c r="L2720">
        <v>1952</v>
      </c>
      <c r="M2720">
        <v>1</v>
      </c>
      <c r="N2720">
        <v>1</v>
      </c>
      <c r="O2720" s="3">
        <v>0</v>
      </c>
      <c r="P2720" s="3">
        <v>35310</v>
      </c>
      <c r="Q2720" s="3" t="s">
        <v>9445</v>
      </c>
      <c r="R2720" s="3" t="s">
        <v>82</v>
      </c>
      <c r="S2720" s="3">
        <v>10471</v>
      </c>
      <c r="T2720" s="3" t="s">
        <v>267</v>
      </c>
      <c r="U2720" s="3">
        <v>9875</v>
      </c>
      <c r="V2720" s="3" t="s">
        <v>1889</v>
      </c>
      <c r="W2720" s="3">
        <v>8877</v>
      </c>
      <c r="X2720" s="3">
        <f>Tabela3[[#This Row],[PropertyGFABuilding(s)]]+Tabela3[[#This Row],[PropertyGFAParking]]</f>
        <v>35310</v>
      </c>
      <c r="Y2720" s="3">
        <f>Tabela3[[#This Row],[LargestPropertyUseTypeGFA]]+Tabela3[[#This Row],[SecondLargestPropertyUseTypeGFA]]+Tabela3[[#This Row],[ThirdLargestPropertyUseTypeGFA]]</f>
        <v>29223</v>
      </c>
      <c r="Z2720" s="3">
        <f>Tabela3[[#This Row],[GFA total]]-Tabela3[[#This Row],[Kolumna3]]</f>
        <v>6087</v>
      </c>
      <c r="AC2720">
        <v>59.8</v>
      </c>
      <c r="AD2720">
        <v>70.5</v>
      </c>
      <c r="AE2720">
        <v>127.6</v>
      </c>
      <c r="AF2720">
        <v>136.1</v>
      </c>
      <c r="AG2720" s="3">
        <v>1746787</v>
      </c>
      <c r="AH2720" s="3">
        <v>5960284.5890392</v>
      </c>
      <c r="AI2720" s="3">
        <v>2061319</v>
      </c>
      <c r="AJ2720" s="3">
        <v>7033512.3107703999</v>
      </c>
      <c r="AK2720" s="3">
        <v>0</v>
      </c>
      <c r="AL2720" s="3">
        <v>0</v>
      </c>
      <c r="AM2720" s="3">
        <v>265811</v>
      </c>
      <c r="AN2720" s="3">
        <v>906984</v>
      </c>
      <c r="AO2720" s="3">
        <v>8398</v>
      </c>
      <c r="AP2720" s="3">
        <v>839840</v>
      </c>
      <c r="AQ2720" s="3">
        <v>2865653.001344</v>
      </c>
      <c r="AR2720" s="3">
        <v>0</v>
      </c>
      <c r="AS2720" s="3">
        <f>Tabela3[[#This Row],[NaturalGas(kBtu)]]+Tabela3[[#This Row],[Electricity(kBtu)]]+Tabela3[[#This Row],[SteamUse(kBtu)]]</f>
        <v>1746824</v>
      </c>
      <c r="AT2720" s="3">
        <f>Tabela3[[#This Row],[SiteEnergyUse(kBtu)]]-Tabela3[[#This Row],[Kolumna1]]</f>
        <v>-37</v>
      </c>
      <c r="AU2720">
        <v>50.93</v>
      </c>
      <c r="AV2720">
        <v>1.33</v>
      </c>
      <c r="AW2720" t="s">
        <v>55</v>
      </c>
      <c r="AY2720" t="s">
        <v>56</v>
      </c>
    </row>
    <row r="2721" spans="1:51" hidden="1" x14ac:dyDescent="0.25">
      <c r="A2721">
        <v>25177</v>
      </c>
      <c r="B2721">
        <v>2015</v>
      </c>
      <c r="C2721" t="s">
        <v>311</v>
      </c>
      <c r="D2721" t="s">
        <v>312</v>
      </c>
      <c r="E2721" t="s">
        <v>9654</v>
      </c>
      <c r="F2721" t="s">
        <v>9655</v>
      </c>
      <c r="G2721" t="s">
        <v>1530</v>
      </c>
      <c r="H2721">
        <v>3</v>
      </c>
      <c r="I2721" t="s">
        <v>194</v>
      </c>
      <c r="J2721" t="s">
        <v>9656</v>
      </c>
      <c r="K2721" t="s">
        <v>9657</v>
      </c>
      <c r="L2721">
        <v>1930</v>
      </c>
      <c r="M2721">
        <v>1</v>
      </c>
      <c r="N2721">
        <v>4</v>
      </c>
      <c r="O2721" s="3">
        <v>6118</v>
      </c>
      <c r="P2721" s="3">
        <v>35123</v>
      </c>
      <c r="Q2721" s="3" t="s">
        <v>2959</v>
      </c>
      <c r="R2721" s="3" t="s">
        <v>108</v>
      </c>
      <c r="S2721" s="3">
        <v>35123</v>
      </c>
      <c r="T2721" s="3" t="s">
        <v>62</v>
      </c>
      <c r="U2721" s="3">
        <v>0</v>
      </c>
      <c r="X2721" s="3">
        <f>Tabela3[[#This Row],[PropertyGFABuilding(s)]]+Tabela3[[#This Row],[PropertyGFAParking]]</f>
        <v>41241</v>
      </c>
      <c r="Y2721" s="3">
        <f>Tabela3[[#This Row],[LargestPropertyUseTypeGFA]]+Tabela3[[#This Row],[SecondLargestPropertyUseTypeGFA]]+Tabela3[[#This Row],[ThirdLargestPropertyUseTypeGFA]]</f>
        <v>35123</v>
      </c>
      <c r="Z2721" s="3">
        <f>Tabela3[[#This Row],[GFA total]]-Tabela3[[#This Row],[Kolumna3]]</f>
        <v>6118</v>
      </c>
      <c r="AB2721">
        <v>64</v>
      </c>
      <c r="AC2721">
        <v>69.7</v>
      </c>
      <c r="AD2721">
        <v>81.400000000000006</v>
      </c>
      <c r="AE2721">
        <v>94.6</v>
      </c>
      <c r="AF2721">
        <v>106.9</v>
      </c>
      <c r="AG2721" s="3">
        <v>2446842</v>
      </c>
      <c r="AH2721" s="3">
        <v>8348971.3768271999</v>
      </c>
      <c r="AI2721" s="3">
        <v>2858873</v>
      </c>
      <c r="AJ2721" s="3">
        <v>9754879.4924167991</v>
      </c>
      <c r="AK2721" s="3">
        <v>0</v>
      </c>
      <c r="AL2721" s="3">
        <v>0</v>
      </c>
      <c r="AM2721" s="3">
        <v>105803</v>
      </c>
      <c r="AN2721" s="3">
        <v>361013</v>
      </c>
      <c r="AO2721" s="3">
        <v>20858</v>
      </c>
      <c r="AP2721" s="3">
        <v>2085844</v>
      </c>
      <c r="AQ2721" s="3">
        <v>7117195.0835103998</v>
      </c>
      <c r="AR2721" s="3">
        <v>0</v>
      </c>
      <c r="AS2721" s="3">
        <f>Tabela3[[#This Row],[NaturalGas(kBtu)]]+Tabela3[[#This Row],[Electricity(kBtu)]]+Tabela3[[#This Row],[SteamUse(kBtu)]]</f>
        <v>2446857</v>
      </c>
      <c r="AT2721" s="3">
        <f>Tabela3[[#This Row],[SiteEnergyUse(kBtu)]]-Tabela3[[#This Row],[Kolumna1]]</f>
        <v>-15</v>
      </c>
      <c r="AU2721">
        <v>113.3</v>
      </c>
      <c r="AV2721">
        <v>2.71</v>
      </c>
      <c r="AW2721" t="s">
        <v>55</v>
      </c>
      <c r="AY2721" t="s">
        <v>56</v>
      </c>
    </row>
    <row r="2722" spans="1:51" hidden="1" x14ac:dyDescent="0.25">
      <c r="A2722">
        <v>25522</v>
      </c>
      <c r="B2722">
        <v>2015</v>
      </c>
      <c r="C2722" t="s">
        <v>47</v>
      </c>
      <c r="D2722" t="s">
        <v>148</v>
      </c>
      <c r="E2722" t="s">
        <v>10043</v>
      </c>
      <c r="F2722" t="s">
        <v>10044</v>
      </c>
      <c r="G2722" t="s">
        <v>178</v>
      </c>
      <c r="H2722">
        <v>4</v>
      </c>
      <c r="I2722" t="s">
        <v>179</v>
      </c>
      <c r="J2722" t="s">
        <v>10045</v>
      </c>
      <c r="K2722" t="s">
        <v>10046</v>
      </c>
      <c r="L2722">
        <v>1997</v>
      </c>
      <c r="M2722">
        <v>1</v>
      </c>
      <c r="N2722">
        <v>4</v>
      </c>
      <c r="O2722" s="3">
        <v>6985</v>
      </c>
      <c r="P2722" s="3">
        <v>25297</v>
      </c>
      <c r="Q2722" s="3" t="s">
        <v>3114</v>
      </c>
      <c r="R2722" s="3" t="s">
        <v>108</v>
      </c>
      <c r="S2722" s="3">
        <v>12600</v>
      </c>
      <c r="T2722" s="3" t="s">
        <v>62</v>
      </c>
      <c r="U2722" s="3">
        <v>6985</v>
      </c>
      <c r="V2722" s="3" t="s">
        <v>82</v>
      </c>
      <c r="W2722" s="3">
        <v>6576</v>
      </c>
      <c r="X2722" s="3">
        <f>Tabela3[[#This Row],[PropertyGFABuilding(s)]]+Tabela3[[#This Row],[PropertyGFAParking]]</f>
        <v>32282</v>
      </c>
      <c r="Y2722" s="3">
        <f>Tabela3[[#This Row],[LargestPropertyUseTypeGFA]]+Tabela3[[#This Row],[SecondLargestPropertyUseTypeGFA]]+Tabela3[[#This Row],[ThirdLargestPropertyUseTypeGFA]]</f>
        <v>26161</v>
      </c>
      <c r="Z2722" s="3">
        <f>Tabela3[[#This Row],[GFA total]]-Tabela3[[#This Row],[Kolumna3]]</f>
        <v>6121</v>
      </c>
      <c r="AC2722">
        <v>57.2</v>
      </c>
      <c r="AD2722">
        <v>64.2</v>
      </c>
      <c r="AE2722">
        <v>133.9</v>
      </c>
      <c r="AF2722">
        <v>144.4</v>
      </c>
      <c r="AG2722" s="3">
        <v>1446455</v>
      </c>
      <c r="AH2722" s="3">
        <v>4935509.2780280001</v>
      </c>
      <c r="AI2722" s="3">
        <v>1623130</v>
      </c>
      <c r="AJ2722" s="3">
        <v>5538349.3952080002</v>
      </c>
      <c r="AK2722" s="3">
        <v>0</v>
      </c>
      <c r="AL2722" s="3">
        <v>0</v>
      </c>
      <c r="AM2722" s="3">
        <v>262003</v>
      </c>
      <c r="AN2722" s="3">
        <v>893992</v>
      </c>
      <c r="AO2722" s="3">
        <v>5525</v>
      </c>
      <c r="AP2722" s="3">
        <v>552500</v>
      </c>
      <c r="AQ2722" s="3">
        <v>1885208.2339999999</v>
      </c>
      <c r="AR2722" s="3">
        <v>0</v>
      </c>
      <c r="AS2722" s="3">
        <f>Tabela3[[#This Row],[NaturalGas(kBtu)]]+Tabela3[[#This Row],[Electricity(kBtu)]]+Tabela3[[#This Row],[SteamUse(kBtu)]]</f>
        <v>1446492</v>
      </c>
      <c r="AT2722" s="3">
        <f>Tabela3[[#This Row],[SiteEnergyUse(kBtu)]]-Tabela3[[#This Row],[Kolumna1]]</f>
        <v>-37</v>
      </c>
      <c r="AU2722">
        <v>35.58</v>
      </c>
      <c r="AV2722">
        <v>0.98</v>
      </c>
      <c r="AW2722" t="s">
        <v>55</v>
      </c>
      <c r="AY2722" t="s">
        <v>56</v>
      </c>
    </row>
    <row r="2723" spans="1:51" hidden="1" x14ac:dyDescent="0.25">
      <c r="A2723">
        <v>386</v>
      </c>
      <c r="B2723">
        <v>2015</v>
      </c>
      <c r="C2723" t="s">
        <v>47</v>
      </c>
      <c r="D2723" t="s">
        <v>290</v>
      </c>
      <c r="E2723" t="s">
        <v>1270</v>
      </c>
      <c r="F2723" t="s">
        <v>1271</v>
      </c>
      <c r="G2723" t="s">
        <v>51</v>
      </c>
      <c r="H2723">
        <v>7</v>
      </c>
      <c r="I2723" t="s">
        <v>52</v>
      </c>
      <c r="J2723" t="s">
        <v>1265</v>
      </c>
      <c r="K2723" t="s">
        <v>1266</v>
      </c>
      <c r="L2723">
        <v>1964</v>
      </c>
      <c r="M2723">
        <v>1</v>
      </c>
      <c r="N2723">
        <v>22</v>
      </c>
      <c r="O2723" s="3">
        <v>0</v>
      </c>
      <c r="P2723" s="3">
        <v>336330</v>
      </c>
      <c r="Q2723" s="3" t="s">
        <v>1272</v>
      </c>
      <c r="R2723" s="3" t="s">
        <v>143</v>
      </c>
      <c r="S2723" s="3">
        <v>256299</v>
      </c>
      <c r="T2723" s="3" t="s">
        <v>62</v>
      </c>
      <c r="U2723" s="3">
        <v>66430</v>
      </c>
      <c r="V2723" s="3" t="s">
        <v>1257</v>
      </c>
      <c r="W2723" s="3">
        <v>7438</v>
      </c>
      <c r="X2723" s="3">
        <f>Tabela3[[#This Row],[PropertyGFABuilding(s)]]+Tabela3[[#This Row],[PropertyGFAParking]]</f>
        <v>336330</v>
      </c>
      <c r="Y2723" s="3">
        <f>Tabela3[[#This Row],[LargestPropertyUseTypeGFA]]+Tabela3[[#This Row],[SecondLargestPropertyUseTypeGFA]]+Tabela3[[#This Row],[ThirdLargestPropertyUseTypeGFA]]</f>
        <v>330167</v>
      </c>
      <c r="Z2723" s="3">
        <f>Tabela3[[#This Row],[GFA total]]-Tabela3[[#This Row],[Kolumna3]]</f>
        <v>6163</v>
      </c>
      <c r="AB2723">
        <v>75</v>
      </c>
      <c r="AC2723">
        <v>75.3</v>
      </c>
      <c r="AD2723">
        <v>80.400000000000006</v>
      </c>
      <c r="AE2723">
        <v>190.2</v>
      </c>
      <c r="AF2723">
        <v>196.4</v>
      </c>
      <c r="AG2723" s="3">
        <v>19854012</v>
      </c>
      <c r="AH2723" s="3">
        <v>67744700.272099197</v>
      </c>
      <c r="AI2723" s="3">
        <v>21205032</v>
      </c>
      <c r="AJ2723" s="3">
        <v>72354571.816531196</v>
      </c>
      <c r="AK2723" s="3">
        <v>6288798</v>
      </c>
      <c r="AL2723" s="3">
        <v>21458269.2697968</v>
      </c>
      <c r="AM2723" s="3">
        <v>3975737</v>
      </c>
      <c r="AN2723" s="3">
        <v>13565778</v>
      </c>
      <c r="AO2723" s="3">
        <v>0</v>
      </c>
      <c r="AP2723" s="3">
        <v>0</v>
      </c>
      <c r="AQ2723" s="3">
        <v>0</v>
      </c>
      <c r="AR2723" s="3">
        <v>0</v>
      </c>
      <c r="AS2723" s="3">
        <f>Tabela3[[#This Row],[NaturalGas(kBtu)]]+Tabela3[[#This Row],[Electricity(kBtu)]]+Tabela3[[#This Row],[SteamUse(kBtu)]]</f>
        <v>19854576</v>
      </c>
      <c r="AT2723" s="3">
        <f>Tabela3[[#This Row],[SiteEnergyUse(kBtu)]]-Tabela3[[#This Row],[Kolumna1]]</f>
        <v>-564</v>
      </c>
      <c r="AU2723">
        <v>579.99</v>
      </c>
      <c r="AV2723">
        <v>1.55</v>
      </c>
      <c r="AW2723" t="s">
        <v>55</v>
      </c>
      <c r="AY2723" t="s">
        <v>56</v>
      </c>
    </row>
    <row r="2724" spans="1:51" hidden="1" x14ac:dyDescent="0.25">
      <c r="A2724">
        <v>263</v>
      </c>
      <c r="B2724">
        <v>2015</v>
      </c>
      <c r="C2724" t="s">
        <v>47</v>
      </c>
      <c r="D2724" t="s">
        <v>82</v>
      </c>
      <c r="E2724" t="s">
        <v>817</v>
      </c>
      <c r="F2724" t="s">
        <v>818</v>
      </c>
      <c r="G2724" t="s">
        <v>215</v>
      </c>
      <c r="H2724">
        <v>5</v>
      </c>
      <c r="I2724" t="s">
        <v>216</v>
      </c>
      <c r="J2724" t="s">
        <v>819</v>
      </c>
      <c r="K2724" t="s">
        <v>820</v>
      </c>
      <c r="L2724">
        <v>2008</v>
      </c>
      <c r="M2724">
        <v>1</v>
      </c>
      <c r="N2724">
        <v>6</v>
      </c>
      <c r="O2724" s="3">
        <v>335109</v>
      </c>
      <c r="P2724" s="3">
        <v>84739</v>
      </c>
      <c r="Q2724" s="3" t="s">
        <v>821</v>
      </c>
      <c r="R2724" s="3" t="s">
        <v>62</v>
      </c>
      <c r="S2724" s="3">
        <v>335109</v>
      </c>
      <c r="T2724" s="3" t="s">
        <v>822</v>
      </c>
      <c r="U2724" s="3">
        <v>65000</v>
      </c>
      <c r="V2724" s="3" t="s">
        <v>392</v>
      </c>
      <c r="W2724" s="3">
        <v>13567</v>
      </c>
      <c r="X2724" s="3">
        <f>Tabela3[[#This Row],[PropertyGFABuilding(s)]]+Tabela3[[#This Row],[PropertyGFAParking]]</f>
        <v>419848</v>
      </c>
      <c r="Y2724" s="3">
        <f>Tabela3[[#This Row],[LargestPropertyUseTypeGFA]]+Tabela3[[#This Row],[SecondLargestPropertyUseTypeGFA]]+Tabela3[[#This Row],[ThirdLargestPropertyUseTypeGFA]]</f>
        <v>413676</v>
      </c>
      <c r="Z2724" s="3">
        <f>Tabela3[[#This Row],[GFA total]]-Tabela3[[#This Row],[Kolumna3]]</f>
        <v>6172</v>
      </c>
      <c r="AC2724">
        <v>111.8</v>
      </c>
      <c r="AD2724">
        <v>111.9</v>
      </c>
      <c r="AE2724">
        <v>298.89999999999998</v>
      </c>
      <c r="AF2724">
        <v>291.2</v>
      </c>
      <c r="AG2724" s="3">
        <v>9477865</v>
      </c>
      <c r="AH2724" s="3">
        <v>32339817.445684001</v>
      </c>
      <c r="AI2724" s="3">
        <v>9478424</v>
      </c>
      <c r="AJ2724" s="3">
        <v>32341724.832838401</v>
      </c>
      <c r="AK2724" s="3">
        <v>0</v>
      </c>
      <c r="AL2724" s="3">
        <v>0</v>
      </c>
      <c r="AM2724" s="3">
        <v>2155837</v>
      </c>
      <c r="AN2724" s="3">
        <v>7356021</v>
      </c>
      <c r="AO2724" s="3">
        <v>21221</v>
      </c>
      <c r="AP2724" s="3">
        <v>2122149</v>
      </c>
      <c r="AQ2724" s="3">
        <v>7241072.8842984</v>
      </c>
      <c r="AR2724" s="3">
        <v>0</v>
      </c>
      <c r="AS2724" s="3">
        <f>Tabela3[[#This Row],[NaturalGas(kBtu)]]+Tabela3[[#This Row],[Electricity(kBtu)]]+Tabela3[[#This Row],[SteamUse(kBtu)]]</f>
        <v>9478170</v>
      </c>
      <c r="AT2724" s="3">
        <f>Tabela3[[#This Row],[SiteEnergyUse(kBtu)]]-Tabela3[[#This Row],[Kolumna1]]</f>
        <v>-305</v>
      </c>
      <c r="AU2724">
        <v>163.99</v>
      </c>
      <c r="AV2724">
        <v>0.32</v>
      </c>
      <c r="AW2724" t="s">
        <v>55</v>
      </c>
      <c r="AY2724" t="s">
        <v>56</v>
      </c>
    </row>
    <row r="2725" spans="1:51" hidden="1" x14ac:dyDescent="0.25">
      <c r="A2725">
        <v>20162</v>
      </c>
      <c r="B2725">
        <v>2015</v>
      </c>
      <c r="C2725" t="s">
        <v>102</v>
      </c>
      <c r="D2725" t="s">
        <v>103</v>
      </c>
      <c r="E2725" t="s">
        <v>3966</v>
      </c>
      <c r="F2725" t="s">
        <v>3967</v>
      </c>
      <c r="G2725" t="s">
        <v>51</v>
      </c>
      <c r="H2725">
        <v>7</v>
      </c>
      <c r="I2725" t="s">
        <v>52</v>
      </c>
      <c r="J2725" t="s">
        <v>3968</v>
      </c>
      <c r="K2725" t="s">
        <v>3969</v>
      </c>
      <c r="L2725">
        <v>2012</v>
      </c>
      <c r="M2725">
        <v>1</v>
      </c>
      <c r="N2725">
        <v>7</v>
      </c>
      <c r="O2725" s="3">
        <v>0</v>
      </c>
      <c r="P2725" s="3">
        <v>67403</v>
      </c>
      <c r="Q2725" s="3" t="s">
        <v>3970</v>
      </c>
      <c r="R2725" s="3" t="s">
        <v>108</v>
      </c>
      <c r="S2725" s="3">
        <v>36729</v>
      </c>
      <c r="T2725" s="3" t="s">
        <v>887</v>
      </c>
      <c r="U2725" s="3">
        <v>12690</v>
      </c>
      <c r="V2725" s="3" t="s">
        <v>608</v>
      </c>
      <c r="W2725" s="3">
        <v>11810</v>
      </c>
      <c r="X2725" s="3">
        <f>Tabela3[[#This Row],[PropertyGFABuilding(s)]]+Tabela3[[#This Row],[PropertyGFAParking]]</f>
        <v>67403</v>
      </c>
      <c r="Y2725" s="3">
        <f>Tabela3[[#This Row],[LargestPropertyUseTypeGFA]]+Tabela3[[#This Row],[SecondLargestPropertyUseTypeGFA]]+Tabela3[[#This Row],[ThirdLargestPropertyUseTypeGFA]]</f>
        <v>61229</v>
      </c>
      <c r="Z2725" s="3">
        <f>Tabela3[[#This Row],[GFA total]]-Tabela3[[#This Row],[Kolumna3]]</f>
        <v>6174</v>
      </c>
      <c r="AC2725">
        <v>66.400000000000006</v>
      </c>
      <c r="AD2725">
        <v>74.8</v>
      </c>
      <c r="AE2725">
        <v>123.8</v>
      </c>
      <c r="AF2725">
        <v>132.69999999999999</v>
      </c>
      <c r="AG2725" s="3">
        <v>4475652</v>
      </c>
      <c r="AH2725" s="3">
        <v>15271558.376323201</v>
      </c>
      <c r="AI2725" s="3">
        <v>5043504</v>
      </c>
      <c r="AJ2725" s="3">
        <v>17209149.8081664</v>
      </c>
      <c r="AK2725" s="3">
        <v>0</v>
      </c>
      <c r="AL2725" s="3">
        <v>0</v>
      </c>
      <c r="AM2725" s="3">
        <v>511291</v>
      </c>
      <c r="AN2725" s="3">
        <v>1744597</v>
      </c>
      <c r="AO2725" s="3">
        <v>27311</v>
      </c>
      <c r="AP2725" s="3">
        <v>2731127</v>
      </c>
      <c r="AQ2725" s="3">
        <v>9318992.0515832007</v>
      </c>
      <c r="AR2725" s="3">
        <v>0</v>
      </c>
      <c r="AS2725" s="3">
        <f>Tabela3[[#This Row],[NaturalGas(kBtu)]]+Tabela3[[#This Row],[Electricity(kBtu)]]+Tabela3[[#This Row],[SteamUse(kBtu)]]</f>
        <v>4475724</v>
      </c>
      <c r="AT2725" s="3">
        <f>Tabela3[[#This Row],[SiteEnergyUse(kBtu)]]-Tabela3[[#This Row],[Kolumna1]]</f>
        <v>-72</v>
      </c>
      <c r="AU2725">
        <v>157.21</v>
      </c>
      <c r="AV2725">
        <v>2.2200000000000002</v>
      </c>
      <c r="AW2725" t="s">
        <v>55</v>
      </c>
      <c r="AY2725" t="s">
        <v>56</v>
      </c>
    </row>
    <row r="2726" spans="1:51" hidden="1" x14ac:dyDescent="0.25">
      <c r="A2726">
        <v>21556</v>
      </c>
      <c r="B2726">
        <v>2015</v>
      </c>
      <c r="C2726" t="s">
        <v>311</v>
      </c>
      <c r="D2726" t="s">
        <v>312</v>
      </c>
      <c r="E2726" t="s">
        <v>5781</v>
      </c>
      <c r="F2726" t="s">
        <v>5782</v>
      </c>
      <c r="G2726" t="s">
        <v>215</v>
      </c>
      <c r="H2726">
        <v>5</v>
      </c>
      <c r="I2726" t="s">
        <v>216</v>
      </c>
      <c r="J2726" t="s">
        <v>5783</v>
      </c>
      <c r="K2726" t="s">
        <v>5784</v>
      </c>
      <c r="L2726">
        <v>1985</v>
      </c>
      <c r="M2726">
        <v>1</v>
      </c>
      <c r="N2726">
        <v>3</v>
      </c>
      <c r="O2726" s="3">
        <v>0</v>
      </c>
      <c r="P2726" s="3">
        <v>72459</v>
      </c>
      <c r="Q2726" s="3" t="s">
        <v>2959</v>
      </c>
      <c r="R2726" s="3" t="s">
        <v>108</v>
      </c>
      <c r="S2726" s="3">
        <v>66263</v>
      </c>
      <c r="T2726" s="3" t="s">
        <v>62</v>
      </c>
      <c r="U2726" s="3">
        <v>0</v>
      </c>
      <c r="X2726" s="3">
        <f>Tabela3[[#This Row],[PropertyGFABuilding(s)]]+Tabela3[[#This Row],[PropertyGFAParking]]</f>
        <v>72459</v>
      </c>
      <c r="Y2726" s="3">
        <f>Tabela3[[#This Row],[LargestPropertyUseTypeGFA]]+Tabela3[[#This Row],[SecondLargestPropertyUseTypeGFA]]+Tabela3[[#This Row],[ThirdLargestPropertyUseTypeGFA]]</f>
        <v>66263</v>
      </c>
      <c r="Z2726" s="3">
        <f>Tabela3[[#This Row],[GFA total]]-Tabela3[[#This Row],[Kolumna3]]</f>
        <v>6196</v>
      </c>
      <c r="AB2726">
        <v>84</v>
      </c>
      <c r="AC2726">
        <v>33.700000000000003</v>
      </c>
      <c r="AD2726">
        <v>37.4</v>
      </c>
      <c r="AE2726">
        <v>106</v>
      </c>
      <c r="AF2726">
        <v>117.5</v>
      </c>
      <c r="AG2726" s="3">
        <v>2236167</v>
      </c>
      <c r="AH2726" s="3">
        <v>7630118.4452472003</v>
      </c>
      <c r="AI2726" s="3">
        <v>2480004</v>
      </c>
      <c r="AJ2726" s="3">
        <v>8462124.8165664002</v>
      </c>
      <c r="AK2726" s="3">
        <v>0</v>
      </c>
      <c r="AL2726" s="3">
        <v>0</v>
      </c>
      <c r="AM2726" s="3">
        <v>655383</v>
      </c>
      <c r="AN2726" s="3">
        <v>2236260</v>
      </c>
      <c r="AO2726" s="3">
        <v>0</v>
      </c>
      <c r="AP2726" s="3">
        <v>0</v>
      </c>
      <c r="AQ2726" s="3">
        <v>0</v>
      </c>
      <c r="AR2726" s="3">
        <v>0</v>
      </c>
      <c r="AS2726" s="3">
        <f>Tabela3[[#This Row],[NaturalGas(kBtu)]]+Tabela3[[#This Row],[Electricity(kBtu)]]+Tabela3[[#This Row],[SteamUse(kBtu)]]</f>
        <v>2236260</v>
      </c>
      <c r="AT2726" s="3">
        <f>Tabela3[[#This Row],[SiteEnergyUse(kBtu)]]-Tabela3[[#This Row],[Kolumna1]]</f>
        <v>-93</v>
      </c>
      <c r="AU2726">
        <v>15.59</v>
      </c>
      <c r="AV2726">
        <v>0.08</v>
      </c>
      <c r="AW2726" t="s">
        <v>55</v>
      </c>
      <c r="AY2726" t="s">
        <v>56</v>
      </c>
    </row>
    <row r="2727" spans="1:51" hidden="1" x14ac:dyDescent="0.25">
      <c r="A2727">
        <v>27389</v>
      </c>
      <c r="B2727">
        <v>2015</v>
      </c>
      <c r="C2727" t="s">
        <v>47</v>
      </c>
      <c r="D2727" t="s">
        <v>225</v>
      </c>
      <c r="E2727" t="s">
        <v>12118</v>
      </c>
      <c r="F2727" t="s">
        <v>12119</v>
      </c>
      <c r="G2727" t="s">
        <v>365</v>
      </c>
      <c r="H2727">
        <v>3</v>
      </c>
      <c r="I2727" t="s">
        <v>206</v>
      </c>
      <c r="J2727" t="s">
        <v>12120</v>
      </c>
      <c r="K2727" t="s">
        <v>12121</v>
      </c>
      <c r="L2727">
        <v>1956</v>
      </c>
      <c r="M2727">
        <v>6</v>
      </c>
      <c r="N2727">
        <v>2</v>
      </c>
      <c r="O2727" s="3">
        <v>0</v>
      </c>
      <c r="P2727" s="3">
        <v>75868</v>
      </c>
      <c r="Q2727" s="3" t="s">
        <v>12122</v>
      </c>
      <c r="R2727" s="3" t="s">
        <v>143</v>
      </c>
      <c r="S2727" s="3">
        <v>50379</v>
      </c>
      <c r="T2727" s="3" t="s">
        <v>63</v>
      </c>
      <c r="U2727" s="3">
        <v>12622</v>
      </c>
      <c r="V2727" s="3" t="s">
        <v>198</v>
      </c>
      <c r="W2727" s="3">
        <v>6662</v>
      </c>
      <c r="X2727" s="3">
        <f>Tabela3[[#This Row],[PropertyGFABuilding(s)]]+Tabela3[[#This Row],[PropertyGFAParking]]</f>
        <v>75868</v>
      </c>
      <c r="Y2727" s="3">
        <f>Tabela3[[#This Row],[LargestPropertyUseTypeGFA]]+Tabela3[[#This Row],[SecondLargestPropertyUseTypeGFA]]+Tabela3[[#This Row],[ThirdLargestPropertyUseTypeGFA]]</f>
        <v>69663</v>
      </c>
      <c r="Z2727" s="3">
        <f>Tabela3[[#This Row],[GFA total]]-Tabela3[[#This Row],[Kolumna3]]</f>
        <v>6205</v>
      </c>
      <c r="AC2727">
        <v>40.5</v>
      </c>
      <c r="AD2727">
        <v>42.4</v>
      </c>
      <c r="AE2727">
        <v>127.3</v>
      </c>
      <c r="AF2727">
        <v>133</v>
      </c>
      <c r="AG2727" s="3">
        <v>3075425</v>
      </c>
      <c r="AH2727" s="3">
        <v>10493785.580180001</v>
      </c>
      <c r="AI2727" s="3">
        <v>3213768</v>
      </c>
      <c r="AJ2727" s="3">
        <v>10965831.4855488</v>
      </c>
      <c r="AK2727" s="3">
        <v>0</v>
      </c>
      <c r="AL2727" s="3">
        <v>0</v>
      </c>
      <c r="AM2727" s="3">
        <v>901356</v>
      </c>
      <c r="AN2727" s="3">
        <v>3075553</v>
      </c>
      <c r="AO2727" s="3">
        <v>0</v>
      </c>
      <c r="AP2727" s="3">
        <v>0</v>
      </c>
      <c r="AQ2727" s="3">
        <v>0</v>
      </c>
      <c r="AR2727" s="3">
        <v>0</v>
      </c>
      <c r="AS2727" s="3">
        <f>Tabela3[[#This Row],[NaturalGas(kBtu)]]+Tabela3[[#This Row],[Electricity(kBtu)]]+Tabela3[[#This Row],[SteamUse(kBtu)]]</f>
        <v>3075553</v>
      </c>
      <c r="AT2727" s="3">
        <f>Tabela3[[#This Row],[SiteEnergyUse(kBtu)]]-Tabela3[[#This Row],[Kolumna1]]</f>
        <v>-128</v>
      </c>
      <c r="AU2727">
        <v>21.44</v>
      </c>
      <c r="AV2727">
        <v>0.11</v>
      </c>
      <c r="AW2727" t="s">
        <v>55</v>
      </c>
      <c r="AY2727" t="s">
        <v>56</v>
      </c>
    </row>
    <row r="2728" spans="1:51" hidden="1" x14ac:dyDescent="0.25">
      <c r="A2728">
        <v>214</v>
      </c>
      <c r="B2728">
        <v>2015</v>
      </c>
      <c r="C2728" t="s">
        <v>168</v>
      </c>
      <c r="D2728" t="s">
        <v>169</v>
      </c>
      <c r="E2728" t="s">
        <v>680</v>
      </c>
      <c r="F2728" t="s">
        <v>681</v>
      </c>
      <c r="G2728" t="s">
        <v>465</v>
      </c>
      <c r="H2728">
        <v>1</v>
      </c>
      <c r="I2728" t="s">
        <v>466</v>
      </c>
      <c r="J2728" t="s">
        <v>682</v>
      </c>
      <c r="K2728" t="s">
        <v>683</v>
      </c>
      <c r="L2728">
        <v>1963</v>
      </c>
      <c r="M2728">
        <v>1</v>
      </c>
      <c r="N2728">
        <v>1</v>
      </c>
      <c r="O2728" s="3">
        <v>0</v>
      </c>
      <c r="P2728" s="3">
        <v>145341</v>
      </c>
      <c r="Q2728" s="3" t="s">
        <v>169</v>
      </c>
      <c r="R2728" s="3" t="s">
        <v>169</v>
      </c>
      <c r="S2728" s="3">
        <v>139069</v>
      </c>
      <c r="X2728" s="3">
        <f>Tabela3[[#This Row],[PropertyGFABuilding(s)]]+Tabela3[[#This Row],[PropertyGFAParking]]</f>
        <v>145341</v>
      </c>
      <c r="Y2728" s="3">
        <f>Tabela3[[#This Row],[LargestPropertyUseTypeGFA]]+Tabela3[[#This Row],[SecondLargestPropertyUseTypeGFA]]+Tabela3[[#This Row],[ThirdLargestPropertyUseTypeGFA]]</f>
        <v>139069</v>
      </c>
      <c r="Z2728" s="3">
        <f>Tabela3[[#This Row],[GFA total]]-Tabela3[[#This Row],[Kolumna3]]</f>
        <v>6272</v>
      </c>
      <c r="AB2728">
        <v>77</v>
      </c>
      <c r="AC2728">
        <v>35.9</v>
      </c>
      <c r="AD2728">
        <v>44.3</v>
      </c>
      <c r="AE2728">
        <v>66.5</v>
      </c>
      <c r="AF2728">
        <v>75.3</v>
      </c>
      <c r="AG2728" s="3">
        <v>4998015</v>
      </c>
      <c r="AH2728" s="3">
        <v>17053934.898924001</v>
      </c>
      <c r="AI2728" s="3">
        <v>6165405</v>
      </c>
      <c r="AJ2728" s="3">
        <v>21037234.881347999</v>
      </c>
      <c r="AK2728" s="3">
        <v>0</v>
      </c>
      <c r="AL2728" s="3">
        <v>0</v>
      </c>
      <c r="AM2728" s="3">
        <v>561214</v>
      </c>
      <c r="AN2728" s="3">
        <v>1914941</v>
      </c>
      <c r="AO2728" s="3">
        <v>30832</v>
      </c>
      <c r="AP2728" s="3">
        <v>3083154</v>
      </c>
      <c r="AQ2728" s="3">
        <v>10520158.022606401</v>
      </c>
      <c r="AR2728" s="3">
        <v>0</v>
      </c>
      <c r="AS2728" s="3">
        <f>Tabela3[[#This Row],[NaturalGas(kBtu)]]+Tabela3[[#This Row],[Electricity(kBtu)]]+Tabela3[[#This Row],[SteamUse(kBtu)]]</f>
        <v>4998095</v>
      </c>
      <c r="AT2728" s="3">
        <f>Tabela3[[#This Row],[SiteEnergyUse(kBtu)]]-Tabela3[[#This Row],[Kolumna1]]</f>
        <v>-80</v>
      </c>
      <c r="AU2728">
        <v>177.1</v>
      </c>
      <c r="AV2728">
        <v>1.1599999999999999</v>
      </c>
      <c r="AW2728" t="s">
        <v>70</v>
      </c>
      <c r="AY2728" t="s">
        <v>56</v>
      </c>
    </row>
    <row r="2729" spans="1:51" hidden="1" x14ac:dyDescent="0.25">
      <c r="A2729">
        <v>24604</v>
      </c>
      <c r="B2729">
        <v>2015</v>
      </c>
      <c r="C2729" t="s">
        <v>47</v>
      </c>
      <c r="D2729" t="s">
        <v>148</v>
      </c>
      <c r="E2729" t="s">
        <v>9053</v>
      </c>
      <c r="F2729" t="s">
        <v>9054</v>
      </c>
      <c r="G2729" t="s">
        <v>371</v>
      </c>
      <c r="H2729">
        <v>1</v>
      </c>
      <c r="I2729" t="s">
        <v>372</v>
      </c>
      <c r="J2729" t="s">
        <v>9055</v>
      </c>
      <c r="K2729" t="s">
        <v>9056</v>
      </c>
      <c r="L2729">
        <v>2004</v>
      </c>
      <c r="M2729">
        <v>1</v>
      </c>
      <c r="N2729">
        <v>5</v>
      </c>
      <c r="O2729" s="3">
        <v>0</v>
      </c>
      <c r="P2729" s="3">
        <v>35176</v>
      </c>
      <c r="Q2729" s="3" t="s">
        <v>551</v>
      </c>
      <c r="R2729" s="3" t="s">
        <v>143</v>
      </c>
      <c r="S2729" s="3">
        <v>14452</v>
      </c>
      <c r="T2729" s="3" t="s">
        <v>82</v>
      </c>
      <c r="U2729" s="3">
        <v>14452</v>
      </c>
      <c r="X2729" s="3">
        <f>Tabela3[[#This Row],[PropertyGFABuilding(s)]]+Tabela3[[#This Row],[PropertyGFAParking]]</f>
        <v>35176</v>
      </c>
      <c r="Y2729" s="3">
        <f>Tabela3[[#This Row],[LargestPropertyUseTypeGFA]]+Tabela3[[#This Row],[SecondLargestPropertyUseTypeGFA]]+Tabela3[[#This Row],[ThirdLargestPropertyUseTypeGFA]]</f>
        <v>28904</v>
      </c>
      <c r="Z2729" s="3">
        <f>Tabela3[[#This Row],[GFA total]]-Tabela3[[#This Row],[Kolumna3]]</f>
        <v>6272</v>
      </c>
      <c r="AC2729">
        <v>33.1</v>
      </c>
      <c r="AD2729">
        <v>36.9</v>
      </c>
      <c r="AE2729">
        <v>103.9</v>
      </c>
      <c r="AF2729">
        <v>116</v>
      </c>
      <c r="AG2729" s="3">
        <v>956598</v>
      </c>
      <c r="AH2729" s="3">
        <v>3264047.8302767999</v>
      </c>
      <c r="AI2729" s="3">
        <v>1067483</v>
      </c>
      <c r="AJ2729" s="3">
        <v>3642403.1515927999</v>
      </c>
      <c r="AK2729" s="3">
        <v>0</v>
      </c>
      <c r="AL2729" s="3">
        <v>0</v>
      </c>
      <c r="AM2729" s="3">
        <v>280363</v>
      </c>
      <c r="AN2729" s="3">
        <v>956638</v>
      </c>
      <c r="AO2729" s="3">
        <v>0</v>
      </c>
      <c r="AP2729" s="3">
        <v>0</v>
      </c>
      <c r="AQ2729" s="3">
        <v>0</v>
      </c>
      <c r="AR2729" s="3">
        <v>0</v>
      </c>
      <c r="AS2729" s="3">
        <f>Tabela3[[#This Row],[NaturalGas(kBtu)]]+Tabela3[[#This Row],[Electricity(kBtu)]]+Tabela3[[#This Row],[SteamUse(kBtu)]]</f>
        <v>956638</v>
      </c>
      <c r="AT2729" s="3">
        <f>Tabela3[[#This Row],[SiteEnergyUse(kBtu)]]-Tabela3[[#This Row],[Kolumna1]]</f>
        <v>-40</v>
      </c>
      <c r="AU2729">
        <v>6.67</v>
      </c>
      <c r="AV2729">
        <v>7.0000000000000007E-2</v>
      </c>
      <c r="AW2729" t="s">
        <v>55</v>
      </c>
      <c r="AY2729" t="s">
        <v>56</v>
      </c>
    </row>
    <row r="2730" spans="1:51" hidden="1" x14ac:dyDescent="0.25">
      <c r="A2730">
        <v>23890</v>
      </c>
      <c r="B2730">
        <v>2015</v>
      </c>
      <c r="C2730" t="s">
        <v>102</v>
      </c>
      <c r="D2730" t="s">
        <v>103</v>
      </c>
      <c r="E2730" t="s">
        <v>8216</v>
      </c>
      <c r="F2730" t="s">
        <v>8217</v>
      </c>
      <c r="G2730" t="s">
        <v>631</v>
      </c>
      <c r="H2730">
        <v>6</v>
      </c>
      <c r="I2730" t="s">
        <v>263</v>
      </c>
      <c r="J2730" t="s">
        <v>8218</v>
      </c>
      <c r="K2730" t="s">
        <v>8219</v>
      </c>
      <c r="L2730">
        <v>1981</v>
      </c>
      <c r="M2730">
        <v>1</v>
      </c>
      <c r="N2730">
        <v>5</v>
      </c>
      <c r="O2730" s="3">
        <v>0</v>
      </c>
      <c r="P2730" s="3">
        <v>82082</v>
      </c>
      <c r="Q2730" s="3" t="s">
        <v>2959</v>
      </c>
      <c r="R2730" s="3" t="s">
        <v>108</v>
      </c>
      <c r="S2730" s="3">
        <v>62472</v>
      </c>
      <c r="T2730" s="3" t="s">
        <v>62</v>
      </c>
      <c r="U2730" s="3">
        <v>13326</v>
      </c>
      <c r="X2730" s="3">
        <f>Tabela3[[#This Row],[PropertyGFABuilding(s)]]+Tabela3[[#This Row],[PropertyGFAParking]]</f>
        <v>82082</v>
      </c>
      <c r="Y2730" s="3">
        <f>Tabela3[[#This Row],[LargestPropertyUseTypeGFA]]+Tabela3[[#This Row],[SecondLargestPropertyUseTypeGFA]]+Tabela3[[#This Row],[ThirdLargestPropertyUseTypeGFA]]</f>
        <v>75798</v>
      </c>
      <c r="Z2730" s="3">
        <f>Tabela3[[#This Row],[GFA total]]-Tabela3[[#This Row],[Kolumna3]]</f>
        <v>6284</v>
      </c>
      <c r="AB2730">
        <v>13</v>
      </c>
      <c r="AC2730">
        <v>40.4</v>
      </c>
      <c r="AD2730">
        <v>44.3</v>
      </c>
      <c r="AE2730">
        <v>122.6</v>
      </c>
      <c r="AF2730">
        <v>134.4</v>
      </c>
      <c r="AG2730" s="3">
        <v>2522094</v>
      </c>
      <c r="AH2730" s="3">
        <v>8605741.8565104008</v>
      </c>
      <c r="AI2730" s="3">
        <v>2768949</v>
      </c>
      <c r="AJ2730" s="3">
        <v>9448046.0711784009</v>
      </c>
      <c r="AK2730" s="3">
        <v>0</v>
      </c>
      <c r="AL2730" s="3">
        <v>0</v>
      </c>
      <c r="AM2730" s="3">
        <v>702287</v>
      </c>
      <c r="AN2730" s="3">
        <v>2396303</v>
      </c>
      <c r="AO2730" s="3">
        <v>1259</v>
      </c>
      <c r="AP2730" s="3">
        <v>125891</v>
      </c>
      <c r="AQ2730" s="3">
        <v>429557.91816559999</v>
      </c>
      <c r="AR2730" s="3">
        <v>0</v>
      </c>
      <c r="AS2730" s="3">
        <f>Tabela3[[#This Row],[NaturalGas(kBtu)]]+Tabela3[[#This Row],[Electricity(kBtu)]]+Tabela3[[#This Row],[SteamUse(kBtu)]]</f>
        <v>2522194</v>
      </c>
      <c r="AT2730" s="3">
        <f>Tabela3[[#This Row],[SiteEnergyUse(kBtu)]]-Tabela3[[#This Row],[Kolumna1]]</f>
        <v>-100</v>
      </c>
      <c r="AU2730">
        <v>23.39</v>
      </c>
      <c r="AV2730">
        <v>0.16</v>
      </c>
      <c r="AW2730" t="s">
        <v>55</v>
      </c>
      <c r="AY2730" t="s">
        <v>56</v>
      </c>
    </row>
    <row r="2731" spans="1:51" hidden="1" x14ac:dyDescent="0.25">
      <c r="A2731">
        <v>26719</v>
      </c>
      <c r="B2731">
        <v>2015</v>
      </c>
      <c r="C2731" t="s">
        <v>47</v>
      </c>
      <c r="D2731" t="s">
        <v>225</v>
      </c>
      <c r="E2731" t="s">
        <v>11353</v>
      </c>
      <c r="F2731" t="s">
        <v>11354</v>
      </c>
      <c r="G2731" t="s">
        <v>99</v>
      </c>
      <c r="H2731">
        <v>7</v>
      </c>
      <c r="I2731" t="s">
        <v>52</v>
      </c>
      <c r="J2731" t="s">
        <v>11355</v>
      </c>
      <c r="K2731" t="s">
        <v>11356</v>
      </c>
      <c r="L2731">
        <v>1905</v>
      </c>
      <c r="M2731">
        <v>1</v>
      </c>
      <c r="N2731">
        <v>2</v>
      </c>
      <c r="O2731" s="3">
        <v>0</v>
      </c>
      <c r="P2731" s="3">
        <v>33640</v>
      </c>
      <c r="Q2731" s="3" t="s">
        <v>143</v>
      </c>
      <c r="R2731" s="3" t="s">
        <v>143</v>
      </c>
      <c r="S2731" s="3">
        <v>27322</v>
      </c>
      <c r="X2731" s="3">
        <f>Tabela3[[#This Row],[PropertyGFABuilding(s)]]+Tabela3[[#This Row],[PropertyGFAParking]]</f>
        <v>33640</v>
      </c>
      <c r="Y2731" s="3">
        <f>Tabela3[[#This Row],[LargestPropertyUseTypeGFA]]+Tabela3[[#This Row],[SecondLargestPropertyUseTypeGFA]]+Tabela3[[#This Row],[ThirdLargestPropertyUseTypeGFA]]</f>
        <v>27322</v>
      </c>
      <c r="Z2731" s="3">
        <f>Tabela3[[#This Row],[GFA total]]-Tabela3[[#This Row],[Kolumna3]]</f>
        <v>6318</v>
      </c>
      <c r="AB2731">
        <v>69</v>
      </c>
      <c r="AC2731">
        <v>40</v>
      </c>
      <c r="AD2731">
        <v>43.9</v>
      </c>
      <c r="AE2731">
        <v>125.7</v>
      </c>
      <c r="AF2731">
        <v>137.9</v>
      </c>
      <c r="AG2731" s="3">
        <v>1093416</v>
      </c>
      <c r="AH2731" s="3">
        <v>3730890.2197055998</v>
      </c>
      <c r="AI2731" s="3">
        <v>1199702</v>
      </c>
      <c r="AJ2731" s="3">
        <v>4093553.1018031999</v>
      </c>
      <c r="AK2731" s="3">
        <v>0</v>
      </c>
      <c r="AL2731" s="3">
        <v>0</v>
      </c>
      <c r="AM2731" s="3">
        <v>320462</v>
      </c>
      <c r="AN2731" s="3">
        <v>1093461</v>
      </c>
      <c r="AO2731" s="3">
        <v>0</v>
      </c>
      <c r="AP2731" s="3">
        <v>0</v>
      </c>
      <c r="AQ2731" s="3">
        <v>0</v>
      </c>
      <c r="AR2731" s="3">
        <v>0</v>
      </c>
      <c r="AS2731" s="3">
        <f>Tabela3[[#This Row],[NaturalGas(kBtu)]]+Tabela3[[#This Row],[Electricity(kBtu)]]+Tabela3[[#This Row],[SteamUse(kBtu)]]</f>
        <v>1093461</v>
      </c>
      <c r="AT2731" s="3">
        <f>Tabela3[[#This Row],[SiteEnergyUse(kBtu)]]-Tabela3[[#This Row],[Kolumna1]]</f>
        <v>-45</v>
      </c>
      <c r="AU2731">
        <v>7.62</v>
      </c>
      <c r="AV2731">
        <v>0.09</v>
      </c>
      <c r="AW2731" t="s">
        <v>55</v>
      </c>
      <c r="AY2731" t="s">
        <v>56</v>
      </c>
    </row>
    <row r="2732" spans="1:51" hidden="1" x14ac:dyDescent="0.25">
      <c r="A2732">
        <v>23924</v>
      </c>
      <c r="B2732">
        <v>2015</v>
      </c>
      <c r="C2732" t="s">
        <v>102</v>
      </c>
      <c r="D2732" t="s">
        <v>82</v>
      </c>
      <c r="E2732" t="s">
        <v>8260</v>
      </c>
      <c r="F2732" t="s">
        <v>8261</v>
      </c>
      <c r="G2732" t="s">
        <v>51</v>
      </c>
      <c r="H2732">
        <v>7</v>
      </c>
      <c r="I2732" t="s">
        <v>52</v>
      </c>
      <c r="J2732" t="s">
        <v>8262</v>
      </c>
      <c r="K2732" t="s">
        <v>8263</v>
      </c>
      <c r="L2732">
        <v>1982</v>
      </c>
      <c r="M2732">
        <v>1</v>
      </c>
      <c r="N2732">
        <v>5</v>
      </c>
      <c r="O2732" s="3">
        <v>81900</v>
      </c>
      <c r="P2732" s="3">
        <v>42360</v>
      </c>
      <c r="Q2732" s="3" t="s">
        <v>2968</v>
      </c>
      <c r="R2732" s="3" t="s">
        <v>62</v>
      </c>
      <c r="S2732" s="3">
        <v>81900</v>
      </c>
      <c r="T2732" s="3" t="s">
        <v>108</v>
      </c>
      <c r="U2732" s="3">
        <v>31924</v>
      </c>
      <c r="V2732" s="3" t="s">
        <v>143</v>
      </c>
      <c r="W2732" s="3">
        <v>4049</v>
      </c>
      <c r="X2732" s="3">
        <f>Tabela3[[#This Row],[PropertyGFABuilding(s)]]+Tabela3[[#This Row],[PropertyGFAParking]]</f>
        <v>124260</v>
      </c>
      <c r="Y2732" s="3">
        <f>Tabela3[[#This Row],[LargestPropertyUseTypeGFA]]+Tabela3[[#This Row],[SecondLargestPropertyUseTypeGFA]]+Tabela3[[#This Row],[ThirdLargestPropertyUseTypeGFA]]</f>
        <v>117873</v>
      </c>
      <c r="Z2732" s="3">
        <f>Tabela3[[#This Row],[GFA total]]-Tabela3[[#This Row],[Kolumna3]]</f>
        <v>6387</v>
      </c>
      <c r="AC2732">
        <v>39.700000000000003</v>
      </c>
      <c r="AD2732">
        <v>46.4</v>
      </c>
      <c r="AE2732">
        <v>124.8</v>
      </c>
      <c r="AF2732">
        <v>145.69999999999999</v>
      </c>
      <c r="AG2732" s="3">
        <v>1429800</v>
      </c>
      <c r="AH2732" s="3">
        <v>4878680.0596799999</v>
      </c>
      <c r="AI2732" s="3">
        <v>1669548</v>
      </c>
      <c r="AJ2732" s="3">
        <v>5696734.1839968003</v>
      </c>
      <c r="AK2732" s="3">
        <v>0</v>
      </c>
      <c r="AL2732" s="3">
        <v>0</v>
      </c>
      <c r="AM2732" s="3">
        <v>419050</v>
      </c>
      <c r="AN2732" s="3">
        <v>1429859</v>
      </c>
      <c r="AO2732" s="3">
        <v>0</v>
      </c>
      <c r="AP2732" s="3">
        <v>0</v>
      </c>
      <c r="AQ2732" s="3">
        <v>0</v>
      </c>
      <c r="AR2732" s="3">
        <v>0</v>
      </c>
      <c r="AS2732" s="3">
        <f>Tabela3[[#This Row],[NaturalGas(kBtu)]]+Tabela3[[#This Row],[Electricity(kBtu)]]+Tabela3[[#This Row],[SteamUse(kBtu)]]</f>
        <v>1429859</v>
      </c>
      <c r="AT2732" s="3">
        <f>Tabela3[[#This Row],[SiteEnergyUse(kBtu)]]-Tabela3[[#This Row],[Kolumna1]]</f>
        <v>-59</v>
      </c>
      <c r="AU2732">
        <v>9.9700000000000006</v>
      </c>
      <c r="AV2732">
        <v>0.03</v>
      </c>
      <c r="AW2732" t="s">
        <v>55</v>
      </c>
      <c r="AY2732" t="s">
        <v>56</v>
      </c>
    </row>
    <row r="2733" spans="1:51" hidden="1" x14ac:dyDescent="0.25">
      <c r="A2733">
        <v>65</v>
      </c>
      <c r="B2733">
        <v>2015</v>
      </c>
      <c r="C2733" t="s">
        <v>47</v>
      </c>
      <c r="D2733" t="s">
        <v>48</v>
      </c>
      <c r="E2733" t="s">
        <v>326</v>
      </c>
      <c r="F2733" t="s">
        <v>327</v>
      </c>
      <c r="G2733" t="s">
        <v>51</v>
      </c>
      <c r="H2733">
        <v>7</v>
      </c>
      <c r="I2733" t="s">
        <v>52</v>
      </c>
      <c r="J2733" t="s">
        <v>328</v>
      </c>
      <c r="K2733" t="s">
        <v>329</v>
      </c>
      <c r="L2733">
        <v>1985</v>
      </c>
      <c r="M2733">
        <v>1</v>
      </c>
      <c r="N2733">
        <v>7</v>
      </c>
      <c r="O2733" s="3">
        <v>0</v>
      </c>
      <c r="P2733" s="3">
        <v>71150</v>
      </c>
      <c r="Q2733" s="3" t="s">
        <v>330</v>
      </c>
      <c r="R2733" s="3" t="s">
        <v>48</v>
      </c>
      <c r="S2733" s="3">
        <v>41340</v>
      </c>
      <c r="T2733" s="3" t="s">
        <v>62</v>
      </c>
      <c r="U2733" s="3">
        <v>13730</v>
      </c>
      <c r="V2733" s="3" t="s">
        <v>198</v>
      </c>
      <c r="W2733" s="3">
        <v>9604</v>
      </c>
      <c r="X2733" s="3">
        <f>Tabela3[[#This Row],[PropertyGFABuilding(s)]]+Tabela3[[#This Row],[PropertyGFAParking]]</f>
        <v>71150</v>
      </c>
      <c r="Y2733" s="3">
        <f>Tabela3[[#This Row],[LargestPropertyUseTypeGFA]]+Tabela3[[#This Row],[SecondLargestPropertyUseTypeGFA]]+Tabela3[[#This Row],[ThirdLargestPropertyUseTypeGFA]]</f>
        <v>64674</v>
      </c>
      <c r="Z2733" s="3">
        <f>Tabela3[[#This Row],[GFA total]]-Tabela3[[#This Row],[Kolumna3]]</f>
        <v>6476</v>
      </c>
      <c r="AB2733">
        <v>99</v>
      </c>
      <c r="AC2733">
        <v>87.8</v>
      </c>
      <c r="AD2733">
        <v>87.8</v>
      </c>
      <c r="AE2733">
        <v>203.3</v>
      </c>
      <c r="AF2733">
        <v>203.3</v>
      </c>
      <c r="AG2733" s="3">
        <v>5040382</v>
      </c>
      <c r="AH2733" s="3">
        <v>17198497.102091201</v>
      </c>
      <c r="AI2733" s="3">
        <v>5040382</v>
      </c>
      <c r="AJ2733" s="3">
        <v>17198497.102091201</v>
      </c>
      <c r="AK2733" s="3">
        <v>0</v>
      </c>
      <c r="AL2733" s="3">
        <v>0</v>
      </c>
      <c r="AM2733" s="3">
        <v>894784</v>
      </c>
      <c r="AN2733" s="3">
        <v>3053131</v>
      </c>
      <c r="AO2733" s="3">
        <v>19874</v>
      </c>
      <c r="AP2733" s="3">
        <v>1987378</v>
      </c>
      <c r="AQ2733" s="3">
        <v>6781215.1487248</v>
      </c>
      <c r="AR2733" s="3">
        <v>0</v>
      </c>
      <c r="AS2733" s="3">
        <f>Tabela3[[#This Row],[NaturalGas(kBtu)]]+Tabela3[[#This Row],[Electricity(kBtu)]]+Tabela3[[#This Row],[SteamUse(kBtu)]]</f>
        <v>5040509</v>
      </c>
      <c r="AT2733" s="3">
        <f>Tabela3[[#This Row],[SiteEnergyUse(kBtu)]]-Tabela3[[#This Row],[Kolumna1]]</f>
        <v>-127</v>
      </c>
      <c r="AU2733">
        <v>126.83</v>
      </c>
      <c r="AV2733">
        <v>1.6</v>
      </c>
      <c r="AW2733" t="s">
        <v>70</v>
      </c>
      <c r="AY2733" t="s">
        <v>56</v>
      </c>
    </row>
    <row r="2734" spans="1:51" hidden="1" x14ac:dyDescent="0.25">
      <c r="A2734">
        <v>24563</v>
      </c>
      <c r="B2734">
        <v>2015</v>
      </c>
      <c r="C2734" t="s">
        <v>47</v>
      </c>
      <c r="D2734" t="s">
        <v>198</v>
      </c>
      <c r="E2734" t="s">
        <v>8986</v>
      </c>
      <c r="F2734" t="s">
        <v>8987</v>
      </c>
      <c r="G2734" t="s">
        <v>257</v>
      </c>
      <c r="H2734">
        <v>5</v>
      </c>
      <c r="I2734" t="s">
        <v>179</v>
      </c>
      <c r="J2734" t="s">
        <v>8988</v>
      </c>
      <c r="K2734" t="s">
        <v>8989</v>
      </c>
      <c r="L2734">
        <v>1952</v>
      </c>
      <c r="M2734">
        <v>1</v>
      </c>
      <c r="N2734">
        <v>1</v>
      </c>
      <c r="O2734" s="3">
        <v>0</v>
      </c>
      <c r="P2734" s="3">
        <v>26853</v>
      </c>
      <c r="Q2734" s="3" t="s">
        <v>198</v>
      </c>
      <c r="R2734" s="3" t="s">
        <v>198</v>
      </c>
      <c r="S2734" s="3">
        <v>20360</v>
      </c>
      <c r="X2734" s="3">
        <f>Tabela3[[#This Row],[PropertyGFABuilding(s)]]+Tabela3[[#This Row],[PropertyGFAParking]]</f>
        <v>26853</v>
      </c>
      <c r="Y2734" s="3">
        <f>Tabela3[[#This Row],[LargestPropertyUseTypeGFA]]+Tabela3[[#This Row],[SecondLargestPropertyUseTypeGFA]]+Tabela3[[#This Row],[ThirdLargestPropertyUseTypeGFA]]</f>
        <v>20360</v>
      </c>
      <c r="Z2734" s="3">
        <f>Tabela3[[#This Row],[GFA total]]-Tabela3[[#This Row],[Kolumna3]]</f>
        <v>6493</v>
      </c>
      <c r="AB2734">
        <v>63</v>
      </c>
      <c r="AC2734">
        <v>71.400000000000006</v>
      </c>
      <c r="AD2734">
        <v>69.3</v>
      </c>
      <c r="AE2734">
        <v>203.6</v>
      </c>
      <c r="AF2734">
        <v>197.2</v>
      </c>
      <c r="AG2734" s="3">
        <v>1452804</v>
      </c>
      <c r="AH2734" s="3">
        <v>4957172.9650464002</v>
      </c>
      <c r="AI2734" s="3">
        <v>1410918</v>
      </c>
      <c r="AJ2734" s="3">
        <v>4814252.0019888002</v>
      </c>
      <c r="AK2734" s="3">
        <v>0</v>
      </c>
      <c r="AL2734" s="3">
        <v>0</v>
      </c>
      <c r="AM2734" s="3">
        <v>367520</v>
      </c>
      <c r="AN2734" s="3">
        <v>1254030</v>
      </c>
      <c r="AO2734" s="3">
        <v>1988</v>
      </c>
      <c r="AP2734" s="3">
        <v>198825</v>
      </c>
      <c r="AQ2734" s="3">
        <v>678419.05362000002</v>
      </c>
      <c r="AR2734" s="3">
        <v>0</v>
      </c>
      <c r="AS2734" s="3">
        <f>Tabela3[[#This Row],[NaturalGas(kBtu)]]+Tabela3[[#This Row],[Electricity(kBtu)]]+Tabela3[[#This Row],[SteamUse(kBtu)]]</f>
        <v>1452855</v>
      </c>
      <c r="AT2734" s="3">
        <f>Tabela3[[#This Row],[SiteEnergyUse(kBtu)]]-Tabela3[[#This Row],[Kolumna1]]</f>
        <v>-51</v>
      </c>
      <c r="AU2734">
        <v>19.3</v>
      </c>
      <c r="AV2734">
        <v>0.52</v>
      </c>
      <c r="AW2734" t="s">
        <v>55</v>
      </c>
      <c r="AY2734" t="s">
        <v>56</v>
      </c>
    </row>
    <row r="2735" spans="1:51" hidden="1" x14ac:dyDescent="0.25">
      <c r="A2735">
        <v>25528</v>
      </c>
      <c r="B2735">
        <v>2015</v>
      </c>
      <c r="C2735" t="s">
        <v>47</v>
      </c>
      <c r="D2735" t="s">
        <v>290</v>
      </c>
      <c r="E2735" t="s">
        <v>10059</v>
      </c>
      <c r="F2735" t="s">
        <v>10060</v>
      </c>
      <c r="G2735" t="s">
        <v>99</v>
      </c>
      <c r="H2735">
        <v>7</v>
      </c>
      <c r="I2735" t="s">
        <v>52</v>
      </c>
      <c r="J2735" t="s">
        <v>10061</v>
      </c>
      <c r="K2735" t="s">
        <v>10062</v>
      </c>
      <c r="L2735">
        <v>1983</v>
      </c>
      <c r="M2735">
        <v>1</v>
      </c>
      <c r="N2735">
        <v>13</v>
      </c>
      <c r="O2735" s="3">
        <v>83064</v>
      </c>
      <c r="P2735" s="3">
        <v>224493</v>
      </c>
      <c r="Q2735" s="3" t="s">
        <v>2809</v>
      </c>
      <c r="R2735" s="3" t="s">
        <v>143</v>
      </c>
      <c r="S2735" s="3">
        <v>162869</v>
      </c>
      <c r="T2735" s="3" t="s">
        <v>62</v>
      </c>
      <c r="U2735" s="3">
        <v>83064</v>
      </c>
      <c r="V2735" s="3" t="s">
        <v>108</v>
      </c>
      <c r="W2735" s="3">
        <v>55065</v>
      </c>
      <c r="X2735" s="3">
        <f>Tabela3[[#This Row],[PropertyGFABuilding(s)]]+Tabela3[[#This Row],[PropertyGFAParking]]</f>
        <v>307557</v>
      </c>
      <c r="Y2735" s="3">
        <f>Tabela3[[#This Row],[LargestPropertyUseTypeGFA]]+Tabela3[[#This Row],[SecondLargestPropertyUseTypeGFA]]+Tabela3[[#This Row],[ThirdLargestPropertyUseTypeGFA]]</f>
        <v>300998</v>
      </c>
      <c r="Z2735" s="3">
        <f>Tabela3[[#This Row],[GFA total]]-Tabela3[[#This Row],[Kolumna3]]</f>
        <v>6559</v>
      </c>
      <c r="AC2735">
        <v>42.8</v>
      </c>
      <c r="AD2735">
        <v>42.8</v>
      </c>
      <c r="AE2735">
        <v>134.4</v>
      </c>
      <c r="AF2735">
        <v>134.4</v>
      </c>
      <c r="AG2735" s="3">
        <v>9986032</v>
      </c>
      <c r="AH2735" s="3">
        <v>34073755.206131198</v>
      </c>
      <c r="AI2735" s="3">
        <v>9986032</v>
      </c>
      <c r="AJ2735" s="3">
        <v>34073755.206131198</v>
      </c>
      <c r="AK2735" s="3">
        <v>0</v>
      </c>
      <c r="AL2735" s="3">
        <v>0</v>
      </c>
      <c r="AM2735" s="3">
        <v>2926738</v>
      </c>
      <c r="AN2735" s="3">
        <v>9986445</v>
      </c>
      <c r="AO2735" s="3">
        <v>0</v>
      </c>
      <c r="AP2735" s="3">
        <v>0</v>
      </c>
      <c r="AQ2735" s="3">
        <v>0</v>
      </c>
      <c r="AR2735" s="3">
        <v>0</v>
      </c>
      <c r="AS2735" s="3">
        <f>Tabela3[[#This Row],[NaturalGas(kBtu)]]+Tabela3[[#This Row],[Electricity(kBtu)]]+Tabela3[[#This Row],[SteamUse(kBtu)]]</f>
        <v>9986445</v>
      </c>
      <c r="AT2735" s="3">
        <f>Tabela3[[#This Row],[SiteEnergyUse(kBtu)]]-Tabela3[[#This Row],[Kolumna1]]</f>
        <v>-413</v>
      </c>
      <c r="AU2735">
        <v>69.62</v>
      </c>
      <c r="AV2735">
        <v>0.09</v>
      </c>
      <c r="AW2735" t="s">
        <v>55</v>
      </c>
      <c r="AY2735" t="s">
        <v>56</v>
      </c>
    </row>
    <row r="2736" spans="1:51" hidden="1" x14ac:dyDescent="0.25">
      <c r="A2736">
        <v>24822</v>
      </c>
      <c r="B2736">
        <v>2015</v>
      </c>
      <c r="C2736" t="s">
        <v>47</v>
      </c>
      <c r="D2736" t="s">
        <v>225</v>
      </c>
      <c r="E2736" t="s">
        <v>9301</v>
      </c>
      <c r="F2736" t="s">
        <v>9302</v>
      </c>
      <c r="G2736" t="s">
        <v>581</v>
      </c>
      <c r="H2736">
        <v>2</v>
      </c>
      <c r="I2736" t="s">
        <v>246</v>
      </c>
      <c r="J2736" t="s">
        <v>9303</v>
      </c>
      <c r="K2736" t="s">
        <v>9207</v>
      </c>
      <c r="L2736">
        <v>1910</v>
      </c>
      <c r="M2736">
        <v>1</v>
      </c>
      <c r="N2736">
        <v>3</v>
      </c>
      <c r="O2736" s="3">
        <v>0</v>
      </c>
      <c r="P2736" s="3">
        <v>49052</v>
      </c>
      <c r="Q2736" s="3" t="s">
        <v>305</v>
      </c>
      <c r="R2736" s="3" t="s">
        <v>143</v>
      </c>
      <c r="S2736" s="3">
        <v>32393</v>
      </c>
      <c r="T2736" s="3" t="s">
        <v>198</v>
      </c>
      <c r="U2736" s="3">
        <v>10057</v>
      </c>
      <c r="X2736" s="3">
        <f>Tabela3[[#This Row],[PropertyGFABuilding(s)]]+Tabela3[[#This Row],[PropertyGFAParking]]</f>
        <v>49052</v>
      </c>
      <c r="Y2736" s="3">
        <f>Tabela3[[#This Row],[LargestPropertyUseTypeGFA]]+Tabela3[[#This Row],[SecondLargestPropertyUseTypeGFA]]+Tabela3[[#This Row],[ThirdLargestPropertyUseTypeGFA]]</f>
        <v>42450</v>
      </c>
      <c r="Z2736" s="3">
        <f>Tabela3[[#This Row],[GFA total]]-Tabela3[[#This Row],[Kolumna3]]</f>
        <v>6602</v>
      </c>
      <c r="AB2736">
        <v>90</v>
      </c>
      <c r="AC2736">
        <v>43.9</v>
      </c>
      <c r="AD2736">
        <v>42</v>
      </c>
      <c r="AE2736">
        <v>137.80000000000001</v>
      </c>
      <c r="AF2736">
        <v>132</v>
      </c>
      <c r="AG2736" s="3">
        <v>1863468</v>
      </c>
      <c r="AH2736" s="3">
        <v>6358416.6830687998</v>
      </c>
      <c r="AI2736" s="3">
        <v>1784423</v>
      </c>
      <c r="AJ2736" s="3">
        <v>6088703.9502967997</v>
      </c>
      <c r="AK2736" s="3">
        <v>0</v>
      </c>
      <c r="AL2736" s="3">
        <v>0</v>
      </c>
      <c r="AM2736" s="3">
        <v>546151</v>
      </c>
      <c r="AN2736" s="3">
        <v>1863545</v>
      </c>
      <c r="AO2736" s="3">
        <v>0</v>
      </c>
      <c r="AP2736" s="3">
        <v>0</v>
      </c>
      <c r="AQ2736" s="3">
        <v>0</v>
      </c>
      <c r="AR2736" s="3">
        <v>0</v>
      </c>
      <c r="AS2736" s="3">
        <f>Tabela3[[#This Row],[NaturalGas(kBtu)]]+Tabela3[[#This Row],[Electricity(kBtu)]]+Tabela3[[#This Row],[SteamUse(kBtu)]]</f>
        <v>1863545</v>
      </c>
      <c r="AT2736" s="3">
        <f>Tabela3[[#This Row],[SiteEnergyUse(kBtu)]]-Tabela3[[#This Row],[Kolumna1]]</f>
        <v>-77</v>
      </c>
      <c r="AU2736">
        <v>12.99</v>
      </c>
      <c r="AV2736">
        <v>0.1</v>
      </c>
      <c r="AW2736" t="s">
        <v>55</v>
      </c>
      <c r="AY2736" t="s">
        <v>56</v>
      </c>
    </row>
    <row r="2737" spans="1:51" hidden="1" x14ac:dyDescent="0.25">
      <c r="A2737">
        <v>26657</v>
      </c>
      <c r="B2737">
        <v>2015</v>
      </c>
      <c r="C2737" t="s">
        <v>47</v>
      </c>
      <c r="D2737" t="s">
        <v>887</v>
      </c>
      <c r="E2737" t="s">
        <v>11273</v>
      </c>
      <c r="F2737" t="s">
        <v>11274</v>
      </c>
      <c r="G2737" t="s">
        <v>178</v>
      </c>
      <c r="H2737">
        <v>4</v>
      </c>
      <c r="I2737" t="s">
        <v>179</v>
      </c>
      <c r="J2737" t="s">
        <v>11275</v>
      </c>
      <c r="K2737" t="s">
        <v>11276</v>
      </c>
      <c r="L2737">
        <v>1927</v>
      </c>
      <c r="M2737">
        <v>1</v>
      </c>
      <c r="N2737">
        <v>3</v>
      </c>
      <c r="O2737" s="3">
        <v>0</v>
      </c>
      <c r="P2737" s="3">
        <v>41013</v>
      </c>
      <c r="Q2737" s="3" t="s">
        <v>6133</v>
      </c>
      <c r="R2737" s="3" t="s">
        <v>887</v>
      </c>
      <c r="S2737" s="3">
        <v>32098</v>
      </c>
      <c r="T2737" s="3" t="s">
        <v>143</v>
      </c>
      <c r="U2737" s="3">
        <v>2310</v>
      </c>
      <c r="X2737" s="3">
        <f>Tabela3[[#This Row],[PropertyGFABuilding(s)]]+Tabela3[[#This Row],[PropertyGFAParking]]</f>
        <v>41013</v>
      </c>
      <c r="Y2737" s="3">
        <f>Tabela3[[#This Row],[LargestPropertyUseTypeGFA]]+Tabela3[[#This Row],[SecondLargestPropertyUseTypeGFA]]+Tabela3[[#This Row],[ThirdLargestPropertyUseTypeGFA]]</f>
        <v>34408</v>
      </c>
      <c r="Z2737" s="3">
        <f>Tabela3[[#This Row],[GFA total]]-Tabela3[[#This Row],[Kolumna3]]</f>
        <v>6605</v>
      </c>
      <c r="AC2737">
        <v>36.9</v>
      </c>
      <c r="AD2737">
        <v>42.8</v>
      </c>
      <c r="AE2737">
        <v>69.900000000000006</v>
      </c>
      <c r="AF2737">
        <v>76</v>
      </c>
      <c r="AG2737" s="3">
        <v>1271271</v>
      </c>
      <c r="AH2737" s="3">
        <v>4337756.6639735997</v>
      </c>
      <c r="AI2737" s="3">
        <v>1471335</v>
      </c>
      <c r="AJ2737" s="3">
        <v>5020403.3610359998</v>
      </c>
      <c r="AK2737" s="3">
        <v>0</v>
      </c>
      <c r="AL2737" s="3">
        <v>0</v>
      </c>
      <c r="AM2737" s="3">
        <v>150300</v>
      </c>
      <c r="AN2737" s="3">
        <v>512843</v>
      </c>
      <c r="AO2737" s="3">
        <v>7584</v>
      </c>
      <c r="AP2737" s="3">
        <v>758449</v>
      </c>
      <c r="AQ2737" s="3">
        <v>2587935.3843784002</v>
      </c>
      <c r="AR2737" s="3">
        <v>0</v>
      </c>
      <c r="AS2737" s="3">
        <f>Tabela3[[#This Row],[NaturalGas(kBtu)]]+Tabela3[[#This Row],[Electricity(kBtu)]]+Tabela3[[#This Row],[SteamUse(kBtu)]]</f>
        <v>1271292</v>
      </c>
      <c r="AT2737" s="3">
        <f>Tabela3[[#This Row],[SiteEnergyUse(kBtu)]]-Tabela3[[#This Row],[Kolumna1]]</f>
        <v>-21</v>
      </c>
      <c r="AU2737">
        <v>43.86</v>
      </c>
      <c r="AV2737">
        <v>1.02</v>
      </c>
      <c r="AW2737" t="s">
        <v>55</v>
      </c>
      <c r="AY2737" t="s">
        <v>56</v>
      </c>
    </row>
    <row r="2738" spans="1:51" hidden="1" x14ac:dyDescent="0.25">
      <c r="A2738">
        <v>607</v>
      </c>
      <c r="B2738">
        <v>2015</v>
      </c>
      <c r="C2738" t="s">
        <v>47</v>
      </c>
      <c r="D2738" t="s">
        <v>828</v>
      </c>
      <c r="E2738" t="s">
        <v>2085</v>
      </c>
      <c r="F2738" t="s">
        <v>2086</v>
      </c>
      <c r="G2738" t="s">
        <v>172</v>
      </c>
      <c r="H2738">
        <v>2</v>
      </c>
      <c r="I2738" t="s">
        <v>173</v>
      </c>
      <c r="J2738" t="s">
        <v>2087</v>
      </c>
      <c r="K2738" t="s">
        <v>2088</v>
      </c>
      <c r="L2738">
        <v>2002</v>
      </c>
      <c r="M2738">
        <v>1</v>
      </c>
      <c r="N2738">
        <v>1</v>
      </c>
      <c r="O2738" s="3">
        <v>0</v>
      </c>
      <c r="P2738" s="3">
        <v>61053</v>
      </c>
      <c r="Q2738" s="3" t="s">
        <v>1763</v>
      </c>
      <c r="R2738" s="3" t="s">
        <v>828</v>
      </c>
      <c r="S2738" s="3">
        <v>54434</v>
      </c>
      <c r="T2738" s="3" t="s">
        <v>62</v>
      </c>
      <c r="U2738" s="3">
        <v>0</v>
      </c>
      <c r="X2738" s="3">
        <f>Tabela3[[#This Row],[PropertyGFABuilding(s)]]+Tabela3[[#This Row],[PropertyGFAParking]]</f>
        <v>61053</v>
      </c>
      <c r="Y2738" s="3">
        <f>Tabela3[[#This Row],[LargestPropertyUseTypeGFA]]+Tabela3[[#This Row],[SecondLargestPropertyUseTypeGFA]]+Tabela3[[#This Row],[ThirdLargestPropertyUseTypeGFA]]</f>
        <v>54434</v>
      </c>
      <c r="Z2738" s="3">
        <f>Tabela3[[#This Row],[GFA total]]-Tabela3[[#This Row],[Kolumna3]]</f>
        <v>6619</v>
      </c>
      <c r="AB2738">
        <v>33</v>
      </c>
      <c r="AC2738">
        <v>246.9</v>
      </c>
      <c r="AD2738">
        <v>258.3</v>
      </c>
      <c r="AE2738">
        <v>585.6</v>
      </c>
      <c r="AF2738">
        <v>588.5</v>
      </c>
      <c r="AG2738" s="3">
        <v>13440924</v>
      </c>
      <c r="AH2738" s="3">
        <v>45862335.922838397</v>
      </c>
      <c r="AI2738" s="3">
        <v>14062158</v>
      </c>
      <c r="AJ2738" s="3">
        <v>47982074.297572799</v>
      </c>
      <c r="AK2738" s="3">
        <v>0</v>
      </c>
      <c r="AL2738" s="3">
        <v>0</v>
      </c>
      <c r="AM2738" s="3">
        <v>2490980</v>
      </c>
      <c r="AN2738" s="3">
        <v>8499577</v>
      </c>
      <c r="AO2738" s="3">
        <v>49417</v>
      </c>
      <c r="AP2738" s="3">
        <v>4941700</v>
      </c>
      <c r="AQ2738" s="3">
        <v>16861780.144719999</v>
      </c>
      <c r="AR2738" s="3">
        <v>0</v>
      </c>
      <c r="AS2738" s="3">
        <f>Tabela3[[#This Row],[NaturalGas(kBtu)]]+Tabela3[[#This Row],[Electricity(kBtu)]]+Tabela3[[#This Row],[SteamUse(kBtu)]]</f>
        <v>13441277</v>
      </c>
      <c r="AT2738" s="3">
        <f>Tabela3[[#This Row],[SiteEnergyUse(kBtu)]]-Tabela3[[#This Row],[Kolumna1]]</f>
        <v>-353</v>
      </c>
      <c r="AU2738">
        <v>321.70999999999998</v>
      </c>
      <c r="AV2738">
        <v>4.67</v>
      </c>
      <c r="AW2738" t="s">
        <v>55</v>
      </c>
      <c r="AY2738" t="s">
        <v>56</v>
      </c>
    </row>
    <row r="2739" spans="1:51" hidden="1" x14ac:dyDescent="0.25">
      <c r="A2739">
        <v>27744</v>
      </c>
      <c r="B2739">
        <v>2015</v>
      </c>
      <c r="C2739" t="s">
        <v>311</v>
      </c>
      <c r="D2739" t="s">
        <v>148</v>
      </c>
      <c r="E2739" t="s">
        <v>12481</v>
      </c>
      <c r="F2739" t="s">
        <v>12482</v>
      </c>
      <c r="G2739" t="s">
        <v>228</v>
      </c>
      <c r="H2739">
        <v>6</v>
      </c>
      <c r="I2739" t="s">
        <v>229</v>
      </c>
      <c r="J2739" t="s">
        <v>12483</v>
      </c>
      <c r="K2739" t="s">
        <v>12484</v>
      </c>
      <c r="L2739">
        <v>1990</v>
      </c>
      <c r="M2739">
        <v>1</v>
      </c>
      <c r="N2739">
        <v>4</v>
      </c>
      <c r="O2739" s="3">
        <v>15056</v>
      </c>
      <c r="P2739" s="3">
        <v>30055</v>
      </c>
      <c r="Q2739" s="3" t="s">
        <v>12485</v>
      </c>
      <c r="R2739" s="3" t="s">
        <v>108</v>
      </c>
      <c r="S2739" s="3">
        <v>17924</v>
      </c>
      <c r="T2739" s="3" t="s">
        <v>62</v>
      </c>
      <c r="U2739" s="3">
        <v>15056</v>
      </c>
      <c r="V2739" s="3" t="s">
        <v>82</v>
      </c>
      <c r="W2739" s="3">
        <v>5510</v>
      </c>
      <c r="X2739" s="3">
        <f>Tabela3[[#This Row],[PropertyGFABuilding(s)]]+Tabela3[[#This Row],[PropertyGFAParking]]</f>
        <v>45111</v>
      </c>
      <c r="Y2739" s="3">
        <f>Tabela3[[#This Row],[LargestPropertyUseTypeGFA]]+Tabela3[[#This Row],[SecondLargestPropertyUseTypeGFA]]+Tabela3[[#This Row],[ThirdLargestPropertyUseTypeGFA]]</f>
        <v>38490</v>
      </c>
      <c r="Z2739" s="3">
        <f>Tabela3[[#This Row],[GFA total]]-Tabela3[[#This Row],[Kolumna3]]</f>
        <v>6621</v>
      </c>
      <c r="AC2739">
        <v>37.200000000000003</v>
      </c>
      <c r="AD2739">
        <v>41.1</v>
      </c>
      <c r="AE2739">
        <v>116.9</v>
      </c>
      <c r="AF2739">
        <v>128.9</v>
      </c>
      <c r="AG2739" s="3">
        <v>936336</v>
      </c>
      <c r="AH2739" s="3">
        <v>3194911.0171775999</v>
      </c>
      <c r="AI2739" s="3">
        <v>1032932</v>
      </c>
      <c r="AJ2739" s="3">
        <v>3524510.2471711999</v>
      </c>
      <c r="AK2739" s="3">
        <v>0</v>
      </c>
      <c r="AL2739" s="3">
        <v>0</v>
      </c>
      <c r="AM2739" s="3">
        <v>274425</v>
      </c>
      <c r="AN2739" s="3">
        <v>936375</v>
      </c>
      <c r="AO2739" s="3">
        <v>0</v>
      </c>
      <c r="AP2739" s="3">
        <v>0</v>
      </c>
      <c r="AQ2739" s="3">
        <v>0</v>
      </c>
      <c r="AR2739" s="3">
        <v>0</v>
      </c>
      <c r="AS2739" s="3">
        <f>Tabela3[[#This Row],[NaturalGas(kBtu)]]+Tabela3[[#This Row],[Electricity(kBtu)]]+Tabela3[[#This Row],[SteamUse(kBtu)]]</f>
        <v>936375</v>
      </c>
      <c r="AT2739" s="3">
        <f>Tabela3[[#This Row],[SiteEnergyUse(kBtu)]]-Tabela3[[#This Row],[Kolumna1]]</f>
        <v>-39</v>
      </c>
      <c r="AU2739">
        <v>6.53</v>
      </c>
      <c r="AV2739">
        <v>0.06</v>
      </c>
      <c r="AW2739" t="s">
        <v>55</v>
      </c>
      <c r="AY2739" t="s">
        <v>56</v>
      </c>
    </row>
    <row r="2740" spans="1:51" hidden="1" x14ac:dyDescent="0.25">
      <c r="A2740">
        <v>21118</v>
      </c>
      <c r="B2740">
        <v>2015</v>
      </c>
      <c r="C2740" t="s">
        <v>102</v>
      </c>
      <c r="D2740" t="s">
        <v>103</v>
      </c>
      <c r="E2740" t="s">
        <v>5050</v>
      </c>
      <c r="F2740" t="s">
        <v>5051</v>
      </c>
      <c r="G2740" t="s">
        <v>51</v>
      </c>
      <c r="H2740">
        <v>3</v>
      </c>
      <c r="I2740" t="s">
        <v>194</v>
      </c>
      <c r="J2740" t="s">
        <v>5052</v>
      </c>
      <c r="K2740" t="s">
        <v>5053</v>
      </c>
      <c r="L2740">
        <v>1925</v>
      </c>
      <c r="M2740">
        <v>1</v>
      </c>
      <c r="N2740">
        <v>5</v>
      </c>
      <c r="O2740" s="3">
        <v>0</v>
      </c>
      <c r="P2740" s="3">
        <v>52620</v>
      </c>
      <c r="Q2740" s="3" t="s">
        <v>108</v>
      </c>
      <c r="R2740" s="3" t="s">
        <v>108</v>
      </c>
      <c r="S2740" s="3">
        <v>45975</v>
      </c>
      <c r="X2740" s="3">
        <f>Tabela3[[#This Row],[PropertyGFABuilding(s)]]+Tabela3[[#This Row],[PropertyGFAParking]]</f>
        <v>52620</v>
      </c>
      <c r="Y2740" s="3">
        <f>Tabela3[[#This Row],[LargestPropertyUseTypeGFA]]+Tabela3[[#This Row],[SecondLargestPropertyUseTypeGFA]]+Tabela3[[#This Row],[ThirdLargestPropertyUseTypeGFA]]</f>
        <v>45975</v>
      </c>
      <c r="Z2740" s="3">
        <f>Tabela3[[#This Row],[GFA total]]-Tabela3[[#This Row],[Kolumna3]]</f>
        <v>6645</v>
      </c>
      <c r="AB2740">
        <v>50</v>
      </c>
      <c r="AC2740">
        <v>79.3</v>
      </c>
      <c r="AD2740">
        <v>93.8</v>
      </c>
      <c r="AE2740">
        <v>136.4</v>
      </c>
      <c r="AF2740">
        <v>151.6</v>
      </c>
      <c r="AG2740" s="3">
        <v>3647194</v>
      </c>
      <c r="AH2740" s="3">
        <v>12444742.370670401</v>
      </c>
      <c r="AI2740" s="3">
        <v>4313191</v>
      </c>
      <c r="AJ2740" s="3">
        <v>14717218.439845599</v>
      </c>
      <c r="AK2740" s="3">
        <v>0</v>
      </c>
      <c r="AL2740" s="3">
        <v>0</v>
      </c>
      <c r="AM2740" s="3">
        <v>342127</v>
      </c>
      <c r="AN2740" s="3">
        <v>1167385</v>
      </c>
      <c r="AO2740" s="3">
        <v>24799</v>
      </c>
      <c r="AP2740" s="3">
        <v>2479857</v>
      </c>
      <c r="AQ2740" s="3">
        <v>8461623.2317511998</v>
      </c>
      <c r="AR2740" s="3">
        <v>0</v>
      </c>
      <c r="AS2740" s="3">
        <f>Tabela3[[#This Row],[NaturalGas(kBtu)]]+Tabela3[[#This Row],[Electricity(kBtu)]]+Tabela3[[#This Row],[SteamUse(kBtu)]]</f>
        <v>3647242</v>
      </c>
      <c r="AT2740" s="3">
        <f>Tabela3[[#This Row],[SiteEnergyUse(kBtu)]]-Tabela3[[#This Row],[Kolumna1]]</f>
        <v>-48</v>
      </c>
      <c r="AU2740">
        <v>139.84</v>
      </c>
      <c r="AV2740">
        <v>2.56</v>
      </c>
      <c r="AW2740" t="s">
        <v>55</v>
      </c>
      <c r="AY2740" t="s">
        <v>56</v>
      </c>
    </row>
    <row r="2741" spans="1:51" hidden="1" x14ac:dyDescent="0.25">
      <c r="A2741">
        <v>24560</v>
      </c>
      <c r="B2741">
        <v>2015</v>
      </c>
      <c r="C2741" t="s">
        <v>47</v>
      </c>
      <c r="D2741" t="s">
        <v>169</v>
      </c>
      <c r="E2741" t="s">
        <v>8978</v>
      </c>
      <c r="F2741" t="s">
        <v>8979</v>
      </c>
      <c r="G2741" t="s">
        <v>257</v>
      </c>
      <c r="H2741">
        <v>5</v>
      </c>
      <c r="I2741" t="s">
        <v>179</v>
      </c>
      <c r="J2741" t="s">
        <v>8980</v>
      </c>
      <c r="K2741" t="s">
        <v>8981</v>
      </c>
      <c r="L2741">
        <v>1949</v>
      </c>
      <c r="M2741">
        <v>1</v>
      </c>
      <c r="N2741">
        <v>2</v>
      </c>
      <c r="O2741" s="3">
        <v>0</v>
      </c>
      <c r="P2741" s="3">
        <v>43645</v>
      </c>
      <c r="Q2741" s="3" t="s">
        <v>169</v>
      </c>
      <c r="R2741" s="3" t="s">
        <v>169</v>
      </c>
      <c r="S2741" s="3">
        <v>37000</v>
      </c>
      <c r="X2741" s="3">
        <f>Tabela3[[#This Row],[PropertyGFABuilding(s)]]+Tabela3[[#This Row],[PropertyGFAParking]]</f>
        <v>43645</v>
      </c>
      <c r="Y2741" s="3">
        <f>Tabela3[[#This Row],[LargestPropertyUseTypeGFA]]+Tabela3[[#This Row],[SecondLargestPropertyUseTypeGFA]]+Tabela3[[#This Row],[ThirdLargestPropertyUseTypeGFA]]</f>
        <v>37000</v>
      </c>
      <c r="Z2741" s="3">
        <f>Tabela3[[#This Row],[GFA total]]-Tabela3[[#This Row],[Kolumna3]]</f>
        <v>6645</v>
      </c>
      <c r="AB2741">
        <v>63</v>
      </c>
      <c r="AC2741">
        <v>57.5</v>
      </c>
      <c r="AD2741">
        <v>71.2</v>
      </c>
      <c r="AE2741">
        <v>94.1</v>
      </c>
      <c r="AF2741">
        <v>108.6</v>
      </c>
      <c r="AG2741" s="3">
        <v>2126066</v>
      </c>
      <c r="AH2741" s="3">
        <v>7254438.2429456003</v>
      </c>
      <c r="AI2741" s="3">
        <v>2636113</v>
      </c>
      <c r="AJ2741" s="3">
        <v>8994790.8296007998</v>
      </c>
      <c r="AK2741" s="3">
        <v>0</v>
      </c>
      <c r="AL2741" s="3">
        <v>0</v>
      </c>
      <c r="AM2741" s="3">
        <v>175411</v>
      </c>
      <c r="AN2741" s="3">
        <v>598527</v>
      </c>
      <c r="AO2741" s="3">
        <v>15276</v>
      </c>
      <c r="AP2741" s="3">
        <v>1527564</v>
      </c>
      <c r="AQ2741" s="3">
        <v>5212264.6710623996</v>
      </c>
      <c r="AR2741" s="3">
        <v>0</v>
      </c>
      <c r="AS2741" s="3">
        <f>Tabela3[[#This Row],[NaturalGas(kBtu)]]+Tabela3[[#This Row],[Electricity(kBtu)]]+Tabela3[[#This Row],[SteamUse(kBtu)]]</f>
        <v>2126091</v>
      </c>
      <c r="AT2741" s="3">
        <f>Tabela3[[#This Row],[SiteEnergyUse(kBtu)]]-Tabela3[[#This Row],[Kolumna1]]</f>
        <v>-25</v>
      </c>
      <c r="AU2741">
        <v>85.3</v>
      </c>
      <c r="AV2741">
        <v>1.9</v>
      </c>
      <c r="AW2741" t="s">
        <v>55</v>
      </c>
      <c r="AY2741" t="s">
        <v>56</v>
      </c>
    </row>
    <row r="2742" spans="1:51" hidden="1" x14ac:dyDescent="0.25">
      <c r="A2742">
        <v>20427</v>
      </c>
      <c r="B2742">
        <v>2015</v>
      </c>
      <c r="C2742" t="s">
        <v>47</v>
      </c>
      <c r="D2742" t="s">
        <v>148</v>
      </c>
      <c r="E2742" t="s">
        <v>4355</v>
      </c>
      <c r="F2742" t="s">
        <v>4356</v>
      </c>
      <c r="G2742" t="s">
        <v>867</v>
      </c>
      <c r="H2742">
        <v>1</v>
      </c>
      <c r="I2742" t="s">
        <v>372</v>
      </c>
      <c r="J2742" t="s">
        <v>4357</v>
      </c>
      <c r="K2742" t="s">
        <v>4358</v>
      </c>
      <c r="L2742">
        <v>1926</v>
      </c>
      <c r="M2742">
        <v>1</v>
      </c>
      <c r="N2742">
        <v>2</v>
      </c>
      <c r="O2742" s="3">
        <v>0</v>
      </c>
      <c r="P2742" s="3">
        <v>23315</v>
      </c>
      <c r="Q2742" s="3" t="s">
        <v>1374</v>
      </c>
      <c r="R2742" s="3" t="s">
        <v>143</v>
      </c>
      <c r="S2742" s="3">
        <v>7758</v>
      </c>
      <c r="T2742" s="3" t="s">
        <v>198</v>
      </c>
      <c r="U2742" s="3">
        <v>6919</v>
      </c>
      <c r="V2742" s="3" t="s">
        <v>63</v>
      </c>
      <c r="W2742" s="3">
        <v>1976</v>
      </c>
      <c r="X2742" s="3">
        <f>Tabela3[[#This Row],[PropertyGFABuilding(s)]]+Tabela3[[#This Row],[PropertyGFAParking]]</f>
        <v>23315</v>
      </c>
      <c r="Y2742" s="3">
        <f>Tabela3[[#This Row],[LargestPropertyUseTypeGFA]]+Tabela3[[#This Row],[SecondLargestPropertyUseTypeGFA]]+Tabela3[[#This Row],[ThirdLargestPropertyUseTypeGFA]]</f>
        <v>16653</v>
      </c>
      <c r="Z2742" s="3">
        <f>Tabela3[[#This Row],[GFA total]]-Tabela3[[#This Row],[Kolumna3]]</f>
        <v>6662</v>
      </c>
      <c r="AC2742">
        <v>81.2</v>
      </c>
      <c r="AD2742">
        <v>93.3</v>
      </c>
      <c r="AE2742">
        <v>193.6</v>
      </c>
      <c r="AF2742">
        <v>206.2</v>
      </c>
      <c r="AG2742" s="3">
        <v>1353017</v>
      </c>
      <c r="AH2742" s="3">
        <v>4616685.5912071997</v>
      </c>
      <c r="AI2742" s="3">
        <v>1553273</v>
      </c>
      <c r="AJ2742" s="3">
        <v>5299987.4194568004</v>
      </c>
      <c r="AK2742" s="3">
        <v>0</v>
      </c>
      <c r="AL2742" s="3">
        <v>0</v>
      </c>
      <c r="AM2742" s="3">
        <v>252859</v>
      </c>
      <c r="AN2742" s="3">
        <v>862792</v>
      </c>
      <c r="AO2742" s="3">
        <v>4903</v>
      </c>
      <c r="AP2742" s="3">
        <v>490261</v>
      </c>
      <c r="AQ2742" s="3">
        <v>1672839.9529575999</v>
      </c>
      <c r="AR2742" s="3">
        <v>0</v>
      </c>
      <c r="AS2742" s="3">
        <f>Tabela3[[#This Row],[NaturalGas(kBtu)]]+Tabela3[[#This Row],[Electricity(kBtu)]]+Tabela3[[#This Row],[SteamUse(kBtu)]]</f>
        <v>1353053</v>
      </c>
      <c r="AT2742" s="3">
        <f>Tabela3[[#This Row],[SiteEnergyUse(kBtu)]]-Tabela3[[#This Row],[Kolumna1]]</f>
        <v>-36</v>
      </c>
      <c r="AU2742">
        <v>32.049999999999997</v>
      </c>
      <c r="AV2742">
        <v>1.22</v>
      </c>
      <c r="AW2742" t="s">
        <v>55</v>
      </c>
      <c r="AY2742" t="s">
        <v>56</v>
      </c>
    </row>
    <row r="2743" spans="1:51" hidden="1" x14ac:dyDescent="0.25">
      <c r="A2743">
        <v>39768</v>
      </c>
      <c r="B2743">
        <v>2015</v>
      </c>
      <c r="C2743" t="s">
        <v>2326</v>
      </c>
      <c r="D2743" t="s">
        <v>2327</v>
      </c>
      <c r="E2743" t="s">
        <v>13017</v>
      </c>
      <c r="F2743" t="s">
        <v>13018</v>
      </c>
      <c r="G2743" t="s">
        <v>99</v>
      </c>
      <c r="H2743">
        <v>3</v>
      </c>
      <c r="I2743" t="s">
        <v>194</v>
      </c>
      <c r="J2743" t="s">
        <v>13019</v>
      </c>
      <c r="K2743" t="s">
        <v>13020</v>
      </c>
      <c r="L2743">
        <v>2012</v>
      </c>
      <c r="M2743">
        <v>1</v>
      </c>
      <c r="N2743">
        <v>17</v>
      </c>
      <c r="O2743" s="3">
        <v>42280</v>
      </c>
      <c r="P2743" s="3">
        <v>193868</v>
      </c>
      <c r="Q2743" s="3" t="s">
        <v>2959</v>
      </c>
      <c r="R2743" s="3" t="s">
        <v>108</v>
      </c>
      <c r="S2743" s="3">
        <v>193868</v>
      </c>
      <c r="T2743" s="3" t="s">
        <v>62</v>
      </c>
      <c r="U2743" s="3">
        <v>35616</v>
      </c>
      <c r="X2743" s="3">
        <f>Tabela3[[#This Row],[PropertyGFABuilding(s)]]+Tabela3[[#This Row],[PropertyGFAParking]]</f>
        <v>236148</v>
      </c>
      <c r="Y2743" s="3">
        <f>Tabela3[[#This Row],[LargestPropertyUseTypeGFA]]+Tabela3[[#This Row],[SecondLargestPropertyUseTypeGFA]]+Tabela3[[#This Row],[ThirdLargestPropertyUseTypeGFA]]</f>
        <v>229484</v>
      </c>
      <c r="Z2743" s="3">
        <f>Tabela3[[#This Row],[GFA total]]-Tabela3[[#This Row],[Kolumna3]]</f>
        <v>6664</v>
      </c>
      <c r="AA2743" t="s">
        <v>345</v>
      </c>
      <c r="AB2743">
        <v>71</v>
      </c>
      <c r="AC2743">
        <v>46.9</v>
      </c>
      <c r="AD2743">
        <v>51.6</v>
      </c>
      <c r="AE2743">
        <v>107.1</v>
      </c>
      <c r="AF2743">
        <v>115</v>
      </c>
      <c r="AG2743" s="3">
        <v>9085924</v>
      </c>
      <c r="AH2743" s="3">
        <v>31002459.2548384</v>
      </c>
      <c r="AI2743" s="3">
        <v>10003774</v>
      </c>
      <c r="AJ2743" s="3">
        <v>34134293.422398403</v>
      </c>
      <c r="AK2743" s="3">
        <v>0</v>
      </c>
      <c r="AL2743" s="3">
        <v>0</v>
      </c>
      <c r="AM2743" s="3">
        <v>1574135</v>
      </c>
      <c r="AN2743" s="3">
        <v>5371172</v>
      </c>
      <c r="AO2743" s="3">
        <v>37150</v>
      </c>
      <c r="AP2743" s="3">
        <v>3714976</v>
      </c>
      <c r="AQ2743" s="3">
        <v>12676024.1526016</v>
      </c>
      <c r="AR2743" s="3">
        <v>0</v>
      </c>
      <c r="AS2743" s="3">
        <f>Tabela3[[#This Row],[NaturalGas(kBtu)]]+Tabela3[[#This Row],[Electricity(kBtu)]]+Tabela3[[#This Row],[SteamUse(kBtu)]]</f>
        <v>9086148</v>
      </c>
      <c r="AT2743" s="3">
        <f>Tabela3[[#This Row],[SiteEnergyUse(kBtu)]]-Tabela3[[#This Row],[Kolumna1]]</f>
        <v>-224</v>
      </c>
      <c r="AU2743">
        <v>234.75</v>
      </c>
      <c r="AV2743">
        <v>0.9</v>
      </c>
      <c r="AW2743" t="s">
        <v>55</v>
      </c>
      <c r="AY2743" t="s">
        <v>56</v>
      </c>
    </row>
    <row r="2744" spans="1:51" hidden="1" x14ac:dyDescent="0.25">
      <c r="A2744">
        <v>25541</v>
      </c>
      <c r="B2744">
        <v>2015</v>
      </c>
      <c r="C2744" t="s">
        <v>47</v>
      </c>
      <c r="D2744" t="s">
        <v>225</v>
      </c>
      <c r="E2744" t="s">
        <v>10083</v>
      </c>
      <c r="F2744" t="s">
        <v>10084</v>
      </c>
      <c r="G2744" t="s">
        <v>99</v>
      </c>
      <c r="H2744">
        <v>7</v>
      </c>
      <c r="I2744" t="s">
        <v>52</v>
      </c>
      <c r="J2744" t="s">
        <v>10085</v>
      </c>
      <c r="K2744" t="s">
        <v>10086</v>
      </c>
      <c r="L2744">
        <v>1900</v>
      </c>
      <c r="M2744">
        <v>1</v>
      </c>
      <c r="N2744">
        <v>5</v>
      </c>
      <c r="O2744" s="3">
        <v>0</v>
      </c>
      <c r="P2744" s="3">
        <v>38376</v>
      </c>
      <c r="Q2744" s="3" t="s">
        <v>305</v>
      </c>
      <c r="R2744" s="3" t="s">
        <v>143</v>
      </c>
      <c r="S2744" s="3">
        <v>29258</v>
      </c>
      <c r="T2744" s="3" t="s">
        <v>198</v>
      </c>
      <c r="U2744" s="3">
        <v>2409</v>
      </c>
      <c r="X2744" s="3">
        <f>Tabela3[[#This Row],[PropertyGFABuilding(s)]]+Tabela3[[#This Row],[PropertyGFAParking]]</f>
        <v>38376</v>
      </c>
      <c r="Y2744" s="3">
        <f>Tabela3[[#This Row],[LargestPropertyUseTypeGFA]]+Tabela3[[#This Row],[SecondLargestPropertyUseTypeGFA]]+Tabela3[[#This Row],[ThirdLargestPropertyUseTypeGFA]]</f>
        <v>31667</v>
      </c>
      <c r="Z2744" s="3">
        <f>Tabela3[[#This Row],[GFA total]]-Tabela3[[#This Row],[Kolumna3]]</f>
        <v>6709</v>
      </c>
      <c r="AC2744">
        <v>62.6</v>
      </c>
      <c r="AD2744">
        <v>62.6</v>
      </c>
      <c r="AE2744">
        <v>196.6</v>
      </c>
      <c r="AF2744">
        <v>196.6</v>
      </c>
      <c r="AG2744" s="3">
        <v>1982967</v>
      </c>
      <c r="AH2744" s="3">
        <v>6766164.1921271998</v>
      </c>
      <c r="AI2744" s="3">
        <v>1982967</v>
      </c>
      <c r="AJ2744" s="3">
        <v>6766164.1921271998</v>
      </c>
      <c r="AK2744" s="3">
        <v>0</v>
      </c>
      <c r="AL2744" s="3">
        <v>0</v>
      </c>
      <c r="AM2744" s="3">
        <v>581174</v>
      </c>
      <c r="AN2744" s="3">
        <v>1983049</v>
      </c>
      <c r="AO2744" s="3">
        <v>0</v>
      </c>
      <c r="AP2744" s="3">
        <v>0</v>
      </c>
      <c r="AQ2744" s="3">
        <v>0</v>
      </c>
      <c r="AR2744" s="3">
        <v>0</v>
      </c>
      <c r="AS2744" s="3">
        <f>Tabela3[[#This Row],[NaturalGas(kBtu)]]+Tabela3[[#This Row],[Electricity(kBtu)]]+Tabela3[[#This Row],[SteamUse(kBtu)]]</f>
        <v>1983049</v>
      </c>
      <c r="AT2744" s="3">
        <f>Tabela3[[#This Row],[SiteEnergyUse(kBtu)]]-Tabela3[[#This Row],[Kolumna1]]</f>
        <v>-82</v>
      </c>
      <c r="AU2744">
        <v>13.82</v>
      </c>
      <c r="AV2744">
        <v>0.14000000000000001</v>
      </c>
      <c r="AW2744" t="s">
        <v>55</v>
      </c>
      <c r="AY2744" t="s">
        <v>56</v>
      </c>
    </row>
    <row r="2745" spans="1:51" hidden="1" x14ac:dyDescent="0.25">
      <c r="A2745">
        <v>26135</v>
      </c>
      <c r="B2745">
        <v>2015</v>
      </c>
      <c r="C2745" t="s">
        <v>311</v>
      </c>
      <c r="D2745" t="s">
        <v>312</v>
      </c>
      <c r="E2745" t="s">
        <v>10784</v>
      </c>
      <c r="F2745" t="s">
        <v>10785</v>
      </c>
      <c r="G2745" t="s">
        <v>221</v>
      </c>
      <c r="H2745">
        <v>7</v>
      </c>
      <c r="I2745" t="s">
        <v>222</v>
      </c>
      <c r="J2745" t="s">
        <v>10786</v>
      </c>
      <c r="K2745" t="s">
        <v>10787</v>
      </c>
      <c r="L2745">
        <v>1977</v>
      </c>
      <c r="M2745">
        <v>1</v>
      </c>
      <c r="N2745">
        <v>4</v>
      </c>
      <c r="O2745" s="3">
        <v>0</v>
      </c>
      <c r="P2745" s="3">
        <v>31008</v>
      </c>
      <c r="Q2745" s="3" t="s">
        <v>108</v>
      </c>
      <c r="R2745" s="3" t="s">
        <v>108</v>
      </c>
      <c r="S2745" s="3">
        <v>24282</v>
      </c>
      <c r="X2745" s="3">
        <f>Tabela3[[#This Row],[PropertyGFABuilding(s)]]+Tabela3[[#This Row],[PropertyGFAParking]]</f>
        <v>31008</v>
      </c>
      <c r="Y2745" s="3">
        <f>Tabela3[[#This Row],[LargestPropertyUseTypeGFA]]+Tabela3[[#This Row],[SecondLargestPropertyUseTypeGFA]]+Tabela3[[#This Row],[ThirdLargestPropertyUseTypeGFA]]</f>
        <v>24282</v>
      </c>
      <c r="Z2745" s="3">
        <f>Tabela3[[#This Row],[GFA total]]-Tabela3[[#This Row],[Kolumna3]]</f>
        <v>6726</v>
      </c>
      <c r="AB2745">
        <v>22</v>
      </c>
      <c r="AC2745">
        <v>51.6</v>
      </c>
      <c r="AD2745">
        <v>58.4</v>
      </c>
      <c r="AE2745">
        <v>114.9</v>
      </c>
      <c r="AF2745">
        <v>127.7</v>
      </c>
      <c r="AG2745" s="3">
        <v>1251906</v>
      </c>
      <c r="AH2745" s="3">
        <v>4271680.5418896005</v>
      </c>
      <c r="AI2745" s="3">
        <v>1418380</v>
      </c>
      <c r="AJ2745" s="3">
        <v>4839713.4026079997</v>
      </c>
      <c r="AK2745" s="3">
        <v>0</v>
      </c>
      <c r="AL2745" s="3">
        <v>0</v>
      </c>
      <c r="AM2745" s="3">
        <v>207006</v>
      </c>
      <c r="AN2745" s="3">
        <v>706335</v>
      </c>
      <c r="AO2745" s="3">
        <v>5456</v>
      </c>
      <c r="AP2745" s="3">
        <v>545600</v>
      </c>
      <c r="AQ2745" s="3">
        <v>1861664.4569600001</v>
      </c>
      <c r="AR2745" s="3">
        <v>0</v>
      </c>
      <c r="AS2745" s="3">
        <f>Tabela3[[#This Row],[NaturalGas(kBtu)]]+Tabela3[[#This Row],[Electricity(kBtu)]]+Tabela3[[#This Row],[SteamUse(kBtu)]]</f>
        <v>1251935</v>
      </c>
      <c r="AT2745" s="3">
        <f>Tabela3[[#This Row],[SiteEnergyUse(kBtu)]]-Tabela3[[#This Row],[Kolumna1]]</f>
        <v>-29</v>
      </c>
      <c r="AU2745">
        <v>33.9</v>
      </c>
      <c r="AV2745">
        <v>1</v>
      </c>
      <c r="AW2745" t="s">
        <v>55</v>
      </c>
      <c r="AY2745" t="s">
        <v>56</v>
      </c>
    </row>
    <row r="2746" spans="1:51" hidden="1" x14ac:dyDescent="0.25">
      <c r="A2746">
        <v>20069</v>
      </c>
      <c r="B2746">
        <v>2015</v>
      </c>
      <c r="C2746" t="s">
        <v>311</v>
      </c>
      <c r="D2746" t="s">
        <v>312</v>
      </c>
      <c r="E2746" t="s">
        <v>3875</v>
      </c>
      <c r="F2746" t="s">
        <v>3876</v>
      </c>
      <c r="G2746" t="s">
        <v>78</v>
      </c>
      <c r="H2746">
        <v>7</v>
      </c>
      <c r="I2746" t="s">
        <v>52</v>
      </c>
      <c r="J2746" t="s">
        <v>3877</v>
      </c>
      <c r="K2746" t="s">
        <v>3878</v>
      </c>
      <c r="L2746">
        <v>1909</v>
      </c>
      <c r="M2746">
        <v>1</v>
      </c>
      <c r="N2746">
        <v>3</v>
      </c>
      <c r="O2746" s="3">
        <v>0</v>
      </c>
      <c r="P2746" s="3">
        <v>23568</v>
      </c>
      <c r="Q2746" s="3" t="s">
        <v>317</v>
      </c>
      <c r="R2746" s="3" t="s">
        <v>108</v>
      </c>
      <c r="S2746" s="3">
        <v>12331</v>
      </c>
      <c r="T2746" s="3" t="s">
        <v>198</v>
      </c>
      <c r="U2746" s="3">
        <v>4509</v>
      </c>
      <c r="X2746" s="3">
        <f>Tabela3[[#This Row],[PropertyGFABuilding(s)]]+Tabela3[[#This Row],[PropertyGFAParking]]</f>
        <v>23568</v>
      </c>
      <c r="Y2746" s="3">
        <f>Tabela3[[#This Row],[LargestPropertyUseTypeGFA]]+Tabela3[[#This Row],[SecondLargestPropertyUseTypeGFA]]+Tabela3[[#This Row],[ThirdLargestPropertyUseTypeGFA]]</f>
        <v>16840</v>
      </c>
      <c r="Z2746" s="3">
        <f>Tabela3[[#This Row],[GFA total]]-Tabela3[[#This Row],[Kolumna3]]</f>
        <v>6728</v>
      </c>
      <c r="AC2746">
        <v>51</v>
      </c>
      <c r="AD2746">
        <v>55.8</v>
      </c>
      <c r="AE2746">
        <v>112.1</v>
      </c>
      <c r="AF2746">
        <v>122.8</v>
      </c>
      <c r="AG2746" s="3">
        <v>858932</v>
      </c>
      <c r="AH2746" s="3">
        <v>2930797.6087711998</v>
      </c>
      <c r="AI2746" s="3">
        <v>939353</v>
      </c>
      <c r="AJ2746" s="3">
        <v>3205205.4483848</v>
      </c>
      <c r="AK2746" s="3">
        <v>0</v>
      </c>
      <c r="AL2746" s="3">
        <v>0</v>
      </c>
      <c r="AM2746" s="3">
        <v>138335</v>
      </c>
      <c r="AN2746" s="3">
        <v>472018</v>
      </c>
      <c r="AO2746" s="3">
        <v>3869</v>
      </c>
      <c r="AP2746" s="3">
        <v>386934</v>
      </c>
      <c r="AQ2746" s="3">
        <v>1320273.5978544001</v>
      </c>
      <c r="AR2746" s="3">
        <v>0</v>
      </c>
      <c r="AS2746" s="3">
        <f>Tabela3[[#This Row],[NaturalGas(kBtu)]]+Tabela3[[#This Row],[Electricity(kBtu)]]+Tabela3[[#This Row],[SteamUse(kBtu)]]</f>
        <v>858952</v>
      </c>
      <c r="AT2746" s="3">
        <f>Tabela3[[#This Row],[SiteEnergyUse(kBtu)]]-Tabela3[[#This Row],[Kolumna1]]</f>
        <v>-20</v>
      </c>
      <c r="AU2746">
        <v>23.84</v>
      </c>
      <c r="AV2746">
        <v>0.93</v>
      </c>
      <c r="AW2746" t="s">
        <v>55</v>
      </c>
      <c r="AY2746" t="s">
        <v>56</v>
      </c>
    </row>
    <row r="2747" spans="1:51" hidden="1" x14ac:dyDescent="0.25">
      <c r="A2747">
        <v>570</v>
      </c>
      <c r="B2747">
        <v>2015</v>
      </c>
      <c r="C2747" t="s">
        <v>47</v>
      </c>
      <c r="D2747" t="s">
        <v>225</v>
      </c>
      <c r="E2747" t="s">
        <v>1946</v>
      </c>
      <c r="F2747" t="s">
        <v>1947</v>
      </c>
      <c r="G2747" t="s">
        <v>1530</v>
      </c>
      <c r="H2747">
        <v>4</v>
      </c>
      <c r="I2747" t="s">
        <v>229</v>
      </c>
      <c r="J2747" t="s">
        <v>1948</v>
      </c>
      <c r="K2747" t="s">
        <v>1949</v>
      </c>
      <c r="L2747">
        <v>1978</v>
      </c>
      <c r="M2747">
        <v>1</v>
      </c>
      <c r="N2747">
        <v>4</v>
      </c>
      <c r="O2747" s="3">
        <v>31210</v>
      </c>
      <c r="P2747" s="3">
        <v>54175</v>
      </c>
      <c r="Q2747" s="3" t="s">
        <v>1124</v>
      </c>
      <c r="R2747" s="3" t="s">
        <v>143</v>
      </c>
      <c r="S2747" s="3">
        <v>50235</v>
      </c>
      <c r="T2747" s="3" t="s">
        <v>62</v>
      </c>
      <c r="U2747" s="3">
        <v>25525</v>
      </c>
      <c r="V2747" s="3" t="s">
        <v>136</v>
      </c>
      <c r="W2747" s="3">
        <v>2875</v>
      </c>
      <c r="X2747" s="3">
        <f>Tabela3[[#This Row],[PropertyGFABuilding(s)]]+Tabela3[[#This Row],[PropertyGFAParking]]</f>
        <v>85385</v>
      </c>
      <c r="Y2747" s="3">
        <f>Tabela3[[#This Row],[LargestPropertyUseTypeGFA]]+Tabela3[[#This Row],[SecondLargestPropertyUseTypeGFA]]+Tabela3[[#This Row],[ThirdLargestPropertyUseTypeGFA]]</f>
        <v>78635</v>
      </c>
      <c r="Z2747" s="3">
        <f>Tabela3[[#This Row],[GFA total]]-Tabela3[[#This Row],[Kolumna3]]</f>
        <v>6750</v>
      </c>
      <c r="AB2747">
        <v>77</v>
      </c>
      <c r="AC2747">
        <v>92.4</v>
      </c>
      <c r="AD2747">
        <v>92.4</v>
      </c>
      <c r="AE2747">
        <v>290</v>
      </c>
      <c r="AF2747">
        <v>290</v>
      </c>
      <c r="AG2747" s="3">
        <v>4904803</v>
      </c>
      <c r="AH2747" s="3">
        <v>16735882.3561048</v>
      </c>
      <c r="AI2747" s="3">
        <v>4904803</v>
      </c>
      <c r="AJ2747" s="3">
        <v>16735882.3561048</v>
      </c>
      <c r="AK2747" s="3">
        <v>0</v>
      </c>
      <c r="AL2747" s="3">
        <v>0</v>
      </c>
      <c r="AM2747" s="3">
        <v>1437515</v>
      </c>
      <c r="AN2747" s="3">
        <v>4905005</v>
      </c>
      <c r="AO2747" s="3">
        <v>0</v>
      </c>
      <c r="AP2747" s="3">
        <v>0</v>
      </c>
      <c r="AQ2747" s="3">
        <v>0</v>
      </c>
      <c r="AR2747" s="3">
        <v>0</v>
      </c>
      <c r="AS2747" s="3">
        <f>Tabela3[[#This Row],[NaturalGas(kBtu)]]+Tabela3[[#This Row],[Electricity(kBtu)]]+Tabela3[[#This Row],[SteamUse(kBtu)]]</f>
        <v>4905005</v>
      </c>
      <c r="AT2747" s="3">
        <f>Tabela3[[#This Row],[SiteEnergyUse(kBtu)]]-Tabela3[[#This Row],[Kolumna1]]</f>
        <v>-202</v>
      </c>
      <c r="AU2747">
        <v>34.19</v>
      </c>
      <c r="AV2747">
        <v>0.15</v>
      </c>
      <c r="AW2747" t="s">
        <v>55</v>
      </c>
      <c r="AY2747" t="s">
        <v>56</v>
      </c>
    </row>
    <row r="2748" spans="1:51" hidden="1" x14ac:dyDescent="0.25">
      <c r="A2748">
        <v>26246</v>
      </c>
      <c r="B2748">
        <v>2015</v>
      </c>
      <c r="C2748" t="s">
        <v>311</v>
      </c>
      <c r="D2748" t="s">
        <v>312</v>
      </c>
      <c r="E2748" t="s">
        <v>10943</v>
      </c>
      <c r="F2748" t="s">
        <v>10944</v>
      </c>
      <c r="G2748" t="s">
        <v>365</v>
      </c>
      <c r="H2748">
        <v>3</v>
      </c>
      <c r="I2748" t="s">
        <v>194</v>
      </c>
      <c r="J2748" t="s">
        <v>10945</v>
      </c>
      <c r="K2748" t="s">
        <v>10946</v>
      </c>
      <c r="L2748">
        <v>1925</v>
      </c>
      <c r="M2748">
        <v>1</v>
      </c>
      <c r="N2748">
        <v>3</v>
      </c>
      <c r="O2748" s="3">
        <v>5528</v>
      </c>
      <c r="P2748" s="3">
        <v>61776</v>
      </c>
      <c r="Q2748" s="3" t="s">
        <v>108</v>
      </c>
      <c r="R2748" s="3" t="s">
        <v>108</v>
      </c>
      <c r="S2748" s="3">
        <v>60536</v>
      </c>
      <c r="X2748" s="3">
        <f>Tabela3[[#This Row],[PropertyGFABuilding(s)]]+Tabela3[[#This Row],[PropertyGFAParking]]</f>
        <v>67304</v>
      </c>
      <c r="Y2748" s="3">
        <f>Tabela3[[#This Row],[LargestPropertyUseTypeGFA]]+Tabela3[[#This Row],[SecondLargestPropertyUseTypeGFA]]+Tabela3[[#This Row],[ThirdLargestPropertyUseTypeGFA]]</f>
        <v>60536</v>
      </c>
      <c r="Z2748" s="3">
        <f>Tabela3[[#This Row],[GFA total]]-Tabela3[[#This Row],[Kolumna3]]</f>
        <v>6768</v>
      </c>
      <c r="AB2748">
        <v>48</v>
      </c>
      <c r="AC2748">
        <v>35.799999999999997</v>
      </c>
      <c r="AD2748">
        <v>38.5</v>
      </c>
      <c r="AE2748">
        <v>78.5</v>
      </c>
      <c r="AF2748">
        <v>87</v>
      </c>
      <c r="AG2748" s="3">
        <v>2165371</v>
      </c>
      <c r="AH2748" s="3">
        <v>7388552.4685335997</v>
      </c>
      <c r="AI2748" s="3">
        <v>2329475</v>
      </c>
      <c r="AJ2748" s="3">
        <v>7948498.5536599997</v>
      </c>
      <c r="AK2748" s="3">
        <v>0</v>
      </c>
      <c r="AL2748" s="3">
        <v>0</v>
      </c>
      <c r="AM2748" s="3">
        <v>347292</v>
      </c>
      <c r="AN2748" s="3">
        <v>1185008</v>
      </c>
      <c r="AO2748" s="3">
        <v>9804</v>
      </c>
      <c r="AP2748" s="3">
        <v>980412</v>
      </c>
      <c r="AQ2748" s="3">
        <v>3345304.5703392001</v>
      </c>
      <c r="AR2748" s="3">
        <v>0</v>
      </c>
      <c r="AS2748" s="3">
        <f>Tabela3[[#This Row],[NaturalGas(kBtu)]]+Tabela3[[#This Row],[Electricity(kBtu)]]+Tabela3[[#This Row],[SteamUse(kBtu)]]</f>
        <v>2165420</v>
      </c>
      <c r="AT2748" s="3">
        <f>Tabela3[[#This Row],[SiteEnergyUse(kBtu)]]-Tabela3[[#This Row],[Kolumna1]]</f>
        <v>-49</v>
      </c>
      <c r="AU2748">
        <v>60.33</v>
      </c>
      <c r="AV2748">
        <v>0.82</v>
      </c>
      <c r="AW2748" t="s">
        <v>55</v>
      </c>
      <c r="AY2748" t="s">
        <v>56</v>
      </c>
    </row>
    <row r="2749" spans="1:51" hidden="1" x14ac:dyDescent="0.25">
      <c r="A2749">
        <v>27815</v>
      </c>
      <c r="B2749">
        <v>2015</v>
      </c>
      <c r="C2749" t="s">
        <v>102</v>
      </c>
      <c r="D2749" t="s">
        <v>103</v>
      </c>
      <c r="E2749" t="s">
        <v>12502</v>
      </c>
      <c r="F2749" t="s">
        <v>12503</v>
      </c>
      <c r="G2749" t="s">
        <v>365</v>
      </c>
      <c r="H2749">
        <v>3</v>
      </c>
      <c r="I2749" t="s">
        <v>206</v>
      </c>
      <c r="J2749" t="s">
        <v>12504</v>
      </c>
      <c r="K2749" t="s">
        <v>12505</v>
      </c>
      <c r="L2749">
        <v>1989</v>
      </c>
      <c r="M2749">
        <v>1</v>
      </c>
      <c r="N2749">
        <v>5</v>
      </c>
      <c r="O2749" s="3">
        <v>6791</v>
      </c>
      <c r="P2749" s="3">
        <v>31769</v>
      </c>
      <c r="Q2749" s="3" t="s">
        <v>108</v>
      </c>
      <c r="R2749" s="3" t="s">
        <v>108</v>
      </c>
      <c r="S2749" s="3">
        <v>31769</v>
      </c>
      <c r="X2749" s="3">
        <f>Tabela3[[#This Row],[PropertyGFABuilding(s)]]+Tabela3[[#This Row],[PropertyGFAParking]]</f>
        <v>38560</v>
      </c>
      <c r="Y2749" s="3">
        <f>Tabela3[[#This Row],[LargestPropertyUseTypeGFA]]+Tabela3[[#This Row],[SecondLargestPropertyUseTypeGFA]]+Tabela3[[#This Row],[ThirdLargestPropertyUseTypeGFA]]</f>
        <v>31769</v>
      </c>
      <c r="Z2749" s="3">
        <f>Tabela3[[#This Row],[GFA total]]-Tabela3[[#This Row],[Kolumna3]]</f>
        <v>6791</v>
      </c>
      <c r="AB2749">
        <v>78</v>
      </c>
      <c r="AC2749">
        <v>24.7</v>
      </c>
      <c r="AD2749">
        <v>26.9</v>
      </c>
      <c r="AE2749">
        <v>77.400000000000006</v>
      </c>
      <c r="AF2749">
        <v>84.3</v>
      </c>
      <c r="AG2749" s="3">
        <v>783561</v>
      </c>
      <c r="AH2749" s="3">
        <v>2673621.0842376002</v>
      </c>
      <c r="AI2749" s="3">
        <v>853235</v>
      </c>
      <c r="AJ2749" s="3">
        <v>2911358.6380759999</v>
      </c>
      <c r="AK2749" s="3">
        <v>0</v>
      </c>
      <c r="AL2749" s="3">
        <v>0</v>
      </c>
      <c r="AM2749" s="3">
        <v>229649</v>
      </c>
      <c r="AN2749" s="3">
        <v>783594</v>
      </c>
      <c r="AO2749" s="3">
        <v>0</v>
      </c>
      <c r="AP2749" s="3">
        <v>0</v>
      </c>
      <c r="AQ2749" s="3">
        <v>0</v>
      </c>
      <c r="AR2749" s="3">
        <v>0</v>
      </c>
      <c r="AS2749" s="3">
        <f>Tabela3[[#This Row],[NaturalGas(kBtu)]]+Tabela3[[#This Row],[Electricity(kBtu)]]+Tabela3[[#This Row],[SteamUse(kBtu)]]</f>
        <v>783594</v>
      </c>
      <c r="AT2749" s="3">
        <f>Tabela3[[#This Row],[SiteEnergyUse(kBtu)]]-Tabela3[[#This Row],[Kolumna1]]</f>
        <v>-33</v>
      </c>
      <c r="AU2749">
        <v>5.46</v>
      </c>
      <c r="AV2749">
        <v>0.05</v>
      </c>
      <c r="AW2749" t="s">
        <v>55</v>
      </c>
      <c r="AY2749" t="s">
        <v>56</v>
      </c>
    </row>
    <row r="2750" spans="1:51" hidden="1" x14ac:dyDescent="0.25">
      <c r="A2750">
        <v>416</v>
      </c>
      <c r="B2750">
        <v>2015</v>
      </c>
      <c r="C2750" t="s">
        <v>47</v>
      </c>
      <c r="D2750" t="s">
        <v>225</v>
      </c>
      <c r="E2750" t="s">
        <v>1393</v>
      </c>
      <c r="F2750" t="s">
        <v>1394</v>
      </c>
      <c r="G2750" t="s">
        <v>51</v>
      </c>
      <c r="H2750">
        <v>7</v>
      </c>
      <c r="I2750" t="s">
        <v>52</v>
      </c>
      <c r="J2750" t="s">
        <v>1395</v>
      </c>
      <c r="K2750" t="s">
        <v>1396</v>
      </c>
      <c r="L2750">
        <v>1906</v>
      </c>
      <c r="M2750">
        <v>1</v>
      </c>
      <c r="N2750">
        <v>4</v>
      </c>
      <c r="O2750" s="3">
        <v>0</v>
      </c>
      <c r="P2750" s="3">
        <v>63540</v>
      </c>
      <c r="Q2750" s="3" t="s">
        <v>143</v>
      </c>
      <c r="R2750" s="3" t="s">
        <v>143</v>
      </c>
      <c r="S2750" s="3">
        <v>56747</v>
      </c>
      <c r="X2750" s="3">
        <f>Tabela3[[#This Row],[PropertyGFABuilding(s)]]+Tabela3[[#This Row],[PropertyGFAParking]]</f>
        <v>63540</v>
      </c>
      <c r="Y2750" s="3">
        <f>Tabela3[[#This Row],[LargestPropertyUseTypeGFA]]+Tabela3[[#This Row],[SecondLargestPropertyUseTypeGFA]]+Tabela3[[#This Row],[ThirdLargestPropertyUseTypeGFA]]</f>
        <v>56747</v>
      </c>
      <c r="Z2750" s="3">
        <f>Tabela3[[#This Row],[GFA total]]-Tabela3[[#This Row],[Kolumna3]]</f>
        <v>6793</v>
      </c>
      <c r="AB2750">
        <v>57</v>
      </c>
      <c r="AC2750">
        <v>70.5</v>
      </c>
      <c r="AD2750">
        <v>67.400000000000006</v>
      </c>
      <c r="AE2750">
        <v>185.4</v>
      </c>
      <c r="AF2750">
        <v>175.8</v>
      </c>
      <c r="AG2750" s="3">
        <v>3999310</v>
      </c>
      <c r="AH2750" s="3">
        <v>13646212.022296</v>
      </c>
      <c r="AI2750" s="3">
        <v>3827042</v>
      </c>
      <c r="AJ2750" s="3">
        <v>13058409.213147201</v>
      </c>
      <c r="AK2750" s="3">
        <v>0</v>
      </c>
      <c r="AL2750" s="3">
        <v>0</v>
      </c>
      <c r="AM2750" s="3">
        <v>886133</v>
      </c>
      <c r="AN2750" s="3">
        <v>3023613</v>
      </c>
      <c r="AO2750" s="3">
        <v>9758</v>
      </c>
      <c r="AP2750" s="3">
        <v>975823</v>
      </c>
      <c r="AQ2750" s="3">
        <v>3329646.2525368002</v>
      </c>
      <c r="AR2750" s="3">
        <v>0</v>
      </c>
      <c r="AS2750" s="3">
        <f>Tabela3[[#This Row],[NaturalGas(kBtu)]]+Tabela3[[#This Row],[Electricity(kBtu)]]+Tabela3[[#This Row],[SteamUse(kBtu)]]</f>
        <v>3999436</v>
      </c>
      <c r="AT2750" s="3">
        <f>Tabela3[[#This Row],[SiteEnergyUse(kBtu)]]-Tabela3[[#This Row],[Kolumna1]]</f>
        <v>-126</v>
      </c>
      <c r="AU2750">
        <v>72.900000000000006</v>
      </c>
      <c r="AV2750">
        <v>0.94</v>
      </c>
      <c r="AW2750" t="s">
        <v>55</v>
      </c>
      <c r="AY2750" t="s">
        <v>56</v>
      </c>
    </row>
    <row r="2751" spans="1:51" hidden="1" x14ac:dyDescent="0.25">
      <c r="A2751">
        <v>424</v>
      </c>
      <c r="B2751">
        <v>2015</v>
      </c>
      <c r="C2751" t="s">
        <v>47</v>
      </c>
      <c r="D2751" t="s">
        <v>290</v>
      </c>
      <c r="E2751" t="s">
        <v>1430</v>
      </c>
      <c r="F2751" t="s">
        <v>1431</v>
      </c>
      <c r="G2751" t="s">
        <v>51</v>
      </c>
      <c r="H2751">
        <v>7</v>
      </c>
      <c r="I2751" t="s">
        <v>52</v>
      </c>
      <c r="J2751" t="s">
        <v>1432</v>
      </c>
      <c r="K2751" t="s">
        <v>1433</v>
      </c>
      <c r="L2751">
        <v>1971</v>
      </c>
      <c r="M2751">
        <v>1</v>
      </c>
      <c r="N2751">
        <v>21</v>
      </c>
      <c r="O2751" s="3">
        <v>93204</v>
      </c>
      <c r="P2751" s="3">
        <v>363100</v>
      </c>
      <c r="Q2751" s="3" t="s">
        <v>481</v>
      </c>
      <c r="R2751" s="3" t="s">
        <v>143</v>
      </c>
      <c r="S2751" s="3">
        <v>342952</v>
      </c>
      <c r="T2751" s="3" t="s">
        <v>62</v>
      </c>
      <c r="U2751" s="3">
        <v>106466</v>
      </c>
      <c r="X2751" s="3">
        <f>Tabela3[[#This Row],[PropertyGFABuilding(s)]]+Tabela3[[#This Row],[PropertyGFAParking]]</f>
        <v>456304</v>
      </c>
      <c r="Y2751" s="3">
        <f>Tabela3[[#This Row],[LargestPropertyUseTypeGFA]]+Tabela3[[#This Row],[SecondLargestPropertyUseTypeGFA]]+Tabela3[[#This Row],[ThirdLargestPropertyUseTypeGFA]]</f>
        <v>449418</v>
      </c>
      <c r="Z2751" s="3">
        <f>Tabela3[[#This Row],[GFA total]]-Tabela3[[#This Row],[Kolumna3]]</f>
        <v>6886</v>
      </c>
      <c r="AB2751">
        <v>74</v>
      </c>
      <c r="AC2751">
        <v>57.1</v>
      </c>
      <c r="AD2751">
        <v>62.1</v>
      </c>
      <c r="AE2751">
        <v>179.4</v>
      </c>
      <c r="AF2751">
        <v>195.1</v>
      </c>
      <c r="AG2751" s="3">
        <v>19594950</v>
      </c>
      <c r="AH2751" s="3">
        <v>66860744.044919997</v>
      </c>
      <c r="AI2751" s="3">
        <v>21311882</v>
      </c>
      <c r="AJ2751" s="3">
        <v>72719159.1464912</v>
      </c>
      <c r="AK2751" s="3">
        <v>0</v>
      </c>
      <c r="AL2751" s="3">
        <v>0</v>
      </c>
      <c r="AM2751" s="3">
        <v>5742952</v>
      </c>
      <c r="AN2751" s="3">
        <v>19595766</v>
      </c>
      <c r="AO2751" s="3">
        <v>0</v>
      </c>
      <c r="AP2751" s="3">
        <v>0</v>
      </c>
      <c r="AQ2751" s="3">
        <v>0</v>
      </c>
      <c r="AR2751" s="3">
        <v>0</v>
      </c>
      <c r="AS2751" s="3">
        <f>Tabela3[[#This Row],[NaturalGas(kBtu)]]+Tabela3[[#This Row],[Electricity(kBtu)]]+Tabela3[[#This Row],[SteamUse(kBtu)]]</f>
        <v>19595766</v>
      </c>
      <c r="AT2751" s="3">
        <f>Tabela3[[#This Row],[SiteEnergyUse(kBtu)]]-Tabela3[[#This Row],[Kolumna1]]</f>
        <v>-816</v>
      </c>
      <c r="AU2751">
        <v>136.6</v>
      </c>
      <c r="AV2751">
        <v>0.11</v>
      </c>
      <c r="AW2751" t="s">
        <v>55</v>
      </c>
      <c r="AY2751" t="s">
        <v>56</v>
      </c>
    </row>
    <row r="2752" spans="1:51" hidden="1" x14ac:dyDescent="0.25">
      <c r="A2752">
        <v>25054</v>
      </c>
      <c r="B2752">
        <v>2015</v>
      </c>
      <c r="C2752" t="s">
        <v>311</v>
      </c>
      <c r="D2752" t="s">
        <v>312</v>
      </c>
      <c r="E2752" t="s">
        <v>9513</v>
      </c>
      <c r="F2752" t="s">
        <v>9514</v>
      </c>
      <c r="G2752" t="s">
        <v>257</v>
      </c>
      <c r="H2752">
        <v>4</v>
      </c>
      <c r="I2752" t="s">
        <v>179</v>
      </c>
      <c r="J2752" t="s">
        <v>9515</v>
      </c>
      <c r="K2752" t="s">
        <v>9516</v>
      </c>
      <c r="L2752">
        <v>1977</v>
      </c>
      <c r="M2752">
        <v>1</v>
      </c>
      <c r="N2752">
        <v>3</v>
      </c>
      <c r="O2752" s="3">
        <v>0</v>
      </c>
      <c r="P2752" s="3">
        <v>120701</v>
      </c>
      <c r="Q2752" s="3" t="s">
        <v>2959</v>
      </c>
      <c r="R2752" s="3" t="s">
        <v>108</v>
      </c>
      <c r="S2752" s="3">
        <v>98357</v>
      </c>
      <c r="T2752" s="3" t="s">
        <v>62</v>
      </c>
      <c r="U2752" s="3">
        <v>15448</v>
      </c>
      <c r="X2752" s="3">
        <f>Tabela3[[#This Row],[PropertyGFABuilding(s)]]+Tabela3[[#This Row],[PropertyGFAParking]]</f>
        <v>120701</v>
      </c>
      <c r="Y2752" s="3">
        <f>Tabela3[[#This Row],[LargestPropertyUseTypeGFA]]+Tabela3[[#This Row],[SecondLargestPropertyUseTypeGFA]]+Tabela3[[#This Row],[ThirdLargestPropertyUseTypeGFA]]</f>
        <v>113805</v>
      </c>
      <c r="Z2752" s="3">
        <f>Tabela3[[#This Row],[GFA total]]-Tabela3[[#This Row],[Kolumna3]]</f>
        <v>6896</v>
      </c>
      <c r="AB2752">
        <v>81</v>
      </c>
      <c r="AC2752">
        <v>26.9</v>
      </c>
      <c r="AD2752">
        <v>30.1</v>
      </c>
      <c r="AE2752">
        <v>84.6</v>
      </c>
      <c r="AF2752">
        <v>94.4</v>
      </c>
      <c r="AG2752" s="3">
        <v>2650112</v>
      </c>
      <c r="AH2752" s="3">
        <v>9042557.3998591993</v>
      </c>
      <c r="AI2752" s="3">
        <v>2957466</v>
      </c>
      <c r="AJ2752" s="3">
        <v>10091292.769185601</v>
      </c>
      <c r="AK2752" s="3">
        <v>0</v>
      </c>
      <c r="AL2752" s="3">
        <v>0</v>
      </c>
      <c r="AM2752" s="3">
        <v>776703</v>
      </c>
      <c r="AN2752" s="3">
        <v>2650222</v>
      </c>
      <c r="AO2752" s="3">
        <v>0</v>
      </c>
      <c r="AP2752" s="3">
        <v>0</v>
      </c>
      <c r="AQ2752" s="3">
        <v>0</v>
      </c>
      <c r="AR2752" s="3">
        <v>0</v>
      </c>
      <c r="AS2752" s="3">
        <f>Tabela3[[#This Row],[NaturalGas(kBtu)]]+Tabela3[[#This Row],[Electricity(kBtu)]]+Tabela3[[#This Row],[SteamUse(kBtu)]]</f>
        <v>2650222</v>
      </c>
      <c r="AT2752" s="3">
        <f>Tabela3[[#This Row],[SiteEnergyUse(kBtu)]]-Tabela3[[#This Row],[Kolumna1]]</f>
        <v>-110</v>
      </c>
      <c r="AU2752">
        <v>18.47</v>
      </c>
      <c r="AV2752">
        <v>0.06</v>
      </c>
      <c r="AW2752" t="s">
        <v>55</v>
      </c>
      <c r="AY2752" t="s">
        <v>56</v>
      </c>
    </row>
    <row r="2753" spans="1:51" hidden="1" x14ac:dyDescent="0.25">
      <c r="A2753">
        <v>731</v>
      </c>
      <c r="B2753">
        <v>2015</v>
      </c>
      <c r="C2753" t="s">
        <v>47</v>
      </c>
      <c r="D2753" t="s">
        <v>148</v>
      </c>
      <c r="E2753" t="s">
        <v>2495</v>
      </c>
      <c r="F2753" t="s">
        <v>2496</v>
      </c>
      <c r="G2753" t="s">
        <v>581</v>
      </c>
      <c r="H2753">
        <v>2</v>
      </c>
      <c r="I2753" t="s">
        <v>246</v>
      </c>
      <c r="J2753" t="s">
        <v>2497</v>
      </c>
      <c r="K2753" t="s">
        <v>2498</v>
      </c>
      <c r="L2753">
        <v>1930</v>
      </c>
      <c r="M2753">
        <v>1</v>
      </c>
      <c r="N2753">
        <v>2</v>
      </c>
      <c r="O2753" s="3">
        <v>18860</v>
      </c>
      <c r="P2753" s="3">
        <v>89893</v>
      </c>
      <c r="Q2753" s="3" t="s">
        <v>2499</v>
      </c>
      <c r="R2753" s="3" t="s">
        <v>267</v>
      </c>
      <c r="S2753" s="3">
        <v>58605</v>
      </c>
      <c r="T2753" s="3" t="s">
        <v>108</v>
      </c>
      <c r="U2753" s="3">
        <v>24338</v>
      </c>
      <c r="V2753" s="3" t="s">
        <v>198</v>
      </c>
      <c r="W2753" s="3">
        <v>18864</v>
      </c>
      <c r="X2753" s="3">
        <f>Tabela3[[#This Row],[PropertyGFABuilding(s)]]+Tabela3[[#This Row],[PropertyGFAParking]]</f>
        <v>108753</v>
      </c>
      <c r="Y2753" s="3">
        <f>Tabela3[[#This Row],[LargestPropertyUseTypeGFA]]+Tabela3[[#This Row],[SecondLargestPropertyUseTypeGFA]]+Tabela3[[#This Row],[ThirdLargestPropertyUseTypeGFA]]</f>
        <v>101807</v>
      </c>
      <c r="Z2753" s="3">
        <f>Tabela3[[#This Row],[GFA total]]-Tabela3[[#This Row],[Kolumna3]]</f>
        <v>6946</v>
      </c>
      <c r="AC2753">
        <v>33.700000000000003</v>
      </c>
      <c r="AD2753">
        <v>33.700000000000003</v>
      </c>
      <c r="AE2753">
        <v>105.7</v>
      </c>
      <c r="AF2753">
        <v>105.7</v>
      </c>
      <c r="AG2753" s="3">
        <v>3660395</v>
      </c>
      <c r="AH2753" s="3">
        <v>12489786.051932</v>
      </c>
      <c r="AI2753" s="3">
        <v>3660395</v>
      </c>
      <c r="AJ2753" s="3">
        <v>12489786.051932</v>
      </c>
      <c r="AK2753" s="3">
        <v>0</v>
      </c>
      <c r="AL2753" s="3">
        <v>0</v>
      </c>
      <c r="AM2753" s="3">
        <v>1072800</v>
      </c>
      <c r="AN2753" s="3">
        <v>3660546</v>
      </c>
      <c r="AO2753" s="3">
        <v>0</v>
      </c>
      <c r="AP2753" s="3">
        <v>0</v>
      </c>
      <c r="AQ2753" s="3">
        <v>0</v>
      </c>
      <c r="AR2753" s="3">
        <v>0</v>
      </c>
      <c r="AS2753" s="3">
        <f>Tabela3[[#This Row],[NaturalGas(kBtu)]]+Tabela3[[#This Row],[Electricity(kBtu)]]+Tabela3[[#This Row],[SteamUse(kBtu)]]</f>
        <v>3660546</v>
      </c>
      <c r="AT2753" s="3">
        <f>Tabela3[[#This Row],[SiteEnergyUse(kBtu)]]-Tabela3[[#This Row],[Kolumna1]]</f>
        <v>-151</v>
      </c>
      <c r="AU2753">
        <v>25.52</v>
      </c>
      <c r="AV2753">
        <v>0.09</v>
      </c>
      <c r="AW2753" t="s">
        <v>55</v>
      </c>
      <c r="AY2753" t="s">
        <v>56</v>
      </c>
    </row>
    <row r="2754" spans="1:51" hidden="1" x14ac:dyDescent="0.25">
      <c r="A2754">
        <v>25579</v>
      </c>
      <c r="B2754">
        <v>2015</v>
      </c>
      <c r="C2754" t="s">
        <v>311</v>
      </c>
      <c r="D2754" t="s">
        <v>312</v>
      </c>
      <c r="E2754" t="s">
        <v>10149</v>
      </c>
      <c r="F2754" t="s">
        <v>10150</v>
      </c>
      <c r="G2754" t="s">
        <v>178</v>
      </c>
      <c r="H2754">
        <v>4</v>
      </c>
      <c r="I2754" t="s">
        <v>179</v>
      </c>
      <c r="J2754" t="s">
        <v>10151</v>
      </c>
      <c r="K2754" t="s">
        <v>10152</v>
      </c>
      <c r="L2754">
        <v>1985</v>
      </c>
      <c r="M2754">
        <v>1</v>
      </c>
      <c r="N2754">
        <v>4</v>
      </c>
      <c r="O2754" s="3">
        <v>7769</v>
      </c>
      <c r="P2754" s="3">
        <v>23195</v>
      </c>
      <c r="Q2754" s="3" t="s">
        <v>108</v>
      </c>
      <c r="R2754" s="3" t="s">
        <v>108</v>
      </c>
      <c r="S2754" s="3">
        <v>24000</v>
      </c>
      <c r="X2754" s="3">
        <f>Tabela3[[#This Row],[PropertyGFABuilding(s)]]+Tabela3[[#This Row],[PropertyGFAParking]]</f>
        <v>30964</v>
      </c>
      <c r="Y2754" s="3">
        <f>Tabela3[[#This Row],[LargestPropertyUseTypeGFA]]+Tabela3[[#This Row],[SecondLargestPropertyUseTypeGFA]]+Tabela3[[#This Row],[ThirdLargestPropertyUseTypeGFA]]</f>
        <v>24000</v>
      </c>
      <c r="Z2754" s="3">
        <f>Tabela3[[#This Row],[GFA total]]-Tabela3[[#This Row],[Kolumna3]]</f>
        <v>6964</v>
      </c>
      <c r="AB2754">
        <v>95</v>
      </c>
      <c r="AC2754">
        <v>24</v>
      </c>
      <c r="AD2754">
        <v>26.2</v>
      </c>
      <c r="AE2754">
        <v>75.3</v>
      </c>
      <c r="AF2754">
        <v>82.3</v>
      </c>
      <c r="AG2754" s="3">
        <v>575226</v>
      </c>
      <c r="AH2754" s="3">
        <v>1962752.5640016</v>
      </c>
      <c r="AI2754" s="3">
        <v>629421</v>
      </c>
      <c r="AJ2754" s="3">
        <v>2147673.5780135999</v>
      </c>
      <c r="AK2754" s="3">
        <v>0</v>
      </c>
      <c r="AL2754" s="3">
        <v>0</v>
      </c>
      <c r="AM2754" s="3">
        <v>168589</v>
      </c>
      <c r="AN2754" s="3">
        <v>575250</v>
      </c>
      <c r="AO2754" s="3">
        <v>0</v>
      </c>
      <c r="AP2754" s="3">
        <v>0</v>
      </c>
      <c r="AQ2754" s="3">
        <v>0</v>
      </c>
      <c r="AR2754" s="3">
        <v>0</v>
      </c>
      <c r="AS2754" s="3">
        <f>Tabela3[[#This Row],[NaturalGas(kBtu)]]+Tabela3[[#This Row],[Electricity(kBtu)]]+Tabela3[[#This Row],[SteamUse(kBtu)]]</f>
        <v>575250</v>
      </c>
      <c r="AT2754" s="3">
        <f>Tabela3[[#This Row],[SiteEnergyUse(kBtu)]]-Tabela3[[#This Row],[Kolumna1]]</f>
        <v>-24</v>
      </c>
      <c r="AU2754">
        <v>4.01</v>
      </c>
      <c r="AV2754">
        <v>0.05</v>
      </c>
      <c r="AW2754" t="s">
        <v>55</v>
      </c>
      <c r="AY2754" t="s">
        <v>56</v>
      </c>
    </row>
    <row r="2755" spans="1:51" hidden="1" x14ac:dyDescent="0.25">
      <c r="A2755">
        <v>21459</v>
      </c>
      <c r="B2755">
        <v>2015</v>
      </c>
      <c r="C2755" t="s">
        <v>47</v>
      </c>
      <c r="D2755" t="s">
        <v>148</v>
      </c>
      <c r="E2755" t="s">
        <v>5565</v>
      </c>
      <c r="F2755" t="s">
        <v>5566</v>
      </c>
      <c r="G2755" t="s">
        <v>221</v>
      </c>
      <c r="H2755">
        <v>7</v>
      </c>
      <c r="I2755" t="s">
        <v>222</v>
      </c>
      <c r="J2755" t="s">
        <v>5567</v>
      </c>
      <c r="K2755" t="s">
        <v>5568</v>
      </c>
      <c r="L2755">
        <v>1964</v>
      </c>
      <c r="M2755">
        <v>1</v>
      </c>
      <c r="N2755">
        <v>4</v>
      </c>
      <c r="O2755" s="3">
        <v>7308</v>
      </c>
      <c r="P2755" s="3">
        <v>17824</v>
      </c>
      <c r="Q2755" s="3" t="s">
        <v>1026</v>
      </c>
      <c r="R2755" s="3" t="s">
        <v>143</v>
      </c>
      <c r="S2755" s="3">
        <v>8061</v>
      </c>
      <c r="T2755" s="3" t="s">
        <v>62</v>
      </c>
      <c r="U2755" s="3">
        <v>8000</v>
      </c>
      <c r="V2755" s="3" t="s">
        <v>63</v>
      </c>
      <c r="W2755" s="3">
        <v>2095</v>
      </c>
      <c r="X2755" s="3">
        <f>Tabela3[[#This Row],[PropertyGFABuilding(s)]]+Tabela3[[#This Row],[PropertyGFAParking]]</f>
        <v>25132</v>
      </c>
      <c r="Y2755" s="3">
        <f>Tabela3[[#This Row],[LargestPropertyUseTypeGFA]]+Tabela3[[#This Row],[SecondLargestPropertyUseTypeGFA]]+Tabela3[[#This Row],[ThirdLargestPropertyUseTypeGFA]]</f>
        <v>18156</v>
      </c>
      <c r="Z2755" s="3">
        <f>Tabela3[[#This Row],[GFA total]]-Tabela3[[#This Row],[Kolumna3]]</f>
        <v>6976</v>
      </c>
      <c r="AB2755">
        <v>51</v>
      </c>
      <c r="AC2755">
        <v>49.7</v>
      </c>
      <c r="AD2755">
        <v>49.7</v>
      </c>
      <c r="AE2755">
        <v>156</v>
      </c>
      <c r="AF2755">
        <v>156</v>
      </c>
      <c r="AG2755" s="3">
        <v>504439</v>
      </c>
      <c r="AH2755" s="3">
        <v>1721217.2965623999</v>
      </c>
      <c r="AI2755" s="3">
        <v>504439</v>
      </c>
      <c r="AJ2755" s="3">
        <v>1721217.2965623999</v>
      </c>
      <c r="AK2755" s="3">
        <v>0</v>
      </c>
      <c r="AL2755" s="3">
        <v>0</v>
      </c>
      <c r="AM2755" s="3">
        <v>147843</v>
      </c>
      <c r="AN2755" s="3">
        <v>504460</v>
      </c>
      <c r="AO2755" s="3">
        <v>0</v>
      </c>
      <c r="AP2755" s="3">
        <v>0</v>
      </c>
      <c r="AQ2755" s="3">
        <v>0</v>
      </c>
      <c r="AR2755" s="3">
        <v>0</v>
      </c>
      <c r="AS2755" s="3">
        <f>Tabela3[[#This Row],[NaturalGas(kBtu)]]+Tabela3[[#This Row],[Electricity(kBtu)]]+Tabela3[[#This Row],[SteamUse(kBtu)]]</f>
        <v>504460</v>
      </c>
      <c r="AT2755" s="3">
        <f>Tabela3[[#This Row],[SiteEnergyUse(kBtu)]]-Tabela3[[#This Row],[Kolumna1]]</f>
        <v>-21</v>
      </c>
      <c r="AU2755">
        <v>3.52</v>
      </c>
      <c r="AV2755">
        <v>0.05</v>
      </c>
      <c r="AW2755" t="s">
        <v>55</v>
      </c>
      <c r="AY2755" t="s">
        <v>56</v>
      </c>
    </row>
    <row r="2756" spans="1:51" hidden="1" x14ac:dyDescent="0.25">
      <c r="A2756">
        <v>25546</v>
      </c>
      <c r="B2756">
        <v>2015</v>
      </c>
      <c r="C2756" t="s">
        <v>47</v>
      </c>
      <c r="D2756" t="s">
        <v>148</v>
      </c>
      <c r="E2756" t="s">
        <v>10095</v>
      </c>
      <c r="F2756" t="s">
        <v>10096</v>
      </c>
      <c r="G2756" t="s">
        <v>99</v>
      </c>
      <c r="H2756">
        <v>7</v>
      </c>
      <c r="I2756" t="s">
        <v>52</v>
      </c>
      <c r="J2756" t="s">
        <v>10097</v>
      </c>
      <c r="K2756" t="s">
        <v>10098</v>
      </c>
      <c r="L2756">
        <v>2005</v>
      </c>
      <c r="M2756">
        <v>1</v>
      </c>
      <c r="N2756">
        <v>5</v>
      </c>
      <c r="O2756" s="3">
        <v>8000</v>
      </c>
      <c r="P2756" s="3">
        <v>49600</v>
      </c>
      <c r="Q2756" s="3" t="s">
        <v>10099</v>
      </c>
      <c r="R2756" s="3" t="s">
        <v>614</v>
      </c>
      <c r="S2756" s="3">
        <v>27600</v>
      </c>
      <c r="T2756" s="3" t="s">
        <v>108</v>
      </c>
      <c r="U2756" s="3">
        <v>16000</v>
      </c>
      <c r="V2756" s="3" t="s">
        <v>663</v>
      </c>
      <c r="W2756" s="3">
        <v>7000</v>
      </c>
      <c r="X2756" s="3">
        <f>Tabela3[[#This Row],[PropertyGFABuilding(s)]]+Tabela3[[#This Row],[PropertyGFAParking]]</f>
        <v>57600</v>
      </c>
      <c r="Y2756" s="3">
        <f>Tabela3[[#This Row],[LargestPropertyUseTypeGFA]]+Tabela3[[#This Row],[SecondLargestPropertyUseTypeGFA]]+Tabela3[[#This Row],[ThirdLargestPropertyUseTypeGFA]]</f>
        <v>50600</v>
      </c>
      <c r="Z2756" s="3">
        <f>Tabela3[[#This Row],[GFA total]]-Tabela3[[#This Row],[Kolumna3]]</f>
        <v>7000</v>
      </c>
      <c r="AC2756">
        <v>141.80000000000001</v>
      </c>
      <c r="AD2756">
        <v>156.4</v>
      </c>
      <c r="AE2756">
        <v>285</v>
      </c>
      <c r="AF2756">
        <v>302.89999999999998</v>
      </c>
      <c r="AG2756" s="3">
        <v>7175646</v>
      </c>
      <c r="AH2756" s="3">
        <v>24484320.223473601</v>
      </c>
      <c r="AI2756" s="3">
        <v>7915629</v>
      </c>
      <c r="AJ2756" s="3">
        <v>27009247.001066402</v>
      </c>
      <c r="AK2756" s="3">
        <v>0</v>
      </c>
      <c r="AL2756" s="3">
        <v>0</v>
      </c>
      <c r="AM2756" s="3">
        <v>965433</v>
      </c>
      <c r="AN2756" s="3">
        <v>3294193</v>
      </c>
      <c r="AO2756" s="3">
        <v>38816</v>
      </c>
      <c r="AP2756" s="3">
        <v>3881589</v>
      </c>
      <c r="AQ2756" s="3">
        <v>13244531.3010024</v>
      </c>
      <c r="AR2756" s="3">
        <v>0</v>
      </c>
      <c r="AS2756" s="3">
        <f>Tabela3[[#This Row],[NaturalGas(kBtu)]]+Tabela3[[#This Row],[Electricity(kBtu)]]+Tabela3[[#This Row],[SteamUse(kBtu)]]</f>
        <v>7175782</v>
      </c>
      <c r="AT2756" s="3">
        <f>Tabela3[[#This Row],[SiteEnergyUse(kBtu)]]-Tabela3[[#This Row],[Kolumna1]]</f>
        <v>-136</v>
      </c>
      <c r="AU2756">
        <v>229.12</v>
      </c>
      <c r="AV2756">
        <v>3.73</v>
      </c>
      <c r="AW2756" t="s">
        <v>55</v>
      </c>
      <c r="AY2756" t="s">
        <v>56</v>
      </c>
    </row>
    <row r="2757" spans="1:51" hidden="1" x14ac:dyDescent="0.25">
      <c r="A2757">
        <v>25047</v>
      </c>
      <c r="B2757">
        <v>2015</v>
      </c>
      <c r="C2757" t="s">
        <v>311</v>
      </c>
      <c r="D2757" t="s">
        <v>312</v>
      </c>
      <c r="E2757" t="s">
        <v>9505</v>
      </c>
      <c r="F2757" t="s">
        <v>9506</v>
      </c>
      <c r="G2757" t="s">
        <v>488</v>
      </c>
      <c r="H2757">
        <v>2</v>
      </c>
      <c r="I2757" t="s">
        <v>246</v>
      </c>
      <c r="J2757" t="s">
        <v>9507</v>
      </c>
      <c r="K2757" t="s">
        <v>9508</v>
      </c>
      <c r="L2757">
        <v>2001</v>
      </c>
      <c r="M2757">
        <v>1</v>
      </c>
      <c r="N2757">
        <v>3</v>
      </c>
      <c r="O2757" s="3">
        <v>7030</v>
      </c>
      <c r="P2757" s="3">
        <v>29353</v>
      </c>
      <c r="Q2757" s="3" t="s">
        <v>2968</v>
      </c>
      <c r="R2757" s="3" t="s">
        <v>108</v>
      </c>
      <c r="S2757" s="3">
        <v>25153</v>
      </c>
      <c r="T2757" s="3" t="s">
        <v>143</v>
      </c>
      <c r="U2757" s="3">
        <v>4200</v>
      </c>
      <c r="V2757" s="3" t="s">
        <v>62</v>
      </c>
      <c r="W2757" s="3">
        <v>0</v>
      </c>
      <c r="X2757" s="3">
        <f>Tabela3[[#This Row],[PropertyGFABuilding(s)]]+Tabela3[[#This Row],[PropertyGFAParking]]</f>
        <v>36383</v>
      </c>
      <c r="Y2757" s="3">
        <f>Tabela3[[#This Row],[LargestPropertyUseTypeGFA]]+Tabela3[[#This Row],[SecondLargestPropertyUseTypeGFA]]+Tabela3[[#This Row],[ThirdLargestPropertyUseTypeGFA]]</f>
        <v>29353</v>
      </c>
      <c r="Z2757" s="3">
        <f>Tabela3[[#This Row],[GFA total]]-Tabela3[[#This Row],[Kolumna3]]</f>
        <v>7030</v>
      </c>
      <c r="AC2757">
        <v>33.200000000000003</v>
      </c>
      <c r="AD2757">
        <v>35.9</v>
      </c>
      <c r="AE2757">
        <v>81.3</v>
      </c>
      <c r="AF2757">
        <v>84.1</v>
      </c>
      <c r="AG2757" s="3">
        <v>974278</v>
      </c>
      <c r="AH2757" s="3">
        <v>3324374.4937648</v>
      </c>
      <c r="AI2757" s="3">
        <v>1052816</v>
      </c>
      <c r="AJ2757" s="3">
        <v>3592357.2707456001</v>
      </c>
      <c r="AK2757" s="3">
        <v>0</v>
      </c>
      <c r="AL2757" s="3">
        <v>0</v>
      </c>
      <c r="AM2757" s="3">
        <v>191093</v>
      </c>
      <c r="AN2757" s="3">
        <v>652036</v>
      </c>
      <c r="AO2757" s="3">
        <v>3223</v>
      </c>
      <c r="AP2757" s="3">
        <v>322268</v>
      </c>
      <c r="AQ2757" s="3">
        <v>1099624.0491488001</v>
      </c>
      <c r="AR2757" s="3">
        <v>0</v>
      </c>
      <c r="AS2757" s="3">
        <f>Tabela3[[#This Row],[NaturalGas(kBtu)]]+Tabela3[[#This Row],[Electricity(kBtu)]]+Tabela3[[#This Row],[SteamUse(kBtu)]]</f>
        <v>974304</v>
      </c>
      <c r="AT2757" s="3">
        <f>Tabela3[[#This Row],[SiteEnergyUse(kBtu)]]-Tabela3[[#This Row],[Kolumna1]]</f>
        <v>-26</v>
      </c>
      <c r="AU2757">
        <v>21.66</v>
      </c>
      <c r="AV2757">
        <v>0.52</v>
      </c>
      <c r="AW2757" t="s">
        <v>55</v>
      </c>
      <c r="AY2757" t="s">
        <v>56</v>
      </c>
    </row>
    <row r="2758" spans="1:51" hidden="1" x14ac:dyDescent="0.25">
      <c r="A2758">
        <v>20279</v>
      </c>
      <c r="B2758">
        <v>2015</v>
      </c>
      <c r="C2758" t="s">
        <v>311</v>
      </c>
      <c r="D2758" t="s">
        <v>312</v>
      </c>
      <c r="E2758" t="s">
        <v>4156</v>
      </c>
      <c r="F2758" t="s">
        <v>4157</v>
      </c>
      <c r="G2758" t="s">
        <v>178</v>
      </c>
      <c r="H2758">
        <v>4</v>
      </c>
      <c r="I2758" t="s">
        <v>179</v>
      </c>
      <c r="J2758" t="s">
        <v>4158</v>
      </c>
      <c r="K2758" t="s">
        <v>4159</v>
      </c>
      <c r="L2758">
        <v>1963</v>
      </c>
      <c r="M2758">
        <v>1</v>
      </c>
      <c r="N2758">
        <v>4</v>
      </c>
      <c r="O2758" s="3">
        <v>7064</v>
      </c>
      <c r="P2758" s="3">
        <v>27671</v>
      </c>
      <c r="Q2758" s="3" t="s">
        <v>108</v>
      </c>
      <c r="R2758" s="3" t="s">
        <v>108</v>
      </c>
      <c r="S2758" s="3">
        <v>27671</v>
      </c>
      <c r="X2758" s="3">
        <f>Tabela3[[#This Row],[PropertyGFABuilding(s)]]+Tabela3[[#This Row],[PropertyGFAParking]]</f>
        <v>34735</v>
      </c>
      <c r="Y2758" s="3">
        <f>Tabela3[[#This Row],[LargestPropertyUseTypeGFA]]+Tabela3[[#This Row],[SecondLargestPropertyUseTypeGFA]]+Tabela3[[#This Row],[ThirdLargestPropertyUseTypeGFA]]</f>
        <v>27671</v>
      </c>
      <c r="Z2758" s="3">
        <f>Tabela3[[#This Row],[GFA total]]-Tabela3[[#This Row],[Kolumna3]]</f>
        <v>7064</v>
      </c>
      <c r="AB2758">
        <v>83</v>
      </c>
      <c r="AC2758">
        <v>26.7</v>
      </c>
      <c r="AD2758">
        <v>30.5</v>
      </c>
      <c r="AE2758">
        <v>83.7</v>
      </c>
      <c r="AF2758">
        <v>95.9</v>
      </c>
      <c r="AG2758" s="3">
        <v>737570</v>
      </c>
      <c r="AH2758" s="3">
        <v>2516693.2799120001</v>
      </c>
      <c r="AI2758" s="3">
        <v>845319</v>
      </c>
      <c r="AJ2758" s="3">
        <v>2884348.1251703999</v>
      </c>
      <c r="AK2758" s="3">
        <v>0</v>
      </c>
      <c r="AL2758" s="3">
        <v>0</v>
      </c>
      <c r="AM2758" s="3">
        <v>216169</v>
      </c>
      <c r="AN2758" s="3">
        <v>737600</v>
      </c>
      <c r="AO2758" s="3">
        <v>0</v>
      </c>
      <c r="AP2758" s="3">
        <v>0</v>
      </c>
      <c r="AQ2758" s="3">
        <v>0</v>
      </c>
      <c r="AR2758" s="3">
        <v>0</v>
      </c>
      <c r="AS2758" s="3">
        <f>Tabela3[[#This Row],[NaturalGas(kBtu)]]+Tabela3[[#This Row],[Electricity(kBtu)]]+Tabela3[[#This Row],[SteamUse(kBtu)]]</f>
        <v>737600</v>
      </c>
      <c r="AT2758" s="3">
        <f>Tabela3[[#This Row],[SiteEnergyUse(kBtu)]]-Tabela3[[#This Row],[Kolumna1]]</f>
        <v>-30</v>
      </c>
      <c r="AU2758">
        <v>5.14</v>
      </c>
      <c r="AV2758">
        <v>0.06</v>
      </c>
      <c r="AW2758" t="s">
        <v>55</v>
      </c>
      <c r="AY2758" t="s">
        <v>56</v>
      </c>
    </row>
    <row r="2759" spans="1:51" hidden="1" x14ac:dyDescent="0.25">
      <c r="A2759">
        <v>19805</v>
      </c>
      <c r="B2759">
        <v>2015</v>
      </c>
      <c r="C2759" t="s">
        <v>311</v>
      </c>
      <c r="D2759" t="s">
        <v>312</v>
      </c>
      <c r="E2759" t="s">
        <v>3443</v>
      </c>
      <c r="F2759" t="s">
        <v>3444</v>
      </c>
      <c r="G2759" t="s">
        <v>251</v>
      </c>
      <c r="H2759">
        <v>7</v>
      </c>
      <c r="I2759" t="s">
        <v>222</v>
      </c>
      <c r="J2759" t="s">
        <v>3445</v>
      </c>
      <c r="K2759" t="s">
        <v>3446</v>
      </c>
      <c r="L2759">
        <v>1988</v>
      </c>
      <c r="M2759">
        <v>1</v>
      </c>
      <c r="N2759">
        <v>4</v>
      </c>
      <c r="O2759" s="3">
        <v>0</v>
      </c>
      <c r="P2759" s="3">
        <v>31537</v>
      </c>
      <c r="Q2759" s="3" t="s">
        <v>108</v>
      </c>
      <c r="R2759" s="3" t="s">
        <v>108</v>
      </c>
      <c r="S2759" s="3">
        <v>24459</v>
      </c>
      <c r="X2759" s="3">
        <f>Tabela3[[#This Row],[PropertyGFABuilding(s)]]+Tabela3[[#This Row],[PropertyGFAParking]]</f>
        <v>31537</v>
      </c>
      <c r="Y2759" s="3">
        <f>Tabela3[[#This Row],[LargestPropertyUseTypeGFA]]+Tabela3[[#This Row],[SecondLargestPropertyUseTypeGFA]]+Tabela3[[#This Row],[ThirdLargestPropertyUseTypeGFA]]</f>
        <v>24459</v>
      </c>
      <c r="Z2759" s="3">
        <f>Tabela3[[#This Row],[GFA total]]-Tabela3[[#This Row],[Kolumna3]]</f>
        <v>7078</v>
      </c>
      <c r="AB2759">
        <v>57</v>
      </c>
      <c r="AC2759">
        <v>35.4</v>
      </c>
      <c r="AD2759">
        <v>38.6</v>
      </c>
      <c r="AE2759">
        <v>111</v>
      </c>
      <c r="AF2759">
        <v>121.3</v>
      </c>
      <c r="AG2759" s="3">
        <v>864765</v>
      </c>
      <c r="AH2759" s="3">
        <v>2950700.6307239998</v>
      </c>
      <c r="AI2759" s="3">
        <v>944706</v>
      </c>
      <c r="AJ2759" s="3">
        <v>3223470.6423696</v>
      </c>
      <c r="AK2759" s="3">
        <v>0</v>
      </c>
      <c r="AL2759" s="3">
        <v>0</v>
      </c>
      <c r="AM2759" s="3">
        <v>253448</v>
      </c>
      <c r="AN2759" s="3">
        <v>864801</v>
      </c>
      <c r="AO2759" s="3">
        <v>0</v>
      </c>
      <c r="AP2759" s="3">
        <v>0</v>
      </c>
      <c r="AQ2759" s="3">
        <v>0</v>
      </c>
      <c r="AR2759" s="3">
        <v>0</v>
      </c>
      <c r="AS2759" s="3">
        <f>Tabela3[[#This Row],[NaturalGas(kBtu)]]+Tabela3[[#This Row],[Electricity(kBtu)]]+Tabela3[[#This Row],[SteamUse(kBtu)]]</f>
        <v>864801</v>
      </c>
      <c r="AT2759" s="3">
        <f>Tabela3[[#This Row],[SiteEnergyUse(kBtu)]]-Tabela3[[#This Row],[Kolumna1]]</f>
        <v>-36</v>
      </c>
      <c r="AU2759">
        <v>6.03</v>
      </c>
      <c r="AV2759">
        <v>7.0000000000000007E-2</v>
      </c>
      <c r="AW2759" t="s">
        <v>55</v>
      </c>
      <c r="AY2759" t="s">
        <v>56</v>
      </c>
    </row>
    <row r="2760" spans="1:51" hidden="1" x14ac:dyDescent="0.25">
      <c r="A2760">
        <v>195</v>
      </c>
      <c r="B2760">
        <v>2015</v>
      </c>
      <c r="C2760" t="s">
        <v>47</v>
      </c>
      <c r="D2760" t="s">
        <v>82</v>
      </c>
      <c r="E2760" t="s">
        <v>645</v>
      </c>
      <c r="F2760" t="s">
        <v>646</v>
      </c>
      <c r="G2760" t="s">
        <v>215</v>
      </c>
      <c r="H2760">
        <v>5</v>
      </c>
      <c r="I2760" t="s">
        <v>216</v>
      </c>
      <c r="J2760" t="s">
        <v>647</v>
      </c>
      <c r="K2760" t="s">
        <v>648</v>
      </c>
      <c r="L2760">
        <v>1964</v>
      </c>
      <c r="M2760">
        <v>1</v>
      </c>
      <c r="N2760">
        <v>3</v>
      </c>
      <c r="O2760" s="3">
        <v>0</v>
      </c>
      <c r="P2760" s="3">
        <v>54224</v>
      </c>
      <c r="Q2760" s="3" t="s">
        <v>649</v>
      </c>
      <c r="R2760" s="3" t="s">
        <v>649</v>
      </c>
      <c r="S2760" s="3">
        <v>47012</v>
      </c>
      <c r="X2760" s="3">
        <f>Tabela3[[#This Row],[PropertyGFABuilding(s)]]+Tabela3[[#This Row],[PropertyGFAParking]]</f>
        <v>54224</v>
      </c>
      <c r="Y2760" s="3">
        <f>Tabela3[[#This Row],[LargestPropertyUseTypeGFA]]+Tabela3[[#This Row],[SecondLargestPropertyUseTypeGFA]]+Tabela3[[#This Row],[ThirdLargestPropertyUseTypeGFA]]</f>
        <v>47012</v>
      </c>
      <c r="Z2760" s="3">
        <f>Tabela3[[#This Row],[GFA total]]-Tabela3[[#This Row],[Kolumna3]]</f>
        <v>7212</v>
      </c>
      <c r="AC2760">
        <v>161.9</v>
      </c>
      <c r="AD2760">
        <v>176.4</v>
      </c>
      <c r="AE2760">
        <v>319.7</v>
      </c>
      <c r="AF2760">
        <v>334.9</v>
      </c>
      <c r="AG2760" s="3">
        <v>7613116</v>
      </c>
      <c r="AH2760" s="3">
        <v>25977029.8092256</v>
      </c>
      <c r="AI2760" s="3">
        <v>8292959</v>
      </c>
      <c r="AJ2760" s="3">
        <v>28296750.3909944</v>
      </c>
      <c r="AK2760" s="3">
        <v>0</v>
      </c>
      <c r="AL2760" s="3">
        <v>0</v>
      </c>
      <c r="AM2760" s="3">
        <v>986676</v>
      </c>
      <c r="AN2760" s="3">
        <v>3366679</v>
      </c>
      <c r="AO2760" s="3">
        <v>42466</v>
      </c>
      <c r="AP2760" s="3">
        <v>4246577</v>
      </c>
      <c r="AQ2760" s="3">
        <v>14489922.0393032</v>
      </c>
      <c r="AR2760" s="3">
        <v>0</v>
      </c>
      <c r="AS2760" s="3">
        <f>Tabela3[[#This Row],[NaturalGas(kBtu)]]+Tabela3[[#This Row],[Electricity(kBtu)]]+Tabela3[[#This Row],[SteamUse(kBtu)]]</f>
        <v>7613256</v>
      </c>
      <c r="AT2760" s="3">
        <f>Tabela3[[#This Row],[SiteEnergyUse(kBtu)]]-Tabela3[[#This Row],[Kolumna1]]</f>
        <v>-140</v>
      </c>
      <c r="AU2760">
        <v>249.01</v>
      </c>
      <c r="AV2760">
        <v>4.33</v>
      </c>
      <c r="AW2760" t="s">
        <v>55</v>
      </c>
      <c r="AY2760" t="s">
        <v>56</v>
      </c>
    </row>
    <row r="2761" spans="1:51" hidden="1" x14ac:dyDescent="0.25">
      <c r="A2761">
        <v>682</v>
      </c>
      <c r="B2761">
        <v>2015</v>
      </c>
      <c r="C2761" t="s">
        <v>47</v>
      </c>
      <c r="D2761" t="s">
        <v>82</v>
      </c>
      <c r="E2761" t="s">
        <v>2317</v>
      </c>
      <c r="F2761" t="s">
        <v>2318</v>
      </c>
      <c r="G2761" t="s">
        <v>371</v>
      </c>
      <c r="H2761">
        <v>1</v>
      </c>
      <c r="I2761" t="s">
        <v>466</v>
      </c>
      <c r="J2761" t="s">
        <v>2319</v>
      </c>
      <c r="K2761" t="s">
        <v>2320</v>
      </c>
      <c r="L2761">
        <v>2001</v>
      </c>
      <c r="M2761">
        <v>1</v>
      </c>
      <c r="N2761">
        <v>3</v>
      </c>
      <c r="O2761" s="3">
        <v>11527</v>
      </c>
      <c r="P2761" s="3">
        <v>57236</v>
      </c>
      <c r="Q2761" s="3" t="s">
        <v>2321</v>
      </c>
      <c r="R2761" s="3" t="s">
        <v>1037</v>
      </c>
      <c r="S2761" s="3">
        <v>50000</v>
      </c>
      <c r="T2761" s="3" t="s">
        <v>62</v>
      </c>
      <c r="U2761" s="3">
        <v>11527</v>
      </c>
      <c r="V2761" s="3" t="s">
        <v>69</v>
      </c>
      <c r="W2761" s="3">
        <v>0</v>
      </c>
      <c r="X2761" s="3">
        <f>Tabela3[[#This Row],[PropertyGFABuilding(s)]]+Tabela3[[#This Row],[PropertyGFAParking]]</f>
        <v>68763</v>
      </c>
      <c r="Y2761" s="3">
        <f>Tabela3[[#This Row],[LargestPropertyUseTypeGFA]]+Tabela3[[#This Row],[SecondLargestPropertyUseTypeGFA]]+Tabela3[[#This Row],[ThirdLargestPropertyUseTypeGFA]]</f>
        <v>61527</v>
      </c>
      <c r="Z2761" s="3">
        <f>Tabela3[[#This Row],[GFA total]]-Tabela3[[#This Row],[Kolumna3]]</f>
        <v>7236</v>
      </c>
      <c r="AC2761">
        <v>123.4</v>
      </c>
      <c r="AD2761">
        <v>136.4</v>
      </c>
      <c r="AE2761">
        <v>266.5</v>
      </c>
      <c r="AF2761">
        <v>280.2</v>
      </c>
      <c r="AG2761" s="3">
        <v>6171270</v>
      </c>
      <c r="AH2761" s="3">
        <v>21057247.091832001</v>
      </c>
      <c r="AI2761" s="3">
        <v>6822030</v>
      </c>
      <c r="AJ2761" s="3">
        <v>23277732.359448001</v>
      </c>
      <c r="AK2761" s="3">
        <v>0</v>
      </c>
      <c r="AL2761" s="3">
        <v>0</v>
      </c>
      <c r="AM2761" s="3">
        <v>960217</v>
      </c>
      <c r="AN2761" s="3">
        <v>3276396</v>
      </c>
      <c r="AO2761" s="3">
        <v>28950</v>
      </c>
      <c r="AP2761" s="3">
        <v>2895010</v>
      </c>
      <c r="AQ2761" s="3">
        <v>9878184.0534160007</v>
      </c>
      <c r="AR2761" s="3">
        <v>0</v>
      </c>
      <c r="AS2761" s="3">
        <f>Tabela3[[#This Row],[NaturalGas(kBtu)]]+Tabela3[[#This Row],[Electricity(kBtu)]]+Tabela3[[#This Row],[SteamUse(kBtu)]]</f>
        <v>6171406</v>
      </c>
      <c r="AT2761" s="3">
        <f>Tabela3[[#This Row],[SiteEnergyUse(kBtu)]]-Tabela3[[#This Row],[Kolumna1]]</f>
        <v>-136</v>
      </c>
      <c r="AU2761">
        <v>176.59</v>
      </c>
      <c r="AV2761">
        <v>2.36</v>
      </c>
      <c r="AW2761" t="s">
        <v>55</v>
      </c>
      <c r="AY2761" t="s">
        <v>56</v>
      </c>
    </row>
    <row r="2762" spans="1:51" hidden="1" x14ac:dyDescent="0.25">
      <c r="A2762">
        <v>27160</v>
      </c>
      <c r="B2762">
        <v>2015</v>
      </c>
      <c r="C2762" t="s">
        <v>102</v>
      </c>
      <c r="D2762" t="s">
        <v>103</v>
      </c>
      <c r="E2762" t="s">
        <v>11861</v>
      </c>
      <c r="F2762" t="s">
        <v>11862</v>
      </c>
      <c r="G2762" t="s">
        <v>78</v>
      </c>
      <c r="H2762">
        <v>7</v>
      </c>
      <c r="I2762" t="s">
        <v>52</v>
      </c>
      <c r="J2762" t="s">
        <v>11863</v>
      </c>
      <c r="K2762" t="s">
        <v>11864</v>
      </c>
      <c r="L2762">
        <v>1998</v>
      </c>
      <c r="M2762">
        <v>1</v>
      </c>
      <c r="N2762">
        <v>7</v>
      </c>
      <c r="O2762" s="3">
        <v>0</v>
      </c>
      <c r="P2762" s="3">
        <v>74162</v>
      </c>
      <c r="Q2762" s="3" t="s">
        <v>11865</v>
      </c>
      <c r="R2762" s="3" t="s">
        <v>108</v>
      </c>
      <c r="S2762" s="3">
        <v>62285</v>
      </c>
      <c r="T2762" s="3" t="s">
        <v>62</v>
      </c>
      <c r="U2762" s="3">
        <v>4000</v>
      </c>
      <c r="V2762" s="3" t="s">
        <v>63</v>
      </c>
      <c r="W2762" s="3">
        <v>597</v>
      </c>
      <c r="X2762" s="3">
        <f>Tabela3[[#This Row],[PropertyGFABuilding(s)]]+Tabela3[[#This Row],[PropertyGFAParking]]</f>
        <v>74162</v>
      </c>
      <c r="Y2762" s="3">
        <f>Tabela3[[#This Row],[LargestPropertyUseTypeGFA]]+Tabela3[[#This Row],[SecondLargestPropertyUseTypeGFA]]+Tabela3[[#This Row],[ThirdLargestPropertyUseTypeGFA]]</f>
        <v>66882</v>
      </c>
      <c r="Z2762" s="3">
        <f>Tabela3[[#This Row],[GFA total]]-Tabela3[[#This Row],[Kolumna3]]</f>
        <v>7280</v>
      </c>
      <c r="AC2762">
        <v>42.7</v>
      </c>
      <c r="AD2762">
        <v>45</v>
      </c>
      <c r="AE2762">
        <v>123.3</v>
      </c>
      <c r="AF2762">
        <v>127.3</v>
      </c>
      <c r="AG2762" s="3">
        <v>2738720</v>
      </c>
      <c r="AH2762" s="3">
        <v>9344900.4427519999</v>
      </c>
      <c r="AI2762" s="3">
        <v>2884713</v>
      </c>
      <c r="AJ2762" s="3">
        <v>9843049.2313608006</v>
      </c>
      <c r="AK2762" s="3">
        <v>0</v>
      </c>
      <c r="AL2762" s="3">
        <v>0</v>
      </c>
      <c r="AM2762" s="3">
        <v>705340</v>
      </c>
      <c r="AN2762" s="3">
        <v>2406720</v>
      </c>
      <c r="AO2762" s="3">
        <v>3321</v>
      </c>
      <c r="AP2762" s="3">
        <v>332100</v>
      </c>
      <c r="AQ2762" s="3">
        <v>1133172.22536</v>
      </c>
      <c r="AR2762" s="3">
        <v>0</v>
      </c>
      <c r="AS2762" s="3">
        <f>Tabela3[[#This Row],[NaturalGas(kBtu)]]+Tabela3[[#This Row],[Electricity(kBtu)]]+Tabela3[[#This Row],[SteamUse(kBtu)]]</f>
        <v>2738820</v>
      </c>
      <c r="AT2762" s="3">
        <f>Tabela3[[#This Row],[SiteEnergyUse(kBtu)]]-Tabela3[[#This Row],[Kolumna1]]</f>
        <v>-100</v>
      </c>
      <c r="AU2762">
        <v>34.42</v>
      </c>
      <c r="AV2762">
        <v>0.32</v>
      </c>
      <c r="AW2762" t="s">
        <v>55</v>
      </c>
      <c r="AY2762" t="s">
        <v>56</v>
      </c>
    </row>
    <row r="2763" spans="1:51" hidden="1" x14ac:dyDescent="0.25">
      <c r="A2763">
        <v>618</v>
      </c>
      <c r="B2763">
        <v>2015</v>
      </c>
      <c r="C2763" t="s">
        <v>47</v>
      </c>
      <c r="D2763" t="s">
        <v>225</v>
      </c>
      <c r="E2763" t="s">
        <v>2125</v>
      </c>
      <c r="F2763" t="s">
        <v>2126</v>
      </c>
      <c r="G2763" t="s">
        <v>99</v>
      </c>
      <c r="H2763">
        <v>7</v>
      </c>
      <c r="I2763" t="s">
        <v>52</v>
      </c>
      <c r="J2763" t="s">
        <v>2127</v>
      </c>
      <c r="K2763" t="s">
        <v>2128</v>
      </c>
      <c r="L2763">
        <v>1909</v>
      </c>
      <c r="M2763">
        <v>1</v>
      </c>
      <c r="N2763">
        <v>6</v>
      </c>
      <c r="O2763" s="3">
        <v>0</v>
      </c>
      <c r="P2763" s="3">
        <v>73470</v>
      </c>
      <c r="Q2763" s="3" t="s">
        <v>1155</v>
      </c>
      <c r="R2763" s="3" t="s">
        <v>143</v>
      </c>
      <c r="S2763" s="3">
        <v>47145</v>
      </c>
      <c r="T2763" s="3" t="s">
        <v>267</v>
      </c>
      <c r="U2763" s="3">
        <v>9477</v>
      </c>
      <c r="V2763" s="3" t="s">
        <v>198</v>
      </c>
      <c r="W2763" s="3">
        <v>9477</v>
      </c>
      <c r="X2763" s="3">
        <f>Tabela3[[#This Row],[PropertyGFABuilding(s)]]+Tabela3[[#This Row],[PropertyGFAParking]]</f>
        <v>73470</v>
      </c>
      <c r="Y2763" s="3">
        <f>Tabela3[[#This Row],[LargestPropertyUseTypeGFA]]+Tabela3[[#This Row],[SecondLargestPropertyUseTypeGFA]]+Tabela3[[#This Row],[ThirdLargestPropertyUseTypeGFA]]</f>
        <v>66099</v>
      </c>
      <c r="Z2763" s="3">
        <f>Tabela3[[#This Row],[GFA total]]-Tabela3[[#This Row],[Kolumna3]]</f>
        <v>7371</v>
      </c>
      <c r="AB2763">
        <v>83</v>
      </c>
      <c r="AC2763">
        <v>48.8</v>
      </c>
      <c r="AD2763">
        <v>55</v>
      </c>
      <c r="AE2763">
        <v>153.30000000000001</v>
      </c>
      <c r="AF2763">
        <v>172.8</v>
      </c>
      <c r="AG2763" s="3">
        <v>3226884</v>
      </c>
      <c r="AH2763" s="3">
        <v>11010585.1347744</v>
      </c>
      <c r="AI2763" s="3">
        <v>3638433</v>
      </c>
      <c r="AJ2763" s="3">
        <v>12414848.598112799</v>
      </c>
      <c r="AK2763" s="3">
        <v>0</v>
      </c>
      <c r="AL2763" s="3">
        <v>0</v>
      </c>
      <c r="AM2763" s="3">
        <v>945746</v>
      </c>
      <c r="AN2763" s="3">
        <v>3227018</v>
      </c>
      <c r="AO2763" s="3">
        <v>0</v>
      </c>
      <c r="AP2763" s="3">
        <v>0</v>
      </c>
      <c r="AQ2763" s="3">
        <v>0</v>
      </c>
      <c r="AR2763" s="3">
        <v>0</v>
      </c>
      <c r="AS2763" s="3">
        <f>Tabela3[[#This Row],[NaturalGas(kBtu)]]+Tabela3[[#This Row],[Electricity(kBtu)]]+Tabela3[[#This Row],[SteamUse(kBtu)]]</f>
        <v>3227018</v>
      </c>
      <c r="AT2763" s="3">
        <f>Tabela3[[#This Row],[SiteEnergyUse(kBtu)]]-Tabela3[[#This Row],[Kolumna1]]</f>
        <v>-134</v>
      </c>
      <c r="AU2763">
        <v>22.5</v>
      </c>
      <c r="AV2763">
        <v>0.12</v>
      </c>
      <c r="AW2763" t="s">
        <v>55</v>
      </c>
      <c r="AY2763" t="s">
        <v>56</v>
      </c>
    </row>
    <row r="2764" spans="1:51" hidden="1" x14ac:dyDescent="0.25">
      <c r="A2764">
        <v>24530</v>
      </c>
      <c r="B2764">
        <v>2015</v>
      </c>
      <c r="C2764" t="s">
        <v>102</v>
      </c>
      <c r="D2764" t="s">
        <v>103</v>
      </c>
      <c r="E2764" t="s">
        <v>8950</v>
      </c>
      <c r="F2764" t="s">
        <v>8951</v>
      </c>
      <c r="G2764" t="s">
        <v>221</v>
      </c>
      <c r="H2764">
        <v>7</v>
      </c>
      <c r="I2764" t="s">
        <v>222</v>
      </c>
      <c r="J2764" t="s">
        <v>8952</v>
      </c>
      <c r="K2764" t="s">
        <v>8953</v>
      </c>
      <c r="L2764">
        <v>1989</v>
      </c>
      <c r="M2764">
        <v>1</v>
      </c>
      <c r="N2764">
        <v>6</v>
      </c>
      <c r="O2764" s="3">
        <v>0</v>
      </c>
      <c r="P2764" s="3">
        <v>44839</v>
      </c>
      <c r="Q2764" s="3" t="s">
        <v>317</v>
      </c>
      <c r="R2764" s="3" t="s">
        <v>108</v>
      </c>
      <c r="S2764" s="3">
        <v>35545</v>
      </c>
      <c r="T2764" s="3" t="s">
        <v>198</v>
      </c>
      <c r="U2764" s="3">
        <v>1870</v>
      </c>
      <c r="X2764" s="3">
        <f>Tabela3[[#This Row],[PropertyGFABuilding(s)]]+Tabela3[[#This Row],[PropertyGFAParking]]</f>
        <v>44839</v>
      </c>
      <c r="Y2764" s="3">
        <f>Tabela3[[#This Row],[LargestPropertyUseTypeGFA]]+Tabela3[[#This Row],[SecondLargestPropertyUseTypeGFA]]+Tabela3[[#This Row],[ThirdLargestPropertyUseTypeGFA]]</f>
        <v>37415</v>
      </c>
      <c r="Z2764" s="3">
        <f>Tabela3[[#This Row],[GFA total]]-Tabela3[[#This Row],[Kolumna3]]</f>
        <v>7424</v>
      </c>
      <c r="AC2764">
        <v>34.200000000000003</v>
      </c>
      <c r="AD2764">
        <v>37.299999999999997</v>
      </c>
      <c r="AE2764">
        <v>107.5</v>
      </c>
      <c r="AF2764">
        <v>117.1</v>
      </c>
      <c r="AG2764" s="3">
        <v>1280690</v>
      </c>
      <c r="AH2764" s="3">
        <v>4369895.6257039998</v>
      </c>
      <c r="AI2764" s="3">
        <v>1395714</v>
      </c>
      <c r="AJ2764" s="3">
        <v>4762373.8011023998</v>
      </c>
      <c r="AK2764" s="3">
        <v>0</v>
      </c>
      <c r="AL2764" s="3">
        <v>0</v>
      </c>
      <c r="AM2764" s="3">
        <v>375349</v>
      </c>
      <c r="AN2764" s="3">
        <v>1280743</v>
      </c>
      <c r="AO2764" s="3">
        <v>0</v>
      </c>
      <c r="AP2764" s="3">
        <v>0</v>
      </c>
      <c r="AQ2764" s="3">
        <v>0</v>
      </c>
      <c r="AR2764" s="3">
        <v>0</v>
      </c>
      <c r="AS2764" s="3">
        <f>Tabela3[[#This Row],[NaturalGas(kBtu)]]+Tabela3[[#This Row],[Electricity(kBtu)]]+Tabela3[[#This Row],[SteamUse(kBtu)]]</f>
        <v>1280743</v>
      </c>
      <c r="AT2764" s="3">
        <f>Tabela3[[#This Row],[SiteEnergyUse(kBtu)]]-Tabela3[[#This Row],[Kolumna1]]</f>
        <v>-53</v>
      </c>
      <c r="AU2764">
        <v>8.93</v>
      </c>
      <c r="AV2764">
        <v>0.08</v>
      </c>
      <c r="AW2764" t="s">
        <v>55</v>
      </c>
      <c r="AY2764" t="s">
        <v>56</v>
      </c>
    </row>
    <row r="2765" spans="1:51" hidden="1" x14ac:dyDescent="0.25">
      <c r="A2765">
        <v>403</v>
      </c>
      <c r="B2765">
        <v>2015</v>
      </c>
      <c r="C2765" t="s">
        <v>47</v>
      </c>
      <c r="D2765" t="s">
        <v>290</v>
      </c>
      <c r="E2765" t="s">
        <v>1339</v>
      </c>
      <c r="F2765" t="s">
        <v>1340</v>
      </c>
      <c r="G2765" t="s">
        <v>51</v>
      </c>
      <c r="H2765">
        <v>7</v>
      </c>
      <c r="I2765" t="s">
        <v>52</v>
      </c>
      <c r="J2765" t="s">
        <v>1341</v>
      </c>
      <c r="K2765" t="s">
        <v>1342</v>
      </c>
      <c r="L2765">
        <v>1958</v>
      </c>
      <c r="M2765">
        <v>1</v>
      </c>
      <c r="N2765">
        <v>10</v>
      </c>
      <c r="O2765" s="3">
        <v>0</v>
      </c>
      <c r="P2765" s="3">
        <v>135918</v>
      </c>
      <c r="Q2765" s="3" t="s">
        <v>143</v>
      </c>
      <c r="R2765" s="3" t="s">
        <v>143</v>
      </c>
      <c r="S2765" s="3">
        <v>128477</v>
      </c>
      <c r="X2765" s="3">
        <f>Tabela3[[#This Row],[PropertyGFABuilding(s)]]+Tabela3[[#This Row],[PropertyGFAParking]]</f>
        <v>135918</v>
      </c>
      <c r="Y2765" s="3">
        <f>Tabela3[[#This Row],[LargestPropertyUseTypeGFA]]+Tabela3[[#This Row],[SecondLargestPropertyUseTypeGFA]]+Tabela3[[#This Row],[ThirdLargestPropertyUseTypeGFA]]</f>
        <v>128477</v>
      </c>
      <c r="Z2765" s="3">
        <f>Tabela3[[#This Row],[GFA total]]-Tabela3[[#This Row],[Kolumna3]]</f>
        <v>7441</v>
      </c>
      <c r="AB2765">
        <v>86</v>
      </c>
      <c r="AC2765">
        <v>50.4</v>
      </c>
      <c r="AD2765">
        <v>56.1</v>
      </c>
      <c r="AE2765">
        <v>126.7</v>
      </c>
      <c r="AF2765">
        <v>133.6</v>
      </c>
      <c r="AG2765" s="3">
        <v>6474724</v>
      </c>
      <c r="AH2765" s="3">
        <v>22092675.108918399</v>
      </c>
      <c r="AI2765" s="3">
        <v>7206984</v>
      </c>
      <c r="AJ2765" s="3">
        <v>24591249.916934401</v>
      </c>
      <c r="AK2765" s="3">
        <v>2089199</v>
      </c>
      <c r="AL2765" s="3">
        <v>7128642.8185783997</v>
      </c>
      <c r="AM2765" s="3">
        <v>1285324</v>
      </c>
      <c r="AN2765" s="3">
        <v>4385708</v>
      </c>
      <c r="AO2765" s="3">
        <v>0</v>
      </c>
      <c r="AP2765" s="3">
        <v>0</v>
      </c>
      <c r="AQ2765" s="3">
        <v>0</v>
      </c>
      <c r="AR2765" s="3">
        <v>0</v>
      </c>
      <c r="AS2765" s="3">
        <f>Tabela3[[#This Row],[NaturalGas(kBtu)]]+Tabela3[[#This Row],[Electricity(kBtu)]]+Tabela3[[#This Row],[SteamUse(kBtu)]]</f>
        <v>6474907</v>
      </c>
      <c r="AT2765" s="3">
        <f>Tabela3[[#This Row],[SiteEnergyUse(kBtu)]]-Tabela3[[#This Row],[Kolumna1]]</f>
        <v>-183</v>
      </c>
      <c r="AU2765">
        <v>191.83</v>
      </c>
      <c r="AV2765">
        <v>1.27</v>
      </c>
      <c r="AW2765" t="s">
        <v>55</v>
      </c>
      <c r="AY2765" t="s">
        <v>56</v>
      </c>
    </row>
    <row r="2766" spans="1:51" hidden="1" x14ac:dyDescent="0.25">
      <c r="A2766">
        <v>24178</v>
      </c>
      <c r="B2766">
        <v>2015</v>
      </c>
      <c r="C2766" t="s">
        <v>47</v>
      </c>
      <c r="D2766" t="s">
        <v>148</v>
      </c>
      <c r="E2766" t="s">
        <v>8580</v>
      </c>
      <c r="F2766" t="s">
        <v>8581</v>
      </c>
      <c r="G2766" t="s">
        <v>215</v>
      </c>
      <c r="H2766">
        <v>5</v>
      </c>
      <c r="I2766" t="s">
        <v>216</v>
      </c>
      <c r="J2766" t="s">
        <v>8582</v>
      </c>
      <c r="K2766" t="s">
        <v>8583</v>
      </c>
      <c r="L2766">
        <v>2000</v>
      </c>
      <c r="M2766">
        <v>1</v>
      </c>
      <c r="N2766">
        <v>4</v>
      </c>
      <c r="O2766" s="3">
        <v>0</v>
      </c>
      <c r="P2766" s="3">
        <v>30948</v>
      </c>
      <c r="Q2766" s="3" t="s">
        <v>551</v>
      </c>
      <c r="R2766" s="3" t="s">
        <v>143</v>
      </c>
      <c r="S2766" s="3">
        <v>11729</v>
      </c>
      <c r="T2766" s="3" t="s">
        <v>82</v>
      </c>
      <c r="U2766" s="3">
        <v>11729</v>
      </c>
      <c r="X2766" s="3">
        <f>Tabela3[[#This Row],[PropertyGFABuilding(s)]]+Tabela3[[#This Row],[PropertyGFAParking]]</f>
        <v>30948</v>
      </c>
      <c r="Y2766" s="3">
        <f>Tabela3[[#This Row],[LargestPropertyUseTypeGFA]]+Tabela3[[#This Row],[SecondLargestPropertyUseTypeGFA]]+Tabela3[[#This Row],[ThirdLargestPropertyUseTypeGFA]]</f>
        <v>23458</v>
      </c>
      <c r="Z2766" s="3">
        <f>Tabela3[[#This Row],[GFA total]]-Tabela3[[#This Row],[Kolumna3]]</f>
        <v>7490</v>
      </c>
      <c r="AC2766">
        <v>40</v>
      </c>
      <c r="AD2766">
        <v>44.5</v>
      </c>
      <c r="AE2766">
        <v>125.7</v>
      </c>
      <c r="AF2766">
        <v>139.6</v>
      </c>
      <c r="AG2766" s="3">
        <v>938908</v>
      </c>
      <c r="AH2766" s="3">
        <v>3203687.0453728</v>
      </c>
      <c r="AI2766" s="3">
        <v>1042722</v>
      </c>
      <c r="AJ2766" s="3">
        <v>3557915.1134351999</v>
      </c>
      <c r="AK2766" s="3">
        <v>0</v>
      </c>
      <c r="AL2766" s="3">
        <v>0</v>
      </c>
      <c r="AM2766" s="3">
        <v>275178</v>
      </c>
      <c r="AN2766" s="3">
        <v>938947</v>
      </c>
      <c r="AO2766" s="3">
        <v>0</v>
      </c>
      <c r="AP2766" s="3">
        <v>0</v>
      </c>
      <c r="AQ2766" s="3">
        <v>0</v>
      </c>
      <c r="AR2766" s="3">
        <v>0</v>
      </c>
      <c r="AS2766" s="3">
        <f>Tabela3[[#This Row],[NaturalGas(kBtu)]]+Tabela3[[#This Row],[Electricity(kBtu)]]+Tabela3[[#This Row],[SteamUse(kBtu)]]</f>
        <v>938947</v>
      </c>
      <c r="AT2766" s="3">
        <f>Tabela3[[#This Row],[SiteEnergyUse(kBtu)]]-Tabela3[[#This Row],[Kolumna1]]</f>
        <v>-39</v>
      </c>
      <c r="AU2766">
        <v>6.55</v>
      </c>
      <c r="AV2766">
        <v>0.08</v>
      </c>
      <c r="AW2766" t="s">
        <v>55</v>
      </c>
      <c r="AY2766" t="s">
        <v>56</v>
      </c>
    </row>
    <row r="2767" spans="1:51" hidden="1" x14ac:dyDescent="0.25">
      <c r="A2767">
        <v>25111</v>
      </c>
      <c r="B2767">
        <v>2015</v>
      </c>
      <c r="C2767" t="s">
        <v>311</v>
      </c>
      <c r="D2767" t="s">
        <v>312</v>
      </c>
      <c r="E2767" t="s">
        <v>9565</v>
      </c>
      <c r="F2767" t="s">
        <v>9566</v>
      </c>
      <c r="G2767" t="s">
        <v>378</v>
      </c>
      <c r="H2767">
        <v>5</v>
      </c>
      <c r="I2767" t="s">
        <v>277</v>
      </c>
      <c r="J2767" t="s">
        <v>9567</v>
      </c>
      <c r="K2767" t="s">
        <v>9568</v>
      </c>
      <c r="L2767">
        <v>1999</v>
      </c>
      <c r="M2767">
        <v>1</v>
      </c>
      <c r="N2767">
        <v>3</v>
      </c>
      <c r="O2767" s="3">
        <v>7504</v>
      </c>
      <c r="P2767" s="3">
        <v>20686</v>
      </c>
      <c r="Q2767" s="3" t="s">
        <v>108</v>
      </c>
      <c r="R2767" s="3" t="s">
        <v>108</v>
      </c>
      <c r="S2767" s="3">
        <v>20686</v>
      </c>
      <c r="X2767" s="3">
        <f>Tabela3[[#This Row],[PropertyGFABuilding(s)]]+Tabela3[[#This Row],[PropertyGFAParking]]</f>
        <v>28190</v>
      </c>
      <c r="Y2767" s="3">
        <f>Tabela3[[#This Row],[LargestPropertyUseTypeGFA]]+Tabela3[[#This Row],[SecondLargestPropertyUseTypeGFA]]+Tabela3[[#This Row],[ThirdLargestPropertyUseTypeGFA]]</f>
        <v>20686</v>
      </c>
      <c r="Z2767" s="3">
        <f>Tabela3[[#This Row],[GFA total]]-Tabela3[[#This Row],[Kolumna3]]</f>
        <v>7504</v>
      </c>
      <c r="AB2767">
        <v>95</v>
      </c>
      <c r="AC2767">
        <v>26.9</v>
      </c>
      <c r="AD2767">
        <v>27.9</v>
      </c>
      <c r="AE2767">
        <v>84.4</v>
      </c>
      <c r="AF2767">
        <v>87.7</v>
      </c>
      <c r="AG2767" s="3">
        <v>555864</v>
      </c>
      <c r="AH2767" s="3">
        <v>1896686.6783423999</v>
      </c>
      <c r="AI2767" s="3">
        <v>577497</v>
      </c>
      <c r="AJ2767" s="3">
        <v>1970501.5375752</v>
      </c>
      <c r="AK2767" s="3">
        <v>0</v>
      </c>
      <c r="AL2767" s="3">
        <v>0</v>
      </c>
      <c r="AM2767" s="3">
        <v>162915</v>
      </c>
      <c r="AN2767" s="3">
        <v>555887</v>
      </c>
      <c r="AO2767" s="3">
        <v>0</v>
      </c>
      <c r="AP2767" s="3">
        <v>0</v>
      </c>
      <c r="AQ2767" s="3">
        <v>0</v>
      </c>
      <c r="AR2767" s="3">
        <v>0</v>
      </c>
      <c r="AS2767" s="3">
        <f>Tabela3[[#This Row],[NaturalGas(kBtu)]]+Tabela3[[#This Row],[Electricity(kBtu)]]+Tabela3[[#This Row],[SteamUse(kBtu)]]</f>
        <v>555887</v>
      </c>
      <c r="AT2767" s="3">
        <f>Tabela3[[#This Row],[SiteEnergyUse(kBtu)]]-Tabela3[[#This Row],[Kolumna1]]</f>
        <v>-23</v>
      </c>
      <c r="AU2767">
        <v>3.88</v>
      </c>
      <c r="AV2767">
        <v>0.05</v>
      </c>
      <c r="AW2767" t="s">
        <v>70</v>
      </c>
      <c r="AY2767" t="s">
        <v>56</v>
      </c>
    </row>
    <row r="2768" spans="1:51" hidden="1" x14ac:dyDescent="0.25">
      <c r="A2768">
        <v>131</v>
      </c>
      <c r="B2768">
        <v>2015</v>
      </c>
      <c r="C2768" t="s">
        <v>47</v>
      </c>
      <c r="D2768" t="s">
        <v>82</v>
      </c>
      <c r="E2768" t="s">
        <v>499</v>
      </c>
      <c r="F2768" t="s">
        <v>500</v>
      </c>
      <c r="G2768" t="s">
        <v>257</v>
      </c>
      <c r="H2768">
        <v>4</v>
      </c>
      <c r="I2768" t="s">
        <v>179</v>
      </c>
      <c r="J2768" t="s">
        <v>501</v>
      </c>
      <c r="K2768" t="s">
        <v>502</v>
      </c>
      <c r="L2768">
        <v>1941</v>
      </c>
      <c r="M2768">
        <v>1</v>
      </c>
      <c r="N2768">
        <v>4</v>
      </c>
      <c r="O2768" s="3">
        <v>0</v>
      </c>
      <c r="P2768" s="3">
        <v>56521</v>
      </c>
      <c r="Q2768" s="3" t="s">
        <v>82</v>
      </c>
      <c r="R2768" s="3" t="s">
        <v>82</v>
      </c>
      <c r="S2768" s="3">
        <v>49000</v>
      </c>
      <c r="X2768" s="3">
        <f>Tabela3[[#This Row],[PropertyGFABuilding(s)]]+Tabela3[[#This Row],[PropertyGFAParking]]</f>
        <v>56521</v>
      </c>
      <c r="Y2768" s="3">
        <f>Tabela3[[#This Row],[LargestPropertyUseTypeGFA]]+Tabela3[[#This Row],[SecondLargestPropertyUseTypeGFA]]+Tabela3[[#This Row],[ThirdLargestPropertyUseTypeGFA]]</f>
        <v>49000</v>
      </c>
      <c r="Z2768" s="3">
        <f>Tabela3[[#This Row],[GFA total]]-Tabela3[[#This Row],[Kolumna3]]</f>
        <v>7521</v>
      </c>
      <c r="AC2768">
        <v>131.5</v>
      </c>
      <c r="AD2768">
        <v>129.80000000000001</v>
      </c>
      <c r="AE2768">
        <v>412.9</v>
      </c>
      <c r="AF2768">
        <v>407.6</v>
      </c>
      <c r="AG2768" s="3">
        <v>6443260</v>
      </c>
      <c r="AH2768" s="3">
        <v>21985315.485615999</v>
      </c>
      <c r="AI2768" s="3">
        <v>6361099</v>
      </c>
      <c r="AJ2768" s="3">
        <v>21704970.519618399</v>
      </c>
      <c r="AK2768" s="3">
        <v>0</v>
      </c>
      <c r="AL2768" s="3">
        <v>0</v>
      </c>
      <c r="AM2768" s="3">
        <v>1888411</v>
      </c>
      <c r="AN2768" s="3">
        <v>6443526</v>
      </c>
      <c r="AO2768" s="3">
        <v>0</v>
      </c>
      <c r="AP2768" s="3">
        <v>0</v>
      </c>
      <c r="AQ2768" s="3">
        <v>0</v>
      </c>
      <c r="AR2768" s="3">
        <v>0</v>
      </c>
      <c r="AS2768" s="3">
        <f>Tabela3[[#This Row],[NaturalGas(kBtu)]]+Tabela3[[#This Row],[Electricity(kBtu)]]+Tabela3[[#This Row],[SteamUse(kBtu)]]</f>
        <v>6443526</v>
      </c>
      <c r="AT2768" s="3">
        <f>Tabela3[[#This Row],[SiteEnergyUse(kBtu)]]-Tabela3[[#This Row],[Kolumna1]]</f>
        <v>-266</v>
      </c>
      <c r="AU2768">
        <v>44.92</v>
      </c>
      <c r="AV2768">
        <v>0.3</v>
      </c>
      <c r="AW2768" t="s">
        <v>55</v>
      </c>
      <c r="AY2768" t="s">
        <v>56</v>
      </c>
    </row>
    <row r="2769" spans="1:51" hidden="1" x14ac:dyDescent="0.25">
      <c r="A2769">
        <v>26710</v>
      </c>
      <c r="B2769">
        <v>2015</v>
      </c>
      <c r="C2769" t="s">
        <v>47</v>
      </c>
      <c r="D2769" t="s">
        <v>225</v>
      </c>
      <c r="E2769" t="s">
        <v>11333</v>
      </c>
      <c r="F2769" t="s">
        <v>11334</v>
      </c>
      <c r="G2769" t="s">
        <v>99</v>
      </c>
      <c r="H2769">
        <v>7</v>
      </c>
      <c r="I2769" t="s">
        <v>52</v>
      </c>
      <c r="J2769" t="s">
        <v>11335</v>
      </c>
      <c r="K2769" t="s">
        <v>11336</v>
      </c>
      <c r="L2769">
        <v>1905</v>
      </c>
      <c r="M2769">
        <v>1</v>
      </c>
      <c r="N2769">
        <v>5</v>
      </c>
      <c r="O2769" s="3">
        <v>0</v>
      </c>
      <c r="P2769" s="3">
        <v>36879</v>
      </c>
      <c r="Q2769" s="3" t="s">
        <v>143</v>
      </c>
      <c r="R2769" s="3" t="s">
        <v>143</v>
      </c>
      <c r="S2769" s="3">
        <v>29331</v>
      </c>
      <c r="X2769" s="3">
        <f>Tabela3[[#This Row],[PropertyGFABuilding(s)]]+Tabela3[[#This Row],[PropertyGFAParking]]</f>
        <v>36879</v>
      </c>
      <c r="Y2769" s="3">
        <f>Tabela3[[#This Row],[LargestPropertyUseTypeGFA]]+Tabela3[[#This Row],[SecondLargestPropertyUseTypeGFA]]+Tabela3[[#This Row],[ThirdLargestPropertyUseTypeGFA]]</f>
        <v>29331</v>
      </c>
      <c r="Z2769" s="3">
        <f>Tabela3[[#This Row],[GFA total]]-Tabela3[[#This Row],[Kolumna3]]</f>
        <v>7548</v>
      </c>
      <c r="AB2769">
        <v>99</v>
      </c>
      <c r="AC2769">
        <v>26</v>
      </c>
      <c r="AD2769">
        <v>26</v>
      </c>
      <c r="AE2769">
        <v>57.6</v>
      </c>
      <c r="AF2769">
        <v>57.6</v>
      </c>
      <c r="AG2769" s="3">
        <v>763065</v>
      </c>
      <c r="AH2769" s="3">
        <v>2603685.8300040001</v>
      </c>
      <c r="AI2769" s="3">
        <v>763065</v>
      </c>
      <c r="AJ2769" s="3">
        <v>2603685.8300040001</v>
      </c>
      <c r="AK2769" s="3">
        <v>0</v>
      </c>
      <c r="AL2769" s="3">
        <v>0</v>
      </c>
      <c r="AM2769" s="3">
        <v>124386</v>
      </c>
      <c r="AN2769" s="3">
        <v>424421</v>
      </c>
      <c r="AO2769" s="3">
        <v>3387</v>
      </c>
      <c r="AP2769" s="3">
        <v>338661</v>
      </c>
      <c r="AQ2769" s="3">
        <v>1155559.2863976001</v>
      </c>
      <c r="AR2769" s="3">
        <v>0</v>
      </c>
      <c r="AS2769" s="3">
        <f>Tabela3[[#This Row],[NaturalGas(kBtu)]]+Tabela3[[#This Row],[Electricity(kBtu)]]+Tabela3[[#This Row],[SteamUse(kBtu)]]</f>
        <v>763082</v>
      </c>
      <c r="AT2769" s="3">
        <f>Tabela3[[#This Row],[SiteEnergyUse(kBtu)]]-Tabela3[[#This Row],[Kolumna1]]</f>
        <v>-17</v>
      </c>
      <c r="AU2769">
        <v>20.94</v>
      </c>
      <c r="AV2769">
        <v>0.52</v>
      </c>
      <c r="AW2769" t="s">
        <v>70</v>
      </c>
      <c r="AY2769" t="s">
        <v>56</v>
      </c>
    </row>
    <row r="2770" spans="1:51" hidden="1" x14ac:dyDescent="0.25">
      <c r="A2770">
        <v>21125</v>
      </c>
      <c r="B2770">
        <v>2015</v>
      </c>
      <c r="C2770" t="s">
        <v>47</v>
      </c>
      <c r="D2770" t="s">
        <v>225</v>
      </c>
      <c r="E2770" t="s">
        <v>5067</v>
      </c>
      <c r="F2770" t="s">
        <v>5068</v>
      </c>
      <c r="G2770" t="s">
        <v>228</v>
      </c>
      <c r="H2770">
        <v>6</v>
      </c>
      <c r="I2770" t="s">
        <v>229</v>
      </c>
      <c r="J2770" t="s">
        <v>5069</v>
      </c>
      <c r="K2770" t="s">
        <v>5070</v>
      </c>
      <c r="L2770">
        <v>2001</v>
      </c>
      <c r="M2770">
        <v>1</v>
      </c>
      <c r="N2770">
        <v>5</v>
      </c>
      <c r="O2770" s="3">
        <v>6010</v>
      </c>
      <c r="P2770" s="3">
        <v>27730</v>
      </c>
      <c r="Q2770" s="3" t="s">
        <v>1365</v>
      </c>
      <c r="R2770" s="3" t="s">
        <v>143</v>
      </c>
      <c r="S2770" s="3">
        <v>15908</v>
      </c>
      <c r="T2770" s="3" t="s">
        <v>198</v>
      </c>
      <c r="U2770" s="3">
        <v>8762</v>
      </c>
      <c r="V2770" s="3" t="s">
        <v>62</v>
      </c>
      <c r="W2770" s="3">
        <v>1500</v>
      </c>
      <c r="X2770" s="3">
        <f>Tabela3[[#This Row],[PropertyGFABuilding(s)]]+Tabela3[[#This Row],[PropertyGFAParking]]</f>
        <v>33740</v>
      </c>
      <c r="Y2770" s="3">
        <f>Tabela3[[#This Row],[LargestPropertyUseTypeGFA]]+Tabela3[[#This Row],[SecondLargestPropertyUseTypeGFA]]+Tabela3[[#This Row],[ThirdLargestPropertyUseTypeGFA]]</f>
        <v>26170</v>
      </c>
      <c r="Z2770" s="3">
        <f>Tabela3[[#This Row],[GFA total]]-Tabela3[[#This Row],[Kolumna3]]</f>
        <v>7570</v>
      </c>
      <c r="AB2770">
        <v>68</v>
      </c>
      <c r="AC2770">
        <v>56.9</v>
      </c>
      <c r="AD2770">
        <v>56.9</v>
      </c>
      <c r="AE2770">
        <v>178.8</v>
      </c>
      <c r="AF2770">
        <v>178.8</v>
      </c>
      <c r="AG2770" s="3">
        <v>1404467</v>
      </c>
      <c r="AH2770" s="3">
        <v>4792240.2765271999</v>
      </c>
      <c r="AI2770" s="3">
        <v>1404467</v>
      </c>
      <c r="AJ2770" s="3">
        <v>4792240.2765271999</v>
      </c>
      <c r="AK2770" s="3">
        <v>0</v>
      </c>
      <c r="AL2770" s="3">
        <v>0</v>
      </c>
      <c r="AM2770" s="3">
        <v>411626</v>
      </c>
      <c r="AN2770" s="3">
        <v>1404525</v>
      </c>
      <c r="AO2770" s="3">
        <v>0</v>
      </c>
      <c r="AP2770" s="3">
        <v>0</v>
      </c>
      <c r="AQ2770" s="3">
        <v>0</v>
      </c>
      <c r="AR2770" s="3">
        <v>0</v>
      </c>
      <c r="AS2770" s="3">
        <f>Tabela3[[#This Row],[NaturalGas(kBtu)]]+Tabela3[[#This Row],[Electricity(kBtu)]]+Tabela3[[#This Row],[SteamUse(kBtu)]]</f>
        <v>1404525</v>
      </c>
      <c r="AT2770" s="3">
        <f>Tabela3[[#This Row],[SiteEnergyUse(kBtu)]]-Tabela3[[#This Row],[Kolumna1]]</f>
        <v>-58</v>
      </c>
      <c r="AU2770">
        <v>9.7899999999999991</v>
      </c>
      <c r="AV2770">
        <v>0.11</v>
      </c>
      <c r="AW2770" t="s">
        <v>55</v>
      </c>
      <c r="AY2770" t="s">
        <v>56</v>
      </c>
    </row>
    <row r="2771" spans="1:51" hidden="1" x14ac:dyDescent="0.25">
      <c r="A2771">
        <v>13</v>
      </c>
      <c r="B2771">
        <v>2015</v>
      </c>
      <c r="C2771" t="s">
        <v>102</v>
      </c>
      <c r="D2771" t="s">
        <v>103</v>
      </c>
      <c r="E2771" t="s">
        <v>104</v>
      </c>
      <c r="F2771" t="s">
        <v>105</v>
      </c>
      <c r="G2771" t="s">
        <v>99</v>
      </c>
      <c r="H2771">
        <v>7</v>
      </c>
      <c r="I2771" t="s">
        <v>52</v>
      </c>
      <c r="J2771" t="s">
        <v>106</v>
      </c>
      <c r="K2771" t="s">
        <v>107</v>
      </c>
      <c r="L2771">
        <v>1910</v>
      </c>
      <c r="M2771">
        <v>1</v>
      </c>
      <c r="N2771">
        <v>6</v>
      </c>
      <c r="O2771" s="3">
        <v>1496</v>
      </c>
      <c r="P2771" s="3">
        <v>62216</v>
      </c>
      <c r="Q2771" s="3" t="s">
        <v>108</v>
      </c>
      <c r="R2771" s="3" t="s">
        <v>108</v>
      </c>
      <c r="S2771" s="3">
        <v>56132</v>
      </c>
      <c r="X2771" s="3">
        <f>Tabela3[[#This Row],[PropertyGFABuilding(s)]]+Tabela3[[#This Row],[PropertyGFAParking]]</f>
        <v>63712</v>
      </c>
      <c r="Y2771" s="3">
        <f>Tabela3[[#This Row],[LargestPropertyUseTypeGFA]]+Tabela3[[#This Row],[SecondLargestPropertyUseTypeGFA]]+Tabela3[[#This Row],[ThirdLargestPropertyUseTypeGFA]]</f>
        <v>56132</v>
      </c>
      <c r="Z2771" s="3">
        <f>Tabela3[[#This Row],[GFA total]]-Tabela3[[#This Row],[Kolumna3]]</f>
        <v>7580</v>
      </c>
      <c r="AB2771">
        <v>2</v>
      </c>
      <c r="AC2771">
        <v>81.7</v>
      </c>
      <c r="AD2771">
        <v>92.7</v>
      </c>
      <c r="AE2771">
        <v>178.1</v>
      </c>
      <c r="AF2771">
        <v>190.8</v>
      </c>
      <c r="AG2771" s="3">
        <v>4587231</v>
      </c>
      <c r="AH2771" s="3">
        <v>15652281.7239096</v>
      </c>
      <c r="AI2771" s="3">
        <v>5203458</v>
      </c>
      <c r="AJ2771" s="3">
        <v>17754935.5056528</v>
      </c>
      <c r="AK2771" s="3">
        <v>1483476</v>
      </c>
      <c r="AL2771" s="3">
        <v>5061830.1722015999</v>
      </c>
      <c r="AM2771" s="3">
        <v>694593</v>
      </c>
      <c r="AN2771" s="3">
        <v>2370050</v>
      </c>
      <c r="AO2771" s="3">
        <v>7338</v>
      </c>
      <c r="AP2771" s="3">
        <v>733803</v>
      </c>
      <c r="AQ2771" s="3">
        <v>2503839.7425048002</v>
      </c>
      <c r="AR2771" s="3">
        <v>0</v>
      </c>
      <c r="AS2771" s="3">
        <f>Tabela3[[#This Row],[NaturalGas(kBtu)]]+Tabela3[[#This Row],[Electricity(kBtu)]]+Tabela3[[#This Row],[SteamUse(kBtu)]]</f>
        <v>4587329</v>
      </c>
      <c r="AT2771" s="3">
        <f>Tabela3[[#This Row],[SiteEnergyUse(kBtu)]]-Tabela3[[#This Row],[Kolumna1]]</f>
        <v>-98</v>
      </c>
      <c r="AU2771">
        <v>170</v>
      </c>
      <c r="AV2771">
        <v>2.5099999999999998</v>
      </c>
      <c r="AW2771" t="s">
        <v>55</v>
      </c>
      <c r="AY2771" t="s">
        <v>56</v>
      </c>
    </row>
    <row r="2772" spans="1:51" hidden="1" x14ac:dyDescent="0.25">
      <c r="A2772">
        <v>21436</v>
      </c>
      <c r="B2772">
        <v>2015</v>
      </c>
      <c r="C2772" t="s">
        <v>81</v>
      </c>
      <c r="D2772" t="s">
        <v>82</v>
      </c>
      <c r="E2772" t="s">
        <v>5537</v>
      </c>
      <c r="F2772" t="s">
        <v>5538</v>
      </c>
      <c r="G2772" t="s">
        <v>221</v>
      </c>
      <c r="H2772">
        <v>7</v>
      </c>
      <c r="I2772" t="s">
        <v>222</v>
      </c>
      <c r="J2772" t="s">
        <v>5539</v>
      </c>
      <c r="K2772" t="s">
        <v>5540</v>
      </c>
      <c r="L2772">
        <v>1992</v>
      </c>
      <c r="M2772">
        <v>1</v>
      </c>
      <c r="N2772">
        <v>2</v>
      </c>
      <c r="O2772" s="3">
        <v>0</v>
      </c>
      <c r="P2772" s="3">
        <v>40600</v>
      </c>
      <c r="Q2772" s="3" t="s">
        <v>82</v>
      </c>
      <c r="R2772" s="3" t="s">
        <v>82</v>
      </c>
      <c r="S2772" s="3">
        <v>33000</v>
      </c>
      <c r="X2772" s="3">
        <f>Tabela3[[#This Row],[PropertyGFABuilding(s)]]+Tabela3[[#This Row],[PropertyGFAParking]]</f>
        <v>40600</v>
      </c>
      <c r="Y2772" s="3">
        <f>Tabela3[[#This Row],[LargestPropertyUseTypeGFA]]+Tabela3[[#This Row],[SecondLargestPropertyUseTypeGFA]]+Tabela3[[#This Row],[ThirdLargestPropertyUseTypeGFA]]</f>
        <v>33000</v>
      </c>
      <c r="Z2772" s="3">
        <f>Tabela3[[#This Row],[GFA total]]-Tabela3[[#This Row],[Kolumna3]]</f>
        <v>7600</v>
      </c>
      <c r="AC2772">
        <v>74.7</v>
      </c>
      <c r="AD2772">
        <v>75.7</v>
      </c>
      <c r="AE2772">
        <v>172.9</v>
      </c>
      <c r="AF2772">
        <v>174.5</v>
      </c>
      <c r="AG2772" s="3">
        <v>2464720</v>
      </c>
      <c r="AH2772" s="3">
        <v>8409973.6443520002</v>
      </c>
      <c r="AI2772" s="3">
        <v>2497369</v>
      </c>
      <c r="AJ2772" s="3">
        <v>8521376.6554504</v>
      </c>
      <c r="AK2772" s="3">
        <v>232000</v>
      </c>
      <c r="AL2772" s="3">
        <v>791616.85120000003</v>
      </c>
      <c r="AM2772" s="3">
        <v>435377</v>
      </c>
      <c r="AN2772" s="3">
        <v>1485569</v>
      </c>
      <c r="AO2772" s="3">
        <v>3192</v>
      </c>
      <c r="AP2772" s="3">
        <v>319212</v>
      </c>
      <c r="AQ2772" s="3">
        <v>1089196.5444191999</v>
      </c>
      <c r="AR2772" s="3">
        <v>427938</v>
      </c>
      <c r="AS2772" s="3">
        <f>Tabela3[[#This Row],[NaturalGas(kBtu)]]+Tabela3[[#This Row],[Electricity(kBtu)]]+Tabela3[[#This Row],[SteamUse(kBtu)]]</f>
        <v>2036781</v>
      </c>
      <c r="AT2772" s="3">
        <f>Tabela3[[#This Row],[SiteEnergyUse(kBtu)]]-Tabela3[[#This Row],[Kolumna1]]</f>
        <v>427939</v>
      </c>
      <c r="AU2772">
        <v>45.22</v>
      </c>
      <c r="AV2772">
        <v>0.96</v>
      </c>
      <c r="AW2772" t="s">
        <v>55</v>
      </c>
      <c r="AY2772" t="s">
        <v>56</v>
      </c>
    </row>
    <row r="2773" spans="1:51" hidden="1" x14ac:dyDescent="0.25">
      <c r="A2773">
        <v>339</v>
      </c>
      <c r="B2773">
        <v>2015</v>
      </c>
      <c r="C2773" t="s">
        <v>47</v>
      </c>
      <c r="D2773" t="s">
        <v>225</v>
      </c>
      <c r="E2773" t="s">
        <v>1071</v>
      </c>
      <c r="F2773" t="s">
        <v>1072</v>
      </c>
      <c r="G2773" t="s">
        <v>99</v>
      </c>
      <c r="H2773">
        <v>7</v>
      </c>
      <c r="I2773" t="s">
        <v>52</v>
      </c>
      <c r="J2773" t="s">
        <v>1073</v>
      </c>
      <c r="K2773" t="s">
        <v>1074</v>
      </c>
      <c r="L2773">
        <v>1900</v>
      </c>
      <c r="M2773">
        <v>1</v>
      </c>
      <c r="N2773">
        <v>7</v>
      </c>
      <c r="O2773" s="3">
        <v>0</v>
      </c>
      <c r="P2773" s="3">
        <v>89550</v>
      </c>
      <c r="Q2773" s="3" t="s">
        <v>1075</v>
      </c>
      <c r="R2773" s="3" t="s">
        <v>143</v>
      </c>
      <c r="S2773" s="3">
        <v>64712</v>
      </c>
      <c r="T2773" s="3" t="s">
        <v>198</v>
      </c>
      <c r="U2773" s="3">
        <v>10058</v>
      </c>
      <c r="V2773" s="3" t="s">
        <v>154</v>
      </c>
      <c r="W2773" s="3">
        <v>7030</v>
      </c>
      <c r="X2773" s="3">
        <f>Tabela3[[#This Row],[PropertyGFABuilding(s)]]+Tabela3[[#This Row],[PropertyGFAParking]]</f>
        <v>89550</v>
      </c>
      <c r="Y2773" s="3">
        <f>Tabela3[[#This Row],[LargestPropertyUseTypeGFA]]+Tabela3[[#This Row],[SecondLargestPropertyUseTypeGFA]]+Tabela3[[#This Row],[ThirdLargestPropertyUseTypeGFA]]</f>
        <v>81800</v>
      </c>
      <c r="Z2773" s="3">
        <f>Tabela3[[#This Row],[GFA total]]-Tabela3[[#This Row],[Kolumna3]]</f>
        <v>7750</v>
      </c>
      <c r="AB2773">
        <v>81</v>
      </c>
      <c r="AC2773">
        <v>50.3</v>
      </c>
      <c r="AD2773">
        <v>54.1</v>
      </c>
      <c r="AE2773">
        <v>150.4</v>
      </c>
      <c r="AF2773">
        <v>159.80000000000001</v>
      </c>
      <c r="AG2773" s="3">
        <v>4112006</v>
      </c>
      <c r="AH2773" s="3">
        <v>14030746.732049599</v>
      </c>
      <c r="AI2773" s="3">
        <v>4425113</v>
      </c>
      <c r="AJ2773" s="3">
        <v>15099112.1520008</v>
      </c>
      <c r="AK2773" s="3">
        <v>312366</v>
      </c>
      <c r="AL2773" s="3">
        <v>1065837.0230256</v>
      </c>
      <c r="AM2773" s="3">
        <v>1113611</v>
      </c>
      <c r="AN2773" s="3">
        <v>3799798</v>
      </c>
      <c r="AO2773" s="3">
        <v>0</v>
      </c>
      <c r="AP2773" s="3">
        <v>0</v>
      </c>
      <c r="AQ2773" s="3">
        <v>0</v>
      </c>
      <c r="AR2773" s="3">
        <v>0</v>
      </c>
      <c r="AS2773" s="3">
        <f>Tabela3[[#This Row],[NaturalGas(kBtu)]]+Tabela3[[#This Row],[Electricity(kBtu)]]+Tabela3[[#This Row],[SteamUse(kBtu)]]</f>
        <v>4112164</v>
      </c>
      <c r="AT2773" s="3">
        <f>Tabela3[[#This Row],[SiteEnergyUse(kBtu)]]-Tabela3[[#This Row],[Kolumna1]]</f>
        <v>-158</v>
      </c>
      <c r="AU2773">
        <v>50.6</v>
      </c>
      <c r="AV2773">
        <v>0.38</v>
      </c>
      <c r="AW2773" t="s">
        <v>55</v>
      </c>
      <c r="AY2773" t="s">
        <v>56</v>
      </c>
    </row>
    <row r="2774" spans="1:51" hidden="1" x14ac:dyDescent="0.25">
      <c r="A2774">
        <v>24180</v>
      </c>
      <c r="B2774">
        <v>2015</v>
      </c>
      <c r="C2774" t="s">
        <v>47</v>
      </c>
      <c r="D2774" t="s">
        <v>392</v>
      </c>
      <c r="E2774" t="s">
        <v>8588</v>
      </c>
      <c r="F2774" t="s">
        <v>8589</v>
      </c>
      <c r="G2774" t="s">
        <v>215</v>
      </c>
      <c r="H2774">
        <v>5</v>
      </c>
      <c r="I2774" t="s">
        <v>216</v>
      </c>
      <c r="J2774" t="s">
        <v>8590</v>
      </c>
      <c r="K2774" t="s">
        <v>8591</v>
      </c>
      <c r="L2774">
        <v>1986</v>
      </c>
      <c r="M2774">
        <v>1</v>
      </c>
      <c r="N2774">
        <v>2</v>
      </c>
      <c r="O2774" s="3">
        <v>7056</v>
      </c>
      <c r="P2774" s="3">
        <v>21329</v>
      </c>
      <c r="Q2774" s="3" t="s">
        <v>392</v>
      </c>
      <c r="R2774" s="3" t="s">
        <v>392</v>
      </c>
      <c r="S2774" s="3">
        <v>20575</v>
      </c>
      <c r="X2774" s="3">
        <f>Tabela3[[#This Row],[PropertyGFABuilding(s)]]+Tabela3[[#This Row],[PropertyGFAParking]]</f>
        <v>28385</v>
      </c>
      <c r="Y2774" s="3">
        <f>Tabela3[[#This Row],[LargestPropertyUseTypeGFA]]+Tabela3[[#This Row],[SecondLargestPropertyUseTypeGFA]]+Tabela3[[#This Row],[ThirdLargestPropertyUseTypeGFA]]</f>
        <v>20575</v>
      </c>
      <c r="Z2774" s="3">
        <f>Tabela3[[#This Row],[GFA total]]-Tabela3[[#This Row],[Kolumna3]]</f>
        <v>7810</v>
      </c>
      <c r="AB2774">
        <v>4</v>
      </c>
      <c r="AC2774">
        <v>107.1</v>
      </c>
      <c r="AD2774">
        <v>107.1</v>
      </c>
      <c r="AE2774">
        <v>336.4</v>
      </c>
      <c r="AF2774">
        <v>336.4</v>
      </c>
      <c r="AG2774" s="3">
        <v>2204020</v>
      </c>
      <c r="AH2774" s="3">
        <v>7520428.3292319998</v>
      </c>
      <c r="AI2774" s="3">
        <v>2204020</v>
      </c>
      <c r="AJ2774" s="3">
        <v>7520428.3292319998</v>
      </c>
      <c r="AK2774" s="3">
        <v>0</v>
      </c>
      <c r="AL2774" s="3">
        <v>0</v>
      </c>
      <c r="AM2774" s="3">
        <v>645961</v>
      </c>
      <c r="AN2774" s="3">
        <v>2204111</v>
      </c>
      <c r="AO2774" s="3">
        <v>0</v>
      </c>
      <c r="AP2774" s="3">
        <v>0</v>
      </c>
      <c r="AQ2774" s="3">
        <v>0</v>
      </c>
      <c r="AR2774" s="3">
        <v>0</v>
      </c>
      <c r="AS2774" s="3">
        <f>Tabela3[[#This Row],[NaturalGas(kBtu)]]+Tabela3[[#This Row],[Electricity(kBtu)]]+Tabela3[[#This Row],[SteamUse(kBtu)]]</f>
        <v>2204111</v>
      </c>
      <c r="AT2774" s="3">
        <f>Tabela3[[#This Row],[SiteEnergyUse(kBtu)]]-Tabela3[[#This Row],[Kolumna1]]</f>
        <v>-91</v>
      </c>
      <c r="AU2774">
        <v>15.37</v>
      </c>
      <c r="AV2774">
        <v>0.21</v>
      </c>
      <c r="AW2774" t="s">
        <v>55</v>
      </c>
      <c r="AY2774" t="s">
        <v>56</v>
      </c>
    </row>
    <row r="2775" spans="1:51" hidden="1" x14ac:dyDescent="0.25">
      <c r="A2775">
        <v>21665</v>
      </c>
      <c r="B2775">
        <v>2015</v>
      </c>
      <c r="C2775" t="s">
        <v>102</v>
      </c>
      <c r="D2775" t="s">
        <v>103</v>
      </c>
      <c r="E2775" t="s">
        <v>5950</v>
      </c>
      <c r="F2775" t="s">
        <v>5951</v>
      </c>
      <c r="G2775" t="s">
        <v>365</v>
      </c>
      <c r="H2775">
        <v>3</v>
      </c>
      <c r="I2775" t="s">
        <v>194</v>
      </c>
      <c r="J2775" t="s">
        <v>5945</v>
      </c>
      <c r="K2775" t="s">
        <v>5952</v>
      </c>
      <c r="L2775">
        <v>2000</v>
      </c>
      <c r="M2775">
        <v>1</v>
      </c>
      <c r="N2775">
        <v>6</v>
      </c>
      <c r="O2775" s="3">
        <v>7871</v>
      </c>
      <c r="P2775" s="3">
        <v>22777</v>
      </c>
      <c r="Q2775" s="3" t="s">
        <v>2959</v>
      </c>
      <c r="R2775" s="3" t="s">
        <v>108</v>
      </c>
      <c r="S2775" s="3">
        <v>22777</v>
      </c>
      <c r="T2775" s="3" t="s">
        <v>62</v>
      </c>
      <c r="U2775" s="3">
        <v>0</v>
      </c>
      <c r="X2775" s="3">
        <f>Tabela3[[#This Row],[PropertyGFABuilding(s)]]+Tabela3[[#This Row],[PropertyGFAParking]]</f>
        <v>30648</v>
      </c>
      <c r="Y2775" s="3">
        <f>Tabela3[[#This Row],[LargestPropertyUseTypeGFA]]+Tabela3[[#This Row],[SecondLargestPropertyUseTypeGFA]]+Tabela3[[#This Row],[ThirdLargestPropertyUseTypeGFA]]</f>
        <v>22777</v>
      </c>
      <c r="Z2775" s="3">
        <f>Tabela3[[#This Row],[GFA total]]-Tabela3[[#This Row],[Kolumna3]]</f>
        <v>7871</v>
      </c>
      <c r="AB2775">
        <v>87</v>
      </c>
      <c r="AC2775">
        <v>29.3</v>
      </c>
      <c r="AD2775">
        <v>31.9</v>
      </c>
      <c r="AE2775">
        <v>91.9</v>
      </c>
      <c r="AF2775">
        <v>100.3</v>
      </c>
      <c r="AG2775" s="3">
        <v>666355</v>
      </c>
      <c r="AH2775" s="3">
        <v>2273697.6158679998</v>
      </c>
      <c r="AI2775" s="3">
        <v>727544</v>
      </c>
      <c r="AJ2775" s="3">
        <v>2482483.1482303999</v>
      </c>
      <c r="AK2775" s="3">
        <v>0</v>
      </c>
      <c r="AL2775" s="3">
        <v>0</v>
      </c>
      <c r="AM2775" s="3">
        <v>195297</v>
      </c>
      <c r="AN2775" s="3">
        <v>666382</v>
      </c>
      <c r="AO2775" s="3">
        <v>0</v>
      </c>
      <c r="AP2775" s="3">
        <v>0</v>
      </c>
      <c r="AQ2775" s="3">
        <v>0</v>
      </c>
      <c r="AR2775" s="3">
        <v>0</v>
      </c>
      <c r="AS2775" s="3">
        <f>Tabela3[[#This Row],[NaturalGas(kBtu)]]+Tabela3[[#This Row],[Electricity(kBtu)]]+Tabela3[[#This Row],[SteamUse(kBtu)]]</f>
        <v>666382</v>
      </c>
      <c r="AT2775" s="3">
        <f>Tabela3[[#This Row],[SiteEnergyUse(kBtu)]]-Tabela3[[#This Row],[Kolumna1]]</f>
        <v>-27</v>
      </c>
      <c r="AU2775">
        <v>4.6500000000000004</v>
      </c>
      <c r="AV2775">
        <v>0.06</v>
      </c>
      <c r="AW2775" t="s">
        <v>55</v>
      </c>
      <c r="AY2775" t="s">
        <v>56</v>
      </c>
    </row>
    <row r="2776" spans="1:51" hidden="1" x14ac:dyDescent="0.25">
      <c r="A2776">
        <v>21373</v>
      </c>
      <c r="B2776">
        <v>2015</v>
      </c>
      <c r="C2776" t="s">
        <v>311</v>
      </c>
      <c r="D2776" t="s">
        <v>312</v>
      </c>
      <c r="E2776" t="s">
        <v>5463</v>
      </c>
      <c r="F2776" t="s">
        <v>5464</v>
      </c>
      <c r="G2776" t="s">
        <v>99</v>
      </c>
      <c r="H2776">
        <v>3</v>
      </c>
      <c r="I2776" t="s">
        <v>194</v>
      </c>
      <c r="J2776" t="s">
        <v>5465</v>
      </c>
      <c r="K2776" t="s">
        <v>5466</v>
      </c>
      <c r="L2776">
        <v>1923</v>
      </c>
      <c r="M2776">
        <v>1</v>
      </c>
      <c r="N2776">
        <v>4</v>
      </c>
      <c r="O2776" s="3">
        <v>0</v>
      </c>
      <c r="P2776" s="3">
        <v>43606</v>
      </c>
      <c r="Q2776" s="3" t="s">
        <v>108</v>
      </c>
      <c r="R2776" s="3" t="s">
        <v>108</v>
      </c>
      <c r="S2776" s="3">
        <v>35632</v>
      </c>
      <c r="X2776" s="3">
        <f>Tabela3[[#This Row],[PropertyGFABuilding(s)]]+Tabela3[[#This Row],[PropertyGFAParking]]</f>
        <v>43606</v>
      </c>
      <c r="Y2776" s="3">
        <f>Tabela3[[#This Row],[LargestPropertyUseTypeGFA]]+Tabela3[[#This Row],[SecondLargestPropertyUseTypeGFA]]+Tabela3[[#This Row],[ThirdLargestPropertyUseTypeGFA]]</f>
        <v>35632</v>
      </c>
      <c r="Z2776" s="3">
        <f>Tabela3[[#This Row],[GFA total]]-Tabela3[[#This Row],[Kolumna3]]</f>
        <v>7974</v>
      </c>
      <c r="AB2776">
        <v>76</v>
      </c>
      <c r="AC2776">
        <v>33.6</v>
      </c>
      <c r="AD2776">
        <v>37.6</v>
      </c>
      <c r="AE2776">
        <v>105.6</v>
      </c>
      <c r="AF2776">
        <v>118.1</v>
      </c>
      <c r="AG2776" s="3">
        <v>1198291</v>
      </c>
      <c r="AH2776" s="3">
        <v>4088738.5700055999</v>
      </c>
      <c r="AI2776" s="3">
        <v>1340222</v>
      </c>
      <c r="AJ2776" s="3">
        <v>4573027.2394351996</v>
      </c>
      <c r="AK2776" s="3">
        <v>0</v>
      </c>
      <c r="AL2776" s="3">
        <v>0</v>
      </c>
      <c r="AM2776" s="3">
        <v>351199</v>
      </c>
      <c r="AN2776" s="3">
        <v>1198341</v>
      </c>
      <c r="AO2776" s="3">
        <v>0</v>
      </c>
      <c r="AP2776" s="3">
        <v>0</v>
      </c>
      <c r="AQ2776" s="3">
        <v>0</v>
      </c>
      <c r="AR2776" s="3">
        <v>0</v>
      </c>
      <c r="AS2776" s="3">
        <f>Tabela3[[#This Row],[NaturalGas(kBtu)]]+Tabela3[[#This Row],[Electricity(kBtu)]]+Tabela3[[#This Row],[SteamUse(kBtu)]]</f>
        <v>1198341</v>
      </c>
      <c r="AT2776" s="3">
        <f>Tabela3[[#This Row],[SiteEnergyUse(kBtu)]]-Tabela3[[#This Row],[Kolumna1]]</f>
        <v>-50</v>
      </c>
      <c r="AU2776">
        <v>8.35</v>
      </c>
      <c r="AV2776">
        <v>7.0000000000000007E-2</v>
      </c>
      <c r="AW2776" t="s">
        <v>55</v>
      </c>
      <c r="AY2776" t="s">
        <v>56</v>
      </c>
    </row>
    <row r="2777" spans="1:51" hidden="1" x14ac:dyDescent="0.25">
      <c r="A2777">
        <v>50001</v>
      </c>
      <c r="B2777">
        <v>2015</v>
      </c>
      <c r="C2777" t="s">
        <v>102</v>
      </c>
      <c r="D2777" t="s">
        <v>103</v>
      </c>
      <c r="E2777" t="s">
        <v>13602</v>
      </c>
      <c r="F2777" t="s">
        <v>13603</v>
      </c>
      <c r="G2777" t="s">
        <v>365</v>
      </c>
      <c r="H2777">
        <v>3</v>
      </c>
      <c r="I2777" t="s">
        <v>194</v>
      </c>
      <c r="J2777" t="s">
        <v>13604</v>
      </c>
      <c r="K2777" t="s">
        <v>13605</v>
      </c>
      <c r="L2777">
        <v>2013</v>
      </c>
      <c r="M2777">
        <v>1</v>
      </c>
      <c r="N2777">
        <v>7</v>
      </c>
      <c r="O2777" s="3">
        <v>30345</v>
      </c>
      <c r="P2777" s="3">
        <v>88455</v>
      </c>
      <c r="Q2777" s="3" t="s">
        <v>2959</v>
      </c>
      <c r="R2777" s="3" t="s">
        <v>108</v>
      </c>
      <c r="S2777" s="3">
        <v>80262</v>
      </c>
      <c r="T2777" s="3" t="s">
        <v>62</v>
      </c>
      <c r="U2777" s="3">
        <v>30528</v>
      </c>
      <c r="X2777" s="3">
        <f>Tabela3[[#This Row],[PropertyGFABuilding(s)]]+Tabela3[[#This Row],[PropertyGFAParking]]</f>
        <v>118800</v>
      </c>
      <c r="Y2777" s="3">
        <f>Tabela3[[#This Row],[LargestPropertyUseTypeGFA]]+Tabela3[[#This Row],[SecondLargestPropertyUseTypeGFA]]+Tabela3[[#This Row],[ThirdLargestPropertyUseTypeGFA]]</f>
        <v>110790</v>
      </c>
      <c r="Z2777" s="3">
        <f>Tabela3[[#This Row],[GFA total]]-Tabela3[[#This Row],[Kolumna3]]</f>
        <v>8010</v>
      </c>
      <c r="AA2777" t="s">
        <v>1319</v>
      </c>
      <c r="AB2777">
        <v>96</v>
      </c>
      <c r="AC2777">
        <v>46.7</v>
      </c>
      <c r="AD2777">
        <v>46.7</v>
      </c>
      <c r="AE2777">
        <v>89.8</v>
      </c>
      <c r="AF2777">
        <v>89.8</v>
      </c>
      <c r="AG2777" s="3">
        <v>3744483</v>
      </c>
      <c r="AH2777" s="3">
        <v>12776706.214792799</v>
      </c>
      <c r="AI2777" s="3">
        <v>3744483</v>
      </c>
      <c r="AJ2777" s="3">
        <v>12776706.214792799</v>
      </c>
      <c r="AK2777" s="3">
        <v>0</v>
      </c>
      <c r="AL2777" s="3">
        <v>0</v>
      </c>
      <c r="AM2777" s="3">
        <v>459419</v>
      </c>
      <c r="AN2777" s="3">
        <v>1567602</v>
      </c>
      <c r="AO2777" s="3">
        <v>21769</v>
      </c>
      <c r="AP2777" s="3">
        <v>2176946</v>
      </c>
      <c r="AQ2777" s="3">
        <v>7428048.0075535998</v>
      </c>
      <c r="AR2777" s="3">
        <v>0</v>
      </c>
      <c r="AS2777" s="3">
        <f>Tabela3[[#This Row],[NaturalGas(kBtu)]]+Tabela3[[#This Row],[Electricity(kBtu)]]+Tabela3[[#This Row],[SteamUse(kBtu)]]</f>
        <v>3744548</v>
      </c>
      <c r="AT2777" s="3">
        <f>Tabela3[[#This Row],[SiteEnergyUse(kBtu)]]-Tabela3[[#This Row],[Kolumna1]]</f>
        <v>-65</v>
      </c>
      <c r="AU2777">
        <v>126.55</v>
      </c>
      <c r="AV2777">
        <v>1.01</v>
      </c>
      <c r="AW2777" t="s">
        <v>55</v>
      </c>
      <c r="AY2777" t="s">
        <v>56</v>
      </c>
    </row>
    <row r="2778" spans="1:51" hidden="1" x14ac:dyDescent="0.25">
      <c r="A2778">
        <v>628</v>
      </c>
      <c r="B2778">
        <v>2015</v>
      </c>
      <c r="C2778" t="s">
        <v>47</v>
      </c>
      <c r="D2778" t="s">
        <v>786</v>
      </c>
      <c r="E2778" t="s">
        <v>2169</v>
      </c>
      <c r="F2778" t="s">
        <v>2170</v>
      </c>
      <c r="G2778" t="s">
        <v>581</v>
      </c>
      <c r="H2778">
        <v>2</v>
      </c>
      <c r="I2778" t="s">
        <v>246</v>
      </c>
      <c r="J2778" t="s">
        <v>2171</v>
      </c>
      <c r="K2778" t="s">
        <v>2172</v>
      </c>
      <c r="L2778">
        <v>1910</v>
      </c>
      <c r="M2778">
        <v>1</v>
      </c>
      <c r="N2778">
        <v>6</v>
      </c>
      <c r="O2778" s="3">
        <v>10800</v>
      </c>
      <c r="P2778" s="3">
        <v>64800</v>
      </c>
      <c r="Q2778" s="3" t="s">
        <v>2173</v>
      </c>
      <c r="R2778" s="3" t="s">
        <v>243</v>
      </c>
      <c r="S2778" s="3">
        <v>51040</v>
      </c>
      <c r="T2778" s="3" t="s">
        <v>143</v>
      </c>
      <c r="U2778" s="3">
        <v>10500</v>
      </c>
      <c r="V2778" s="3" t="s">
        <v>62</v>
      </c>
      <c r="W2778" s="3">
        <v>6000</v>
      </c>
      <c r="X2778" s="3">
        <f>Tabela3[[#This Row],[PropertyGFABuilding(s)]]+Tabela3[[#This Row],[PropertyGFAParking]]</f>
        <v>75600</v>
      </c>
      <c r="Y2778" s="3">
        <f>Tabela3[[#This Row],[LargestPropertyUseTypeGFA]]+Tabela3[[#This Row],[SecondLargestPropertyUseTypeGFA]]+Tabela3[[#This Row],[ThirdLargestPropertyUseTypeGFA]]</f>
        <v>67540</v>
      </c>
      <c r="Z2778" s="3">
        <f>Tabela3[[#This Row],[GFA total]]-Tabela3[[#This Row],[Kolumna3]]</f>
        <v>8060</v>
      </c>
      <c r="AB2778">
        <v>29</v>
      </c>
      <c r="AC2778">
        <v>34.200000000000003</v>
      </c>
      <c r="AD2778">
        <v>34.200000000000003</v>
      </c>
      <c r="AE2778">
        <v>107.3</v>
      </c>
      <c r="AF2778">
        <v>107.3</v>
      </c>
      <c r="AG2778" s="3">
        <v>2103276</v>
      </c>
      <c r="AH2778" s="3">
        <v>7176675.5358816003</v>
      </c>
      <c r="AI2778" s="3">
        <v>2103276</v>
      </c>
      <c r="AJ2778" s="3">
        <v>7176675.5358816003</v>
      </c>
      <c r="AK2778" s="3">
        <v>0</v>
      </c>
      <c r="AL2778" s="3">
        <v>0</v>
      </c>
      <c r="AM2778" s="3">
        <v>616435</v>
      </c>
      <c r="AN2778" s="3">
        <v>2103363</v>
      </c>
      <c r="AO2778" s="3">
        <v>0</v>
      </c>
      <c r="AP2778" s="3">
        <v>0</v>
      </c>
      <c r="AQ2778" s="3">
        <v>0</v>
      </c>
      <c r="AR2778" s="3">
        <v>0</v>
      </c>
      <c r="AS2778" s="3">
        <f>Tabela3[[#This Row],[NaturalGas(kBtu)]]+Tabela3[[#This Row],[Electricity(kBtu)]]+Tabela3[[#This Row],[SteamUse(kBtu)]]</f>
        <v>2103363</v>
      </c>
      <c r="AT2778" s="3">
        <f>Tabela3[[#This Row],[SiteEnergyUse(kBtu)]]-Tabela3[[#This Row],[Kolumna1]]</f>
        <v>-87</v>
      </c>
      <c r="AU2778">
        <v>14.66</v>
      </c>
      <c r="AV2778">
        <v>7.0000000000000007E-2</v>
      </c>
      <c r="AW2778" t="s">
        <v>55</v>
      </c>
      <c r="AY2778" t="s">
        <v>56</v>
      </c>
    </row>
    <row r="2779" spans="1:51" hidden="1" x14ac:dyDescent="0.25">
      <c r="A2779">
        <v>19774</v>
      </c>
      <c r="B2779">
        <v>2015</v>
      </c>
      <c r="C2779" t="s">
        <v>47</v>
      </c>
      <c r="D2779" t="s">
        <v>198</v>
      </c>
      <c r="E2779" t="s">
        <v>3372</v>
      </c>
      <c r="F2779" t="s">
        <v>3373</v>
      </c>
      <c r="G2779" t="s">
        <v>378</v>
      </c>
      <c r="H2779">
        <v>5</v>
      </c>
      <c r="I2779" t="s">
        <v>277</v>
      </c>
      <c r="J2779" t="s">
        <v>3374</v>
      </c>
      <c r="K2779" t="s">
        <v>3375</v>
      </c>
      <c r="L2779">
        <v>1968</v>
      </c>
      <c r="M2779">
        <v>1</v>
      </c>
      <c r="N2779">
        <v>1</v>
      </c>
      <c r="O2779" s="3">
        <v>0</v>
      </c>
      <c r="P2779" s="3">
        <v>48139</v>
      </c>
      <c r="Q2779" s="3" t="s">
        <v>198</v>
      </c>
      <c r="R2779" s="3" t="s">
        <v>198</v>
      </c>
      <c r="S2779" s="3">
        <v>40000</v>
      </c>
      <c r="X2779" s="3">
        <f>Tabela3[[#This Row],[PropertyGFABuilding(s)]]+Tabela3[[#This Row],[PropertyGFAParking]]</f>
        <v>48139</v>
      </c>
      <c r="Y2779" s="3">
        <f>Tabela3[[#This Row],[LargestPropertyUseTypeGFA]]+Tabela3[[#This Row],[SecondLargestPropertyUseTypeGFA]]+Tabela3[[#This Row],[ThirdLargestPropertyUseTypeGFA]]</f>
        <v>40000</v>
      </c>
      <c r="Z2779" s="3">
        <f>Tabela3[[#This Row],[GFA total]]-Tabela3[[#This Row],[Kolumna3]]</f>
        <v>8139</v>
      </c>
      <c r="AB2779">
        <v>98</v>
      </c>
      <c r="AC2779">
        <v>19.2</v>
      </c>
      <c r="AD2779">
        <v>20.9</v>
      </c>
      <c r="AE2779">
        <v>44.8</v>
      </c>
      <c r="AF2779">
        <v>47.5</v>
      </c>
      <c r="AG2779" s="3">
        <v>767213</v>
      </c>
      <c r="AH2779" s="3">
        <v>2617839.3933608001</v>
      </c>
      <c r="AI2779" s="3">
        <v>837728</v>
      </c>
      <c r="AJ2779" s="3">
        <v>2858446.5582848</v>
      </c>
      <c r="AK2779" s="3">
        <v>0</v>
      </c>
      <c r="AL2779" s="3">
        <v>0</v>
      </c>
      <c r="AM2779" s="3">
        <v>138187</v>
      </c>
      <c r="AN2779" s="3">
        <v>471514</v>
      </c>
      <c r="AO2779" s="3">
        <v>2957</v>
      </c>
      <c r="AP2779" s="3">
        <v>295719</v>
      </c>
      <c r="AQ2779" s="3">
        <v>1009035.1018104</v>
      </c>
      <c r="AR2779" s="3">
        <v>0</v>
      </c>
      <c r="AS2779" s="3">
        <f>Tabela3[[#This Row],[NaturalGas(kBtu)]]+Tabela3[[#This Row],[Electricity(kBtu)]]+Tabela3[[#This Row],[SteamUse(kBtu)]]</f>
        <v>767233</v>
      </c>
      <c r="AT2779" s="3">
        <f>Tabela3[[#This Row],[SiteEnergyUse(kBtu)]]-Tabela3[[#This Row],[Kolumna1]]</f>
        <v>-20</v>
      </c>
      <c r="AU2779">
        <v>18.989999999999998</v>
      </c>
      <c r="AV2779">
        <v>0.35</v>
      </c>
      <c r="AW2779" t="s">
        <v>55</v>
      </c>
      <c r="AY2779" t="s">
        <v>56</v>
      </c>
    </row>
    <row r="2780" spans="1:51" hidden="1" x14ac:dyDescent="0.25">
      <c r="A2780">
        <v>409</v>
      </c>
      <c r="B2780">
        <v>2015</v>
      </c>
      <c r="C2780" t="s">
        <v>47</v>
      </c>
      <c r="D2780" t="s">
        <v>290</v>
      </c>
      <c r="E2780" t="s">
        <v>1361</v>
      </c>
      <c r="F2780" t="s">
        <v>1362</v>
      </c>
      <c r="G2780" t="s">
        <v>51</v>
      </c>
      <c r="H2780">
        <v>7</v>
      </c>
      <c r="I2780" t="s">
        <v>52</v>
      </c>
      <c r="J2780" t="s">
        <v>1363</v>
      </c>
      <c r="K2780" t="s">
        <v>1364</v>
      </c>
      <c r="L2780">
        <v>1984</v>
      </c>
      <c r="M2780">
        <v>1</v>
      </c>
      <c r="N2780">
        <v>6</v>
      </c>
      <c r="O2780" s="3">
        <v>13200</v>
      </c>
      <c r="P2780" s="3">
        <v>96630</v>
      </c>
      <c r="Q2780" s="3" t="s">
        <v>1365</v>
      </c>
      <c r="R2780" s="3" t="s">
        <v>143</v>
      </c>
      <c r="S2780" s="3">
        <v>83485</v>
      </c>
      <c r="T2780" s="3" t="s">
        <v>62</v>
      </c>
      <c r="U2780" s="3">
        <v>13200</v>
      </c>
      <c r="V2780" s="3" t="s">
        <v>198</v>
      </c>
      <c r="W2780" s="3">
        <v>5000</v>
      </c>
      <c r="X2780" s="3">
        <f>Tabela3[[#This Row],[PropertyGFABuilding(s)]]+Tabela3[[#This Row],[PropertyGFAParking]]</f>
        <v>109830</v>
      </c>
      <c r="Y2780" s="3">
        <f>Tabela3[[#This Row],[LargestPropertyUseTypeGFA]]+Tabela3[[#This Row],[SecondLargestPropertyUseTypeGFA]]+Tabela3[[#This Row],[ThirdLargestPropertyUseTypeGFA]]</f>
        <v>101685</v>
      </c>
      <c r="Z2780" s="3">
        <f>Tabela3[[#This Row],[GFA total]]-Tabela3[[#This Row],[Kolumna3]]</f>
        <v>8145</v>
      </c>
      <c r="AB2780">
        <v>40</v>
      </c>
      <c r="AC2780">
        <v>84.3</v>
      </c>
      <c r="AD2780">
        <v>84.3</v>
      </c>
      <c r="AE2780">
        <v>264.60000000000002</v>
      </c>
      <c r="AF2780">
        <v>264.60000000000002</v>
      </c>
      <c r="AG2780" s="3">
        <v>7456330</v>
      </c>
      <c r="AH2780" s="3">
        <v>25442053.776328001</v>
      </c>
      <c r="AI2780" s="3">
        <v>7456330</v>
      </c>
      <c r="AJ2780" s="3">
        <v>25442053.776328001</v>
      </c>
      <c r="AK2780" s="3">
        <v>0</v>
      </c>
      <c r="AL2780" s="3">
        <v>0</v>
      </c>
      <c r="AM2780" s="3">
        <v>2185325</v>
      </c>
      <c r="AN2780" s="3">
        <v>7456638</v>
      </c>
      <c r="AO2780" s="3">
        <v>0</v>
      </c>
      <c r="AP2780" s="3">
        <v>0</v>
      </c>
      <c r="AQ2780" s="3">
        <v>0</v>
      </c>
      <c r="AR2780" s="3">
        <v>0</v>
      </c>
      <c r="AS2780" s="3">
        <f>Tabela3[[#This Row],[NaturalGas(kBtu)]]+Tabela3[[#This Row],[Electricity(kBtu)]]+Tabela3[[#This Row],[SteamUse(kBtu)]]</f>
        <v>7456638</v>
      </c>
      <c r="AT2780" s="3">
        <f>Tabela3[[#This Row],[SiteEnergyUse(kBtu)]]-Tabela3[[#This Row],[Kolumna1]]</f>
        <v>-308</v>
      </c>
      <c r="AU2780">
        <v>51.98</v>
      </c>
      <c r="AV2780">
        <v>0.18</v>
      </c>
      <c r="AW2780" t="s">
        <v>55</v>
      </c>
      <c r="AY2780" t="s">
        <v>56</v>
      </c>
    </row>
    <row r="2781" spans="1:51" hidden="1" x14ac:dyDescent="0.25">
      <c r="A2781">
        <v>681</v>
      </c>
      <c r="B2781">
        <v>2015</v>
      </c>
      <c r="C2781" t="s">
        <v>47</v>
      </c>
      <c r="D2781" t="s">
        <v>290</v>
      </c>
      <c r="E2781" t="s">
        <v>2313</v>
      </c>
      <c r="F2781" t="s">
        <v>2314</v>
      </c>
      <c r="G2781" t="s">
        <v>221</v>
      </c>
      <c r="H2781">
        <v>7</v>
      </c>
      <c r="I2781" t="s">
        <v>222</v>
      </c>
      <c r="J2781" t="s">
        <v>2315</v>
      </c>
      <c r="K2781" t="s">
        <v>2316</v>
      </c>
      <c r="L2781">
        <v>2000</v>
      </c>
      <c r="M2781">
        <v>1</v>
      </c>
      <c r="N2781">
        <v>4</v>
      </c>
      <c r="O2781" s="3">
        <v>94892</v>
      </c>
      <c r="P2781" s="3">
        <v>96254</v>
      </c>
      <c r="Q2781" s="3" t="s">
        <v>481</v>
      </c>
      <c r="R2781" s="3" t="s">
        <v>143</v>
      </c>
      <c r="S2781" s="3">
        <v>103000</v>
      </c>
      <c r="T2781" s="3" t="s">
        <v>62</v>
      </c>
      <c r="U2781" s="3">
        <v>80000</v>
      </c>
      <c r="X2781" s="3">
        <f>Tabela3[[#This Row],[PropertyGFABuilding(s)]]+Tabela3[[#This Row],[PropertyGFAParking]]</f>
        <v>191146</v>
      </c>
      <c r="Y2781" s="3">
        <f>Tabela3[[#This Row],[LargestPropertyUseTypeGFA]]+Tabela3[[#This Row],[SecondLargestPropertyUseTypeGFA]]+Tabela3[[#This Row],[ThirdLargestPropertyUseTypeGFA]]</f>
        <v>183000</v>
      </c>
      <c r="Z2781" s="3">
        <f>Tabela3[[#This Row],[GFA total]]-Tabela3[[#This Row],[Kolumna3]]</f>
        <v>8146</v>
      </c>
      <c r="AB2781">
        <v>93</v>
      </c>
      <c r="AC2781">
        <v>48.9</v>
      </c>
      <c r="AD2781">
        <v>48.9</v>
      </c>
      <c r="AE2781">
        <v>153.4</v>
      </c>
      <c r="AF2781">
        <v>153.4</v>
      </c>
      <c r="AG2781" s="3">
        <v>5032796</v>
      </c>
      <c r="AH2781" s="3">
        <v>17172612.5959136</v>
      </c>
      <c r="AI2781" s="3">
        <v>5032796</v>
      </c>
      <c r="AJ2781" s="3">
        <v>17172612.5959136</v>
      </c>
      <c r="AK2781" s="3">
        <v>0</v>
      </c>
      <c r="AL2781" s="3">
        <v>0</v>
      </c>
      <c r="AM2781" s="3">
        <v>1475028</v>
      </c>
      <c r="AN2781" s="3">
        <v>5033004</v>
      </c>
      <c r="AO2781" s="3">
        <v>0</v>
      </c>
      <c r="AP2781" s="3">
        <v>0</v>
      </c>
      <c r="AQ2781" s="3">
        <v>0</v>
      </c>
      <c r="AR2781" s="3">
        <v>0</v>
      </c>
      <c r="AS2781" s="3">
        <f>Tabela3[[#This Row],[NaturalGas(kBtu)]]+Tabela3[[#This Row],[Electricity(kBtu)]]+Tabela3[[#This Row],[SteamUse(kBtu)]]</f>
        <v>5033004</v>
      </c>
      <c r="AT2781" s="3">
        <f>Tabela3[[#This Row],[SiteEnergyUse(kBtu)]]-Tabela3[[#This Row],[Kolumna1]]</f>
        <v>-208</v>
      </c>
      <c r="AU2781">
        <v>35.090000000000003</v>
      </c>
      <c r="AV2781">
        <v>7.0000000000000007E-2</v>
      </c>
      <c r="AW2781" t="s">
        <v>55</v>
      </c>
      <c r="AY2781" t="s">
        <v>56</v>
      </c>
    </row>
    <row r="2782" spans="1:51" hidden="1" x14ac:dyDescent="0.25">
      <c r="A2782">
        <v>25337</v>
      </c>
      <c r="B2782">
        <v>2015</v>
      </c>
      <c r="C2782" t="s">
        <v>102</v>
      </c>
      <c r="D2782" t="s">
        <v>103</v>
      </c>
      <c r="E2782" t="s">
        <v>9843</v>
      </c>
      <c r="F2782" t="s">
        <v>9844</v>
      </c>
      <c r="G2782" t="s">
        <v>365</v>
      </c>
      <c r="H2782">
        <v>3</v>
      </c>
      <c r="I2782" t="s">
        <v>194</v>
      </c>
      <c r="J2782" t="s">
        <v>9845</v>
      </c>
      <c r="K2782" t="s">
        <v>9846</v>
      </c>
      <c r="L2782">
        <v>1919</v>
      </c>
      <c r="M2782">
        <v>1</v>
      </c>
      <c r="N2782">
        <v>5</v>
      </c>
      <c r="O2782" s="3">
        <v>0</v>
      </c>
      <c r="P2782" s="3">
        <v>40281</v>
      </c>
      <c r="Q2782" s="3" t="s">
        <v>108</v>
      </c>
      <c r="R2782" s="3" t="s">
        <v>108</v>
      </c>
      <c r="S2782" s="3">
        <v>32092</v>
      </c>
      <c r="X2782" s="3">
        <f>Tabela3[[#This Row],[PropertyGFABuilding(s)]]+Tabela3[[#This Row],[PropertyGFAParking]]</f>
        <v>40281</v>
      </c>
      <c r="Y2782" s="3">
        <f>Tabela3[[#This Row],[LargestPropertyUseTypeGFA]]+Tabela3[[#This Row],[SecondLargestPropertyUseTypeGFA]]+Tabela3[[#This Row],[ThirdLargestPropertyUseTypeGFA]]</f>
        <v>32092</v>
      </c>
      <c r="Z2782" s="3">
        <f>Tabela3[[#This Row],[GFA total]]-Tabela3[[#This Row],[Kolumna3]]</f>
        <v>8189</v>
      </c>
      <c r="AB2782">
        <v>34</v>
      </c>
      <c r="AC2782">
        <v>31.1</v>
      </c>
      <c r="AD2782">
        <v>34.299999999999997</v>
      </c>
      <c r="AE2782">
        <v>97.5</v>
      </c>
      <c r="AF2782">
        <v>107.7</v>
      </c>
      <c r="AG2782" s="3">
        <v>996583</v>
      </c>
      <c r="AH2782" s="3">
        <v>3400482.3121528002</v>
      </c>
      <c r="AI2782" s="3">
        <v>1100334</v>
      </c>
      <c r="AJ2782" s="3">
        <v>3754495.4152944</v>
      </c>
      <c r="AK2782" s="3">
        <v>0</v>
      </c>
      <c r="AL2782" s="3">
        <v>0</v>
      </c>
      <c r="AM2782" s="3">
        <v>292082</v>
      </c>
      <c r="AN2782" s="3">
        <v>996624</v>
      </c>
      <c r="AO2782" s="3">
        <v>0</v>
      </c>
      <c r="AP2782" s="3">
        <v>0</v>
      </c>
      <c r="AQ2782" s="3">
        <v>0</v>
      </c>
      <c r="AR2782" s="3">
        <v>0</v>
      </c>
      <c r="AS2782" s="3">
        <f>Tabela3[[#This Row],[NaturalGas(kBtu)]]+Tabela3[[#This Row],[Electricity(kBtu)]]+Tabela3[[#This Row],[SteamUse(kBtu)]]</f>
        <v>996624</v>
      </c>
      <c r="AT2782" s="3">
        <f>Tabela3[[#This Row],[SiteEnergyUse(kBtu)]]-Tabela3[[#This Row],[Kolumna1]]</f>
        <v>-41</v>
      </c>
      <c r="AU2782">
        <v>6.95</v>
      </c>
      <c r="AV2782">
        <v>7.0000000000000007E-2</v>
      </c>
      <c r="AW2782" t="s">
        <v>55</v>
      </c>
      <c r="AY2782" t="s">
        <v>56</v>
      </c>
    </row>
    <row r="2783" spans="1:51" hidden="1" x14ac:dyDescent="0.25">
      <c r="A2783">
        <v>575</v>
      </c>
      <c r="B2783">
        <v>2015</v>
      </c>
      <c r="C2783" t="s">
        <v>47</v>
      </c>
      <c r="D2783" t="s">
        <v>225</v>
      </c>
      <c r="E2783" t="s">
        <v>1965</v>
      </c>
      <c r="F2783" t="s">
        <v>1966</v>
      </c>
      <c r="G2783" t="s">
        <v>378</v>
      </c>
      <c r="H2783">
        <v>5</v>
      </c>
      <c r="I2783" t="s">
        <v>277</v>
      </c>
      <c r="J2783" t="s">
        <v>1967</v>
      </c>
      <c r="K2783" t="s">
        <v>1968</v>
      </c>
      <c r="L2783">
        <v>1974</v>
      </c>
      <c r="M2783">
        <v>1</v>
      </c>
      <c r="N2783">
        <v>5</v>
      </c>
      <c r="O2783" s="3">
        <v>0</v>
      </c>
      <c r="P2783" s="3">
        <v>86400</v>
      </c>
      <c r="Q2783" s="3" t="s">
        <v>143</v>
      </c>
      <c r="R2783" s="3" t="s">
        <v>143</v>
      </c>
      <c r="S2783" s="3">
        <v>78200</v>
      </c>
      <c r="X2783" s="3">
        <f>Tabela3[[#This Row],[PropertyGFABuilding(s)]]+Tabela3[[#This Row],[PropertyGFAParking]]</f>
        <v>86400</v>
      </c>
      <c r="Y2783" s="3">
        <f>Tabela3[[#This Row],[LargestPropertyUseTypeGFA]]+Tabela3[[#This Row],[SecondLargestPropertyUseTypeGFA]]+Tabela3[[#This Row],[ThirdLargestPropertyUseTypeGFA]]</f>
        <v>78200</v>
      </c>
      <c r="Z2783" s="3">
        <f>Tabela3[[#This Row],[GFA total]]-Tabela3[[#This Row],[Kolumna3]]</f>
        <v>8200</v>
      </c>
      <c r="AB2783">
        <v>57</v>
      </c>
      <c r="AC2783">
        <v>107.5</v>
      </c>
      <c r="AD2783">
        <v>110.5</v>
      </c>
      <c r="AE2783">
        <v>221.2</v>
      </c>
      <c r="AF2783">
        <v>221.6</v>
      </c>
      <c r="AG2783" s="3">
        <v>8404370</v>
      </c>
      <c r="AH2783" s="3">
        <v>28676900.498792</v>
      </c>
      <c r="AI2783" s="3">
        <v>8638841</v>
      </c>
      <c r="AJ2783" s="3">
        <v>29476948.7518856</v>
      </c>
      <c r="AK2783" s="3">
        <v>0</v>
      </c>
      <c r="AL2783" s="3">
        <v>0</v>
      </c>
      <c r="AM2783" s="3">
        <v>1188044</v>
      </c>
      <c r="AN2783" s="3">
        <v>4053774</v>
      </c>
      <c r="AO2783" s="3">
        <v>43508</v>
      </c>
      <c r="AP2783" s="3">
        <v>4350763</v>
      </c>
      <c r="AQ2783" s="3">
        <v>14845419.4240408</v>
      </c>
      <c r="AR2783" s="3">
        <v>0</v>
      </c>
      <c r="AS2783" s="3">
        <f>Tabela3[[#This Row],[NaturalGas(kBtu)]]+Tabela3[[#This Row],[Electricity(kBtu)]]+Tabela3[[#This Row],[SteamUse(kBtu)]]</f>
        <v>8404537</v>
      </c>
      <c r="AT2783" s="3">
        <f>Tabela3[[#This Row],[SiteEnergyUse(kBtu)]]-Tabela3[[#This Row],[Kolumna1]]</f>
        <v>-167</v>
      </c>
      <c r="AU2783">
        <v>259.33</v>
      </c>
      <c r="AV2783">
        <v>2.8</v>
      </c>
      <c r="AW2783" t="s">
        <v>55</v>
      </c>
      <c r="AY2783" t="s">
        <v>56</v>
      </c>
    </row>
    <row r="2784" spans="1:51" hidden="1" x14ac:dyDescent="0.25">
      <c r="A2784">
        <v>26098</v>
      </c>
      <c r="B2784">
        <v>2015</v>
      </c>
      <c r="C2784" t="s">
        <v>47</v>
      </c>
      <c r="D2784" t="s">
        <v>169</v>
      </c>
      <c r="E2784" t="s">
        <v>10728</v>
      </c>
      <c r="F2784" t="s">
        <v>10729</v>
      </c>
      <c r="G2784" t="s">
        <v>378</v>
      </c>
      <c r="H2784">
        <v>5</v>
      </c>
      <c r="I2784" t="s">
        <v>277</v>
      </c>
      <c r="J2784" t="s">
        <v>10730</v>
      </c>
      <c r="K2784" t="s">
        <v>10731</v>
      </c>
      <c r="L2784">
        <v>1938</v>
      </c>
      <c r="M2784">
        <v>1</v>
      </c>
      <c r="N2784">
        <v>2</v>
      </c>
      <c r="O2784" s="3">
        <v>0</v>
      </c>
      <c r="P2784" s="3">
        <v>23222</v>
      </c>
      <c r="Q2784" s="3" t="s">
        <v>169</v>
      </c>
      <c r="R2784" s="3" t="s">
        <v>169</v>
      </c>
      <c r="S2784" s="3">
        <v>15006</v>
      </c>
      <c r="X2784" s="3">
        <f>Tabela3[[#This Row],[PropertyGFABuilding(s)]]+Tabela3[[#This Row],[PropertyGFAParking]]</f>
        <v>23222</v>
      </c>
      <c r="Y2784" s="3">
        <f>Tabela3[[#This Row],[LargestPropertyUseTypeGFA]]+Tabela3[[#This Row],[SecondLargestPropertyUseTypeGFA]]+Tabela3[[#This Row],[ThirdLargestPropertyUseTypeGFA]]</f>
        <v>15006</v>
      </c>
      <c r="Z2784" s="3">
        <f>Tabela3[[#This Row],[GFA total]]-Tabela3[[#This Row],[Kolumna3]]</f>
        <v>8216</v>
      </c>
      <c r="AB2784">
        <v>57</v>
      </c>
      <c r="AC2784">
        <v>81.5</v>
      </c>
      <c r="AD2784">
        <v>90.2</v>
      </c>
      <c r="AE2784">
        <v>119.6</v>
      </c>
      <c r="AF2784">
        <v>130.6</v>
      </c>
      <c r="AG2784" s="3">
        <v>1223296</v>
      </c>
      <c r="AH2784" s="3">
        <v>4174059.1707135998</v>
      </c>
      <c r="AI2784" s="3">
        <v>1352933</v>
      </c>
      <c r="AJ2784" s="3">
        <v>4616398.9713128004</v>
      </c>
      <c r="AK2784" s="3">
        <v>0</v>
      </c>
      <c r="AL2784" s="3">
        <v>0</v>
      </c>
      <c r="AM2784" s="3">
        <v>71529</v>
      </c>
      <c r="AN2784" s="3">
        <v>244066</v>
      </c>
      <c r="AO2784" s="3">
        <v>9792</v>
      </c>
      <c r="AP2784" s="3">
        <v>979240</v>
      </c>
      <c r="AQ2784" s="3">
        <v>3341305.5403840002</v>
      </c>
      <c r="AR2784" s="3">
        <v>0</v>
      </c>
      <c r="AS2784" s="3">
        <f>Tabela3[[#This Row],[NaturalGas(kBtu)]]+Tabela3[[#This Row],[Electricity(kBtu)]]+Tabela3[[#This Row],[SteamUse(kBtu)]]</f>
        <v>1223306</v>
      </c>
      <c r="AT2784" s="3">
        <f>Tabela3[[#This Row],[SiteEnergyUse(kBtu)]]-Tabela3[[#This Row],[Kolumna1]]</f>
        <v>-10</v>
      </c>
      <c r="AU2784">
        <v>53.71</v>
      </c>
      <c r="AV2784">
        <v>2.27</v>
      </c>
      <c r="AW2784" t="s">
        <v>55</v>
      </c>
      <c r="AY2784" t="s">
        <v>56</v>
      </c>
    </row>
    <row r="2785" spans="1:51" hidden="1" x14ac:dyDescent="0.25">
      <c r="A2785">
        <v>49902</v>
      </c>
      <c r="B2785">
        <v>2015</v>
      </c>
      <c r="C2785" t="s">
        <v>102</v>
      </c>
      <c r="D2785" t="s">
        <v>103</v>
      </c>
      <c r="E2785" t="s">
        <v>13487</v>
      </c>
      <c r="F2785" t="s">
        <v>13488</v>
      </c>
      <c r="G2785" t="s">
        <v>365</v>
      </c>
      <c r="H2785">
        <v>3</v>
      </c>
      <c r="I2785" t="s">
        <v>194</v>
      </c>
      <c r="J2785" t="s">
        <v>13489</v>
      </c>
      <c r="K2785" t="s">
        <v>13490</v>
      </c>
      <c r="L2785">
        <v>2014</v>
      </c>
      <c r="M2785">
        <v>1</v>
      </c>
      <c r="N2785">
        <v>6</v>
      </c>
      <c r="O2785" s="3">
        <v>31916</v>
      </c>
      <c r="P2785" s="3">
        <v>91159</v>
      </c>
      <c r="Q2785" s="3" t="s">
        <v>2959</v>
      </c>
      <c r="R2785" s="3" t="s">
        <v>108</v>
      </c>
      <c r="S2785" s="3">
        <v>82627</v>
      </c>
      <c r="T2785" s="3" t="s">
        <v>62</v>
      </c>
      <c r="U2785" s="3">
        <v>32227</v>
      </c>
      <c r="X2785" s="3">
        <f>Tabela3[[#This Row],[PropertyGFABuilding(s)]]+Tabela3[[#This Row],[PropertyGFAParking]]</f>
        <v>123075</v>
      </c>
      <c r="Y2785" s="3">
        <f>Tabela3[[#This Row],[LargestPropertyUseTypeGFA]]+Tabela3[[#This Row],[SecondLargestPropertyUseTypeGFA]]+Tabela3[[#This Row],[ThirdLargestPropertyUseTypeGFA]]</f>
        <v>114854</v>
      </c>
      <c r="Z2785" s="3">
        <f>Tabela3[[#This Row],[GFA total]]-Tabela3[[#This Row],[Kolumna3]]</f>
        <v>8221</v>
      </c>
      <c r="AB2785">
        <v>95</v>
      </c>
      <c r="AC2785">
        <v>33.6</v>
      </c>
      <c r="AD2785">
        <v>34.5</v>
      </c>
      <c r="AE2785">
        <v>80.599999999999994</v>
      </c>
      <c r="AF2785">
        <v>81.599999999999994</v>
      </c>
      <c r="AG2785" s="3">
        <v>2775717</v>
      </c>
      <c r="AH2785" s="3">
        <v>9471139.4455271997</v>
      </c>
      <c r="AI2785" s="3">
        <v>2851469</v>
      </c>
      <c r="AJ2785" s="3">
        <v>9729615.9960104004</v>
      </c>
      <c r="AK2785" s="3">
        <v>0</v>
      </c>
      <c r="AL2785" s="3">
        <v>0</v>
      </c>
      <c r="AM2785" s="3">
        <v>525310</v>
      </c>
      <c r="AN2785" s="3">
        <v>1792431</v>
      </c>
      <c r="AO2785" s="3">
        <v>9834</v>
      </c>
      <c r="AP2785" s="3">
        <v>983359</v>
      </c>
      <c r="AQ2785" s="3">
        <v>3355360.1516343998</v>
      </c>
      <c r="AR2785" s="3">
        <v>0</v>
      </c>
      <c r="AS2785" s="3">
        <f>Tabela3[[#This Row],[NaturalGas(kBtu)]]+Tabela3[[#This Row],[Electricity(kBtu)]]+Tabela3[[#This Row],[SteamUse(kBtu)]]</f>
        <v>2775790</v>
      </c>
      <c r="AT2785" s="3">
        <f>Tabela3[[#This Row],[SiteEnergyUse(kBtu)]]-Tabela3[[#This Row],[Kolumna1]]</f>
        <v>-73</v>
      </c>
      <c r="AU2785">
        <v>64.72</v>
      </c>
      <c r="AV2785">
        <v>0.46</v>
      </c>
      <c r="AW2785" t="s">
        <v>55</v>
      </c>
      <c r="AY2785" t="s">
        <v>56</v>
      </c>
    </row>
    <row r="2786" spans="1:51" hidden="1" x14ac:dyDescent="0.25">
      <c r="A2786">
        <v>26283</v>
      </c>
      <c r="B2786">
        <v>2015</v>
      </c>
      <c r="C2786" t="s">
        <v>311</v>
      </c>
      <c r="D2786" t="s">
        <v>312</v>
      </c>
      <c r="E2786" t="s">
        <v>10987</v>
      </c>
      <c r="F2786" t="s">
        <v>10988</v>
      </c>
      <c r="G2786" t="s">
        <v>251</v>
      </c>
      <c r="H2786">
        <v>7</v>
      </c>
      <c r="I2786" t="s">
        <v>222</v>
      </c>
      <c r="J2786" t="s">
        <v>10989</v>
      </c>
      <c r="K2786" t="s">
        <v>10990</v>
      </c>
      <c r="L2786">
        <v>1968</v>
      </c>
      <c r="M2786">
        <v>1</v>
      </c>
      <c r="N2786">
        <v>4</v>
      </c>
      <c r="O2786" s="3">
        <v>0</v>
      </c>
      <c r="P2786" s="3">
        <v>78120</v>
      </c>
      <c r="Q2786" s="3" t="s">
        <v>108</v>
      </c>
      <c r="R2786" s="3" t="s">
        <v>108</v>
      </c>
      <c r="S2786" s="3">
        <v>69822</v>
      </c>
      <c r="X2786" s="3">
        <f>Tabela3[[#This Row],[PropertyGFABuilding(s)]]+Tabela3[[#This Row],[PropertyGFAParking]]</f>
        <v>78120</v>
      </c>
      <c r="Y2786" s="3">
        <f>Tabela3[[#This Row],[LargestPropertyUseTypeGFA]]+Tabela3[[#This Row],[SecondLargestPropertyUseTypeGFA]]+Tabela3[[#This Row],[ThirdLargestPropertyUseTypeGFA]]</f>
        <v>69822</v>
      </c>
      <c r="Z2786" s="3">
        <f>Tabela3[[#This Row],[GFA total]]-Tabela3[[#This Row],[Kolumna3]]</f>
        <v>8298</v>
      </c>
      <c r="AB2786">
        <v>99</v>
      </c>
      <c r="AC2786">
        <v>19.600000000000001</v>
      </c>
      <c r="AD2786">
        <v>21.6</v>
      </c>
      <c r="AE2786">
        <v>61.5</v>
      </c>
      <c r="AF2786">
        <v>67.900000000000006</v>
      </c>
      <c r="AG2786" s="3">
        <v>1366876</v>
      </c>
      <c r="AH2786" s="3">
        <v>4663974.4616416004</v>
      </c>
      <c r="AI2786" s="3">
        <v>1509428</v>
      </c>
      <c r="AJ2786" s="3">
        <v>5150382.0710047996</v>
      </c>
      <c r="AK2786" s="3">
        <v>0</v>
      </c>
      <c r="AL2786" s="3">
        <v>0</v>
      </c>
      <c r="AM2786" s="3">
        <v>400608</v>
      </c>
      <c r="AN2786" s="3">
        <v>1366933</v>
      </c>
      <c r="AO2786" s="3">
        <v>0</v>
      </c>
      <c r="AP2786" s="3">
        <v>0</v>
      </c>
      <c r="AQ2786" s="3">
        <v>0</v>
      </c>
      <c r="AR2786" s="3">
        <v>0</v>
      </c>
      <c r="AS2786" s="3">
        <f>Tabela3[[#This Row],[NaturalGas(kBtu)]]+Tabela3[[#This Row],[Electricity(kBtu)]]+Tabela3[[#This Row],[SteamUse(kBtu)]]</f>
        <v>1366933</v>
      </c>
      <c r="AT2786" s="3">
        <f>Tabela3[[#This Row],[SiteEnergyUse(kBtu)]]-Tabela3[[#This Row],[Kolumna1]]</f>
        <v>-57</v>
      </c>
      <c r="AU2786">
        <v>9.5299999999999994</v>
      </c>
      <c r="AV2786">
        <v>0.05</v>
      </c>
      <c r="AW2786" t="s">
        <v>55</v>
      </c>
      <c r="AY2786" t="s">
        <v>56</v>
      </c>
    </row>
    <row r="2787" spans="1:51" hidden="1" x14ac:dyDescent="0.25">
      <c r="A2787">
        <v>24722</v>
      </c>
      <c r="B2787">
        <v>2015</v>
      </c>
      <c r="C2787" t="s">
        <v>311</v>
      </c>
      <c r="D2787" t="s">
        <v>312</v>
      </c>
      <c r="E2787" t="s">
        <v>9208</v>
      </c>
      <c r="F2787" t="s">
        <v>9209</v>
      </c>
      <c r="G2787" t="s">
        <v>761</v>
      </c>
      <c r="H2787">
        <v>1</v>
      </c>
      <c r="I2787" t="s">
        <v>372</v>
      </c>
      <c r="J2787" t="s">
        <v>9210</v>
      </c>
      <c r="K2787" t="s">
        <v>9211</v>
      </c>
      <c r="L2787">
        <v>1987</v>
      </c>
      <c r="M2787">
        <v>1</v>
      </c>
      <c r="N2787">
        <v>4</v>
      </c>
      <c r="O2787" s="3">
        <v>0</v>
      </c>
      <c r="P2787" s="3">
        <v>54871</v>
      </c>
      <c r="Q2787" s="3" t="s">
        <v>2959</v>
      </c>
      <c r="R2787" s="3" t="s">
        <v>108</v>
      </c>
      <c r="S2787" s="3">
        <v>46560</v>
      </c>
      <c r="T2787" s="3" t="s">
        <v>62</v>
      </c>
      <c r="U2787" s="3">
        <v>0</v>
      </c>
      <c r="X2787" s="3">
        <f>Tabela3[[#This Row],[PropertyGFABuilding(s)]]+Tabela3[[#This Row],[PropertyGFAParking]]</f>
        <v>54871</v>
      </c>
      <c r="Y2787" s="3">
        <f>Tabela3[[#This Row],[LargestPropertyUseTypeGFA]]+Tabela3[[#This Row],[SecondLargestPropertyUseTypeGFA]]+Tabela3[[#This Row],[ThirdLargestPropertyUseTypeGFA]]</f>
        <v>46560</v>
      </c>
      <c r="Z2787" s="3">
        <f>Tabela3[[#This Row],[GFA total]]-Tabela3[[#This Row],[Kolumna3]]</f>
        <v>8311</v>
      </c>
      <c r="AB2787">
        <v>70</v>
      </c>
      <c r="AC2787">
        <v>29.2</v>
      </c>
      <c r="AD2787">
        <v>31.2</v>
      </c>
      <c r="AE2787">
        <v>91.6</v>
      </c>
      <c r="AF2787">
        <v>98</v>
      </c>
      <c r="AG2787" s="3">
        <v>1358226</v>
      </c>
      <c r="AH2787" s="3">
        <v>4634459.4368016003</v>
      </c>
      <c r="AI2787" s="3">
        <v>1453110</v>
      </c>
      <c r="AJ2787" s="3">
        <v>4958217.0803760001</v>
      </c>
      <c r="AK2787" s="3">
        <v>0</v>
      </c>
      <c r="AL2787" s="3">
        <v>0</v>
      </c>
      <c r="AM2787" s="3">
        <v>398073</v>
      </c>
      <c r="AN2787" s="3">
        <v>1358282</v>
      </c>
      <c r="AO2787" s="3">
        <v>0</v>
      </c>
      <c r="AP2787" s="3">
        <v>0</v>
      </c>
      <c r="AQ2787" s="3">
        <v>0</v>
      </c>
      <c r="AR2787" s="3">
        <v>0</v>
      </c>
      <c r="AS2787" s="3">
        <f>Tabela3[[#This Row],[NaturalGas(kBtu)]]+Tabela3[[#This Row],[Electricity(kBtu)]]+Tabela3[[#This Row],[SteamUse(kBtu)]]</f>
        <v>1358282</v>
      </c>
      <c r="AT2787" s="3">
        <f>Tabela3[[#This Row],[SiteEnergyUse(kBtu)]]-Tabela3[[#This Row],[Kolumna1]]</f>
        <v>-56</v>
      </c>
      <c r="AU2787">
        <v>9.4700000000000006</v>
      </c>
      <c r="AV2787">
        <v>7.0000000000000007E-2</v>
      </c>
      <c r="AW2787" t="s">
        <v>55</v>
      </c>
      <c r="AY2787" t="s">
        <v>56</v>
      </c>
    </row>
    <row r="2788" spans="1:51" hidden="1" x14ac:dyDescent="0.25">
      <c r="A2788">
        <v>26392</v>
      </c>
      <c r="B2788">
        <v>2015</v>
      </c>
      <c r="C2788" t="s">
        <v>47</v>
      </c>
      <c r="D2788" t="s">
        <v>82</v>
      </c>
      <c r="E2788" t="s">
        <v>11067</v>
      </c>
      <c r="F2788" t="s">
        <v>11068</v>
      </c>
      <c r="G2788" t="s">
        <v>178</v>
      </c>
      <c r="H2788">
        <v>4</v>
      </c>
      <c r="I2788" t="s">
        <v>179</v>
      </c>
      <c r="J2788" t="s">
        <v>11069</v>
      </c>
      <c r="K2788" t="s">
        <v>11070</v>
      </c>
      <c r="L2788">
        <v>1912</v>
      </c>
      <c r="M2788">
        <v>1</v>
      </c>
      <c r="N2788">
        <v>2</v>
      </c>
      <c r="O2788" s="3">
        <v>0</v>
      </c>
      <c r="P2788" s="3">
        <v>25767</v>
      </c>
      <c r="Q2788" s="3" t="s">
        <v>1568</v>
      </c>
      <c r="R2788" s="3" t="s">
        <v>1568</v>
      </c>
      <c r="S2788" s="3">
        <v>17434</v>
      </c>
      <c r="X2788" s="3">
        <f>Tabela3[[#This Row],[PropertyGFABuilding(s)]]+Tabela3[[#This Row],[PropertyGFAParking]]</f>
        <v>25767</v>
      </c>
      <c r="Y2788" s="3">
        <f>Tabela3[[#This Row],[LargestPropertyUseTypeGFA]]+Tabela3[[#This Row],[SecondLargestPropertyUseTypeGFA]]+Tabela3[[#This Row],[ThirdLargestPropertyUseTypeGFA]]</f>
        <v>17434</v>
      </c>
      <c r="Z2788" s="3">
        <f>Tabela3[[#This Row],[GFA total]]-Tabela3[[#This Row],[Kolumna3]]</f>
        <v>8333</v>
      </c>
      <c r="AB2788">
        <v>19</v>
      </c>
      <c r="AC2788">
        <v>94.3</v>
      </c>
      <c r="AD2788">
        <v>96.5</v>
      </c>
      <c r="AE2788">
        <v>296.10000000000002</v>
      </c>
      <c r="AF2788">
        <v>303.10000000000002</v>
      </c>
      <c r="AG2788" s="3">
        <v>1644233</v>
      </c>
      <c r="AH2788" s="3">
        <v>5610355.8193928003</v>
      </c>
      <c r="AI2788" s="3">
        <v>1682672</v>
      </c>
      <c r="AJ2788" s="3">
        <v>5741515.1303551998</v>
      </c>
      <c r="AK2788" s="3">
        <v>0</v>
      </c>
      <c r="AL2788" s="3">
        <v>0</v>
      </c>
      <c r="AM2788" s="3">
        <v>481897</v>
      </c>
      <c r="AN2788" s="3">
        <v>1644301</v>
      </c>
      <c r="AO2788" s="3">
        <v>0</v>
      </c>
      <c r="AP2788" s="3">
        <v>0</v>
      </c>
      <c r="AQ2788" s="3">
        <v>0</v>
      </c>
      <c r="AR2788" s="3">
        <v>0</v>
      </c>
      <c r="AS2788" s="3">
        <f>Tabela3[[#This Row],[NaturalGas(kBtu)]]+Tabela3[[#This Row],[Electricity(kBtu)]]+Tabela3[[#This Row],[SteamUse(kBtu)]]</f>
        <v>1644301</v>
      </c>
      <c r="AT2788" s="3">
        <f>Tabela3[[#This Row],[SiteEnergyUse(kBtu)]]-Tabela3[[#This Row],[Kolumna1]]</f>
        <v>-68</v>
      </c>
      <c r="AU2788">
        <v>11.46</v>
      </c>
      <c r="AV2788">
        <v>0.17</v>
      </c>
      <c r="AW2788" t="s">
        <v>55</v>
      </c>
      <c r="AY2788" t="s">
        <v>56</v>
      </c>
    </row>
    <row r="2789" spans="1:51" hidden="1" x14ac:dyDescent="0.25">
      <c r="A2789">
        <v>20297</v>
      </c>
      <c r="B2789">
        <v>2015</v>
      </c>
      <c r="C2789" t="s">
        <v>102</v>
      </c>
      <c r="D2789" t="s">
        <v>103</v>
      </c>
      <c r="E2789" t="s">
        <v>4172</v>
      </c>
      <c r="F2789" t="s">
        <v>4173</v>
      </c>
      <c r="G2789" t="s">
        <v>178</v>
      </c>
      <c r="H2789">
        <v>4</v>
      </c>
      <c r="I2789" t="s">
        <v>179</v>
      </c>
      <c r="J2789" t="s">
        <v>4174</v>
      </c>
      <c r="K2789" t="s">
        <v>4175</v>
      </c>
      <c r="L2789">
        <v>1970</v>
      </c>
      <c r="M2789">
        <v>1</v>
      </c>
      <c r="N2789">
        <v>9</v>
      </c>
      <c r="O2789" s="3">
        <v>18347</v>
      </c>
      <c r="P2789" s="3">
        <v>53480</v>
      </c>
      <c r="Q2789" s="3" t="s">
        <v>2959</v>
      </c>
      <c r="R2789" s="3" t="s">
        <v>108</v>
      </c>
      <c r="S2789" s="3">
        <v>53480</v>
      </c>
      <c r="T2789" s="3" t="s">
        <v>62</v>
      </c>
      <c r="U2789" s="3">
        <v>10000</v>
      </c>
      <c r="X2789" s="3">
        <f>Tabela3[[#This Row],[PropertyGFABuilding(s)]]+Tabela3[[#This Row],[PropertyGFAParking]]</f>
        <v>71827</v>
      </c>
      <c r="Y2789" s="3">
        <f>Tabela3[[#This Row],[LargestPropertyUseTypeGFA]]+Tabela3[[#This Row],[SecondLargestPropertyUseTypeGFA]]+Tabela3[[#This Row],[ThirdLargestPropertyUseTypeGFA]]</f>
        <v>63480</v>
      </c>
      <c r="Z2789" s="3">
        <f>Tabela3[[#This Row],[GFA total]]-Tabela3[[#This Row],[Kolumna3]]</f>
        <v>8347</v>
      </c>
      <c r="AB2789">
        <v>88</v>
      </c>
      <c r="AC2789">
        <v>31.8</v>
      </c>
      <c r="AD2789">
        <v>36.1</v>
      </c>
      <c r="AE2789">
        <v>99.8</v>
      </c>
      <c r="AF2789">
        <v>113.4</v>
      </c>
      <c r="AG2789" s="3">
        <v>1700276</v>
      </c>
      <c r="AH2789" s="3">
        <v>5801582.4710815996</v>
      </c>
      <c r="AI2789" s="3">
        <v>1930609</v>
      </c>
      <c r="AJ2789" s="3">
        <v>6587511.2822343996</v>
      </c>
      <c r="AK2789" s="3">
        <v>0</v>
      </c>
      <c r="AL2789" s="3">
        <v>0</v>
      </c>
      <c r="AM2789" s="3">
        <v>498322</v>
      </c>
      <c r="AN2789" s="3">
        <v>1700347</v>
      </c>
      <c r="AO2789" s="3">
        <v>0</v>
      </c>
      <c r="AP2789" s="3">
        <v>0</v>
      </c>
      <c r="AQ2789" s="3">
        <v>0</v>
      </c>
      <c r="AR2789" s="3">
        <v>0</v>
      </c>
      <c r="AS2789" s="3">
        <f>Tabela3[[#This Row],[NaturalGas(kBtu)]]+Tabela3[[#This Row],[Electricity(kBtu)]]+Tabela3[[#This Row],[SteamUse(kBtu)]]</f>
        <v>1700347</v>
      </c>
      <c r="AT2789" s="3">
        <f>Tabela3[[#This Row],[SiteEnergyUse(kBtu)]]-Tabela3[[#This Row],[Kolumna1]]</f>
        <v>-71</v>
      </c>
      <c r="AU2789">
        <v>11.85</v>
      </c>
      <c r="AV2789">
        <v>0.06</v>
      </c>
      <c r="AW2789" t="s">
        <v>55</v>
      </c>
      <c r="AY2789" t="s">
        <v>56</v>
      </c>
    </row>
    <row r="2790" spans="1:51" hidden="1" x14ac:dyDescent="0.25">
      <c r="A2790">
        <v>21772</v>
      </c>
      <c r="B2790">
        <v>2015</v>
      </c>
      <c r="C2790" t="s">
        <v>47</v>
      </c>
      <c r="D2790" t="s">
        <v>225</v>
      </c>
      <c r="E2790" t="s">
        <v>6141</v>
      </c>
      <c r="F2790" t="s">
        <v>6142</v>
      </c>
      <c r="G2790" t="s">
        <v>262</v>
      </c>
      <c r="H2790">
        <v>6</v>
      </c>
      <c r="I2790" t="s">
        <v>263</v>
      </c>
      <c r="J2790" t="s">
        <v>6143</v>
      </c>
      <c r="K2790" t="s">
        <v>6144</v>
      </c>
      <c r="L2790">
        <v>1999</v>
      </c>
      <c r="M2790">
        <v>1</v>
      </c>
      <c r="N2790">
        <v>4</v>
      </c>
      <c r="O2790" s="3">
        <v>0</v>
      </c>
      <c r="P2790" s="3">
        <v>28844</v>
      </c>
      <c r="Q2790" s="3" t="s">
        <v>551</v>
      </c>
      <c r="R2790" s="3" t="s">
        <v>143</v>
      </c>
      <c r="S2790" s="3">
        <v>10292</v>
      </c>
      <c r="T2790" s="3" t="s">
        <v>82</v>
      </c>
      <c r="U2790" s="3">
        <v>10200</v>
      </c>
      <c r="X2790" s="3">
        <f>Tabela3[[#This Row],[PropertyGFABuilding(s)]]+Tabela3[[#This Row],[PropertyGFAParking]]</f>
        <v>28844</v>
      </c>
      <c r="Y2790" s="3">
        <f>Tabela3[[#This Row],[LargestPropertyUseTypeGFA]]+Tabela3[[#This Row],[SecondLargestPropertyUseTypeGFA]]+Tabela3[[#This Row],[ThirdLargestPropertyUseTypeGFA]]</f>
        <v>20492</v>
      </c>
      <c r="Z2790" s="3">
        <f>Tabela3[[#This Row],[GFA total]]-Tabela3[[#This Row],[Kolumna3]]</f>
        <v>8352</v>
      </c>
      <c r="AC2790">
        <v>45.2</v>
      </c>
      <c r="AD2790">
        <v>49.6</v>
      </c>
      <c r="AE2790">
        <v>142</v>
      </c>
      <c r="AF2790">
        <v>155.80000000000001</v>
      </c>
      <c r="AG2790" s="3">
        <v>926923</v>
      </c>
      <c r="AH2790" s="3">
        <v>3162792.5282967999</v>
      </c>
      <c r="AI2790" s="3">
        <v>1016744</v>
      </c>
      <c r="AJ2790" s="3">
        <v>3469274.4989503999</v>
      </c>
      <c r="AK2790" s="3">
        <v>0</v>
      </c>
      <c r="AL2790" s="3">
        <v>0</v>
      </c>
      <c r="AM2790" s="3">
        <v>271666</v>
      </c>
      <c r="AN2790" s="3">
        <v>926961</v>
      </c>
      <c r="AO2790" s="3">
        <v>0</v>
      </c>
      <c r="AP2790" s="3">
        <v>0</v>
      </c>
      <c r="AQ2790" s="3">
        <v>0</v>
      </c>
      <c r="AR2790" s="3">
        <v>0</v>
      </c>
      <c r="AS2790" s="3">
        <f>Tabela3[[#This Row],[NaturalGas(kBtu)]]+Tabela3[[#This Row],[Electricity(kBtu)]]+Tabela3[[#This Row],[SteamUse(kBtu)]]</f>
        <v>926961</v>
      </c>
      <c r="AT2790" s="3">
        <f>Tabela3[[#This Row],[SiteEnergyUse(kBtu)]]-Tabela3[[#This Row],[Kolumna1]]</f>
        <v>-38</v>
      </c>
      <c r="AU2790">
        <v>6.46</v>
      </c>
      <c r="AV2790">
        <v>0.09</v>
      </c>
      <c r="AW2790" t="s">
        <v>55</v>
      </c>
      <c r="AY2790" t="s">
        <v>56</v>
      </c>
    </row>
    <row r="2791" spans="1:51" hidden="1" x14ac:dyDescent="0.25">
      <c r="A2791">
        <v>20312</v>
      </c>
      <c r="B2791">
        <v>2015</v>
      </c>
      <c r="C2791" t="s">
        <v>311</v>
      </c>
      <c r="D2791" t="s">
        <v>312</v>
      </c>
      <c r="E2791" t="s">
        <v>4205</v>
      </c>
      <c r="F2791" t="s">
        <v>4206</v>
      </c>
      <c r="G2791" t="s">
        <v>262</v>
      </c>
      <c r="H2791">
        <v>6</v>
      </c>
      <c r="I2791" t="s">
        <v>263</v>
      </c>
      <c r="J2791" t="s">
        <v>4207</v>
      </c>
      <c r="K2791" t="s">
        <v>4208</v>
      </c>
      <c r="L2791">
        <v>1975</v>
      </c>
      <c r="M2791">
        <v>1</v>
      </c>
      <c r="N2791">
        <v>4</v>
      </c>
      <c r="O2791" s="3">
        <v>0</v>
      </c>
      <c r="P2791" s="3">
        <v>30948</v>
      </c>
      <c r="Q2791" s="3" t="s">
        <v>108</v>
      </c>
      <c r="R2791" s="3" t="s">
        <v>108</v>
      </c>
      <c r="S2791" s="3">
        <v>22575</v>
      </c>
      <c r="X2791" s="3">
        <f>Tabela3[[#This Row],[PropertyGFABuilding(s)]]+Tabela3[[#This Row],[PropertyGFAParking]]</f>
        <v>30948</v>
      </c>
      <c r="Y2791" s="3">
        <f>Tabela3[[#This Row],[LargestPropertyUseTypeGFA]]+Tabela3[[#This Row],[SecondLargestPropertyUseTypeGFA]]+Tabela3[[#This Row],[ThirdLargestPropertyUseTypeGFA]]</f>
        <v>22575</v>
      </c>
      <c r="Z2791" s="3">
        <f>Tabela3[[#This Row],[GFA total]]-Tabela3[[#This Row],[Kolumna3]]</f>
        <v>8373</v>
      </c>
      <c r="AB2791">
        <v>85</v>
      </c>
      <c r="AC2791">
        <v>25.6</v>
      </c>
      <c r="AD2791">
        <v>28.9</v>
      </c>
      <c r="AE2791">
        <v>80.3</v>
      </c>
      <c r="AF2791">
        <v>90.8</v>
      </c>
      <c r="AG2791" s="3">
        <v>577290</v>
      </c>
      <c r="AH2791" s="3">
        <v>1969795.2242640001</v>
      </c>
      <c r="AI2791" s="3">
        <v>652692</v>
      </c>
      <c r="AJ2791" s="3">
        <v>2227077.5251871999</v>
      </c>
      <c r="AK2791" s="3">
        <v>0</v>
      </c>
      <c r="AL2791" s="3">
        <v>0</v>
      </c>
      <c r="AM2791" s="3">
        <v>169194</v>
      </c>
      <c r="AN2791" s="3">
        <v>577314</v>
      </c>
      <c r="AO2791" s="3">
        <v>0</v>
      </c>
      <c r="AP2791" s="3">
        <v>0</v>
      </c>
      <c r="AQ2791" s="3">
        <v>0</v>
      </c>
      <c r="AR2791" s="3">
        <v>0</v>
      </c>
      <c r="AS2791" s="3">
        <f>Tabela3[[#This Row],[NaturalGas(kBtu)]]+Tabela3[[#This Row],[Electricity(kBtu)]]+Tabela3[[#This Row],[SteamUse(kBtu)]]</f>
        <v>577314</v>
      </c>
      <c r="AT2791" s="3">
        <f>Tabela3[[#This Row],[SiteEnergyUse(kBtu)]]-Tabela3[[#This Row],[Kolumna1]]</f>
        <v>-24</v>
      </c>
      <c r="AU2791">
        <v>4.0199999999999996</v>
      </c>
      <c r="AV2791">
        <v>0.05</v>
      </c>
      <c r="AW2791" t="s">
        <v>55</v>
      </c>
      <c r="AY2791" t="s">
        <v>56</v>
      </c>
    </row>
    <row r="2792" spans="1:51" hidden="1" x14ac:dyDescent="0.25">
      <c r="A2792">
        <v>9</v>
      </c>
      <c r="B2792">
        <v>2015</v>
      </c>
      <c r="C2792" t="s">
        <v>81</v>
      </c>
      <c r="D2792" t="s">
        <v>82</v>
      </c>
      <c r="E2792" t="s">
        <v>83</v>
      </c>
      <c r="F2792" t="s">
        <v>84</v>
      </c>
      <c r="G2792" t="s">
        <v>51</v>
      </c>
      <c r="H2792">
        <v>7</v>
      </c>
      <c r="I2792" t="s">
        <v>52</v>
      </c>
      <c r="J2792" t="s">
        <v>85</v>
      </c>
      <c r="K2792" t="s">
        <v>86</v>
      </c>
      <c r="L2792">
        <v>1999</v>
      </c>
      <c r="M2792">
        <v>1</v>
      </c>
      <c r="N2792">
        <v>2</v>
      </c>
      <c r="O2792" s="3">
        <v>37198</v>
      </c>
      <c r="P2792" s="3">
        <v>60090</v>
      </c>
      <c r="Q2792" s="3" t="s">
        <v>87</v>
      </c>
      <c r="R2792" s="3" t="s">
        <v>87</v>
      </c>
      <c r="S2792" s="3">
        <v>88830</v>
      </c>
      <c r="X2792" s="3">
        <f>Tabela3[[#This Row],[PropertyGFABuilding(s)]]+Tabela3[[#This Row],[PropertyGFAParking]]</f>
        <v>97288</v>
      </c>
      <c r="Y2792" s="3">
        <f>Tabela3[[#This Row],[LargestPropertyUseTypeGFA]]+Tabela3[[#This Row],[SecondLargestPropertyUseTypeGFA]]+Tabela3[[#This Row],[ThirdLargestPropertyUseTypeGFA]]</f>
        <v>88830</v>
      </c>
      <c r="Z2792" s="3">
        <f>Tabela3[[#This Row],[GFA total]]-Tabela3[[#This Row],[Kolumna3]]</f>
        <v>8458</v>
      </c>
      <c r="AC2792">
        <v>135.69999999999999</v>
      </c>
      <c r="AD2792">
        <v>146.9</v>
      </c>
      <c r="AE2792">
        <v>313.5</v>
      </c>
      <c r="AF2792">
        <v>321.60000000000002</v>
      </c>
      <c r="AG2792" s="3">
        <v>12051984</v>
      </c>
      <c r="AH2792" s="3">
        <v>41123075.968934402</v>
      </c>
      <c r="AI2792" s="3">
        <v>13045258</v>
      </c>
      <c r="AJ2792" s="3">
        <v>44512267.504532799</v>
      </c>
      <c r="AK2792" s="3">
        <v>0</v>
      </c>
      <c r="AL2792" s="3">
        <v>0</v>
      </c>
      <c r="AM2792" s="3">
        <v>2130921</v>
      </c>
      <c r="AN2792" s="3">
        <v>7271004</v>
      </c>
      <c r="AO2792" s="3">
        <v>47813</v>
      </c>
      <c r="AP2792" s="3">
        <v>4781283</v>
      </c>
      <c r="AQ2792" s="3">
        <v>16314414.6256728</v>
      </c>
      <c r="AR2792" s="3">
        <v>0</v>
      </c>
      <c r="AS2792" s="3">
        <f>Tabela3[[#This Row],[NaturalGas(kBtu)]]+Tabela3[[#This Row],[Electricity(kBtu)]]+Tabela3[[#This Row],[SteamUse(kBtu)]]</f>
        <v>12052287</v>
      </c>
      <c r="AT2792" s="3">
        <f>Tabela3[[#This Row],[SiteEnergyUse(kBtu)]]-Tabela3[[#This Row],[Kolumna1]]</f>
        <v>-303</v>
      </c>
      <c r="AU2792">
        <v>304.62</v>
      </c>
      <c r="AV2792">
        <v>2.81</v>
      </c>
      <c r="AW2792" t="s">
        <v>55</v>
      </c>
      <c r="AY2792" t="s">
        <v>56</v>
      </c>
    </row>
    <row r="2793" spans="1:51" hidden="1" x14ac:dyDescent="0.25">
      <c r="A2793">
        <v>27274</v>
      </c>
      <c r="B2793">
        <v>2015</v>
      </c>
      <c r="C2793" t="s">
        <v>311</v>
      </c>
      <c r="D2793" t="s">
        <v>312</v>
      </c>
      <c r="E2793" t="s">
        <v>11990</v>
      </c>
      <c r="F2793" t="s">
        <v>11991</v>
      </c>
      <c r="G2793" t="s">
        <v>215</v>
      </c>
      <c r="H2793">
        <v>5</v>
      </c>
      <c r="I2793" t="s">
        <v>216</v>
      </c>
      <c r="J2793" t="s">
        <v>11992</v>
      </c>
      <c r="K2793" t="s">
        <v>11993</v>
      </c>
      <c r="L2793">
        <v>1999</v>
      </c>
      <c r="M2793">
        <v>1</v>
      </c>
      <c r="N2793">
        <v>4</v>
      </c>
      <c r="O2793" s="3">
        <v>0</v>
      </c>
      <c r="P2793" s="3">
        <v>40317</v>
      </c>
      <c r="Q2793" s="3" t="s">
        <v>108</v>
      </c>
      <c r="R2793" s="3" t="s">
        <v>108</v>
      </c>
      <c r="S2793" s="3">
        <v>31856</v>
      </c>
      <c r="X2793" s="3">
        <f>Tabela3[[#This Row],[PropertyGFABuilding(s)]]+Tabela3[[#This Row],[PropertyGFAParking]]</f>
        <v>40317</v>
      </c>
      <c r="Y2793" s="3">
        <f>Tabela3[[#This Row],[LargestPropertyUseTypeGFA]]+Tabela3[[#This Row],[SecondLargestPropertyUseTypeGFA]]+Tabela3[[#This Row],[ThirdLargestPropertyUseTypeGFA]]</f>
        <v>31856</v>
      </c>
      <c r="Z2793" s="3">
        <f>Tabela3[[#This Row],[GFA total]]-Tabela3[[#This Row],[Kolumna3]]</f>
        <v>8461</v>
      </c>
      <c r="AB2793">
        <v>57</v>
      </c>
      <c r="AC2793">
        <v>29.1</v>
      </c>
      <c r="AD2793">
        <v>30.9</v>
      </c>
      <c r="AE2793">
        <v>91.5</v>
      </c>
      <c r="AF2793">
        <v>97</v>
      </c>
      <c r="AG2793" s="3">
        <v>928409</v>
      </c>
      <c r="AH2793" s="3">
        <v>3167862.9707144001</v>
      </c>
      <c r="AI2793" s="3">
        <v>984193</v>
      </c>
      <c r="AJ2793" s="3">
        <v>3358205.8777287998</v>
      </c>
      <c r="AK2793" s="3">
        <v>0</v>
      </c>
      <c r="AL2793" s="3">
        <v>0</v>
      </c>
      <c r="AM2793" s="3">
        <v>272101</v>
      </c>
      <c r="AN2793" s="3">
        <v>928448</v>
      </c>
      <c r="AO2793" s="3">
        <v>0</v>
      </c>
      <c r="AP2793" s="3">
        <v>0</v>
      </c>
      <c r="AQ2793" s="3">
        <v>0</v>
      </c>
      <c r="AR2793" s="3">
        <v>0</v>
      </c>
      <c r="AS2793" s="3">
        <f>Tabela3[[#This Row],[NaturalGas(kBtu)]]+Tabela3[[#This Row],[Electricity(kBtu)]]+Tabela3[[#This Row],[SteamUse(kBtu)]]</f>
        <v>928448</v>
      </c>
      <c r="AT2793" s="3">
        <f>Tabela3[[#This Row],[SiteEnergyUse(kBtu)]]-Tabela3[[#This Row],[Kolumna1]]</f>
        <v>-39</v>
      </c>
      <c r="AU2793">
        <v>6.47</v>
      </c>
      <c r="AV2793">
        <v>0.06</v>
      </c>
      <c r="AW2793" t="s">
        <v>70</v>
      </c>
      <c r="AY2793" t="s">
        <v>56</v>
      </c>
    </row>
    <row r="2794" spans="1:51" hidden="1" x14ac:dyDescent="0.25">
      <c r="A2794">
        <v>22170</v>
      </c>
      <c r="B2794">
        <v>2015</v>
      </c>
      <c r="C2794" t="s">
        <v>102</v>
      </c>
      <c r="D2794" t="s">
        <v>103</v>
      </c>
      <c r="E2794" t="s">
        <v>6505</v>
      </c>
      <c r="F2794" t="s">
        <v>6506</v>
      </c>
      <c r="G2794" t="s">
        <v>51</v>
      </c>
      <c r="H2794">
        <v>7</v>
      </c>
      <c r="I2794" t="s">
        <v>52</v>
      </c>
      <c r="J2794" t="s">
        <v>6507</v>
      </c>
      <c r="K2794" t="s">
        <v>6508</v>
      </c>
      <c r="L2794">
        <v>2002</v>
      </c>
      <c r="M2794">
        <v>1</v>
      </c>
      <c r="N2794">
        <v>6</v>
      </c>
      <c r="O2794" s="3">
        <v>0</v>
      </c>
      <c r="P2794" s="3">
        <v>66459</v>
      </c>
      <c r="Q2794" s="3" t="s">
        <v>317</v>
      </c>
      <c r="R2794" s="3" t="s">
        <v>108</v>
      </c>
      <c r="S2794" s="3">
        <v>48409</v>
      </c>
      <c r="T2794" s="3" t="s">
        <v>198</v>
      </c>
      <c r="U2794" s="3">
        <v>9568</v>
      </c>
      <c r="X2794" s="3">
        <f>Tabela3[[#This Row],[PropertyGFABuilding(s)]]+Tabela3[[#This Row],[PropertyGFAParking]]</f>
        <v>66459</v>
      </c>
      <c r="Y2794" s="3">
        <f>Tabela3[[#This Row],[LargestPropertyUseTypeGFA]]+Tabela3[[#This Row],[SecondLargestPropertyUseTypeGFA]]+Tabela3[[#This Row],[ThirdLargestPropertyUseTypeGFA]]</f>
        <v>57977</v>
      </c>
      <c r="Z2794" s="3">
        <f>Tabela3[[#This Row],[GFA total]]-Tabela3[[#This Row],[Kolumna3]]</f>
        <v>8482</v>
      </c>
      <c r="AB2794">
        <v>40</v>
      </c>
      <c r="AC2794">
        <v>51.7</v>
      </c>
      <c r="AD2794">
        <v>52.7</v>
      </c>
      <c r="AE2794">
        <v>142.30000000000001</v>
      </c>
      <c r="AF2794">
        <v>143.30000000000001</v>
      </c>
      <c r="AG2794" s="3">
        <v>2999208</v>
      </c>
      <c r="AH2794" s="3">
        <v>10233722.3838528</v>
      </c>
      <c r="AI2794" s="3">
        <v>3057785</v>
      </c>
      <c r="AJ2794" s="3">
        <v>10433595.402356001</v>
      </c>
      <c r="AK2794" s="3">
        <v>0</v>
      </c>
      <c r="AL2794" s="3">
        <v>0</v>
      </c>
      <c r="AM2794" s="3">
        <v>715178</v>
      </c>
      <c r="AN2794" s="3">
        <v>2440290</v>
      </c>
      <c r="AO2794" s="3">
        <v>5590</v>
      </c>
      <c r="AP2794" s="3">
        <v>559020</v>
      </c>
      <c r="AQ2794" s="3">
        <v>1907455.397232</v>
      </c>
      <c r="AR2794" s="3">
        <v>0</v>
      </c>
      <c r="AS2794" s="3">
        <f>Tabela3[[#This Row],[NaturalGas(kBtu)]]+Tabela3[[#This Row],[Electricity(kBtu)]]+Tabela3[[#This Row],[SteamUse(kBtu)]]</f>
        <v>2999310</v>
      </c>
      <c r="AT2794" s="3">
        <f>Tabela3[[#This Row],[SiteEnergyUse(kBtu)]]-Tabela3[[#This Row],[Kolumna1]]</f>
        <v>-102</v>
      </c>
      <c r="AU2794">
        <v>46.7</v>
      </c>
      <c r="AV2794">
        <v>0.54</v>
      </c>
      <c r="AW2794" t="s">
        <v>55</v>
      </c>
      <c r="AY2794" t="s">
        <v>56</v>
      </c>
    </row>
    <row r="2795" spans="1:51" hidden="1" x14ac:dyDescent="0.25">
      <c r="A2795">
        <v>382</v>
      </c>
      <c r="B2795">
        <v>2015</v>
      </c>
      <c r="C2795" t="s">
        <v>47</v>
      </c>
      <c r="D2795" t="s">
        <v>225</v>
      </c>
      <c r="E2795" t="s">
        <v>1247</v>
      </c>
      <c r="F2795" t="s">
        <v>1248</v>
      </c>
      <c r="G2795" t="s">
        <v>99</v>
      </c>
      <c r="H2795">
        <v>7</v>
      </c>
      <c r="I2795" t="s">
        <v>52</v>
      </c>
      <c r="J2795" t="s">
        <v>1249</v>
      </c>
      <c r="K2795" t="s">
        <v>1250</v>
      </c>
      <c r="L2795">
        <v>1900</v>
      </c>
      <c r="M2795">
        <v>1</v>
      </c>
      <c r="N2795">
        <v>5</v>
      </c>
      <c r="O2795" s="3">
        <v>0</v>
      </c>
      <c r="P2795" s="3">
        <v>50176</v>
      </c>
      <c r="Q2795" s="3" t="s">
        <v>1251</v>
      </c>
      <c r="R2795" s="3" t="s">
        <v>143</v>
      </c>
      <c r="S2795" s="3">
        <v>29070</v>
      </c>
      <c r="T2795" s="3" t="s">
        <v>82</v>
      </c>
      <c r="U2795" s="3">
        <v>8329</v>
      </c>
      <c r="V2795" s="3" t="s">
        <v>63</v>
      </c>
      <c r="W2795" s="3">
        <v>4253</v>
      </c>
      <c r="X2795" s="3">
        <f>Tabela3[[#This Row],[PropertyGFABuilding(s)]]+Tabela3[[#This Row],[PropertyGFAParking]]</f>
        <v>50176</v>
      </c>
      <c r="Y2795" s="3">
        <f>Tabela3[[#This Row],[LargestPropertyUseTypeGFA]]+Tabela3[[#This Row],[SecondLargestPropertyUseTypeGFA]]+Tabela3[[#This Row],[ThirdLargestPropertyUseTypeGFA]]</f>
        <v>41652</v>
      </c>
      <c r="Z2795" s="3">
        <f>Tabela3[[#This Row],[GFA total]]-Tabela3[[#This Row],[Kolumna3]]</f>
        <v>8524</v>
      </c>
      <c r="AC2795">
        <v>72.8</v>
      </c>
      <c r="AD2795">
        <v>72.8</v>
      </c>
      <c r="AE2795">
        <v>228.7</v>
      </c>
      <c r="AF2795">
        <v>228.7</v>
      </c>
      <c r="AG2795" s="3">
        <v>3033340</v>
      </c>
      <c r="AH2795" s="3">
        <v>10350185.600943999</v>
      </c>
      <c r="AI2795" s="3">
        <v>3033340</v>
      </c>
      <c r="AJ2795" s="3">
        <v>10350185.600943999</v>
      </c>
      <c r="AK2795" s="3">
        <v>0</v>
      </c>
      <c r="AL2795" s="3">
        <v>0</v>
      </c>
      <c r="AM2795" s="3">
        <v>889021</v>
      </c>
      <c r="AN2795" s="3">
        <v>3033466</v>
      </c>
      <c r="AO2795" s="3">
        <v>0</v>
      </c>
      <c r="AP2795" s="3">
        <v>0</v>
      </c>
      <c r="AQ2795" s="3">
        <v>0</v>
      </c>
      <c r="AR2795" s="3">
        <v>0</v>
      </c>
      <c r="AS2795" s="3">
        <f>Tabela3[[#This Row],[NaturalGas(kBtu)]]+Tabela3[[#This Row],[Electricity(kBtu)]]+Tabela3[[#This Row],[SteamUse(kBtu)]]</f>
        <v>3033466</v>
      </c>
      <c r="AT2795" s="3">
        <f>Tabela3[[#This Row],[SiteEnergyUse(kBtu)]]-Tabela3[[#This Row],[Kolumna1]]</f>
        <v>-126</v>
      </c>
      <c r="AU2795">
        <v>21.15</v>
      </c>
      <c r="AV2795">
        <v>0.16</v>
      </c>
      <c r="AW2795" t="s">
        <v>55</v>
      </c>
      <c r="AY2795" t="s">
        <v>56</v>
      </c>
    </row>
    <row r="2796" spans="1:51" hidden="1" x14ac:dyDescent="0.25">
      <c r="A2796">
        <v>20316</v>
      </c>
      <c r="B2796">
        <v>2015</v>
      </c>
      <c r="C2796" t="s">
        <v>311</v>
      </c>
      <c r="D2796" t="s">
        <v>312</v>
      </c>
      <c r="E2796" t="s">
        <v>4209</v>
      </c>
      <c r="F2796" t="s">
        <v>4210</v>
      </c>
      <c r="G2796" t="s">
        <v>262</v>
      </c>
      <c r="H2796">
        <v>6</v>
      </c>
      <c r="I2796" t="s">
        <v>263</v>
      </c>
      <c r="J2796" t="s">
        <v>4211</v>
      </c>
      <c r="K2796" t="s">
        <v>4212</v>
      </c>
      <c r="L2796">
        <v>1988</v>
      </c>
      <c r="M2796">
        <v>1</v>
      </c>
      <c r="N2796">
        <v>4</v>
      </c>
      <c r="O2796" s="3">
        <v>8533</v>
      </c>
      <c r="P2796" s="3">
        <v>30786</v>
      </c>
      <c r="Q2796" s="3" t="s">
        <v>2959</v>
      </c>
      <c r="R2796" s="3" t="s">
        <v>108</v>
      </c>
      <c r="S2796" s="3">
        <v>30786</v>
      </c>
      <c r="T2796" s="3" t="s">
        <v>62</v>
      </c>
      <c r="U2796" s="3">
        <v>0</v>
      </c>
      <c r="X2796" s="3">
        <f>Tabela3[[#This Row],[PropertyGFABuilding(s)]]+Tabela3[[#This Row],[PropertyGFAParking]]</f>
        <v>39319</v>
      </c>
      <c r="Y2796" s="3">
        <f>Tabela3[[#This Row],[LargestPropertyUseTypeGFA]]+Tabela3[[#This Row],[SecondLargestPropertyUseTypeGFA]]+Tabela3[[#This Row],[ThirdLargestPropertyUseTypeGFA]]</f>
        <v>30786</v>
      </c>
      <c r="Z2796" s="3">
        <f>Tabela3[[#This Row],[GFA total]]-Tabela3[[#This Row],[Kolumna3]]</f>
        <v>8533</v>
      </c>
      <c r="AB2796">
        <v>75</v>
      </c>
      <c r="AC2796">
        <v>29.3</v>
      </c>
      <c r="AD2796">
        <v>31.9</v>
      </c>
      <c r="AE2796">
        <v>92.1</v>
      </c>
      <c r="AF2796">
        <v>100.2</v>
      </c>
      <c r="AG2796" s="3">
        <v>903228</v>
      </c>
      <c r="AH2796" s="3">
        <v>3081941.8330847998</v>
      </c>
      <c r="AI2796" s="3">
        <v>982286</v>
      </c>
      <c r="AJ2796" s="3">
        <v>3351698.9236976001</v>
      </c>
      <c r="AK2796" s="3">
        <v>0</v>
      </c>
      <c r="AL2796" s="3">
        <v>0</v>
      </c>
      <c r="AM2796" s="3">
        <v>264721</v>
      </c>
      <c r="AN2796" s="3">
        <v>903265</v>
      </c>
      <c r="AO2796" s="3">
        <v>0</v>
      </c>
      <c r="AP2796" s="3">
        <v>0</v>
      </c>
      <c r="AQ2796" s="3">
        <v>0</v>
      </c>
      <c r="AR2796" s="3">
        <v>0</v>
      </c>
      <c r="AS2796" s="3">
        <f>Tabela3[[#This Row],[NaturalGas(kBtu)]]+Tabela3[[#This Row],[Electricity(kBtu)]]+Tabela3[[#This Row],[SteamUse(kBtu)]]</f>
        <v>903265</v>
      </c>
      <c r="AT2796" s="3">
        <f>Tabela3[[#This Row],[SiteEnergyUse(kBtu)]]-Tabela3[[#This Row],[Kolumna1]]</f>
        <v>-37</v>
      </c>
      <c r="AU2796">
        <v>6.3</v>
      </c>
      <c r="AV2796">
        <v>0.06</v>
      </c>
      <c r="AW2796" t="s">
        <v>55</v>
      </c>
      <c r="AY2796" t="s">
        <v>56</v>
      </c>
    </row>
    <row r="2797" spans="1:51" hidden="1" x14ac:dyDescent="0.25">
      <c r="A2797">
        <v>25850</v>
      </c>
      <c r="B2797">
        <v>2015</v>
      </c>
      <c r="C2797" t="s">
        <v>102</v>
      </c>
      <c r="D2797" t="s">
        <v>103</v>
      </c>
      <c r="E2797" t="s">
        <v>10469</v>
      </c>
      <c r="F2797" t="s">
        <v>10470</v>
      </c>
      <c r="G2797" t="s">
        <v>365</v>
      </c>
      <c r="H2797">
        <v>3</v>
      </c>
      <c r="I2797" t="s">
        <v>194</v>
      </c>
      <c r="J2797" t="s">
        <v>10471</v>
      </c>
      <c r="K2797" t="s">
        <v>10472</v>
      </c>
      <c r="L2797">
        <v>1992</v>
      </c>
      <c r="M2797">
        <v>1</v>
      </c>
      <c r="N2797">
        <v>6</v>
      </c>
      <c r="O2797" s="3">
        <v>22110</v>
      </c>
      <c r="P2797" s="3">
        <v>40992</v>
      </c>
      <c r="Q2797" s="3" t="s">
        <v>3114</v>
      </c>
      <c r="R2797" s="3" t="s">
        <v>108</v>
      </c>
      <c r="S2797" s="3">
        <v>30056</v>
      </c>
      <c r="T2797" s="3" t="s">
        <v>62</v>
      </c>
      <c r="U2797" s="3">
        <v>17200</v>
      </c>
      <c r="V2797" s="3" t="s">
        <v>82</v>
      </c>
      <c r="W2797" s="3">
        <v>7299</v>
      </c>
      <c r="X2797" s="3">
        <f>Tabela3[[#This Row],[PropertyGFABuilding(s)]]+Tabela3[[#This Row],[PropertyGFAParking]]</f>
        <v>63102</v>
      </c>
      <c r="Y2797" s="3">
        <f>Tabela3[[#This Row],[LargestPropertyUseTypeGFA]]+Tabela3[[#This Row],[SecondLargestPropertyUseTypeGFA]]+Tabela3[[#This Row],[ThirdLargestPropertyUseTypeGFA]]</f>
        <v>54555</v>
      </c>
      <c r="Z2797" s="3">
        <f>Tabela3[[#This Row],[GFA total]]-Tabela3[[#This Row],[Kolumna3]]</f>
        <v>8547</v>
      </c>
      <c r="AB2797">
        <v>94</v>
      </c>
      <c r="AC2797">
        <v>33.700000000000003</v>
      </c>
      <c r="AD2797">
        <v>35.799999999999997</v>
      </c>
      <c r="AE2797">
        <v>105.9</v>
      </c>
      <c r="AF2797">
        <v>112.5</v>
      </c>
      <c r="AG2797" s="3">
        <v>1444429</v>
      </c>
      <c r="AH2797" s="3">
        <v>4928596.2791464003</v>
      </c>
      <c r="AI2797" s="3">
        <v>1534686</v>
      </c>
      <c r="AJ2797" s="3">
        <v>5236565.9435376003</v>
      </c>
      <c r="AK2797" s="3">
        <v>0</v>
      </c>
      <c r="AL2797" s="3">
        <v>0</v>
      </c>
      <c r="AM2797" s="3">
        <v>423338</v>
      </c>
      <c r="AN2797" s="3">
        <v>1444489</v>
      </c>
      <c r="AO2797" s="3">
        <v>0</v>
      </c>
      <c r="AP2797" s="3">
        <v>0</v>
      </c>
      <c r="AQ2797" s="3">
        <v>0</v>
      </c>
      <c r="AR2797" s="3">
        <v>0</v>
      </c>
      <c r="AS2797" s="3">
        <f>Tabela3[[#This Row],[NaturalGas(kBtu)]]+Tabela3[[#This Row],[Electricity(kBtu)]]+Tabela3[[#This Row],[SteamUse(kBtu)]]</f>
        <v>1444489</v>
      </c>
      <c r="AT2797" s="3">
        <f>Tabela3[[#This Row],[SiteEnergyUse(kBtu)]]-Tabela3[[#This Row],[Kolumna1]]</f>
        <v>-60</v>
      </c>
      <c r="AU2797">
        <v>10.07</v>
      </c>
      <c r="AV2797">
        <v>0.06</v>
      </c>
      <c r="AW2797" t="s">
        <v>55</v>
      </c>
      <c r="AY2797" t="s">
        <v>56</v>
      </c>
    </row>
    <row r="2798" spans="1:51" hidden="1" x14ac:dyDescent="0.25">
      <c r="A2798">
        <v>23560</v>
      </c>
      <c r="B2798">
        <v>2015</v>
      </c>
      <c r="C2798" t="s">
        <v>311</v>
      </c>
      <c r="D2798" t="s">
        <v>312</v>
      </c>
      <c r="E2798" t="s">
        <v>7814</v>
      </c>
      <c r="F2798" t="s">
        <v>7815</v>
      </c>
      <c r="G2798" t="s">
        <v>1530</v>
      </c>
      <c r="H2798">
        <v>4</v>
      </c>
      <c r="I2798" t="s">
        <v>229</v>
      </c>
      <c r="J2798" t="s">
        <v>7816</v>
      </c>
      <c r="K2798" t="s">
        <v>7817</v>
      </c>
      <c r="L2798">
        <v>2004</v>
      </c>
      <c r="M2798">
        <v>1</v>
      </c>
      <c r="N2798">
        <v>4</v>
      </c>
      <c r="O2798" s="3">
        <v>11128</v>
      </c>
      <c r="P2798" s="3">
        <v>51376</v>
      </c>
      <c r="Q2798" s="3" t="s">
        <v>108</v>
      </c>
      <c r="R2798" s="3" t="s">
        <v>108</v>
      </c>
      <c r="S2798" s="3">
        <v>53931</v>
      </c>
      <c r="X2798" s="3">
        <f>Tabela3[[#This Row],[PropertyGFABuilding(s)]]+Tabela3[[#This Row],[PropertyGFAParking]]</f>
        <v>62504</v>
      </c>
      <c r="Y2798" s="3">
        <f>Tabela3[[#This Row],[LargestPropertyUseTypeGFA]]+Tabela3[[#This Row],[SecondLargestPropertyUseTypeGFA]]+Tabela3[[#This Row],[ThirdLargestPropertyUseTypeGFA]]</f>
        <v>53931</v>
      </c>
      <c r="Z2798" s="3">
        <f>Tabela3[[#This Row],[GFA total]]-Tabela3[[#This Row],[Kolumna3]]</f>
        <v>8573</v>
      </c>
      <c r="AB2798">
        <v>41</v>
      </c>
      <c r="AC2798">
        <v>19.8</v>
      </c>
      <c r="AD2798">
        <v>19.8</v>
      </c>
      <c r="AE2798">
        <v>62.2</v>
      </c>
      <c r="AF2798">
        <v>62.2</v>
      </c>
      <c r="AG2798" s="3">
        <v>1069095</v>
      </c>
      <c r="AH2798" s="3">
        <v>3647903.523852</v>
      </c>
      <c r="AI2798" s="3">
        <v>1069095</v>
      </c>
      <c r="AJ2798" s="3">
        <v>3647903.523852</v>
      </c>
      <c r="AK2798" s="3">
        <v>0</v>
      </c>
      <c r="AL2798" s="3">
        <v>0</v>
      </c>
      <c r="AM2798" s="3">
        <v>312870</v>
      </c>
      <c r="AN2798" s="3">
        <v>1067557</v>
      </c>
      <c r="AO2798" s="3">
        <v>16</v>
      </c>
      <c r="AP2798" s="3">
        <v>1582</v>
      </c>
      <c r="AQ2798" s="3">
        <v>5398.0080111999996</v>
      </c>
      <c r="AR2798" s="3">
        <v>0</v>
      </c>
      <c r="AS2798" s="3">
        <f>Tabela3[[#This Row],[NaturalGas(kBtu)]]+Tabela3[[#This Row],[Electricity(kBtu)]]+Tabela3[[#This Row],[SteamUse(kBtu)]]</f>
        <v>1069139</v>
      </c>
      <c r="AT2798" s="3">
        <f>Tabela3[[#This Row],[SiteEnergyUse(kBtu)]]-Tabela3[[#This Row],[Kolumna1]]</f>
        <v>-44</v>
      </c>
      <c r="AU2798">
        <v>7.53</v>
      </c>
      <c r="AV2798">
        <v>0.05</v>
      </c>
      <c r="AW2798" t="s">
        <v>55</v>
      </c>
      <c r="AY2798" t="s">
        <v>56</v>
      </c>
    </row>
    <row r="2799" spans="1:51" hidden="1" x14ac:dyDescent="0.25">
      <c r="A2799">
        <v>21463</v>
      </c>
      <c r="B2799">
        <v>2015</v>
      </c>
      <c r="C2799" t="s">
        <v>311</v>
      </c>
      <c r="D2799" t="s">
        <v>312</v>
      </c>
      <c r="E2799" t="s">
        <v>5573</v>
      </c>
      <c r="F2799" t="s">
        <v>5574</v>
      </c>
      <c r="G2799" t="s">
        <v>221</v>
      </c>
      <c r="H2799">
        <v>7</v>
      </c>
      <c r="I2799" t="s">
        <v>222</v>
      </c>
      <c r="J2799" t="s">
        <v>5575</v>
      </c>
      <c r="K2799" t="s">
        <v>5576</v>
      </c>
      <c r="L2799">
        <v>1929</v>
      </c>
      <c r="M2799">
        <v>1</v>
      </c>
      <c r="N2799">
        <v>3</v>
      </c>
      <c r="O2799" s="3">
        <v>0</v>
      </c>
      <c r="P2799" s="3">
        <v>32908</v>
      </c>
      <c r="Q2799" s="3" t="s">
        <v>108</v>
      </c>
      <c r="R2799" s="3" t="s">
        <v>108</v>
      </c>
      <c r="S2799" s="3">
        <v>24276</v>
      </c>
      <c r="X2799" s="3">
        <f>Tabela3[[#This Row],[PropertyGFABuilding(s)]]+Tabela3[[#This Row],[PropertyGFAParking]]</f>
        <v>32908</v>
      </c>
      <c r="Y2799" s="3">
        <f>Tabela3[[#This Row],[LargestPropertyUseTypeGFA]]+Tabela3[[#This Row],[SecondLargestPropertyUseTypeGFA]]+Tabela3[[#This Row],[ThirdLargestPropertyUseTypeGFA]]</f>
        <v>24276</v>
      </c>
      <c r="Z2799" s="3">
        <f>Tabela3[[#This Row],[GFA total]]-Tabela3[[#This Row],[Kolumna3]]</f>
        <v>8632</v>
      </c>
      <c r="AB2799">
        <v>57</v>
      </c>
      <c r="AC2799">
        <v>79</v>
      </c>
      <c r="AD2799">
        <v>97.4</v>
      </c>
      <c r="AE2799">
        <v>114.4</v>
      </c>
      <c r="AF2799">
        <v>133.80000000000001</v>
      </c>
      <c r="AG2799" s="3">
        <v>1917399</v>
      </c>
      <c r="AH2799" s="3">
        <v>6542436.8916983996</v>
      </c>
      <c r="AI2799" s="3">
        <v>2365275</v>
      </c>
      <c r="AJ2799" s="3">
        <v>8070653.2229399998</v>
      </c>
      <c r="AK2799" s="3">
        <v>0</v>
      </c>
      <c r="AL2799" s="3">
        <v>0</v>
      </c>
      <c r="AM2799" s="3">
        <v>107161</v>
      </c>
      <c r="AN2799" s="3">
        <v>365647</v>
      </c>
      <c r="AO2799" s="3">
        <v>15518</v>
      </c>
      <c r="AP2799" s="3">
        <v>1551767</v>
      </c>
      <c r="AQ2799" s="3">
        <v>5294848.7342071999</v>
      </c>
      <c r="AR2799" s="3">
        <v>0</v>
      </c>
      <c r="AS2799" s="3">
        <f>Tabela3[[#This Row],[NaturalGas(kBtu)]]+Tabela3[[#This Row],[Electricity(kBtu)]]+Tabela3[[#This Row],[SteamUse(kBtu)]]</f>
        <v>1917414</v>
      </c>
      <c r="AT2799" s="3">
        <f>Tabela3[[#This Row],[SiteEnergyUse(kBtu)]]-Tabela3[[#This Row],[Kolumna1]]</f>
        <v>-15</v>
      </c>
      <c r="AU2799">
        <v>84.96</v>
      </c>
      <c r="AV2799">
        <v>2.5299999999999998</v>
      </c>
      <c r="AW2799" t="s">
        <v>55</v>
      </c>
      <c r="AY2799" t="s">
        <v>56</v>
      </c>
    </row>
    <row r="2800" spans="1:51" hidden="1" x14ac:dyDescent="0.25">
      <c r="A2800">
        <v>20512</v>
      </c>
      <c r="B2800">
        <v>2015</v>
      </c>
      <c r="C2800" t="s">
        <v>311</v>
      </c>
      <c r="D2800" t="s">
        <v>312</v>
      </c>
      <c r="E2800" t="s">
        <v>4477</v>
      </c>
      <c r="F2800" t="s">
        <v>4478</v>
      </c>
      <c r="G2800" t="s">
        <v>365</v>
      </c>
      <c r="H2800">
        <v>3</v>
      </c>
      <c r="I2800" t="s">
        <v>206</v>
      </c>
      <c r="J2800" t="s">
        <v>4479</v>
      </c>
      <c r="K2800" t="s">
        <v>4480</v>
      </c>
      <c r="L2800">
        <v>1980</v>
      </c>
      <c r="M2800">
        <v>1</v>
      </c>
      <c r="N2800">
        <v>3</v>
      </c>
      <c r="O2800" s="3">
        <v>0</v>
      </c>
      <c r="P2800" s="3">
        <v>52166</v>
      </c>
      <c r="Q2800" s="3" t="s">
        <v>108</v>
      </c>
      <c r="R2800" s="3" t="s">
        <v>108</v>
      </c>
      <c r="S2800" s="3">
        <v>43490</v>
      </c>
      <c r="X2800" s="3">
        <f>Tabela3[[#This Row],[PropertyGFABuilding(s)]]+Tabela3[[#This Row],[PropertyGFAParking]]</f>
        <v>52166</v>
      </c>
      <c r="Y2800" s="3">
        <f>Tabela3[[#This Row],[LargestPropertyUseTypeGFA]]+Tabela3[[#This Row],[SecondLargestPropertyUseTypeGFA]]+Tabela3[[#This Row],[ThirdLargestPropertyUseTypeGFA]]</f>
        <v>43490</v>
      </c>
      <c r="Z2800" s="3">
        <f>Tabela3[[#This Row],[GFA total]]-Tabela3[[#This Row],[Kolumna3]]</f>
        <v>8676</v>
      </c>
      <c r="AB2800">
        <v>25</v>
      </c>
      <c r="AC2800">
        <v>33.5</v>
      </c>
      <c r="AD2800">
        <v>39.299999999999997</v>
      </c>
      <c r="AE2800">
        <v>105.2</v>
      </c>
      <c r="AF2800">
        <v>123.3</v>
      </c>
      <c r="AG2800" s="3">
        <v>1457118</v>
      </c>
      <c r="AH2800" s="3">
        <v>4971892.9439088004</v>
      </c>
      <c r="AI2800" s="3">
        <v>1708329</v>
      </c>
      <c r="AJ2800" s="3">
        <v>5829060.4473863998</v>
      </c>
      <c r="AK2800" s="3">
        <v>0</v>
      </c>
      <c r="AL2800" s="3">
        <v>0</v>
      </c>
      <c r="AM2800" s="3">
        <v>427057</v>
      </c>
      <c r="AN2800" s="3">
        <v>1457178</v>
      </c>
      <c r="AO2800" s="3">
        <v>0</v>
      </c>
      <c r="AP2800" s="3">
        <v>0</v>
      </c>
      <c r="AQ2800" s="3">
        <v>0</v>
      </c>
      <c r="AR2800" s="3">
        <v>0</v>
      </c>
      <c r="AS2800" s="3">
        <f>Tabela3[[#This Row],[NaturalGas(kBtu)]]+Tabela3[[#This Row],[Electricity(kBtu)]]+Tabela3[[#This Row],[SteamUse(kBtu)]]</f>
        <v>1457178</v>
      </c>
      <c r="AT2800" s="3">
        <f>Tabela3[[#This Row],[SiteEnergyUse(kBtu)]]-Tabela3[[#This Row],[Kolumna1]]</f>
        <v>-60</v>
      </c>
      <c r="AU2800">
        <v>10.16</v>
      </c>
      <c r="AV2800">
        <v>7.0000000000000007E-2</v>
      </c>
      <c r="AW2800" t="s">
        <v>70</v>
      </c>
      <c r="AY2800" t="s">
        <v>56</v>
      </c>
    </row>
    <row r="2801" spans="1:51" hidden="1" x14ac:dyDescent="0.25">
      <c r="A2801">
        <v>21481</v>
      </c>
      <c r="B2801">
        <v>2015</v>
      </c>
      <c r="C2801" t="s">
        <v>569</v>
      </c>
      <c r="D2801" t="s">
        <v>312</v>
      </c>
      <c r="E2801" t="s">
        <v>5618</v>
      </c>
      <c r="F2801" t="s">
        <v>5619</v>
      </c>
      <c r="G2801" t="s">
        <v>51</v>
      </c>
      <c r="H2801">
        <v>7</v>
      </c>
      <c r="I2801" t="s">
        <v>52</v>
      </c>
      <c r="J2801" t="s">
        <v>5620</v>
      </c>
      <c r="K2801" t="s">
        <v>5621</v>
      </c>
      <c r="L2801">
        <v>1942</v>
      </c>
      <c r="M2801">
        <v>1</v>
      </c>
      <c r="N2801">
        <v>4</v>
      </c>
      <c r="O2801" s="3">
        <v>0</v>
      </c>
      <c r="P2801" s="3">
        <v>45500</v>
      </c>
      <c r="Q2801" s="3" t="s">
        <v>5622</v>
      </c>
      <c r="R2801" s="3" t="s">
        <v>108</v>
      </c>
      <c r="S2801" s="3">
        <v>22669</v>
      </c>
      <c r="T2801" s="3" t="s">
        <v>198</v>
      </c>
      <c r="U2801" s="3">
        <v>10455</v>
      </c>
      <c r="V2801" s="3" t="s">
        <v>63</v>
      </c>
      <c r="W2801" s="3">
        <v>3668</v>
      </c>
      <c r="X2801" s="3">
        <f>Tabela3[[#This Row],[PropertyGFABuilding(s)]]+Tabela3[[#This Row],[PropertyGFAParking]]</f>
        <v>45500</v>
      </c>
      <c r="Y2801" s="3">
        <f>Tabela3[[#This Row],[LargestPropertyUseTypeGFA]]+Tabela3[[#This Row],[SecondLargestPropertyUseTypeGFA]]+Tabela3[[#This Row],[ThirdLargestPropertyUseTypeGFA]]</f>
        <v>36792</v>
      </c>
      <c r="Z2801" s="3">
        <f>Tabela3[[#This Row],[GFA total]]-Tabela3[[#This Row],[Kolumna3]]</f>
        <v>8708</v>
      </c>
      <c r="AC2801">
        <v>87.1</v>
      </c>
      <c r="AD2801">
        <v>87.1</v>
      </c>
      <c r="AE2801">
        <v>273.60000000000002</v>
      </c>
      <c r="AF2801">
        <v>273.60000000000002</v>
      </c>
      <c r="AG2801" s="3">
        <v>3863772</v>
      </c>
      <c r="AH2801" s="3">
        <v>13183737.1741152</v>
      </c>
      <c r="AI2801" s="3">
        <v>3863772</v>
      </c>
      <c r="AJ2801" s="3">
        <v>13183737.1741152</v>
      </c>
      <c r="AK2801" s="3">
        <v>0</v>
      </c>
      <c r="AL2801" s="3">
        <v>0</v>
      </c>
      <c r="AM2801" s="3">
        <v>1132407</v>
      </c>
      <c r="AN2801" s="3">
        <v>3863933</v>
      </c>
      <c r="AO2801" s="3">
        <v>0</v>
      </c>
      <c r="AP2801" s="3">
        <v>0</v>
      </c>
      <c r="AQ2801" s="3">
        <v>0</v>
      </c>
      <c r="AR2801" s="3">
        <v>0</v>
      </c>
      <c r="AS2801" s="3">
        <f>Tabela3[[#This Row],[NaturalGas(kBtu)]]+Tabela3[[#This Row],[Electricity(kBtu)]]+Tabela3[[#This Row],[SteamUse(kBtu)]]</f>
        <v>3863933</v>
      </c>
      <c r="AT2801" s="3">
        <f>Tabela3[[#This Row],[SiteEnergyUse(kBtu)]]-Tabela3[[#This Row],[Kolumna1]]</f>
        <v>-161</v>
      </c>
      <c r="AU2801">
        <v>26.94</v>
      </c>
      <c r="AV2801">
        <v>0.23</v>
      </c>
      <c r="AW2801" t="s">
        <v>55</v>
      </c>
      <c r="AY2801" t="s">
        <v>56</v>
      </c>
    </row>
    <row r="2802" spans="1:51" hidden="1" x14ac:dyDescent="0.25">
      <c r="A2802">
        <v>25080</v>
      </c>
      <c r="B2802">
        <v>2015</v>
      </c>
      <c r="C2802" t="s">
        <v>2326</v>
      </c>
      <c r="D2802" t="s">
        <v>2327</v>
      </c>
      <c r="E2802" t="s">
        <v>9549</v>
      </c>
      <c r="F2802" t="s">
        <v>9550</v>
      </c>
      <c r="G2802" t="s">
        <v>352</v>
      </c>
      <c r="H2802">
        <v>7</v>
      </c>
      <c r="I2802" t="s">
        <v>222</v>
      </c>
      <c r="J2802" t="s">
        <v>9551</v>
      </c>
      <c r="K2802" t="s">
        <v>9552</v>
      </c>
      <c r="L2802">
        <v>1963</v>
      </c>
      <c r="M2802">
        <v>1</v>
      </c>
      <c r="N2802">
        <v>11</v>
      </c>
      <c r="O2802" s="3">
        <v>0</v>
      </c>
      <c r="P2802" s="3">
        <v>52334</v>
      </c>
      <c r="Q2802" s="3" t="s">
        <v>108</v>
      </c>
      <c r="R2802" s="3" t="s">
        <v>108</v>
      </c>
      <c r="S2802" s="3">
        <v>43610</v>
      </c>
      <c r="X2802" s="3">
        <f>Tabela3[[#This Row],[PropertyGFABuilding(s)]]+Tabela3[[#This Row],[PropertyGFAParking]]</f>
        <v>52334</v>
      </c>
      <c r="Y2802" s="3">
        <f>Tabela3[[#This Row],[LargestPropertyUseTypeGFA]]+Tabela3[[#This Row],[SecondLargestPropertyUseTypeGFA]]+Tabela3[[#This Row],[ThirdLargestPropertyUseTypeGFA]]</f>
        <v>43610</v>
      </c>
      <c r="Z2802" s="3">
        <f>Tabela3[[#This Row],[GFA total]]-Tabela3[[#This Row],[Kolumna3]]</f>
        <v>8724</v>
      </c>
      <c r="AB2802">
        <v>61</v>
      </c>
      <c r="AC2802">
        <v>26.4</v>
      </c>
      <c r="AD2802">
        <v>30.4</v>
      </c>
      <c r="AE2802">
        <v>83</v>
      </c>
      <c r="AF2802">
        <v>95.4</v>
      </c>
      <c r="AG2802" s="3">
        <v>1152639</v>
      </c>
      <c r="AH2802" s="3">
        <v>3932967.4816824002</v>
      </c>
      <c r="AI2802" s="3">
        <v>1324623</v>
      </c>
      <c r="AJ2802" s="3">
        <v>4519801.2426167997</v>
      </c>
      <c r="AK2802" s="3">
        <v>0</v>
      </c>
      <c r="AL2802" s="3">
        <v>0</v>
      </c>
      <c r="AM2802" s="3">
        <v>337819</v>
      </c>
      <c r="AN2802" s="3">
        <v>1152687</v>
      </c>
      <c r="AO2802" s="3">
        <v>0</v>
      </c>
      <c r="AP2802" s="3">
        <v>0</v>
      </c>
      <c r="AQ2802" s="3">
        <v>0</v>
      </c>
      <c r="AR2802" s="3">
        <v>0</v>
      </c>
      <c r="AS2802" s="3">
        <f>Tabela3[[#This Row],[NaturalGas(kBtu)]]+Tabela3[[#This Row],[Electricity(kBtu)]]+Tabela3[[#This Row],[SteamUse(kBtu)]]</f>
        <v>1152687</v>
      </c>
      <c r="AT2802" s="3">
        <f>Tabela3[[#This Row],[SiteEnergyUse(kBtu)]]-Tabela3[[#This Row],[Kolumna1]]</f>
        <v>-48</v>
      </c>
      <c r="AU2802">
        <v>8.0399999999999991</v>
      </c>
      <c r="AV2802">
        <v>0.06</v>
      </c>
      <c r="AW2802" t="s">
        <v>55</v>
      </c>
      <c r="AY2802" t="s">
        <v>56</v>
      </c>
    </row>
    <row r="2803" spans="1:51" hidden="1" x14ac:dyDescent="0.25">
      <c r="A2803">
        <v>21322</v>
      </c>
      <c r="B2803">
        <v>2015</v>
      </c>
      <c r="C2803" t="s">
        <v>47</v>
      </c>
      <c r="D2803" t="s">
        <v>225</v>
      </c>
      <c r="E2803" t="s">
        <v>5353</v>
      </c>
      <c r="F2803" t="s">
        <v>5354</v>
      </c>
      <c r="G2803" t="s">
        <v>51</v>
      </c>
      <c r="H2803">
        <v>7</v>
      </c>
      <c r="I2803" t="s">
        <v>52</v>
      </c>
      <c r="J2803" t="s">
        <v>5355</v>
      </c>
      <c r="K2803" t="s">
        <v>984</v>
      </c>
      <c r="L2803">
        <v>1928</v>
      </c>
      <c r="M2803">
        <v>1</v>
      </c>
      <c r="N2803">
        <v>4</v>
      </c>
      <c r="O2803" s="3">
        <v>0</v>
      </c>
      <c r="P2803" s="3">
        <v>30525</v>
      </c>
      <c r="Q2803" s="3" t="s">
        <v>305</v>
      </c>
      <c r="R2803" s="3" t="s">
        <v>143</v>
      </c>
      <c r="S2803" s="3">
        <v>15609</v>
      </c>
      <c r="T2803" s="3" t="s">
        <v>198</v>
      </c>
      <c r="U2803" s="3">
        <v>6104</v>
      </c>
      <c r="X2803" s="3">
        <f>Tabela3[[#This Row],[PropertyGFABuilding(s)]]+Tabela3[[#This Row],[PropertyGFAParking]]</f>
        <v>30525</v>
      </c>
      <c r="Y2803" s="3">
        <f>Tabela3[[#This Row],[LargestPropertyUseTypeGFA]]+Tabela3[[#This Row],[SecondLargestPropertyUseTypeGFA]]+Tabela3[[#This Row],[ThirdLargestPropertyUseTypeGFA]]</f>
        <v>21713</v>
      </c>
      <c r="Z2803" s="3">
        <f>Tabela3[[#This Row],[GFA total]]-Tabela3[[#This Row],[Kolumna3]]</f>
        <v>8812</v>
      </c>
      <c r="AB2803">
        <v>14</v>
      </c>
      <c r="AC2803">
        <v>138.80000000000001</v>
      </c>
      <c r="AD2803">
        <v>148.80000000000001</v>
      </c>
      <c r="AE2803">
        <v>364.8</v>
      </c>
      <c r="AF2803">
        <v>376.7</v>
      </c>
      <c r="AG2803" s="3">
        <v>3014691</v>
      </c>
      <c r="AH2803" s="3">
        <v>10286552.5722456</v>
      </c>
      <c r="AI2803" s="3">
        <v>3229811</v>
      </c>
      <c r="AJ2803" s="3">
        <v>11020572.4732376</v>
      </c>
      <c r="AK2803" s="3">
        <v>798277</v>
      </c>
      <c r="AL2803" s="3">
        <v>2723834.1600231999</v>
      </c>
      <c r="AM2803" s="3">
        <v>649594</v>
      </c>
      <c r="AN2803" s="3">
        <v>2216506</v>
      </c>
      <c r="AO2803" s="3">
        <v>0</v>
      </c>
      <c r="AP2803" s="3">
        <v>0</v>
      </c>
      <c r="AQ2803" s="3">
        <v>0</v>
      </c>
      <c r="AR2803" s="3">
        <v>0</v>
      </c>
      <c r="AS2803" s="3">
        <f>Tabela3[[#This Row],[NaturalGas(kBtu)]]+Tabela3[[#This Row],[Electricity(kBtu)]]+Tabela3[[#This Row],[SteamUse(kBtu)]]</f>
        <v>3014783</v>
      </c>
      <c r="AT2803" s="3">
        <f>Tabela3[[#This Row],[SiteEnergyUse(kBtu)]]-Tabela3[[#This Row],[Kolumna1]]</f>
        <v>-92</v>
      </c>
      <c r="AU2803">
        <v>77.069999999999993</v>
      </c>
      <c r="AV2803">
        <v>2.21</v>
      </c>
      <c r="AW2803" t="s">
        <v>55</v>
      </c>
      <c r="AY2803" t="s">
        <v>56</v>
      </c>
    </row>
    <row r="2804" spans="1:51" hidden="1" x14ac:dyDescent="0.25">
      <c r="A2804">
        <v>25886</v>
      </c>
      <c r="B2804">
        <v>2015</v>
      </c>
      <c r="C2804" t="s">
        <v>47</v>
      </c>
      <c r="D2804" t="s">
        <v>225</v>
      </c>
      <c r="E2804" t="s">
        <v>10516</v>
      </c>
      <c r="F2804" t="s">
        <v>10517</v>
      </c>
      <c r="G2804" t="s">
        <v>78</v>
      </c>
      <c r="H2804">
        <v>7</v>
      </c>
      <c r="I2804" t="s">
        <v>52</v>
      </c>
      <c r="J2804" t="s">
        <v>10518</v>
      </c>
      <c r="K2804" t="s">
        <v>10519</v>
      </c>
      <c r="L2804">
        <v>1989</v>
      </c>
      <c r="M2804">
        <v>1</v>
      </c>
      <c r="N2804">
        <v>7</v>
      </c>
      <c r="O2804" s="3">
        <v>0</v>
      </c>
      <c r="P2804" s="3">
        <v>47415</v>
      </c>
      <c r="Q2804" s="3" t="s">
        <v>10520</v>
      </c>
      <c r="R2804" s="3" t="s">
        <v>143</v>
      </c>
      <c r="S2804" s="3">
        <v>25884</v>
      </c>
      <c r="T2804" s="3" t="s">
        <v>62</v>
      </c>
      <c r="U2804" s="3">
        <v>7000</v>
      </c>
      <c r="V2804" s="3" t="s">
        <v>108</v>
      </c>
      <c r="W2804" s="3">
        <v>5713</v>
      </c>
      <c r="X2804" s="3">
        <f>Tabela3[[#This Row],[PropertyGFABuilding(s)]]+Tabela3[[#This Row],[PropertyGFAParking]]</f>
        <v>47415</v>
      </c>
      <c r="Y2804" s="3">
        <f>Tabela3[[#This Row],[LargestPropertyUseTypeGFA]]+Tabela3[[#This Row],[SecondLargestPropertyUseTypeGFA]]+Tabela3[[#This Row],[ThirdLargestPropertyUseTypeGFA]]</f>
        <v>38597</v>
      </c>
      <c r="Z2804" s="3">
        <f>Tabela3[[#This Row],[GFA total]]-Tabela3[[#This Row],[Kolumna3]]</f>
        <v>8818</v>
      </c>
      <c r="AC2804">
        <v>48.3</v>
      </c>
      <c r="AD2804">
        <v>50.5</v>
      </c>
      <c r="AE2804">
        <v>151.69999999999999</v>
      </c>
      <c r="AF2804">
        <v>158.6</v>
      </c>
      <c r="AG2804" s="3">
        <v>1645327</v>
      </c>
      <c r="AH2804" s="3">
        <v>5614088.7023032</v>
      </c>
      <c r="AI2804" s="3">
        <v>1720426</v>
      </c>
      <c r="AJ2804" s="3">
        <v>5870337.1243216004</v>
      </c>
      <c r="AK2804" s="3">
        <v>0</v>
      </c>
      <c r="AL2804" s="3">
        <v>0</v>
      </c>
      <c r="AM2804" s="3">
        <v>482218</v>
      </c>
      <c r="AN2804" s="3">
        <v>1645395</v>
      </c>
      <c r="AO2804" s="3">
        <v>0</v>
      </c>
      <c r="AP2804" s="3">
        <v>0</v>
      </c>
      <c r="AQ2804" s="3">
        <v>0</v>
      </c>
      <c r="AR2804" s="3">
        <v>0</v>
      </c>
      <c r="AS2804" s="3">
        <f>Tabela3[[#This Row],[NaturalGas(kBtu)]]+Tabela3[[#This Row],[Electricity(kBtu)]]+Tabela3[[#This Row],[SteamUse(kBtu)]]</f>
        <v>1645395</v>
      </c>
      <c r="AT2804" s="3">
        <f>Tabela3[[#This Row],[SiteEnergyUse(kBtu)]]-Tabela3[[#This Row],[Kolumna1]]</f>
        <v>-68</v>
      </c>
      <c r="AU2804">
        <v>11.47</v>
      </c>
      <c r="AV2804">
        <v>0.09</v>
      </c>
      <c r="AW2804" t="s">
        <v>55</v>
      </c>
      <c r="AY2804" t="s">
        <v>56</v>
      </c>
    </row>
    <row r="2805" spans="1:51" hidden="1" x14ac:dyDescent="0.25">
      <c r="A2805">
        <v>22194</v>
      </c>
      <c r="B2805">
        <v>2015</v>
      </c>
      <c r="C2805" t="s">
        <v>311</v>
      </c>
      <c r="D2805" t="s">
        <v>312</v>
      </c>
      <c r="E2805" t="s">
        <v>6513</v>
      </c>
      <c r="F2805" t="s">
        <v>6514</v>
      </c>
      <c r="G2805" t="s">
        <v>262</v>
      </c>
      <c r="H2805">
        <v>6</v>
      </c>
      <c r="I2805" t="s">
        <v>263</v>
      </c>
      <c r="J2805" t="s">
        <v>6515</v>
      </c>
      <c r="K2805" t="s">
        <v>6516</v>
      </c>
      <c r="L2805">
        <v>1986</v>
      </c>
      <c r="M2805">
        <v>1</v>
      </c>
      <c r="N2805">
        <v>4</v>
      </c>
      <c r="O2805" s="3">
        <v>9611</v>
      </c>
      <c r="P2805" s="3">
        <v>35346</v>
      </c>
      <c r="Q2805" s="3" t="s">
        <v>2959</v>
      </c>
      <c r="R2805" s="3" t="s">
        <v>108</v>
      </c>
      <c r="S2805" s="3">
        <v>30044</v>
      </c>
      <c r="T2805" s="3" t="s">
        <v>62</v>
      </c>
      <c r="U2805" s="3">
        <v>6000</v>
      </c>
      <c r="X2805" s="3">
        <f>Tabela3[[#This Row],[PropertyGFABuilding(s)]]+Tabela3[[#This Row],[PropertyGFAParking]]</f>
        <v>44957</v>
      </c>
      <c r="Y2805" s="3">
        <f>Tabela3[[#This Row],[LargestPropertyUseTypeGFA]]+Tabela3[[#This Row],[SecondLargestPropertyUseTypeGFA]]+Tabela3[[#This Row],[ThirdLargestPropertyUseTypeGFA]]</f>
        <v>36044</v>
      </c>
      <c r="Z2805" s="3">
        <f>Tabela3[[#This Row],[GFA total]]-Tabela3[[#This Row],[Kolumna3]]</f>
        <v>8913</v>
      </c>
      <c r="AB2805">
        <v>72</v>
      </c>
      <c r="AC2805">
        <v>30.8</v>
      </c>
      <c r="AD2805">
        <v>34.4</v>
      </c>
      <c r="AE2805">
        <v>96.6</v>
      </c>
      <c r="AF2805">
        <v>108</v>
      </c>
      <c r="AG2805" s="3">
        <v>924068</v>
      </c>
      <c r="AH2805" s="3">
        <v>3153050.8640287998</v>
      </c>
      <c r="AI2805" s="3">
        <v>1033733</v>
      </c>
      <c r="AJ2805" s="3">
        <v>3527243.3725927998</v>
      </c>
      <c r="AK2805" s="3">
        <v>0</v>
      </c>
      <c r="AL2805" s="3">
        <v>0</v>
      </c>
      <c r="AM2805" s="3">
        <v>270829</v>
      </c>
      <c r="AN2805" s="3">
        <v>924106</v>
      </c>
      <c r="AO2805" s="3">
        <v>0</v>
      </c>
      <c r="AP2805" s="3">
        <v>0</v>
      </c>
      <c r="AQ2805" s="3">
        <v>0</v>
      </c>
      <c r="AR2805" s="3">
        <v>0</v>
      </c>
      <c r="AS2805" s="3">
        <f>Tabela3[[#This Row],[NaturalGas(kBtu)]]+Tabela3[[#This Row],[Electricity(kBtu)]]+Tabela3[[#This Row],[SteamUse(kBtu)]]</f>
        <v>924106</v>
      </c>
      <c r="AT2805" s="3">
        <f>Tabela3[[#This Row],[SiteEnergyUse(kBtu)]]-Tabela3[[#This Row],[Kolumna1]]</f>
        <v>-38</v>
      </c>
      <c r="AU2805">
        <v>6.44</v>
      </c>
      <c r="AV2805">
        <v>0.05</v>
      </c>
      <c r="AW2805" t="s">
        <v>55</v>
      </c>
      <c r="AY2805" t="s">
        <v>56</v>
      </c>
    </row>
    <row r="2806" spans="1:51" hidden="1" x14ac:dyDescent="0.25">
      <c r="A2806">
        <v>23758</v>
      </c>
      <c r="B2806">
        <v>2015</v>
      </c>
      <c r="C2806" t="s">
        <v>102</v>
      </c>
      <c r="D2806" t="s">
        <v>103</v>
      </c>
      <c r="E2806" t="s">
        <v>8084</v>
      </c>
      <c r="F2806" t="s">
        <v>8085</v>
      </c>
      <c r="G2806" t="s">
        <v>365</v>
      </c>
      <c r="H2806">
        <v>3</v>
      </c>
      <c r="I2806" t="s">
        <v>194</v>
      </c>
      <c r="J2806" t="s">
        <v>8086</v>
      </c>
      <c r="K2806" t="s">
        <v>8087</v>
      </c>
      <c r="L2806">
        <v>1999</v>
      </c>
      <c r="M2806">
        <v>1</v>
      </c>
      <c r="N2806">
        <v>5</v>
      </c>
      <c r="O2806" s="3">
        <v>0</v>
      </c>
      <c r="P2806" s="3">
        <v>30418</v>
      </c>
      <c r="Q2806" s="3" t="s">
        <v>108</v>
      </c>
      <c r="R2806" s="3" t="s">
        <v>108</v>
      </c>
      <c r="S2806" s="3">
        <v>21474</v>
      </c>
      <c r="X2806" s="3">
        <f>Tabela3[[#This Row],[PropertyGFABuilding(s)]]+Tabela3[[#This Row],[PropertyGFAParking]]</f>
        <v>30418</v>
      </c>
      <c r="Y2806" s="3">
        <f>Tabela3[[#This Row],[LargestPropertyUseTypeGFA]]+Tabela3[[#This Row],[SecondLargestPropertyUseTypeGFA]]+Tabela3[[#This Row],[ThirdLargestPropertyUseTypeGFA]]</f>
        <v>21474</v>
      </c>
      <c r="Z2806" s="3">
        <f>Tabela3[[#This Row],[GFA total]]-Tabela3[[#This Row],[Kolumna3]]</f>
        <v>8944</v>
      </c>
      <c r="AC2806">
        <v>24.2</v>
      </c>
      <c r="AD2806">
        <v>25</v>
      </c>
      <c r="AE2806">
        <v>75.900000000000006</v>
      </c>
      <c r="AF2806">
        <v>78.400000000000006</v>
      </c>
      <c r="AG2806" s="3">
        <v>519317</v>
      </c>
      <c r="AH2806" s="3">
        <v>1771983.1392872001</v>
      </c>
      <c r="AI2806" s="3">
        <v>536200</v>
      </c>
      <c r="AJ2806" s="3">
        <v>1829590.32592</v>
      </c>
      <c r="AK2806" s="3">
        <v>0</v>
      </c>
      <c r="AL2806" s="3">
        <v>0</v>
      </c>
      <c r="AM2806" s="3">
        <v>152203</v>
      </c>
      <c r="AN2806" s="3">
        <v>519339</v>
      </c>
      <c r="AO2806" s="3">
        <v>0</v>
      </c>
      <c r="AP2806" s="3">
        <v>0</v>
      </c>
      <c r="AQ2806" s="3">
        <v>0</v>
      </c>
      <c r="AR2806" s="3">
        <v>0</v>
      </c>
      <c r="AS2806" s="3">
        <f>Tabela3[[#This Row],[NaturalGas(kBtu)]]+Tabela3[[#This Row],[Electricity(kBtu)]]+Tabela3[[#This Row],[SteamUse(kBtu)]]</f>
        <v>519339</v>
      </c>
      <c r="AT2806" s="3">
        <f>Tabela3[[#This Row],[SiteEnergyUse(kBtu)]]-Tabela3[[#This Row],[Kolumna1]]</f>
        <v>-22</v>
      </c>
      <c r="AU2806">
        <v>3.62</v>
      </c>
      <c r="AV2806">
        <v>0.05</v>
      </c>
      <c r="AW2806" t="s">
        <v>55</v>
      </c>
      <c r="AY2806" t="s">
        <v>56</v>
      </c>
    </row>
    <row r="2807" spans="1:51" hidden="1" x14ac:dyDescent="0.25">
      <c r="A2807">
        <v>24397</v>
      </c>
      <c r="B2807">
        <v>2015</v>
      </c>
      <c r="C2807" t="s">
        <v>311</v>
      </c>
      <c r="D2807" t="s">
        <v>312</v>
      </c>
      <c r="E2807" t="s">
        <v>8808</v>
      </c>
      <c r="F2807" t="s">
        <v>8809</v>
      </c>
      <c r="G2807" t="s">
        <v>215</v>
      </c>
      <c r="H2807">
        <v>5</v>
      </c>
      <c r="I2807" t="s">
        <v>216</v>
      </c>
      <c r="J2807" t="s">
        <v>8810</v>
      </c>
      <c r="K2807" t="s">
        <v>8811</v>
      </c>
      <c r="L2807">
        <v>1976</v>
      </c>
      <c r="M2807">
        <v>1</v>
      </c>
      <c r="N2807">
        <v>3</v>
      </c>
      <c r="O2807" s="3">
        <v>0</v>
      </c>
      <c r="P2807" s="3">
        <v>36172</v>
      </c>
      <c r="Q2807" s="3" t="s">
        <v>2959</v>
      </c>
      <c r="R2807" s="3" t="s">
        <v>108</v>
      </c>
      <c r="S2807" s="3">
        <v>27172</v>
      </c>
      <c r="T2807" s="3" t="s">
        <v>62</v>
      </c>
      <c r="U2807" s="3">
        <v>0</v>
      </c>
      <c r="X2807" s="3">
        <f>Tabela3[[#This Row],[PropertyGFABuilding(s)]]+Tabela3[[#This Row],[PropertyGFAParking]]</f>
        <v>36172</v>
      </c>
      <c r="Y2807" s="3">
        <f>Tabela3[[#This Row],[LargestPropertyUseTypeGFA]]+Tabela3[[#This Row],[SecondLargestPropertyUseTypeGFA]]+Tabela3[[#This Row],[ThirdLargestPropertyUseTypeGFA]]</f>
        <v>27172</v>
      </c>
      <c r="Z2807" s="3">
        <f>Tabela3[[#This Row],[GFA total]]-Tabela3[[#This Row],[Kolumna3]]</f>
        <v>9000</v>
      </c>
      <c r="AB2807">
        <v>77</v>
      </c>
      <c r="AC2807">
        <v>25.5</v>
      </c>
      <c r="AD2807">
        <v>25.5</v>
      </c>
      <c r="AE2807">
        <v>80</v>
      </c>
      <c r="AF2807">
        <v>80</v>
      </c>
      <c r="AG2807" s="3">
        <v>692102</v>
      </c>
      <c r="AH2807" s="3">
        <v>2361550.0256432001</v>
      </c>
      <c r="AI2807" s="3">
        <v>692102</v>
      </c>
      <c r="AJ2807" s="3">
        <v>2361550.0256432001</v>
      </c>
      <c r="AK2807" s="3">
        <v>0</v>
      </c>
      <c r="AL2807" s="3">
        <v>0</v>
      </c>
      <c r="AM2807" s="3">
        <v>202843</v>
      </c>
      <c r="AN2807" s="3">
        <v>692130</v>
      </c>
      <c r="AO2807" s="3">
        <v>0</v>
      </c>
      <c r="AP2807" s="3">
        <v>0</v>
      </c>
      <c r="AQ2807" s="3">
        <v>0</v>
      </c>
      <c r="AR2807" s="3">
        <v>0</v>
      </c>
      <c r="AS2807" s="3">
        <f>Tabela3[[#This Row],[NaturalGas(kBtu)]]+Tabela3[[#This Row],[Electricity(kBtu)]]+Tabela3[[#This Row],[SteamUse(kBtu)]]</f>
        <v>692130</v>
      </c>
      <c r="AT2807" s="3">
        <f>Tabela3[[#This Row],[SiteEnergyUse(kBtu)]]-Tabela3[[#This Row],[Kolumna1]]</f>
        <v>-28</v>
      </c>
      <c r="AU2807">
        <v>4.82</v>
      </c>
      <c r="AV2807">
        <v>0.05</v>
      </c>
      <c r="AW2807" t="s">
        <v>55</v>
      </c>
      <c r="AY2807" t="s">
        <v>56</v>
      </c>
    </row>
    <row r="2808" spans="1:51" hidden="1" x14ac:dyDescent="0.25">
      <c r="A2808">
        <v>27360</v>
      </c>
      <c r="B2808">
        <v>2015</v>
      </c>
      <c r="C2808" t="s">
        <v>311</v>
      </c>
      <c r="D2808" t="s">
        <v>312</v>
      </c>
      <c r="E2808" t="s">
        <v>12078</v>
      </c>
      <c r="F2808" t="s">
        <v>12079</v>
      </c>
      <c r="G2808" t="s">
        <v>1530</v>
      </c>
      <c r="H2808">
        <v>3</v>
      </c>
      <c r="I2808" t="s">
        <v>194</v>
      </c>
      <c r="J2808" t="s">
        <v>12080</v>
      </c>
      <c r="K2808" t="s">
        <v>12081</v>
      </c>
      <c r="L2808">
        <v>1984</v>
      </c>
      <c r="M2808">
        <v>1</v>
      </c>
      <c r="N2808">
        <v>4</v>
      </c>
      <c r="O2808" s="3">
        <v>0</v>
      </c>
      <c r="P2808" s="3">
        <v>50299</v>
      </c>
      <c r="Q2808" s="3" t="s">
        <v>108</v>
      </c>
      <c r="R2808" s="3" t="s">
        <v>108</v>
      </c>
      <c r="S2808" s="3">
        <v>41299</v>
      </c>
      <c r="X2808" s="3">
        <f>Tabela3[[#This Row],[PropertyGFABuilding(s)]]+Tabela3[[#This Row],[PropertyGFAParking]]</f>
        <v>50299</v>
      </c>
      <c r="Y2808" s="3">
        <f>Tabela3[[#This Row],[LargestPropertyUseTypeGFA]]+Tabela3[[#This Row],[SecondLargestPropertyUseTypeGFA]]+Tabela3[[#This Row],[ThirdLargestPropertyUseTypeGFA]]</f>
        <v>41299</v>
      </c>
      <c r="Z2808" s="3">
        <f>Tabela3[[#This Row],[GFA total]]-Tabela3[[#This Row],[Kolumna3]]</f>
        <v>9000</v>
      </c>
      <c r="AB2808">
        <v>50</v>
      </c>
      <c r="AC2808">
        <v>40.4</v>
      </c>
      <c r="AD2808">
        <v>43.9</v>
      </c>
      <c r="AE2808">
        <v>126.8</v>
      </c>
      <c r="AF2808">
        <v>137.9</v>
      </c>
      <c r="AG2808" s="3">
        <v>1667781</v>
      </c>
      <c r="AH2808" s="3">
        <v>5690704.9297896</v>
      </c>
      <c r="AI2808" s="3">
        <v>1813670</v>
      </c>
      <c r="AJ2808" s="3">
        <v>6188498.855672</v>
      </c>
      <c r="AK2808" s="3">
        <v>0</v>
      </c>
      <c r="AL2808" s="3">
        <v>0</v>
      </c>
      <c r="AM2808" s="3">
        <v>488799</v>
      </c>
      <c r="AN2808" s="3">
        <v>1667850</v>
      </c>
      <c r="AO2808" s="3">
        <v>0</v>
      </c>
      <c r="AP2808" s="3">
        <v>0</v>
      </c>
      <c r="AQ2808" s="3">
        <v>0</v>
      </c>
      <c r="AR2808" s="3">
        <v>0</v>
      </c>
      <c r="AS2808" s="3">
        <f>Tabela3[[#This Row],[NaturalGas(kBtu)]]+Tabela3[[#This Row],[Electricity(kBtu)]]+Tabela3[[#This Row],[SteamUse(kBtu)]]</f>
        <v>1667850</v>
      </c>
      <c r="AT2808" s="3">
        <f>Tabela3[[#This Row],[SiteEnergyUse(kBtu)]]-Tabela3[[#This Row],[Kolumna1]]</f>
        <v>-69</v>
      </c>
      <c r="AU2808">
        <v>11.63</v>
      </c>
      <c r="AV2808">
        <v>0.09</v>
      </c>
      <c r="AW2808" t="s">
        <v>70</v>
      </c>
      <c r="AY2808" t="s">
        <v>56</v>
      </c>
    </row>
    <row r="2809" spans="1:51" hidden="1" x14ac:dyDescent="0.25">
      <c r="A2809">
        <v>20362</v>
      </c>
      <c r="B2809">
        <v>2015</v>
      </c>
      <c r="C2809" t="s">
        <v>102</v>
      </c>
      <c r="D2809" t="s">
        <v>103</v>
      </c>
      <c r="E2809" t="s">
        <v>4258</v>
      </c>
      <c r="F2809" t="s">
        <v>4259</v>
      </c>
      <c r="G2809" t="s">
        <v>221</v>
      </c>
      <c r="H2809">
        <v>7</v>
      </c>
      <c r="I2809" t="s">
        <v>222</v>
      </c>
      <c r="J2809" t="s">
        <v>4260</v>
      </c>
      <c r="K2809" t="s">
        <v>4261</v>
      </c>
      <c r="L2809">
        <v>1991</v>
      </c>
      <c r="M2809">
        <v>1</v>
      </c>
      <c r="N2809">
        <v>5</v>
      </c>
      <c r="O2809" s="3">
        <v>0</v>
      </c>
      <c r="P2809" s="3">
        <v>54360</v>
      </c>
      <c r="Q2809" s="3" t="s">
        <v>108</v>
      </c>
      <c r="R2809" s="3" t="s">
        <v>108</v>
      </c>
      <c r="S2809" s="3">
        <v>45319</v>
      </c>
      <c r="X2809" s="3">
        <f>Tabela3[[#This Row],[PropertyGFABuilding(s)]]+Tabela3[[#This Row],[PropertyGFAParking]]</f>
        <v>54360</v>
      </c>
      <c r="Y2809" s="3">
        <f>Tabela3[[#This Row],[LargestPropertyUseTypeGFA]]+Tabela3[[#This Row],[SecondLargestPropertyUseTypeGFA]]+Tabela3[[#This Row],[ThirdLargestPropertyUseTypeGFA]]</f>
        <v>45319</v>
      </c>
      <c r="Z2809" s="3">
        <f>Tabela3[[#This Row],[GFA total]]-Tabela3[[#This Row],[Kolumna3]]</f>
        <v>9041</v>
      </c>
      <c r="AB2809">
        <v>82</v>
      </c>
      <c r="AC2809">
        <v>32.6</v>
      </c>
      <c r="AD2809">
        <v>36.299999999999997</v>
      </c>
      <c r="AE2809">
        <v>102.3</v>
      </c>
      <c r="AF2809">
        <v>114.1</v>
      </c>
      <c r="AG2809" s="3">
        <v>1476969</v>
      </c>
      <c r="AH2809" s="3">
        <v>5039627.3668104</v>
      </c>
      <c r="AI2809" s="3">
        <v>1646456</v>
      </c>
      <c r="AJ2809" s="3">
        <v>5617941.0101696001</v>
      </c>
      <c r="AK2809" s="3">
        <v>0</v>
      </c>
      <c r="AL2809" s="3">
        <v>0</v>
      </c>
      <c r="AM2809" s="3">
        <v>432875</v>
      </c>
      <c r="AN2809" s="3">
        <v>1477031</v>
      </c>
      <c r="AO2809" s="3">
        <v>0</v>
      </c>
      <c r="AP2809" s="3">
        <v>0</v>
      </c>
      <c r="AQ2809" s="3">
        <v>0</v>
      </c>
      <c r="AR2809" s="3">
        <v>0</v>
      </c>
      <c r="AS2809" s="3">
        <f>Tabela3[[#This Row],[NaturalGas(kBtu)]]+Tabela3[[#This Row],[Electricity(kBtu)]]+Tabela3[[#This Row],[SteamUse(kBtu)]]</f>
        <v>1477031</v>
      </c>
      <c r="AT2809" s="3">
        <f>Tabela3[[#This Row],[SiteEnergyUse(kBtu)]]-Tabela3[[#This Row],[Kolumna1]]</f>
        <v>-62</v>
      </c>
      <c r="AU2809">
        <v>10.3</v>
      </c>
      <c r="AV2809">
        <v>7.0000000000000007E-2</v>
      </c>
      <c r="AW2809" t="s">
        <v>55</v>
      </c>
      <c r="AY2809" t="s">
        <v>56</v>
      </c>
    </row>
    <row r="2810" spans="1:51" hidden="1" x14ac:dyDescent="0.25">
      <c r="A2810">
        <v>417</v>
      </c>
      <c r="B2810">
        <v>2015</v>
      </c>
      <c r="C2810" t="s">
        <v>47</v>
      </c>
      <c r="D2810" t="s">
        <v>290</v>
      </c>
      <c r="E2810" t="s">
        <v>1397</v>
      </c>
      <c r="F2810" t="s">
        <v>1398</v>
      </c>
      <c r="G2810" t="s">
        <v>51</v>
      </c>
      <c r="H2810">
        <v>7</v>
      </c>
      <c r="I2810" t="s">
        <v>52</v>
      </c>
      <c r="J2810" t="s">
        <v>1399</v>
      </c>
      <c r="K2810" t="s">
        <v>1400</v>
      </c>
      <c r="L2810">
        <v>1927</v>
      </c>
      <c r="M2810">
        <v>1</v>
      </c>
      <c r="N2810">
        <v>10</v>
      </c>
      <c r="O2810" s="3">
        <v>0</v>
      </c>
      <c r="P2810" s="3">
        <v>130893</v>
      </c>
      <c r="Q2810" s="3" t="s">
        <v>1401</v>
      </c>
      <c r="R2810" s="3" t="s">
        <v>143</v>
      </c>
      <c r="S2810" s="3">
        <v>90787</v>
      </c>
      <c r="T2810" s="3" t="s">
        <v>828</v>
      </c>
      <c r="U2810" s="3">
        <v>24315</v>
      </c>
      <c r="V2810" s="3" t="s">
        <v>392</v>
      </c>
      <c r="W2810" s="3">
        <v>6644</v>
      </c>
      <c r="X2810" s="3">
        <f>Tabela3[[#This Row],[PropertyGFABuilding(s)]]+Tabela3[[#This Row],[PropertyGFAParking]]</f>
        <v>130893</v>
      </c>
      <c r="Y2810" s="3">
        <f>Tabela3[[#This Row],[LargestPropertyUseTypeGFA]]+Tabela3[[#This Row],[SecondLargestPropertyUseTypeGFA]]+Tabela3[[#This Row],[ThirdLargestPropertyUseTypeGFA]]</f>
        <v>121746</v>
      </c>
      <c r="Z2810" s="3">
        <f>Tabela3[[#This Row],[GFA total]]-Tabela3[[#This Row],[Kolumna3]]</f>
        <v>9147</v>
      </c>
      <c r="AB2810">
        <v>72</v>
      </c>
      <c r="AC2810">
        <v>61.8</v>
      </c>
      <c r="AD2810">
        <v>61.8</v>
      </c>
      <c r="AE2810">
        <v>194.1</v>
      </c>
      <c r="AF2810">
        <v>194.1</v>
      </c>
      <c r="AG2810" s="3">
        <v>7524880</v>
      </c>
      <c r="AH2810" s="3">
        <v>25675956.083007999</v>
      </c>
      <c r="AI2810" s="3">
        <v>7524880</v>
      </c>
      <c r="AJ2810" s="3">
        <v>25675956.083007999</v>
      </c>
      <c r="AK2810" s="3">
        <v>0</v>
      </c>
      <c r="AL2810" s="3">
        <v>0</v>
      </c>
      <c r="AM2810" s="3">
        <v>2205416</v>
      </c>
      <c r="AN2810" s="3">
        <v>7525192</v>
      </c>
      <c r="AO2810" s="3">
        <v>0</v>
      </c>
      <c r="AP2810" s="3">
        <v>0</v>
      </c>
      <c r="AQ2810" s="3">
        <v>0</v>
      </c>
      <c r="AR2810" s="3">
        <v>0</v>
      </c>
      <c r="AS2810" s="3">
        <f>Tabela3[[#This Row],[NaturalGas(kBtu)]]+Tabela3[[#This Row],[Electricity(kBtu)]]+Tabela3[[#This Row],[SteamUse(kBtu)]]</f>
        <v>7525192</v>
      </c>
      <c r="AT2810" s="3">
        <f>Tabela3[[#This Row],[SiteEnergyUse(kBtu)]]-Tabela3[[#This Row],[Kolumna1]]</f>
        <v>-312</v>
      </c>
      <c r="AU2810">
        <v>52.46</v>
      </c>
      <c r="AV2810">
        <v>0.15</v>
      </c>
      <c r="AW2810" t="s">
        <v>70</v>
      </c>
      <c r="AY2810" t="s">
        <v>56</v>
      </c>
    </row>
    <row r="2811" spans="1:51" hidden="1" x14ac:dyDescent="0.25">
      <c r="A2811">
        <v>27472</v>
      </c>
      <c r="B2811">
        <v>2015</v>
      </c>
      <c r="C2811" t="s">
        <v>311</v>
      </c>
      <c r="D2811" t="s">
        <v>312</v>
      </c>
      <c r="E2811" t="s">
        <v>12174</v>
      </c>
      <c r="F2811" t="s">
        <v>12175</v>
      </c>
      <c r="G2811" t="s">
        <v>251</v>
      </c>
      <c r="H2811">
        <v>7</v>
      </c>
      <c r="I2811" t="s">
        <v>222</v>
      </c>
      <c r="J2811" t="s">
        <v>12176</v>
      </c>
      <c r="K2811" t="s">
        <v>12177</v>
      </c>
      <c r="L2811">
        <v>1989</v>
      </c>
      <c r="M2811">
        <v>1</v>
      </c>
      <c r="N2811">
        <v>3</v>
      </c>
      <c r="O2811" s="3">
        <v>11094</v>
      </c>
      <c r="P2811" s="3">
        <v>23760</v>
      </c>
      <c r="Q2811" s="3" t="s">
        <v>108</v>
      </c>
      <c r="R2811" s="3" t="s">
        <v>108</v>
      </c>
      <c r="S2811" s="3">
        <v>25666</v>
      </c>
      <c r="X2811" s="3">
        <f>Tabela3[[#This Row],[PropertyGFABuilding(s)]]+Tabela3[[#This Row],[PropertyGFAParking]]</f>
        <v>34854</v>
      </c>
      <c r="Y2811" s="3">
        <f>Tabela3[[#This Row],[LargestPropertyUseTypeGFA]]+Tabela3[[#This Row],[SecondLargestPropertyUseTypeGFA]]+Tabela3[[#This Row],[ThirdLargestPropertyUseTypeGFA]]</f>
        <v>25666</v>
      </c>
      <c r="Z2811" s="3">
        <f>Tabela3[[#This Row],[GFA total]]-Tabela3[[#This Row],[Kolumna3]]</f>
        <v>9188</v>
      </c>
      <c r="AB2811">
        <v>69</v>
      </c>
      <c r="AC2811">
        <v>27.5</v>
      </c>
      <c r="AD2811">
        <v>29.8</v>
      </c>
      <c r="AE2811">
        <v>86.4</v>
      </c>
      <c r="AF2811">
        <v>93.7</v>
      </c>
      <c r="AG2811" s="3">
        <v>705960</v>
      </c>
      <c r="AH2811" s="3">
        <v>2408835.4839360001</v>
      </c>
      <c r="AI2811" s="3">
        <v>765768</v>
      </c>
      <c r="AJ2811" s="3">
        <v>2612908.8487487999</v>
      </c>
      <c r="AK2811" s="3">
        <v>0</v>
      </c>
      <c r="AL2811" s="3">
        <v>0</v>
      </c>
      <c r="AM2811" s="3">
        <v>206905</v>
      </c>
      <c r="AN2811" s="3">
        <v>705989</v>
      </c>
      <c r="AO2811" s="3">
        <v>0</v>
      </c>
      <c r="AP2811" s="3">
        <v>0</v>
      </c>
      <c r="AQ2811" s="3">
        <v>0</v>
      </c>
      <c r="AR2811" s="3">
        <v>0</v>
      </c>
      <c r="AS2811" s="3">
        <f>Tabela3[[#This Row],[NaturalGas(kBtu)]]+Tabela3[[#This Row],[Electricity(kBtu)]]+Tabela3[[#This Row],[SteamUse(kBtu)]]</f>
        <v>705989</v>
      </c>
      <c r="AT2811" s="3">
        <f>Tabela3[[#This Row],[SiteEnergyUse(kBtu)]]-Tabela3[[#This Row],[Kolumna1]]</f>
        <v>-29</v>
      </c>
      <c r="AU2811">
        <v>4.92</v>
      </c>
      <c r="AV2811">
        <v>0.05</v>
      </c>
      <c r="AW2811" t="s">
        <v>55</v>
      </c>
      <c r="AY2811" t="s">
        <v>56</v>
      </c>
    </row>
    <row r="2812" spans="1:51" hidden="1" x14ac:dyDescent="0.25">
      <c r="A2812">
        <v>27950</v>
      </c>
      <c r="B2812">
        <v>2015</v>
      </c>
      <c r="C2812" t="s">
        <v>102</v>
      </c>
      <c r="D2812" t="s">
        <v>103</v>
      </c>
      <c r="E2812" t="s">
        <v>12663</v>
      </c>
      <c r="F2812" t="s">
        <v>12664</v>
      </c>
      <c r="G2812" t="s">
        <v>352</v>
      </c>
      <c r="H2812">
        <v>7</v>
      </c>
      <c r="I2812" t="s">
        <v>222</v>
      </c>
      <c r="J2812" t="s">
        <v>12665</v>
      </c>
      <c r="K2812" t="s">
        <v>12666</v>
      </c>
      <c r="L2812">
        <v>1980</v>
      </c>
      <c r="M2812">
        <v>1</v>
      </c>
      <c r="N2812">
        <v>5</v>
      </c>
      <c r="O2812" s="3">
        <v>0</v>
      </c>
      <c r="P2812" s="3">
        <v>62093</v>
      </c>
      <c r="Q2812" s="3" t="s">
        <v>3733</v>
      </c>
      <c r="R2812" s="3" t="s">
        <v>108</v>
      </c>
      <c r="S2812" s="3">
        <v>52826</v>
      </c>
      <c r="T2812" s="3" t="s">
        <v>69</v>
      </c>
      <c r="U2812" s="3">
        <v>0</v>
      </c>
      <c r="X2812" s="3">
        <f>Tabela3[[#This Row],[PropertyGFABuilding(s)]]+Tabela3[[#This Row],[PropertyGFAParking]]</f>
        <v>62093</v>
      </c>
      <c r="Y2812" s="3">
        <f>Tabela3[[#This Row],[LargestPropertyUseTypeGFA]]+Tabela3[[#This Row],[SecondLargestPropertyUseTypeGFA]]+Tabela3[[#This Row],[ThirdLargestPropertyUseTypeGFA]]</f>
        <v>52826</v>
      </c>
      <c r="Z2812" s="3">
        <f>Tabela3[[#This Row],[GFA total]]-Tabela3[[#This Row],[Kolumna3]]</f>
        <v>9267</v>
      </c>
      <c r="AB2812">
        <v>69</v>
      </c>
      <c r="AC2812">
        <v>27.6</v>
      </c>
      <c r="AD2812">
        <v>29.5</v>
      </c>
      <c r="AE2812">
        <v>86.8</v>
      </c>
      <c r="AF2812">
        <v>92.5</v>
      </c>
      <c r="AG2812" s="3">
        <v>1460307</v>
      </c>
      <c r="AH2812" s="3">
        <v>4982774.2634712001</v>
      </c>
      <c r="AI2812" s="3">
        <v>1556569</v>
      </c>
      <c r="AJ2812" s="3">
        <v>5311233.8381703999</v>
      </c>
      <c r="AK2812" s="3">
        <v>0</v>
      </c>
      <c r="AL2812" s="3">
        <v>0</v>
      </c>
      <c r="AM2812" s="3">
        <v>427992</v>
      </c>
      <c r="AN2812" s="3">
        <v>1460368</v>
      </c>
      <c r="AO2812" s="3">
        <v>0</v>
      </c>
      <c r="AP2812" s="3">
        <v>0</v>
      </c>
      <c r="AQ2812" s="3">
        <v>0</v>
      </c>
      <c r="AR2812" s="3">
        <v>0</v>
      </c>
      <c r="AS2812" s="3">
        <f>Tabela3[[#This Row],[NaturalGas(kBtu)]]+Tabela3[[#This Row],[Electricity(kBtu)]]+Tabela3[[#This Row],[SteamUse(kBtu)]]</f>
        <v>1460368</v>
      </c>
      <c r="AT2812" s="3">
        <f>Tabela3[[#This Row],[SiteEnergyUse(kBtu)]]-Tabela3[[#This Row],[Kolumna1]]</f>
        <v>-61</v>
      </c>
      <c r="AU2812">
        <v>10.18</v>
      </c>
      <c r="AV2812">
        <v>0.06</v>
      </c>
      <c r="AW2812" t="s">
        <v>55</v>
      </c>
      <c r="AY2812" t="s">
        <v>56</v>
      </c>
    </row>
    <row r="2813" spans="1:51" hidden="1" x14ac:dyDescent="0.25">
      <c r="A2813">
        <v>21351</v>
      </c>
      <c r="B2813">
        <v>2015</v>
      </c>
      <c r="C2813" t="s">
        <v>47</v>
      </c>
      <c r="D2813" t="s">
        <v>392</v>
      </c>
      <c r="E2813" t="s">
        <v>5425</v>
      </c>
      <c r="F2813" t="s">
        <v>5426</v>
      </c>
      <c r="G2813" t="s">
        <v>99</v>
      </c>
      <c r="H2813">
        <v>3</v>
      </c>
      <c r="I2813" t="s">
        <v>194</v>
      </c>
      <c r="J2813" t="s">
        <v>5427</v>
      </c>
      <c r="K2813" t="s">
        <v>5428</v>
      </c>
      <c r="L2813">
        <v>1962</v>
      </c>
      <c r="M2813">
        <v>1</v>
      </c>
      <c r="N2813">
        <v>2</v>
      </c>
      <c r="O2813" s="3">
        <v>10285</v>
      </c>
      <c r="P2813" s="3">
        <v>20570</v>
      </c>
      <c r="Q2813" s="3" t="s">
        <v>392</v>
      </c>
      <c r="R2813" s="3" t="s">
        <v>392</v>
      </c>
      <c r="S2813" s="3">
        <v>21571</v>
      </c>
      <c r="X2813" s="3">
        <f>Tabela3[[#This Row],[PropertyGFABuilding(s)]]+Tabela3[[#This Row],[PropertyGFAParking]]</f>
        <v>30855</v>
      </c>
      <c r="Y2813" s="3">
        <f>Tabela3[[#This Row],[LargestPropertyUseTypeGFA]]+Tabela3[[#This Row],[SecondLargestPropertyUseTypeGFA]]+Tabela3[[#This Row],[ThirdLargestPropertyUseTypeGFA]]</f>
        <v>21571</v>
      </c>
      <c r="Z2813" s="3">
        <f>Tabela3[[#This Row],[GFA total]]-Tabela3[[#This Row],[Kolumna3]]</f>
        <v>9284</v>
      </c>
      <c r="AB2813">
        <v>2</v>
      </c>
      <c r="AC2813">
        <v>139.1</v>
      </c>
      <c r="AD2813">
        <v>158.19999999999999</v>
      </c>
      <c r="AE2813">
        <v>294.5</v>
      </c>
      <c r="AF2813">
        <v>309</v>
      </c>
      <c r="AG2813" s="3">
        <v>2999512</v>
      </c>
      <c r="AH2813" s="3">
        <v>10234759.6748992</v>
      </c>
      <c r="AI2813" s="3">
        <v>3413046</v>
      </c>
      <c r="AJ2813" s="3">
        <v>11645796.239313601</v>
      </c>
      <c r="AK2813" s="3">
        <v>0</v>
      </c>
      <c r="AL2813" s="3">
        <v>0</v>
      </c>
      <c r="AM2813" s="3">
        <v>449194</v>
      </c>
      <c r="AN2813" s="3">
        <v>1532714</v>
      </c>
      <c r="AO2813" s="3">
        <v>14669</v>
      </c>
      <c r="AP2813" s="3">
        <v>1466861</v>
      </c>
      <c r="AQ2813" s="3">
        <v>5005137.4395176005</v>
      </c>
      <c r="AR2813" s="3">
        <v>0</v>
      </c>
      <c r="AS2813" s="3">
        <f>Tabela3[[#This Row],[NaturalGas(kBtu)]]+Tabela3[[#This Row],[Electricity(kBtu)]]+Tabela3[[#This Row],[SteamUse(kBtu)]]</f>
        <v>2999575</v>
      </c>
      <c r="AT2813" s="3">
        <f>Tabela3[[#This Row],[SiteEnergyUse(kBtu)]]-Tabela3[[#This Row],[Kolumna1]]</f>
        <v>-63</v>
      </c>
      <c r="AU2813">
        <v>88.59</v>
      </c>
      <c r="AV2813">
        <v>2.66</v>
      </c>
      <c r="AW2813" t="s">
        <v>55</v>
      </c>
      <c r="AY2813" t="s">
        <v>56</v>
      </c>
    </row>
    <row r="2814" spans="1:51" hidden="1" x14ac:dyDescent="0.25">
      <c r="A2814">
        <v>24253</v>
      </c>
      <c r="B2814">
        <v>2015</v>
      </c>
      <c r="C2814" t="s">
        <v>47</v>
      </c>
      <c r="D2814" t="s">
        <v>392</v>
      </c>
      <c r="E2814" t="s">
        <v>8679</v>
      </c>
      <c r="F2814" t="s">
        <v>8680</v>
      </c>
      <c r="G2814" t="s">
        <v>178</v>
      </c>
      <c r="H2814">
        <v>4</v>
      </c>
      <c r="I2814" t="s">
        <v>179</v>
      </c>
      <c r="J2814" t="s">
        <v>8677</v>
      </c>
      <c r="K2814" t="s">
        <v>8678</v>
      </c>
      <c r="L2814">
        <v>1987</v>
      </c>
      <c r="M2814">
        <v>1</v>
      </c>
      <c r="N2814">
        <v>4</v>
      </c>
      <c r="O2814" s="3">
        <v>14576</v>
      </c>
      <c r="P2814" s="3">
        <v>22356</v>
      </c>
      <c r="Q2814" s="3" t="s">
        <v>392</v>
      </c>
      <c r="R2814" s="3" t="s">
        <v>392</v>
      </c>
      <c r="S2814" s="3">
        <v>27642</v>
      </c>
      <c r="X2814" s="3">
        <f>Tabela3[[#This Row],[PropertyGFABuilding(s)]]+Tabela3[[#This Row],[PropertyGFAParking]]</f>
        <v>36932</v>
      </c>
      <c r="Y2814" s="3">
        <f>Tabela3[[#This Row],[LargestPropertyUseTypeGFA]]+Tabela3[[#This Row],[SecondLargestPropertyUseTypeGFA]]+Tabela3[[#This Row],[ThirdLargestPropertyUseTypeGFA]]</f>
        <v>27642</v>
      </c>
      <c r="Z2814" s="3">
        <f>Tabela3[[#This Row],[GFA total]]-Tabela3[[#This Row],[Kolumna3]]</f>
        <v>9290</v>
      </c>
      <c r="AC2814">
        <v>100.6</v>
      </c>
      <c r="AD2814">
        <v>100.6</v>
      </c>
      <c r="AE2814">
        <v>315.89999999999998</v>
      </c>
      <c r="AF2814">
        <v>315.89999999999998</v>
      </c>
      <c r="AG2814" s="3">
        <v>2781314</v>
      </c>
      <c r="AH2814" s="3">
        <v>9490237.2020624001</v>
      </c>
      <c r="AI2814" s="3">
        <v>2781314</v>
      </c>
      <c r="AJ2814" s="3">
        <v>9490237.2020624001</v>
      </c>
      <c r="AK2814" s="3">
        <v>0</v>
      </c>
      <c r="AL2814" s="3">
        <v>0</v>
      </c>
      <c r="AM2814" s="3">
        <v>815156</v>
      </c>
      <c r="AN2814" s="3">
        <v>2781429</v>
      </c>
      <c r="AO2814" s="3">
        <v>0</v>
      </c>
      <c r="AP2814" s="3">
        <v>0</v>
      </c>
      <c r="AQ2814" s="3">
        <v>0</v>
      </c>
      <c r="AR2814" s="3">
        <v>0</v>
      </c>
      <c r="AS2814" s="3">
        <f>Tabela3[[#This Row],[NaturalGas(kBtu)]]+Tabela3[[#This Row],[Electricity(kBtu)]]+Tabela3[[#This Row],[SteamUse(kBtu)]]</f>
        <v>2781429</v>
      </c>
      <c r="AT2814" s="3">
        <f>Tabela3[[#This Row],[SiteEnergyUse(kBtu)]]-Tabela3[[#This Row],[Kolumna1]]</f>
        <v>-115</v>
      </c>
      <c r="AU2814">
        <v>19.39</v>
      </c>
      <c r="AV2814">
        <v>0.2</v>
      </c>
      <c r="AW2814" t="s">
        <v>55</v>
      </c>
      <c r="AY2814" t="s">
        <v>56</v>
      </c>
    </row>
    <row r="2815" spans="1:51" hidden="1" x14ac:dyDescent="0.25">
      <c r="A2815">
        <v>21691</v>
      </c>
      <c r="B2815">
        <v>2015</v>
      </c>
      <c r="C2815" t="s">
        <v>102</v>
      </c>
      <c r="D2815" t="s">
        <v>103</v>
      </c>
      <c r="E2815" t="s">
        <v>6016</v>
      </c>
      <c r="F2815" t="s">
        <v>6017</v>
      </c>
      <c r="G2815" t="s">
        <v>221</v>
      </c>
      <c r="H2815">
        <v>7</v>
      </c>
      <c r="I2815" t="s">
        <v>222</v>
      </c>
      <c r="J2815" t="s">
        <v>6018</v>
      </c>
      <c r="K2815" t="s">
        <v>6019</v>
      </c>
      <c r="L2815">
        <v>2009</v>
      </c>
      <c r="M2815">
        <v>1</v>
      </c>
      <c r="N2815">
        <v>7</v>
      </c>
      <c r="O2815" s="3">
        <v>9291</v>
      </c>
      <c r="P2815" s="3">
        <v>22852</v>
      </c>
      <c r="Q2815" s="3" t="s">
        <v>108</v>
      </c>
      <c r="R2815" s="3" t="s">
        <v>108</v>
      </c>
      <c r="S2815" s="3">
        <v>22852</v>
      </c>
      <c r="X2815" s="3">
        <f>Tabela3[[#This Row],[PropertyGFABuilding(s)]]+Tabela3[[#This Row],[PropertyGFAParking]]</f>
        <v>32143</v>
      </c>
      <c r="Y2815" s="3">
        <f>Tabela3[[#This Row],[LargestPropertyUseTypeGFA]]+Tabela3[[#This Row],[SecondLargestPropertyUseTypeGFA]]+Tabela3[[#This Row],[ThirdLargestPropertyUseTypeGFA]]</f>
        <v>22852</v>
      </c>
      <c r="Z2815" s="3">
        <f>Tabela3[[#This Row],[GFA total]]-Tabela3[[#This Row],[Kolumna3]]</f>
        <v>9291</v>
      </c>
      <c r="AB2815">
        <v>74</v>
      </c>
      <c r="AC2815">
        <v>49</v>
      </c>
      <c r="AD2815">
        <v>52.6</v>
      </c>
      <c r="AE2815">
        <v>103.7</v>
      </c>
      <c r="AF2815">
        <v>109.9</v>
      </c>
      <c r="AG2815" s="3">
        <v>1119655</v>
      </c>
      <c r="AH2815" s="3">
        <v>3820421.4031480001</v>
      </c>
      <c r="AI2815" s="3">
        <v>1202288</v>
      </c>
      <c r="AJ2815" s="3">
        <v>4102376.8999808002</v>
      </c>
      <c r="AK2815" s="3">
        <v>0</v>
      </c>
      <c r="AL2815" s="3">
        <v>0</v>
      </c>
      <c r="AM2815" s="3">
        <v>167504</v>
      </c>
      <c r="AN2815" s="3">
        <v>571546</v>
      </c>
      <c r="AO2815" s="3">
        <v>5481</v>
      </c>
      <c r="AP2815" s="3">
        <v>548133</v>
      </c>
      <c r="AQ2815" s="3">
        <v>1870307.4116328</v>
      </c>
      <c r="AR2815" s="3">
        <v>0</v>
      </c>
      <c r="AS2815" s="3">
        <f>Tabela3[[#This Row],[NaturalGas(kBtu)]]+Tabela3[[#This Row],[Electricity(kBtu)]]+Tabela3[[#This Row],[SteamUse(kBtu)]]</f>
        <v>1119679</v>
      </c>
      <c r="AT2815" s="3">
        <f>Tabela3[[#This Row],[SiteEnergyUse(kBtu)]]-Tabela3[[#This Row],[Kolumna1]]</f>
        <v>-24</v>
      </c>
      <c r="AU2815">
        <v>33.1</v>
      </c>
      <c r="AV2815">
        <v>0.95</v>
      </c>
      <c r="AW2815" t="s">
        <v>55</v>
      </c>
      <c r="AY2815" t="s">
        <v>56</v>
      </c>
    </row>
    <row r="2816" spans="1:51" hidden="1" x14ac:dyDescent="0.25">
      <c r="A2816">
        <v>25726</v>
      </c>
      <c r="B2816">
        <v>2015</v>
      </c>
      <c r="C2816" t="s">
        <v>102</v>
      </c>
      <c r="D2816" t="s">
        <v>103</v>
      </c>
      <c r="E2816" t="s">
        <v>10350</v>
      </c>
      <c r="F2816" t="s">
        <v>10351</v>
      </c>
      <c r="G2816" t="s">
        <v>365</v>
      </c>
      <c r="H2816">
        <v>3</v>
      </c>
      <c r="I2816" t="s">
        <v>194</v>
      </c>
      <c r="J2816" t="s">
        <v>10352</v>
      </c>
      <c r="K2816" t="s">
        <v>10353</v>
      </c>
      <c r="L2816">
        <v>1994</v>
      </c>
      <c r="M2816">
        <v>1</v>
      </c>
      <c r="N2816">
        <v>6</v>
      </c>
      <c r="O2816" s="3">
        <v>28990</v>
      </c>
      <c r="P2816" s="3">
        <v>48587</v>
      </c>
      <c r="Q2816" s="3" t="s">
        <v>2968</v>
      </c>
      <c r="R2816" s="3" t="s">
        <v>108</v>
      </c>
      <c r="S2816" s="3">
        <v>43656</v>
      </c>
      <c r="T2816" s="3" t="s">
        <v>62</v>
      </c>
      <c r="U2816" s="3">
        <v>17561</v>
      </c>
      <c r="V2816" s="3" t="s">
        <v>143</v>
      </c>
      <c r="W2816" s="3">
        <v>7011</v>
      </c>
      <c r="X2816" s="3">
        <f>Tabela3[[#This Row],[PropertyGFABuilding(s)]]+Tabela3[[#This Row],[PropertyGFAParking]]</f>
        <v>77577</v>
      </c>
      <c r="Y2816" s="3">
        <f>Tabela3[[#This Row],[LargestPropertyUseTypeGFA]]+Tabela3[[#This Row],[SecondLargestPropertyUseTypeGFA]]+Tabela3[[#This Row],[ThirdLargestPropertyUseTypeGFA]]</f>
        <v>68228</v>
      </c>
      <c r="Z2816" s="3">
        <f>Tabela3[[#This Row],[GFA total]]-Tabela3[[#This Row],[Kolumna3]]</f>
        <v>9349</v>
      </c>
      <c r="AB2816">
        <v>90</v>
      </c>
      <c r="AC2816">
        <v>40.6</v>
      </c>
      <c r="AD2816">
        <v>42.2</v>
      </c>
      <c r="AE2816">
        <v>97.1</v>
      </c>
      <c r="AF2816">
        <v>98.8</v>
      </c>
      <c r="AG2816" s="3">
        <v>2056814</v>
      </c>
      <c r="AH2816" s="3">
        <v>7018140.6128623998</v>
      </c>
      <c r="AI2816" s="3">
        <v>2139622</v>
      </c>
      <c r="AJ2816" s="3">
        <v>7300693.2344752001</v>
      </c>
      <c r="AK2816" s="3">
        <v>0</v>
      </c>
      <c r="AL2816" s="3">
        <v>0</v>
      </c>
      <c r="AM2816" s="3">
        <v>386851</v>
      </c>
      <c r="AN2816" s="3">
        <v>1319991</v>
      </c>
      <c r="AO2816" s="3">
        <v>7369</v>
      </c>
      <c r="AP2816" s="3">
        <v>736878</v>
      </c>
      <c r="AQ2816" s="3">
        <v>2514332.0779248001</v>
      </c>
      <c r="AR2816" s="3">
        <v>0</v>
      </c>
      <c r="AS2816" s="3">
        <f>Tabela3[[#This Row],[NaturalGas(kBtu)]]+Tabela3[[#This Row],[Electricity(kBtu)]]+Tabela3[[#This Row],[SteamUse(kBtu)]]</f>
        <v>2056869</v>
      </c>
      <c r="AT2816" s="3">
        <f>Tabela3[[#This Row],[SiteEnergyUse(kBtu)]]-Tabela3[[#This Row],[Kolumna1]]</f>
        <v>-55</v>
      </c>
      <c r="AU2816">
        <v>48.34</v>
      </c>
      <c r="AV2816">
        <v>0.55000000000000004</v>
      </c>
      <c r="AW2816" t="s">
        <v>55</v>
      </c>
      <c r="AY2816" t="s">
        <v>56</v>
      </c>
    </row>
    <row r="2817" spans="1:52" hidden="1" x14ac:dyDescent="0.25">
      <c r="A2817">
        <v>611</v>
      </c>
      <c r="B2817">
        <v>2015</v>
      </c>
      <c r="C2817" t="s">
        <v>47</v>
      </c>
      <c r="D2817" t="s">
        <v>225</v>
      </c>
      <c r="E2817" t="s">
        <v>2101</v>
      </c>
      <c r="F2817" t="s">
        <v>2102</v>
      </c>
      <c r="G2817" t="s">
        <v>99</v>
      </c>
      <c r="H2817">
        <v>2</v>
      </c>
      <c r="I2817" t="s">
        <v>52</v>
      </c>
      <c r="J2817" t="s">
        <v>2103</v>
      </c>
      <c r="K2817" t="s">
        <v>2104</v>
      </c>
      <c r="L2817">
        <v>1907</v>
      </c>
      <c r="M2817">
        <v>1</v>
      </c>
      <c r="N2817">
        <v>6</v>
      </c>
      <c r="O2817" s="3">
        <v>0</v>
      </c>
      <c r="P2817" s="3">
        <v>73260</v>
      </c>
      <c r="Q2817" s="3" t="s">
        <v>143</v>
      </c>
      <c r="R2817" s="3" t="s">
        <v>143</v>
      </c>
      <c r="S2817" s="3">
        <v>63871</v>
      </c>
      <c r="X2817" s="3">
        <f>Tabela3[[#This Row],[PropertyGFABuilding(s)]]+Tabela3[[#This Row],[PropertyGFAParking]]</f>
        <v>73260</v>
      </c>
      <c r="Y2817" s="3">
        <f>Tabela3[[#This Row],[LargestPropertyUseTypeGFA]]+Tabela3[[#This Row],[SecondLargestPropertyUseTypeGFA]]+Tabela3[[#This Row],[ThirdLargestPropertyUseTypeGFA]]</f>
        <v>63871</v>
      </c>
      <c r="Z2817" s="3">
        <f>Tabela3[[#This Row],[GFA total]]-Tabela3[[#This Row],[Kolumna3]]</f>
        <v>9389</v>
      </c>
      <c r="AB2817">
        <v>84</v>
      </c>
      <c r="AC2817">
        <v>42.9</v>
      </c>
      <c r="AD2817">
        <v>46</v>
      </c>
      <c r="AE2817">
        <v>134.80000000000001</v>
      </c>
      <c r="AF2817">
        <v>144.4</v>
      </c>
      <c r="AG2817" s="3">
        <v>2742111</v>
      </c>
      <c r="AH2817" s="3">
        <v>9356471.0149176009</v>
      </c>
      <c r="AI2817" s="3">
        <v>2938167</v>
      </c>
      <c r="AJ2817" s="3">
        <v>10025441.8484472</v>
      </c>
      <c r="AK2817" s="3">
        <v>0</v>
      </c>
      <c r="AL2817" s="3">
        <v>0</v>
      </c>
      <c r="AM2817" s="3">
        <v>803667</v>
      </c>
      <c r="AN2817" s="3">
        <v>2742225</v>
      </c>
      <c r="AO2817" s="3">
        <v>0</v>
      </c>
      <c r="AP2817" s="3">
        <v>0</v>
      </c>
      <c r="AQ2817" s="3">
        <v>0</v>
      </c>
      <c r="AR2817" s="3">
        <v>0</v>
      </c>
      <c r="AS2817" s="3">
        <f>Tabela3[[#This Row],[NaturalGas(kBtu)]]+Tabela3[[#This Row],[Electricity(kBtu)]]+Tabela3[[#This Row],[SteamUse(kBtu)]]</f>
        <v>2742225</v>
      </c>
      <c r="AT2817" s="3">
        <f>Tabela3[[#This Row],[SiteEnergyUse(kBtu)]]-Tabela3[[#This Row],[Kolumna1]]</f>
        <v>-114</v>
      </c>
      <c r="AU2817">
        <v>19.12</v>
      </c>
      <c r="AV2817">
        <v>0.1</v>
      </c>
      <c r="AW2817" t="s">
        <v>55</v>
      </c>
      <c r="AY2817" t="s">
        <v>56</v>
      </c>
    </row>
    <row r="2818" spans="1:52" hidden="1" x14ac:dyDescent="0.25">
      <c r="A2818">
        <v>26751</v>
      </c>
      <c r="B2818">
        <v>2015</v>
      </c>
      <c r="C2818" t="s">
        <v>311</v>
      </c>
      <c r="D2818" t="s">
        <v>312</v>
      </c>
      <c r="E2818" t="s">
        <v>11434</v>
      </c>
      <c r="F2818" t="s">
        <v>11435</v>
      </c>
      <c r="G2818" t="s">
        <v>178</v>
      </c>
      <c r="H2818">
        <v>4</v>
      </c>
      <c r="I2818" t="s">
        <v>229</v>
      </c>
      <c r="J2818" t="s">
        <v>11436</v>
      </c>
      <c r="K2818" t="s">
        <v>11437</v>
      </c>
      <c r="L2818">
        <v>1999</v>
      </c>
      <c r="M2818">
        <v>1</v>
      </c>
      <c r="N2818">
        <v>4</v>
      </c>
      <c r="O2818" s="3">
        <v>0</v>
      </c>
      <c r="P2818" s="3">
        <v>38270</v>
      </c>
      <c r="Q2818" s="3" t="s">
        <v>2968</v>
      </c>
      <c r="R2818" s="3" t="s">
        <v>108</v>
      </c>
      <c r="S2818" s="3">
        <v>22637</v>
      </c>
      <c r="T2818" s="3" t="s">
        <v>143</v>
      </c>
      <c r="U2818" s="3">
        <v>5778</v>
      </c>
      <c r="V2818" s="3" t="s">
        <v>62</v>
      </c>
      <c r="W2818" s="3">
        <v>464</v>
      </c>
      <c r="X2818" s="3">
        <f>Tabela3[[#This Row],[PropertyGFABuilding(s)]]+Tabela3[[#This Row],[PropertyGFAParking]]</f>
        <v>38270</v>
      </c>
      <c r="Y2818" s="3">
        <f>Tabela3[[#This Row],[LargestPropertyUseTypeGFA]]+Tabela3[[#This Row],[SecondLargestPropertyUseTypeGFA]]+Tabela3[[#This Row],[ThirdLargestPropertyUseTypeGFA]]</f>
        <v>28879</v>
      </c>
      <c r="Z2818" s="3">
        <f>Tabela3[[#This Row],[GFA total]]-Tabela3[[#This Row],[Kolumna3]]</f>
        <v>9391</v>
      </c>
      <c r="AB2818">
        <v>60</v>
      </c>
      <c r="AC2818">
        <v>33.799999999999997</v>
      </c>
      <c r="AD2818">
        <v>37.6</v>
      </c>
      <c r="AE2818">
        <v>85.6</v>
      </c>
      <c r="AF2818">
        <v>92.2</v>
      </c>
      <c r="AG2818" s="3">
        <v>959739</v>
      </c>
      <c r="AH2818" s="3">
        <v>3274765.3670423999</v>
      </c>
      <c r="AI2818" s="3">
        <v>1069396</v>
      </c>
      <c r="AJ2818" s="3">
        <v>3648930.5784736001</v>
      </c>
      <c r="AK2818" s="3">
        <v>0</v>
      </c>
      <c r="AL2818" s="3">
        <v>0</v>
      </c>
      <c r="AM2818" s="3">
        <v>199589</v>
      </c>
      <c r="AN2818" s="3">
        <v>681025</v>
      </c>
      <c r="AO2818" s="3">
        <v>2787</v>
      </c>
      <c r="AP2818" s="3">
        <v>278742</v>
      </c>
      <c r="AQ2818" s="3">
        <v>951107.17386720004</v>
      </c>
      <c r="AR2818" s="3">
        <v>0</v>
      </c>
      <c r="AS2818" s="3">
        <f>Tabela3[[#This Row],[NaturalGas(kBtu)]]+Tabela3[[#This Row],[Electricity(kBtu)]]+Tabela3[[#This Row],[SteamUse(kBtu)]]</f>
        <v>959767</v>
      </c>
      <c r="AT2818" s="3">
        <f>Tabela3[[#This Row],[SiteEnergyUse(kBtu)]]-Tabela3[[#This Row],[Kolumna1]]</f>
        <v>-28</v>
      </c>
      <c r="AU2818">
        <v>19.55</v>
      </c>
      <c r="AV2818">
        <v>0.43</v>
      </c>
      <c r="AW2818" t="s">
        <v>55</v>
      </c>
      <c r="AY2818" t="s">
        <v>56</v>
      </c>
    </row>
    <row r="2819" spans="1:52" hidden="1" x14ac:dyDescent="0.25">
      <c r="A2819">
        <v>19498</v>
      </c>
      <c r="B2819">
        <v>2015</v>
      </c>
      <c r="C2819" t="s">
        <v>311</v>
      </c>
      <c r="D2819" t="s">
        <v>148</v>
      </c>
      <c r="E2819" t="s">
        <v>3013</v>
      </c>
      <c r="F2819" t="s">
        <v>3014</v>
      </c>
      <c r="G2819" t="s">
        <v>365</v>
      </c>
      <c r="H2819">
        <v>3</v>
      </c>
      <c r="I2819" t="s">
        <v>206</v>
      </c>
      <c r="J2819" t="s">
        <v>3015</v>
      </c>
      <c r="K2819" t="s">
        <v>3016</v>
      </c>
      <c r="L2819">
        <v>2005</v>
      </c>
      <c r="M2819">
        <v>1</v>
      </c>
      <c r="N2819">
        <v>4</v>
      </c>
      <c r="O2819" s="3">
        <v>14997</v>
      </c>
      <c r="P2819" s="3">
        <v>22852</v>
      </c>
      <c r="Q2819" s="3" t="s">
        <v>2968</v>
      </c>
      <c r="R2819" s="3" t="s">
        <v>108</v>
      </c>
      <c r="S2819" s="3">
        <v>11980</v>
      </c>
      <c r="T2819" s="3" t="s">
        <v>143</v>
      </c>
      <c r="U2819" s="3">
        <v>10872</v>
      </c>
      <c r="V2819" s="3" t="s">
        <v>62</v>
      </c>
      <c r="W2819" s="3">
        <v>5500</v>
      </c>
      <c r="X2819" s="3">
        <f>Tabela3[[#This Row],[PropertyGFABuilding(s)]]+Tabela3[[#This Row],[PropertyGFAParking]]</f>
        <v>37849</v>
      </c>
      <c r="Y2819" s="3">
        <f>Tabela3[[#This Row],[LargestPropertyUseTypeGFA]]+Tabela3[[#This Row],[SecondLargestPropertyUseTypeGFA]]+Tabela3[[#This Row],[ThirdLargestPropertyUseTypeGFA]]</f>
        <v>28352</v>
      </c>
      <c r="Z2819" s="3">
        <f>Tabela3[[#This Row],[GFA total]]-Tabela3[[#This Row],[Kolumna3]]</f>
        <v>9497</v>
      </c>
      <c r="AC2819">
        <v>25.3</v>
      </c>
      <c r="AD2819">
        <v>27</v>
      </c>
      <c r="AE2819">
        <v>79.5</v>
      </c>
      <c r="AF2819">
        <v>84.8</v>
      </c>
      <c r="AG2819" s="3">
        <v>578789</v>
      </c>
      <c r="AH2819" s="3">
        <v>1974910.0245224</v>
      </c>
      <c r="AI2819" s="3">
        <v>616925</v>
      </c>
      <c r="AJ2819" s="3">
        <v>2105035.45658</v>
      </c>
      <c r="AK2819" s="3">
        <v>0</v>
      </c>
      <c r="AL2819" s="3">
        <v>0</v>
      </c>
      <c r="AM2819" s="3">
        <v>169633</v>
      </c>
      <c r="AN2819" s="3">
        <v>578813</v>
      </c>
      <c r="AO2819" s="3">
        <v>0</v>
      </c>
      <c r="AP2819" s="3">
        <v>0</v>
      </c>
      <c r="AQ2819" s="3">
        <v>0</v>
      </c>
      <c r="AR2819" s="3">
        <v>0</v>
      </c>
      <c r="AS2819" s="3">
        <f>Tabela3[[#This Row],[NaturalGas(kBtu)]]+Tabela3[[#This Row],[Electricity(kBtu)]]+Tabela3[[#This Row],[SteamUse(kBtu)]]</f>
        <v>578813</v>
      </c>
      <c r="AT2819" s="3">
        <f>Tabela3[[#This Row],[SiteEnergyUse(kBtu)]]-Tabela3[[#This Row],[Kolumna1]]</f>
        <v>-24</v>
      </c>
      <c r="AU2819">
        <v>4.03</v>
      </c>
      <c r="AV2819">
        <v>0.04</v>
      </c>
      <c r="AW2819" t="s">
        <v>55</v>
      </c>
      <c r="AY2819" t="s">
        <v>56</v>
      </c>
    </row>
    <row r="2820" spans="1:52" hidden="1" x14ac:dyDescent="0.25">
      <c r="A2820">
        <v>19854</v>
      </c>
      <c r="B2820">
        <v>2015</v>
      </c>
      <c r="C2820" t="s">
        <v>2326</v>
      </c>
      <c r="D2820" t="s">
        <v>2327</v>
      </c>
      <c r="E2820" t="s">
        <v>3520</v>
      </c>
      <c r="F2820" t="s">
        <v>3521</v>
      </c>
      <c r="G2820" t="s">
        <v>99</v>
      </c>
      <c r="H2820">
        <v>7</v>
      </c>
      <c r="I2820" t="s">
        <v>52</v>
      </c>
      <c r="J2820" t="s">
        <v>3522</v>
      </c>
      <c r="K2820" t="s">
        <v>3523</v>
      </c>
      <c r="L2820">
        <v>1906</v>
      </c>
      <c r="M2820">
        <v>1</v>
      </c>
      <c r="N2820">
        <v>10</v>
      </c>
      <c r="O2820" s="3">
        <v>0</v>
      </c>
      <c r="P2820" s="3">
        <v>65535</v>
      </c>
      <c r="Q2820" s="3" t="s">
        <v>2990</v>
      </c>
      <c r="R2820" s="3" t="s">
        <v>108</v>
      </c>
      <c r="S2820" s="3">
        <v>51096</v>
      </c>
      <c r="T2820" s="3" t="s">
        <v>198</v>
      </c>
      <c r="U2820" s="3">
        <v>3374</v>
      </c>
      <c r="V2820" s="3" t="s">
        <v>63</v>
      </c>
      <c r="W2820" s="3">
        <v>1564</v>
      </c>
      <c r="X2820" s="3">
        <f>Tabela3[[#This Row],[PropertyGFABuilding(s)]]+Tabela3[[#This Row],[PropertyGFAParking]]</f>
        <v>65535</v>
      </c>
      <c r="Y2820" s="3">
        <f>Tabela3[[#This Row],[LargestPropertyUseTypeGFA]]+Tabela3[[#This Row],[SecondLargestPropertyUseTypeGFA]]+Tabela3[[#This Row],[ThirdLargestPropertyUseTypeGFA]]</f>
        <v>56034</v>
      </c>
      <c r="Z2820" s="3">
        <f>Tabela3[[#This Row],[GFA total]]-Tabela3[[#This Row],[Kolumna3]]</f>
        <v>9501</v>
      </c>
      <c r="AC2820">
        <v>54.1</v>
      </c>
      <c r="AD2820">
        <v>57.4</v>
      </c>
      <c r="AE2820">
        <v>138.5</v>
      </c>
      <c r="AF2820">
        <v>148.9</v>
      </c>
      <c r="AG2820" s="3">
        <v>3031811</v>
      </c>
      <c r="AH2820" s="3">
        <v>10344968.436437599</v>
      </c>
      <c r="AI2820" s="3">
        <v>3217536</v>
      </c>
      <c r="AJ2820" s="3">
        <v>10978688.435097599</v>
      </c>
      <c r="AK2820" s="3">
        <v>907147</v>
      </c>
      <c r="AL2820" s="3">
        <v>3095314.0160151999</v>
      </c>
      <c r="AM2820" s="3">
        <v>622703</v>
      </c>
      <c r="AN2820" s="3">
        <v>2124752</v>
      </c>
      <c r="AO2820" s="3">
        <v>0</v>
      </c>
      <c r="AP2820" s="3">
        <v>0</v>
      </c>
      <c r="AQ2820" s="3">
        <v>0</v>
      </c>
      <c r="AR2820" s="3">
        <v>0</v>
      </c>
      <c r="AS2820" s="3">
        <f>Tabela3[[#This Row],[NaturalGas(kBtu)]]+Tabela3[[#This Row],[Electricity(kBtu)]]+Tabela3[[#This Row],[SteamUse(kBtu)]]</f>
        <v>3031899</v>
      </c>
      <c r="AT2820" s="3">
        <f>Tabela3[[#This Row],[SiteEnergyUse(kBtu)]]-Tabela3[[#This Row],[Kolumna1]]</f>
        <v>-88</v>
      </c>
      <c r="AU2820">
        <v>84.83</v>
      </c>
      <c r="AV2820">
        <v>1.1499999999999999</v>
      </c>
      <c r="AW2820" t="s">
        <v>55</v>
      </c>
      <c r="AY2820" t="s">
        <v>56</v>
      </c>
    </row>
    <row r="2821" spans="1:52" hidden="1" x14ac:dyDescent="0.25">
      <c r="A2821">
        <v>25897</v>
      </c>
      <c r="B2821">
        <v>2015</v>
      </c>
      <c r="C2821" t="s">
        <v>102</v>
      </c>
      <c r="D2821" t="s">
        <v>103</v>
      </c>
      <c r="E2821" t="s">
        <v>10525</v>
      </c>
      <c r="F2821" t="s">
        <v>10526</v>
      </c>
      <c r="G2821" t="s">
        <v>371</v>
      </c>
      <c r="H2821">
        <v>1</v>
      </c>
      <c r="I2821" t="s">
        <v>372</v>
      </c>
      <c r="J2821" t="s">
        <v>10527</v>
      </c>
      <c r="K2821" t="s">
        <v>10528</v>
      </c>
      <c r="L2821">
        <v>1991</v>
      </c>
      <c r="M2821">
        <v>1</v>
      </c>
      <c r="N2821">
        <v>5</v>
      </c>
      <c r="O2821" s="3">
        <v>9502</v>
      </c>
      <c r="P2821" s="3">
        <v>21294</v>
      </c>
      <c r="Q2821" s="3" t="s">
        <v>108</v>
      </c>
      <c r="R2821" s="3" t="s">
        <v>108</v>
      </c>
      <c r="S2821" s="3">
        <v>21294</v>
      </c>
      <c r="X2821" s="3">
        <f>Tabela3[[#This Row],[PropertyGFABuilding(s)]]+Tabela3[[#This Row],[PropertyGFAParking]]</f>
        <v>30796</v>
      </c>
      <c r="Y2821" s="3">
        <f>Tabela3[[#This Row],[LargestPropertyUseTypeGFA]]+Tabela3[[#This Row],[SecondLargestPropertyUseTypeGFA]]+Tabela3[[#This Row],[ThirdLargestPropertyUseTypeGFA]]</f>
        <v>21294</v>
      </c>
      <c r="Z2821" s="3">
        <f>Tabela3[[#This Row],[GFA total]]-Tabela3[[#This Row],[Kolumna3]]</f>
        <v>9502</v>
      </c>
      <c r="AB2821">
        <v>79</v>
      </c>
      <c r="AC2821">
        <v>28.7</v>
      </c>
      <c r="AD2821">
        <v>31.4</v>
      </c>
      <c r="AE2821">
        <v>90</v>
      </c>
      <c r="AF2821">
        <v>98.5</v>
      </c>
      <c r="AG2821" s="3">
        <v>610512</v>
      </c>
      <c r="AH2821" s="3">
        <v>2083153.3924992001</v>
      </c>
      <c r="AI2821" s="3">
        <v>668150</v>
      </c>
      <c r="AJ2821" s="3">
        <v>2279822.41004</v>
      </c>
      <c r="AK2821" s="3">
        <v>0</v>
      </c>
      <c r="AL2821" s="3">
        <v>0</v>
      </c>
      <c r="AM2821" s="3">
        <v>178931</v>
      </c>
      <c r="AN2821" s="3">
        <v>610537</v>
      </c>
      <c r="AO2821" s="3">
        <v>0</v>
      </c>
      <c r="AP2821" s="3">
        <v>0</v>
      </c>
      <c r="AQ2821" s="3">
        <v>0</v>
      </c>
      <c r="AR2821" s="3">
        <v>0</v>
      </c>
      <c r="AS2821" s="3">
        <f>Tabela3[[#This Row],[NaturalGas(kBtu)]]+Tabela3[[#This Row],[Electricity(kBtu)]]+Tabela3[[#This Row],[SteamUse(kBtu)]]</f>
        <v>610537</v>
      </c>
      <c r="AT2821" s="3">
        <f>Tabela3[[#This Row],[SiteEnergyUse(kBtu)]]-Tabela3[[#This Row],[Kolumna1]]</f>
        <v>-25</v>
      </c>
      <c r="AU2821">
        <v>4.26</v>
      </c>
      <c r="AV2821">
        <v>0.05</v>
      </c>
      <c r="AW2821" t="s">
        <v>55</v>
      </c>
      <c r="AY2821" t="s">
        <v>56</v>
      </c>
    </row>
    <row r="2822" spans="1:52" hidden="1" x14ac:dyDescent="0.25">
      <c r="A2822">
        <v>20766</v>
      </c>
      <c r="B2822">
        <v>2015</v>
      </c>
      <c r="C2822" t="s">
        <v>102</v>
      </c>
      <c r="D2822" t="s">
        <v>103</v>
      </c>
      <c r="E2822" t="s">
        <v>4748</v>
      </c>
      <c r="F2822" t="s">
        <v>4749</v>
      </c>
      <c r="G2822" t="s">
        <v>228</v>
      </c>
      <c r="H2822">
        <v>6</v>
      </c>
      <c r="I2822" t="s">
        <v>277</v>
      </c>
      <c r="J2822" t="s">
        <v>4750</v>
      </c>
      <c r="K2822" t="s">
        <v>4751</v>
      </c>
      <c r="L2822">
        <v>1989</v>
      </c>
      <c r="M2822">
        <v>1</v>
      </c>
      <c r="N2822">
        <v>5</v>
      </c>
      <c r="O2822" s="3">
        <v>0</v>
      </c>
      <c r="P2822" s="3">
        <v>50028</v>
      </c>
      <c r="Q2822" s="3" t="s">
        <v>3025</v>
      </c>
      <c r="R2822" s="3" t="s">
        <v>108</v>
      </c>
      <c r="S2822" s="3">
        <v>37859</v>
      </c>
      <c r="T2822" s="3" t="s">
        <v>143</v>
      </c>
      <c r="U2822" s="3">
        <v>2659</v>
      </c>
      <c r="X2822" s="3">
        <f>Tabela3[[#This Row],[PropertyGFABuilding(s)]]+Tabela3[[#This Row],[PropertyGFAParking]]</f>
        <v>50028</v>
      </c>
      <c r="Y2822" s="3">
        <f>Tabela3[[#This Row],[LargestPropertyUseTypeGFA]]+Tabela3[[#This Row],[SecondLargestPropertyUseTypeGFA]]+Tabela3[[#This Row],[ThirdLargestPropertyUseTypeGFA]]</f>
        <v>40518</v>
      </c>
      <c r="Z2822" s="3">
        <f>Tabela3[[#This Row],[GFA total]]-Tabela3[[#This Row],[Kolumna3]]</f>
        <v>9510</v>
      </c>
      <c r="AC2822">
        <v>34.799999999999997</v>
      </c>
      <c r="AD2822">
        <v>37.1</v>
      </c>
      <c r="AE2822">
        <v>109.3</v>
      </c>
      <c r="AF2822">
        <v>116.5</v>
      </c>
      <c r="AG2822" s="3">
        <v>1410268</v>
      </c>
      <c r="AH2822" s="3">
        <v>4812034.1099487999</v>
      </c>
      <c r="AI2822" s="3">
        <v>1503050</v>
      </c>
      <c r="AJ2822" s="3">
        <v>5128619.43188</v>
      </c>
      <c r="AK2822" s="3">
        <v>0</v>
      </c>
      <c r="AL2822" s="3">
        <v>0</v>
      </c>
      <c r="AM2822" s="3">
        <v>413326</v>
      </c>
      <c r="AN2822" s="3">
        <v>1410327</v>
      </c>
      <c r="AO2822" s="3">
        <v>0</v>
      </c>
      <c r="AP2822" s="3">
        <v>0</v>
      </c>
      <c r="AQ2822" s="3">
        <v>0</v>
      </c>
      <c r="AR2822" s="3">
        <v>0</v>
      </c>
      <c r="AS2822" s="3">
        <f>Tabela3[[#This Row],[NaturalGas(kBtu)]]+Tabela3[[#This Row],[Electricity(kBtu)]]+Tabela3[[#This Row],[SteamUse(kBtu)]]</f>
        <v>1410327</v>
      </c>
      <c r="AT2822" s="3">
        <f>Tabela3[[#This Row],[SiteEnergyUse(kBtu)]]-Tabela3[[#This Row],[Kolumna1]]</f>
        <v>-59</v>
      </c>
      <c r="AU2822">
        <v>9.83</v>
      </c>
      <c r="AV2822">
        <v>0.08</v>
      </c>
      <c r="AW2822" t="s">
        <v>55</v>
      </c>
      <c r="AY2822" t="s">
        <v>56</v>
      </c>
    </row>
    <row r="2823" spans="1:52" hidden="1" x14ac:dyDescent="0.25">
      <c r="A2823">
        <v>20472</v>
      </c>
      <c r="B2823">
        <v>2015</v>
      </c>
      <c r="C2823" t="s">
        <v>102</v>
      </c>
      <c r="D2823" t="s">
        <v>103</v>
      </c>
      <c r="E2823" t="s">
        <v>4423</v>
      </c>
      <c r="F2823" t="s">
        <v>4424</v>
      </c>
      <c r="G2823" t="s">
        <v>215</v>
      </c>
      <c r="H2823">
        <v>5</v>
      </c>
      <c r="I2823" t="s">
        <v>216</v>
      </c>
      <c r="J2823" t="s">
        <v>4425</v>
      </c>
      <c r="K2823" t="s">
        <v>4426</v>
      </c>
      <c r="L2823">
        <v>2008</v>
      </c>
      <c r="M2823">
        <v>1</v>
      </c>
      <c r="N2823">
        <v>6</v>
      </c>
      <c r="O2823" s="3">
        <v>34414</v>
      </c>
      <c r="P2823" s="3">
        <v>159277</v>
      </c>
      <c r="Q2823" s="3" t="s">
        <v>2968</v>
      </c>
      <c r="R2823" s="3" t="s">
        <v>108</v>
      </c>
      <c r="S2823" s="3">
        <v>150092</v>
      </c>
      <c r="T2823" s="3" t="s">
        <v>62</v>
      </c>
      <c r="U2823" s="3">
        <v>30575</v>
      </c>
      <c r="V2823" s="3" t="s">
        <v>143</v>
      </c>
      <c r="W2823" s="3">
        <v>3498</v>
      </c>
      <c r="X2823" s="3">
        <f>Tabela3[[#This Row],[PropertyGFABuilding(s)]]+Tabela3[[#This Row],[PropertyGFAParking]]</f>
        <v>193691</v>
      </c>
      <c r="Y2823" s="3">
        <f>Tabela3[[#This Row],[LargestPropertyUseTypeGFA]]+Tabela3[[#This Row],[SecondLargestPropertyUseTypeGFA]]+Tabela3[[#This Row],[ThirdLargestPropertyUseTypeGFA]]</f>
        <v>184165</v>
      </c>
      <c r="Z2823" s="3">
        <f>Tabela3[[#This Row],[GFA total]]-Tabela3[[#This Row],[Kolumna3]]</f>
        <v>9526</v>
      </c>
      <c r="AC2823">
        <v>41</v>
      </c>
      <c r="AD2823">
        <v>47.5</v>
      </c>
      <c r="AE2823">
        <v>94.2</v>
      </c>
      <c r="AF2823">
        <v>106.5</v>
      </c>
      <c r="AG2823" s="3">
        <v>6293550</v>
      </c>
      <c r="AH2823" s="3">
        <v>21474483.766679998</v>
      </c>
      <c r="AI2823" s="3">
        <v>7302501</v>
      </c>
      <c r="AJ2823" s="3">
        <v>24917167.446141601</v>
      </c>
      <c r="AK2823" s="3">
        <v>0</v>
      </c>
      <c r="AL2823" s="3">
        <v>0</v>
      </c>
      <c r="AM2823" s="3">
        <v>1101157</v>
      </c>
      <c r="AN2823" s="3">
        <v>3757304</v>
      </c>
      <c r="AO2823" s="3">
        <v>25364</v>
      </c>
      <c r="AP2823" s="3">
        <v>2536403</v>
      </c>
      <c r="AQ2823" s="3">
        <v>8654566.1906647999</v>
      </c>
      <c r="AR2823" s="3">
        <v>0</v>
      </c>
      <c r="AS2823" s="3">
        <f>Tabela3[[#This Row],[NaturalGas(kBtu)]]+Tabela3[[#This Row],[Electricity(kBtu)]]+Tabela3[[#This Row],[SteamUse(kBtu)]]</f>
        <v>6293707</v>
      </c>
      <c r="AT2823" s="3">
        <f>Tabela3[[#This Row],[SiteEnergyUse(kBtu)]]-Tabela3[[#This Row],[Kolumna1]]</f>
        <v>-157</v>
      </c>
      <c r="AU2823">
        <v>160.9</v>
      </c>
      <c r="AV2823">
        <v>0.75</v>
      </c>
      <c r="AW2823" t="s">
        <v>55</v>
      </c>
      <c r="AY2823" t="s">
        <v>56</v>
      </c>
    </row>
    <row r="2824" spans="1:52" hidden="1" x14ac:dyDescent="0.25">
      <c r="A2824">
        <v>25490</v>
      </c>
      <c r="B2824">
        <v>2015</v>
      </c>
      <c r="C2824" t="s">
        <v>311</v>
      </c>
      <c r="D2824" t="s">
        <v>368</v>
      </c>
      <c r="E2824" t="s">
        <v>10023</v>
      </c>
      <c r="F2824" t="s">
        <v>10024</v>
      </c>
      <c r="G2824" t="s">
        <v>257</v>
      </c>
      <c r="H2824">
        <v>4</v>
      </c>
      <c r="I2824" t="s">
        <v>179</v>
      </c>
      <c r="J2824" t="s">
        <v>10025</v>
      </c>
      <c r="K2824" t="s">
        <v>10026</v>
      </c>
      <c r="L2824">
        <v>1949</v>
      </c>
      <c r="M2824">
        <v>1</v>
      </c>
      <c r="N2824">
        <v>3</v>
      </c>
      <c r="O2824" s="3">
        <v>9558</v>
      </c>
      <c r="P2824" s="3">
        <v>90383</v>
      </c>
      <c r="Q2824" s="3" t="s">
        <v>368</v>
      </c>
      <c r="R2824" s="3" t="s">
        <v>368</v>
      </c>
      <c r="S2824" s="3">
        <v>90383</v>
      </c>
      <c r="X2824" s="3">
        <f>Tabela3[[#This Row],[PropertyGFABuilding(s)]]+Tabela3[[#This Row],[PropertyGFAParking]]</f>
        <v>99941</v>
      </c>
      <c r="Y2824" s="3">
        <f>Tabela3[[#This Row],[LargestPropertyUseTypeGFA]]+Tabela3[[#This Row],[SecondLargestPropertyUseTypeGFA]]+Tabela3[[#This Row],[ThirdLargestPropertyUseTypeGFA]]</f>
        <v>90383</v>
      </c>
      <c r="Z2824" s="3">
        <f>Tabela3[[#This Row],[GFA total]]-Tabela3[[#This Row],[Kolumna3]]</f>
        <v>9558</v>
      </c>
      <c r="AB2824">
        <v>98</v>
      </c>
      <c r="AC2824">
        <v>65.599999999999994</v>
      </c>
      <c r="AD2824">
        <v>72.7</v>
      </c>
      <c r="AE2824">
        <v>124.9</v>
      </c>
      <c r="AF2824">
        <v>134.69999999999999</v>
      </c>
      <c r="AG2824" s="3">
        <v>5928881</v>
      </c>
      <c r="AH2824" s="3">
        <v>20230181.501549602</v>
      </c>
      <c r="AI2824" s="3">
        <v>6569677</v>
      </c>
      <c r="AJ2824" s="3">
        <v>22416668.190263201</v>
      </c>
      <c r="AK2824" s="3">
        <v>0</v>
      </c>
      <c r="AL2824" s="3">
        <v>0</v>
      </c>
      <c r="AM2824" s="3">
        <v>710688</v>
      </c>
      <c r="AN2824" s="3">
        <v>2424966</v>
      </c>
      <c r="AO2824" s="3">
        <v>35040</v>
      </c>
      <c r="AP2824" s="3">
        <v>3504015</v>
      </c>
      <c r="AQ2824" s="3">
        <v>11956195.348524</v>
      </c>
      <c r="AR2824" s="3">
        <v>0</v>
      </c>
      <c r="AS2824" s="3">
        <f>Tabela3[[#This Row],[NaturalGas(kBtu)]]+Tabela3[[#This Row],[Electricity(kBtu)]]+Tabela3[[#This Row],[SteamUse(kBtu)]]</f>
        <v>5928981</v>
      </c>
      <c r="AT2824" s="3">
        <f>Tabela3[[#This Row],[SiteEnergyUse(kBtu)]]-Tabela3[[#This Row],[Kolumna1]]</f>
        <v>-100</v>
      </c>
      <c r="AU2824">
        <v>203</v>
      </c>
      <c r="AV2824">
        <v>1.93</v>
      </c>
      <c r="AW2824" t="s">
        <v>70</v>
      </c>
      <c r="AY2824" t="s">
        <v>56</v>
      </c>
    </row>
    <row r="2825" spans="1:52" hidden="1" x14ac:dyDescent="0.25">
      <c r="A2825">
        <v>26587</v>
      </c>
      <c r="B2825">
        <v>2015</v>
      </c>
      <c r="C2825" t="s">
        <v>47</v>
      </c>
      <c r="D2825" t="s">
        <v>225</v>
      </c>
      <c r="E2825" t="s">
        <v>2313</v>
      </c>
      <c r="F2825" t="s">
        <v>11215</v>
      </c>
      <c r="G2825" t="s">
        <v>1530</v>
      </c>
      <c r="H2825">
        <v>4</v>
      </c>
      <c r="I2825" t="s">
        <v>229</v>
      </c>
      <c r="J2825" t="s">
        <v>11216</v>
      </c>
      <c r="K2825" t="s">
        <v>11217</v>
      </c>
      <c r="L2825">
        <v>1998</v>
      </c>
      <c r="M2825">
        <v>1</v>
      </c>
      <c r="N2825">
        <v>3</v>
      </c>
      <c r="O2825" s="3">
        <v>9999</v>
      </c>
      <c r="P2825" s="3">
        <v>27640</v>
      </c>
      <c r="Q2825" s="3" t="s">
        <v>1447</v>
      </c>
      <c r="R2825" s="3" t="s">
        <v>143</v>
      </c>
      <c r="S2825" s="3">
        <v>20434</v>
      </c>
      <c r="T2825" s="3" t="s">
        <v>816</v>
      </c>
      <c r="U2825" s="3">
        <v>7557</v>
      </c>
      <c r="X2825" s="3">
        <f>Tabela3[[#This Row],[PropertyGFABuilding(s)]]+Tabela3[[#This Row],[PropertyGFAParking]]</f>
        <v>37639</v>
      </c>
      <c r="Y2825" s="3">
        <f>Tabela3[[#This Row],[LargestPropertyUseTypeGFA]]+Tabela3[[#This Row],[SecondLargestPropertyUseTypeGFA]]+Tabela3[[#This Row],[ThirdLargestPropertyUseTypeGFA]]</f>
        <v>27991</v>
      </c>
      <c r="Z2825" s="3">
        <f>Tabela3[[#This Row],[GFA total]]-Tabela3[[#This Row],[Kolumna3]]</f>
        <v>9648</v>
      </c>
      <c r="AC2825">
        <v>203.2</v>
      </c>
      <c r="AD2825">
        <v>209.4</v>
      </c>
      <c r="AE2825">
        <v>638.20000000000005</v>
      </c>
      <c r="AF2825">
        <v>657.6</v>
      </c>
      <c r="AG2825" s="3">
        <v>5689125</v>
      </c>
      <c r="AH2825" s="3">
        <v>19412100.0801</v>
      </c>
      <c r="AI2825" s="3">
        <v>5862509</v>
      </c>
      <c r="AJ2825" s="3">
        <v>20003710.839274399</v>
      </c>
      <c r="AK2825" s="3">
        <v>0</v>
      </c>
      <c r="AL2825" s="3">
        <v>0</v>
      </c>
      <c r="AM2825" s="3">
        <v>1667351</v>
      </c>
      <c r="AN2825" s="3">
        <v>5689238</v>
      </c>
      <c r="AO2825" s="3">
        <v>1</v>
      </c>
      <c r="AP2825" s="3">
        <v>122</v>
      </c>
      <c r="AQ2825" s="3">
        <v>416.28127519999998</v>
      </c>
      <c r="AR2825" s="3">
        <v>0</v>
      </c>
      <c r="AS2825" s="3">
        <f>Tabela3[[#This Row],[NaturalGas(kBtu)]]+Tabela3[[#This Row],[Electricity(kBtu)]]+Tabela3[[#This Row],[SteamUse(kBtu)]]</f>
        <v>5689360</v>
      </c>
      <c r="AT2825" s="3">
        <f>Tabela3[[#This Row],[SiteEnergyUse(kBtu)]]-Tabela3[[#This Row],[Kolumna1]]</f>
        <v>-235</v>
      </c>
      <c r="AU2825">
        <v>39.67</v>
      </c>
      <c r="AV2825">
        <v>0.4</v>
      </c>
      <c r="AW2825" t="s">
        <v>55</v>
      </c>
      <c r="AY2825" t="s">
        <v>56</v>
      </c>
      <c r="AZ2825" t="s">
        <v>75</v>
      </c>
    </row>
    <row r="2826" spans="1:52" hidden="1" x14ac:dyDescent="0.25">
      <c r="A2826">
        <v>22632</v>
      </c>
      <c r="B2826">
        <v>2015</v>
      </c>
      <c r="C2826" t="s">
        <v>102</v>
      </c>
      <c r="D2826" t="s">
        <v>103</v>
      </c>
      <c r="E2826" t="s">
        <v>6806</v>
      </c>
      <c r="F2826" t="s">
        <v>6807</v>
      </c>
      <c r="G2826" t="s">
        <v>262</v>
      </c>
      <c r="H2826">
        <v>6</v>
      </c>
      <c r="I2826" t="s">
        <v>263</v>
      </c>
      <c r="J2826" t="s">
        <v>6808</v>
      </c>
      <c r="K2826" t="s">
        <v>6809</v>
      </c>
      <c r="L2826">
        <v>1990</v>
      </c>
      <c r="M2826">
        <v>1</v>
      </c>
      <c r="N2826">
        <v>5</v>
      </c>
      <c r="O2826" s="3">
        <v>6034</v>
      </c>
      <c r="P2826" s="3">
        <v>24165</v>
      </c>
      <c r="Q2826" s="3" t="s">
        <v>108</v>
      </c>
      <c r="R2826" s="3" t="s">
        <v>108</v>
      </c>
      <c r="S2826" s="3">
        <v>20540</v>
      </c>
      <c r="X2826" s="3">
        <f>Tabela3[[#This Row],[PropertyGFABuilding(s)]]+Tabela3[[#This Row],[PropertyGFAParking]]</f>
        <v>30199</v>
      </c>
      <c r="Y2826" s="3">
        <f>Tabela3[[#This Row],[LargestPropertyUseTypeGFA]]+Tabela3[[#This Row],[SecondLargestPropertyUseTypeGFA]]+Tabela3[[#This Row],[ThirdLargestPropertyUseTypeGFA]]</f>
        <v>20540</v>
      </c>
      <c r="Z2826" s="3">
        <f>Tabela3[[#This Row],[GFA total]]-Tabela3[[#This Row],[Kolumna3]]</f>
        <v>9659</v>
      </c>
      <c r="AB2826">
        <v>72</v>
      </c>
      <c r="AC2826">
        <v>35.1</v>
      </c>
      <c r="AD2826">
        <v>39.799999999999997</v>
      </c>
      <c r="AE2826">
        <v>110.1</v>
      </c>
      <c r="AF2826">
        <v>124.9</v>
      </c>
      <c r="AG2826" s="3">
        <v>720312</v>
      </c>
      <c r="AH2826" s="3">
        <v>2457806.5401792</v>
      </c>
      <c r="AI2826" s="3">
        <v>817006</v>
      </c>
      <c r="AJ2826" s="3">
        <v>2787740.1600496001</v>
      </c>
      <c r="AK2826" s="3">
        <v>0</v>
      </c>
      <c r="AL2826" s="3">
        <v>0</v>
      </c>
      <c r="AM2826" s="3">
        <v>211111</v>
      </c>
      <c r="AN2826" s="3">
        <v>720342</v>
      </c>
      <c r="AO2826" s="3">
        <v>0</v>
      </c>
      <c r="AP2826" s="3">
        <v>0</v>
      </c>
      <c r="AQ2826" s="3">
        <v>0</v>
      </c>
      <c r="AR2826" s="3">
        <v>0</v>
      </c>
      <c r="AS2826" s="3">
        <f>Tabela3[[#This Row],[NaturalGas(kBtu)]]+Tabela3[[#This Row],[Electricity(kBtu)]]+Tabela3[[#This Row],[SteamUse(kBtu)]]</f>
        <v>720342</v>
      </c>
      <c r="AT2826" s="3">
        <f>Tabela3[[#This Row],[SiteEnergyUse(kBtu)]]-Tabela3[[#This Row],[Kolumna1]]</f>
        <v>-30</v>
      </c>
      <c r="AU2826">
        <v>5.0199999999999996</v>
      </c>
      <c r="AV2826">
        <v>0.06</v>
      </c>
      <c r="AW2826" t="s">
        <v>55</v>
      </c>
      <c r="AY2826" t="s">
        <v>56</v>
      </c>
    </row>
    <row r="2827" spans="1:52" hidden="1" x14ac:dyDescent="0.25">
      <c r="A2827">
        <v>532</v>
      </c>
      <c r="B2827">
        <v>2015</v>
      </c>
      <c r="C2827" t="s">
        <v>47</v>
      </c>
      <c r="D2827" t="s">
        <v>82</v>
      </c>
      <c r="E2827" t="s">
        <v>1811</v>
      </c>
      <c r="F2827" t="s">
        <v>1812</v>
      </c>
      <c r="G2827" t="s">
        <v>262</v>
      </c>
      <c r="H2827">
        <v>6</v>
      </c>
      <c r="I2827" t="s">
        <v>263</v>
      </c>
      <c r="J2827" t="s">
        <v>1813</v>
      </c>
      <c r="K2827" t="s">
        <v>1814</v>
      </c>
      <c r="L2827">
        <v>2008</v>
      </c>
      <c r="M2827">
        <v>1</v>
      </c>
      <c r="N2827">
        <v>5</v>
      </c>
      <c r="O2827" s="3">
        <v>182454</v>
      </c>
      <c r="P2827" s="3">
        <v>140415</v>
      </c>
      <c r="Q2827" s="3" t="s">
        <v>1815</v>
      </c>
      <c r="R2827" s="3" t="s">
        <v>62</v>
      </c>
      <c r="S2827" s="3">
        <v>182454</v>
      </c>
      <c r="T2827" s="3" t="s">
        <v>198</v>
      </c>
      <c r="U2827" s="3">
        <v>130744</v>
      </c>
      <c r="X2827" s="3">
        <f>Tabela3[[#This Row],[PropertyGFABuilding(s)]]+Tabela3[[#This Row],[PropertyGFAParking]]</f>
        <v>322869</v>
      </c>
      <c r="Y2827" s="3">
        <f>Tabela3[[#This Row],[LargestPropertyUseTypeGFA]]+Tabela3[[#This Row],[SecondLargestPropertyUseTypeGFA]]+Tabela3[[#This Row],[ThirdLargestPropertyUseTypeGFA]]</f>
        <v>313198</v>
      </c>
      <c r="Z2827" s="3">
        <f>Tabela3[[#This Row],[GFA total]]-Tabela3[[#This Row],[Kolumna3]]</f>
        <v>9671</v>
      </c>
      <c r="AC2827">
        <v>129.4</v>
      </c>
      <c r="AD2827">
        <v>138.6</v>
      </c>
      <c r="AE2827">
        <v>306.39999999999998</v>
      </c>
      <c r="AF2827">
        <v>316.10000000000002</v>
      </c>
      <c r="AG2827" s="3">
        <v>16917964</v>
      </c>
      <c r="AH2827" s="3">
        <v>57726488.751702398</v>
      </c>
      <c r="AI2827" s="3">
        <v>18119420</v>
      </c>
      <c r="AJ2827" s="3">
        <v>61826026.749871999</v>
      </c>
      <c r="AK2827" s="3">
        <v>0</v>
      </c>
      <c r="AL2827" s="3">
        <v>0</v>
      </c>
      <c r="AM2827" s="3">
        <v>3127286</v>
      </c>
      <c r="AN2827" s="3">
        <v>10670743</v>
      </c>
      <c r="AO2827" s="3">
        <v>62477</v>
      </c>
      <c r="AP2827" s="3">
        <v>6247664</v>
      </c>
      <c r="AQ2827" s="3">
        <v>21317914.2372224</v>
      </c>
      <c r="AR2827" s="3">
        <v>0</v>
      </c>
      <c r="AS2827" s="3">
        <f>Tabela3[[#This Row],[NaturalGas(kBtu)]]+Tabela3[[#This Row],[Electricity(kBtu)]]+Tabela3[[#This Row],[SteamUse(kBtu)]]</f>
        <v>16918407</v>
      </c>
      <c r="AT2827" s="3">
        <f>Tabela3[[#This Row],[SiteEnergyUse(kBtu)]]-Tabela3[[#This Row],[Kolumna1]]</f>
        <v>-443</v>
      </c>
      <c r="AU2827">
        <v>406.2</v>
      </c>
      <c r="AV2827">
        <v>1.1200000000000001</v>
      </c>
      <c r="AW2827" t="s">
        <v>55</v>
      </c>
      <c r="AY2827" t="s">
        <v>56</v>
      </c>
    </row>
    <row r="2828" spans="1:52" hidden="1" x14ac:dyDescent="0.25">
      <c r="A2828">
        <v>24649</v>
      </c>
      <c r="B2828">
        <v>2015</v>
      </c>
      <c r="C2828" t="s">
        <v>47</v>
      </c>
      <c r="D2828" t="s">
        <v>148</v>
      </c>
      <c r="E2828" t="s">
        <v>9108</v>
      </c>
      <c r="F2828" t="s">
        <v>9109</v>
      </c>
      <c r="G2828" t="s">
        <v>631</v>
      </c>
      <c r="H2828">
        <v>6</v>
      </c>
      <c r="I2828" t="s">
        <v>263</v>
      </c>
      <c r="J2828" t="s">
        <v>9110</v>
      </c>
      <c r="K2828" t="s">
        <v>9111</v>
      </c>
      <c r="L2828">
        <v>1926</v>
      </c>
      <c r="M2828">
        <v>1</v>
      </c>
      <c r="N2828">
        <v>1</v>
      </c>
      <c r="O2828" s="3">
        <v>0</v>
      </c>
      <c r="P2828" s="3">
        <v>42172</v>
      </c>
      <c r="Q2828" s="3" t="s">
        <v>9112</v>
      </c>
      <c r="R2828" s="3" t="s">
        <v>274</v>
      </c>
      <c r="S2828" s="3">
        <v>12000</v>
      </c>
      <c r="T2828" s="3" t="s">
        <v>96</v>
      </c>
      <c r="U2828" s="3">
        <v>11400</v>
      </c>
      <c r="V2828" s="3" t="s">
        <v>154</v>
      </c>
      <c r="W2828" s="3">
        <v>9100</v>
      </c>
      <c r="X2828" s="3">
        <f>Tabela3[[#This Row],[PropertyGFABuilding(s)]]+Tabela3[[#This Row],[PropertyGFAParking]]</f>
        <v>42172</v>
      </c>
      <c r="Y2828" s="3">
        <f>Tabela3[[#This Row],[LargestPropertyUseTypeGFA]]+Tabela3[[#This Row],[SecondLargestPropertyUseTypeGFA]]+Tabela3[[#This Row],[ThirdLargestPropertyUseTypeGFA]]</f>
        <v>32500</v>
      </c>
      <c r="Z2828" s="3">
        <f>Tabela3[[#This Row],[GFA total]]-Tabela3[[#This Row],[Kolumna3]]</f>
        <v>9672</v>
      </c>
      <c r="AC2828">
        <v>84.7</v>
      </c>
      <c r="AD2828">
        <v>107.5</v>
      </c>
      <c r="AE2828">
        <v>112.8</v>
      </c>
      <c r="AF2828">
        <v>136.69999999999999</v>
      </c>
      <c r="AG2828" s="3">
        <v>3590408</v>
      </c>
      <c r="AH2828" s="3">
        <v>12250980.4977728</v>
      </c>
      <c r="AI2828" s="3">
        <v>4556689</v>
      </c>
      <c r="AJ2828" s="3">
        <v>15548068.095162399</v>
      </c>
      <c r="AK2828" s="3">
        <v>0</v>
      </c>
      <c r="AL2828" s="3">
        <v>0</v>
      </c>
      <c r="AM2828" s="3">
        <v>141851</v>
      </c>
      <c r="AN2828" s="3">
        <v>484017</v>
      </c>
      <c r="AO2828" s="3">
        <v>31064</v>
      </c>
      <c r="AP2828" s="3">
        <v>3106411</v>
      </c>
      <c r="AQ2828" s="3">
        <v>10599514.199797601</v>
      </c>
      <c r="AR2828" s="3">
        <v>0</v>
      </c>
      <c r="AS2828" s="3">
        <f>Tabela3[[#This Row],[NaturalGas(kBtu)]]+Tabela3[[#This Row],[Electricity(kBtu)]]+Tabela3[[#This Row],[SteamUse(kBtu)]]</f>
        <v>3590428</v>
      </c>
      <c r="AT2828" s="3">
        <f>Tabela3[[#This Row],[SiteEnergyUse(kBtu)]]-Tabela3[[#This Row],[Kolumna1]]</f>
        <v>-20</v>
      </c>
      <c r="AU2828">
        <v>168.36</v>
      </c>
      <c r="AV2828">
        <v>3.94</v>
      </c>
      <c r="AW2828" t="s">
        <v>55</v>
      </c>
      <c r="AY2828" t="s">
        <v>56</v>
      </c>
    </row>
    <row r="2829" spans="1:52" hidden="1" x14ac:dyDescent="0.25">
      <c r="A2829">
        <v>759</v>
      </c>
      <c r="B2829">
        <v>2015</v>
      </c>
      <c r="C2829" t="s">
        <v>47</v>
      </c>
      <c r="D2829" t="s">
        <v>148</v>
      </c>
      <c r="E2829" t="s">
        <v>2595</v>
      </c>
      <c r="F2829" t="s">
        <v>2596</v>
      </c>
      <c r="G2829" t="s">
        <v>365</v>
      </c>
      <c r="H2829">
        <v>3</v>
      </c>
      <c r="I2829" t="s">
        <v>194</v>
      </c>
      <c r="J2829" t="s">
        <v>2597</v>
      </c>
      <c r="K2829" t="s">
        <v>2598</v>
      </c>
      <c r="L2829">
        <v>1908</v>
      </c>
      <c r="M2829">
        <v>1</v>
      </c>
      <c r="N2829">
        <v>4</v>
      </c>
      <c r="O2829" s="3">
        <v>0</v>
      </c>
      <c r="P2829" s="3">
        <v>55520</v>
      </c>
      <c r="Q2829" s="3" t="s">
        <v>2599</v>
      </c>
      <c r="R2829" s="3" t="s">
        <v>143</v>
      </c>
      <c r="S2829" s="3">
        <v>17120</v>
      </c>
      <c r="T2829" s="3" t="s">
        <v>1268</v>
      </c>
      <c r="U2829" s="3">
        <v>15300</v>
      </c>
      <c r="V2829" s="3" t="s">
        <v>242</v>
      </c>
      <c r="W2829" s="3">
        <v>13400</v>
      </c>
      <c r="X2829" s="3">
        <f>Tabela3[[#This Row],[PropertyGFABuilding(s)]]+Tabela3[[#This Row],[PropertyGFAParking]]</f>
        <v>55520</v>
      </c>
      <c r="Y2829" s="3">
        <f>Tabela3[[#This Row],[LargestPropertyUseTypeGFA]]+Tabela3[[#This Row],[SecondLargestPropertyUseTypeGFA]]+Tabela3[[#This Row],[ThirdLargestPropertyUseTypeGFA]]</f>
        <v>45820</v>
      </c>
      <c r="Z2829" s="3">
        <f>Tabela3[[#This Row],[GFA total]]-Tabela3[[#This Row],[Kolumna3]]</f>
        <v>9700</v>
      </c>
      <c r="AC2829">
        <v>61.2</v>
      </c>
      <c r="AD2829">
        <v>69.400000000000006</v>
      </c>
      <c r="AE2829">
        <v>96.5</v>
      </c>
      <c r="AF2829">
        <v>105.2</v>
      </c>
      <c r="AG2829" s="3">
        <v>3395651</v>
      </c>
      <c r="AH2829" s="3">
        <v>11586442.036181601</v>
      </c>
      <c r="AI2829" s="3">
        <v>3852835</v>
      </c>
      <c r="AJ2829" s="3">
        <v>13146418.581436001</v>
      </c>
      <c r="AK2829" s="3">
        <v>0</v>
      </c>
      <c r="AL2829" s="3">
        <v>0</v>
      </c>
      <c r="AM2829" s="3">
        <v>251707</v>
      </c>
      <c r="AN2829" s="3">
        <v>858860</v>
      </c>
      <c r="AO2829" s="3">
        <v>25368</v>
      </c>
      <c r="AP2829" s="3">
        <v>2536826</v>
      </c>
      <c r="AQ2829" s="3">
        <v>8656009.5265615992</v>
      </c>
      <c r="AR2829" s="3">
        <v>0</v>
      </c>
      <c r="AS2829" s="3">
        <f>Tabela3[[#This Row],[NaturalGas(kBtu)]]+Tabela3[[#This Row],[Electricity(kBtu)]]+Tabela3[[#This Row],[SteamUse(kBtu)]]</f>
        <v>3395686</v>
      </c>
      <c r="AT2829" s="3">
        <f>Tabela3[[#This Row],[SiteEnergyUse(kBtu)]]-Tabela3[[#This Row],[Kolumna1]]</f>
        <v>-35</v>
      </c>
      <c r="AU2829">
        <v>140.72</v>
      </c>
      <c r="AV2829">
        <v>2.4700000000000002</v>
      </c>
      <c r="AW2829" t="s">
        <v>55</v>
      </c>
      <c r="AY2829" t="s">
        <v>56</v>
      </c>
    </row>
    <row r="2830" spans="1:52" hidden="1" x14ac:dyDescent="0.25">
      <c r="A2830">
        <v>21562</v>
      </c>
      <c r="B2830">
        <v>2015</v>
      </c>
      <c r="C2830" t="s">
        <v>311</v>
      </c>
      <c r="D2830" t="s">
        <v>312</v>
      </c>
      <c r="E2830" t="s">
        <v>5789</v>
      </c>
      <c r="F2830" t="s">
        <v>5790</v>
      </c>
      <c r="G2830" t="s">
        <v>867</v>
      </c>
      <c r="H2830">
        <v>1</v>
      </c>
      <c r="I2830" t="s">
        <v>372</v>
      </c>
      <c r="J2830" t="s">
        <v>5791</v>
      </c>
      <c r="K2830" t="s">
        <v>5792</v>
      </c>
      <c r="L2830">
        <v>1975</v>
      </c>
      <c r="M2830">
        <v>1</v>
      </c>
      <c r="N2830">
        <v>4</v>
      </c>
      <c r="O2830" s="3">
        <v>0</v>
      </c>
      <c r="P2830" s="3">
        <v>33948</v>
      </c>
      <c r="Q2830" s="3" t="s">
        <v>108</v>
      </c>
      <c r="R2830" s="3" t="s">
        <v>108</v>
      </c>
      <c r="S2830" s="3">
        <v>24242</v>
      </c>
      <c r="X2830" s="3">
        <f>Tabela3[[#This Row],[PropertyGFABuilding(s)]]+Tabela3[[#This Row],[PropertyGFAParking]]</f>
        <v>33948</v>
      </c>
      <c r="Y2830" s="3">
        <f>Tabela3[[#This Row],[LargestPropertyUseTypeGFA]]+Tabela3[[#This Row],[SecondLargestPropertyUseTypeGFA]]+Tabela3[[#This Row],[ThirdLargestPropertyUseTypeGFA]]</f>
        <v>24242</v>
      </c>
      <c r="Z2830" s="3">
        <f>Tabela3[[#This Row],[GFA total]]-Tabela3[[#This Row],[Kolumna3]]</f>
        <v>9706</v>
      </c>
      <c r="AB2830">
        <v>100</v>
      </c>
      <c r="AC2830">
        <v>7.1</v>
      </c>
      <c r="AD2830">
        <v>7.8</v>
      </c>
      <c r="AE2830">
        <v>22.3</v>
      </c>
      <c r="AF2830">
        <v>24.6</v>
      </c>
      <c r="AG2830" s="3">
        <v>172360</v>
      </c>
      <c r="AH2830" s="3">
        <v>588116.72617599997</v>
      </c>
      <c r="AI2830" s="3">
        <v>189837</v>
      </c>
      <c r="AJ2830" s="3">
        <v>647750.72491919994</v>
      </c>
      <c r="AK2830" s="3">
        <v>0</v>
      </c>
      <c r="AL2830" s="3">
        <v>0</v>
      </c>
      <c r="AM2830" s="3">
        <v>50516</v>
      </c>
      <c r="AN2830" s="3">
        <v>172367</v>
      </c>
      <c r="AO2830" s="3">
        <v>0</v>
      </c>
      <c r="AP2830" s="3">
        <v>0</v>
      </c>
      <c r="AQ2830" s="3">
        <v>0</v>
      </c>
      <c r="AR2830" s="3">
        <v>0</v>
      </c>
      <c r="AS2830" s="3">
        <f>Tabela3[[#This Row],[NaturalGas(kBtu)]]+Tabela3[[#This Row],[Electricity(kBtu)]]+Tabela3[[#This Row],[SteamUse(kBtu)]]</f>
        <v>172367</v>
      </c>
      <c r="AT2830" s="3">
        <f>Tabela3[[#This Row],[SiteEnergyUse(kBtu)]]-Tabela3[[#This Row],[Kolumna1]]</f>
        <v>-7</v>
      </c>
      <c r="AU2830">
        <v>1.2</v>
      </c>
      <c r="AV2830">
        <v>0.01</v>
      </c>
      <c r="AW2830" t="s">
        <v>55</v>
      </c>
      <c r="AY2830" t="s">
        <v>56</v>
      </c>
      <c r="AZ2830" t="s">
        <v>391</v>
      </c>
    </row>
    <row r="2831" spans="1:52" hidden="1" x14ac:dyDescent="0.25">
      <c r="A2831">
        <v>26881</v>
      </c>
      <c r="B2831">
        <v>2015</v>
      </c>
      <c r="C2831" t="s">
        <v>102</v>
      </c>
      <c r="D2831" t="s">
        <v>103</v>
      </c>
      <c r="E2831" t="s">
        <v>11574</v>
      </c>
      <c r="F2831" t="s">
        <v>11575</v>
      </c>
      <c r="G2831" t="s">
        <v>178</v>
      </c>
      <c r="H2831">
        <v>4</v>
      </c>
      <c r="I2831" t="s">
        <v>179</v>
      </c>
      <c r="J2831" t="s">
        <v>11576</v>
      </c>
      <c r="K2831" t="s">
        <v>11577</v>
      </c>
      <c r="L2831">
        <v>1968</v>
      </c>
      <c r="M2831">
        <v>1</v>
      </c>
      <c r="N2831">
        <v>8</v>
      </c>
      <c r="O2831" s="3">
        <v>28792</v>
      </c>
      <c r="P2831" s="3">
        <v>115168</v>
      </c>
      <c r="Q2831" s="3" t="s">
        <v>2959</v>
      </c>
      <c r="R2831" s="3" t="s">
        <v>108</v>
      </c>
      <c r="S2831" s="3">
        <v>99564</v>
      </c>
      <c r="T2831" s="3" t="s">
        <v>62</v>
      </c>
      <c r="U2831" s="3">
        <v>34610</v>
      </c>
      <c r="X2831" s="3">
        <f>Tabela3[[#This Row],[PropertyGFABuilding(s)]]+Tabela3[[#This Row],[PropertyGFAParking]]</f>
        <v>143960</v>
      </c>
      <c r="Y2831" s="3">
        <f>Tabela3[[#This Row],[LargestPropertyUseTypeGFA]]+Tabela3[[#This Row],[SecondLargestPropertyUseTypeGFA]]+Tabela3[[#This Row],[ThirdLargestPropertyUseTypeGFA]]</f>
        <v>134174</v>
      </c>
      <c r="Z2831" s="3">
        <f>Tabela3[[#This Row],[GFA total]]-Tabela3[[#This Row],[Kolumna3]]</f>
        <v>9786</v>
      </c>
      <c r="AB2831">
        <v>99</v>
      </c>
      <c r="AC2831">
        <v>28.2</v>
      </c>
      <c r="AD2831">
        <v>31.7</v>
      </c>
      <c r="AE2831">
        <v>70.599999999999994</v>
      </c>
      <c r="AF2831">
        <v>80.3</v>
      </c>
      <c r="AG2831" s="3">
        <v>2805926</v>
      </c>
      <c r="AH2831" s="3">
        <v>9574216.8311215993</v>
      </c>
      <c r="AI2831" s="3">
        <v>3154351</v>
      </c>
      <c r="AJ2831" s="3">
        <v>10763092.268101601</v>
      </c>
      <c r="AK2831" s="3">
        <v>0</v>
      </c>
      <c r="AL2831" s="3">
        <v>0</v>
      </c>
      <c r="AM2831" s="3">
        <v>571978</v>
      </c>
      <c r="AN2831" s="3">
        <v>1951669</v>
      </c>
      <c r="AO2831" s="3">
        <v>8543</v>
      </c>
      <c r="AP2831" s="3">
        <v>854338</v>
      </c>
      <c r="AQ2831" s="3">
        <v>2915122.2302608001</v>
      </c>
      <c r="AR2831" s="3">
        <v>0</v>
      </c>
      <c r="AS2831" s="3">
        <f>Tabela3[[#This Row],[NaturalGas(kBtu)]]+Tabela3[[#This Row],[Electricity(kBtu)]]+Tabela3[[#This Row],[SteamUse(kBtu)]]</f>
        <v>2806007</v>
      </c>
      <c r="AT2831" s="3">
        <f>Tabela3[[#This Row],[SiteEnergyUse(kBtu)]]-Tabela3[[#This Row],[Kolumna1]]</f>
        <v>-81</v>
      </c>
      <c r="AU2831">
        <v>58.98</v>
      </c>
      <c r="AV2831">
        <v>0.35</v>
      </c>
      <c r="AW2831" t="s">
        <v>55</v>
      </c>
      <c r="AY2831" t="s">
        <v>56</v>
      </c>
    </row>
    <row r="2832" spans="1:52" hidden="1" x14ac:dyDescent="0.25">
      <c r="A2832">
        <v>24886</v>
      </c>
      <c r="B2832">
        <v>2015</v>
      </c>
      <c r="C2832" t="s">
        <v>47</v>
      </c>
      <c r="D2832" t="s">
        <v>225</v>
      </c>
      <c r="E2832" t="s">
        <v>9369</v>
      </c>
      <c r="F2832" t="s">
        <v>9370</v>
      </c>
      <c r="G2832" t="s">
        <v>270</v>
      </c>
      <c r="H2832">
        <v>3</v>
      </c>
      <c r="I2832" t="s">
        <v>206</v>
      </c>
      <c r="J2832" t="s">
        <v>9371</v>
      </c>
      <c r="K2832" t="s">
        <v>9372</v>
      </c>
      <c r="L2832">
        <v>1971</v>
      </c>
      <c r="M2832">
        <v>1</v>
      </c>
      <c r="N2832">
        <v>2</v>
      </c>
      <c r="O2832" s="3">
        <v>0</v>
      </c>
      <c r="P2832" s="3">
        <v>39953</v>
      </c>
      <c r="Q2832" s="3" t="s">
        <v>143</v>
      </c>
      <c r="R2832" s="3" t="s">
        <v>143</v>
      </c>
      <c r="S2832" s="3">
        <v>30100</v>
      </c>
      <c r="X2832" s="3">
        <f>Tabela3[[#This Row],[PropertyGFABuilding(s)]]+Tabela3[[#This Row],[PropertyGFAParking]]</f>
        <v>39953</v>
      </c>
      <c r="Y2832" s="3">
        <f>Tabela3[[#This Row],[LargestPropertyUseTypeGFA]]+Tabela3[[#This Row],[SecondLargestPropertyUseTypeGFA]]+Tabela3[[#This Row],[ThirdLargestPropertyUseTypeGFA]]</f>
        <v>30100</v>
      </c>
      <c r="Z2832" s="3">
        <f>Tabela3[[#This Row],[GFA total]]-Tabela3[[#This Row],[Kolumna3]]</f>
        <v>9853</v>
      </c>
      <c r="AB2832">
        <v>92</v>
      </c>
      <c r="AC2832">
        <v>51.6</v>
      </c>
      <c r="AD2832">
        <v>57.2</v>
      </c>
      <c r="AE2832">
        <v>136.30000000000001</v>
      </c>
      <c r="AF2832">
        <v>142.1</v>
      </c>
      <c r="AG2832" s="3">
        <v>1552645</v>
      </c>
      <c r="AH2832" s="3">
        <v>5297844.5945319999</v>
      </c>
      <c r="AI2832" s="3">
        <v>1721208</v>
      </c>
      <c r="AJ2832" s="3">
        <v>5873005.4190528002</v>
      </c>
      <c r="AK2832" s="3">
        <v>0</v>
      </c>
      <c r="AL2832" s="3">
        <v>0</v>
      </c>
      <c r="AM2832" s="3">
        <v>346562</v>
      </c>
      <c r="AN2832" s="3">
        <v>1182519</v>
      </c>
      <c r="AO2832" s="3">
        <v>3702</v>
      </c>
      <c r="AP2832" s="3">
        <v>370175</v>
      </c>
      <c r="AQ2832" s="3">
        <v>1263089.5167799999</v>
      </c>
      <c r="AR2832" s="3">
        <v>0</v>
      </c>
      <c r="AS2832" s="3">
        <f>Tabela3[[#This Row],[NaturalGas(kBtu)]]+Tabela3[[#This Row],[Electricity(kBtu)]]+Tabela3[[#This Row],[SteamUse(kBtu)]]</f>
        <v>1552694</v>
      </c>
      <c r="AT2832" s="3">
        <f>Tabela3[[#This Row],[SiteEnergyUse(kBtu)]]-Tabela3[[#This Row],[Kolumna1]]</f>
        <v>-49</v>
      </c>
      <c r="AU2832">
        <v>27.9</v>
      </c>
      <c r="AV2832">
        <v>0.56999999999999995</v>
      </c>
      <c r="AW2832" t="s">
        <v>55</v>
      </c>
      <c r="AY2832" t="s">
        <v>56</v>
      </c>
    </row>
    <row r="2833" spans="1:51" hidden="1" x14ac:dyDescent="0.25">
      <c r="A2833">
        <v>25758</v>
      </c>
      <c r="B2833">
        <v>2015</v>
      </c>
      <c r="C2833" t="s">
        <v>311</v>
      </c>
      <c r="D2833" t="s">
        <v>312</v>
      </c>
      <c r="E2833" t="s">
        <v>10399</v>
      </c>
      <c r="F2833" t="s">
        <v>10400</v>
      </c>
      <c r="G2833" t="s">
        <v>352</v>
      </c>
      <c r="H2833">
        <v>7</v>
      </c>
      <c r="I2833" t="s">
        <v>222</v>
      </c>
      <c r="J2833" t="s">
        <v>10401</v>
      </c>
      <c r="K2833" t="s">
        <v>10402</v>
      </c>
      <c r="L2833">
        <v>1920</v>
      </c>
      <c r="M2833">
        <v>1</v>
      </c>
      <c r="N2833">
        <v>4</v>
      </c>
      <c r="O2833" s="3">
        <v>0</v>
      </c>
      <c r="P2833" s="3">
        <v>57212</v>
      </c>
      <c r="Q2833" s="3" t="s">
        <v>108</v>
      </c>
      <c r="R2833" s="3" t="s">
        <v>108</v>
      </c>
      <c r="S2833" s="3">
        <v>47346</v>
      </c>
      <c r="X2833" s="3">
        <f>Tabela3[[#This Row],[PropertyGFABuilding(s)]]+Tabela3[[#This Row],[PropertyGFAParking]]</f>
        <v>57212</v>
      </c>
      <c r="Y2833" s="3">
        <f>Tabela3[[#This Row],[LargestPropertyUseTypeGFA]]+Tabela3[[#This Row],[SecondLargestPropertyUseTypeGFA]]+Tabela3[[#This Row],[ThirdLargestPropertyUseTypeGFA]]</f>
        <v>47346</v>
      </c>
      <c r="Z2833" s="3">
        <f>Tabela3[[#This Row],[GFA total]]-Tabela3[[#This Row],[Kolumna3]]</f>
        <v>9866</v>
      </c>
      <c r="AB2833">
        <v>34</v>
      </c>
      <c r="AC2833">
        <v>32.299999999999997</v>
      </c>
      <c r="AD2833">
        <v>37.299999999999997</v>
      </c>
      <c r="AE2833">
        <v>101.4</v>
      </c>
      <c r="AF2833">
        <v>117.1</v>
      </c>
      <c r="AG2833" s="3">
        <v>1528236</v>
      </c>
      <c r="AH2833" s="3">
        <v>5214557.6302175997</v>
      </c>
      <c r="AI2833" s="3">
        <v>1765259</v>
      </c>
      <c r="AJ2833" s="3">
        <v>6023313.6686744001</v>
      </c>
      <c r="AK2833" s="3">
        <v>0</v>
      </c>
      <c r="AL2833" s="3">
        <v>0</v>
      </c>
      <c r="AM2833" s="3">
        <v>447900</v>
      </c>
      <c r="AN2833" s="3">
        <v>1528300</v>
      </c>
      <c r="AO2833" s="3">
        <v>0</v>
      </c>
      <c r="AP2833" s="3">
        <v>0</v>
      </c>
      <c r="AQ2833" s="3">
        <v>0</v>
      </c>
      <c r="AR2833" s="3">
        <v>0</v>
      </c>
      <c r="AS2833" s="3">
        <f>Tabela3[[#This Row],[NaturalGas(kBtu)]]+Tabela3[[#This Row],[Electricity(kBtu)]]+Tabela3[[#This Row],[SteamUse(kBtu)]]</f>
        <v>1528300</v>
      </c>
      <c r="AT2833" s="3">
        <f>Tabela3[[#This Row],[SiteEnergyUse(kBtu)]]-Tabela3[[#This Row],[Kolumna1]]</f>
        <v>-64</v>
      </c>
      <c r="AU2833">
        <v>10.65</v>
      </c>
      <c r="AV2833">
        <v>7.0000000000000007E-2</v>
      </c>
      <c r="AW2833" t="s">
        <v>70</v>
      </c>
      <c r="AY2833" t="s">
        <v>56</v>
      </c>
    </row>
    <row r="2834" spans="1:51" hidden="1" x14ac:dyDescent="0.25">
      <c r="A2834">
        <v>19532</v>
      </c>
      <c r="B2834">
        <v>2015</v>
      </c>
      <c r="C2834" t="s">
        <v>102</v>
      </c>
      <c r="D2834" t="s">
        <v>103</v>
      </c>
      <c r="E2834" t="s">
        <v>3050</v>
      </c>
      <c r="F2834" t="s">
        <v>3051</v>
      </c>
      <c r="G2834" t="s">
        <v>78</v>
      </c>
      <c r="H2834">
        <v>7</v>
      </c>
      <c r="I2834" t="s">
        <v>52</v>
      </c>
      <c r="J2834" t="s">
        <v>3052</v>
      </c>
      <c r="K2834" t="s">
        <v>3053</v>
      </c>
      <c r="L2834">
        <v>1991</v>
      </c>
      <c r="M2834">
        <v>1</v>
      </c>
      <c r="N2834">
        <v>5</v>
      </c>
      <c r="O2834" s="3">
        <v>0</v>
      </c>
      <c r="P2834" s="3">
        <v>59440</v>
      </c>
      <c r="Q2834" s="3" t="s">
        <v>108</v>
      </c>
      <c r="R2834" s="3" t="s">
        <v>108</v>
      </c>
      <c r="S2834" s="3">
        <v>49532</v>
      </c>
      <c r="X2834" s="3">
        <f>Tabela3[[#This Row],[PropertyGFABuilding(s)]]+Tabela3[[#This Row],[PropertyGFAParking]]</f>
        <v>59440</v>
      </c>
      <c r="Y2834" s="3">
        <f>Tabela3[[#This Row],[LargestPropertyUseTypeGFA]]+Tabela3[[#This Row],[SecondLargestPropertyUseTypeGFA]]+Tabela3[[#This Row],[ThirdLargestPropertyUseTypeGFA]]</f>
        <v>49532</v>
      </c>
      <c r="Z2834" s="3">
        <f>Tabela3[[#This Row],[GFA total]]-Tabela3[[#This Row],[Kolumna3]]</f>
        <v>9908</v>
      </c>
      <c r="AB2834">
        <v>53</v>
      </c>
      <c r="AC2834">
        <v>50.6</v>
      </c>
      <c r="AD2834">
        <v>57.3</v>
      </c>
      <c r="AE2834">
        <v>124.8</v>
      </c>
      <c r="AF2834">
        <v>138.6</v>
      </c>
      <c r="AG2834" s="3">
        <v>2504797</v>
      </c>
      <c r="AH2834" s="3">
        <v>8546722.0432552006</v>
      </c>
      <c r="AI2834" s="3">
        <v>2837586</v>
      </c>
      <c r="AJ2834" s="3">
        <v>9682245.2341776006</v>
      </c>
      <c r="AK2834" s="3">
        <v>0</v>
      </c>
      <c r="AL2834" s="3">
        <v>0</v>
      </c>
      <c r="AM2834" s="3">
        <v>498046</v>
      </c>
      <c r="AN2834" s="3">
        <v>1699404</v>
      </c>
      <c r="AO2834" s="3">
        <v>8055</v>
      </c>
      <c r="AP2834" s="3">
        <v>805463</v>
      </c>
      <c r="AQ2834" s="3">
        <v>2748353.8095608</v>
      </c>
      <c r="AR2834" s="3">
        <v>0</v>
      </c>
      <c r="AS2834" s="3">
        <f>Tabela3[[#This Row],[NaturalGas(kBtu)]]+Tabela3[[#This Row],[Electricity(kBtu)]]+Tabela3[[#This Row],[SteamUse(kBtu)]]</f>
        <v>2504867</v>
      </c>
      <c r="AT2834" s="3">
        <f>Tabela3[[#This Row],[SiteEnergyUse(kBtu)]]-Tabela3[[#This Row],[Kolumna1]]</f>
        <v>-70</v>
      </c>
      <c r="AU2834">
        <v>54.62</v>
      </c>
      <c r="AV2834">
        <v>0.8</v>
      </c>
      <c r="AW2834" t="s">
        <v>55</v>
      </c>
      <c r="AY2834" t="s">
        <v>56</v>
      </c>
    </row>
    <row r="2835" spans="1:51" hidden="1" x14ac:dyDescent="0.25">
      <c r="A2835">
        <v>25240</v>
      </c>
      <c r="B2835">
        <v>2015</v>
      </c>
      <c r="C2835" t="s">
        <v>311</v>
      </c>
      <c r="D2835" t="s">
        <v>312</v>
      </c>
      <c r="E2835" t="s">
        <v>9727</v>
      </c>
      <c r="F2835" t="s">
        <v>9728</v>
      </c>
      <c r="G2835" t="s">
        <v>371</v>
      </c>
      <c r="H2835">
        <v>1</v>
      </c>
      <c r="I2835" t="s">
        <v>372</v>
      </c>
      <c r="J2835" t="s">
        <v>9729</v>
      </c>
      <c r="K2835" t="s">
        <v>9730</v>
      </c>
      <c r="L2835">
        <v>2004</v>
      </c>
      <c r="M2835">
        <v>1</v>
      </c>
      <c r="N2835">
        <v>4</v>
      </c>
      <c r="O2835" s="3">
        <v>0</v>
      </c>
      <c r="P2835" s="3">
        <v>53919</v>
      </c>
      <c r="Q2835" s="3" t="s">
        <v>108</v>
      </c>
      <c r="R2835" s="3" t="s">
        <v>108</v>
      </c>
      <c r="S2835" s="3">
        <v>44009</v>
      </c>
      <c r="X2835" s="3">
        <f>Tabela3[[#This Row],[PropertyGFABuilding(s)]]+Tabela3[[#This Row],[PropertyGFAParking]]</f>
        <v>53919</v>
      </c>
      <c r="Y2835" s="3">
        <f>Tabela3[[#This Row],[LargestPropertyUseTypeGFA]]+Tabela3[[#This Row],[SecondLargestPropertyUseTypeGFA]]+Tabela3[[#This Row],[ThirdLargestPropertyUseTypeGFA]]</f>
        <v>44009</v>
      </c>
      <c r="Z2835" s="3">
        <f>Tabela3[[#This Row],[GFA total]]-Tabela3[[#This Row],[Kolumna3]]</f>
        <v>9910</v>
      </c>
      <c r="AB2835">
        <v>66</v>
      </c>
      <c r="AC2835">
        <v>27.5</v>
      </c>
      <c r="AD2835">
        <v>29.3</v>
      </c>
      <c r="AE2835">
        <v>86.4</v>
      </c>
      <c r="AF2835">
        <v>92</v>
      </c>
      <c r="AG2835" s="3">
        <v>1210262</v>
      </c>
      <c r="AH2835" s="3">
        <v>4129585.3170992001</v>
      </c>
      <c r="AI2835" s="3">
        <v>1289420</v>
      </c>
      <c r="AJ2835" s="3">
        <v>4399683.6218720004</v>
      </c>
      <c r="AK2835" s="3">
        <v>0</v>
      </c>
      <c r="AL2835" s="3">
        <v>0</v>
      </c>
      <c r="AM2835" s="3">
        <v>354707</v>
      </c>
      <c r="AN2835" s="3">
        <v>1210312</v>
      </c>
      <c r="AO2835" s="3">
        <v>0</v>
      </c>
      <c r="AP2835" s="3">
        <v>0</v>
      </c>
      <c r="AQ2835" s="3">
        <v>0</v>
      </c>
      <c r="AR2835" s="3">
        <v>0</v>
      </c>
      <c r="AS2835" s="3">
        <f>Tabela3[[#This Row],[NaturalGas(kBtu)]]+Tabela3[[#This Row],[Electricity(kBtu)]]+Tabela3[[#This Row],[SteamUse(kBtu)]]</f>
        <v>1210312</v>
      </c>
      <c r="AT2835" s="3">
        <f>Tabela3[[#This Row],[SiteEnergyUse(kBtu)]]-Tabela3[[#This Row],[Kolumna1]]</f>
        <v>-50</v>
      </c>
      <c r="AU2835">
        <v>8.44</v>
      </c>
      <c r="AV2835">
        <v>0.06</v>
      </c>
      <c r="AW2835" t="s">
        <v>70</v>
      </c>
      <c r="AY2835" t="s">
        <v>56</v>
      </c>
    </row>
    <row r="2836" spans="1:51" hidden="1" x14ac:dyDescent="0.25">
      <c r="A2836">
        <v>190</v>
      </c>
      <c r="B2836">
        <v>2015</v>
      </c>
      <c r="C2836" t="s">
        <v>47</v>
      </c>
      <c r="D2836" t="s">
        <v>225</v>
      </c>
      <c r="E2836" t="s">
        <v>634</v>
      </c>
      <c r="F2836" t="s">
        <v>635</v>
      </c>
      <c r="G2836" t="s">
        <v>488</v>
      </c>
      <c r="H2836">
        <v>2</v>
      </c>
      <c r="I2836" t="s">
        <v>246</v>
      </c>
      <c r="J2836" t="s">
        <v>636</v>
      </c>
      <c r="K2836" t="s">
        <v>637</v>
      </c>
      <c r="L2836">
        <v>2007</v>
      </c>
      <c r="M2836">
        <v>1</v>
      </c>
      <c r="N2836">
        <v>3</v>
      </c>
      <c r="O2836" s="3">
        <v>0</v>
      </c>
      <c r="P2836" s="3">
        <v>64015</v>
      </c>
      <c r="Q2836" s="3" t="s">
        <v>638</v>
      </c>
      <c r="R2836" s="3" t="s">
        <v>143</v>
      </c>
      <c r="S2836" s="3">
        <v>30000</v>
      </c>
      <c r="T2836" s="3" t="s">
        <v>267</v>
      </c>
      <c r="U2836" s="3">
        <v>15000</v>
      </c>
      <c r="V2836" s="3" t="s">
        <v>639</v>
      </c>
      <c r="W2836" s="3">
        <v>9015</v>
      </c>
      <c r="X2836" s="3">
        <f>Tabela3[[#This Row],[PropertyGFABuilding(s)]]+Tabela3[[#This Row],[PropertyGFAParking]]</f>
        <v>64015</v>
      </c>
      <c r="Y2836" s="3">
        <f>Tabela3[[#This Row],[LargestPropertyUseTypeGFA]]+Tabela3[[#This Row],[SecondLargestPropertyUseTypeGFA]]+Tabela3[[#This Row],[ThirdLargestPropertyUseTypeGFA]]</f>
        <v>54015</v>
      </c>
      <c r="Z2836" s="3">
        <f>Tabela3[[#This Row],[GFA total]]-Tabela3[[#This Row],[Kolumna3]]</f>
        <v>10000</v>
      </c>
      <c r="AB2836">
        <v>19</v>
      </c>
      <c r="AC2836">
        <v>62</v>
      </c>
      <c r="AD2836">
        <v>66.7</v>
      </c>
      <c r="AE2836">
        <v>169.6</v>
      </c>
      <c r="AF2836">
        <v>174.6</v>
      </c>
      <c r="AG2836" s="3">
        <v>3349666</v>
      </c>
      <c r="AH2836" s="3">
        <v>11429534.7047056</v>
      </c>
      <c r="AI2836" s="3">
        <v>3603241</v>
      </c>
      <c r="AJ2836" s="3">
        <v>12294768.5109256</v>
      </c>
      <c r="AK2836" s="3">
        <v>0</v>
      </c>
      <c r="AL2836" s="3">
        <v>0</v>
      </c>
      <c r="AM2836" s="3">
        <v>791696</v>
      </c>
      <c r="AN2836" s="3">
        <v>2701378</v>
      </c>
      <c r="AO2836" s="3">
        <v>6484</v>
      </c>
      <c r="AP2836" s="3">
        <v>648399</v>
      </c>
      <c r="AQ2836" s="3">
        <v>2212429.2012983998</v>
      </c>
      <c r="AR2836" s="3">
        <v>0</v>
      </c>
      <c r="AS2836" s="3">
        <f>Tabela3[[#This Row],[NaturalGas(kBtu)]]+Tabela3[[#This Row],[Electricity(kBtu)]]+Tabela3[[#This Row],[SteamUse(kBtu)]]</f>
        <v>3349777</v>
      </c>
      <c r="AT2836" s="3">
        <f>Tabela3[[#This Row],[SiteEnergyUse(kBtu)]]-Tabela3[[#This Row],[Kolumna1]]</f>
        <v>-111</v>
      </c>
      <c r="AU2836">
        <v>53.27</v>
      </c>
      <c r="AV2836">
        <v>0.65</v>
      </c>
      <c r="AW2836" t="s">
        <v>55</v>
      </c>
      <c r="AY2836" t="s">
        <v>56</v>
      </c>
    </row>
    <row r="2837" spans="1:51" hidden="1" x14ac:dyDescent="0.25">
      <c r="A2837">
        <v>25655</v>
      </c>
      <c r="B2837">
        <v>2015</v>
      </c>
      <c r="C2837" t="s">
        <v>102</v>
      </c>
      <c r="D2837" t="s">
        <v>103</v>
      </c>
      <c r="E2837" t="s">
        <v>10225</v>
      </c>
      <c r="F2837" t="s">
        <v>10226</v>
      </c>
      <c r="G2837" t="s">
        <v>99</v>
      </c>
      <c r="H2837">
        <v>7</v>
      </c>
      <c r="I2837" t="s">
        <v>52</v>
      </c>
      <c r="J2837" t="s">
        <v>10227</v>
      </c>
      <c r="K2837" t="s">
        <v>10228</v>
      </c>
      <c r="L2837">
        <v>1905</v>
      </c>
      <c r="M2837">
        <v>1</v>
      </c>
      <c r="N2837">
        <v>7</v>
      </c>
      <c r="O2837" s="3">
        <v>6660</v>
      </c>
      <c r="P2837" s="3">
        <v>43460</v>
      </c>
      <c r="Q2837" s="3" t="s">
        <v>3078</v>
      </c>
      <c r="R2837" s="3" t="s">
        <v>108</v>
      </c>
      <c r="S2837" s="3">
        <v>22853</v>
      </c>
      <c r="T2837" s="3" t="s">
        <v>143</v>
      </c>
      <c r="U2837" s="3">
        <v>10631</v>
      </c>
      <c r="V2837" s="3" t="s">
        <v>198</v>
      </c>
      <c r="W2837" s="3">
        <v>6544</v>
      </c>
      <c r="X2837" s="3">
        <f>Tabela3[[#This Row],[PropertyGFABuilding(s)]]+Tabela3[[#This Row],[PropertyGFAParking]]</f>
        <v>50120</v>
      </c>
      <c r="Y2837" s="3">
        <f>Tabela3[[#This Row],[LargestPropertyUseTypeGFA]]+Tabela3[[#This Row],[SecondLargestPropertyUseTypeGFA]]+Tabela3[[#This Row],[ThirdLargestPropertyUseTypeGFA]]</f>
        <v>40028</v>
      </c>
      <c r="Z2837" s="3">
        <f>Tabela3[[#This Row],[GFA total]]-Tabela3[[#This Row],[Kolumna3]]</f>
        <v>10092</v>
      </c>
      <c r="AB2837">
        <v>79</v>
      </c>
      <c r="AC2837">
        <v>29.8</v>
      </c>
      <c r="AD2837">
        <v>33.299999999999997</v>
      </c>
      <c r="AE2837">
        <v>93.6</v>
      </c>
      <c r="AF2837">
        <v>104.7</v>
      </c>
      <c r="AG2837" s="3">
        <v>1192642</v>
      </c>
      <c r="AH2837" s="3">
        <v>4069463.3821072001</v>
      </c>
      <c r="AI2837" s="3">
        <v>1334394</v>
      </c>
      <c r="AJ2837" s="3">
        <v>4553141.2781904005</v>
      </c>
      <c r="AK2837" s="3">
        <v>0</v>
      </c>
      <c r="AL2837" s="3">
        <v>0</v>
      </c>
      <c r="AM2837" s="3">
        <v>349543</v>
      </c>
      <c r="AN2837" s="3">
        <v>1192691</v>
      </c>
      <c r="AO2837" s="3">
        <v>0</v>
      </c>
      <c r="AP2837" s="3">
        <v>0</v>
      </c>
      <c r="AQ2837" s="3">
        <v>0</v>
      </c>
      <c r="AR2837" s="3">
        <v>0</v>
      </c>
      <c r="AS2837" s="3">
        <f>Tabela3[[#This Row],[NaturalGas(kBtu)]]+Tabela3[[#This Row],[Electricity(kBtu)]]+Tabela3[[#This Row],[SteamUse(kBtu)]]</f>
        <v>1192691</v>
      </c>
      <c r="AT2837" s="3">
        <f>Tabela3[[#This Row],[SiteEnergyUse(kBtu)]]-Tabela3[[#This Row],[Kolumna1]]</f>
        <v>-49</v>
      </c>
      <c r="AU2837">
        <v>8.31</v>
      </c>
      <c r="AV2837">
        <v>0.06</v>
      </c>
      <c r="AW2837" t="s">
        <v>55</v>
      </c>
      <c r="AY2837" t="s">
        <v>56</v>
      </c>
    </row>
    <row r="2838" spans="1:51" hidden="1" x14ac:dyDescent="0.25">
      <c r="A2838">
        <v>20770</v>
      </c>
      <c r="B2838">
        <v>2015</v>
      </c>
      <c r="C2838" t="s">
        <v>311</v>
      </c>
      <c r="D2838" t="s">
        <v>312</v>
      </c>
      <c r="E2838" t="s">
        <v>4756</v>
      </c>
      <c r="F2838" t="s">
        <v>4757</v>
      </c>
      <c r="G2838" t="s">
        <v>221</v>
      </c>
      <c r="H2838">
        <v>7</v>
      </c>
      <c r="I2838" t="s">
        <v>222</v>
      </c>
      <c r="J2838" t="s">
        <v>4758</v>
      </c>
      <c r="K2838" t="s">
        <v>4759</v>
      </c>
      <c r="L2838">
        <v>1992</v>
      </c>
      <c r="M2838">
        <v>1</v>
      </c>
      <c r="N2838">
        <v>4</v>
      </c>
      <c r="O2838" s="3">
        <v>0</v>
      </c>
      <c r="P2838" s="3">
        <v>42093</v>
      </c>
      <c r="Q2838" s="3" t="s">
        <v>108</v>
      </c>
      <c r="R2838" s="3" t="s">
        <v>108</v>
      </c>
      <c r="S2838" s="3">
        <v>31956</v>
      </c>
      <c r="X2838" s="3">
        <f>Tabela3[[#This Row],[PropertyGFABuilding(s)]]+Tabela3[[#This Row],[PropertyGFAParking]]</f>
        <v>42093</v>
      </c>
      <c r="Y2838" s="3">
        <f>Tabela3[[#This Row],[LargestPropertyUseTypeGFA]]+Tabela3[[#This Row],[SecondLargestPropertyUseTypeGFA]]+Tabela3[[#This Row],[ThirdLargestPropertyUseTypeGFA]]</f>
        <v>31956</v>
      </c>
      <c r="Z2838" s="3">
        <f>Tabela3[[#This Row],[GFA total]]-Tabela3[[#This Row],[Kolumna3]]</f>
        <v>10137</v>
      </c>
      <c r="AB2838">
        <v>26</v>
      </c>
      <c r="AC2838">
        <v>35.9</v>
      </c>
      <c r="AD2838">
        <v>40.299999999999997</v>
      </c>
      <c r="AE2838">
        <v>112.6</v>
      </c>
      <c r="AF2838">
        <v>126.7</v>
      </c>
      <c r="AG2838" s="3">
        <v>1146191</v>
      </c>
      <c r="AH2838" s="3">
        <v>3910965.9926455999</v>
      </c>
      <c r="AI2838" s="3">
        <v>1289345</v>
      </c>
      <c r="AJ2838" s="3">
        <v>4399427.7112520002</v>
      </c>
      <c r="AK2838" s="3">
        <v>0</v>
      </c>
      <c r="AL2838" s="3">
        <v>0</v>
      </c>
      <c r="AM2838" s="3">
        <v>335929</v>
      </c>
      <c r="AN2838" s="3">
        <v>1146239</v>
      </c>
      <c r="AO2838" s="3">
        <v>0</v>
      </c>
      <c r="AP2838" s="3">
        <v>0</v>
      </c>
      <c r="AQ2838" s="3">
        <v>0</v>
      </c>
      <c r="AR2838" s="3">
        <v>0</v>
      </c>
      <c r="AS2838" s="3">
        <f>Tabela3[[#This Row],[NaturalGas(kBtu)]]+Tabela3[[#This Row],[Electricity(kBtu)]]+Tabela3[[#This Row],[SteamUse(kBtu)]]</f>
        <v>1146239</v>
      </c>
      <c r="AT2838" s="3">
        <f>Tabela3[[#This Row],[SiteEnergyUse(kBtu)]]-Tabela3[[#This Row],[Kolumna1]]</f>
        <v>-48</v>
      </c>
      <c r="AU2838">
        <v>7.99</v>
      </c>
      <c r="AV2838">
        <v>7.0000000000000007E-2</v>
      </c>
      <c r="AW2838" t="s">
        <v>70</v>
      </c>
      <c r="AY2838" t="s">
        <v>56</v>
      </c>
    </row>
    <row r="2839" spans="1:51" hidden="1" x14ac:dyDescent="0.25">
      <c r="A2839">
        <v>333</v>
      </c>
      <c r="B2839">
        <v>2015</v>
      </c>
      <c r="C2839" t="s">
        <v>47</v>
      </c>
      <c r="D2839" t="s">
        <v>290</v>
      </c>
      <c r="E2839" t="s">
        <v>1043</v>
      </c>
      <c r="F2839" t="s">
        <v>1044</v>
      </c>
      <c r="G2839" t="s">
        <v>51</v>
      </c>
      <c r="H2839">
        <v>7</v>
      </c>
      <c r="I2839" t="s">
        <v>52</v>
      </c>
      <c r="J2839" t="s">
        <v>1045</v>
      </c>
      <c r="K2839" t="s">
        <v>1046</v>
      </c>
      <c r="L2839">
        <v>1969</v>
      </c>
      <c r="M2839">
        <v>1</v>
      </c>
      <c r="N2839">
        <v>20</v>
      </c>
      <c r="O2839" s="3">
        <v>32334</v>
      </c>
      <c r="P2839" s="3">
        <v>233517</v>
      </c>
      <c r="Q2839" s="3" t="s">
        <v>481</v>
      </c>
      <c r="R2839" s="3" t="s">
        <v>143</v>
      </c>
      <c r="S2839" s="3">
        <v>226454</v>
      </c>
      <c r="T2839" s="3" t="s">
        <v>62</v>
      </c>
      <c r="U2839" s="3">
        <v>29214</v>
      </c>
      <c r="X2839" s="3">
        <f>Tabela3[[#This Row],[PropertyGFABuilding(s)]]+Tabela3[[#This Row],[PropertyGFAParking]]</f>
        <v>265851</v>
      </c>
      <c r="Y2839" s="3">
        <f>Tabela3[[#This Row],[LargestPropertyUseTypeGFA]]+Tabela3[[#This Row],[SecondLargestPropertyUseTypeGFA]]+Tabela3[[#This Row],[ThirdLargestPropertyUseTypeGFA]]</f>
        <v>255668</v>
      </c>
      <c r="Z2839" s="3">
        <f>Tabela3[[#This Row],[GFA total]]-Tabela3[[#This Row],[Kolumna3]]</f>
        <v>10183</v>
      </c>
      <c r="AA2839" t="s">
        <v>1047</v>
      </c>
      <c r="AB2839">
        <v>95</v>
      </c>
      <c r="AC2839">
        <v>57.2</v>
      </c>
      <c r="AD2839">
        <v>67.099999999999994</v>
      </c>
      <c r="AE2839">
        <v>128.4</v>
      </c>
      <c r="AF2839">
        <v>140.30000000000001</v>
      </c>
      <c r="AG2839" s="3">
        <v>12943756</v>
      </c>
      <c r="AH2839" s="3">
        <v>44165928.307849601</v>
      </c>
      <c r="AI2839" s="3">
        <v>15191665</v>
      </c>
      <c r="AJ2839" s="3">
        <v>51836112.119764</v>
      </c>
      <c r="AK2839" s="3">
        <v>5973700</v>
      </c>
      <c r="AL2839" s="3">
        <v>20383110.27592</v>
      </c>
      <c r="AM2839" s="3">
        <v>2042807</v>
      </c>
      <c r="AN2839" s="3">
        <v>6970347</v>
      </c>
      <c r="AO2839" s="3">
        <v>0</v>
      </c>
      <c r="AP2839" s="3">
        <v>0</v>
      </c>
      <c r="AQ2839" s="3">
        <v>0</v>
      </c>
      <c r="AR2839" s="3">
        <v>0</v>
      </c>
      <c r="AS2839" s="3">
        <f>Tabela3[[#This Row],[NaturalGas(kBtu)]]+Tabela3[[#This Row],[Electricity(kBtu)]]+Tabela3[[#This Row],[SteamUse(kBtu)]]</f>
        <v>12944047</v>
      </c>
      <c r="AT2839" s="3">
        <f>Tabela3[[#This Row],[SiteEnergyUse(kBtu)]]-Tabela3[[#This Row],[Kolumna1]]</f>
        <v>-291</v>
      </c>
      <c r="AU2839">
        <v>509.69</v>
      </c>
      <c r="AV2839">
        <v>1.8</v>
      </c>
      <c r="AW2839" t="s">
        <v>55</v>
      </c>
      <c r="AY2839" t="s">
        <v>56</v>
      </c>
    </row>
    <row r="2840" spans="1:51" hidden="1" x14ac:dyDescent="0.25">
      <c r="A2840">
        <v>21537</v>
      </c>
      <c r="B2840">
        <v>2015</v>
      </c>
      <c r="C2840" t="s">
        <v>47</v>
      </c>
      <c r="D2840" t="s">
        <v>48</v>
      </c>
      <c r="E2840" t="s">
        <v>5749</v>
      </c>
      <c r="F2840" t="s">
        <v>5750</v>
      </c>
      <c r="G2840" t="s">
        <v>221</v>
      </c>
      <c r="H2840">
        <v>7</v>
      </c>
      <c r="I2840" t="s">
        <v>229</v>
      </c>
      <c r="J2840" t="s">
        <v>5751</v>
      </c>
      <c r="K2840" t="s">
        <v>5752</v>
      </c>
      <c r="L2840">
        <v>1961</v>
      </c>
      <c r="M2840">
        <v>1</v>
      </c>
      <c r="N2840">
        <v>3</v>
      </c>
      <c r="O2840" s="3">
        <v>4256</v>
      </c>
      <c r="P2840" s="3">
        <v>24930</v>
      </c>
      <c r="Q2840" s="3" t="s">
        <v>48</v>
      </c>
      <c r="R2840" s="3" t="s">
        <v>48</v>
      </c>
      <c r="S2840" s="3">
        <v>19000</v>
      </c>
      <c r="X2840" s="3">
        <f>Tabela3[[#This Row],[PropertyGFABuilding(s)]]+Tabela3[[#This Row],[PropertyGFAParking]]</f>
        <v>29186</v>
      </c>
      <c r="Y2840" s="3">
        <f>Tabela3[[#This Row],[LargestPropertyUseTypeGFA]]+Tabela3[[#This Row],[SecondLargestPropertyUseTypeGFA]]+Tabela3[[#This Row],[ThirdLargestPropertyUseTypeGFA]]</f>
        <v>19000</v>
      </c>
      <c r="Z2840" s="3">
        <f>Tabela3[[#This Row],[GFA total]]-Tabela3[[#This Row],[Kolumna3]]</f>
        <v>10186</v>
      </c>
      <c r="AB2840">
        <v>91</v>
      </c>
      <c r="AC2840">
        <v>50.9</v>
      </c>
      <c r="AD2840">
        <v>51.9</v>
      </c>
      <c r="AE2840">
        <v>97.6</v>
      </c>
      <c r="AF2840">
        <v>100.7</v>
      </c>
      <c r="AG2840" s="3">
        <v>967697</v>
      </c>
      <c r="AH2840" s="3">
        <v>3301919.1898952001</v>
      </c>
      <c r="AI2840" s="3">
        <v>986585</v>
      </c>
      <c r="AJ2840" s="3">
        <v>3366367.7204359998</v>
      </c>
      <c r="AK2840" s="3">
        <v>0</v>
      </c>
      <c r="AL2840" s="3">
        <v>0</v>
      </c>
      <c r="AM2840" s="3">
        <v>117473</v>
      </c>
      <c r="AN2840" s="3">
        <v>400833</v>
      </c>
      <c r="AO2840" s="3">
        <v>5669</v>
      </c>
      <c r="AP2840" s="3">
        <v>566880</v>
      </c>
      <c r="AQ2840" s="3">
        <v>1934274.830208</v>
      </c>
      <c r="AR2840" s="3">
        <v>0</v>
      </c>
      <c r="AS2840" s="3">
        <f>Tabela3[[#This Row],[NaturalGas(kBtu)]]+Tabela3[[#This Row],[Electricity(kBtu)]]+Tabela3[[#This Row],[SteamUse(kBtu)]]</f>
        <v>967713</v>
      </c>
      <c r="AT2840" s="3">
        <f>Tabela3[[#This Row],[SiteEnergyUse(kBtu)]]-Tabela3[[#This Row],[Kolumna1]]</f>
        <v>-16</v>
      </c>
      <c r="AU2840">
        <v>32.9</v>
      </c>
      <c r="AV2840">
        <v>1.07</v>
      </c>
      <c r="AW2840" t="s">
        <v>55</v>
      </c>
      <c r="AY2840" t="s">
        <v>56</v>
      </c>
    </row>
    <row r="2841" spans="1:51" hidden="1" x14ac:dyDescent="0.25">
      <c r="A2841">
        <v>27953</v>
      </c>
      <c r="B2841">
        <v>2015</v>
      </c>
      <c r="C2841" t="s">
        <v>102</v>
      </c>
      <c r="D2841" t="s">
        <v>103</v>
      </c>
      <c r="E2841" t="s">
        <v>12671</v>
      </c>
      <c r="F2841" t="s">
        <v>12672</v>
      </c>
      <c r="G2841" t="s">
        <v>365</v>
      </c>
      <c r="H2841">
        <v>3</v>
      </c>
      <c r="I2841" t="s">
        <v>194</v>
      </c>
      <c r="J2841" t="s">
        <v>12673</v>
      </c>
      <c r="K2841" t="s">
        <v>12674</v>
      </c>
      <c r="L2841">
        <v>1998</v>
      </c>
      <c r="M2841">
        <v>1</v>
      </c>
      <c r="N2841">
        <v>7</v>
      </c>
      <c r="O2841" s="3">
        <v>0</v>
      </c>
      <c r="P2841" s="3">
        <v>69272</v>
      </c>
      <c r="Q2841" s="3" t="s">
        <v>2332</v>
      </c>
      <c r="R2841" s="3" t="s">
        <v>108</v>
      </c>
      <c r="S2841" s="3">
        <v>51295</v>
      </c>
      <c r="T2841" s="3" t="s">
        <v>62</v>
      </c>
      <c r="U2841" s="3">
        <v>5328</v>
      </c>
      <c r="V2841" s="3" t="s">
        <v>392</v>
      </c>
      <c r="W2841" s="3">
        <v>2441</v>
      </c>
      <c r="X2841" s="3">
        <f>Tabela3[[#This Row],[PropertyGFABuilding(s)]]+Tabela3[[#This Row],[PropertyGFAParking]]</f>
        <v>69272</v>
      </c>
      <c r="Y2841" s="3">
        <f>Tabela3[[#This Row],[LargestPropertyUseTypeGFA]]+Tabela3[[#This Row],[SecondLargestPropertyUseTypeGFA]]+Tabela3[[#This Row],[ThirdLargestPropertyUseTypeGFA]]</f>
        <v>59064</v>
      </c>
      <c r="Z2841" s="3">
        <f>Tabela3[[#This Row],[GFA total]]-Tabela3[[#This Row],[Kolumna3]]</f>
        <v>10208</v>
      </c>
      <c r="AC2841">
        <v>46.1</v>
      </c>
      <c r="AD2841">
        <v>51</v>
      </c>
      <c r="AE2841">
        <v>100.1</v>
      </c>
      <c r="AF2841">
        <v>107.4</v>
      </c>
      <c r="AG2841" s="3">
        <v>2589240</v>
      </c>
      <c r="AH2841" s="3">
        <v>8834853.516384</v>
      </c>
      <c r="AI2841" s="3">
        <v>2863877</v>
      </c>
      <c r="AJ2841" s="3">
        <v>9771953.8489832003</v>
      </c>
      <c r="AK2841" s="3">
        <v>0</v>
      </c>
      <c r="AL2841" s="3">
        <v>0</v>
      </c>
      <c r="AM2841" s="3">
        <v>407777</v>
      </c>
      <c r="AN2841" s="3">
        <v>1391391</v>
      </c>
      <c r="AO2841" s="3">
        <v>11979</v>
      </c>
      <c r="AP2841" s="3">
        <v>1197906</v>
      </c>
      <c r="AQ2841" s="3">
        <v>4087424.8954896</v>
      </c>
      <c r="AR2841" s="3">
        <v>0</v>
      </c>
      <c r="AS2841" s="3">
        <f>Tabela3[[#This Row],[NaturalGas(kBtu)]]+Tabela3[[#This Row],[Electricity(kBtu)]]+Tabela3[[#This Row],[SteamUse(kBtu)]]</f>
        <v>2589297</v>
      </c>
      <c r="AT2841" s="3">
        <f>Tabela3[[#This Row],[SiteEnergyUse(kBtu)]]-Tabela3[[#This Row],[Kolumna1]]</f>
        <v>-57</v>
      </c>
      <c r="AU2841">
        <v>73.319999999999993</v>
      </c>
      <c r="AV2841">
        <v>0.97</v>
      </c>
      <c r="AW2841" t="s">
        <v>55</v>
      </c>
      <c r="AY2841" t="s">
        <v>56</v>
      </c>
    </row>
    <row r="2842" spans="1:51" hidden="1" x14ac:dyDescent="0.25">
      <c r="A2842">
        <v>26115</v>
      </c>
      <c r="B2842">
        <v>2015</v>
      </c>
      <c r="C2842" t="s">
        <v>47</v>
      </c>
      <c r="D2842" t="s">
        <v>148</v>
      </c>
      <c r="E2842" t="s">
        <v>10740</v>
      </c>
      <c r="F2842" t="s">
        <v>10741</v>
      </c>
      <c r="G2842" t="s">
        <v>365</v>
      </c>
      <c r="H2842">
        <v>3</v>
      </c>
      <c r="I2842" t="s">
        <v>194</v>
      </c>
      <c r="J2842" t="s">
        <v>10742</v>
      </c>
      <c r="K2842" t="s">
        <v>10743</v>
      </c>
      <c r="L2842">
        <v>1924</v>
      </c>
      <c r="M2842">
        <v>1</v>
      </c>
      <c r="N2842">
        <v>2</v>
      </c>
      <c r="O2842" s="3">
        <v>0</v>
      </c>
      <c r="P2842" s="3">
        <v>24476</v>
      </c>
      <c r="Q2842" s="3" t="s">
        <v>10744</v>
      </c>
      <c r="R2842" s="3" t="s">
        <v>143</v>
      </c>
      <c r="S2842" s="3">
        <v>5872</v>
      </c>
      <c r="T2842" s="3" t="s">
        <v>96</v>
      </c>
      <c r="U2842" s="3">
        <v>4425</v>
      </c>
      <c r="V2842" s="3" t="s">
        <v>63</v>
      </c>
      <c r="W2842" s="3">
        <v>3912</v>
      </c>
      <c r="X2842" s="3">
        <f>Tabela3[[#This Row],[PropertyGFABuilding(s)]]+Tabela3[[#This Row],[PropertyGFAParking]]</f>
        <v>24476</v>
      </c>
      <c r="Y2842" s="3">
        <f>Tabela3[[#This Row],[LargestPropertyUseTypeGFA]]+Tabela3[[#This Row],[SecondLargestPropertyUseTypeGFA]]+Tabela3[[#This Row],[ThirdLargestPropertyUseTypeGFA]]</f>
        <v>14209</v>
      </c>
      <c r="Z2842" s="3">
        <f>Tabela3[[#This Row],[GFA total]]-Tabela3[[#This Row],[Kolumna3]]</f>
        <v>10267</v>
      </c>
      <c r="AC2842">
        <v>110</v>
      </c>
      <c r="AD2842">
        <v>110</v>
      </c>
      <c r="AE2842">
        <v>210</v>
      </c>
      <c r="AF2842">
        <v>210</v>
      </c>
      <c r="AG2842" s="3">
        <v>2623229</v>
      </c>
      <c r="AH2842" s="3">
        <v>8950828.7972263992</v>
      </c>
      <c r="AI2842" s="3">
        <v>2623229</v>
      </c>
      <c r="AJ2842" s="3">
        <v>8950828.7972263992</v>
      </c>
      <c r="AK2842" s="3">
        <v>0</v>
      </c>
      <c r="AL2842" s="3">
        <v>0</v>
      </c>
      <c r="AM2842" s="3">
        <v>316342</v>
      </c>
      <c r="AN2842" s="3">
        <v>1079403</v>
      </c>
      <c r="AO2842" s="3">
        <v>15439</v>
      </c>
      <c r="AP2842" s="3">
        <v>1543871</v>
      </c>
      <c r="AQ2842" s="3">
        <v>5267906.4641335998</v>
      </c>
      <c r="AR2842" s="3">
        <v>0</v>
      </c>
      <c r="AS2842" s="3">
        <f>Tabela3[[#This Row],[NaturalGas(kBtu)]]+Tabela3[[#This Row],[Electricity(kBtu)]]+Tabela3[[#This Row],[SteamUse(kBtu)]]</f>
        <v>2623274</v>
      </c>
      <c r="AT2842" s="3">
        <f>Tabela3[[#This Row],[SiteEnergyUse(kBtu)]]-Tabela3[[#This Row],[Kolumna1]]</f>
        <v>-45</v>
      </c>
      <c r="AU2842">
        <v>89.52</v>
      </c>
      <c r="AV2842">
        <v>3.47</v>
      </c>
      <c r="AW2842" t="s">
        <v>55</v>
      </c>
      <c r="AY2842" t="s">
        <v>56</v>
      </c>
    </row>
    <row r="2843" spans="1:51" hidden="1" x14ac:dyDescent="0.25">
      <c r="A2843">
        <v>26523</v>
      </c>
      <c r="B2843">
        <v>2015</v>
      </c>
      <c r="C2843" t="s">
        <v>311</v>
      </c>
      <c r="D2843" t="s">
        <v>312</v>
      </c>
      <c r="E2843" t="s">
        <v>11159</v>
      </c>
      <c r="F2843" t="s">
        <v>11160</v>
      </c>
      <c r="G2843" t="s">
        <v>178</v>
      </c>
      <c r="H2843">
        <v>4</v>
      </c>
      <c r="I2843" t="s">
        <v>179</v>
      </c>
      <c r="J2843" t="s">
        <v>11161</v>
      </c>
      <c r="K2843" t="s">
        <v>11162</v>
      </c>
      <c r="L2843">
        <v>1997</v>
      </c>
      <c r="M2843">
        <v>1</v>
      </c>
      <c r="N2843">
        <v>4</v>
      </c>
      <c r="O2843" s="3">
        <v>10463</v>
      </c>
      <c r="P2843" s="3">
        <v>33181</v>
      </c>
      <c r="Q2843" s="3" t="s">
        <v>317</v>
      </c>
      <c r="R2843" s="3" t="s">
        <v>108</v>
      </c>
      <c r="S2843" s="3">
        <v>28289</v>
      </c>
      <c r="T2843" s="3" t="s">
        <v>198</v>
      </c>
      <c r="U2843" s="3">
        <v>5000</v>
      </c>
      <c r="X2843" s="3">
        <f>Tabela3[[#This Row],[PropertyGFABuilding(s)]]+Tabela3[[#This Row],[PropertyGFAParking]]</f>
        <v>43644</v>
      </c>
      <c r="Y2843" s="3">
        <f>Tabela3[[#This Row],[LargestPropertyUseTypeGFA]]+Tabela3[[#This Row],[SecondLargestPropertyUseTypeGFA]]+Tabela3[[#This Row],[ThirdLargestPropertyUseTypeGFA]]</f>
        <v>33289</v>
      </c>
      <c r="Z2843" s="3">
        <f>Tabela3[[#This Row],[GFA total]]-Tabela3[[#This Row],[Kolumna3]]</f>
        <v>10355</v>
      </c>
      <c r="AB2843">
        <v>96</v>
      </c>
      <c r="AC2843">
        <v>22.1</v>
      </c>
      <c r="AD2843">
        <v>23.7</v>
      </c>
      <c r="AE2843">
        <v>62.1</v>
      </c>
      <c r="AF2843">
        <v>66.8</v>
      </c>
      <c r="AG2843" s="3">
        <v>736524</v>
      </c>
      <c r="AH2843" s="3">
        <v>2513124.1797984</v>
      </c>
      <c r="AI2843" s="3">
        <v>790182</v>
      </c>
      <c r="AJ2843" s="3">
        <v>2696212.8737712</v>
      </c>
      <c r="AK2843" s="3">
        <v>0</v>
      </c>
      <c r="AL2843" s="3">
        <v>0</v>
      </c>
      <c r="AM2843" s="3">
        <v>181232</v>
      </c>
      <c r="AN2843" s="3">
        <v>618389</v>
      </c>
      <c r="AO2843" s="3">
        <v>1182</v>
      </c>
      <c r="AP2843" s="3">
        <v>118161</v>
      </c>
      <c r="AQ2843" s="3">
        <v>403182.06359759998</v>
      </c>
      <c r="AR2843" s="3">
        <v>0</v>
      </c>
      <c r="AS2843" s="3">
        <f>Tabela3[[#This Row],[NaturalGas(kBtu)]]+Tabela3[[#This Row],[Electricity(kBtu)]]+Tabela3[[#This Row],[SteamUse(kBtu)]]</f>
        <v>736550</v>
      </c>
      <c r="AT2843" s="3">
        <f>Tabela3[[#This Row],[SiteEnergyUse(kBtu)]]-Tabela3[[#This Row],[Kolumna1]]</f>
        <v>-26</v>
      </c>
      <c r="AU2843">
        <v>10.59</v>
      </c>
      <c r="AV2843">
        <v>0.18</v>
      </c>
      <c r="AW2843" t="s">
        <v>70</v>
      </c>
      <c r="AY2843" t="s">
        <v>56</v>
      </c>
    </row>
    <row r="2844" spans="1:51" hidden="1" x14ac:dyDescent="0.25">
      <c r="A2844">
        <v>26007</v>
      </c>
      <c r="B2844">
        <v>2015</v>
      </c>
      <c r="C2844" t="s">
        <v>311</v>
      </c>
      <c r="D2844" t="s">
        <v>312</v>
      </c>
      <c r="E2844" t="s">
        <v>10643</v>
      </c>
      <c r="F2844" t="s">
        <v>10644</v>
      </c>
      <c r="G2844" t="s">
        <v>365</v>
      </c>
      <c r="H2844">
        <v>3</v>
      </c>
      <c r="I2844" t="s">
        <v>194</v>
      </c>
      <c r="J2844" t="s">
        <v>10645</v>
      </c>
      <c r="K2844" t="s">
        <v>10646</v>
      </c>
      <c r="L2844">
        <v>1948</v>
      </c>
      <c r="M2844">
        <v>2</v>
      </c>
      <c r="N2844">
        <v>2</v>
      </c>
      <c r="O2844" s="3">
        <v>10384</v>
      </c>
      <c r="P2844" s="3">
        <v>21073</v>
      </c>
      <c r="Q2844" s="3" t="s">
        <v>2959</v>
      </c>
      <c r="R2844" s="3" t="s">
        <v>108</v>
      </c>
      <c r="S2844" s="3">
        <v>21073</v>
      </c>
      <c r="T2844" s="3" t="s">
        <v>62</v>
      </c>
      <c r="U2844" s="3">
        <v>0</v>
      </c>
      <c r="X2844" s="3">
        <f>Tabela3[[#This Row],[PropertyGFABuilding(s)]]+Tabela3[[#This Row],[PropertyGFAParking]]</f>
        <v>31457</v>
      </c>
      <c r="Y2844" s="3">
        <f>Tabela3[[#This Row],[LargestPropertyUseTypeGFA]]+Tabela3[[#This Row],[SecondLargestPropertyUseTypeGFA]]+Tabela3[[#This Row],[ThirdLargestPropertyUseTypeGFA]]</f>
        <v>21073</v>
      </c>
      <c r="Z2844" s="3">
        <f>Tabela3[[#This Row],[GFA total]]-Tabela3[[#This Row],[Kolumna3]]</f>
        <v>10384</v>
      </c>
      <c r="AB2844">
        <v>86</v>
      </c>
      <c r="AC2844">
        <v>56.2</v>
      </c>
      <c r="AD2844">
        <v>65</v>
      </c>
      <c r="AE2844">
        <v>83.2</v>
      </c>
      <c r="AF2844">
        <v>92.5</v>
      </c>
      <c r="AG2844" s="3">
        <v>1183967</v>
      </c>
      <c r="AH2844" s="3">
        <v>4039863.0537271998</v>
      </c>
      <c r="AI2844" s="3">
        <v>1370487</v>
      </c>
      <c r="AJ2844" s="3">
        <v>4676295.7049591998</v>
      </c>
      <c r="AK2844" s="3">
        <v>0</v>
      </c>
      <c r="AL2844" s="3">
        <v>0</v>
      </c>
      <c r="AM2844" s="3">
        <v>71680</v>
      </c>
      <c r="AN2844" s="3">
        <v>244583</v>
      </c>
      <c r="AO2844" s="3">
        <v>9394</v>
      </c>
      <c r="AP2844" s="3">
        <v>939394</v>
      </c>
      <c r="AQ2844" s="3">
        <v>3205345.3461904</v>
      </c>
      <c r="AR2844" s="3">
        <v>0</v>
      </c>
      <c r="AS2844" s="3">
        <f>Tabela3[[#This Row],[NaturalGas(kBtu)]]+Tabela3[[#This Row],[Electricity(kBtu)]]+Tabela3[[#This Row],[SteamUse(kBtu)]]</f>
        <v>1183977</v>
      </c>
      <c r="AT2844" s="3">
        <f>Tabela3[[#This Row],[SiteEnergyUse(kBtu)]]-Tabela3[[#This Row],[Kolumna1]]</f>
        <v>-10</v>
      </c>
      <c r="AU2844">
        <v>51.6</v>
      </c>
      <c r="AV2844">
        <v>1.61</v>
      </c>
      <c r="AW2844" t="s">
        <v>55</v>
      </c>
      <c r="AY2844" t="s">
        <v>56</v>
      </c>
    </row>
    <row r="2845" spans="1:51" hidden="1" x14ac:dyDescent="0.25">
      <c r="A2845">
        <v>25577</v>
      </c>
      <c r="B2845">
        <v>2015</v>
      </c>
      <c r="C2845" t="s">
        <v>102</v>
      </c>
      <c r="D2845" t="s">
        <v>103</v>
      </c>
      <c r="E2845" t="s">
        <v>10141</v>
      </c>
      <c r="F2845" t="s">
        <v>10142</v>
      </c>
      <c r="G2845" t="s">
        <v>178</v>
      </c>
      <c r="H2845">
        <v>4</v>
      </c>
      <c r="I2845" t="s">
        <v>179</v>
      </c>
      <c r="J2845" t="s">
        <v>10143</v>
      </c>
      <c r="K2845" t="s">
        <v>10144</v>
      </c>
      <c r="L2845">
        <v>1986</v>
      </c>
      <c r="M2845">
        <v>1</v>
      </c>
      <c r="N2845">
        <v>5</v>
      </c>
      <c r="O2845" s="3">
        <v>10433</v>
      </c>
      <c r="P2845" s="3">
        <v>31756</v>
      </c>
      <c r="Q2845" s="3" t="s">
        <v>108</v>
      </c>
      <c r="R2845" s="3" t="s">
        <v>108</v>
      </c>
      <c r="S2845" s="3">
        <v>31756</v>
      </c>
      <c r="X2845" s="3">
        <f>Tabela3[[#This Row],[PropertyGFABuilding(s)]]+Tabela3[[#This Row],[PropertyGFAParking]]</f>
        <v>42189</v>
      </c>
      <c r="Y2845" s="3">
        <f>Tabela3[[#This Row],[LargestPropertyUseTypeGFA]]+Tabela3[[#This Row],[SecondLargestPropertyUseTypeGFA]]+Tabela3[[#This Row],[ThirdLargestPropertyUseTypeGFA]]</f>
        <v>31756</v>
      </c>
      <c r="Z2845" s="3">
        <f>Tabela3[[#This Row],[GFA total]]-Tabela3[[#This Row],[Kolumna3]]</f>
        <v>10433</v>
      </c>
      <c r="AB2845">
        <v>87</v>
      </c>
      <c r="AC2845">
        <v>28.1</v>
      </c>
      <c r="AD2845">
        <v>28.1</v>
      </c>
      <c r="AE2845">
        <v>88.3</v>
      </c>
      <c r="AF2845">
        <v>88.3</v>
      </c>
      <c r="AG2845" s="3">
        <v>892634</v>
      </c>
      <c r="AH2845" s="3">
        <v>3045793.6049743998</v>
      </c>
      <c r="AI2845" s="3">
        <v>892634</v>
      </c>
      <c r="AJ2845" s="3">
        <v>3045793.6049743998</v>
      </c>
      <c r="AK2845" s="3">
        <v>0</v>
      </c>
      <c r="AL2845" s="3">
        <v>0</v>
      </c>
      <c r="AM2845" s="3">
        <v>261616</v>
      </c>
      <c r="AN2845" s="3">
        <v>892671</v>
      </c>
      <c r="AO2845" s="3">
        <v>0</v>
      </c>
      <c r="AP2845" s="3">
        <v>0</v>
      </c>
      <c r="AQ2845" s="3">
        <v>0</v>
      </c>
      <c r="AR2845" s="3">
        <v>0</v>
      </c>
      <c r="AS2845" s="3">
        <f>Tabela3[[#This Row],[NaturalGas(kBtu)]]+Tabela3[[#This Row],[Electricity(kBtu)]]+Tabela3[[#This Row],[SteamUse(kBtu)]]</f>
        <v>892671</v>
      </c>
      <c r="AT2845" s="3">
        <f>Tabela3[[#This Row],[SiteEnergyUse(kBtu)]]-Tabela3[[#This Row],[Kolumna1]]</f>
        <v>-37</v>
      </c>
      <c r="AU2845">
        <v>6.22</v>
      </c>
      <c r="AV2845">
        <v>0.06</v>
      </c>
      <c r="AW2845" t="s">
        <v>55</v>
      </c>
      <c r="AY2845" t="s">
        <v>56</v>
      </c>
    </row>
    <row r="2846" spans="1:51" hidden="1" x14ac:dyDescent="0.25">
      <c r="A2846">
        <v>23874</v>
      </c>
      <c r="B2846">
        <v>2015</v>
      </c>
      <c r="C2846" t="s">
        <v>102</v>
      </c>
      <c r="D2846" t="s">
        <v>103</v>
      </c>
      <c r="E2846" t="s">
        <v>8194</v>
      </c>
      <c r="F2846" t="s">
        <v>8195</v>
      </c>
      <c r="G2846" t="s">
        <v>365</v>
      </c>
      <c r="H2846">
        <v>3</v>
      </c>
      <c r="I2846" t="s">
        <v>206</v>
      </c>
      <c r="J2846" t="s">
        <v>8196</v>
      </c>
      <c r="K2846" t="s">
        <v>8197</v>
      </c>
      <c r="L2846">
        <v>2009</v>
      </c>
      <c r="M2846">
        <v>1</v>
      </c>
      <c r="N2846">
        <v>7</v>
      </c>
      <c r="O2846" s="3">
        <v>32108</v>
      </c>
      <c r="P2846" s="3">
        <v>110478</v>
      </c>
      <c r="Q2846" s="3" t="s">
        <v>8198</v>
      </c>
      <c r="R2846" s="3" t="s">
        <v>108</v>
      </c>
      <c r="S2846" s="3">
        <v>94700</v>
      </c>
      <c r="T2846" s="3" t="s">
        <v>62</v>
      </c>
      <c r="U2846" s="3">
        <v>32565</v>
      </c>
      <c r="V2846" s="3" t="s">
        <v>63</v>
      </c>
      <c r="W2846" s="3">
        <v>4881</v>
      </c>
      <c r="X2846" s="3">
        <f>Tabela3[[#This Row],[PropertyGFABuilding(s)]]+Tabela3[[#This Row],[PropertyGFAParking]]</f>
        <v>142586</v>
      </c>
      <c r="Y2846" s="3">
        <f>Tabela3[[#This Row],[LargestPropertyUseTypeGFA]]+Tabela3[[#This Row],[SecondLargestPropertyUseTypeGFA]]+Tabela3[[#This Row],[ThirdLargestPropertyUseTypeGFA]]</f>
        <v>132146</v>
      </c>
      <c r="Z2846" s="3">
        <f>Tabela3[[#This Row],[GFA total]]-Tabela3[[#This Row],[Kolumna3]]</f>
        <v>10440</v>
      </c>
      <c r="AB2846">
        <v>100</v>
      </c>
      <c r="AC2846">
        <v>41.3</v>
      </c>
      <c r="AD2846">
        <v>41.6</v>
      </c>
      <c r="AE2846">
        <v>66</v>
      </c>
      <c r="AF2846">
        <v>67.099999999999994</v>
      </c>
      <c r="AG2846" s="3">
        <v>4252035</v>
      </c>
      <c r="AH2846" s="3">
        <v>14508545.508156</v>
      </c>
      <c r="AI2846" s="3">
        <v>4288087</v>
      </c>
      <c r="AJ2846" s="3">
        <v>14631560.0371192</v>
      </c>
      <c r="AK2846" s="3">
        <v>0</v>
      </c>
      <c r="AL2846" s="3">
        <v>0</v>
      </c>
      <c r="AM2846" s="3">
        <v>327524</v>
      </c>
      <c r="AN2846" s="3">
        <v>1117560</v>
      </c>
      <c r="AO2846" s="3">
        <v>31345</v>
      </c>
      <c r="AP2846" s="3">
        <v>3134521</v>
      </c>
      <c r="AQ2846" s="3">
        <v>10695429.5001736</v>
      </c>
      <c r="AR2846" s="3">
        <v>0</v>
      </c>
      <c r="AS2846" s="3">
        <f>Tabela3[[#This Row],[NaturalGas(kBtu)]]+Tabela3[[#This Row],[Electricity(kBtu)]]+Tabela3[[#This Row],[SteamUse(kBtu)]]</f>
        <v>4252081</v>
      </c>
      <c r="AT2846" s="3">
        <f>Tabela3[[#This Row],[SiteEnergyUse(kBtu)]]-Tabela3[[#This Row],[Kolumna1]]</f>
        <v>-46</v>
      </c>
      <c r="AU2846">
        <v>174.27</v>
      </c>
      <c r="AV2846">
        <v>1.19</v>
      </c>
      <c r="AW2846" t="s">
        <v>55</v>
      </c>
      <c r="AY2846" t="s">
        <v>56</v>
      </c>
    </row>
    <row r="2847" spans="1:51" hidden="1" x14ac:dyDescent="0.25">
      <c r="A2847">
        <v>24650</v>
      </c>
      <c r="B2847">
        <v>2015</v>
      </c>
      <c r="C2847" t="s">
        <v>311</v>
      </c>
      <c r="D2847" t="s">
        <v>148</v>
      </c>
      <c r="E2847" t="s">
        <v>9113</v>
      </c>
      <c r="F2847" t="s">
        <v>9114</v>
      </c>
      <c r="G2847" t="s">
        <v>228</v>
      </c>
      <c r="H2847">
        <v>6</v>
      </c>
      <c r="I2847" t="s">
        <v>277</v>
      </c>
      <c r="J2847" t="s">
        <v>9115</v>
      </c>
      <c r="K2847" t="s">
        <v>9116</v>
      </c>
      <c r="L2847">
        <v>1929</v>
      </c>
      <c r="M2847">
        <v>1</v>
      </c>
      <c r="N2847">
        <v>2</v>
      </c>
      <c r="O2847" s="3">
        <v>0</v>
      </c>
      <c r="P2847" s="3">
        <v>38050</v>
      </c>
      <c r="Q2847" s="3" t="s">
        <v>9117</v>
      </c>
      <c r="R2847" s="3" t="s">
        <v>108</v>
      </c>
      <c r="S2847" s="3">
        <v>11196</v>
      </c>
      <c r="T2847" s="3" t="s">
        <v>242</v>
      </c>
      <c r="U2847" s="3">
        <v>8846</v>
      </c>
      <c r="V2847" s="3" t="s">
        <v>63</v>
      </c>
      <c r="W2847" s="3">
        <v>7553</v>
      </c>
      <c r="X2847" s="3">
        <f>Tabela3[[#This Row],[PropertyGFABuilding(s)]]+Tabela3[[#This Row],[PropertyGFAParking]]</f>
        <v>38050</v>
      </c>
      <c r="Y2847" s="3">
        <f>Tabela3[[#This Row],[LargestPropertyUseTypeGFA]]+Tabela3[[#This Row],[SecondLargestPropertyUseTypeGFA]]+Tabela3[[#This Row],[ThirdLargestPropertyUseTypeGFA]]</f>
        <v>27595</v>
      </c>
      <c r="Z2847" s="3">
        <f>Tabela3[[#This Row],[GFA total]]-Tabela3[[#This Row],[Kolumna3]]</f>
        <v>10455</v>
      </c>
      <c r="AC2847">
        <v>79</v>
      </c>
      <c r="AD2847">
        <v>79</v>
      </c>
      <c r="AE2847">
        <v>176.8</v>
      </c>
      <c r="AF2847">
        <v>176.8</v>
      </c>
      <c r="AG2847" s="3">
        <v>2978555</v>
      </c>
      <c r="AH2847" s="3">
        <v>10163251.423388001</v>
      </c>
      <c r="AI2847" s="3">
        <v>2978555</v>
      </c>
      <c r="AJ2847" s="3">
        <v>10163251.423388001</v>
      </c>
      <c r="AK2847" s="3">
        <v>0</v>
      </c>
      <c r="AL2847" s="3">
        <v>0</v>
      </c>
      <c r="AM2847" s="3">
        <v>496831</v>
      </c>
      <c r="AN2847" s="3">
        <v>1695258</v>
      </c>
      <c r="AO2847" s="3">
        <v>12834</v>
      </c>
      <c r="AP2847" s="3">
        <v>1283367</v>
      </c>
      <c r="AQ2847" s="3">
        <v>4379029.9287671996</v>
      </c>
      <c r="AR2847" s="3">
        <v>0</v>
      </c>
      <c r="AS2847" s="3">
        <f>Tabela3[[#This Row],[NaturalGas(kBtu)]]+Tabela3[[#This Row],[Electricity(kBtu)]]+Tabela3[[#This Row],[SteamUse(kBtu)]]</f>
        <v>2978625</v>
      </c>
      <c r="AT2847" s="3">
        <f>Tabela3[[#This Row],[SiteEnergyUse(kBtu)]]-Tabela3[[#This Row],[Kolumna1]]</f>
        <v>-70</v>
      </c>
      <c r="AU2847">
        <v>79.98</v>
      </c>
      <c r="AV2847">
        <v>1.91</v>
      </c>
      <c r="AW2847" t="s">
        <v>55</v>
      </c>
      <c r="AY2847" t="s">
        <v>56</v>
      </c>
    </row>
    <row r="2848" spans="1:51" hidden="1" x14ac:dyDescent="0.25">
      <c r="A2848">
        <v>610</v>
      </c>
      <c r="B2848">
        <v>2015</v>
      </c>
      <c r="C2848" t="s">
        <v>47</v>
      </c>
      <c r="D2848" t="s">
        <v>225</v>
      </c>
      <c r="E2848" t="s">
        <v>2097</v>
      </c>
      <c r="F2848" t="s">
        <v>2098</v>
      </c>
      <c r="G2848" t="s">
        <v>99</v>
      </c>
      <c r="H2848">
        <v>2</v>
      </c>
      <c r="I2848" t="s">
        <v>52</v>
      </c>
      <c r="J2848" t="s">
        <v>2099</v>
      </c>
      <c r="K2848" t="s">
        <v>2100</v>
      </c>
      <c r="L2848">
        <v>1906</v>
      </c>
      <c r="M2848">
        <v>1</v>
      </c>
      <c r="N2848">
        <v>7</v>
      </c>
      <c r="O2848" s="3">
        <v>0</v>
      </c>
      <c r="P2848" s="3">
        <v>99440</v>
      </c>
      <c r="Q2848" s="3" t="s">
        <v>305</v>
      </c>
      <c r="R2848" s="3" t="s">
        <v>143</v>
      </c>
      <c r="S2848" s="3">
        <v>65088</v>
      </c>
      <c r="T2848" s="3" t="s">
        <v>198</v>
      </c>
      <c r="U2848" s="3">
        <v>23857</v>
      </c>
      <c r="X2848" s="3">
        <f>Tabela3[[#This Row],[PropertyGFABuilding(s)]]+Tabela3[[#This Row],[PropertyGFAParking]]</f>
        <v>99440</v>
      </c>
      <c r="Y2848" s="3">
        <f>Tabela3[[#This Row],[LargestPropertyUseTypeGFA]]+Tabela3[[#This Row],[SecondLargestPropertyUseTypeGFA]]+Tabela3[[#This Row],[ThirdLargestPropertyUseTypeGFA]]</f>
        <v>88945</v>
      </c>
      <c r="Z2848" s="3">
        <f>Tabela3[[#This Row],[GFA total]]-Tabela3[[#This Row],[Kolumna3]]</f>
        <v>10495</v>
      </c>
      <c r="AB2848">
        <v>59</v>
      </c>
      <c r="AC2848">
        <v>77.2</v>
      </c>
      <c r="AD2848">
        <v>77.2</v>
      </c>
      <c r="AE2848">
        <v>200.1</v>
      </c>
      <c r="AF2848">
        <v>200.1</v>
      </c>
      <c r="AG2848" s="3">
        <v>6863561</v>
      </c>
      <c r="AH2848" s="3">
        <v>23419442.012237601</v>
      </c>
      <c r="AI2848" s="3">
        <v>6863561</v>
      </c>
      <c r="AJ2848" s="3">
        <v>23419442.012237601</v>
      </c>
      <c r="AK2848" s="3">
        <v>0</v>
      </c>
      <c r="AL2848" s="3">
        <v>0</v>
      </c>
      <c r="AM2848" s="3">
        <v>1485805</v>
      </c>
      <c r="AN2848" s="3">
        <v>5069777</v>
      </c>
      <c r="AO2848" s="3">
        <v>17940</v>
      </c>
      <c r="AP2848" s="3">
        <v>1793993</v>
      </c>
      <c r="AQ2848" s="3">
        <v>6121358.1454087999</v>
      </c>
      <c r="AR2848" s="3">
        <v>0</v>
      </c>
      <c r="AS2848" s="3">
        <f>Tabela3[[#This Row],[NaturalGas(kBtu)]]+Tabela3[[#This Row],[Electricity(kBtu)]]+Tabela3[[#This Row],[SteamUse(kBtu)]]</f>
        <v>6863770</v>
      </c>
      <c r="AT2848" s="3">
        <f>Tabela3[[#This Row],[SiteEnergyUse(kBtu)]]-Tabela3[[#This Row],[Kolumna1]]</f>
        <v>-209</v>
      </c>
      <c r="AU2848">
        <v>130.62</v>
      </c>
      <c r="AV2848">
        <v>1.0900000000000001</v>
      </c>
      <c r="AW2848" t="s">
        <v>55</v>
      </c>
      <c r="AY2848" t="s">
        <v>56</v>
      </c>
    </row>
    <row r="2849" spans="1:51" hidden="1" x14ac:dyDescent="0.25">
      <c r="A2849">
        <v>398</v>
      </c>
      <c r="B2849">
        <v>2015</v>
      </c>
      <c r="C2849" t="s">
        <v>47</v>
      </c>
      <c r="D2849" t="s">
        <v>290</v>
      </c>
      <c r="E2849" t="s">
        <v>1314</v>
      </c>
      <c r="F2849" t="s">
        <v>1315</v>
      </c>
      <c r="G2849" t="s">
        <v>78</v>
      </c>
      <c r="H2849">
        <v>7</v>
      </c>
      <c r="I2849" t="s">
        <v>52</v>
      </c>
      <c r="J2849" t="s">
        <v>1316</v>
      </c>
      <c r="K2849" t="s">
        <v>1317</v>
      </c>
      <c r="L2849">
        <v>1916</v>
      </c>
      <c r="M2849">
        <v>1</v>
      </c>
      <c r="N2849">
        <v>6</v>
      </c>
      <c r="O2849" s="3">
        <v>0</v>
      </c>
      <c r="P2849" s="3">
        <v>350310</v>
      </c>
      <c r="Q2849" s="3" t="s">
        <v>1318</v>
      </c>
      <c r="R2849" s="3" t="s">
        <v>143</v>
      </c>
      <c r="S2849" s="3">
        <v>305233</v>
      </c>
      <c r="T2849" s="3" t="s">
        <v>182</v>
      </c>
      <c r="U2849" s="3">
        <v>26900</v>
      </c>
      <c r="V2849" s="3" t="s">
        <v>63</v>
      </c>
      <c r="W2849" s="3">
        <v>7666</v>
      </c>
      <c r="X2849" s="3">
        <f>Tabela3[[#This Row],[PropertyGFABuilding(s)]]+Tabela3[[#This Row],[PropertyGFAParking]]</f>
        <v>350310</v>
      </c>
      <c r="Y2849" s="3">
        <f>Tabela3[[#This Row],[LargestPropertyUseTypeGFA]]+Tabela3[[#This Row],[SecondLargestPropertyUseTypeGFA]]+Tabela3[[#This Row],[ThirdLargestPropertyUseTypeGFA]]</f>
        <v>339799</v>
      </c>
      <c r="Z2849" s="3">
        <f>Tabela3[[#This Row],[GFA total]]-Tabela3[[#This Row],[Kolumna3]]</f>
        <v>10511</v>
      </c>
      <c r="AA2849" t="s">
        <v>1319</v>
      </c>
      <c r="AB2849">
        <v>89</v>
      </c>
      <c r="AC2849">
        <v>54.7</v>
      </c>
      <c r="AD2849">
        <v>51.7</v>
      </c>
      <c r="AE2849">
        <v>157.6</v>
      </c>
      <c r="AF2849">
        <v>162.4</v>
      </c>
      <c r="AG2849" s="3">
        <v>18586464</v>
      </c>
      <c r="AH2849" s="3">
        <v>63419647.011302397</v>
      </c>
      <c r="AI2849" s="3">
        <v>16281221</v>
      </c>
      <c r="AJ2849" s="3">
        <v>55553831.472893603</v>
      </c>
      <c r="AK2849" s="3">
        <v>0</v>
      </c>
      <c r="AL2849" s="3">
        <v>0</v>
      </c>
      <c r="AM2849" s="3">
        <v>4771753</v>
      </c>
      <c r="AN2849" s="3">
        <v>16281897</v>
      </c>
      <c r="AO2849" s="3">
        <v>0</v>
      </c>
      <c r="AP2849" s="3">
        <v>0</v>
      </c>
      <c r="AQ2849" s="3">
        <v>0</v>
      </c>
      <c r="AR2849" s="3">
        <v>2304567</v>
      </c>
      <c r="AS2849" s="3">
        <f>Tabela3[[#This Row],[NaturalGas(kBtu)]]+Tabela3[[#This Row],[Electricity(kBtu)]]+Tabela3[[#This Row],[SteamUse(kBtu)]]</f>
        <v>16281897</v>
      </c>
      <c r="AT2849" s="3">
        <f>Tabela3[[#This Row],[SiteEnergyUse(kBtu)]]-Tabela3[[#This Row],[Kolumna1]]</f>
        <v>2304567</v>
      </c>
      <c r="AU2849">
        <v>113.5</v>
      </c>
      <c r="AV2849">
        <v>0.12</v>
      </c>
      <c r="AW2849" t="s">
        <v>55</v>
      </c>
      <c r="AY2849" t="s">
        <v>56</v>
      </c>
    </row>
    <row r="2850" spans="1:51" hidden="1" x14ac:dyDescent="0.25">
      <c r="A2850">
        <v>21771</v>
      </c>
      <c r="B2850">
        <v>2015</v>
      </c>
      <c r="C2850" t="s">
        <v>102</v>
      </c>
      <c r="D2850" t="s">
        <v>103</v>
      </c>
      <c r="E2850" t="s">
        <v>6138</v>
      </c>
      <c r="F2850" t="s">
        <v>6139</v>
      </c>
      <c r="G2850" t="s">
        <v>228</v>
      </c>
      <c r="H2850">
        <v>4</v>
      </c>
      <c r="I2850" t="s">
        <v>229</v>
      </c>
      <c r="J2850" t="s">
        <v>6140</v>
      </c>
      <c r="K2850" t="s">
        <v>5665</v>
      </c>
      <c r="L2850">
        <v>2001</v>
      </c>
      <c r="M2850">
        <v>1</v>
      </c>
      <c r="N2850">
        <v>5</v>
      </c>
      <c r="O2850" s="3">
        <v>16572</v>
      </c>
      <c r="P2850" s="3">
        <v>36709</v>
      </c>
      <c r="Q2850" s="3" t="s">
        <v>2959</v>
      </c>
      <c r="R2850" s="3" t="s">
        <v>108</v>
      </c>
      <c r="S2850" s="3">
        <v>36700</v>
      </c>
      <c r="T2850" s="3" t="s">
        <v>62</v>
      </c>
      <c r="U2850" s="3">
        <v>6000</v>
      </c>
      <c r="X2850" s="3">
        <f>Tabela3[[#This Row],[PropertyGFABuilding(s)]]+Tabela3[[#This Row],[PropertyGFAParking]]</f>
        <v>53281</v>
      </c>
      <c r="Y2850" s="3">
        <f>Tabela3[[#This Row],[LargestPropertyUseTypeGFA]]+Tabela3[[#This Row],[SecondLargestPropertyUseTypeGFA]]+Tabela3[[#This Row],[ThirdLargestPropertyUseTypeGFA]]</f>
        <v>42700</v>
      </c>
      <c r="Z2850" s="3">
        <f>Tabela3[[#This Row],[GFA total]]-Tabela3[[#This Row],[Kolumna3]]</f>
        <v>10581</v>
      </c>
      <c r="AB2850">
        <v>97</v>
      </c>
      <c r="AC2850">
        <v>23.2</v>
      </c>
      <c r="AD2850">
        <v>24.2</v>
      </c>
      <c r="AE2850">
        <v>72.900000000000006</v>
      </c>
      <c r="AF2850">
        <v>76</v>
      </c>
      <c r="AG2850" s="3">
        <v>851944</v>
      </c>
      <c r="AH2850" s="3">
        <v>2906953.5632703998</v>
      </c>
      <c r="AI2850" s="3">
        <v>888804</v>
      </c>
      <c r="AJ2850" s="3">
        <v>3032725.1026464002</v>
      </c>
      <c r="AK2850" s="3">
        <v>0</v>
      </c>
      <c r="AL2850" s="3">
        <v>0</v>
      </c>
      <c r="AM2850" s="3">
        <v>249690</v>
      </c>
      <c r="AN2850" s="3">
        <v>851979</v>
      </c>
      <c r="AO2850" s="3">
        <v>0</v>
      </c>
      <c r="AP2850" s="3">
        <v>0</v>
      </c>
      <c r="AQ2850" s="3">
        <v>0</v>
      </c>
      <c r="AR2850" s="3">
        <v>0</v>
      </c>
      <c r="AS2850" s="3">
        <f>Tabela3[[#This Row],[NaturalGas(kBtu)]]+Tabela3[[#This Row],[Electricity(kBtu)]]+Tabela3[[#This Row],[SteamUse(kBtu)]]</f>
        <v>851979</v>
      </c>
      <c r="AT2850" s="3">
        <f>Tabela3[[#This Row],[SiteEnergyUse(kBtu)]]-Tabela3[[#This Row],[Kolumna1]]</f>
        <v>-35</v>
      </c>
      <c r="AU2850">
        <v>5.94</v>
      </c>
      <c r="AV2850">
        <v>0.04</v>
      </c>
      <c r="AW2850" t="s">
        <v>55</v>
      </c>
      <c r="AY2850" t="s">
        <v>56</v>
      </c>
    </row>
    <row r="2851" spans="1:51" hidden="1" x14ac:dyDescent="0.25">
      <c r="A2851">
        <v>113</v>
      </c>
      <c r="B2851">
        <v>2015</v>
      </c>
      <c r="C2851" t="s">
        <v>47</v>
      </c>
      <c r="D2851" t="s">
        <v>225</v>
      </c>
      <c r="E2851" t="s">
        <v>441</v>
      </c>
      <c r="F2851" t="s">
        <v>442</v>
      </c>
      <c r="G2851" t="s">
        <v>221</v>
      </c>
      <c r="H2851">
        <v>7</v>
      </c>
      <c r="I2851" t="s">
        <v>222</v>
      </c>
      <c r="J2851" t="s">
        <v>443</v>
      </c>
      <c r="K2851" t="s">
        <v>444</v>
      </c>
      <c r="L2851">
        <v>1986</v>
      </c>
      <c r="M2851">
        <v>1</v>
      </c>
      <c r="N2851">
        <v>2</v>
      </c>
      <c r="O2851" s="3">
        <v>2352</v>
      </c>
      <c r="P2851" s="3">
        <v>63888</v>
      </c>
      <c r="Q2851" s="3" t="s">
        <v>445</v>
      </c>
      <c r="R2851" s="3" t="s">
        <v>143</v>
      </c>
      <c r="S2851" s="3">
        <v>45900</v>
      </c>
      <c r="T2851" s="3" t="s">
        <v>136</v>
      </c>
      <c r="U2851" s="3">
        <v>5181</v>
      </c>
      <c r="V2851" s="3" t="s">
        <v>243</v>
      </c>
      <c r="W2851" s="3">
        <v>4551</v>
      </c>
      <c r="X2851" s="3">
        <f>Tabela3[[#This Row],[PropertyGFABuilding(s)]]+Tabela3[[#This Row],[PropertyGFAParking]]</f>
        <v>66240</v>
      </c>
      <c r="Y2851" s="3">
        <f>Tabela3[[#This Row],[LargestPropertyUseTypeGFA]]+Tabela3[[#This Row],[SecondLargestPropertyUseTypeGFA]]+Tabela3[[#This Row],[ThirdLargestPropertyUseTypeGFA]]</f>
        <v>55632</v>
      </c>
      <c r="Z2851" s="3">
        <f>Tabela3[[#This Row],[GFA total]]-Tabela3[[#This Row],[Kolumna3]]</f>
        <v>10608</v>
      </c>
      <c r="AC2851">
        <v>77.8</v>
      </c>
      <c r="AD2851">
        <v>77.8</v>
      </c>
      <c r="AE2851">
        <v>244.4</v>
      </c>
      <c r="AF2851">
        <v>244.4</v>
      </c>
      <c r="AG2851" s="3">
        <v>4329966</v>
      </c>
      <c r="AH2851" s="3">
        <v>14774457.1151856</v>
      </c>
      <c r="AI2851" s="3">
        <v>4329966</v>
      </c>
      <c r="AJ2851" s="3">
        <v>14774457.1151856</v>
      </c>
      <c r="AK2851" s="3">
        <v>0</v>
      </c>
      <c r="AL2851" s="3">
        <v>0</v>
      </c>
      <c r="AM2851" s="3">
        <v>1269041</v>
      </c>
      <c r="AN2851" s="3">
        <v>4330148</v>
      </c>
      <c r="AO2851" s="3">
        <v>0</v>
      </c>
      <c r="AP2851" s="3">
        <v>0</v>
      </c>
      <c r="AQ2851" s="3">
        <v>0</v>
      </c>
      <c r="AR2851" s="3">
        <v>0</v>
      </c>
      <c r="AS2851" s="3">
        <f>Tabela3[[#This Row],[NaturalGas(kBtu)]]+Tabela3[[#This Row],[Electricity(kBtu)]]+Tabela3[[#This Row],[SteamUse(kBtu)]]</f>
        <v>4330148</v>
      </c>
      <c r="AT2851" s="3">
        <f>Tabela3[[#This Row],[SiteEnergyUse(kBtu)]]-Tabela3[[#This Row],[Kolumna1]]</f>
        <v>-182</v>
      </c>
      <c r="AU2851">
        <v>30.19</v>
      </c>
      <c r="AV2851">
        <v>0.17</v>
      </c>
      <c r="AW2851" t="s">
        <v>55</v>
      </c>
      <c r="AY2851" t="s">
        <v>56</v>
      </c>
    </row>
    <row r="2852" spans="1:51" hidden="1" x14ac:dyDescent="0.25">
      <c r="A2852">
        <v>24036</v>
      </c>
      <c r="B2852">
        <v>2015</v>
      </c>
      <c r="C2852" t="s">
        <v>102</v>
      </c>
      <c r="D2852" t="s">
        <v>103</v>
      </c>
      <c r="E2852" t="s">
        <v>8396</v>
      </c>
      <c r="F2852" t="s">
        <v>8397</v>
      </c>
      <c r="G2852" t="s">
        <v>270</v>
      </c>
      <c r="H2852">
        <v>2</v>
      </c>
      <c r="I2852" t="s">
        <v>173</v>
      </c>
      <c r="J2852" t="s">
        <v>8398</v>
      </c>
      <c r="K2852" t="s">
        <v>8399</v>
      </c>
      <c r="L2852">
        <v>2005</v>
      </c>
      <c r="M2852">
        <v>1</v>
      </c>
      <c r="N2852">
        <v>7</v>
      </c>
      <c r="O2852" s="3">
        <v>81556</v>
      </c>
      <c r="P2852" s="3">
        <v>207915</v>
      </c>
      <c r="Q2852" s="3" t="s">
        <v>5239</v>
      </c>
      <c r="R2852" s="3" t="s">
        <v>108</v>
      </c>
      <c r="S2852" s="3">
        <v>175880</v>
      </c>
      <c r="T2852" s="3" t="s">
        <v>62</v>
      </c>
      <c r="U2852" s="3">
        <v>89425</v>
      </c>
      <c r="V2852" s="3" t="s">
        <v>143</v>
      </c>
      <c r="W2852" s="3">
        <v>13528</v>
      </c>
      <c r="X2852" s="3">
        <f>Tabela3[[#This Row],[PropertyGFABuilding(s)]]+Tabela3[[#This Row],[PropertyGFAParking]]</f>
        <v>289471</v>
      </c>
      <c r="Y2852" s="3">
        <f>Tabela3[[#This Row],[LargestPropertyUseTypeGFA]]+Tabela3[[#This Row],[SecondLargestPropertyUseTypeGFA]]+Tabela3[[#This Row],[ThirdLargestPropertyUseTypeGFA]]</f>
        <v>278833</v>
      </c>
      <c r="Z2852" s="3">
        <f>Tabela3[[#This Row],[GFA total]]-Tabela3[[#This Row],[Kolumna3]]</f>
        <v>10638</v>
      </c>
      <c r="AB2852">
        <v>78</v>
      </c>
      <c r="AC2852">
        <v>48.1</v>
      </c>
      <c r="AD2852">
        <v>50.8</v>
      </c>
      <c r="AE2852">
        <v>92.4</v>
      </c>
      <c r="AF2852">
        <v>96.6</v>
      </c>
      <c r="AG2852" s="3">
        <v>9274650</v>
      </c>
      <c r="AH2852" s="3">
        <v>31646419.090440001</v>
      </c>
      <c r="AI2852" s="3">
        <v>9806639</v>
      </c>
      <c r="AJ2852" s="3">
        <v>33461640.8880824</v>
      </c>
      <c r="AK2852" s="3">
        <v>0</v>
      </c>
      <c r="AL2852" s="3">
        <v>0</v>
      </c>
      <c r="AM2852" s="3">
        <v>1135440</v>
      </c>
      <c r="AN2852" s="3">
        <v>3874282</v>
      </c>
      <c r="AO2852" s="3">
        <v>54005</v>
      </c>
      <c r="AP2852" s="3">
        <v>5400530</v>
      </c>
      <c r="AQ2852" s="3">
        <v>18427373.075048</v>
      </c>
      <c r="AR2852" s="3">
        <v>0</v>
      </c>
      <c r="AS2852" s="3">
        <f>Tabela3[[#This Row],[NaturalGas(kBtu)]]+Tabela3[[#This Row],[Electricity(kBtu)]]+Tabela3[[#This Row],[SteamUse(kBtu)]]</f>
        <v>9274812</v>
      </c>
      <c r="AT2852" s="3">
        <f>Tabela3[[#This Row],[SiteEnergyUse(kBtu)]]-Tabela3[[#This Row],[Kolumna1]]</f>
        <v>-162</v>
      </c>
      <c r="AU2852">
        <v>313.83</v>
      </c>
      <c r="AV2852">
        <v>1.03</v>
      </c>
      <c r="AW2852" t="s">
        <v>70</v>
      </c>
      <c r="AY2852" t="s">
        <v>56</v>
      </c>
    </row>
    <row r="2853" spans="1:51" hidden="1" x14ac:dyDescent="0.25">
      <c r="A2853">
        <v>50055</v>
      </c>
      <c r="B2853">
        <v>2015</v>
      </c>
      <c r="C2853" t="s">
        <v>102</v>
      </c>
      <c r="D2853" t="s">
        <v>103</v>
      </c>
      <c r="E2853" t="s">
        <v>13663</v>
      </c>
      <c r="F2853" t="s">
        <v>13664</v>
      </c>
      <c r="G2853" t="s">
        <v>178</v>
      </c>
      <c r="H2853">
        <v>4</v>
      </c>
      <c r="I2853" t="s">
        <v>179</v>
      </c>
      <c r="J2853" t="s">
        <v>13665</v>
      </c>
      <c r="K2853" t="s">
        <v>13666</v>
      </c>
      <c r="L2853">
        <v>2014</v>
      </c>
      <c r="M2853">
        <v>1</v>
      </c>
      <c r="N2853">
        <v>7</v>
      </c>
      <c r="O2853" s="3">
        <v>0</v>
      </c>
      <c r="P2853" s="3">
        <v>42393</v>
      </c>
      <c r="Q2853" s="3" t="s">
        <v>108</v>
      </c>
      <c r="R2853" s="3" t="s">
        <v>108</v>
      </c>
      <c r="S2853" s="3">
        <v>31748</v>
      </c>
      <c r="X2853" s="3">
        <f>Tabela3[[#This Row],[PropertyGFABuilding(s)]]+Tabela3[[#This Row],[PropertyGFAParking]]</f>
        <v>42393</v>
      </c>
      <c r="Y2853" s="3">
        <f>Tabela3[[#This Row],[LargestPropertyUseTypeGFA]]+Tabela3[[#This Row],[SecondLargestPropertyUseTypeGFA]]+Tabela3[[#This Row],[ThirdLargestPropertyUseTypeGFA]]</f>
        <v>31748</v>
      </c>
      <c r="Z2853" s="3">
        <f>Tabela3[[#This Row],[GFA total]]-Tabela3[[#This Row],[Kolumna3]]</f>
        <v>10645</v>
      </c>
      <c r="AB2853">
        <v>98</v>
      </c>
      <c r="AC2853">
        <v>48.6</v>
      </c>
      <c r="AD2853">
        <v>55.1</v>
      </c>
      <c r="AE2853">
        <v>124.2</v>
      </c>
      <c r="AF2853">
        <v>144.69999999999999</v>
      </c>
      <c r="AG2853" s="3">
        <v>1543282</v>
      </c>
      <c r="AH2853" s="3">
        <v>5265896.7127312003</v>
      </c>
      <c r="AI2853" s="3">
        <v>1750143</v>
      </c>
      <c r="AJ2853" s="3">
        <v>5971735.7362487996</v>
      </c>
      <c r="AK2853" s="3">
        <v>0</v>
      </c>
      <c r="AL2853" s="3">
        <v>0</v>
      </c>
      <c r="AM2853" s="3">
        <v>325705</v>
      </c>
      <c r="AN2853" s="3">
        <v>1111352</v>
      </c>
      <c r="AO2853" s="3">
        <v>4320</v>
      </c>
      <c r="AP2853" s="3">
        <v>431976</v>
      </c>
      <c r="AQ2853" s="3">
        <v>1473963.2798015999</v>
      </c>
      <c r="AR2853" s="3">
        <v>0</v>
      </c>
      <c r="AS2853" s="3">
        <f>Tabela3[[#This Row],[NaturalGas(kBtu)]]+Tabela3[[#This Row],[Electricity(kBtu)]]+Tabela3[[#This Row],[SteamUse(kBtu)]]</f>
        <v>1543328</v>
      </c>
      <c r="AT2853" s="3">
        <f>Tabela3[[#This Row],[SiteEnergyUse(kBtu)]]-Tabela3[[#This Row],[Kolumna1]]</f>
        <v>-46</v>
      </c>
      <c r="AU2853">
        <v>30.69</v>
      </c>
      <c r="AV2853">
        <v>0.61</v>
      </c>
      <c r="AW2853" t="s">
        <v>55</v>
      </c>
      <c r="AY2853" t="s">
        <v>56</v>
      </c>
    </row>
    <row r="2854" spans="1:51" hidden="1" x14ac:dyDescent="0.25">
      <c r="A2854">
        <v>768</v>
      </c>
      <c r="B2854">
        <v>2015</v>
      </c>
      <c r="C2854" t="s">
        <v>47</v>
      </c>
      <c r="D2854" t="s">
        <v>290</v>
      </c>
      <c r="E2854" t="s">
        <v>2634</v>
      </c>
      <c r="F2854" t="s">
        <v>2635</v>
      </c>
      <c r="G2854" t="s">
        <v>51</v>
      </c>
      <c r="H2854">
        <v>7</v>
      </c>
      <c r="I2854" t="s">
        <v>52</v>
      </c>
      <c r="J2854" t="s">
        <v>2636</v>
      </c>
      <c r="K2854" t="s">
        <v>2637</v>
      </c>
      <c r="L2854">
        <v>1910</v>
      </c>
      <c r="M2854">
        <v>1</v>
      </c>
      <c r="N2854">
        <v>7</v>
      </c>
      <c r="O2854" s="3">
        <v>0</v>
      </c>
      <c r="P2854" s="3">
        <v>122356</v>
      </c>
      <c r="Q2854" s="3" t="s">
        <v>295</v>
      </c>
      <c r="R2854" s="3" t="s">
        <v>143</v>
      </c>
      <c r="S2854" s="3">
        <v>95942</v>
      </c>
      <c r="T2854" s="3" t="s">
        <v>198</v>
      </c>
      <c r="U2854" s="3">
        <v>15523</v>
      </c>
      <c r="V2854" s="3" t="s">
        <v>136</v>
      </c>
      <c r="W2854" s="3">
        <v>182</v>
      </c>
      <c r="X2854" s="3">
        <f>Tabela3[[#This Row],[PropertyGFABuilding(s)]]+Tabela3[[#This Row],[PropertyGFAParking]]</f>
        <v>122356</v>
      </c>
      <c r="Y2854" s="3">
        <f>Tabela3[[#This Row],[LargestPropertyUseTypeGFA]]+Tabela3[[#This Row],[SecondLargestPropertyUseTypeGFA]]+Tabela3[[#This Row],[ThirdLargestPropertyUseTypeGFA]]</f>
        <v>111647</v>
      </c>
      <c r="Z2854" s="3">
        <f>Tabela3[[#This Row],[GFA total]]-Tabela3[[#This Row],[Kolumna3]]</f>
        <v>10709</v>
      </c>
      <c r="AB2854">
        <v>69</v>
      </c>
      <c r="AC2854">
        <v>59.3</v>
      </c>
      <c r="AD2854">
        <v>59.3</v>
      </c>
      <c r="AE2854">
        <v>184.5</v>
      </c>
      <c r="AF2854">
        <v>184.5</v>
      </c>
      <c r="AG2854" s="3">
        <v>6618215</v>
      </c>
      <c r="AH2854" s="3">
        <v>22582286.719244</v>
      </c>
      <c r="AI2854" s="3">
        <v>6618215</v>
      </c>
      <c r="AJ2854" s="3">
        <v>22582286.719244</v>
      </c>
      <c r="AK2854" s="3">
        <v>0</v>
      </c>
      <c r="AL2854" s="3">
        <v>0</v>
      </c>
      <c r="AM2854" s="3">
        <v>1914275</v>
      </c>
      <c r="AN2854" s="3">
        <v>6531777</v>
      </c>
      <c r="AO2854" s="3">
        <v>867</v>
      </c>
      <c r="AP2854" s="3">
        <v>86709</v>
      </c>
      <c r="AQ2854" s="3">
        <v>295863.38599440001</v>
      </c>
      <c r="AR2854" s="3">
        <v>0</v>
      </c>
      <c r="AS2854" s="3">
        <f>Tabela3[[#This Row],[NaturalGas(kBtu)]]+Tabela3[[#This Row],[Electricity(kBtu)]]+Tabela3[[#This Row],[SteamUse(kBtu)]]</f>
        <v>6618486</v>
      </c>
      <c r="AT2854" s="3">
        <f>Tabela3[[#This Row],[SiteEnergyUse(kBtu)]]-Tabela3[[#This Row],[Kolumna1]]</f>
        <v>-271</v>
      </c>
      <c r="AU2854">
        <v>50.14</v>
      </c>
      <c r="AV2854">
        <v>0.18</v>
      </c>
      <c r="AW2854" t="s">
        <v>55</v>
      </c>
      <c r="AY2854" t="s">
        <v>56</v>
      </c>
    </row>
    <row r="2855" spans="1:51" hidden="1" x14ac:dyDescent="0.25">
      <c r="A2855">
        <v>529</v>
      </c>
      <c r="B2855">
        <v>2015</v>
      </c>
      <c r="C2855" t="s">
        <v>47</v>
      </c>
      <c r="D2855" t="s">
        <v>225</v>
      </c>
      <c r="E2855" t="s">
        <v>1802</v>
      </c>
      <c r="F2855" t="s">
        <v>1803</v>
      </c>
      <c r="G2855" t="s">
        <v>262</v>
      </c>
      <c r="H2855">
        <v>6</v>
      </c>
      <c r="I2855" t="s">
        <v>263</v>
      </c>
      <c r="J2855" t="s">
        <v>1804</v>
      </c>
      <c r="K2855" t="s">
        <v>1805</v>
      </c>
      <c r="L2855">
        <v>1925</v>
      </c>
      <c r="M2855">
        <v>1</v>
      </c>
      <c r="N2855">
        <v>6</v>
      </c>
      <c r="O2855" s="3">
        <v>6200</v>
      </c>
      <c r="P2855" s="3">
        <v>87833</v>
      </c>
      <c r="Q2855" s="3" t="s">
        <v>1806</v>
      </c>
      <c r="R2855" s="3" t="s">
        <v>143</v>
      </c>
      <c r="S2855" s="3">
        <v>53993</v>
      </c>
      <c r="T2855" s="3" t="s">
        <v>198</v>
      </c>
      <c r="U2855" s="3">
        <v>24744</v>
      </c>
      <c r="V2855" s="3" t="s">
        <v>62</v>
      </c>
      <c r="W2855" s="3">
        <v>4500</v>
      </c>
      <c r="X2855" s="3">
        <f>Tabela3[[#This Row],[PropertyGFABuilding(s)]]+Tabela3[[#This Row],[PropertyGFAParking]]</f>
        <v>94033</v>
      </c>
      <c r="Y2855" s="3">
        <f>Tabela3[[#This Row],[LargestPropertyUseTypeGFA]]+Tabela3[[#This Row],[SecondLargestPropertyUseTypeGFA]]+Tabela3[[#This Row],[ThirdLargestPropertyUseTypeGFA]]</f>
        <v>83237</v>
      </c>
      <c r="Z2855" s="3">
        <f>Tabela3[[#This Row],[GFA total]]-Tabela3[[#This Row],[Kolumna3]]</f>
        <v>10796</v>
      </c>
      <c r="AC2855">
        <v>56.7</v>
      </c>
      <c r="AD2855">
        <v>62.6</v>
      </c>
      <c r="AE2855">
        <v>132</v>
      </c>
      <c r="AF2855">
        <v>137.80000000000001</v>
      </c>
      <c r="AG2855" s="3">
        <v>4767227</v>
      </c>
      <c r="AH2855" s="3">
        <v>16266453.563343201</v>
      </c>
      <c r="AI2855" s="3">
        <v>5258135</v>
      </c>
      <c r="AJ2855" s="3">
        <v>17941501.171916001</v>
      </c>
      <c r="AK2855" s="3">
        <v>0</v>
      </c>
      <c r="AL2855" s="3">
        <v>0</v>
      </c>
      <c r="AM2855" s="3">
        <v>853270</v>
      </c>
      <c r="AN2855" s="3">
        <v>2911478</v>
      </c>
      <c r="AO2855" s="3">
        <v>18559</v>
      </c>
      <c r="AP2855" s="3">
        <v>1855870</v>
      </c>
      <c r="AQ2855" s="3">
        <v>6332491.2311920002</v>
      </c>
      <c r="AR2855" s="3">
        <v>0</v>
      </c>
      <c r="AS2855" s="3">
        <f>Tabela3[[#This Row],[NaturalGas(kBtu)]]+Tabela3[[#This Row],[Electricity(kBtu)]]+Tabela3[[#This Row],[SteamUse(kBtu)]]</f>
        <v>4767348</v>
      </c>
      <c r="AT2855" s="3">
        <f>Tabela3[[#This Row],[SiteEnergyUse(kBtu)]]-Tabela3[[#This Row],[Kolumna1]]</f>
        <v>-121</v>
      </c>
      <c r="AU2855">
        <v>118.86</v>
      </c>
      <c r="AV2855">
        <v>1.1299999999999999</v>
      </c>
      <c r="AW2855" t="s">
        <v>55</v>
      </c>
      <c r="AY2855" t="s">
        <v>56</v>
      </c>
    </row>
    <row r="2856" spans="1:51" hidden="1" x14ac:dyDescent="0.25">
      <c r="A2856">
        <v>24376</v>
      </c>
      <c r="B2856">
        <v>2015</v>
      </c>
      <c r="C2856" t="s">
        <v>81</v>
      </c>
      <c r="D2856" t="s">
        <v>392</v>
      </c>
      <c r="E2856" t="s">
        <v>8787</v>
      </c>
      <c r="F2856" t="s">
        <v>8788</v>
      </c>
      <c r="G2856" t="s">
        <v>172</v>
      </c>
      <c r="H2856">
        <v>2</v>
      </c>
      <c r="I2856" t="s">
        <v>173</v>
      </c>
      <c r="J2856" t="s">
        <v>8789</v>
      </c>
      <c r="K2856" t="s">
        <v>8790</v>
      </c>
      <c r="L2856">
        <v>1990</v>
      </c>
      <c r="M2856">
        <v>1</v>
      </c>
      <c r="N2856">
        <v>2</v>
      </c>
      <c r="O2856" s="3">
        <v>11082</v>
      </c>
      <c r="P2856" s="3">
        <v>27270</v>
      </c>
      <c r="Q2856" s="3" t="s">
        <v>959</v>
      </c>
      <c r="R2856" s="3" t="s">
        <v>392</v>
      </c>
      <c r="S2856" s="3">
        <v>19987</v>
      </c>
      <c r="T2856" s="3" t="s">
        <v>143</v>
      </c>
      <c r="U2856" s="3">
        <v>7505</v>
      </c>
      <c r="X2856" s="3">
        <f>Tabela3[[#This Row],[PropertyGFABuilding(s)]]+Tabela3[[#This Row],[PropertyGFAParking]]</f>
        <v>38352</v>
      </c>
      <c r="Y2856" s="3">
        <f>Tabela3[[#This Row],[LargestPropertyUseTypeGFA]]+Tabela3[[#This Row],[SecondLargestPropertyUseTypeGFA]]+Tabela3[[#This Row],[ThirdLargestPropertyUseTypeGFA]]</f>
        <v>27492</v>
      </c>
      <c r="Z2856" s="3">
        <f>Tabela3[[#This Row],[GFA total]]-Tabela3[[#This Row],[Kolumna3]]</f>
        <v>10860</v>
      </c>
      <c r="AB2856">
        <v>40</v>
      </c>
      <c r="AC2856">
        <v>75.8</v>
      </c>
      <c r="AD2856">
        <v>75.8</v>
      </c>
      <c r="AE2856">
        <v>238</v>
      </c>
      <c r="AF2856">
        <v>238</v>
      </c>
      <c r="AG2856" s="3">
        <v>2083584</v>
      </c>
      <c r="AH2856" s="3">
        <v>7109483.6434944002</v>
      </c>
      <c r="AI2856" s="3">
        <v>2083584</v>
      </c>
      <c r="AJ2856" s="3">
        <v>7109483.6434944002</v>
      </c>
      <c r="AK2856" s="3">
        <v>0</v>
      </c>
      <c r="AL2856" s="3">
        <v>0</v>
      </c>
      <c r="AM2856" s="3">
        <v>610664</v>
      </c>
      <c r="AN2856" s="3">
        <v>2083671</v>
      </c>
      <c r="AO2856" s="3">
        <v>0</v>
      </c>
      <c r="AP2856" s="3">
        <v>0</v>
      </c>
      <c r="AQ2856" s="3">
        <v>0</v>
      </c>
      <c r="AR2856" s="3">
        <v>0</v>
      </c>
      <c r="AS2856" s="3">
        <f>Tabela3[[#This Row],[NaturalGas(kBtu)]]+Tabela3[[#This Row],[Electricity(kBtu)]]+Tabela3[[#This Row],[SteamUse(kBtu)]]</f>
        <v>2083671</v>
      </c>
      <c r="AT2856" s="3">
        <f>Tabela3[[#This Row],[SiteEnergyUse(kBtu)]]-Tabela3[[#This Row],[Kolumna1]]</f>
        <v>-87</v>
      </c>
      <c r="AU2856">
        <v>14.53</v>
      </c>
      <c r="AV2856">
        <v>0.15</v>
      </c>
      <c r="AW2856" t="s">
        <v>55</v>
      </c>
      <c r="AY2856" t="s">
        <v>56</v>
      </c>
    </row>
    <row r="2857" spans="1:51" hidden="1" x14ac:dyDescent="0.25">
      <c r="A2857">
        <v>23189</v>
      </c>
      <c r="B2857">
        <v>2015</v>
      </c>
      <c r="C2857" t="s">
        <v>311</v>
      </c>
      <c r="D2857" t="s">
        <v>312</v>
      </c>
      <c r="E2857" t="s">
        <v>7322</v>
      </c>
      <c r="F2857" t="s">
        <v>7323</v>
      </c>
      <c r="G2857" t="s">
        <v>215</v>
      </c>
      <c r="H2857">
        <v>5</v>
      </c>
      <c r="I2857" t="s">
        <v>216</v>
      </c>
      <c r="J2857" t="s">
        <v>7324</v>
      </c>
      <c r="K2857" t="s">
        <v>7325</v>
      </c>
      <c r="L2857">
        <v>1999</v>
      </c>
      <c r="M2857">
        <v>1</v>
      </c>
      <c r="N2857">
        <v>4</v>
      </c>
      <c r="O2857" s="3">
        <v>9741</v>
      </c>
      <c r="P2857" s="3">
        <v>27951</v>
      </c>
      <c r="Q2857" s="3" t="s">
        <v>108</v>
      </c>
      <c r="R2857" s="3" t="s">
        <v>108</v>
      </c>
      <c r="S2857" s="3">
        <v>26787</v>
      </c>
      <c r="X2857" s="3">
        <f>Tabela3[[#This Row],[PropertyGFABuilding(s)]]+Tabela3[[#This Row],[PropertyGFAParking]]</f>
        <v>37692</v>
      </c>
      <c r="Y2857" s="3">
        <f>Tabela3[[#This Row],[LargestPropertyUseTypeGFA]]+Tabela3[[#This Row],[SecondLargestPropertyUseTypeGFA]]+Tabela3[[#This Row],[ThirdLargestPropertyUseTypeGFA]]</f>
        <v>26787</v>
      </c>
      <c r="Z2857" s="3">
        <f>Tabela3[[#This Row],[GFA total]]-Tabela3[[#This Row],[Kolumna3]]</f>
        <v>10905</v>
      </c>
      <c r="AB2857">
        <v>85</v>
      </c>
      <c r="AC2857">
        <v>23.2</v>
      </c>
      <c r="AD2857">
        <v>25.5</v>
      </c>
      <c r="AE2857">
        <v>72.900000000000006</v>
      </c>
      <c r="AF2857">
        <v>80</v>
      </c>
      <c r="AG2857" s="3">
        <v>621751</v>
      </c>
      <c r="AH2857" s="3">
        <v>2121502.4519416001</v>
      </c>
      <c r="AI2857" s="3">
        <v>682693</v>
      </c>
      <c r="AJ2857" s="3">
        <v>2329445.1853288002</v>
      </c>
      <c r="AK2857" s="3">
        <v>0</v>
      </c>
      <c r="AL2857" s="3">
        <v>0</v>
      </c>
      <c r="AM2857" s="3">
        <v>182225</v>
      </c>
      <c r="AN2857" s="3">
        <v>621777</v>
      </c>
      <c r="AO2857" s="3">
        <v>0</v>
      </c>
      <c r="AP2857" s="3">
        <v>0</v>
      </c>
      <c r="AQ2857" s="3">
        <v>0</v>
      </c>
      <c r="AR2857" s="3">
        <v>0</v>
      </c>
      <c r="AS2857" s="3">
        <f>Tabela3[[#This Row],[NaturalGas(kBtu)]]+Tabela3[[#This Row],[Electricity(kBtu)]]+Tabela3[[#This Row],[SteamUse(kBtu)]]</f>
        <v>621777</v>
      </c>
      <c r="AT2857" s="3">
        <f>Tabela3[[#This Row],[SiteEnergyUse(kBtu)]]-Tabela3[[#This Row],[Kolumna1]]</f>
        <v>-26</v>
      </c>
      <c r="AU2857">
        <v>4.33</v>
      </c>
      <c r="AV2857">
        <v>0.04</v>
      </c>
      <c r="AW2857" t="s">
        <v>70</v>
      </c>
      <c r="AY2857" t="s">
        <v>56</v>
      </c>
    </row>
    <row r="2858" spans="1:51" hidden="1" x14ac:dyDescent="0.25">
      <c r="A2858">
        <v>20087</v>
      </c>
      <c r="B2858">
        <v>2015</v>
      </c>
      <c r="C2858" t="s">
        <v>47</v>
      </c>
      <c r="D2858" t="s">
        <v>225</v>
      </c>
      <c r="E2858" t="s">
        <v>3896</v>
      </c>
      <c r="F2858" t="s">
        <v>3897</v>
      </c>
      <c r="G2858" t="s">
        <v>51</v>
      </c>
      <c r="H2858">
        <v>7</v>
      </c>
      <c r="I2858" t="s">
        <v>52</v>
      </c>
      <c r="J2858" t="s">
        <v>3898</v>
      </c>
      <c r="K2858" t="s">
        <v>3899</v>
      </c>
      <c r="L2858">
        <v>1978</v>
      </c>
      <c r="M2858">
        <v>1</v>
      </c>
      <c r="N2858">
        <v>5</v>
      </c>
      <c r="O2858" s="3">
        <v>11250</v>
      </c>
      <c r="P2858" s="3">
        <v>32256</v>
      </c>
      <c r="Q2858" s="3" t="s">
        <v>481</v>
      </c>
      <c r="R2858" s="3" t="s">
        <v>143</v>
      </c>
      <c r="S2858" s="3">
        <v>32569</v>
      </c>
      <c r="T2858" s="3" t="s">
        <v>62</v>
      </c>
      <c r="U2858" s="3">
        <v>0</v>
      </c>
      <c r="X2858" s="3">
        <f>Tabela3[[#This Row],[PropertyGFABuilding(s)]]+Tabela3[[#This Row],[PropertyGFAParking]]</f>
        <v>43506</v>
      </c>
      <c r="Y2858" s="3">
        <f>Tabela3[[#This Row],[LargestPropertyUseTypeGFA]]+Tabela3[[#This Row],[SecondLargestPropertyUseTypeGFA]]+Tabela3[[#This Row],[ThirdLargestPropertyUseTypeGFA]]</f>
        <v>32569</v>
      </c>
      <c r="Z2858" s="3">
        <f>Tabela3[[#This Row],[GFA total]]-Tabela3[[#This Row],[Kolumna3]]</f>
        <v>10937</v>
      </c>
      <c r="AB2858">
        <v>60</v>
      </c>
      <c r="AC2858">
        <v>92.3</v>
      </c>
      <c r="AD2858">
        <v>101.3</v>
      </c>
      <c r="AE2858">
        <v>207.3</v>
      </c>
      <c r="AF2858">
        <v>210.7</v>
      </c>
      <c r="AG2858" s="3">
        <v>3005926</v>
      </c>
      <c r="AH2858" s="3">
        <v>10256645.1511216</v>
      </c>
      <c r="AI2858" s="3">
        <v>3297982</v>
      </c>
      <c r="AJ2858" s="3">
        <v>11253181.5782512</v>
      </c>
      <c r="AK2858" s="3">
        <v>0</v>
      </c>
      <c r="AL2858" s="3">
        <v>0</v>
      </c>
      <c r="AM2858" s="3">
        <v>504097</v>
      </c>
      <c r="AN2858" s="3">
        <v>1720052</v>
      </c>
      <c r="AO2858" s="3">
        <v>12859</v>
      </c>
      <c r="AP2858" s="3">
        <v>1285945</v>
      </c>
      <c r="AQ2858" s="3">
        <v>4387826.4298120001</v>
      </c>
      <c r="AR2858" s="3">
        <v>0</v>
      </c>
      <c r="AS2858" s="3">
        <f>Tabela3[[#This Row],[NaturalGas(kBtu)]]+Tabela3[[#This Row],[Electricity(kBtu)]]+Tabela3[[#This Row],[SteamUse(kBtu)]]</f>
        <v>3005997</v>
      </c>
      <c r="AT2858" s="3">
        <f>Tabela3[[#This Row],[SiteEnergyUse(kBtu)]]-Tabela3[[#This Row],[Kolumna1]]</f>
        <v>-71</v>
      </c>
      <c r="AU2858">
        <v>80.290000000000006</v>
      </c>
      <c r="AV2858">
        <v>1.68</v>
      </c>
      <c r="AW2858" t="s">
        <v>55</v>
      </c>
      <c r="AY2858" t="s">
        <v>56</v>
      </c>
    </row>
    <row r="2859" spans="1:51" hidden="1" x14ac:dyDescent="0.25">
      <c r="A2859">
        <v>50009</v>
      </c>
      <c r="B2859">
        <v>2015</v>
      </c>
      <c r="C2859" t="s">
        <v>102</v>
      </c>
      <c r="D2859" t="s">
        <v>103</v>
      </c>
      <c r="E2859" t="s">
        <v>13615</v>
      </c>
      <c r="F2859" t="s">
        <v>13616</v>
      </c>
      <c r="G2859" t="s">
        <v>178</v>
      </c>
      <c r="H2859">
        <v>4</v>
      </c>
      <c r="I2859" t="s">
        <v>179</v>
      </c>
      <c r="J2859" t="s">
        <v>13617</v>
      </c>
      <c r="K2859" t="s">
        <v>13618</v>
      </c>
      <c r="L2859">
        <v>2014</v>
      </c>
      <c r="M2859">
        <v>1</v>
      </c>
      <c r="N2859">
        <v>7</v>
      </c>
      <c r="O2859" s="3">
        <v>0</v>
      </c>
      <c r="P2859" s="3">
        <v>42905</v>
      </c>
      <c r="Q2859" s="3" t="s">
        <v>108</v>
      </c>
      <c r="R2859" s="3" t="s">
        <v>108</v>
      </c>
      <c r="S2859" s="3">
        <v>31939</v>
      </c>
      <c r="X2859" s="3">
        <f>Tabela3[[#This Row],[PropertyGFABuilding(s)]]+Tabela3[[#This Row],[PropertyGFAParking]]</f>
        <v>42905</v>
      </c>
      <c r="Y2859" s="3">
        <f>Tabela3[[#This Row],[LargestPropertyUseTypeGFA]]+Tabela3[[#This Row],[SecondLargestPropertyUseTypeGFA]]+Tabela3[[#This Row],[ThirdLargestPropertyUseTypeGFA]]</f>
        <v>31939</v>
      </c>
      <c r="Z2859" s="3">
        <f>Tabela3[[#This Row],[GFA total]]-Tabela3[[#This Row],[Kolumna3]]</f>
        <v>10966</v>
      </c>
      <c r="AB2859">
        <v>96</v>
      </c>
      <c r="AC2859">
        <v>50.5</v>
      </c>
      <c r="AD2859">
        <v>57.3</v>
      </c>
      <c r="AE2859">
        <v>127.8</v>
      </c>
      <c r="AF2859">
        <v>146.69999999999999</v>
      </c>
      <c r="AG2859" s="3">
        <v>1612392</v>
      </c>
      <c r="AH2859" s="3">
        <v>5501709.8187071998</v>
      </c>
      <c r="AI2859" s="3">
        <v>1830366</v>
      </c>
      <c r="AJ2859" s="3">
        <v>6245467.9718255997</v>
      </c>
      <c r="AK2859" s="3">
        <v>0</v>
      </c>
      <c r="AL2859" s="3">
        <v>0</v>
      </c>
      <c r="AM2859" s="3">
        <v>335168</v>
      </c>
      <c r="AN2859" s="3">
        <v>1143639</v>
      </c>
      <c r="AO2859" s="3">
        <v>4688</v>
      </c>
      <c r="AP2859" s="3">
        <v>468800</v>
      </c>
      <c r="AQ2859" s="3">
        <v>1599611.98208</v>
      </c>
      <c r="AR2859" s="3">
        <v>0</v>
      </c>
      <c r="AS2859" s="3">
        <f>Tabela3[[#This Row],[NaturalGas(kBtu)]]+Tabela3[[#This Row],[Electricity(kBtu)]]+Tabela3[[#This Row],[SteamUse(kBtu)]]</f>
        <v>1612439</v>
      </c>
      <c r="AT2859" s="3">
        <f>Tabela3[[#This Row],[SiteEnergyUse(kBtu)]]-Tabela3[[#This Row],[Kolumna1]]</f>
        <v>-47</v>
      </c>
      <c r="AU2859">
        <v>32.869999999999997</v>
      </c>
      <c r="AV2859">
        <v>0.65</v>
      </c>
      <c r="AW2859" t="s">
        <v>55</v>
      </c>
      <c r="AY2859" t="s">
        <v>56</v>
      </c>
    </row>
    <row r="2860" spans="1:51" hidden="1" x14ac:dyDescent="0.25">
      <c r="A2860">
        <v>20145</v>
      </c>
      <c r="B2860">
        <v>2015</v>
      </c>
      <c r="C2860" t="s">
        <v>47</v>
      </c>
      <c r="D2860" t="s">
        <v>368</v>
      </c>
      <c r="E2860" t="s">
        <v>3949</v>
      </c>
      <c r="F2860" t="s">
        <v>3950</v>
      </c>
      <c r="G2860" t="s">
        <v>99</v>
      </c>
      <c r="H2860">
        <v>3</v>
      </c>
      <c r="I2860" t="s">
        <v>194</v>
      </c>
      <c r="J2860" t="s">
        <v>3951</v>
      </c>
      <c r="K2860" t="s">
        <v>3952</v>
      </c>
      <c r="L2860">
        <v>2006</v>
      </c>
      <c r="M2860">
        <v>1</v>
      </c>
      <c r="N2860">
        <v>6</v>
      </c>
      <c r="O2860" s="3">
        <v>10877</v>
      </c>
      <c r="P2860" s="3">
        <v>51457</v>
      </c>
      <c r="Q2860" s="3" t="s">
        <v>3953</v>
      </c>
      <c r="R2860" s="3" t="s">
        <v>368</v>
      </c>
      <c r="S2860" s="3">
        <v>35696</v>
      </c>
      <c r="T2860" s="3" t="s">
        <v>1568</v>
      </c>
      <c r="U2860" s="3">
        <v>15661</v>
      </c>
      <c r="X2860" s="3">
        <f>Tabela3[[#This Row],[PropertyGFABuilding(s)]]+Tabela3[[#This Row],[PropertyGFAParking]]</f>
        <v>62334</v>
      </c>
      <c r="Y2860" s="3">
        <f>Tabela3[[#This Row],[LargestPropertyUseTypeGFA]]+Tabela3[[#This Row],[SecondLargestPropertyUseTypeGFA]]+Tabela3[[#This Row],[ThirdLargestPropertyUseTypeGFA]]</f>
        <v>51357</v>
      </c>
      <c r="Z2860" s="3">
        <f>Tabela3[[#This Row],[GFA total]]-Tabela3[[#This Row],[Kolumna3]]</f>
        <v>10977</v>
      </c>
      <c r="AB2860">
        <v>100</v>
      </c>
      <c r="AC2860">
        <v>21.5</v>
      </c>
      <c r="AD2860">
        <v>24</v>
      </c>
      <c r="AE2860">
        <v>42.1</v>
      </c>
      <c r="AF2860">
        <v>46.8</v>
      </c>
      <c r="AG2860" s="3">
        <v>1101695</v>
      </c>
      <c r="AH2860" s="3">
        <v>3759139.3400119999</v>
      </c>
      <c r="AI2860" s="3">
        <v>1235125</v>
      </c>
      <c r="AJ2860" s="3">
        <v>4214421.3936999999</v>
      </c>
      <c r="AK2860" s="3">
        <v>0</v>
      </c>
      <c r="AL2860" s="3">
        <v>0</v>
      </c>
      <c r="AM2860" s="3">
        <v>140629</v>
      </c>
      <c r="AN2860" s="3">
        <v>479844</v>
      </c>
      <c r="AO2860" s="3">
        <v>6219</v>
      </c>
      <c r="AP2860" s="3">
        <v>621871</v>
      </c>
      <c r="AQ2860" s="3">
        <v>2121911.9089335999</v>
      </c>
      <c r="AR2860" s="3">
        <v>0</v>
      </c>
      <c r="AS2860" s="3">
        <f>Tabela3[[#This Row],[NaturalGas(kBtu)]]+Tabela3[[#This Row],[Electricity(kBtu)]]+Tabela3[[#This Row],[SteamUse(kBtu)]]</f>
        <v>1101715</v>
      </c>
      <c r="AT2860" s="3">
        <f>Tabela3[[#This Row],[SiteEnergyUse(kBtu)]]-Tabela3[[#This Row],[Kolumna1]]</f>
        <v>-20</v>
      </c>
      <c r="AU2860">
        <v>36.369999999999997</v>
      </c>
      <c r="AV2860">
        <v>0.55000000000000004</v>
      </c>
      <c r="AW2860" t="s">
        <v>55</v>
      </c>
      <c r="AY2860" t="s">
        <v>56</v>
      </c>
    </row>
    <row r="2861" spans="1:51" hidden="1" x14ac:dyDescent="0.25">
      <c r="A2861">
        <v>383</v>
      </c>
      <c r="B2861">
        <v>2015</v>
      </c>
      <c r="C2861" t="s">
        <v>47</v>
      </c>
      <c r="D2861" t="s">
        <v>290</v>
      </c>
      <c r="E2861" t="s">
        <v>1252</v>
      </c>
      <c r="F2861" t="s">
        <v>1253</v>
      </c>
      <c r="G2861" t="s">
        <v>99</v>
      </c>
      <c r="H2861">
        <v>7</v>
      </c>
      <c r="I2861" t="s">
        <v>52</v>
      </c>
      <c r="J2861" t="s">
        <v>1254</v>
      </c>
      <c r="K2861" t="s">
        <v>1255</v>
      </c>
      <c r="L2861">
        <v>1912</v>
      </c>
      <c r="M2861">
        <v>1</v>
      </c>
      <c r="N2861">
        <v>42</v>
      </c>
      <c r="O2861" s="3">
        <v>0</v>
      </c>
      <c r="P2861" s="3">
        <v>304346</v>
      </c>
      <c r="Q2861" s="3" t="s">
        <v>1256</v>
      </c>
      <c r="R2861" s="3" t="s">
        <v>143</v>
      </c>
      <c r="S2861" s="3">
        <v>277397</v>
      </c>
      <c r="T2861" s="3" t="s">
        <v>198</v>
      </c>
      <c r="U2861" s="3">
        <v>8429</v>
      </c>
      <c r="V2861" s="3" t="s">
        <v>1257</v>
      </c>
      <c r="W2861" s="3">
        <v>7518</v>
      </c>
      <c r="X2861" s="3">
        <f>Tabela3[[#This Row],[PropertyGFABuilding(s)]]+Tabela3[[#This Row],[PropertyGFAParking]]</f>
        <v>304346</v>
      </c>
      <c r="Y2861" s="3">
        <f>Tabela3[[#This Row],[LargestPropertyUseTypeGFA]]+Tabela3[[#This Row],[SecondLargestPropertyUseTypeGFA]]+Tabela3[[#This Row],[ThirdLargestPropertyUseTypeGFA]]</f>
        <v>293344</v>
      </c>
      <c r="Z2861" s="3">
        <f>Tabela3[[#This Row],[GFA total]]-Tabela3[[#This Row],[Kolumna3]]</f>
        <v>11002</v>
      </c>
      <c r="AB2861">
        <v>82</v>
      </c>
      <c r="AC2861">
        <v>66.3</v>
      </c>
      <c r="AD2861">
        <v>75.8</v>
      </c>
      <c r="AE2861">
        <v>141.9</v>
      </c>
      <c r="AF2861">
        <v>151.9</v>
      </c>
      <c r="AG2861" s="3">
        <v>19609472</v>
      </c>
      <c r="AH2861" s="3">
        <v>66910295.165235199</v>
      </c>
      <c r="AI2861" s="3">
        <v>22418644</v>
      </c>
      <c r="AJ2861" s="3">
        <v>76495587.807990402</v>
      </c>
      <c r="AK2861" s="3">
        <v>1002406</v>
      </c>
      <c r="AL2861" s="3">
        <v>3420351.2126896</v>
      </c>
      <c r="AM2861" s="3">
        <v>2971776</v>
      </c>
      <c r="AN2861" s="3">
        <v>10140121</v>
      </c>
      <c r="AO2861" s="3">
        <v>84674</v>
      </c>
      <c r="AP2861" s="3">
        <v>8467367</v>
      </c>
      <c r="AQ2861" s="3">
        <v>28891855.183167201</v>
      </c>
      <c r="AR2861" s="3">
        <v>0</v>
      </c>
      <c r="AS2861" s="3">
        <f>Tabela3[[#This Row],[NaturalGas(kBtu)]]+Tabela3[[#This Row],[Electricity(kBtu)]]+Tabela3[[#This Row],[SteamUse(kBtu)]]</f>
        <v>19609894</v>
      </c>
      <c r="AT2861" s="3">
        <f>Tabela3[[#This Row],[SiteEnergyUse(kBtu)]]-Tabela3[[#This Row],[Kolumna1]]</f>
        <v>-422</v>
      </c>
      <c r="AU2861">
        <v>597.76</v>
      </c>
      <c r="AV2861">
        <v>1.82</v>
      </c>
      <c r="AW2861" t="s">
        <v>55</v>
      </c>
      <c r="AY2861" t="s">
        <v>56</v>
      </c>
    </row>
    <row r="2862" spans="1:51" hidden="1" x14ac:dyDescent="0.25">
      <c r="A2862">
        <v>19780</v>
      </c>
      <c r="B2862">
        <v>2015</v>
      </c>
      <c r="C2862" t="s">
        <v>47</v>
      </c>
      <c r="D2862" t="s">
        <v>82</v>
      </c>
      <c r="E2862" t="s">
        <v>3384</v>
      </c>
      <c r="F2862" t="s">
        <v>3385</v>
      </c>
      <c r="G2862" t="s">
        <v>378</v>
      </c>
      <c r="H2862">
        <v>5</v>
      </c>
      <c r="I2862" t="s">
        <v>277</v>
      </c>
      <c r="J2862" t="s">
        <v>3386</v>
      </c>
      <c r="K2862" t="s">
        <v>3387</v>
      </c>
      <c r="L2862">
        <v>1968</v>
      </c>
      <c r="M2862">
        <v>1</v>
      </c>
      <c r="N2862">
        <v>1</v>
      </c>
      <c r="O2862" s="3">
        <v>0</v>
      </c>
      <c r="P2862" s="3">
        <v>21633</v>
      </c>
      <c r="Q2862" s="3" t="s">
        <v>82</v>
      </c>
      <c r="R2862" s="3" t="s">
        <v>82</v>
      </c>
      <c r="S2862" s="3">
        <v>10400</v>
      </c>
      <c r="X2862" s="3">
        <f>Tabela3[[#This Row],[PropertyGFABuilding(s)]]+Tabela3[[#This Row],[PropertyGFAParking]]</f>
        <v>21633</v>
      </c>
      <c r="Y2862" s="3">
        <f>Tabela3[[#This Row],[LargestPropertyUseTypeGFA]]+Tabela3[[#This Row],[SecondLargestPropertyUseTypeGFA]]+Tabela3[[#This Row],[ThirdLargestPropertyUseTypeGFA]]</f>
        <v>10400</v>
      </c>
      <c r="Z2862" s="3">
        <f>Tabela3[[#This Row],[GFA total]]-Tabela3[[#This Row],[Kolumna3]]</f>
        <v>11233</v>
      </c>
      <c r="AC2862">
        <v>605.1</v>
      </c>
      <c r="AD2862">
        <v>642</v>
      </c>
      <c r="AE2862">
        <v>1080.2</v>
      </c>
      <c r="AF2862">
        <v>1118.9000000000001</v>
      </c>
      <c r="AG2862" s="3">
        <v>6293359</v>
      </c>
      <c r="AH2862" s="3">
        <v>21473832.0476344</v>
      </c>
      <c r="AI2862" s="3">
        <v>6676801</v>
      </c>
      <c r="AJ2862" s="3">
        <v>22782190.4470216</v>
      </c>
      <c r="AK2862" s="3">
        <v>0</v>
      </c>
      <c r="AL2862" s="3">
        <v>0</v>
      </c>
      <c r="AM2862" s="3">
        <v>648669</v>
      </c>
      <c r="AN2862" s="3">
        <v>2213351</v>
      </c>
      <c r="AO2862" s="3">
        <v>40801</v>
      </c>
      <c r="AP2862" s="3">
        <v>4080100</v>
      </c>
      <c r="AQ2862" s="3">
        <v>13921878.942159999</v>
      </c>
      <c r="AR2862" s="3">
        <v>0</v>
      </c>
      <c r="AS2862" s="3">
        <f>Tabela3[[#This Row],[NaturalGas(kBtu)]]+Tabela3[[#This Row],[Electricity(kBtu)]]+Tabela3[[#This Row],[SteamUse(kBtu)]]</f>
        <v>6293451</v>
      </c>
      <c r="AT2862" s="3">
        <f>Tabela3[[#This Row],[SiteEnergyUse(kBtu)]]-Tabela3[[#This Row],[Kolumna1]]</f>
        <v>-92</v>
      </c>
      <c r="AU2862">
        <v>232.12</v>
      </c>
      <c r="AV2862">
        <v>10.29</v>
      </c>
      <c r="AW2862" t="s">
        <v>55</v>
      </c>
      <c r="AY2862" t="s">
        <v>56</v>
      </c>
    </row>
    <row r="2863" spans="1:51" hidden="1" x14ac:dyDescent="0.25">
      <c r="A2863">
        <v>20764</v>
      </c>
      <c r="B2863">
        <v>2015</v>
      </c>
      <c r="C2863" t="s">
        <v>102</v>
      </c>
      <c r="D2863" t="s">
        <v>103</v>
      </c>
      <c r="E2863" t="s">
        <v>4739</v>
      </c>
      <c r="F2863" t="s">
        <v>4740</v>
      </c>
      <c r="G2863" t="s">
        <v>221</v>
      </c>
      <c r="H2863">
        <v>7</v>
      </c>
      <c r="I2863" t="s">
        <v>222</v>
      </c>
      <c r="J2863" t="s">
        <v>4741</v>
      </c>
      <c r="K2863" t="s">
        <v>4742</v>
      </c>
      <c r="L2863">
        <v>1970</v>
      </c>
      <c r="M2863">
        <v>1</v>
      </c>
      <c r="N2863">
        <v>8</v>
      </c>
      <c r="O2863" s="3">
        <v>7640</v>
      </c>
      <c r="P2863" s="3">
        <v>66096</v>
      </c>
      <c r="Q2863" s="3" t="s">
        <v>108</v>
      </c>
      <c r="R2863" s="3" t="s">
        <v>108</v>
      </c>
      <c r="S2863" s="3">
        <v>62422</v>
      </c>
      <c r="X2863" s="3">
        <f>Tabela3[[#This Row],[PropertyGFABuilding(s)]]+Tabela3[[#This Row],[PropertyGFAParking]]</f>
        <v>73736</v>
      </c>
      <c r="Y2863" s="3">
        <f>Tabela3[[#This Row],[LargestPropertyUseTypeGFA]]+Tabela3[[#This Row],[SecondLargestPropertyUseTypeGFA]]+Tabela3[[#This Row],[ThirdLargestPropertyUseTypeGFA]]</f>
        <v>62422</v>
      </c>
      <c r="Z2863" s="3">
        <f>Tabela3[[#This Row],[GFA total]]-Tabela3[[#This Row],[Kolumna3]]</f>
        <v>11314</v>
      </c>
      <c r="AB2863">
        <v>41</v>
      </c>
      <c r="AC2863">
        <v>58</v>
      </c>
      <c r="AD2863">
        <v>65.8</v>
      </c>
      <c r="AE2863">
        <v>112.8</v>
      </c>
      <c r="AF2863">
        <v>127</v>
      </c>
      <c r="AG2863" s="3">
        <v>3619497</v>
      </c>
      <c r="AH2863" s="3">
        <v>12350236.284775199</v>
      </c>
      <c r="AI2863" s="3">
        <v>4109408</v>
      </c>
      <c r="AJ2863" s="3">
        <v>14021881.988172799</v>
      </c>
      <c r="AK2863" s="3">
        <v>0</v>
      </c>
      <c r="AL2863" s="3">
        <v>0</v>
      </c>
      <c r="AM2863" s="3">
        <v>454511</v>
      </c>
      <c r="AN2863" s="3">
        <v>1550857</v>
      </c>
      <c r="AO2863" s="3">
        <v>20687</v>
      </c>
      <c r="AP2863" s="3">
        <v>2068705</v>
      </c>
      <c r="AQ2863" s="3">
        <v>7058714.3886280004</v>
      </c>
      <c r="AR2863" s="3">
        <v>0</v>
      </c>
      <c r="AS2863" s="3">
        <f>Tabela3[[#This Row],[NaturalGas(kBtu)]]+Tabela3[[#This Row],[Electricity(kBtu)]]+Tabela3[[#This Row],[SteamUse(kBtu)]]</f>
        <v>3619562</v>
      </c>
      <c r="AT2863" s="3">
        <f>Tabela3[[#This Row],[SiteEnergyUse(kBtu)]]-Tabela3[[#This Row],[Kolumna1]]</f>
        <v>-65</v>
      </c>
      <c r="AU2863">
        <v>120.68</v>
      </c>
      <c r="AV2863">
        <v>1.55</v>
      </c>
      <c r="AW2863" t="s">
        <v>55</v>
      </c>
      <c r="AY2863" t="s">
        <v>56</v>
      </c>
    </row>
    <row r="2864" spans="1:51" hidden="1" x14ac:dyDescent="0.25">
      <c r="A2864">
        <v>27265</v>
      </c>
      <c r="B2864">
        <v>2015</v>
      </c>
      <c r="C2864" t="s">
        <v>311</v>
      </c>
      <c r="D2864" t="s">
        <v>312</v>
      </c>
      <c r="E2864" t="s">
        <v>11982</v>
      </c>
      <c r="F2864" t="s">
        <v>11983</v>
      </c>
      <c r="G2864" t="s">
        <v>378</v>
      </c>
      <c r="H2864">
        <v>5</v>
      </c>
      <c r="I2864" t="s">
        <v>277</v>
      </c>
      <c r="J2864" t="s">
        <v>11984</v>
      </c>
      <c r="K2864" t="s">
        <v>11985</v>
      </c>
      <c r="L2864">
        <v>1987</v>
      </c>
      <c r="M2864">
        <v>1</v>
      </c>
      <c r="N2864">
        <v>3</v>
      </c>
      <c r="O2864" s="3">
        <v>0</v>
      </c>
      <c r="P2864" s="3">
        <v>103345</v>
      </c>
      <c r="Q2864" s="3" t="s">
        <v>108</v>
      </c>
      <c r="R2864" s="3" t="s">
        <v>108</v>
      </c>
      <c r="S2864" s="3">
        <v>92010</v>
      </c>
      <c r="X2864" s="3">
        <f>Tabela3[[#This Row],[PropertyGFABuilding(s)]]+Tabela3[[#This Row],[PropertyGFAParking]]</f>
        <v>103345</v>
      </c>
      <c r="Y2864" s="3">
        <f>Tabela3[[#This Row],[LargestPropertyUseTypeGFA]]+Tabela3[[#This Row],[SecondLargestPropertyUseTypeGFA]]+Tabela3[[#This Row],[ThirdLargestPropertyUseTypeGFA]]</f>
        <v>92010</v>
      </c>
      <c r="Z2864" s="3">
        <f>Tabela3[[#This Row],[GFA total]]-Tabela3[[#This Row],[Kolumna3]]</f>
        <v>11335</v>
      </c>
      <c r="AB2864">
        <v>37</v>
      </c>
      <c r="AC2864">
        <v>44.1</v>
      </c>
      <c r="AD2864">
        <v>45.5</v>
      </c>
      <c r="AE2864">
        <v>117.3</v>
      </c>
      <c r="AF2864">
        <v>121.9</v>
      </c>
      <c r="AG2864" s="3">
        <v>4054582</v>
      </c>
      <c r="AH2864" s="3">
        <v>13834807.912811199</v>
      </c>
      <c r="AI2864" s="3">
        <v>4188529</v>
      </c>
      <c r="AJ2864" s="3">
        <v>14291854.0437064</v>
      </c>
      <c r="AK2864" s="3">
        <v>0</v>
      </c>
      <c r="AL2864" s="3">
        <v>0</v>
      </c>
      <c r="AM2864" s="3">
        <v>916698</v>
      </c>
      <c r="AN2864" s="3">
        <v>3127902</v>
      </c>
      <c r="AO2864" s="3">
        <v>9268</v>
      </c>
      <c r="AP2864" s="3">
        <v>926810</v>
      </c>
      <c r="AQ2864" s="3">
        <v>3162406.9562960002</v>
      </c>
      <c r="AR2864" s="3">
        <v>0</v>
      </c>
      <c r="AS2864" s="3">
        <f>Tabela3[[#This Row],[NaturalGas(kBtu)]]+Tabela3[[#This Row],[Electricity(kBtu)]]+Tabela3[[#This Row],[SteamUse(kBtu)]]</f>
        <v>4054712</v>
      </c>
      <c r="AT2864" s="3">
        <f>Tabela3[[#This Row],[SiteEnergyUse(kBtu)]]-Tabela3[[#This Row],[Kolumna1]]</f>
        <v>-130</v>
      </c>
      <c r="AU2864">
        <v>71.03</v>
      </c>
      <c r="AV2864">
        <v>0.56000000000000005</v>
      </c>
      <c r="AW2864" t="s">
        <v>55</v>
      </c>
      <c r="AY2864" t="s">
        <v>56</v>
      </c>
    </row>
    <row r="2865" spans="1:51" hidden="1" x14ac:dyDescent="0.25">
      <c r="A2865">
        <v>21238</v>
      </c>
      <c r="B2865">
        <v>2015</v>
      </c>
      <c r="C2865" t="s">
        <v>102</v>
      </c>
      <c r="D2865" t="s">
        <v>103</v>
      </c>
      <c r="E2865" t="s">
        <v>5235</v>
      </c>
      <c r="F2865" t="s">
        <v>5236</v>
      </c>
      <c r="G2865" t="s">
        <v>378</v>
      </c>
      <c r="H2865">
        <v>5</v>
      </c>
      <c r="I2865" t="s">
        <v>277</v>
      </c>
      <c r="J2865" t="s">
        <v>5237</v>
      </c>
      <c r="K2865" t="s">
        <v>5238</v>
      </c>
      <c r="L2865">
        <v>2006</v>
      </c>
      <c r="M2865">
        <v>1</v>
      </c>
      <c r="N2865">
        <v>7</v>
      </c>
      <c r="O2865" s="3">
        <v>47984</v>
      </c>
      <c r="P2865" s="3">
        <v>214332</v>
      </c>
      <c r="Q2865" s="3" t="s">
        <v>5239</v>
      </c>
      <c r="R2865" s="3" t="s">
        <v>108</v>
      </c>
      <c r="S2865" s="3">
        <v>150540</v>
      </c>
      <c r="T2865" s="3" t="s">
        <v>143</v>
      </c>
      <c r="U2865" s="3">
        <v>52456</v>
      </c>
      <c r="V2865" s="3" t="s">
        <v>62</v>
      </c>
      <c r="W2865" s="3">
        <v>47984</v>
      </c>
      <c r="X2865" s="3">
        <f>Tabela3[[#This Row],[PropertyGFABuilding(s)]]+Tabela3[[#This Row],[PropertyGFAParking]]</f>
        <v>262316</v>
      </c>
      <c r="Y2865" s="3">
        <f>Tabela3[[#This Row],[LargestPropertyUseTypeGFA]]+Tabela3[[#This Row],[SecondLargestPropertyUseTypeGFA]]+Tabela3[[#This Row],[ThirdLargestPropertyUseTypeGFA]]</f>
        <v>250980</v>
      </c>
      <c r="Z2865" s="3">
        <f>Tabela3[[#This Row],[GFA total]]-Tabela3[[#This Row],[Kolumna3]]</f>
        <v>11336</v>
      </c>
      <c r="AB2865">
        <v>96</v>
      </c>
      <c r="AC2865">
        <v>36.4</v>
      </c>
      <c r="AD2865">
        <v>37.9</v>
      </c>
      <c r="AE2865">
        <v>89.6</v>
      </c>
      <c r="AF2865">
        <v>93.1</v>
      </c>
      <c r="AG2865" s="3">
        <v>7797820</v>
      </c>
      <c r="AH2865" s="3">
        <v>26607266.011312</v>
      </c>
      <c r="AI2865" s="3">
        <v>8106632</v>
      </c>
      <c r="AJ2865" s="3">
        <v>27660976.283091199</v>
      </c>
      <c r="AK2865" s="3">
        <v>0</v>
      </c>
      <c r="AL2865" s="3">
        <v>0</v>
      </c>
      <c r="AM2865" s="3">
        <v>1542886</v>
      </c>
      <c r="AN2865" s="3">
        <v>5264546</v>
      </c>
      <c r="AO2865" s="3">
        <v>25335</v>
      </c>
      <c r="AP2865" s="3">
        <v>2533494</v>
      </c>
      <c r="AQ2865" s="3">
        <v>8644640.2707503997</v>
      </c>
      <c r="AR2865" s="3">
        <v>0</v>
      </c>
      <c r="AS2865" s="3">
        <f>Tabela3[[#This Row],[NaturalGas(kBtu)]]+Tabela3[[#This Row],[Electricity(kBtu)]]+Tabela3[[#This Row],[SteamUse(kBtu)]]</f>
        <v>7798040</v>
      </c>
      <c r="AT2865" s="3">
        <f>Tabela3[[#This Row],[SiteEnergyUse(kBtu)]]-Tabela3[[#This Row],[Kolumna1]]</f>
        <v>-220</v>
      </c>
      <c r="AU2865">
        <v>171.25</v>
      </c>
      <c r="AV2865">
        <v>0.56999999999999995</v>
      </c>
      <c r="AW2865" t="s">
        <v>55</v>
      </c>
      <c r="AY2865" t="s">
        <v>56</v>
      </c>
    </row>
    <row r="2866" spans="1:51" hidden="1" x14ac:dyDescent="0.25">
      <c r="A2866">
        <v>22521</v>
      </c>
      <c r="B2866">
        <v>2015</v>
      </c>
      <c r="C2866" t="s">
        <v>311</v>
      </c>
      <c r="D2866" t="s">
        <v>312</v>
      </c>
      <c r="E2866" t="s">
        <v>6745</v>
      </c>
      <c r="F2866" t="s">
        <v>6746</v>
      </c>
      <c r="G2866" t="s">
        <v>205</v>
      </c>
      <c r="H2866">
        <v>3</v>
      </c>
      <c r="I2866" t="s">
        <v>206</v>
      </c>
      <c r="J2866" t="s">
        <v>6747</v>
      </c>
      <c r="K2866" t="s">
        <v>6748</v>
      </c>
      <c r="L2866">
        <v>1999</v>
      </c>
      <c r="M2866">
        <v>1</v>
      </c>
      <c r="N2866">
        <v>3</v>
      </c>
      <c r="O2866" s="3">
        <v>11544</v>
      </c>
      <c r="P2866" s="3">
        <v>30716</v>
      </c>
      <c r="Q2866" s="3" t="s">
        <v>2959</v>
      </c>
      <c r="R2866" s="3" t="s">
        <v>108</v>
      </c>
      <c r="S2866" s="3">
        <v>30716</v>
      </c>
      <c r="T2866" s="3" t="s">
        <v>62</v>
      </c>
      <c r="U2866" s="3">
        <v>0</v>
      </c>
      <c r="X2866" s="3">
        <f>Tabela3[[#This Row],[PropertyGFABuilding(s)]]+Tabela3[[#This Row],[PropertyGFAParking]]</f>
        <v>42260</v>
      </c>
      <c r="Y2866" s="3">
        <f>Tabela3[[#This Row],[LargestPropertyUseTypeGFA]]+Tabela3[[#This Row],[SecondLargestPropertyUseTypeGFA]]+Tabela3[[#This Row],[ThirdLargestPropertyUseTypeGFA]]</f>
        <v>30716</v>
      </c>
      <c r="Z2866" s="3">
        <f>Tabela3[[#This Row],[GFA total]]-Tabela3[[#This Row],[Kolumna3]]</f>
        <v>11544</v>
      </c>
      <c r="AB2866">
        <v>70</v>
      </c>
      <c r="AC2866">
        <v>26.4</v>
      </c>
      <c r="AD2866">
        <v>27.9</v>
      </c>
      <c r="AE2866">
        <v>83</v>
      </c>
      <c r="AF2866">
        <v>87.7</v>
      </c>
      <c r="AG2866" s="3">
        <v>811537</v>
      </c>
      <c r="AH2866" s="3">
        <v>2769079.1576391999</v>
      </c>
      <c r="AI2866" s="3">
        <v>858279</v>
      </c>
      <c r="AJ2866" s="3">
        <v>2928569.4803064</v>
      </c>
      <c r="AK2866" s="3">
        <v>0</v>
      </c>
      <c r="AL2866" s="3">
        <v>0</v>
      </c>
      <c r="AM2866" s="3">
        <v>237848</v>
      </c>
      <c r="AN2866" s="3">
        <v>811570</v>
      </c>
      <c r="AO2866" s="3">
        <v>0</v>
      </c>
      <c r="AP2866" s="3">
        <v>0</v>
      </c>
      <c r="AQ2866" s="3">
        <v>0</v>
      </c>
      <c r="AR2866" s="3">
        <v>0</v>
      </c>
      <c r="AS2866" s="3">
        <f>Tabela3[[#This Row],[NaturalGas(kBtu)]]+Tabela3[[#This Row],[Electricity(kBtu)]]+Tabela3[[#This Row],[SteamUse(kBtu)]]</f>
        <v>811570</v>
      </c>
      <c r="AT2866" s="3">
        <f>Tabela3[[#This Row],[SiteEnergyUse(kBtu)]]-Tabela3[[#This Row],[Kolumna1]]</f>
        <v>-33</v>
      </c>
      <c r="AU2866">
        <v>5.66</v>
      </c>
      <c r="AV2866">
        <v>0.05</v>
      </c>
      <c r="AW2866" t="s">
        <v>55</v>
      </c>
      <c r="AY2866" t="s">
        <v>56</v>
      </c>
    </row>
    <row r="2867" spans="1:51" hidden="1" x14ac:dyDescent="0.25">
      <c r="A2867">
        <v>27596</v>
      </c>
      <c r="B2867">
        <v>2015</v>
      </c>
      <c r="C2867" t="s">
        <v>102</v>
      </c>
      <c r="D2867" t="s">
        <v>103</v>
      </c>
      <c r="E2867" t="s">
        <v>12286</v>
      </c>
      <c r="F2867" t="s">
        <v>12287</v>
      </c>
      <c r="G2867" t="s">
        <v>262</v>
      </c>
      <c r="H2867">
        <v>6</v>
      </c>
      <c r="I2867" t="s">
        <v>263</v>
      </c>
      <c r="J2867" t="s">
        <v>12288</v>
      </c>
      <c r="K2867" t="s">
        <v>12289</v>
      </c>
      <c r="L2867">
        <v>2006</v>
      </c>
      <c r="M2867">
        <v>1</v>
      </c>
      <c r="N2867">
        <v>6</v>
      </c>
      <c r="O2867" s="3">
        <v>0</v>
      </c>
      <c r="P2867" s="3">
        <v>37877</v>
      </c>
      <c r="Q2867" s="3" t="s">
        <v>108</v>
      </c>
      <c r="R2867" s="3" t="s">
        <v>108</v>
      </c>
      <c r="S2867" s="3">
        <v>26177</v>
      </c>
      <c r="X2867" s="3">
        <f>Tabela3[[#This Row],[PropertyGFABuilding(s)]]+Tabela3[[#This Row],[PropertyGFAParking]]</f>
        <v>37877</v>
      </c>
      <c r="Y2867" s="3">
        <f>Tabela3[[#This Row],[LargestPropertyUseTypeGFA]]+Tabela3[[#This Row],[SecondLargestPropertyUseTypeGFA]]+Tabela3[[#This Row],[ThirdLargestPropertyUseTypeGFA]]</f>
        <v>26177</v>
      </c>
      <c r="Z2867" s="3">
        <f>Tabela3[[#This Row],[GFA total]]-Tabela3[[#This Row],[Kolumna3]]</f>
        <v>11700</v>
      </c>
      <c r="AB2867">
        <v>11</v>
      </c>
      <c r="AC2867">
        <v>48.8</v>
      </c>
      <c r="AD2867">
        <v>53.2</v>
      </c>
      <c r="AE2867">
        <v>129.19999999999999</v>
      </c>
      <c r="AF2867">
        <v>135.80000000000001</v>
      </c>
      <c r="AG2867" s="3">
        <v>1278437</v>
      </c>
      <c r="AH2867" s="3">
        <v>4362208.0706791999</v>
      </c>
      <c r="AI2867" s="3">
        <v>1393458</v>
      </c>
      <c r="AJ2867" s="3">
        <v>4754676.0096527999</v>
      </c>
      <c r="AK2867" s="3">
        <v>0</v>
      </c>
      <c r="AL2867" s="3">
        <v>0</v>
      </c>
      <c r="AM2867" s="3">
        <v>286194</v>
      </c>
      <c r="AN2867" s="3">
        <v>976534</v>
      </c>
      <c r="AO2867" s="3">
        <v>3019</v>
      </c>
      <c r="AP2867" s="3">
        <v>301943</v>
      </c>
      <c r="AQ2867" s="3">
        <v>1030272.2711288</v>
      </c>
      <c r="AR2867" s="3">
        <v>0</v>
      </c>
      <c r="AS2867" s="3">
        <f>Tabela3[[#This Row],[NaturalGas(kBtu)]]+Tabela3[[#This Row],[Electricity(kBtu)]]+Tabela3[[#This Row],[SteamUse(kBtu)]]</f>
        <v>1278477</v>
      </c>
      <c r="AT2867" s="3">
        <f>Tabela3[[#This Row],[SiteEnergyUse(kBtu)]]-Tabela3[[#This Row],[Kolumna1]]</f>
        <v>-40</v>
      </c>
      <c r="AU2867">
        <v>22.84</v>
      </c>
      <c r="AV2867">
        <v>0.49</v>
      </c>
      <c r="AW2867" t="s">
        <v>70</v>
      </c>
      <c r="AY2867" t="s">
        <v>56</v>
      </c>
    </row>
    <row r="2868" spans="1:51" hidden="1" x14ac:dyDescent="0.25">
      <c r="A2868">
        <v>476</v>
      </c>
      <c r="B2868">
        <v>2015</v>
      </c>
      <c r="C2868" t="s">
        <v>47</v>
      </c>
      <c r="D2868" t="s">
        <v>290</v>
      </c>
      <c r="E2868" t="s">
        <v>1631</v>
      </c>
      <c r="F2868" t="s">
        <v>1632</v>
      </c>
      <c r="G2868" t="s">
        <v>221</v>
      </c>
      <c r="H2868">
        <v>3</v>
      </c>
      <c r="I2868" t="s">
        <v>229</v>
      </c>
      <c r="J2868" t="s">
        <v>1633</v>
      </c>
      <c r="K2868" t="s">
        <v>1634</v>
      </c>
      <c r="L2868">
        <v>2001</v>
      </c>
      <c r="M2868">
        <v>1</v>
      </c>
      <c r="N2868">
        <v>6</v>
      </c>
      <c r="O2868" s="3">
        <v>95000</v>
      </c>
      <c r="P2868" s="3">
        <v>131592</v>
      </c>
      <c r="Q2868" s="3" t="s">
        <v>481</v>
      </c>
      <c r="R2868" s="3" t="s">
        <v>143</v>
      </c>
      <c r="S2868" s="3">
        <v>131592</v>
      </c>
      <c r="T2868" s="3" t="s">
        <v>62</v>
      </c>
      <c r="U2868" s="3">
        <v>83178</v>
      </c>
      <c r="X2868" s="3">
        <f>Tabela3[[#This Row],[PropertyGFABuilding(s)]]+Tabela3[[#This Row],[PropertyGFAParking]]</f>
        <v>226592</v>
      </c>
      <c r="Y2868" s="3">
        <f>Tabela3[[#This Row],[LargestPropertyUseTypeGFA]]+Tabela3[[#This Row],[SecondLargestPropertyUseTypeGFA]]+Tabela3[[#This Row],[ThirdLargestPropertyUseTypeGFA]]</f>
        <v>214770</v>
      </c>
      <c r="Z2868" s="3">
        <f>Tabela3[[#This Row],[GFA total]]-Tabela3[[#This Row],[Kolumna3]]</f>
        <v>11822</v>
      </c>
      <c r="AB2868">
        <v>49</v>
      </c>
      <c r="AC2868">
        <v>89.7</v>
      </c>
      <c r="AD2868">
        <v>87.4</v>
      </c>
      <c r="AE2868">
        <v>280.60000000000002</v>
      </c>
      <c r="AF2868">
        <v>273.39999999999998</v>
      </c>
      <c r="AG2868" s="3">
        <v>11797448</v>
      </c>
      <c r="AH2868" s="3">
        <v>40254563.094636798</v>
      </c>
      <c r="AI2868" s="3">
        <v>11498184</v>
      </c>
      <c r="AJ2868" s="3">
        <v>39233431.950854398</v>
      </c>
      <c r="AK2868" s="3">
        <v>0</v>
      </c>
      <c r="AL2868" s="3">
        <v>0</v>
      </c>
      <c r="AM2868" s="3">
        <v>3440565</v>
      </c>
      <c r="AN2868" s="3">
        <v>11739695</v>
      </c>
      <c r="AO2868" s="3">
        <v>582</v>
      </c>
      <c r="AP2868" s="3">
        <v>58240</v>
      </c>
      <c r="AQ2868" s="3">
        <v>198723.12678399999</v>
      </c>
      <c r="AR2868" s="3">
        <v>0</v>
      </c>
      <c r="AS2868" s="3">
        <f>Tabela3[[#This Row],[NaturalGas(kBtu)]]+Tabela3[[#This Row],[Electricity(kBtu)]]+Tabela3[[#This Row],[SteamUse(kBtu)]]</f>
        <v>11797935</v>
      </c>
      <c r="AT2868" s="3">
        <f>Tabela3[[#This Row],[SiteEnergyUse(kBtu)]]-Tabela3[[#This Row],[Kolumna1]]</f>
        <v>-487</v>
      </c>
      <c r="AU2868">
        <v>84.93</v>
      </c>
      <c r="AV2868">
        <v>0.15</v>
      </c>
      <c r="AW2868" t="s">
        <v>55</v>
      </c>
      <c r="AY2868" t="s">
        <v>56</v>
      </c>
    </row>
    <row r="2869" spans="1:51" hidden="1" x14ac:dyDescent="0.25">
      <c r="A2869">
        <v>25055</v>
      </c>
      <c r="B2869">
        <v>2015</v>
      </c>
      <c r="C2869" t="s">
        <v>311</v>
      </c>
      <c r="D2869" t="s">
        <v>312</v>
      </c>
      <c r="E2869" t="s">
        <v>9517</v>
      </c>
      <c r="F2869" t="s">
        <v>9518</v>
      </c>
      <c r="G2869" t="s">
        <v>228</v>
      </c>
      <c r="H2869">
        <v>6</v>
      </c>
      <c r="I2869" t="s">
        <v>277</v>
      </c>
      <c r="J2869" t="s">
        <v>9519</v>
      </c>
      <c r="K2869" t="s">
        <v>9520</v>
      </c>
      <c r="L2869">
        <v>2006</v>
      </c>
      <c r="M2869">
        <v>1</v>
      </c>
      <c r="N2869">
        <v>4</v>
      </c>
      <c r="O2869" s="3">
        <v>0</v>
      </c>
      <c r="P2869" s="3">
        <v>54238</v>
      </c>
      <c r="Q2869" s="3" t="s">
        <v>108</v>
      </c>
      <c r="R2869" s="3" t="s">
        <v>108</v>
      </c>
      <c r="S2869" s="3">
        <v>42377</v>
      </c>
      <c r="X2869" s="3">
        <f>Tabela3[[#This Row],[PropertyGFABuilding(s)]]+Tabela3[[#This Row],[PropertyGFAParking]]</f>
        <v>54238</v>
      </c>
      <c r="Y2869" s="3">
        <f>Tabela3[[#This Row],[LargestPropertyUseTypeGFA]]+Tabela3[[#This Row],[SecondLargestPropertyUseTypeGFA]]+Tabela3[[#This Row],[ThirdLargestPropertyUseTypeGFA]]</f>
        <v>42377</v>
      </c>
      <c r="Z2869" s="3">
        <f>Tabela3[[#This Row],[GFA total]]-Tabela3[[#This Row],[Kolumna3]]</f>
        <v>11861</v>
      </c>
      <c r="AB2869">
        <v>30</v>
      </c>
      <c r="AC2869">
        <v>33.1</v>
      </c>
      <c r="AD2869">
        <v>35.1</v>
      </c>
      <c r="AE2869">
        <v>104</v>
      </c>
      <c r="AF2869">
        <v>110.2</v>
      </c>
      <c r="AG2869" s="3">
        <v>1403869</v>
      </c>
      <c r="AH2869" s="3">
        <v>4790199.8158504004</v>
      </c>
      <c r="AI2869" s="3">
        <v>1487706</v>
      </c>
      <c r="AJ2869" s="3">
        <v>5076263.5311695999</v>
      </c>
      <c r="AK2869" s="3">
        <v>0</v>
      </c>
      <c r="AL2869" s="3">
        <v>0</v>
      </c>
      <c r="AM2869" s="3">
        <v>411180</v>
      </c>
      <c r="AN2869" s="3">
        <v>1403005</v>
      </c>
      <c r="AO2869" s="3">
        <v>9</v>
      </c>
      <c r="AP2869" s="3">
        <v>922</v>
      </c>
      <c r="AQ2869" s="3">
        <v>3145.9945551999999</v>
      </c>
      <c r="AR2869" s="3">
        <v>0</v>
      </c>
      <c r="AS2869" s="3">
        <f>Tabela3[[#This Row],[NaturalGas(kBtu)]]+Tabela3[[#This Row],[Electricity(kBtu)]]+Tabela3[[#This Row],[SteamUse(kBtu)]]</f>
        <v>1403927</v>
      </c>
      <c r="AT2869" s="3">
        <f>Tabela3[[#This Row],[SiteEnergyUse(kBtu)]]-Tabela3[[#This Row],[Kolumna1]]</f>
        <v>-58</v>
      </c>
      <c r="AU2869">
        <v>9.83</v>
      </c>
      <c r="AV2869">
        <v>7.0000000000000007E-2</v>
      </c>
      <c r="AW2869" t="s">
        <v>55</v>
      </c>
      <c r="AY2869" t="s">
        <v>56</v>
      </c>
    </row>
    <row r="2870" spans="1:51" hidden="1" x14ac:dyDescent="0.25">
      <c r="A2870">
        <v>332</v>
      </c>
      <c r="B2870">
        <v>2015</v>
      </c>
      <c r="C2870" t="s">
        <v>47</v>
      </c>
      <c r="D2870" t="s">
        <v>225</v>
      </c>
      <c r="E2870" t="s">
        <v>1039</v>
      </c>
      <c r="F2870" t="s">
        <v>1040</v>
      </c>
      <c r="G2870" t="s">
        <v>51</v>
      </c>
      <c r="H2870">
        <v>7</v>
      </c>
      <c r="I2870" t="s">
        <v>52</v>
      </c>
      <c r="J2870" t="s">
        <v>1041</v>
      </c>
      <c r="K2870" t="s">
        <v>1042</v>
      </c>
      <c r="L2870">
        <v>1916</v>
      </c>
      <c r="M2870">
        <v>1</v>
      </c>
      <c r="N2870">
        <v>5</v>
      </c>
      <c r="O2870" s="3">
        <v>0</v>
      </c>
      <c r="P2870" s="3">
        <v>73399</v>
      </c>
      <c r="Q2870" s="3" t="s">
        <v>305</v>
      </c>
      <c r="R2870" s="3" t="s">
        <v>143</v>
      </c>
      <c r="S2870" s="3">
        <v>51557</v>
      </c>
      <c r="T2870" s="3" t="s">
        <v>198</v>
      </c>
      <c r="U2870" s="3">
        <v>9976</v>
      </c>
      <c r="X2870" s="3">
        <f>Tabela3[[#This Row],[PropertyGFABuilding(s)]]+Tabela3[[#This Row],[PropertyGFAParking]]</f>
        <v>73399</v>
      </c>
      <c r="Y2870" s="3">
        <f>Tabela3[[#This Row],[LargestPropertyUseTypeGFA]]+Tabela3[[#This Row],[SecondLargestPropertyUseTypeGFA]]+Tabela3[[#This Row],[ThirdLargestPropertyUseTypeGFA]]</f>
        <v>61533</v>
      </c>
      <c r="Z2870" s="3">
        <f>Tabela3[[#This Row],[GFA total]]-Tabela3[[#This Row],[Kolumna3]]</f>
        <v>11866</v>
      </c>
      <c r="AB2870">
        <v>63</v>
      </c>
      <c r="AC2870">
        <v>59.4</v>
      </c>
      <c r="AD2870">
        <v>64.7</v>
      </c>
      <c r="AE2870">
        <v>186.5</v>
      </c>
      <c r="AF2870">
        <v>203.2</v>
      </c>
      <c r="AG2870" s="3">
        <v>3655453</v>
      </c>
      <c r="AH2870" s="3">
        <v>12472923.2481448</v>
      </c>
      <c r="AI2870" s="3">
        <v>3981771</v>
      </c>
      <c r="AJ2870" s="3">
        <v>13586366.4707736</v>
      </c>
      <c r="AK2870" s="3">
        <v>0</v>
      </c>
      <c r="AL2870" s="3">
        <v>0</v>
      </c>
      <c r="AM2870" s="3">
        <v>1071352</v>
      </c>
      <c r="AN2870" s="3">
        <v>3655605</v>
      </c>
      <c r="AO2870" s="3">
        <v>0</v>
      </c>
      <c r="AP2870" s="3">
        <v>0</v>
      </c>
      <c r="AQ2870" s="3">
        <v>0</v>
      </c>
      <c r="AR2870" s="3">
        <v>0</v>
      </c>
      <c r="AS2870" s="3">
        <f>Tabela3[[#This Row],[NaturalGas(kBtu)]]+Tabela3[[#This Row],[Electricity(kBtu)]]+Tabela3[[#This Row],[SteamUse(kBtu)]]</f>
        <v>3655605</v>
      </c>
      <c r="AT2870" s="3">
        <f>Tabela3[[#This Row],[SiteEnergyUse(kBtu)]]-Tabela3[[#This Row],[Kolumna1]]</f>
        <v>-152</v>
      </c>
      <c r="AU2870">
        <v>25.48</v>
      </c>
      <c r="AV2870">
        <v>0.13</v>
      </c>
      <c r="AW2870" t="s">
        <v>55</v>
      </c>
      <c r="AY2870" t="s">
        <v>56</v>
      </c>
    </row>
    <row r="2871" spans="1:51" hidden="1" x14ac:dyDescent="0.25">
      <c r="A2871">
        <v>24077</v>
      </c>
      <c r="B2871">
        <v>2015</v>
      </c>
      <c r="C2871" t="s">
        <v>311</v>
      </c>
      <c r="D2871" t="s">
        <v>312</v>
      </c>
      <c r="E2871" t="s">
        <v>8432</v>
      </c>
      <c r="F2871" t="s">
        <v>8433</v>
      </c>
      <c r="G2871" t="s">
        <v>257</v>
      </c>
      <c r="H2871">
        <v>5</v>
      </c>
      <c r="I2871" t="s">
        <v>216</v>
      </c>
      <c r="J2871" t="s">
        <v>8434</v>
      </c>
      <c r="K2871" t="s">
        <v>8435</v>
      </c>
      <c r="L2871">
        <v>1993</v>
      </c>
      <c r="M2871">
        <v>1</v>
      </c>
      <c r="N2871">
        <v>4</v>
      </c>
      <c r="O2871" s="3">
        <v>7860</v>
      </c>
      <c r="P2871" s="3">
        <v>18530</v>
      </c>
      <c r="Q2871" s="3" t="s">
        <v>108</v>
      </c>
      <c r="R2871" s="3" t="s">
        <v>108</v>
      </c>
      <c r="S2871" s="3">
        <v>14502</v>
      </c>
      <c r="X2871" s="3">
        <f>Tabela3[[#This Row],[PropertyGFABuilding(s)]]+Tabela3[[#This Row],[PropertyGFAParking]]</f>
        <v>26390</v>
      </c>
      <c r="Y2871" s="3">
        <f>Tabela3[[#This Row],[LargestPropertyUseTypeGFA]]+Tabela3[[#This Row],[SecondLargestPropertyUseTypeGFA]]+Tabela3[[#This Row],[ThirdLargestPropertyUseTypeGFA]]</f>
        <v>14502</v>
      </c>
      <c r="Z2871" s="3">
        <f>Tabela3[[#This Row],[GFA total]]-Tabela3[[#This Row],[Kolumna3]]</f>
        <v>11888</v>
      </c>
      <c r="AC2871">
        <v>54.1</v>
      </c>
      <c r="AD2871">
        <v>56.5</v>
      </c>
      <c r="AE2871">
        <v>169.9</v>
      </c>
      <c r="AF2871">
        <v>177.5</v>
      </c>
      <c r="AG2871" s="3">
        <v>784652</v>
      </c>
      <c r="AH2871" s="3">
        <v>2677343.7307231999</v>
      </c>
      <c r="AI2871" s="3">
        <v>819563</v>
      </c>
      <c r="AJ2871" s="3">
        <v>2796465.0061208</v>
      </c>
      <c r="AK2871" s="3">
        <v>0</v>
      </c>
      <c r="AL2871" s="3">
        <v>0</v>
      </c>
      <c r="AM2871" s="3">
        <v>229968</v>
      </c>
      <c r="AN2871" s="3">
        <v>784684</v>
      </c>
      <c r="AO2871" s="3">
        <v>0</v>
      </c>
      <c r="AP2871" s="3">
        <v>0</v>
      </c>
      <c r="AQ2871" s="3">
        <v>0</v>
      </c>
      <c r="AR2871" s="3">
        <v>0</v>
      </c>
      <c r="AS2871" s="3">
        <f>Tabela3[[#This Row],[NaturalGas(kBtu)]]+Tabela3[[#This Row],[Electricity(kBtu)]]+Tabela3[[#This Row],[SteamUse(kBtu)]]</f>
        <v>784684</v>
      </c>
      <c r="AT2871" s="3">
        <f>Tabela3[[#This Row],[SiteEnergyUse(kBtu)]]-Tabela3[[#This Row],[Kolumna1]]</f>
        <v>-32</v>
      </c>
      <c r="AU2871">
        <v>5.47</v>
      </c>
      <c r="AV2871">
        <v>0.08</v>
      </c>
      <c r="AW2871" t="s">
        <v>55</v>
      </c>
      <c r="AY2871" t="s">
        <v>56</v>
      </c>
    </row>
    <row r="2872" spans="1:51" hidden="1" x14ac:dyDescent="0.25">
      <c r="A2872">
        <v>244</v>
      </c>
      <c r="B2872">
        <v>2015</v>
      </c>
      <c r="C2872" t="s">
        <v>47</v>
      </c>
      <c r="D2872" t="s">
        <v>225</v>
      </c>
      <c r="E2872" t="s">
        <v>776</v>
      </c>
      <c r="F2872" t="s">
        <v>777</v>
      </c>
      <c r="G2872" t="s">
        <v>99</v>
      </c>
      <c r="H2872">
        <v>7</v>
      </c>
      <c r="I2872" t="s">
        <v>52</v>
      </c>
      <c r="J2872" t="s">
        <v>778</v>
      </c>
      <c r="K2872" t="s">
        <v>779</v>
      </c>
      <c r="L2872">
        <v>1900</v>
      </c>
      <c r="M2872">
        <v>1</v>
      </c>
      <c r="N2872">
        <v>3</v>
      </c>
      <c r="O2872" s="3">
        <v>0</v>
      </c>
      <c r="P2872" s="3">
        <v>56456</v>
      </c>
      <c r="Q2872" s="3" t="s">
        <v>780</v>
      </c>
      <c r="R2872" s="3" t="s">
        <v>143</v>
      </c>
      <c r="S2872" s="3">
        <v>34416</v>
      </c>
      <c r="T2872" s="3" t="s">
        <v>242</v>
      </c>
      <c r="U2872" s="3">
        <v>7672</v>
      </c>
      <c r="V2872" s="3" t="s">
        <v>63</v>
      </c>
      <c r="W2872" s="3">
        <v>2470</v>
      </c>
      <c r="X2872" s="3">
        <f>Tabela3[[#This Row],[PropertyGFABuilding(s)]]+Tabela3[[#This Row],[PropertyGFAParking]]</f>
        <v>56456</v>
      </c>
      <c r="Y2872" s="3">
        <f>Tabela3[[#This Row],[LargestPropertyUseTypeGFA]]+Tabela3[[#This Row],[SecondLargestPropertyUseTypeGFA]]+Tabela3[[#This Row],[ThirdLargestPropertyUseTypeGFA]]</f>
        <v>44558</v>
      </c>
      <c r="Z2872" s="3">
        <f>Tabela3[[#This Row],[GFA total]]-Tabela3[[#This Row],[Kolumna3]]</f>
        <v>11898</v>
      </c>
      <c r="AB2872">
        <v>83</v>
      </c>
      <c r="AC2872">
        <v>34.299999999999997</v>
      </c>
      <c r="AD2872">
        <v>35.9</v>
      </c>
      <c r="AE2872">
        <v>91.5</v>
      </c>
      <c r="AF2872">
        <v>96.5</v>
      </c>
      <c r="AG2872" s="3">
        <v>1527917</v>
      </c>
      <c r="AH2872" s="3">
        <v>5213469.1570472</v>
      </c>
      <c r="AI2872" s="3">
        <v>1599245</v>
      </c>
      <c r="AJ2872" s="3">
        <v>5456850.3930919999</v>
      </c>
      <c r="AK2872" s="3">
        <v>0</v>
      </c>
      <c r="AL2872" s="3">
        <v>0</v>
      </c>
      <c r="AM2872" s="3">
        <v>346833</v>
      </c>
      <c r="AN2872" s="3">
        <v>1183443</v>
      </c>
      <c r="AO2872" s="3">
        <v>3445</v>
      </c>
      <c r="AP2872" s="3">
        <v>344523</v>
      </c>
      <c r="AQ2872" s="3">
        <v>1175561.2604568</v>
      </c>
      <c r="AR2872" s="3">
        <v>0</v>
      </c>
      <c r="AS2872" s="3">
        <f>Tabela3[[#This Row],[NaturalGas(kBtu)]]+Tabela3[[#This Row],[Electricity(kBtu)]]+Tabela3[[#This Row],[SteamUse(kBtu)]]</f>
        <v>1527966</v>
      </c>
      <c r="AT2872" s="3">
        <f>Tabela3[[#This Row],[SiteEnergyUse(kBtu)]]-Tabela3[[#This Row],[Kolumna1]]</f>
        <v>-49</v>
      </c>
      <c r="AU2872">
        <v>26.55</v>
      </c>
      <c r="AV2872">
        <v>0.38</v>
      </c>
      <c r="AW2872" t="s">
        <v>55</v>
      </c>
      <c r="AY2872" t="s">
        <v>56</v>
      </c>
    </row>
    <row r="2873" spans="1:51" hidden="1" x14ac:dyDescent="0.25">
      <c r="A2873">
        <v>25641</v>
      </c>
      <c r="B2873">
        <v>2015</v>
      </c>
      <c r="C2873" t="s">
        <v>311</v>
      </c>
      <c r="D2873" t="s">
        <v>312</v>
      </c>
      <c r="E2873" t="s">
        <v>10209</v>
      </c>
      <c r="F2873" t="s">
        <v>10210</v>
      </c>
      <c r="G2873" t="s">
        <v>228</v>
      </c>
      <c r="H2873">
        <v>6</v>
      </c>
      <c r="I2873" t="s">
        <v>277</v>
      </c>
      <c r="J2873" t="s">
        <v>10211</v>
      </c>
      <c r="K2873" t="s">
        <v>10212</v>
      </c>
      <c r="L2873">
        <v>2008</v>
      </c>
      <c r="M2873">
        <v>1</v>
      </c>
      <c r="N2873">
        <v>3</v>
      </c>
      <c r="O2873" s="3">
        <v>0</v>
      </c>
      <c r="P2873" s="3">
        <v>52626</v>
      </c>
      <c r="Q2873" s="3" t="s">
        <v>108</v>
      </c>
      <c r="R2873" s="3" t="s">
        <v>108</v>
      </c>
      <c r="S2873" s="3">
        <v>40727</v>
      </c>
      <c r="X2873" s="3">
        <f>Tabela3[[#This Row],[PropertyGFABuilding(s)]]+Tabela3[[#This Row],[PropertyGFAParking]]</f>
        <v>52626</v>
      </c>
      <c r="Y2873" s="3">
        <f>Tabela3[[#This Row],[LargestPropertyUseTypeGFA]]+Tabela3[[#This Row],[SecondLargestPropertyUseTypeGFA]]+Tabela3[[#This Row],[ThirdLargestPropertyUseTypeGFA]]</f>
        <v>40727</v>
      </c>
      <c r="Z2873" s="3">
        <f>Tabela3[[#This Row],[GFA total]]-Tabela3[[#This Row],[Kolumna3]]</f>
        <v>11899</v>
      </c>
      <c r="AB2873">
        <v>53</v>
      </c>
      <c r="AC2873">
        <v>27.6</v>
      </c>
      <c r="AD2873">
        <v>30.2</v>
      </c>
      <c r="AE2873">
        <v>86.7</v>
      </c>
      <c r="AF2873">
        <v>94.8</v>
      </c>
      <c r="AG2873" s="3">
        <v>1125092</v>
      </c>
      <c r="AH2873" s="3">
        <v>3838973.2170271999</v>
      </c>
      <c r="AI2873" s="3">
        <v>1229082</v>
      </c>
      <c r="AJ2873" s="3">
        <v>4193801.8220111998</v>
      </c>
      <c r="AK2873" s="3">
        <v>0</v>
      </c>
      <c r="AL2873" s="3">
        <v>0</v>
      </c>
      <c r="AM2873" s="3">
        <v>329746</v>
      </c>
      <c r="AN2873" s="3">
        <v>1125138</v>
      </c>
      <c r="AO2873" s="3">
        <v>0</v>
      </c>
      <c r="AP2873" s="3">
        <v>0</v>
      </c>
      <c r="AQ2873" s="3">
        <v>0</v>
      </c>
      <c r="AR2873" s="3">
        <v>0</v>
      </c>
      <c r="AS2873" s="3">
        <f>Tabela3[[#This Row],[NaturalGas(kBtu)]]+Tabela3[[#This Row],[Electricity(kBtu)]]+Tabela3[[#This Row],[SteamUse(kBtu)]]</f>
        <v>1125138</v>
      </c>
      <c r="AT2873" s="3">
        <f>Tabela3[[#This Row],[SiteEnergyUse(kBtu)]]-Tabela3[[#This Row],[Kolumna1]]</f>
        <v>-46</v>
      </c>
      <c r="AU2873">
        <v>7.84</v>
      </c>
      <c r="AV2873">
        <v>0.06</v>
      </c>
      <c r="AW2873" t="s">
        <v>55</v>
      </c>
      <c r="AY2873" t="s">
        <v>56</v>
      </c>
    </row>
    <row r="2874" spans="1:51" hidden="1" x14ac:dyDescent="0.25">
      <c r="A2874">
        <v>330</v>
      </c>
      <c r="B2874">
        <v>2015</v>
      </c>
      <c r="C2874" t="s">
        <v>47</v>
      </c>
      <c r="D2874" t="s">
        <v>225</v>
      </c>
      <c r="E2874" t="s">
        <v>1028</v>
      </c>
      <c r="F2874" t="s">
        <v>1029</v>
      </c>
      <c r="G2874" t="s">
        <v>51</v>
      </c>
      <c r="H2874">
        <v>7</v>
      </c>
      <c r="I2874" t="s">
        <v>52</v>
      </c>
      <c r="J2874" t="s">
        <v>1030</v>
      </c>
      <c r="K2874" t="s">
        <v>1031</v>
      </c>
      <c r="L2874">
        <v>1926</v>
      </c>
      <c r="M2874">
        <v>1</v>
      </c>
      <c r="N2874">
        <v>10</v>
      </c>
      <c r="O2874" s="3">
        <v>7757</v>
      </c>
      <c r="P2874" s="3">
        <v>55652</v>
      </c>
      <c r="Q2874" s="3" t="s">
        <v>305</v>
      </c>
      <c r="R2874" s="3" t="s">
        <v>143</v>
      </c>
      <c r="S2874" s="3">
        <v>45260</v>
      </c>
      <c r="T2874" s="3" t="s">
        <v>198</v>
      </c>
      <c r="U2874" s="3">
        <v>6187</v>
      </c>
      <c r="X2874" s="3">
        <f>Tabela3[[#This Row],[PropertyGFABuilding(s)]]+Tabela3[[#This Row],[PropertyGFAParking]]</f>
        <v>63409</v>
      </c>
      <c r="Y2874" s="3">
        <f>Tabela3[[#This Row],[LargestPropertyUseTypeGFA]]+Tabela3[[#This Row],[SecondLargestPropertyUseTypeGFA]]+Tabela3[[#This Row],[ThirdLargestPropertyUseTypeGFA]]</f>
        <v>51447</v>
      </c>
      <c r="Z2874" s="3">
        <f>Tabela3[[#This Row],[GFA total]]-Tabela3[[#This Row],[Kolumna3]]</f>
        <v>11962</v>
      </c>
      <c r="AB2874">
        <v>92</v>
      </c>
      <c r="AC2874">
        <v>61</v>
      </c>
      <c r="AD2874">
        <v>72.7</v>
      </c>
      <c r="AE2874">
        <v>121.7</v>
      </c>
      <c r="AF2874">
        <v>135.80000000000001</v>
      </c>
      <c r="AG2874" s="3">
        <v>3137206</v>
      </c>
      <c r="AH2874" s="3">
        <v>10704591.100369601</v>
      </c>
      <c r="AI2874" s="3">
        <v>3742258</v>
      </c>
      <c r="AJ2874" s="3">
        <v>12769114.199732799</v>
      </c>
      <c r="AK2874" s="3">
        <v>1853890</v>
      </c>
      <c r="AL2874" s="3">
        <v>6325735.1908240002</v>
      </c>
      <c r="AM2874" s="3">
        <v>376118</v>
      </c>
      <c r="AN2874" s="3">
        <v>1283369</v>
      </c>
      <c r="AO2874" s="3">
        <v>0</v>
      </c>
      <c r="AP2874" s="3">
        <v>0</v>
      </c>
      <c r="AQ2874" s="3">
        <v>0</v>
      </c>
      <c r="AR2874" s="3">
        <v>0</v>
      </c>
      <c r="AS2874" s="3">
        <f>Tabela3[[#This Row],[NaturalGas(kBtu)]]+Tabela3[[#This Row],[Electricity(kBtu)]]+Tabela3[[#This Row],[SteamUse(kBtu)]]</f>
        <v>3137259</v>
      </c>
      <c r="AT2874" s="3">
        <f>Tabela3[[#This Row],[SiteEnergyUse(kBtu)]]-Tabela3[[#This Row],[Kolumna1]]</f>
        <v>-53</v>
      </c>
      <c r="AU2874">
        <v>152.04</v>
      </c>
      <c r="AV2874">
        <v>2.31</v>
      </c>
      <c r="AW2874" t="s">
        <v>55</v>
      </c>
      <c r="AY2874" t="s">
        <v>56</v>
      </c>
    </row>
    <row r="2875" spans="1:51" hidden="1" x14ac:dyDescent="0.25">
      <c r="A2875">
        <v>25973</v>
      </c>
      <c r="B2875">
        <v>2015</v>
      </c>
      <c r="C2875" t="s">
        <v>311</v>
      </c>
      <c r="D2875" t="s">
        <v>312</v>
      </c>
      <c r="E2875" t="s">
        <v>10599</v>
      </c>
      <c r="F2875" t="s">
        <v>10600</v>
      </c>
      <c r="G2875" t="s">
        <v>205</v>
      </c>
      <c r="H2875">
        <v>3</v>
      </c>
      <c r="I2875" t="s">
        <v>194</v>
      </c>
      <c r="J2875" t="s">
        <v>10601</v>
      </c>
      <c r="K2875" t="s">
        <v>10602</v>
      </c>
      <c r="L2875">
        <v>1922</v>
      </c>
      <c r="M2875">
        <v>1</v>
      </c>
      <c r="N2875">
        <v>2</v>
      </c>
      <c r="O2875" s="3">
        <v>0</v>
      </c>
      <c r="P2875" s="3">
        <v>46613</v>
      </c>
      <c r="Q2875" s="3" t="s">
        <v>108</v>
      </c>
      <c r="R2875" s="3" t="s">
        <v>108</v>
      </c>
      <c r="S2875" s="3">
        <v>34642</v>
      </c>
      <c r="X2875" s="3">
        <f>Tabela3[[#This Row],[PropertyGFABuilding(s)]]+Tabela3[[#This Row],[PropertyGFAParking]]</f>
        <v>46613</v>
      </c>
      <c r="Y2875" s="3">
        <f>Tabela3[[#This Row],[LargestPropertyUseTypeGFA]]+Tabela3[[#This Row],[SecondLargestPropertyUseTypeGFA]]+Tabela3[[#This Row],[ThirdLargestPropertyUseTypeGFA]]</f>
        <v>34642</v>
      </c>
      <c r="Z2875" s="3">
        <f>Tabela3[[#This Row],[GFA total]]-Tabela3[[#This Row],[Kolumna3]]</f>
        <v>11971</v>
      </c>
      <c r="AB2875">
        <v>43</v>
      </c>
      <c r="AC2875">
        <v>58.4</v>
      </c>
      <c r="AD2875">
        <v>66.2</v>
      </c>
      <c r="AE2875">
        <v>128.30000000000001</v>
      </c>
      <c r="AF2875">
        <v>149.4</v>
      </c>
      <c r="AG2875" s="3">
        <v>2024319</v>
      </c>
      <c r="AH2875" s="3">
        <v>6907263.0715704001</v>
      </c>
      <c r="AI2875" s="3">
        <v>2293190</v>
      </c>
      <c r="AJ2875" s="3">
        <v>7824688.9957039999</v>
      </c>
      <c r="AK2875" s="3">
        <v>0</v>
      </c>
      <c r="AL2875" s="3">
        <v>0</v>
      </c>
      <c r="AM2875" s="3">
        <v>325289</v>
      </c>
      <c r="AN2875" s="3">
        <v>1109932</v>
      </c>
      <c r="AO2875" s="3">
        <v>9144</v>
      </c>
      <c r="AP2875" s="3">
        <v>914433</v>
      </c>
      <c r="AQ2875" s="3">
        <v>3120174.8797128</v>
      </c>
      <c r="AR2875" s="3">
        <v>0</v>
      </c>
      <c r="AS2875" s="3">
        <f>Tabela3[[#This Row],[NaturalGas(kBtu)]]+Tabela3[[#This Row],[Electricity(kBtu)]]+Tabela3[[#This Row],[SteamUse(kBtu)]]</f>
        <v>2024365</v>
      </c>
      <c r="AT2875" s="3">
        <f>Tabela3[[#This Row],[SiteEnergyUse(kBtu)]]-Tabela3[[#This Row],[Kolumna1]]</f>
        <v>-46</v>
      </c>
      <c r="AU2875">
        <v>56.3</v>
      </c>
      <c r="AV2875">
        <v>1.1100000000000001</v>
      </c>
      <c r="AW2875" t="s">
        <v>55</v>
      </c>
      <c r="AY2875" t="s">
        <v>56</v>
      </c>
    </row>
    <row r="2876" spans="1:51" hidden="1" x14ac:dyDescent="0.25">
      <c r="A2876">
        <v>49769</v>
      </c>
      <c r="B2876">
        <v>2015</v>
      </c>
      <c r="C2876" t="s">
        <v>102</v>
      </c>
      <c r="D2876" t="s">
        <v>103</v>
      </c>
      <c r="E2876" t="s">
        <v>13262</v>
      </c>
      <c r="F2876" t="s">
        <v>13263</v>
      </c>
      <c r="G2876" t="s">
        <v>228</v>
      </c>
      <c r="H2876">
        <v>6</v>
      </c>
      <c r="I2876" t="s">
        <v>229</v>
      </c>
      <c r="J2876" t="s">
        <v>13264</v>
      </c>
      <c r="K2876" t="s">
        <v>13265</v>
      </c>
      <c r="L2876">
        <v>1920</v>
      </c>
      <c r="M2876">
        <v>1</v>
      </c>
      <c r="N2876">
        <v>5</v>
      </c>
      <c r="O2876" s="3">
        <v>0</v>
      </c>
      <c r="P2876" s="3">
        <v>43998</v>
      </c>
      <c r="Q2876" s="3" t="s">
        <v>108</v>
      </c>
      <c r="R2876" s="3" t="s">
        <v>108</v>
      </c>
      <c r="S2876" s="3">
        <v>32000</v>
      </c>
      <c r="X2876" s="3">
        <f>Tabela3[[#This Row],[PropertyGFABuilding(s)]]+Tabela3[[#This Row],[PropertyGFAParking]]</f>
        <v>43998</v>
      </c>
      <c r="Y2876" s="3">
        <f>Tabela3[[#This Row],[LargestPropertyUseTypeGFA]]+Tabela3[[#This Row],[SecondLargestPropertyUseTypeGFA]]+Tabela3[[#This Row],[ThirdLargestPropertyUseTypeGFA]]</f>
        <v>32000</v>
      </c>
      <c r="Z2876" s="3">
        <f>Tabela3[[#This Row],[GFA total]]-Tabela3[[#This Row],[Kolumna3]]</f>
        <v>11998</v>
      </c>
      <c r="AB2876">
        <v>100</v>
      </c>
      <c r="AC2876">
        <v>31.5</v>
      </c>
      <c r="AD2876">
        <v>40.1</v>
      </c>
      <c r="AE2876">
        <v>35.799999999999997</v>
      </c>
      <c r="AF2876">
        <v>44.9</v>
      </c>
      <c r="AG2876" s="3">
        <v>1007650</v>
      </c>
      <c r="AH2876" s="3">
        <v>3438244.48324</v>
      </c>
      <c r="AI2876" s="3">
        <v>1282870</v>
      </c>
      <c r="AJ2876" s="3">
        <v>4377334.0943919998</v>
      </c>
      <c r="AK2876" s="3">
        <v>0</v>
      </c>
      <c r="AL2876" s="3">
        <v>0</v>
      </c>
      <c r="AM2876" s="3">
        <v>12500</v>
      </c>
      <c r="AN2876" s="3">
        <v>42652</v>
      </c>
      <c r="AO2876" s="3">
        <v>9650</v>
      </c>
      <c r="AP2876" s="3">
        <v>965000</v>
      </c>
      <c r="AQ2876" s="3">
        <v>3292716.6439999999</v>
      </c>
      <c r="AR2876" s="3">
        <v>0</v>
      </c>
      <c r="AS2876" s="3">
        <f>Tabela3[[#This Row],[NaturalGas(kBtu)]]+Tabela3[[#This Row],[Electricity(kBtu)]]+Tabela3[[#This Row],[SteamUse(kBtu)]]</f>
        <v>1007652</v>
      </c>
      <c r="AT2876" s="3">
        <f>Tabela3[[#This Row],[SiteEnergyUse(kBtu)]]-Tabela3[[#This Row],[Kolumna1]]</f>
        <v>-2</v>
      </c>
      <c r="AU2876">
        <v>51.55</v>
      </c>
      <c r="AV2876">
        <v>1.17</v>
      </c>
      <c r="AW2876" t="s">
        <v>55</v>
      </c>
      <c r="AY2876" t="s">
        <v>56</v>
      </c>
    </row>
    <row r="2877" spans="1:51" hidden="1" x14ac:dyDescent="0.25">
      <c r="A2877">
        <v>26598</v>
      </c>
      <c r="B2877">
        <v>2015</v>
      </c>
      <c r="C2877" t="s">
        <v>102</v>
      </c>
      <c r="D2877" t="s">
        <v>103</v>
      </c>
      <c r="E2877" t="s">
        <v>11233</v>
      </c>
      <c r="F2877" t="s">
        <v>11234</v>
      </c>
      <c r="G2877" t="s">
        <v>99</v>
      </c>
      <c r="H2877">
        <v>7</v>
      </c>
      <c r="I2877" t="s">
        <v>52</v>
      </c>
      <c r="J2877" t="s">
        <v>11235</v>
      </c>
      <c r="K2877" t="s">
        <v>11236</v>
      </c>
      <c r="L2877">
        <v>1900</v>
      </c>
      <c r="M2877">
        <v>1</v>
      </c>
      <c r="N2877">
        <v>5</v>
      </c>
      <c r="O2877" s="3">
        <v>2280</v>
      </c>
      <c r="P2877" s="3">
        <v>36485</v>
      </c>
      <c r="Q2877" s="3" t="s">
        <v>108</v>
      </c>
      <c r="R2877" s="3" t="s">
        <v>108</v>
      </c>
      <c r="S2877" s="3">
        <v>26759</v>
      </c>
      <c r="X2877" s="3">
        <f>Tabela3[[#This Row],[PropertyGFABuilding(s)]]+Tabela3[[#This Row],[PropertyGFAParking]]</f>
        <v>38765</v>
      </c>
      <c r="Y2877" s="3">
        <f>Tabela3[[#This Row],[LargestPropertyUseTypeGFA]]+Tabela3[[#This Row],[SecondLargestPropertyUseTypeGFA]]+Tabela3[[#This Row],[ThirdLargestPropertyUseTypeGFA]]</f>
        <v>26759</v>
      </c>
      <c r="Z2877" s="3">
        <f>Tabela3[[#This Row],[GFA total]]-Tabela3[[#This Row],[Kolumna3]]</f>
        <v>12006</v>
      </c>
      <c r="AB2877">
        <v>94</v>
      </c>
      <c r="AC2877">
        <v>20.2</v>
      </c>
      <c r="AD2877">
        <v>22.7</v>
      </c>
      <c r="AE2877">
        <v>63.4</v>
      </c>
      <c r="AF2877">
        <v>71.3</v>
      </c>
      <c r="AG2877" s="3">
        <v>540465</v>
      </c>
      <c r="AH2877" s="3">
        <v>1844143.1098440001</v>
      </c>
      <c r="AI2877" s="3">
        <v>607959</v>
      </c>
      <c r="AJ2877" s="3">
        <v>2074442.1949944</v>
      </c>
      <c r="AK2877" s="3">
        <v>0</v>
      </c>
      <c r="AL2877" s="3">
        <v>0</v>
      </c>
      <c r="AM2877" s="3">
        <v>158401</v>
      </c>
      <c r="AN2877" s="3">
        <v>540488</v>
      </c>
      <c r="AO2877" s="3">
        <v>0</v>
      </c>
      <c r="AP2877" s="3">
        <v>0</v>
      </c>
      <c r="AQ2877" s="3">
        <v>0</v>
      </c>
      <c r="AR2877" s="3">
        <v>0</v>
      </c>
      <c r="AS2877" s="3">
        <f>Tabela3[[#This Row],[NaturalGas(kBtu)]]+Tabela3[[#This Row],[Electricity(kBtu)]]+Tabela3[[#This Row],[SteamUse(kBtu)]]</f>
        <v>540488</v>
      </c>
      <c r="AT2877" s="3">
        <f>Tabela3[[#This Row],[SiteEnergyUse(kBtu)]]-Tabela3[[#This Row],[Kolumna1]]</f>
        <v>-23</v>
      </c>
      <c r="AU2877">
        <v>3.77</v>
      </c>
      <c r="AV2877">
        <v>0.04</v>
      </c>
      <c r="AW2877" t="s">
        <v>55</v>
      </c>
      <c r="AY2877" t="s">
        <v>56</v>
      </c>
    </row>
    <row r="2878" spans="1:51" hidden="1" x14ac:dyDescent="0.25">
      <c r="A2878">
        <v>50033</v>
      </c>
      <c r="B2878">
        <v>2015</v>
      </c>
      <c r="C2878" t="s">
        <v>102</v>
      </c>
      <c r="D2878" t="s">
        <v>103</v>
      </c>
      <c r="E2878" t="s">
        <v>13651</v>
      </c>
      <c r="F2878" t="s">
        <v>13652</v>
      </c>
      <c r="G2878" t="s">
        <v>221</v>
      </c>
      <c r="H2878">
        <v>7</v>
      </c>
      <c r="I2878" t="s">
        <v>229</v>
      </c>
      <c r="J2878" t="s">
        <v>13653</v>
      </c>
      <c r="K2878" t="s">
        <v>13654</v>
      </c>
      <c r="L2878">
        <v>2014</v>
      </c>
      <c r="M2878">
        <v>1</v>
      </c>
      <c r="N2878">
        <v>6</v>
      </c>
      <c r="O2878" s="3">
        <v>12043</v>
      </c>
      <c r="P2878" s="3">
        <v>69950</v>
      </c>
      <c r="Q2878" s="3" t="s">
        <v>3025</v>
      </c>
      <c r="R2878" s="3" t="s">
        <v>108</v>
      </c>
      <c r="S2878" s="3">
        <v>63596</v>
      </c>
      <c r="T2878" s="3" t="s">
        <v>143</v>
      </c>
      <c r="U2878" s="3">
        <v>6354</v>
      </c>
      <c r="X2878" s="3">
        <f>Tabela3[[#This Row],[PropertyGFABuilding(s)]]+Tabela3[[#This Row],[PropertyGFAParking]]</f>
        <v>81993</v>
      </c>
      <c r="Y2878" s="3">
        <f>Tabela3[[#This Row],[LargestPropertyUseTypeGFA]]+Tabela3[[#This Row],[SecondLargestPropertyUseTypeGFA]]+Tabela3[[#This Row],[ThirdLargestPropertyUseTypeGFA]]</f>
        <v>69950</v>
      </c>
      <c r="Z2878" s="3">
        <f>Tabela3[[#This Row],[GFA total]]-Tabela3[[#This Row],[Kolumna3]]</f>
        <v>12043</v>
      </c>
      <c r="AB2878">
        <v>85</v>
      </c>
      <c r="AC2878">
        <v>36.6</v>
      </c>
      <c r="AD2878">
        <v>39.1</v>
      </c>
      <c r="AE2878">
        <v>82.3</v>
      </c>
      <c r="AF2878">
        <v>84.9</v>
      </c>
      <c r="AG2878" s="3">
        <v>2558573</v>
      </c>
      <c r="AH2878" s="3">
        <v>8730213.3699367996</v>
      </c>
      <c r="AI2878" s="3">
        <v>2731652</v>
      </c>
      <c r="AJ2878" s="3">
        <v>9320783.4259232003</v>
      </c>
      <c r="AK2878" s="3">
        <v>0</v>
      </c>
      <c r="AL2878" s="3">
        <v>0</v>
      </c>
      <c r="AM2878" s="3">
        <v>430648</v>
      </c>
      <c r="AN2878" s="3">
        <v>1469433</v>
      </c>
      <c r="AO2878" s="3">
        <v>10892</v>
      </c>
      <c r="AP2878" s="3">
        <v>1089201</v>
      </c>
      <c r="AQ2878" s="3">
        <v>3716508.0428615999</v>
      </c>
      <c r="AR2878" s="3">
        <v>0</v>
      </c>
      <c r="AS2878" s="3">
        <f>Tabela3[[#This Row],[NaturalGas(kBtu)]]+Tabela3[[#This Row],[Electricity(kBtu)]]+Tabela3[[#This Row],[SteamUse(kBtu)]]</f>
        <v>2558634</v>
      </c>
      <c r="AT2878" s="3">
        <f>Tabela3[[#This Row],[SiteEnergyUse(kBtu)]]-Tabela3[[#This Row],[Kolumna1]]</f>
        <v>-61</v>
      </c>
      <c r="AU2878">
        <v>68.09</v>
      </c>
      <c r="AV2878">
        <v>0.75</v>
      </c>
      <c r="AW2878" t="s">
        <v>55</v>
      </c>
      <c r="AY2878" t="s">
        <v>56</v>
      </c>
    </row>
    <row r="2879" spans="1:51" hidden="1" x14ac:dyDescent="0.25">
      <c r="A2879">
        <v>25745</v>
      </c>
      <c r="B2879">
        <v>2015</v>
      </c>
      <c r="C2879" t="s">
        <v>47</v>
      </c>
      <c r="D2879" t="s">
        <v>887</v>
      </c>
      <c r="E2879" t="s">
        <v>10370</v>
      </c>
      <c r="F2879" t="s">
        <v>10371</v>
      </c>
      <c r="G2879" t="s">
        <v>99</v>
      </c>
      <c r="H2879">
        <v>3</v>
      </c>
      <c r="I2879" t="s">
        <v>194</v>
      </c>
      <c r="J2879" t="s">
        <v>10372</v>
      </c>
      <c r="K2879" t="s">
        <v>10373</v>
      </c>
      <c r="L2879">
        <v>1900</v>
      </c>
      <c r="M2879">
        <v>1</v>
      </c>
      <c r="N2879">
        <v>1</v>
      </c>
      <c r="O2879" s="3">
        <v>0</v>
      </c>
      <c r="P2879" s="3">
        <v>48850</v>
      </c>
      <c r="Q2879" s="3" t="s">
        <v>10374</v>
      </c>
      <c r="R2879" s="3" t="s">
        <v>887</v>
      </c>
      <c r="S2879" s="3">
        <v>28725</v>
      </c>
      <c r="T2879" s="3" t="s">
        <v>143</v>
      </c>
      <c r="U2879" s="3">
        <v>4325</v>
      </c>
      <c r="V2879" s="3" t="s">
        <v>82</v>
      </c>
      <c r="W2879" s="3">
        <v>3700</v>
      </c>
      <c r="X2879" s="3">
        <f>Tabela3[[#This Row],[PropertyGFABuilding(s)]]+Tabela3[[#This Row],[PropertyGFAParking]]</f>
        <v>48850</v>
      </c>
      <c r="Y2879" s="3">
        <f>Tabela3[[#This Row],[LargestPropertyUseTypeGFA]]+Tabela3[[#This Row],[SecondLargestPropertyUseTypeGFA]]+Tabela3[[#This Row],[ThirdLargestPropertyUseTypeGFA]]</f>
        <v>36750</v>
      </c>
      <c r="Z2879" s="3">
        <f>Tabela3[[#This Row],[GFA total]]-Tabela3[[#This Row],[Kolumna3]]</f>
        <v>12100</v>
      </c>
      <c r="AC2879">
        <v>26.8</v>
      </c>
      <c r="AD2879">
        <v>33.799999999999997</v>
      </c>
      <c r="AE2879">
        <v>45.5</v>
      </c>
      <c r="AF2879">
        <v>54.3</v>
      </c>
      <c r="AG2879" s="3">
        <v>984657</v>
      </c>
      <c r="AH2879" s="3">
        <v>3359789.1114312001</v>
      </c>
      <c r="AI2879" s="3">
        <v>1242389</v>
      </c>
      <c r="AJ2879" s="3">
        <v>4239207.1902823998</v>
      </c>
      <c r="AK2879" s="3">
        <v>723335</v>
      </c>
      <c r="AL2879" s="3">
        <v>2468121.4442360001</v>
      </c>
      <c r="AM2879" s="3">
        <v>74073</v>
      </c>
      <c r="AN2879" s="3">
        <v>252747</v>
      </c>
      <c r="AO2879" s="3">
        <v>86</v>
      </c>
      <c r="AP2879" s="3">
        <v>8586</v>
      </c>
      <c r="AQ2879" s="3">
        <v>29296.647777599999</v>
      </c>
      <c r="AR2879" s="3">
        <v>0</v>
      </c>
      <c r="AS2879" s="3">
        <f>Tabela3[[#This Row],[NaturalGas(kBtu)]]+Tabela3[[#This Row],[Electricity(kBtu)]]+Tabela3[[#This Row],[SteamUse(kBtu)]]</f>
        <v>984668</v>
      </c>
      <c r="AT2879" s="3">
        <f>Tabela3[[#This Row],[SiteEnergyUse(kBtu)]]-Tabela3[[#This Row],[Kolumna1]]</f>
        <v>-11</v>
      </c>
      <c r="AU2879">
        <v>58.05</v>
      </c>
      <c r="AV2879">
        <v>1.17</v>
      </c>
      <c r="AW2879" t="s">
        <v>55</v>
      </c>
      <c r="AY2879" t="s">
        <v>56</v>
      </c>
    </row>
    <row r="2880" spans="1:51" hidden="1" x14ac:dyDescent="0.25">
      <c r="A2880">
        <v>25543</v>
      </c>
      <c r="B2880">
        <v>2015</v>
      </c>
      <c r="C2880" t="s">
        <v>47</v>
      </c>
      <c r="D2880" t="s">
        <v>225</v>
      </c>
      <c r="E2880" t="s">
        <v>10091</v>
      </c>
      <c r="F2880" t="s">
        <v>10092</v>
      </c>
      <c r="G2880" t="s">
        <v>99</v>
      </c>
      <c r="H2880">
        <v>7</v>
      </c>
      <c r="I2880" t="s">
        <v>52</v>
      </c>
      <c r="J2880" t="s">
        <v>10093</v>
      </c>
      <c r="K2880" t="s">
        <v>10094</v>
      </c>
      <c r="L2880">
        <v>1900</v>
      </c>
      <c r="M2880">
        <v>1</v>
      </c>
      <c r="N2880">
        <v>4</v>
      </c>
      <c r="O2880" s="3">
        <v>0</v>
      </c>
      <c r="P2880" s="3">
        <v>42804</v>
      </c>
      <c r="Q2880" s="3" t="s">
        <v>305</v>
      </c>
      <c r="R2880" s="3" t="s">
        <v>143</v>
      </c>
      <c r="S2880" s="3">
        <v>24120</v>
      </c>
      <c r="T2880" s="3" t="s">
        <v>198</v>
      </c>
      <c r="U2880" s="3">
        <v>6583</v>
      </c>
      <c r="X2880" s="3">
        <f>Tabela3[[#This Row],[PropertyGFABuilding(s)]]+Tabela3[[#This Row],[PropertyGFAParking]]</f>
        <v>42804</v>
      </c>
      <c r="Y2880" s="3">
        <f>Tabela3[[#This Row],[LargestPropertyUseTypeGFA]]+Tabela3[[#This Row],[SecondLargestPropertyUseTypeGFA]]+Tabela3[[#This Row],[ThirdLargestPropertyUseTypeGFA]]</f>
        <v>30703</v>
      </c>
      <c r="Z2880" s="3">
        <f>Tabela3[[#This Row],[GFA total]]-Tabela3[[#This Row],[Kolumna3]]</f>
        <v>12101</v>
      </c>
      <c r="AC2880">
        <v>52.7</v>
      </c>
      <c r="AD2880">
        <v>52.7</v>
      </c>
      <c r="AE2880">
        <v>109.7</v>
      </c>
      <c r="AF2880">
        <v>109.7</v>
      </c>
      <c r="AG2880" s="3">
        <v>1617558</v>
      </c>
      <c r="AH2880" s="3">
        <v>5519336.9422127996</v>
      </c>
      <c r="AI2880" s="3">
        <v>1617558</v>
      </c>
      <c r="AJ2880" s="3">
        <v>5519336.9422127996</v>
      </c>
      <c r="AK2880" s="3">
        <v>0</v>
      </c>
      <c r="AL2880" s="3">
        <v>0</v>
      </c>
      <c r="AM2880" s="3">
        <v>234190</v>
      </c>
      <c r="AN2880" s="3">
        <v>799090</v>
      </c>
      <c r="AO2880" s="3">
        <v>8185</v>
      </c>
      <c r="AP2880" s="3">
        <v>818501</v>
      </c>
      <c r="AQ2880" s="3">
        <v>2792841.3117415998</v>
      </c>
      <c r="AR2880" s="3">
        <v>0</v>
      </c>
      <c r="AS2880" s="3">
        <f>Tabela3[[#This Row],[NaturalGas(kBtu)]]+Tabela3[[#This Row],[Electricity(kBtu)]]+Tabela3[[#This Row],[SteamUse(kBtu)]]</f>
        <v>1617591</v>
      </c>
      <c r="AT2880" s="3">
        <f>Tabela3[[#This Row],[SiteEnergyUse(kBtu)]]-Tabela3[[#This Row],[Kolumna1]]</f>
        <v>-33</v>
      </c>
      <c r="AU2880">
        <v>49.04</v>
      </c>
      <c r="AV2880">
        <v>1.07</v>
      </c>
      <c r="AW2880" t="s">
        <v>55</v>
      </c>
      <c r="AY2880" t="s">
        <v>56</v>
      </c>
    </row>
    <row r="2881" spans="1:52" hidden="1" x14ac:dyDescent="0.25">
      <c r="A2881">
        <v>49921</v>
      </c>
      <c r="B2881">
        <v>2015</v>
      </c>
      <c r="C2881" t="s">
        <v>2326</v>
      </c>
      <c r="D2881" t="s">
        <v>2327</v>
      </c>
      <c r="E2881" t="s">
        <v>13514</v>
      </c>
      <c r="F2881" t="s">
        <v>13515</v>
      </c>
      <c r="G2881" t="s">
        <v>78</v>
      </c>
      <c r="H2881">
        <v>7</v>
      </c>
      <c r="I2881" t="s">
        <v>52</v>
      </c>
      <c r="J2881" t="s">
        <v>13516</v>
      </c>
      <c r="K2881" t="s">
        <v>13517</v>
      </c>
      <c r="L2881">
        <v>2014</v>
      </c>
      <c r="M2881">
        <v>1</v>
      </c>
      <c r="N2881">
        <v>13</v>
      </c>
      <c r="O2881" s="3">
        <v>55636</v>
      </c>
      <c r="P2881" s="3">
        <v>146203</v>
      </c>
      <c r="Q2881" s="3" t="s">
        <v>2959</v>
      </c>
      <c r="R2881" s="3" t="s">
        <v>108</v>
      </c>
      <c r="S2881" s="3">
        <v>132698</v>
      </c>
      <c r="T2881" s="3" t="s">
        <v>62</v>
      </c>
      <c r="U2881" s="3">
        <v>57024</v>
      </c>
      <c r="X2881" s="3">
        <f>Tabela3[[#This Row],[PropertyGFABuilding(s)]]+Tabela3[[#This Row],[PropertyGFAParking]]</f>
        <v>201839</v>
      </c>
      <c r="Y2881" s="3">
        <f>Tabela3[[#This Row],[LargestPropertyUseTypeGFA]]+Tabela3[[#This Row],[SecondLargestPropertyUseTypeGFA]]+Tabela3[[#This Row],[ThirdLargestPropertyUseTypeGFA]]</f>
        <v>189722</v>
      </c>
      <c r="Z2881" s="3">
        <f>Tabela3[[#This Row],[GFA total]]-Tabela3[[#This Row],[Kolumna3]]</f>
        <v>12117</v>
      </c>
      <c r="AB2881">
        <v>94</v>
      </c>
      <c r="AC2881">
        <v>37.200000000000003</v>
      </c>
      <c r="AD2881">
        <v>37.9</v>
      </c>
      <c r="AE2881">
        <v>96.2</v>
      </c>
      <c r="AF2881">
        <v>97</v>
      </c>
      <c r="AG2881" s="3">
        <v>4934334</v>
      </c>
      <c r="AH2881" s="3">
        <v>16836646.309694398</v>
      </c>
      <c r="AI2881" s="3">
        <v>5033232</v>
      </c>
      <c r="AJ2881" s="3">
        <v>17174100.2896512</v>
      </c>
      <c r="AK2881" s="3">
        <v>0</v>
      </c>
      <c r="AL2881" s="3">
        <v>0</v>
      </c>
      <c r="AM2881" s="3">
        <v>1063014</v>
      </c>
      <c r="AN2881" s="3">
        <v>3627154</v>
      </c>
      <c r="AO2881" s="3">
        <v>13073</v>
      </c>
      <c r="AP2881" s="3">
        <v>1307329</v>
      </c>
      <c r="AQ2881" s="3">
        <v>4460791.6657864004</v>
      </c>
      <c r="AR2881" s="3">
        <v>0</v>
      </c>
      <c r="AS2881" s="3">
        <f>Tabela3[[#This Row],[NaturalGas(kBtu)]]+Tabela3[[#This Row],[Electricity(kBtu)]]+Tabela3[[#This Row],[SteamUse(kBtu)]]</f>
        <v>4934483</v>
      </c>
      <c r="AT2881" s="3">
        <f>Tabela3[[#This Row],[SiteEnergyUse(kBtu)]]-Tabela3[[#This Row],[Kolumna1]]</f>
        <v>-149</v>
      </c>
      <c r="AU2881">
        <v>94.72</v>
      </c>
      <c r="AV2881">
        <v>0.39</v>
      </c>
      <c r="AW2881" t="s">
        <v>55</v>
      </c>
      <c r="AY2881" t="s">
        <v>56</v>
      </c>
    </row>
    <row r="2882" spans="1:52" hidden="1" x14ac:dyDescent="0.25">
      <c r="A2882">
        <v>23290</v>
      </c>
      <c r="B2882">
        <v>2015</v>
      </c>
      <c r="C2882" t="s">
        <v>102</v>
      </c>
      <c r="D2882" t="s">
        <v>103</v>
      </c>
      <c r="E2882" t="s">
        <v>7431</v>
      </c>
      <c r="F2882" t="s">
        <v>7432</v>
      </c>
      <c r="G2882" t="s">
        <v>99</v>
      </c>
      <c r="H2882">
        <v>3</v>
      </c>
      <c r="I2882" t="s">
        <v>194</v>
      </c>
      <c r="J2882" t="s">
        <v>7433</v>
      </c>
      <c r="K2882" t="s">
        <v>7434</v>
      </c>
      <c r="L2882">
        <v>2009</v>
      </c>
      <c r="M2882">
        <v>1</v>
      </c>
      <c r="N2882">
        <v>6</v>
      </c>
      <c r="O2882" s="3">
        <v>5092</v>
      </c>
      <c r="P2882" s="3">
        <v>27397</v>
      </c>
      <c r="Q2882" s="3" t="s">
        <v>108</v>
      </c>
      <c r="R2882" s="3" t="s">
        <v>108</v>
      </c>
      <c r="S2882" s="3">
        <v>20346</v>
      </c>
      <c r="X2882" s="3">
        <f>Tabela3[[#This Row],[PropertyGFABuilding(s)]]+Tabela3[[#This Row],[PropertyGFAParking]]</f>
        <v>32489</v>
      </c>
      <c r="Y2882" s="3">
        <f>Tabela3[[#This Row],[LargestPropertyUseTypeGFA]]+Tabela3[[#This Row],[SecondLargestPropertyUseTypeGFA]]+Tabela3[[#This Row],[ThirdLargestPropertyUseTypeGFA]]</f>
        <v>20346</v>
      </c>
      <c r="Z2882" s="3">
        <f>Tabela3[[#This Row],[GFA total]]-Tabela3[[#This Row],[Kolumna3]]</f>
        <v>12143</v>
      </c>
      <c r="AB2882">
        <v>20</v>
      </c>
      <c r="AC2882">
        <v>98.1</v>
      </c>
      <c r="AD2882">
        <v>105.2</v>
      </c>
      <c r="AE2882">
        <v>233.7</v>
      </c>
      <c r="AF2882">
        <v>246.9</v>
      </c>
      <c r="AG2882" s="3">
        <v>1996728</v>
      </c>
      <c r="AH2882" s="3">
        <v>6813118.6726847999</v>
      </c>
      <c r="AI2882" s="3">
        <v>2141053</v>
      </c>
      <c r="AJ2882" s="3">
        <v>7305576.0091048004</v>
      </c>
      <c r="AK2882" s="3">
        <v>0</v>
      </c>
      <c r="AL2882" s="3">
        <v>0</v>
      </c>
      <c r="AM2882" s="3">
        <v>372912</v>
      </c>
      <c r="AN2882" s="3">
        <v>1272428</v>
      </c>
      <c r="AO2882" s="3">
        <v>7244</v>
      </c>
      <c r="AP2882" s="3">
        <v>724352</v>
      </c>
      <c r="AQ2882" s="3">
        <v>2471591.5922432002</v>
      </c>
      <c r="AR2882" s="3">
        <v>0</v>
      </c>
      <c r="AS2882" s="3">
        <f>Tabela3[[#This Row],[NaturalGas(kBtu)]]+Tabela3[[#This Row],[Electricity(kBtu)]]+Tabela3[[#This Row],[SteamUse(kBtu)]]</f>
        <v>1996780</v>
      </c>
      <c r="AT2882" s="3">
        <f>Tabela3[[#This Row],[SiteEnergyUse(kBtu)]]-Tabela3[[#This Row],[Kolumna1]]</f>
        <v>-52</v>
      </c>
      <c r="AU2882">
        <v>47.34</v>
      </c>
      <c r="AV2882">
        <v>1.29</v>
      </c>
      <c r="AW2882" t="s">
        <v>55</v>
      </c>
      <c r="AY2882" t="s">
        <v>56</v>
      </c>
      <c r="AZ2882" t="s">
        <v>75</v>
      </c>
    </row>
    <row r="2883" spans="1:52" hidden="1" x14ac:dyDescent="0.25">
      <c r="A2883">
        <v>358</v>
      </c>
      <c r="B2883">
        <v>2015</v>
      </c>
      <c r="C2883" t="s">
        <v>81</v>
      </c>
      <c r="D2883" t="s">
        <v>290</v>
      </c>
      <c r="E2883" t="s">
        <v>1161</v>
      </c>
      <c r="F2883" t="s">
        <v>1162</v>
      </c>
      <c r="G2883" t="s">
        <v>99</v>
      </c>
      <c r="H2883">
        <v>3</v>
      </c>
      <c r="I2883" t="s">
        <v>52</v>
      </c>
      <c r="J2883" t="s">
        <v>1163</v>
      </c>
      <c r="K2883" t="s">
        <v>1164</v>
      </c>
      <c r="L2883">
        <v>2001</v>
      </c>
      <c r="M2883">
        <v>1</v>
      </c>
      <c r="N2883">
        <v>14</v>
      </c>
      <c r="O2883" s="3">
        <v>0</v>
      </c>
      <c r="P2883" s="3">
        <v>310490</v>
      </c>
      <c r="Q2883" s="3" t="s">
        <v>1165</v>
      </c>
      <c r="R2883" s="3" t="s">
        <v>143</v>
      </c>
      <c r="S2883" s="3">
        <v>269284</v>
      </c>
      <c r="T2883" s="3" t="s">
        <v>82</v>
      </c>
      <c r="U2883" s="3">
        <v>28394</v>
      </c>
      <c r="V2883" s="3" t="s">
        <v>136</v>
      </c>
      <c r="W2883" s="3">
        <v>600</v>
      </c>
      <c r="X2883" s="3">
        <f>Tabela3[[#This Row],[PropertyGFABuilding(s)]]+Tabela3[[#This Row],[PropertyGFAParking]]</f>
        <v>310490</v>
      </c>
      <c r="Y2883" s="3">
        <f>Tabela3[[#This Row],[LargestPropertyUseTypeGFA]]+Tabela3[[#This Row],[SecondLargestPropertyUseTypeGFA]]+Tabela3[[#This Row],[ThirdLargestPropertyUseTypeGFA]]</f>
        <v>298278</v>
      </c>
      <c r="Z2883" s="3">
        <f>Tabela3[[#This Row],[GFA total]]-Tabela3[[#This Row],[Kolumna3]]</f>
        <v>12212</v>
      </c>
      <c r="AC2883">
        <v>73</v>
      </c>
      <c r="AD2883">
        <v>76.2</v>
      </c>
      <c r="AE2883">
        <v>194.4</v>
      </c>
      <c r="AF2883">
        <v>194.1</v>
      </c>
      <c r="AG2883" s="3">
        <v>21781324</v>
      </c>
      <c r="AH2883" s="3">
        <v>74320961.723478407</v>
      </c>
      <c r="AI2883" s="3">
        <v>22725482</v>
      </c>
      <c r="AJ2883" s="3">
        <v>77542562.512251198</v>
      </c>
      <c r="AK2883" s="3">
        <v>0</v>
      </c>
      <c r="AL2883" s="3">
        <v>0</v>
      </c>
      <c r="AM2883" s="3">
        <v>4922438</v>
      </c>
      <c r="AN2883" s="3">
        <v>16796056</v>
      </c>
      <c r="AO2883" s="3">
        <v>49860</v>
      </c>
      <c r="AP2883" s="3">
        <v>4985965</v>
      </c>
      <c r="AQ2883" s="3">
        <v>17012818.592643999</v>
      </c>
      <c r="AR2883" s="3">
        <v>0</v>
      </c>
      <c r="AS2883" s="3">
        <f>Tabela3[[#This Row],[NaturalGas(kBtu)]]+Tabela3[[#This Row],[Electricity(kBtu)]]+Tabela3[[#This Row],[SteamUse(kBtu)]]</f>
        <v>21782021</v>
      </c>
      <c r="AT2883" s="3">
        <f>Tabela3[[#This Row],[SiteEnergyUse(kBtu)]]-Tabela3[[#This Row],[Kolumna1]]</f>
        <v>-697</v>
      </c>
      <c r="AU2883">
        <v>381.89</v>
      </c>
      <c r="AV2883">
        <v>1</v>
      </c>
      <c r="AW2883" t="s">
        <v>55</v>
      </c>
      <c r="AY2883" t="s">
        <v>56</v>
      </c>
    </row>
    <row r="2884" spans="1:52" hidden="1" x14ac:dyDescent="0.25">
      <c r="A2884">
        <v>22314</v>
      </c>
      <c r="B2884">
        <v>2015</v>
      </c>
      <c r="C2884" t="s">
        <v>102</v>
      </c>
      <c r="D2884" t="s">
        <v>103</v>
      </c>
      <c r="E2884" t="s">
        <v>6586</v>
      </c>
      <c r="F2884" t="s">
        <v>6587</v>
      </c>
      <c r="G2884" t="s">
        <v>262</v>
      </c>
      <c r="H2884">
        <v>6</v>
      </c>
      <c r="I2884" t="s">
        <v>263</v>
      </c>
      <c r="J2884" t="s">
        <v>6588</v>
      </c>
      <c r="K2884" t="s">
        <v>6589</v>
      </c>
      <c r="L2884">
        <v>1999</v>
      </c>
      <c r="M2884">
        <v>1</v>
      </c>
      <c r="N2884">
        <v>6</v>
      </c>
      <c r="O2884" s="3">
        <v>12220</v>
      </c>
      <c r="P2884" s="3">
        <v>33850</v>
      </c>
      <c r="Q2884" s="3" t="s">
        <v>108</v>
      </c>
      <c r="R2884" s="3" t="s">
        <v>108</v>
      </c>
      <c r="S2884" s="3">
        <v>33850</v>
      </c>
      <c r="X2884" s="3">
        <f>Tabela3[[#This Row],[PropertyGFABuilding(s)]]+Tabela3[[#This Row],[PropertyGFAParking]]</f>
        <v>46070</v>
      </c>
      <c r="Y2884" s="3">
        <f>Tabela3[[#This Row],[LargestPropertyUseTypeGFA]]+Tabela3[[#This Row],[SecondLargestPropertyUseTypeGFA]]+Tabela3[[#This Row],[ThirdLargestPropertyUseTypeGFA]]</f>
        <v>33850</v>
      </c>
      <c r="Z2884" s="3">
        <f>Tabela3[[#This Row],[GFA total]]-Tabela3[[#This Row],[Kolumna3]]</f>
        <v>12220</v>
      </c>
      <c r="AB2884">
        <v>93</v>
      </c>
      <c r="AC2884">
        <v>25.2</v>
      </c>
      <c r="AD2884">
        <v>26.9</v>
      </c>
      <c r="AE2884">
        <v>79.099999999999994</v>
      </c>
      <c r="AF2884">
        <v>84.5</v>
      </c>
      <c r="AG2884" s="3">
        <v>852840</v>
      </c>
      <c r="AH2884" s="3">
        <v>2910010.8421439999</v>
      </c>
      <c r="AI2884" s="3">
        <v>910794</v>
      </c>
      <c r="AJ2884" s="3">
        <v>3107758.0964303999</v>
      </c>
      <c r="AK2884" s="3">
        <v>0</v>
      </c>
      <c r="AL2884" s="3">
        <v>0</v>
      </c>
      <c r="AM2884" s="3">
        <v>249953</v>
      </c>
      <c r="AN2884" s="3">
        <v>852875</v>
      </c>
      <c r="AO2884" s="3">
        <v>0</v>
      </c>
      <c r="AP2884" s="3">
        <v>0</v>
      </c>
      <c r="AQ2884" s="3">
        <v>0</v>
      </c>
      <c r="AR2884" s="3">
        <v>0</v>
      </c>
      <c r="AS2884" s="3">
        <f>Tabela3[[#This Row],[NaturalGas(kBtu)]]+Tabela3[[#This Row],[Electricity(kBtu)]]+Tabela3[[#This Row],[SteamUse(kBtu)]]</f>
        <v>852875</v>
      </c>
      <c r="AT2884" s="3">
        <f>Tabela3[[#This Row],[SiteEnergyUse(kBtu)]]-Tabela3[[#This Row],[Kolumna1]]</f>
        <v>-35</v>
      </c>
      <c r="AU2884">
        <v>5.95</v>
      </c>
      <c r="AV2884">
        <v>0.05</v>
      </c>
      <c r="AW2884" t="s">
        <v>55</v>
      </c>
      <c r="AY2884" t="s">
        <v>56</v>
      </c>
    </row>
    <row r="2885" spans="1:52" hidden="1" x14ac:dyDescent="0.25">
      <c r="A2885">
        <v>24764</v>
      </c>
      <c r="B2885">
        <v>2015</v>
      </c>
      <c r="C2885" t="s">
        <v>102</v>
      </c>
      <c r="D2885" t="s">
        <v>103</v>
      </c>
      <c r="E2885" t="s">
        <v>9247</v>
      </c>
      <c r="F2885" t="s">
        <v>9248</v>
      </c>
      <c r="G2885" t="s">
        <v>378</v>
      </c>
      <c r="H2885">
        <v>5</v>
      </c>
      <c r="I2885" t="s">
        <v>277</v>
      </c>
      <c r="J2885" t="s">
        <v>9249</v>
      </c>
      <c r="K2885" t="s">
        <v>9250</v>
      </c>
      <c r="L2885">
        <v>1970</v>
      </c>
      <c r="M2885">
        <v>1</v>
      </c>
      <c r="N2885">
        <v>9</v>
      </c>
      <c r="O2885" s="3">
        <v>0</v>
      </c>
      <c r="P2885" s="3">
        <v>127230</v>
      </c>
      <c r="Q2885" s="3" t="s">
        <v>108</v>
      </c>
      <c r="R2885" s="3" t="s">
        <v>108</v>
      </c>
      <c r="S2885" s="3">
        <v>115000</v>
      </c>
      <c r="X2885" s="3">
        <f>Tabela3[[#This Row],[PropertyGFABuilding(s)]]+Tabela3[[#This Row],[PropertyGFAParking]]</f>
        <v>127230</v>
      </c>
      <c r="Y2885" s="3">
        <f>Tabela3[[#This Row],[LargestPropertyUseTypeGFA]]+Tabela3[[#This Row],[SecondLargestPropertyUseTypeGFA]]+Tabela3[[#This Row],[ThirdLargestPropertyUseTypeGFA]]</f>
        <v>115000</v>
      </c>
      <c r="Z2885" s="3">
        <f>Tabela3[[#This Row],[GFA total]]-Tabela3[[#This Row],[Kolumna3]]</f>
        <v>12230</v>
      </c>
      <c r="AB2885">
        <v>85</v>
      </c>
      <c r="AC2885">
        <v>31.3</v>
      </c>
      <c r="AD2885">
        <v>33</v>
      </c>
      <c r="AE2885">
        <v>97.1</v>
      </c>
      <c r="AF2885">
        <v>102.5</v>
      </c>
      <c r="AG2885" s="3">
        <v>3603866</v>
      </c>
      <c r="AH2885" s="3">
        <v>12296901.099425601</v>
      </c>
      <c r="AI2885" s="3">
        <v>3794186</v>
      </c>
      <c r="AJ2885" s="3">
        <v>12946299.8887376</v>
      </c>
      <c r="AK2885" s="3">
        <v>0</v>
      </c>
      <c r="AL2885" s="3">
        <v>0</v>
      </c>
      <c r="AM2885" s="3">
        <v>1034562</v>
      </c>
      <c r="AN2885" s="3">
        <v>3530072</v>
      </c>
      <c r="AO2885" s="3">
        <v>739</v>
      </c>
      <c r="AP2885" s="3">
        <v>73941</v>
      </c>
      <c r="AQ2885" s="3">
        <v>252297.16204560001</v>
      </c>
      <c r="AR2885" s="3">
        <v>0</v>
      </c>
      <c r="AS2885" s="3">
        <f>Tabela3[[#This Row],[NaturalGas(kBtu)]]+Tabela3[[#This Row],[Electricity(kBtu)]]+Tabela3[[#This Row],[SteamUse(kBtu)]]</f>
        <v>3604013</v>
      </c>
      <c r="AT2885" s="3">
        <f>Tabela3[[#This Row],[SiteEnergyUse(kBtu)]]-Tabela3[[#This Row],[Kolumna1]]</f>
        <v>-147</v>
      </c>
      <c r="AU2885">
        <v>28.54</v>
      </c>
      <c r="AV2885">
        <v>0.1</v>
      </c>
      <c r="AW2885" t="s">
        <v>70</v>
      </c>
      <c r="AY2885" t="s">
        <v>56</v>
      </c>
    </row>
    <row r="2886" spans="1:52" hidden="1" x14ac:dyDescent="0.25">
      <c r="A2886">
        <v>24994</v>
      </c>
      <c r="B2886">
        <v>2015</v>
      </c>
      <c r="C2886" t="s">
        <v>47</v>
      </c>
      <c r="D2886" t="s">
        <v>82</v>
      </c>
      <c r="E2886" t="s">
        <v>9462</v>
      </c>
      <c r="F2886" t="s">
        <v>9463</v>
      </c>
      <c r="G2886" t="s">
        <v>270</v>
      </c>
      <c r="H2886">
        <v>3</v>
      </c>
      <c r="I2886" t="s">
        <v>52</v>
      </c>
      <c r="J2886" t="s">
        <v>9464</v>
      </c>
      <c r="K2886" t="s">
        <v>9465</v>
      </c>
      <c r="L2886">
        <v>1991</v>
      </c>
      <c r="M2886">
        <v>1</v>
      </c>
      <c r="N2886">
        <v>2</v>
      </c>
      <c r="O2886" s="3">
        <v>21384</v>
      </c>
      <c r="P2886" s="3">
        <v>26579</v>
      </c>
      <c r="Q2886" s="3" t="s">
        <v>9466</v>
      </c>
      <c r="R2886" s="3" t="s">
        <v>2594</v>
      </c>
      <c r="S2886" s="3">
        <v>29640</v>
      </c>
      <c r="T2886" s="3" t="s">
        <v>62</v>
      </c>
      <c r="U2886" s="3">
        <v>6000</v>
      </c>
      <c r="X2886" s="3">
        <f>Tabela3[[#This Row],[PropertyGFABuilding(s)]]+Tabela3[[#This Row],[PropertyGFAParking]]</f>
        <v>47963</v>
      </c>
      <c r="Y2886" s="3">
        <f>Tabela3[[#This Row],[LargestPropertyUseTypeGFA]]+Tabela3[[#This Row],[SecondLargestPropertyUseTypeGFA]]+Tabela3[[#This Row],[ThirdLargestPropertyUseTypeGFA]]</f>
        <v>35640</v>
      </c>
      <c r="Z2886" s="3">
        <f>Tabela3[[#This Row],[GFA total]]-Tabela3[[#This Row],[Kolumna3]]</f>
        <v>12323</v>
      </c>
      <c r="AC2886">
        <v>277.60000000000002</v>
      </c>
      <c r="AD2886">
        <v>277.60000000000002</v>
      </c>
      <c r="AE2886">
        <v>496.1</v>
      </c>
      <c r="AF2886">
        <v>496.1</v>
      </c>
      <c r="AG2886" s="3">
        <v>8228399</v>
      </c>
      <c r="AH2886" s="3">
        <v>28076462.529298399</v>
      </c>
      <c r="AI2886" s="3">
        <v>8228399</v>
      </c>
      <c r="AJ2886" s="3">
        <v>28076462.529298399</v>
      </c>
      <c r="AK2886" s="3">
        <v>0</v>
      </c>
      <c r="AL2886" s="3">
        <v>0</v>
      </c>
      <c r="AM2886" s="3">
        <v>850349</v>
      </c>
      <c r="AN2886" s="3">
        <v>2901512</v>
      </c>
      <c r="AO2886" s="3">
        <v>53270</v>
      </c>
      <c r="AP2886" s="3">
        <v>5327007</v>
      </c>
      <c r="AQ2886" s="3">
        <v>18176502.188191202</v>
      </c>
      <c r="AR2886" s="3">
        <v>0</v>
      </c>
      <c r="AS2886" s="3">
        <f>Tabela3[[#This Row],[NaturalGas(kBtu)]]+Tabela3[[#This Row],[Electricity(kBtu)]]+Tabela3[[#This Row],[SteamUse(kBtu)]]</f>
        <v>8228519</v>
      </c>
      <c r="AT2886" s="3">
        <f>Tabela3[[#This Row],[SiteEnergyUse(kBtu)]]-Tabela3[[#This Row],[Kolumna1]]</f>
        <v>-120</v>
      </c>
      <c r="AU2886">
        <v>303.14</v>
      </c>
      <c r="AV2886">
        <v>6.06</v>
      </c>
      <c r="AW2886" t="s">
        <v>55</v>
      </c>
      <c r="AY2886" t="s">
        <v>56</v>
      </c>
    </row>
    <row r="2887" spans="1:52" hidden="1" x14ac:dyDescent="0.25">
      <c r="A2887">
        <v>21479</v>
      </c>
      <c r="B2887">
        <v>2015</v>
      </c>
      <c r="C2887" t="s">
        <v>102</v>
      </c>
      <c r="D2887" t="s">
        <v>103</v>
      </c>
      <c r="E2887" t="s">
        <v>5610</v>
      </c>
      <c r="F2887" t="s">
        <v>5611</v>
      </c>
      <c r="G2887" t="s">
        <v>51</v>
      </c>
      <c r="H2887">
        <v>7</v>
      </c>
      <c r="I2887" t="s">
        <v>52</v>
      </c>
      <c r="J2887" t="s">
        <v>5612</v>
      </c>
      <c r="K2887" t="s">
        <v>5613</v>
      </c>
      <c r="L2887">
        <v>1989</v>
      </c>
      <c r="M2887">
        <v>1</v>
      </c>
      <c r="N2887">
        <v>8</v>
      </c>
      <c r="O2887" s="3">
        <v>0</v>
      </c>
      <c r="P2887" s="3">
        <v>42765</v>
      </c>
      <c r="Q2887" s="3" t="s">
        <v>108</v>
      </c>
      <c r="R2887" s="3" t="s">
        <v>108</v>
      </c>
      <c r="S2887" s="3">
        <v>30377</v>
      </c>
      <c r="X2887" s="3">
        <f>Tabela3[[#This Row],[PropertyGFABuilding(s)]]+Tabela3[[#This Row],[PropertyGFAParking]]</f>
        <v>42765</v>
      </c>
      <c r="Y2887" s="3">
        <f>Tabela3[[#This Row],[LargestPropertyUseTypeGFA]]+Tabela3[[#This Row],[SecondLargestPropertyUseTypeGFA]]+Tabela3[[#This Row],[ThirdLargestPropertyUseTypeGFA]]</f>
        <v>30377</v>
      </c>
      <c r="Z2887" s="3">
        <f>Tabela3[[#This Row],[GFA total]]-Tabela3[[#This Row],[Kolumna3]]</f>
        <v>12388</v>
      </c>
      <c r="AB2887">
        <v>18</v>
      </c>
      <c r="AC2887">
        <v>58.7</v>
      </c>
      <c r="AD2887">
        <v>66.5</v>
      </c>
      <c r="AE2887">
        <v>184.3</v>
      </c>
      <c r="AF2887">
        <v>208.7</v>
      </c>
      <c r="AG2887" s="3">
        <v>1783195</v>
      </c>
      <c r="AH2887" s="3">
        <v>6084513.8404120002</v>
      </c>
      <c r="AI2887" s="3">
        <v>2019057</v>
      </c>
      <c r="AJ2887" s="3">
        <v>6889308.3824712001</v>
      </c>
      <c r="AK2887" s="3">
        <v>0</v>
      </c>
      <c r="AL2887" s="3">
        <v>0</v>
      </c>
      <c r="AM2887" s="3">
        <v>522625</v>
      </c>
      <c r="AN2887" s="3">
        <v>1783269</v>
      </c>
      <c r="AO2887" s="3">
        <v>0</v>
      </c>
      <c r="AP2887" s="3">
        <v>0</v>
      </c>
      <c r="AQ2887" s="3">
        <v>0</v>
      </c>
      <c r="AR2887" s="3">
        <v>0</v>
      </c>
      <c r="AS2887" s="3">
        <f>Tabela3[[#This Row],[NaturalGas(kBtu)]]+Tabela3[[#This Row],[Electricity(kBtu)]]+Tabela3[[#This Row],[SteamUse(kBtu)]]</f>
        <v>1783269</v>
      </c>
      <c r="AT2887" s="3">
        <f>Tabela3[[#This Row],[SiteEnergyUse(kBtu)]]-Tabela3[[#This Row],[Kolumna1]]</f>
        <v>-74</v>
      </c>
      <c r="AU2887">
        <v>12.43</v>
      </c>
      <c r="AV2887">
        <v>0.11</v>
      </c>
      <c r="AW2887" t="s">
        <v>55</v>
      </c>
      <c r="AY2887" t="s">
        <v>56</v>
      </c>
    </row>
    <row r="2888" spans="1:52" hidden="1" x14ac:dyDescent="0.25">
      <c r="A2888">
        <v>838</v>
      </c>
      <c r="B2888">
        <v>2015</v>
      </c>
      <c r="C2888" t="s">
        <v>47</v>
      </c>
      <c r="D2888" t="s">
        <v>392</v>
      </c>
      <c r="E2888" t="s">
        <v>2852</v>
      </c>
      <c r="F2888" t="s">
        <v>2853</v>
      </c>
      <c r="G2888" t="s">
        <v>365</v>
      </c>
      <c r="H2888">
        <v>3</v>
      </c>
      <c r="I2888" t="s">
        <v>194</v>
      </c>
      <c r="J2888" t="s">
        <v>2854</v>
      </c>
      <c r="K2888" t="s">
        <v>2855</v>
      </c>
      <c r="L2888">
        <v>1928</v>
      </c>
      <c r="M2888">
        <v>1</v>
      </c>
      <c r="N2888">
        <v>3</v>
      </c>
      <c r="O2888" s="3">
        <v>15479</v>
      </c>
      <c r="P2888" s="3">
        <v>67969</v>
      </c>
      <c r="Q2888" s="3" t="s">
        <v>2856</v>
      </c>
      <c r="R2888" s="3" t="s">
        <v>392</v>
      </c>
      <c r="S2888" s="3">
        <v>42527</v>
      </c>
      <c r="T2888" s="3" t="s">
        <v>143</v>
      </c>
      <c r="U2888" s="3">
        <v>27961</v>
      </c>
      <c r="V2888" s="3" t="s">
        <v>82</v>
      </c>
      <c r="W2888" s="3">
        <v>529</v>
      </c>
      <c r="X2888" s="3">
        <f>Tabela3[[#This Row],[PropertyGFABuilding(s)]]+Tabela3[[#This Row],[PropertyGFAParking]]</f>
        <v>83448</v>
      </c>
      <c r="Y2888" s="3">
        <f>Tabela3[[#This Row],[LargestPropertyUseTypeGFA]]+Tabela3[[#This Row],[SecondLargestPropertyUseTypeGFA]]+Tabela3[[#This Row],[ThirdLargestPropertyUseTypeGFA]]</f>
        <v>71017</v>
      </c>
      <c r="Z2888" s="3">
        <f>Tabela3[[#This Row],[GFA total]]-Tabela3[[#This Row],[Kolumna3]]</f>
        <v>12431</v>
      </c>
      <c r="AB2888">
        <v>54</v>
      </c>
      <c r="AC2888">
        <v>93.9</v>
      </c>
      <c r="AD2888">
        <v>107.3</v>
      </c>
      <c r="AE2888">
        <v>176.9</v>
      </c>
      <c r="AF2888">
        <v>189</v>
      </c>
      <c r="AG2888" s="3">
        <v>6668456</v>
      </c>
      <c r="AH2888" s="3">
        <v>22753716.125369601</v>
      </c>
      <c r="AI2888" s="3">
        <v>7620321</v>
      </c>
      <c r="AJ2888" s="3">
        <v>26001614.2894536</v>
      </c>
      <c r="AK2888" s="3">
        <v>0</v>
      </c>
      <c r="AL2888" s="3">
        <v>0</v>
      </c>
      <c r="AM2888" s="3">
        <v>779890</v>
      </c>
      <c r="AN2888" s="3">
        <v>2661094</v>
      </c>
      <c r="AO2888" s="3">
        <v>40075</v>
      </c>
      <c r="AP2888" s="3">
        <v>4007472</v>
      </c>
      <c r="AQ2888" s="3">
        <v>13674061.922035201</v>
      </c>
      <c r="AR2888" s="3">
        <v>0</v>
      </c>
      <c r="AS2888" s="3">
        <f>Tabela3[[#This Row],[NaturalGas(kBtu)]]+Tabela3[[#This Row],[Electricity(kBtu)]]+Tabela3[[#This Row],[SteamUse(kBtu)]]</f>
        <v>6668566</v>
      </c>
      <c r="AT2888" s="3">
        <f>Tabela3[[#This Row],[SiteEnergyUse(kBtu)]]-Tabela3[[#This Row],[Kolumna1]]</f>
        <v>-110</v>
      </c>
      <c r="AU2888">
        <v>231.39</v>
      </c>
      <c r="AV2888">
        <v>2.64</v>
      </c>
      <c r="AW2888" t="s">
        <v>55</v>
      </c>
      <c r="AY2888" t="s">
        <v>56</v>
      </c>
    </row>
    <row r="2889" spans="1:52" hidden="1" x14ac:dyDescent="0.25">
      <c r="A2889">
        <v>22312</v>
      </c>
      <c r="B2889">
        <v>2015</v>
      </c>
      <c r="C2889" t="s">
        <v>81</v>
      </c>
      <c r="D2889" t="s">
        <v>82</v>
      </c>
      <c r="E2889" t="s">
        <v>6581</v>
      </c>
      <c r="F2889" t="s">
        <v>6582</v>
      </c>
      <c r="G2889" t="s">
        <v>262</v>
      </c>
      <c r="H2889">
        <v>6</v>
      </c>
      <c r="I2889" t="s">
        <v>263</v>
      </c>
      <c r="J2889" t="s">
        <v>6583</v>
      </c>
      <c r="K2889" t="s">
        <v>6584</v>
      </c>
      <c r="L2889">
        <v>2004</v>
      </c>
      <c r="M2889">
        <v>1</v>
      </c>
      <c r="N2889">
        <v>1</v>
      </c>
      <c r="O2889" s="3">
        <v>15576</v>
      </c>
      <c r="P2889" s="3">
        <v>15000</v>
      </c>
      <c r="Q2889" s="3" t="s">
        <v>6585</v>
      </c>
      <c r="R2889" s="3" t="s">
        <v>135</v>
      </c>
      <c r="S2889" s="3">
        <v>15000</v>
      </c>
      <c r="T2889" s="3" t="s">
        <v>639</v>
      </c>
      <c r="U2889" s="3">
        <v>3100</v>
      </c>
      <c r="X2889" s="3">
        <f>Tabela3[[#This Row],[PropertyGFABuilding(s)]]+Tabela3[[#This Row],[PropertyGFAParking]]</f>
        <v>30576</v>
      </c>
      <c r="Y2889" s="3">
        <f>Tabela3[[#This Row],[LargestPropertyUseTypeGFA]]+Tabela3[[#This Row],[SecondLargestPropertyUseTypeGFA]]+Tabela3[[#This Row],[ThirdLargestPropertyUseTypeGFA]]</f>
        <v>18100</v>
      </c>
      <c r="Z2889" s="3">
        <f>Tabela3[[#This Row],[GFA total]]-Tabela3[[#This Row],[Kolumna3]]</f>
        <v>12476</v>
      </c>
      <c r="AC2889">
        <v>68.599999999999994</v>
      </c>
      <c r="AD2889">
        <v>68.599999999999994</v>
      </c>
      <c r="AE2889">
        <v>183.8</v>
      </c>
      <c r="AF2889">
        <v>183.8</v>
      </c>
      <c r="AG2889" s="3">
        <v>1241865</v>
      </c>
      <c r="AH2889" s="3">
        <v>4237419.2280839998</v>
      </c>
      <c r="AI2889" s="3">
        <v>1241865</v>
      </c>
      <c r="AJ2889" s="3">
        <v>4237419.2280839998</v>
      </c>
      <c r="AK2889" s="3">
        <v>0</v>
      </c>
      <c r="AL2889" s="3">
        <v>0</v>
      </c>
      <c r="AM2889" s="3">
        <v>283684</v>
      </c>
      <c r="AN2889" s="3">
        <v>967968</v>
      </c>
      <c r="AO2889" s="3">
        <v>2739</v>
      </c>
      <c r="AP2889" s="3">
        <v>273937</v>
      </c>
      <c r="AQ2889" s="3">
        <v>934711.83347920002</v>
      </c>
      <c r="AR2889" s="3">
        <v>0</v>
      </c>
      <c r="AS2889" s="3">
        <f>Tabela3[[#This Row],[NaturalGas(kBtu)]]+Tabela3[[#This Row],[Electricity(kBtu)]]+Tabela3[[#This Row],[SteamUse(kBtu)]]</f>
        <v>1241905</v>
      </c>
      <c r="AT2889" s="3">
        <f>Tabela3[[#This Row],[SiteEnergyUse(kBtu)]]-Tabela3[[#This Row],[Kolumna1]]</f>
        <v>-40</v>
      </c>
      <c r="AU2889">
        <v>21.3</v>
      </c>
      <c r="AV2889">
        <v>0.56000000000000005</v>
      </c>
      <c r="AW2889" t="s">
        <v>55</v>
      </c>
      <c r="AY2889" t="s">
        <v>56</v>
      </c>
    </row>
    <row r="2890" spans="1:52" hidden="1" x14ac:dyDescent="0.25">
      <c r="A2890">
        <v>561</v>
      </c>
      <c r="B2890">
        <v>2015</v>
      </c>
      <c r="C2890" t="s">
        <v>47</v>
      </c>
      <c r="D2890" t="s">
        <v>290</v>
      </c>
      <c r="E2890" t="s">
        <v>1912</v>
      </c>
      <c r="F2890" t="s">
        <v>1913</v>
      </c>
      <c r="G2890" t="s">
        <v>221</v>
      </c>
      <c r="H2890">
        <v>7</v>
      </c>
      <c r="I2890" t="s">
        <v>229</v>
      </c>
      <c r="J2890" t="s">
        <v>1914</v>
      </c>
      <c r="K2890" t="s">
        <v>1915</v>
      </c>
      <c r="L2890">
        <v>2005</v>
      </c>
      <c r="M2890">
        <v>1</v>
      </c>
      <c r="N2890">
        <v>6</v>
      </c>
      <c r="O2890" s="3">
        <v>124800</v>
      </c>
      <c r="P2890" s="3">
        <v>211900</v>
      </c>
      <c r="Q2890" s="3" t="s">
        <v>1365</v>
      </c>
      <c r="R2890" s="3" t="s">
        <v>143</v>
      </c>
      <c r="S2890" s="3">
        <v>193420</v>
      </c>
      <c r="T2890" s="3" t="s">
        <v>62</v>
      </c>
      <c r="U2890" s="3">
        <v>124620</v>
      </c>
      <c r="V2890" s="3" t="s">
        <v>198</v>
      </c>
      <c r="W2890" s="3">
        <v>6180</v>
      </c>
      <c r="X2890" s="3">
        <f>Tabela3[[#This Row],[PropertyGFABuilding(s)]]+Tabela3[[#This Row],[PropertyGFAParking]]</f>
        <v>336700</v>
      </c>
      <c r="Y2890" s="3">
        <f>Tabela3[[#This Row],[LargestPropertyUseTypeGFA]]+Tabela3[[#This Row],[SecondLargestPropertyUseTypeGFA]]+Tabela3[[#This Row],[ThirdLargestPropertyUseTypeGFA]]</f>
        <v>324220</v>
      </c>
      <c r="Z2890" s="3">
        <f>Tabela3[[#This Row],[GFA total]]-Tabela3[[#This Row],[Kolumna3]]</f>
        <v>12480</v>
      </c>
      <c r="AB2890">
        <v>94</v>
      </c>
      <c r="AC2890">
        <v>48.6</v>
      </c>
      <c r="AD2890">
        <v>48.6</v>
      </c>
      <c r="AE2890">
        <v>152.6</v>
      </c>
      <c r="AF2890">
        <v>152.6</v>
      </c>
      <c r="AG2890" s="3">
        <v>9697866</v>
      </c>
      <c r="AH2890" s="3">
        <v>33090492.009825598</v>
      </c>
      <c r="AI2890" s="3">
        <v>9697866</v>
      </c>
      <c r="AJ2890" s="3">
        <v>33090492.009825598</v>
      </c>
      <c r="AK2890" s="3">
        <v>0</v>
      </c>
      <c r="AL2890" s="3">
        <v>0</v>
      </c>
      <c r="AM2890" s="3">
        <v>2842282</v>
      </c>
      <c r="AN2890" s="3">
        <v>9698269</v>
      </c>
      <c r="AO2890" s="3">
        <v>0</v>
      </c>
      <c r="AP2890" s="3">
        <v>0</v>
      </c>
      <c r="AQ2890" s="3">
        <v>0</v>
      </c>
      <c r="AR2890" s="3">
        <v>0</v>
      </c>
      <c r="AS2890" s="3">
        <f>Tabela3[[#This Row],[NaturalGas(kBtu)]]+Tabela3[[#This Row],[Electricity(kBtu)]]+Tabela3[[#This Row],[SteamUse(kBtu)]]</f>
        <v>9698269</v>
      </c>
      <c r="AT2890" s="3">
        <f>Tabela3[[#This Row],[SiteEnergyUse(kBtu)]]-Tabela3[[#This Row],[Kolumna1]]</f>
        <v>-403</v>
      </c>
      <c r="AU2890">
        <v>67.61</v>
      </c>
      <c r="AV2890">
        <v>0.08</v>
      </c>
      <c r="AW2890" t="s">
        <v>55</v>
      </c>
      <c r="AY2890" t="s">
        <v>56</v>
      </c>
    </row>
    <row r="2891" spans="1:52" hidden="1" x14ac:dyDescent="0.25">
      <c r="A2891">
        <v>373</v>
      </c>
      <c r="B2891">
        <v>2015</v>
      </c>
      <c r="C2891" t="s">
        <v>47</v>
      </c>
      <c r="D2891" t="s">
        <v>290</v>
      </c>
      <c r="E2891" t="s">
        <v>1215</v>
      </c>
      <c r="F2891" t="s">
        <v>1216</v>
      </c>
      <c r="G2891" t="s">
        <v>78</v>
      </c>
      <c r="H2891">
        <v>7</v>
      </c>
      <c r="I2891" t="s">
        <v>52</v>
      </c>
      <c r="J2891" t="s">
        <v>1217</v>
      </c>
      <c r="K2891" t="s">
        <v>1218</v>
      </c>
      <c r="L2891">
        <v>1979</v>
      </c>
      <c r="M2891">
        <v>1</v>
      </c>
      <c r="N2891">
        <v>24</v>
      </c>
      <c r="O2891" s="3">
        <v>116721</v>
      </c>
      <c r="P2891" s="3">
        <v>427155</v>
      </c>
      <c r="Q2891" s="3" t="s">
        <v>481</v>
      </c>
      <c r="R2891" s="3" t="s">
        <v>143</v>
      </c>
      <c r="S2891" s="3">
        <v>432841</v>
      </c>
      <c r="T2891" s="3" t="s">
        <v>62</v>
      </c>
      <c r="U2891" s="3">
        <v>98503</v>
      </c>
      <c r="X2891" s="3">
        <f>Tabela3[[#This Row],[PropertyGFABuilding(s)]]+Tabela3[[#This Row],[PropertyGFAParking]]</f>
        <v>543876</v>
      </c>
      <c r="Y2891" s="3">
        <f>Tabela3[[#This Row],[LargestPropertyUseTypeGFA]]+Tabela3[[#This Row],[SecondLargestPropertyUseTypeGFA]]+Tabela3[[#This Row],[ThirdLargestPropertyUseTypeGFA]]</f>
        <v>531344</v>
      </c>
      <c r="Z2891" s="3">
        <f>Tabela3[[#This Row],[GFA total]]-Tabela3[[#This Row],[Kolumna3]]</f>
        <v>12532</v>
      </c>
      <c r="AB2891">
        <v>76</v>
      </c>
      <c r="AC2891">
        <v>59.7</v>
      </c>
      <c r="AD2891">
        <v>62.2</v>
      </c>
      <c r="AE2891">
        <v>187.5</v>
      </c>
      <c r="AF2891">
        <v>195.5</v>
      </c>
      <c r="AG2891" s="3">
        <v>25840362</v>
      </c>
      <c r="AH2891" s="3">
        <v>88170974.139259204</v>
      </c>
      <c r="AI2891" s="3">
        <v>26942314</v>
      </c>
      <c r="AJ2891" s="3">
        <v>91930990.399662405</v>
      </c>
      <c r="AK2891" s="3">
        <v>0</v>
      </c>
      <c r="AL2891" s="3">
        <v>0</v>
      </c>
      <c r="AM2891" s="3">
        <v>7573377</v>
      </c>
      <c r="AN2891" s="3">
        <v>25841435</v>
      </c>
      <c r="AO2891" s="3">
        <v>0</v>
      </c>
      <c r="AP2891" s="3">
        <v>0</v>
      </c>
      <c r="AQ2891" s="3">
        <v>0</v>
      </c>
      <c r="AR2891" s="3">
        <v>0</v>
      </c>
      <c r="AS2891" s="3">
        <f>Tabela3[[#This Row],[NaturalGas(kBtu)]]+Tabela3[[#This Row],[Electricity(kBtu)]]+Tabela3[[#This Row],[SteamUse(kBtu)]]</f>
        <v>25841435</v>
      </c>
      <c r="AT2891" s="3">
        <f>Tabela3[[#This Row],[SiteEnergyUse(kBtu)]]-Tabela3[[#This Row],[Kolumna1]]</f>
        <v>-1073</v>
      </c>
      <c r="AU2891">
        <v>180.14</v>
      </c>
      <c r="AV2891">
        <v>0.13</v>
      </c>
      <c r="AW2891" t="s">
        <v>55</v>
      </c>
      <c r="AY2891" t="s">
        <v>56</v>
      </c>
    </row>
    <row r="2892" spans="1:52" hidden="1" x14ac:dyDescent="0.25">
      <c r="A2892">
        <v>49821</v>
      </c>
      <c r="B2892">
        <v>2015</v>
      </c>
      <c r="C2892" t="s">
        <v>311</v>
      </c>
      <c r="D2892" t="s">
        <v>312</v>
      </c>
      <c r="E2892" t="s">
        <v>13369</v>
      </c>
      <c r="F2892" t="s">
        <v>13370</v>
      </c>
      <c r="G2892" t="s">
        <v>378</v>
      </c>
      <c r="H2892">
        <v>5</v>
      </c>
      <c r="I2892" t="s">
        <v>277</v>
      </c>
      <c r="J2892" t="s">
        <v>13371</v>
      </c>
      <c r="K2892" t="s">
        <v>13372</v>
      </c>
      <c r="L2892">
        <v>2013</v>
      </c>
      <c r="M2892">
        <v>1</v>
      </c>
      <c r="N2892">
        <v>4</v>
      </c>
      <c r="O2892" s="3">
        <v>0</v>
      </c>
      <c r="P2892" s="3">
        <v>49970</v>
      </c>
      <c r="Q2892" s="3" t="s">
        <v>108</v>
      </c>
      <c r="R2892" s="3" t="s">
        <v>108</v>
      </c>
      <c r="S2892" s="3">
        <v>37419</v>
      </c>
      <c r="X2892" s="3">
        <f>Tabela3[[#This Row],[PropertyGFABuilding(s)]]+Tabela3[[#This Row],[PropertyGFAParking]]</f>
        <v>49970</v>
      </c>
      <c r="Y2892" s="3">
        <f>Tabela3[[#This Row],[LargestPropertyUseTypeGFA]]+Tabela3[[#This Row],[SecondLargestPropertyUseTypeGFA]]+Tabela3[[#This Row],[ThirdLargestPropertyUseTypeGFA]]</f>
        <v>37419</v>
      </c>
      <c r="Z2892" s="3">
        <f>Tabela3[[#This Row],[GFA total]]-Tabela3[[#This Row],[Kolumna3]]</f>
        <v>12551</v>
      </c>
      <c r="AB2892">
        <v>67</v>
      </c>
      <c r="AC2892">
        <v>31.8</v>
      </c>
      <c r="AD2892">
        <v>32.5</v>
      </c>
      <c r="AE2892">
        <v>99.7</v>
      </c>
      <c r="AF2892">
        <v>102.1</v>
      </c>
      <c r="AG2892" s="3">
        <v>1188444</v>
      </c>
      <c r="AH2892" s="3">
        <v>4055139.2116704001</v>
      </c>
      <c r="AI2892" s="3">
        <v>1216888</v>
      </c>
      <c r="AJ2892" s="3">
        <v>4152194.1673408002</v>
      </c>
      <c r="AK2892" s="3">
        <v>0</v>
      </c>
      <c r="AL2892" s="3">
        <v>0</v>
      </c>
      <c r="AM2892" s="3">
        <v>348313</v>
      </c>
      <c r="AN2892" s="3">
        <v>1188493</v>
      </c>
      <c r="AO2892" s="3">
        <v>0</v>
      </c>
      <c r="AP2892" s="3">
        <v>0</v>
      </c>
      <c r="AQ2892" s="3">
        <v>0</v>
      </c>
      <c r="AR2892" s="3">
        <v>0</v>
      </c>
      <c r="AS2892" s="3">
        <f>Tabela3[[#This Row],[NaturalGas(kBtu)]]+Tabela3[[#This Row],[Electricity(kBtu)]]+Tabela3[[#This Row],[SteamUse(kBtu)]]</f>
        <v>1188493</v>
      </c>
      <c r="AT2892" s="3">
        <f>Tabela3[[#This Row],[SiteEnergyUse(kBtu)]]-Tabela3[[#This Row],[Kolumna1]]</f>
        <v>-49</v>
      </c>
      <c r="AU2892">
        <v>8.2899999999999991</v>
      </c>
      <c r="AV2892">
        <v>0.06</v>
      </c>
      <c r="AW2892" t="s">
        <v>55</v>
      </c>
      <c r="AY2892" t="s">
        <v>56</v>
      </c>
    </row>
    <row r="2893" spans="1:52" hidden="1" x14ac:dyDescent="0.25">
      <c r="A2893">
        <v>24068</v>
      </c>
      <c r="B2893">
        <v>2015</v>
      </c>
      <c r="C2893" t="s">
        <v>311</v>
      </c>
      <c r="D2893" t="s">
        <v>312</v>
      </c>
      <c r="E2893" t="s">
        <v>8416</v>
      </c>
      <c r="F2893" t="s">
        <v>8417</v>
      </c>
      <c r="G2893" t="s">
        <v>257</v>
      </c>
      <c r="H2893">
        <v>5</v>
      </c>
      <c r="I2893" t="s">
        <v>216</v>
      </c>
      <c r="J2893" t="s">
        <v>8418</v>
      </c>
      <c r="K2893" t="s">
        <v>8419</v>
      </c>
      <c r="L2893">
        <v>1994</v>
      </c>
      <c r="M2893">
        <v>1</v>
      </c>
      <c r="N2893">
        <v>3</v>
      </c>
      <c r="O2893" s="3">
        <v>3254</v>
      </c>
      <c r="P2893" s="3">
        <v>62440</v>
      </c>
      <c r="Q2893" s="3" t="s">
        <v>108</v>
      </c>
      <c r="R2893" s="3" t="s">
        <v>108</v>
      </c>
      <c r="S2893" s="3">
        <v>53074</v>
      </c>
      <c r="X2893" s="3">
        <f>Tabela3[[#This Row],[PropertyGFABuilding(s)]]+Tabela3[[#This Row],[PropertyGFAParking]]</f>
        <v>65694</v>
      </c>
      <c r="Y2893" s="3">
        <f>Tabela3[[#This Row],[LargestPropertyUseTypeGFA]]+Tabela3[[#This Row],[SecondLargestPropertyUseTypeGFA]]+Tabela3[[#This Row],[ThirdLargestPropertyUseTypeGFA]]</f>
        <v>53074</v>
      </c>
      <c r="Z2893" s="3">
        <f>Tabela3[[#This Row],[GFA total]]-Tabela3[[#This Row],[Kolumna3]]</f>
        <v>12620</v>
      </c>
      <c r="AB2893">
        <v>43</v>
      </c>
      <c r="AC2893">
        <v>31.9</v>
      </c>
      <c r="AD2893">
        <v>33.9</v>
      </c>
      <c r="AE2893">
        <v>100.3</v>
      </c>
      <c r="AF2893">
        <v>106.5</v>
      </c>
      <c r="AG2893" s="3">
        <v>1695593</v>
      </c>
      <c r="AH2893" s="3">
        <v>5785603.4119688002</v>
      </c>
      <c r="AI2893" s="3">
        <v>1799359</v>
      </c>
      <c r="AJ2893" s="3">
        <v>6139667.6972343996</v>
      </c>
      <c r="AK2893" s="3">
        <v>0</v>
      </c>
      <c r="AL2893" s="3">
        <v>0</v>
      </c>
      <c r="AM2893" s="3">
        <v>496950</v>
      </c>
      <c r="AN2893" s="3">
        <v>1695663</v>
      </c>
      <c r="AO2893" s="3">
        <v>0</v>
      </c>
      <c r="AP2893" s="3">
        <v>0</v>
      </c>
      <c r="AQ2893" s="3">
        <v>0</v>
      </c>
      <c r="AR2893" s="3">
        <v>0</v>
      </c>
      <c r="AS2893" s="3">
        <f>Tabela3[[#This Row],[NaturalGas(kBtu)]]+Tabela3[[#This Row],[Electricity(kBtu)]]+Tabela3[[#This Row],[SteamUse(kBtu)]]</f>
        <v>1695663</v>
      </c>
      <c r="AT2893" s="3">
        <f>Tabela3[[#This Row],[SiteEnergyUse(kBtu)]]-Tabela3[[#This Row],[Kolumna1]]</f>
        <v>-70</v>
      </c>
      <c r="AU2893">
        <v>11.82</v>
      </c>
      <c r="AV2893">
        <v>7.0000000000000007E-2</v>
      </c>
      <c r="AW2893" t="s">
        <v>70</v>
      </c>
      <c r="AY2893" t="s">
        <v>56</v>
      </c>
    </row>
    <row r="2894" spans="1:52" hidden="1" x14ac:dyDescent="0.25">
      <c r="A2894">
        <v>19661</v>
      </c>
      <c r="B2894">
        <v>2015</v>
      </c>
      <c r="C2894" t="s">
        <v>102</v>
      </c>
      <c r="D2894" t="s">
        <v>103</v>
      </c>
      <c r="E2894" t="s">
        <v>3168</v>
      </c>
      <c r="F2894" t="s">
        <v>3169</v>
      </c>
      <c r="G2894" t="s">
        <v>51</v>
      </c>
      <c r="H2894">
        <v>7</v>
      </c>
      <c r="I2894" t="s">
        <v>52</v>
      </c>
      <c r="J2894" t="s">
        <v>3170</v>
      </c>
      <c r="K2894" t="s">
        <v>3171</v>
      </c>
      <c r="L2894">
        <v>1993</v>
      </c>
      <c r="M2894">
        <v>1</v>
      </c>
      <c r="N2894">
        <v>6</v>
      </c>
      <c r="O2894" s="3">
        <v>25837</v>
      </c>
      <c r="P2894" s="3">
        <v>114212</v>
      </c>
      <c r="Q2894" s="3" t="s">
        <v>3114</v>
      </c>
      <c r="R2894" s="3" t="s">
        <v>108</v>
      </c>
      <c r="S2894" s="3">
        <v>80670</v>
      </c>
      <c r="T2894" s="3" t="s">
        <v>62</v>
      </c>
      <c r="U2894" s="3">
        <v>26215</v>
      </c>
      <c r="V2894" s="3" t="s">
        <v>82</v>
      </c>
      <c r="W2894" s="3">
        <v>20480</v>
      </c>
      <c r="X2894" s="3">
        <f>Tabela3[[#This Row],[PropertyGFABuilding(s)]]+Tabela3[[#This Row],[PropertyGFAParking]]</f>
        <v>140049</v>
      </c>
      <c r="Y2894" s="3">
        <f>Tabela3[[#This Row],[LargestPropertyUseTypeGFA]]+Tabela3[[#This Row],[SecondLargestPropertyUseTypeGFA]]+Tabela3[[#This Row],[ThirdLargestPropertyUseTypeGFA]]</f>
        <v>127365</v>
      </c>
      <c r="Z2894" s="3">
        <f>Tabela3[[#This Row],[GFA total]]-Tabela3[[#This Row],[Kolumna3]]</f>
        <v>12684</v>
      </c>
      <c r="AC2894">
        <v>39.5</v>
      </c>
      <c r="AD2894">
        <v>41.8</v>
      </c>
      <c r="AE2894">
        <v>84.7</v>
      </c>
      <c r="AF2894">
        <v>87.1</v>
      </c>
      <c r="AG2894" s="3">
        <v>4081951</v>
      </c>
      <c r="AH2894" s="3">
        <v>13928194.816261601</v>
      </c>
      <c r="AI2894" s="3">
        <v>4314752</v>
      </c>
      <c r="AJ2894" s="3">
        <v>14722544.792883201</v>
      </c>
      <c r="AK2894" s="3">
        <v>0</v>
      </c>
      <c r="AL2894" s="3">
        <v>0</v>
      </c>
      <c r="AM2894" s="3">
        <v>625869</v>
      </c>
      <c r="AN2894" s="3">
        <v>2135553</v>
      </c>
      <c r="AO2894" s="3">
        <v>19465</v>
      </c>
      <c r="AP2894" s="3">
        <v>1946486</v>
      </c>
      <c r="AQ2894" s="3">
        <v>6641685.8544175997</v>
      </c>
      <c r="AR2894" s="3">
        <v>0</v>
      </c>
      <c r="AS2894" s="3">
        <f>Tabela3[[#This Row],[NaturalGas(kBtu)]]+Tabela3[[#This Row],[Electricity(kBtu)]]+Tabela3[[#This Row],[SteamUse(kBtu)]]</f>
        <v>4082039</v>
      </c>
      <c r="AT2894" s="3">
        <f>Tabela3[[#This Row],[SiteEnergyUse(kBtu)]]-Tabela3[[#This Row],[Kolumna1]]</f>
        <v>-88</v>
      </c>
      <c r="AU2894">
        <v>118.27</v>
      </c>
      <c r="AV2894">
        <v>0.78</v>
      </c>
      <c r="AW2894" t="s">
        <v>55</v>
      </c>
      <c r="AY2894" t="s">
        <v>56</v>
      </c>
    </row>
    <row r="2895" spans="1:52" hidden="1" x14ac:dyDescent="0.25">
      <c r="A2895">
        <v>21285</v>
      </c>
      <c r="B2895">
        <v>2015</v>
      </c>
      <c r="C2895" t="s">
        <v>102</v>
      </c>
      <c r="D2895" t="s">
        <v>103</v>
      </c>
      <c r="E2895" t="s">
        <v>5291</v>
      </c>
      <c r="F2895" t="s">
        <v>5292</v>
      </c>
      <c r="G2895" t="s">
        <v>352</v>
      </c>
      <c r="H2895">
        <v>7</v>
      </c>
      <c r="I2895" t="s">
        <v>222</v>
      </c>
      <c r="J2895" t="s">
        <v>5293</v>
      </c>
      <c r="K2895" t="s">
        <v>5294</v>
      </c>
      <c r="L2895">
        <v>1994</v>
      </c>
      <c r="M2895">
        <v>1</v>
      </c>
      <c r="N2895">
        <v>9</v>
      </c>
      <c r="O2895" s="3">
        <v>56806</v>
      </c>
      <c r="P2895" s="3">
        <v>171869</v>
      </c>
      <c r="Q2895" s="3" t="s">
        <v>2959</v>
      </c>
      <c r="R2895" s="3" t="s">
        <v>108</v>
      </c>
      <c r="S2895" s="3">
        <v>162928</v>
      </c>
      <c r="T2895" s="3" t="s">
        <v>62</v>
      </c>
      <c r="U2895" s="3">
        <v>53061</v>
      </c>
      <c r="X2895" s="3">
        <f>Tabela3[[#This Row],[PropertyGFABuilding(s)]]+Tabela3[[#This Row],[PropertyGFAParking]]</f>
        <v>228675</v>
      </c>
      <c r="Y2895" s="3">
        <f>Tabela3[[#This Row],[LargestPropertyUseTypeGFA]]+Tabela3[[#This Row],[SecondLargestPropertyUseTypeGFA]]+Tabela3[[#This Row],[ThirdLargestPropertyUseTypeGFA]]</f>
        <v>215989</v>
      </c>
      <c r="Z2895" s="3">
        <f>Tabela3[[#This Row],[GFA total]]-Tabela3[[#This Row],[Kolumna3]]</f>
        <v>12686</v>
      </c>
      <c r="AB2895">
        <v>97</v>
      </c>
      <c r="AC2895">
        <v>30</v>
      </c>
      <c r="AD2895">
        <v>33</v>
      </c>
      <c r="AE2895">
        <v>75.8</v>
      </c>
      <c r="AF2895">
        <v>82.4</v>
      </c>
      <c r="AG2895" s="3">
        <v>4889567</v>
      </c>
      <c r="AH2895" s="3">
        <v>16683894.966687201</v>
      </c>
      <c r="AI2895" s="3">
        <v>5378305</v>
      </c>
      <c r="AJ2895" s="3">
        <v>18351538.227988001</v>
      </c>
      <c r="AK2895" s="3">
        <v>0</v>
      </c>
      <c r="AL2895" s="3">
        <v>0</v>
      </c>
      <c r="AM2895" s="3">
        <v>1011342</v>
      </c>
      <c r="AN2895" s="3">
        <v>3450842</v>
      </c>
      <c r="AO2895" s="3">
        <v>14389</v>
      </c>
      <c r="AP2895" s="3">
        <v>1438868</v>
      </c>
      <c r="AQ2895" s="3">
        <v>4909621.3597088</v>
      </c>
      <c r="AR2895" s="3">
        <v>0</v>
      </c>
      <c r="AS2895" s="3">
        <f>Tabela3[[#This Row],[NaturalGas(kBtu)]]+Tabela3[[#This Row],[Electricity(kBtu)]]+Tabela3[[#This Row],[SteamUse(kBtu)]]</f>
        <v>4889710</v>
      </c>
      <c r="AT2895" s="3">
        <f>Tabela3[[#This Row],[SiteEnergyUse(kBtu)]]-Tabela3[[#This Row],[Kolumna1]]</f>
        <v>-143</v>
      </c>
      <c r="AU2895">
        <v>100.47</v>
      </c>
      <c r="AV2895">
        <v>0.37</v>
      </c>
      <c r="AW2895" t="s">
        <v>55</v>
      </c>
      <c r="AY2895" t="s">
        <v>56</v>
      </c>
    </row>
    <row r="2896" spans="1:52" hidden="1" x14ac:dyDescent="0.25">
      <c r="A2896">
        <v>25639</v>
      </c>
      <c r="B2896">
        <v>2015</v>
      </c>
      <c r="C2896" t="s">
        <v>102</v>
      </c>
      <c r="D2896" t="s">
        <v>103</v>
      </c>
      <c r="E2896" t="s">
        <v>10205</v>
      </c>
      <c r="F2896" t="s">
        <v>10206</v>
      </c>
      <c r="G2896" t="s">
        <v>228</v>
      </c>
      <c r="H2896">
        <v>6</v>
      </c>
      <c r="I2896" t="s">
        <v>277</v>
      </c>
      <c r="J2896" t="s">
        <v>10207</v>
      </c>
      <c r="K2896" t="s">
        <v>10208</v>
      </c>
      <c r="L2896">
        <v>2000</v>
      </c>
      <c r="M2896">
        <v>1</v>
      </c>
      <c r="N2896">
        <v>6</v>
      </c>
      <c r="O2896" s="3">
        <v>29838</v>
      </c>
      <c r="P2896" s="3">
        <v>68648</v>
      </c>
      <c r="Q2896" s="3" t="s">
        <v>2355</v>
      </c>
      <c r="R2896" s="3" t="s">
        <v>108</v>
      </c>
      <c r="S2896" s="3">
        <v>65726</v>
      </c>
      <c r="T2896" s="3" t="s">
        <v>62</v>
      </c>
      <c r="U2896" s="3">
        <v>14850</v>
      </c>
      <c r="V2896" s="3" t="s">
        <v>198</v>
      </c>
      <c r="W2896" s="3">
        <v>5184</v>
      </c>
      <c r="X2896" s="3">
        <f>Tabela3[[#This Row],[PropertyGFABuilding(s)]]+Tabela3[[#This Row],[PropertyGFAParking]]</f>
        <v>98486</v>
      </c>
      <c r="Y2896" s="3">
        <f>Tabela3[[#This Row],[LargestPropertyUseTypeGFA]]+Tabela3[[#This Row],[SecondLargestPropertyUseTypeGFA]]+Tabela3[[#This Row],[ThirdLargestPropertyUseTypeGFA]]</f>
        <v>85760</v>
      </c>
      <c r="Z2896" s="3">
        <f>Tabela3[[#This Row],[GFA total]]-Tabela3[[#This Row],[Kolumna3]]</f>
        <v>12726</v>
      </c>
      <c r="AC2896">
        <v>31.6</v>
      </c>
      <c r="AD2896">
        <v>32.5</v>
      </c>
      <c r="AE2896">
        <v>99.1</v>
      </c>
      <c r="AF2896">
        <v>102.2</v>
      </c>
      <c r="AG2896" s="3">
        <v>2237482</v>
      </c>
      <c r="AH2896" s="3">
        <v>7634605.4114512</v>
      </c>
      <c r="AI2896" s="3">
        <v>2307250</v>
      </c>
      <c r="AJ2896" s="3">
        <v>7872663.7066000002</v>
      </c>
      <c r="AK2896" s="3">
        <v>0</v>
      </c>
      <c r="AL2896" s="3">
        <v>0</v>
      </c>
      <c r="AM2896" s="3">
        <v>655768</v>
      </c>
      <c r="AN2896" s="3">
        <v>2237574</v>
      </c>
      <c r="AO2896" s="3">
        <v>0</v>
      </c>
      <c r="AP2896" s="3">
        <v>0</v>
      </c>
      <c r="AQ2896" s="3">
        <v>0</v>
      </c>
      <c r="AR2896" s="3">
        <v>0</v>
      </c>
      <c r="AS2896" s="3">
        <f>Tabela3[[#This Row],[NaturalGas(kBtu)]]+Tabela3[[#This Row],[Electricity(kBtu)]]+Tabela3[[#This Row],[SteamUse(kBtu)]]</f>
        <v>2237574</v>
      </c>
      <c r="AT2896" s="3">
        <f>Tabela3[[#This Row],[SiteEnergyUse(kBtu)]]-Tabela3[[#This Row],[Kolumna1]]</f>
        <v>-92</v>
      </c>
      <c r="AU2896">
        <v>15.6</v>
      </c>
      <c r="AV2896">
        <v>0.06</v>
      </c>
      <c r="AW2896" t="s">
        <v>55</v>
      </c>
      <c r="AY2896" t="s">
        <v>56</v>
      </c>
    </row>
    <row r="2897" spans="1:51" hidden="1" x14ac:dyDescent="0.25">
      <c r="A2897">
        <v>413</v>
      </c>
      <c r="B2897">
        <v>2015</v>
      </c>
      <c r="C2897" t="s">
        <v>47</v>
      </c>
      <c r="D2897" t="s">
        <v>290</v>
      </c>
      <c r="E2897" t="s">
        <v>1379</v>
      </c>
      <c r="F2897" t="s">
        <v>1380</v>
      </c>
      <c r="G2897" t="s">
        <v>51</v>
      </c>
      <c r="H2897">
        <v>7</v>
      </c>
      <c r="I2897" t="s">
        <v>52</v>
      </c>
      <c r="J2897" t="s">
        <v>1381</v>
      </c>
      <c r="K2897" t="s">
        <v>1382</v>
      </c>
      <c r="L2897">
        <v>1929</v>
      </c>
      <c r="M2897">
        <v>1</v>
      </c>
      <c r="N2897">
        <v>14</v>
      </c>
      <c r="O2897" s="3">
        <v>0</v>
      </c>
      <c r="P2897" s="3">
        <v>137350</v>
      </c>
      <c r="Q2897" s="3" t="s">
        <v>143</v>
      </c>
      <c r="R2897" s="3" t="s">
        <v>143</v>
      </c>
      <c r="S2897" s="3">
        <v>124508</v>
      </c>
      <c r="X2897" s="3">
        <f>Tabela3[[#This Row],[PropertyGFABuilding(s)]]+Tabela3[[#This Row],[PropertyGFAParking]]</f>
        <v>137350</v>
      </c>
      <c r="Y2897" s="3">
        <f>Tabela3[[#This Row],[LargestPropertyUseTypeGFA]]+Tabela3[[#This Row],[SecondLargestPropertyUseTypeGFA]]+Tabela3[[#This Row],[ThirdLargestPropertyUseTypeGFA]]</f>
        <v>124508</v>
      </c>
      <c r="Z2897" s="3">
        <f>Tabela3[[#This Row],[GFA total]]-Tabela3[[#This Row],[Kolumna3]]</f>
        <v>12842</v>
      </c>
      <c r="AB2897">
        <v>89</v>
      </c>
      <c r="AC2897">
        <v>52.8</v>
      </c>
      <c r="AD2897">
        <v>59.1</v>
      </c>
      <c r="AE2897">
        <v>129.1</v>
      </c>
      <c r="AF2897">
        <v>134.6</v>
      </c>
      <c r="AG2897" s="3">
        <v>6578370</v>
      </c>
      <c r="AH2897" s="3">
        <v>22446329.937192</v>
      </c>
      <c r="AI2897" s="3">
        <v>7353598</v>
      </c>
      <c r="AJ2897" s="3">
        <v>25091517.645476799</v>
      </c>
      <c r="AK2897" s="3">
        <v>2367009</v>
      </c>
      <c r="AL2897" s="3">
        <v>8076569.8764744001</v>
      </c>
      <c r="AM2897" s="3">
        <v>1234279</v>
      </c>
      <c r="AN2897" s="3">
        <v>4211535</v>
      </c>
      <c r="AO2897" s="3">
        <v>0</v>
      </c>
      <c r="AP2897" s="3">
        <v>0</v>
      </c>
      <c r="AQ2897" s="3">
        <v>0</v>
      </c>
      <c r="AR2897" s="3">
        <v>0</v>
      </c>
      <c r="AS2897" s="3">
        <f>Tabela3[[#This Row],[NaturalGas(kBtu)]]+Tabela3[[#This Row],[Electricity(kBtu)]]+Tabela3[[#This Row],[SteamUse(kBtu)]]</f>
        <v>6578544</v>
      </c>
      <c r="AT2897" s="3">
        <f>Tabela3[[#This Row],[SiteEnergyUse(kBtu)]]-Tabela3[[#This Row],[Kolumna1]]</f>
        <v>-174</v>
      </c>
      <c r="AU2897">
        <v>212.06</v>
      </c>
      <c r="AV2897">
        <v>1.41</v>
      </c>
      <c r="AW2897" t="s">
        <v>55</v>
      </c>
      <c r="AY2897" t="s">
        <v>56</v>
      </c>
    </row>
    <row r="2898" spans="1:51" hidden="1" x14ac:dyDescent="0.25">
      <c r="A2898">
        <v>21950</v>
      </c>
      <c r="B2898">
        <v>2015</v>
      </c>
      <c r="C2898" t="s">
        <v>102</v>
      </c>
      <c r="D2898" t="s">
        <v>103</v>
      </c>
      <c r="E2898" t="s">
        <v>6371</v>
      </c>
      <c r="F2898" t="s">
        <v>6372</v>
      </c>
      <c r="G2898" t="s">
        <v>352</v>
      </c>
      <c r="H2898">
        <v>7</v>
      </c>
      <c r="I2898" t="s">
        <v>222</v>
      </c>
      <c r="J2898" t="s">
        <v>6373</v>
      </c>
      <c r="K2898" t="s">
        <v>6374</v>
      </c>
      <c r="L2898">
        <v>2000</v>
      </c>
      <c r="M2898">
        <v>1</v>
      </c>
      <c r="N2898">
        <v>5</v>
      </c>
      <c r="O2898" s="3">
        <v>0</v>
      </c>
      <c r="P2898" s="3">
        <v>45715</v>
      </c>
      <c r="Q2898" s="3" t="s">
        <v>108</v>
      </c>
      <c r="R2898" s="3" t="s">
        <v>108</v>
      </c>
      <c r="S2898" s="3">
        <v>32831</v>
      </c>
      <c r="X2898" s="3">
        <f>Tabela3[[#This Row],[PropertyGFABuilding(s)]]+Tabela3[[#This Row],[PropertyGFAParking]]</f>
        <v>45715</v>
      </c>
      <c r="Y2898" s="3">
        <f>Tabela3[[#This Row],[LargestPropertyUseTypeGFA]]+Tabela3[[#This Row],[SecondLargestPropertyUseTypeGFA]]+Tabela3[[#This Row],[ThirdLargestPropertyUseTypeGFA]]</f>
        <v>32831</v>
      </c>
      <c r="Z2898" s="3">
        <f>Tabela3[[#This Row],[GFA total]]-Tabela3[[#This Row],[Kolumna3]]</f>
        <v>12884</v>
      </c>
      <c r="AB2898">
        <v>18</v>
      </c>
      <c r="AC2898">
        <v>38</v>
      </c>
      <c r="AD2898">
        <v>39.9</v>
      </c>
      <c r="AE2898">
        <v>119.3</v>
      </c>
      <c r="AF2898">
        <v>125.2</v>
      </c>
      <c r="AG2898" s="3">
        <v>1247361</v>
      </c>
      <c r="AH2898" s="3">
        <v>4256172.3583175996</v>
      </c>
      <c r="AI2898" s="3">
        <v>1309469</v>
      </c>
      <c r="AJ2898" s="3">
        <v>4468093.6488103997</v>
      </c>
      <c r="AK2898" s="3">
        <v>0</v>
      </c>
      <c r="AL2898" s="3">
        <v>0</v>
      </c>
      <c r="AM2898" s="3">
        <v>365581</v>
      </c>
      <c r="AN2898" s="3">
        <v>1247413</v>
      </c>
      <c r="AO2898" s="3">
        <v>0</v>
      </c>
      <c r="AP2898" s="3">
        <v>0</v>
      </c>
      <c r="AQ2898" s="3">
        <v>0</v>
      </c>
      <c r="AR2898" s="3">
        <v>0</v>
      </c>
      <c r="AS2898" s="3">
        <f>Tabela3[[#This Row],[NaturalGas(kBtu)]]+Tabela3[[#This Row],[Electricity(kBtu)]]+Tabela3[[#This Row],[SteamUse(kBtu)]]</f>
        <v>1247413</v>
      </c>
      <c r="AT2898" s="3">
        <f>Tabela3[[#This Row],[SiteEnergyUse(kBtu)]]-Tabela3[[#This Row],[Kolumna1]]</f>
        <v>-52</v>
      </c>
      <c r="AU2898">
        <v>8.6999999999999993</v>
      </c>
      <c r="AV2898">
        <v>7.0000000000000007E-2</v>
      </c>
      <c r="AW2898" t="s">
        <v>70</v>
      </c>
      <c r="AY2898" t="s">
        <v>56</v>
      </c>
    </row>
    <row r="2899" spans="1:51" hidden="1" x14ac:dyDescent="0.25">
      <c r="A2899">
        <v>22504</v>
      </c>
      <c r="B2899">
        <v>2015</v>
      </c>
      <c r="C2899" t="s">
        <v>47</v>
      </c>
      <c r="D2899" t="s">
        <v>82</v>
      </c>
      <c r="E2899" t="s">
        <v>6721</v>
      </c>
      <c r="F2899" t="s">
        <v>6722</v>
      </c>
      <c r="G2899" t="s">
        <v>251</v>
      </c>
      <c r="H2899">
        <v>7</v>
      </c>
      <c r="I2899" t="s">
        <v>222</v>
      </c>
      <c r="J2899" t="s">
        <v>6723</v>
      </c>
      <c r="K2899" t="s">
        <v>6724</v>
      </c>
      <c r="L2899">
        <v>1965</v>
      </c>
      <c r="M2899">
        <v>1</v>
      </c>
      <c r="N2899">
        <v>1</v>
      </c>
      <c r="O2899" s="3">
        <v>0</v>
      </c>
      <c r="P2899" s="3">
        <v>23169</v>
      </c>
      <c r="Q2899" s="3" t="s">
        <v>2931</v>
      </c>
      <c r="R2899" s="3" t="s">
        <v>2931</v>
      </c>
      <c r="S2899" s="3">
        <v>10200</v>
      </c>
      <c r="X2899" s="3">
        <f>Tabela3[[#This Row],[PropertyGFABuilding(s)]]+Tabela3[[#This Row],[PropertyGFAParking]]</f>
        <v>23169</v>
      </c>
      <c r="Y2899" s="3">
        <f>Tabela3[[#This Row],[LargestPropertyUseTypeGFA]]+Tabela3[[#This Row],[SecondLargestPropertyUseTypeGFA]]+Tabela3[[#This Row],[ThirdLargestPropertyUseTypeGFA]]</f>
        <v>10200</v>
      </c>
      <c r="Z2899" s="3">
        <f>Tabela3[[#This Row],[GFA total]]-Tabela3[[#This Row],[Kolumna3]]</f>
        <v>12969</v>
      </c>
      <c r="AC2899">
        <v>23</v>
      </c>
      <c r="AD2899">
        <v>23</v>
      </c>
      <c r="AE2899">
        <v>72.099999999999994</v>
      </c>
      <c r="AF2899">
        <v>72.099999999999994</v>
      </c>
      <c r="AG2899" s="3">
        <v>234144</v>
      </c>
      <c r="AH2899" s="3">
        <v>798932.48279040004</v>
      </c>
      <c r="AI2899" s="3">
        <v>234144</v>
      </c>
      <c r="AJ2899" s="3">
        <v>798932.48279040004</v>
      </c>
      <c r="AK2899" s="3">
        <v>0</v>
      </c>
      <c r="AL2899" s="3">
        <v>0</v>
      </c>
      <c r="AM2899" s="3">
        <v>68624</v>
      </c>
      <c r="AN2899" s="3">
        <v>234153</v>
      </c>
      <c r="AO2899" s="3">
        <v>0</v>
      </c>
      <c r="AP2899" s="3">
        <v>0</v>
      </c>
      <c r="AQ2899" s="3">
        <v>0</v>
      </c>
      <c r="AR2899" s="3">
        <v>0</v>
      </c>
      <c r="AS2899" s="3">
        <f>Tabela3[[#This Row],[NaturalGas(kBtu)]]+Tabela3[[#This Row],[Electricity(kBtu)]]+Tabela3[[#This Row],[SteamUse(kBtu)]]</f>
        <v>234153</v>
      </c>
      <c r="AT2899" s="3">
        <f>Tabela3[[#This Row],[SiteEnergyUse(kBtu)]]-Tabela3[[#This Row],[Kolumna1]]</f>
        <v>-9</v>
      </c>
      <c r="AU2899">
        <v>1.63</v>
      </c>
      <c r="AV2899">
        <v>0.03</v>
      </c>
      <c r="AW2899" t="s">
        <v>55</v>
      </c>
      <c r="AY2899" t="s">
        <v>56</v>
      </c>
    </row>
    <row r="2900" spans="1:51" hidden="1" x14ac:dyDescent="0.25">
      <c r="A2900">
        <v>297</v>
      </c>
      <c r="B2900">
        <v>2015</v>
      </c>
      <c r="C2900" t="s">
        <v>102</v>
      </c>
      <c r="D2900" t="s">
        <v>103</v>
      </c>
      <c r="E2900" t="s">
        <v>938</v>
      </c>
      <c r="F2900" t="s">
        <v>939</v>
      </c>
      <c r="G2900" t="s">
        <v>215</v>
      </c>
      <c r="H2900">
        <v>5</v>
      </c>
      <c r="I2900" t="s">
        <v>216</v>
      </c>
      <c r="J2900" t="s">
        <v>940</v>
      </c>
      <c r="K2900" t="s">
        <v>941</v>
      </c>
      <c r="L2900">
        <v>2009</v>
      </c>
      <c r="M2900">
        <v>1</v>
      </c>
      <c r="N2900">
        <v>6</v>
      </c>
      <c r="O2900" s="3">
        <v>0</v>
      </c>
      <c r="P2900" s="3">
        <v>56745</v>
      </c>
      <c r="Q2900" s="3" t="s">
        <v>108</v>
      </c>
      <c r="R2900" s="3" t="s">
        <v>108</v>
      </c>
      <c r="S2900" s="3">
        <v>43673</v>
      </c>
      <c r="X2900" s="3">
        <f>Tabela3[[#This Row],[PropertyGFABuilding(s)]]+Tabela3[[#This Row],[PropertyGFAParking]]</f>
        <v>56745</v>
      </c>
      <c r="Y2900" s="3">
        <f>Tabela3[[#This Row],[LargestPropertyUseTypeGFA]]+Tabela3[[#This Row],[SecondLargestPropertyUseTypeGFA]]+Tabela3[[#This Row],[ThirdLargestPropertyUseTypeGFA]]</f>
        <v>43673</v>
      </c>
      <c r="Z2900" s="3">
        <f>Tabela3[[#This Row],[GFA total]]-Tabela3[[#This Row],[Kolumna3]]</f>
        <v>13072</v>
      </c>
      <c r="AB2900">
        <v>57</v>
      </c>
      <c r="AC2900">
        <v>55.1</v>
      </c>
      <c r="AD2900">
        <v>58.8</v>
      </c>
      <c r="AE2900">
        <v>131.69999999999999</v>
      </c>
      <c r="AF2900">
        <v>139.5</v>
      </c>
      <c r="AG2900" s="3">
        <v>2404644</v>
      </c>
      <c r="AH2900" s="3">
        <v>8204985.8255904</v>
      </c>
      <c r="AI2900" s="3">
        <v>2568364</v>
      </c>
      <c r="AJ2900" s="3">
        <v>8763621.6483424008</v>
      </c>
      <c r="AK2900" s="3">
        <v>0</v>
      </c>
      <c r="AL2900" s="3">
        <v>0</v>
      </c>
      <c r="AM2900" s="3">
        <v>452298</v>
      </c>
      <c r="AN2900" s="3">
        <v>1543306</v>
      </c>
      <c r="AO2900" s="3">
        <v>8614</v>
      </c>
      <c r="AP2900" s="3">
        <v>861402</v>
      </c>
      <c r="AQ2900" s="3">
        <v>2939225.5985232</v>
      </c>
      <c r="AR2900" s="3">
        <v>0</v>
      </c>
      <c r="AS2900" s="3">
        <f>Tabela3[[#This Row],[NaturalGas(kBtu)]]+Tabela3[[#This Row],[Electricity(kBtu)]]+Tabela3[[#This Row],[SteamUse(kBtu)]]</f>
        <v>2404708</v>
      </c>
      <c r="AT2900" s="3">
        <f>Tabela3[[#This Row],[SiteEnergyUse(kBtu)]]-Tabela3[[#This Row],[Kolumna1]]</f>
        <v>-64</v>
      </c>
      <c r="AU2900">
        <v>56.51</v>
      </c>
      <c r="AV2900">
        <v>0.88</v>
      </c>
      <c r="AW2900" t="s">
        <v>55</v>
      </c>
      <c r="AY2900" t="s">
        <v>56</v>
      </c>
    </row>
    <row r="2901" spans="1:51" hidden="1" x14ac:dyDescent="0.25">
      <c r="A2901">
        <v>19715</v>
      </c>
      <c r="B2901">
        <v>2015</v>
      </c>
      <c r="C2901" t="s">
        <v>311</v>
      </c>
      <c r="D2901" t="s">
        <v>312</v>
      </c>
      <c r="E2901" t="s">
        <v>3272</v>
      </c>
      <c r="F2901" t="s">
        <v>3273</v>
      </c>
      <c r="G2901" t="s">
        <v>251</v>
      </c>
      <c r="H2901">
        <v>7</v>
      </c>
      <c r="I2901" t="s">
        <v>222</v>
      </c>
      <c r="J2901" t="s">
        <v>3274</v>
      </c>
      <c r="K2901" t="s">
        <v>3275</v>
      </c>
      <c r="L2901">
        <v>1988</v>
      </c>
      <c r="M2901">
        <v>1</v>
      </c>
      <c r="N2901">
        <v>4</v>
      </c>
      <c r="O2901" s="3">
        <v>0</v>
      </c>
      <c r="P2901" s="3">
        <v>34270</v>
      </c>
      <c r="Q2901" s="3" t="s">
        <v>108</v>
      </c>
      <c r="R2901" s="3" t="s">
        <v>108</v>
      </c>
      <c r="S2901" s="3">
        <v>21136</v>
      </c>
      <c r="X2901" s="3">
        <f>Tabela3[[#This Row],[PropertyGFABuilding(s)]]+Tabela3[[#This Row],[PropertyGFAParking]]</f>
        <v>34270</v>
      </c>
      <c r="Y2901" s="3">
        <f>Tabela3[[#This Row],[LargestPropertyUseTypeGFA]]+Tabela3[[#This Row],[SecondLargestPropertyUseTypeGFA]]+Tabela3[[#This Row],[ThirdLargestPropertyUseTypeGFA]]</f>
        <v>21136</v>
      </c>
      <c r="Z2901" s="3">
        <f>Tabela3[[#This Row],[GFA total]]-Tabela3[[#This Row],[Kolumna3]]</f>
        <v>13134</v>
      </c>
      <c r="AB2901">
        <v>51</v>
      </c>
      <c r="AC2901">
        <v>30.2</v>
      </c>
      <c r="AD2901">
        <v>33</v>
      </c>
      <c r="AE2901">
        <v>95</v>
      </c>
      <c r="AF2901">
        <v>103.6</v>
      </c>
      <c r="AG2901" s="3">
        <v>639325</v>
      </c>
      <c r="AH2901" s="3">
        <v>2181467.4284199998</v>
      </c>
      <c r="AI2901" s="3">
        <v>697132</v>
      </c>
      <c r="AJ2901" s="3">
        <v>2378713.0978911999</v>
      </c>
      <c r="AK2901" s="3">
        <v>0</v>
      </c>
      <c r="AL2901" s="3">
        <v>0</v>
      </c>
      <c r="AM2901" s="3">
        <v>187375</v>
      </c>
      <c r="AN2901" s="3">
        <v>639351</v>
      </c>
      <c r="AO2901" s="3">
        <v>0</v>
      </c>
      <c r="AP2901" s="3">
        <v>0</v>
      </c>
      <c r="AQ2901" s="3">
        <v>0</v>
      </c>
      <c r="AR2901" s="3">
        <v>0</v>
      </c>
      <c r="AS2901" s="3">
        <f>Tabela3[[#This Row],[NaturalGas(kBtu)]]+Tabela3[[#This Row],[Electricity(kBtu)]]+Tabela3[[#This Row],[SteamUse(kBtu)]]</f>
        <v>639351</v>
      </c>
      <c r="AT2901" s="3">
        <f>Tabela3[[#This Row],[SiteEnergyUse(kBtu)]]-Tabela3[[#This Row],[Kolumna1]]</f>
        <v>-26</v>
      </c>
      <c r="AU2901">
        <v>4.46</v>
      </c>
      <c r="AV2901">
        <v>0.05</v>
      </c>
      <c r="AW2901" t="s">
        <v>70</v>
      </c>
      <c r="AY2901" t="s">
        <v>56</v>
      </c>
    </row>
    <row r="2902" spans="1:51" hidden="1" x14ac:dyDescent="0.25">
      <c r="A2902">
        <v>599</v>
      </c>
      <c r="B2902">
        <v>2015</v>
      </c>
      <c r="C2902" t="s">
        <v>47</v>
      </c>
      <c r="D2902" t="s">
        <v>1889</v>
      </c>
      <c r="E2902" t="s">
        <v>2051</v>
      </c>
      <c r="F2902" t="s">
        <v>2052</v>
      </c>
      <c r="G2902" t="s">
        <v>488</v>
      </c>
      <c r="H2902">
        <v>2</v>
      </c>
      <c r="I2902" t="s">
        <v>246</v>
      </c>
      <c r="J2902" t="s">
        <v>2053</v>
      </c>
      <c r="K2902" t="s">
        <v>2054</v>
      </c>
      <c r="L2902">
        <v>1971</v>
      </c>
      <c r="M2902">
        <v>1</v>
      </c>
      <c r="N2902">
        <v>1</v>
      </c>
      <c r="O2902" s="3">
        <v>0</v>
      </c>
      <c r="P2902" s="3">
        <v>76354</v>
      </c>
      <c r="Q2902" s="3" t="s">
        <v>1889</v>
      </c>
      <c r="R2902" s="3" t="s">
        <v>1889</v>
      </c>
      <c r="S2902" s="3">
        <v>63157</v>
      </c>
      <c r="X2902" s="3">
        <f>Tabela3[[#This Row],[PropertyGFABuilding(s)]]+Tabela3[[#This Row],[PropertyGFAParking]]</f>
        <v>76354</v>
      </c>
      <c r="Y2902" s="3">
        <f>Tabela3[[#This Row],[LargestPropertyUseTypeGFA]]+Tabela3[[#This Row],[SecondLargestPropertyUseTypeGFA]]+Tabela3[[#This Row],[ThirdLargestPropertyUseTypeGFA]]</f>
        <v>63157</v>
      </c>
      <c r="Z2902" s="3">
        <f>Tabela3[[#This Row],[GFA total]]-Tabela3[[#This Row],[Kolumna3]]</f>
        <v>13197</v>
      </c>
      <c r="AB2902">
        <v>63</v>
      </c>
      <c r="AC2902">
        <v>47.9</v>
      </c>
      <c r="AD2902">
        <v>46.1</v>
      </c>
      <c r="AE2902">
        <v>149.6</v>
      </c>
      <c r="AF2902">
        <v>144.19999999999999</v>
      </c>
      <c r="AG2902" s="3">
        <v>3022275</v>
      </c>
      <c r="AH2902" s="3">
        <v>10312430.254140001</v>
      </c>
      <c r="AI2902" s="3">
        <v>2911841</v>
      </c>
      <c r="AJ2902" s="3">
        <v>9935613.8086856008</v>
      </c>
      <c r="AK2902" s="3">
        <v>0</v>
      </c>
      <c r="AL2902" s="3">
        <v>0</v>
      </c>
      <c r="AM2902" s="3">
        <v>880377</v>
      </c>
      <c r="AN2902" s="3">
        <v>3003970</v>
      </c>
      <c r="AO2902" s="3">
        <v>184</v>
      </c>
      <c r="AP2902" s="3">
        <v>18430</v>
      </c>
      <c r="AQ2902" s="3">
        <v>62885.769688</v>
      </c>
      <c r="AR2902" s="3">
        <v>0</v>
      </c>
      <c r="AS2902" s="3">
        <f>Tabela3[[#This Row],[NaturalGas(kBtu)]]+Tabela3[[#This Row],[Electricity(kBtu)]]+Tabela3[[#This Row],[SteamUse(kBtu)]]</f>
        <v>3022400</v>
      </c>
      <c r="AT2902" s="3">
        <f>Tabela3[[#This Row],[SiteEnergyUse(kBtu)]]-Tabela3[[#This Row],[Kolumna1]]</f>
        <v>-125</v>
      </c>
      <c r="AU2902">
        <v>21.92</v>
      </c>
      <c r="AV2902">
        <v>0.12</v>
      </c>
      <c r="AW2902" t="s">
        <v>55</v>
      </c>
      <c r="AY2902" t="s">
        <v>56</v>
      </c>
    </row>
    <row r="2903" spans="1:51" hidden="1" x14ac:dyDescent="0.25">
      <c r="A2903">
        <v>630</v>
      </c>
      <c r="B2903">
        <v>2015</v>
      </c>
      <c r="C2903" t="s">
        <v>47</v>
      </c>
      <c r="D2903" t="s">
        <v>225</v>
      </c>
      <c r="E2903" t="s">
        <v>2179</v>
      </c>
      <c r="F2903" t="s">
        <v>2180</v>
      </c>
      <c r="G2903" t="s">
        <v>99</v>
      </c>
      <c r="H2903">
        <v>2</v>
      </c>
      <c r="I2903" t="s">
        <v>52</v>
      </c>
      <c r="J2903" t="s">
        <v>2181</v>
      </c>
      <c r="K2903" t="s">
        <v>2182</v>
      </c>
      <c r="L2903">
        <v>1904</v>
      </c>
      <c r="M2903">
        <v>1</v>
      </c>
      <c r="N2903">
        <v>4</v>
      </c>
      <c r="O2903" s="3">
        <v>0</v>
      </c>
      <c r="P2903" s="3">
        <v>66842</v>
      </c>
      <c r="Q2903" s="3" t="s">
        <v>305</v>
      </c>
      <c r="R2903" s="3" t="s">
        <v>143</v>
      </c>
      <c r="S2903" s="3">
        <v>43122</v>
      </c>
      <c r="T2903" s="3" t="s">
        <v>198</v>
      </c>
      <c r="U2903" s="3">
        <v>10514</v>
      </c>
      <c r="X2903" s="3">
        <f>Tabela3[[#This Row],[PropertyGFABuilding(s)]]+Tabela3[[#This Row],[PropertyGFAParking]]</f>
        <v>66842</v>
      </c>
      <c r="Y2903" s="3">
        <f>Tabela3[[#This Row],[LargestPropertyUseTypeGFA]]+Tabela3[[#This Row],[SecondLargestPropertyUseTypeGFA]]+Tabela3[[#This Row],[ThirdLargestPropertyUseTypeGFA]]</f>
        <v>53636</v>
      </c>
      <c r="Z2903" s="3">
        <f>Tabela3[[#This Row],[GFA total]]-Tabela3[[#This Row],[Kolumna3]]</f>
        <v>13206</v>
      </c>
      <c r="AB2903">
        <v>34</v>
      </c>
      <c r="AC2903">
        <v>86.1</v>
      </c>
      <c r="AD2903">
        <v>86.1</v>
      </c>
      <c r="AE2903">
        <v>234.1</v>
      </c>
      <c r="AF2903">
        <v>234.1</v>
      </c>
      <c r="AG2903" s="3">
        <v>4618360</v>
      </c>
      <c r="AH2903" s="3">
        <v>15758498.279775999</v>
      </c>
      <c r="AI2903" s="3">
        <v>4618360</v>
      </c>
      <c r="AJ2903" s="3">
        <v>15758498.279775999</v>
      </c>
      <c r="AK2903" s="3">
        <v>0</v>
      </c>
      <c r="AL2903" s="3">
        <v>0</v>
      </c>
      <c r="AM2903" s="3">
        <v>1080409</v>
      </c>
      <c r="AN2903" s="3">
        <v>3686509</v>
      </c>
      <c r="AO2903" s="3">
        <v>9320</v>
      </c>
      <c r="AP2903" s="3">
        <v>932005</v>
      </c>
      <c r="AQ2903" s="3">
        <v>3180133.0319079999</v>
      </c>
      <c r="AR2903" s="3">
        <v>0</v>
      </c>
      <c r="AS2903" s="3">
        <f>Tabela3[[#This Row],[NaturalGas(kBtu)]]+Tabela3[[#This Row],[Electricity(kBtu)]]+Tabela3[[#This Row],[SteamUse(kBtu)]]</f>
        <v>4618514</v>
      </c>
      <c r="AT2903" s="3">
        <f>Tabela3[[#This Row],[SiteEnergyUse(kBtu)]]-Tabela3[[#This Row],[Kolumna1]]</f>
        <v>-154</v>
      </c>
      <c r="AU2903">
        <v>75.2</v>
      </c>
      <c r="AV2903">
        <v>0.89</v>
      </c>
      <c r="AW2903" t="s">
        <v>55</v>
      </c>
      <c r="AY2903" t="s">
        <v>56</v>
      </c>
    </row>
    <row r="2904" spans="1:51" hidden="1" x14ac:dyDescent="0.25">
      <c r="A2904">
        <v>609</v>
      </c>
      <c r="B2904">
        <v>2015</v>
      </c>
      <c r="C2904" t="s">
        <v>47</v>
      </c>
      <c r="D2904" t="s">
        <v>225</v>
      </c>
      <c r="E2904" t="s">
        <v>2093</v>
      </c>
      <c r="F2904" t="s">
        <v>2094</v>
      </c>
      <c r="G2904" t="s">
        <v>99</v>
      </c>
      <c r="H2904">
        <v>2</v>
      </c>
      <c r="I2904" t="s">
        <v>52</v>
      </c>
      <c r="J2904" t="s">
        <v>2095</v>
      </c>
      <c r="K2904" t="s">
        <v>2096</v>
      </c>
      <c r="L2904">
        <v>1904</v>
      </c>
      <c r="M2904">
        <v>1</v>
      </c>
      <c r="N2904">
        <v>5</v>
      </c>
      <c r="O2904" s="3">
        <v>0</v>
      </c>
      <c r="P2904" s="3">
        <v>78920</v>
      </c>
      <c r="Q2904" s="3" t="s">
        <v>143</v>
      </c>
      <c r="R2904" s="3" t="s">
        <v>143</v>
      </c>
      <c r="S2904" s="3">
        <v>65600</v>
      </c>
      <c r="X2904" s="3">
        <f>Tabela3[[#This Row],[PropertyGFABuilding(s)]]+Tabela3[[#This Row],[PropertyGFAParking]]</f>
        <v>78920</v>
      </c>
      <c r="Y2904" s="3">
        <f>Tabela3[[#This Row],[LargestPropertyUseTypeGFA]]+Tabela3[[#This Row],[SecondLargestPropertyUseTypeGFA]]+Tabela3[[#This Row],[ThirdLargestPropertyUseTypeGFA]]</f>
        <v>65600</v>
      </c>
      <c r="Z2904" s="3">
        <f>Tabela3[[#This Row],[GFA total]]-Tabela3[[#This Row],[Kolumna3]]</f>
        <v>13320</v>
      </c>
      <c r="AB2904">
        <v>95</v>
      </c>
      <c r="AC2904">
        <v>30.4</v>
      </c>
      <c r="AD2904">
        <v>0</v>
      </c>
      <c r="AE2904">
        <v>95</v>
      </c>
      <c r="AF2904">
        <v>0</v>
      </c>
      <c r="AG2904" s="3">
        <v>1992690</v>
      </c>
      <c r="AH2904" s="3">
        <v>6799340.4449039996</v>
      </c>
      <c r="AI2904" s="3">
        <v>0</v>
      </c>
      <c r="AJ2904" s="3">
        <v>0</v>
      </c>
      <c r="AK2904" s="3">
        <v>0</v>
      </c>
      <c r="AL2904" s="3">
        <v>0</v>
      </c>
      <c r="AM2904" s="3">
        <v>580321</v>
      </c>
      <c r="AN2904" s="3">
        <v>1980139</v>
      </c>
      <c r="AO2904" s="3">
        <v>0</v>
      </c>
      <c r="AP2904" s="3">
        <v>0</v>
      </c>
      <c r="AQ2904" s="3">
        <v>0</v>
      </c>
      <c r="AR2904" s="3">
        <v>12551</v>
      </c>
      <c r="AS2904" s="3">
        <f>Tabela3[[#This Row],[NaturalGas(kBtu)]]+Tabela3[[#This Row],[Electricity(kBtu)]]+Tabela3[[#This Row],[SteamUse(kBtu)]]</f>
        <v>1980139</v>
      </c>
      <c r="AT2904" s="3">
        <f>Tabela3[[#This Row],[SiteEnergyUse(kBtu)]]-Tabela3[[#This Row],[Kolumna1]]</f>
        <v>12551</v>
      </c>
      <c r="AU2904">
        <v>13.8</v>
      </c>
      <c r="AV2904">
        <v>7.0000000000000007E-2</v>
      </c>
      <c r="AW2904" t="s">
        <v>55</v>
      </c>
      <c r="AY2904" t="s">
        <v>56</v>
      </c>
    </row>
    <row r="2905" spans="1:51" hidden="1" x14ac:dyDescent="0.25">
      <c r="A2905">
        <v>23594</v>
      </c>
      <c r="B2905">
        <v>2015</v>
      </c>
      <c r="C2905" t="s">
        <v>102</v>
      </c>
      <c r="D2905" t="s">
        <v>103</v>
      </c>
      <c r="E2905" t="s">
        <v>7878</v>
      </c>
      <c r="F2905" t="s">
        <v>7879</v>
      </c>
      <c r="G2905" t="s">
        <v>352</v>
      </c>
      <c r="H2905">
        <v>7</v>
      </c>
      <c r="I2905" t="s">
        <v>222</v>
      </c>
      <c r="J2905" t="s">
        <v>7880</v>
      </c>
      <c r="K2905" t="s">
        <v>7881</v>
      </c>
      <c r="L2905">
        <v>1955</v>
      </c>
      <c r="M2905">
        <v>1</v>
      </c>
      <c r="N2905">
        <v>6</v>
      </c>
      <c r="O2905" s="3">
        <v>13336</v>
      </c>
      <c r="P2905" s="3">
        <v>75086</v>
      </c>
      <c r="Q2905" s="3" t="s">
        <v>108</v>
      </c>
      <c r="R2905" s="3" t="s">
        <v>108</v>
      </c>
      <c r="S2905" s="3">
        <v>75086</v>
      </c>
      <c r="X2905" s="3">
        <f>Tabela3[[#This Row],[PropertyGFABuilding(s)]]+Tabela3[[#This Row],[PropertyGFAParking]]</f>
        <v>88422</v>
      </c>
      <c r="Y2905" s="3">
        <f>Tabela3[[#This Row],[LargestPropertyUseTypeGFA]]+Tabela3[[#This Row],[SecondLargestPropertyUseTypeGFA]]+Tabela3[[#This Row],[ThirdLargestPropertyUseTypeGFA]]</f>
        <v>75086</v>
      </c>
      <c r="Z2905" s="3">
        <f>Tabela3[[#This Row],[GFA total]]-Tabela3[[#This Row],[Kolumna3]]</f>
        <v>13336</v>
      </c>
      <c r="AB2905">
        <v>87</v>
      </c>
      <c r="AC2905">
        <v>57.1</v>
      </c>
      <c r="AD2905">
        <v>67.900000000000006</v>
      </c>
      <c r="AE2905">
        <v>90.5</v>
      </c>
      <c r="AF2905">
        <v>101.9</v>
      </c>
      <c r="AG2905" s="3">
        <v>4285049</v>
      </c>
      <c r="AH2905" s="3">
        <v>14621193.9509384</v>
      </c>
      <c r="AI2905" s="3">
        <v>5101383</v>
      </c>
      <c r="AJ2905" s="3">
        <v>17406641.1518328</v>
      </c>
      <c r="AK2905" s="3">
        <v>0</v>
      </c>
      <c r="AL2905" s="3">
        <v>0</v>
      </c>
      <c r="AM2905" s="3">
        <v>322041</v>
      </c>
      <c r="AN2905" s="3">
        <v>1098849</v>
      </c>
      <c r="AO2905" s="3">
        <v>31862</v>
      </c>
      <c r="AP2905" s="3">
        <v>3186245</v>
      </c>
      <c r="AQ2905" s="3">
        <v>10871919.112291999</v>
      </c>
      <c r="AR2905" s="3">
        <v>0</v>
      </c>
      <c r="AS2905" s="3">
        <f>Tabela3[[#This Row],[NaturalGas(kBtu)]]+Tabela3[[#This Row],[Electricity(kBtu)]]+Tabela3[[#This Row],[SteamUse(kBtu)]]</f>
        <v>4285094</v>
      </c>
      <c r="AT2905" s="3">
        <f>Tabela3[[#This Row],[SiteEnergyUse(kBtu)]]-Tabela3[[#This Row],[Kolumna1]]</f>
        <v>-45</v>
      </c>
      <c r="AU2905">
        <v>176.88</v>
      </c>
      <c r="AV2905">
        <v>1.95</v>
      </c>
      <c r="AW2905" t="s">
        <v>55</v>
      </c>
      <c r="AY2905" t="s">
        <v>56</v>
      </c>
    </row>
    <row r="2906" spans="1:51" hidden="1" x14ac:dyDescent="0.25">
      <c r="A2906">
        <v>25693</v>
      </c>
      <c r="B2906">
        <v>2015</v>
      </c>
      <c r="C2906" t="s">
        <v>311</v>
      </c>
      <c r="D2906" t="s">
        <v>312</v>
      </c>
      <c r="E2906" t="s">
        <v>10293</v>
      </c>
      <c r="F2906" t="s">
        <v>10294</v>
      </c>
      <c r="G2906" t="s">
        <v>178</v>
      </c>
      <c r="H2906">
        <v>4</v>
      </c>
      <c r="I2906" t="s">
        <v>179</v>
      </c>
      <c r="J2906" t="s">
        <v>10295</v>
      </c>
      <c r="K2906" t="s">
        <v>10296</v>
      </c>
      <c r="L2906">
        <v>1986</v>
      </c>
      <c r="M2906">
        <v>1</v>
      </c>
      <c r="N2906">
        <v>4</v>
      </c>
      <c r="O2906" s="3">
        <v>12959</v>
      </c>
      <c r="P2906" s="3">
        <v>34373</v>
      </c>
      <c r="Q2906" s="3" t="s">
        <v>108</v>
      </c>
      <c r="R2906" s="3" t="s">
        <v>108</v>
      </c>
      <c r="S2906" s="3">
        <v>33822</v>
      </c>
      <c r="X2906" s="3">
        <f>Tabela3[[#This Row],[PropertyGFABuilding(s)]]+Tabela3[[#This Row],[PropertyGFAParking]]</f>
        <v>47332</v>
      </c>
      <c r="Y2906" s="3">
        <f>Tabela3[[#This Row],[LargestPropertyUseTypeGFA]]+Tabela3[[#This Row],[SecondLargestPropertyUseTypeGFA]]+Tabela3[[#This Row],[ThirdLargestPropertyUseTypeGFA]]</f>
        <v>33822</v>
      </c>
      <c r="Z2906" s="3">
        <f>Tabela3[[#This Row],[GFA total]]-Tabela3[[#This Row],[Kolumna3]]</f>
        <v>13510</v>
      </c>
      <c r="AB2906">
        <v>93</v>
      </c>
      <c r="AC2906">
        <v>30.9</v>
      </c>
      <c r="AD2906">
        <v>34.5</v>
      </c>
      <c r="AE2906">
        <v>97.1</v>
      </c>
      <c r="AF2906">
        <v>108.5</v>
      </c>
      <c r="AG2906" s="3">
        <v>1045640</v>
      </c>
      <c r="AH2906" s="3">
        <v>3567871.7426240002</v>
      </c>
      <c r="AI2906" s="3">
        <v>1168488</v>
      </c>
      <c r="AJ2906" s="3">
        <v>3987046.5139008001</v>
      </c>
      <c r="AK2906" s="3">
        <v>0</v>
      </c>
      <c r="AL2906" s="3">
        <v>0</v>
      </c>
      <c r="AM2906" s="3">
        <v>306460</v>
      </c>
      <c r="AN2906" s="3">
        <v>1045684</v>
      </c>
      <c r="AO2906" s="3">
        <v>0</v>
      </c>
      <c r="AP2906" s="3">
        <v>0</v>
      </c>
      <c r="AQ2906" s="3">
        <v>0</v>
      </c>
      <c r="AR2906" s="3">
        <v>0</v>
      </c>
      <c r="AS2906" s="3">
        <f>Tabela3[[#This Row],[NaturalGas(kBtu)]]+Tabela3[[#This Row],[Electricity(kBtu)]]+Tabela3[[#This Row],[SteamUse(kBtu)]]</f>
        <v>1045684</v>
      </c>
      <c r="AT2906" s="3">
        <f>Tabela3[[#This Row],[SiteEnergyUse(kBtu)]]-Tabela3[[#This Row],[Kolumna1]]</f>
        <v>-44</v>
      </c>
      <c r="AU2906">
        <v>7.29</v>
      </c>
      <c r="AV2906">
        <v>0.06</v>
      </c>
      <c r="AW2906" t="s">
        <v>55</v>
      </c>
      <c r="AY2906" t="s">
        <v>56</v>
      </c>
    </row>
    <row r="2907" spans="1:51" hidden="1" x14ac:dyDescent="0.25">
      <c r="A2907">
        <v>26482</v>
      </c>
      <c r="B2907">
        <v>2015</v>
      </c>
      <c r="C2907" t="s">
        <v>311</v>
      </c>
      <c r="D2907" t="s">
        <v>312</v>
      </c>
      <c r="E2907" t="s">
        <v>11131</v>
      </c>
      <c r="F2907" t="s">
        <v>11132</v>
      </c>
      <c r="G2907" t="s">
        <v>251</v>
      </c>
      <c r="H2907">
        <v>7</v>
      </c>
      <c r="I2907" t="s">
        <v>222</v>
      </c>
      <c r="J2907" t="s">
        <v>11133</v>
      </c>
      <c r="K2907" t="s">
        <v>11134</v>
      </c>
      <c r="L2907">
        <v>1974</v>
      </c>
      <c r="M2907">
        <v>1</v>
      </c>
      <c r="N2907">
        <v>4</v>
      </c>
      <c r="O2907" s="3">
        <v>0</v>
      </c>
      <c r="P2907" s="3">
        <v>81821</v>
      </c>
      <c r="Q2907" s="3" t="s">
        <v>108</v>
      </c>
      <c r="R2907" s="3" t="s">
        <v>108</v>
      </c>
      <c r="S2907" s="3">
        <v>68149</v>
      </c>
      <c r="X2907" s="3">
        <f>Tabela3[[#This Row],[PropertyGFABuilding(s)]]+Tabela3[[#This Row],[PropertyGFAParking]]</f>
        <v>81821</v>
      </c>
      <c r="Y2907" s="3">
        <f>Tabela3[[#This Row],[LargestPropertyUseTypeGFA]]+Tabela3[[#This Row],[SecondLargestPropertyUseTypeGFA]]+Tabela3[[#This Row],[ThirdLargestPropertyUseTypeGFA]]</f>
        <v>68149</v>
      </c>
      <c r="Z2907" s="3">
        <f>Tabela3[[#This Row],[GFA total]]-Tabela3[[#This Row],[Kolumna3]]</f>
        <v>13672</v>
      </c>
      <c r="AB2907">
        <v>27</v>
      </c>
      <c r="AC2907">
        <v>36.299999999999997</v>
      </c>
      <c r="AD2907">
        <v>39.799999999999997</v>
      </c>
      <c r="AE2907">
        <v>113.9</v>
      </c>
      <c r="AF2907">
        <v>124.9</v>
      </c>
      <c r="AG2907" s="3">
        <v>2471623</v>
      </c>
      <c r="AH2907" s="3">
        <v>8433527.6578167994</v>
      </c>
      <c r="AI2907" s="3">
        <v>2710909</v>
      </c>
      <c r="AJ2907" s="3">
        <v>9250005.3727144003</v>
      </c>
      <c r="AK2907" s="3">
        <v>0</v>
      </c>
      <c r="AL2907" s="3">
        <v>0</v>
      </c>
      <c r="AM2907" s="3">
        <v>724391</v>
      </c>
      <c r="AN2907" s="3">
        <v>2471725</v>
      </c>
      <c r="AO2907" s="3">
        <v>0</v>
      </c>
      <c r="AP2907" s="3">
        <v>0</v>
      </c>
      <c r="AQ2907" s="3">
        <v>0</v>
      </c>
      <c r="AR2907" s="3">
        <v>0</v>
      </c>
      <c r="AS2907" s="3">
        <f>Tabela3[[#This Row],[NaturalGas(kBtu)]]+Tabela3[[#This Row],[Electricity(kBtu)]]+Tabela3[[#This Row],[SteamUse(kBtu)]]</f>
        <v>2471725</v>
      </c>
      <c r="AT2907" s="3">
        <f>Tabela3[[#This Row],[SiteEnergyUse(kBtu)]]-Tabela3[[#This Row],[Kolumna1]]</f>
        <v>-102</v>
      </c>
      <c r="AU2907">
        <v>17.23</v>
      </c>
      <c r="AV2907">
        <v>0.08</v>
      </c>
      <c r="AW2907" t="s">
        <v>55</v>
      </c>
      <c r="AY2907" t="s">
        <v>56</v>
      </c>
    </row>
    <row r="2908" spans="1:51" hidden="1" x14ac:dyDescent="0.25">
      <c r="A2908">
        <v>21469</v>
      </c>
      <c r="B2908">
        <v>2015</v>
      </c>
      <c r="C2908" t="s">
        <v>47</v>
      </c>
      <c r="D2908" t="s">
        <v>225</v>
      </c>
      <c r="E2908" t="s">
        <v>5588</v>
      </c>
      <c r="F2908" t="s">
        <v>5589</v>
      </c>
      <c r="G2908" t="s">
        <v>51</v>
      </c>
      <c r="H2908">
        <v>7</v>
      </c>
      <c r="I2908" t="s">
        <v>52</v>
      </c>
      <c r="J2908" t="s">
        <v>5590</v>
      </c>
      <c r="K2908" t="s">
        <v>5591</v>
      </c>
      <c r="L2908">
        <v>1919</v>
      </c>
      <c r="M2908">
        <v>1</v>
      </c>
      <c r="N2908">
        <v>4</v>
      </c>
      <c r="O2908" s="3">
        <v>0</v>
      </c>
      <c r="P2908" s="3">
        <v>47686</v>
      </c>
      <c r="Q2908" s="3" t="s">
        <v>305</v>
      </c>
      <c r="R2908" s="3" t="s">
        <v>143</v>
      </c>
      <c r="S2908" s="3">
        <v>25500</v>
      </c>
      <c r="T2908" s="3" t="s">
        <v>198</v>
      </c>
      <c r="U2908" s="3">
        <v>8500</v>
      </c>
      <c r="X2908" s="3">
        <f>Tabela3[[#This Row],[PropertyGFABuilding(s)]]+Tabela3[[#This Row],[PropertyGFAParking]]</f>
        <v>47686</v>
      </c>
      <c r="Y2908" s="3">
        <f>Tabela3[[#This Row],[LargestPropertyUseTypeGFA]]+Tabela3[[#This Row],[SecondLargestPropertyUseTypeGFA]]+Tabela3[[#This Row],[ThirdLargestPropertyUseTypeGFA]]</f>
        <v>34000</v>
      </c>
      <c r="Z2908" s="3">
        <f>Tabela3[[#This Row],[GFA total]]-Tabela3[[#This Row],[Kolumna3]]</f>
        <v>13686</v>
      </c>
      <c r="AB2908">
        <v>81</v>
      </c>
      <c r="AC2908">
        <v>52.4</v>
      </c>
      <c r="AD2908">
        <v>59.8</v>
      </c>
      <c r="AE2908">
        <v>121.2</v>
      </c>
      <c r="AF2908">
        <v>130.1</v>
      </c>
      <c r="AG2908" s="3">
        <v>1781063</v>
      </c>
      <c r="AH2908" s="3">
        <v>6077239.1545208003</v>
      </c>
      <c r="AI2908" s="3">
        <v>2033315</v>
      </c>
      <c r="AJ2908" s="3">
        <v>6937958.697404</v>
      </c>
      <c r="AK2908" s="3">
        <v>759621</v>
      </c>
      <c r="AL2908" s="3">
        <v>2591934.4143336001</v>
      </c>
      <c r="AM2908" s="3">
        <v>299367</v>
      </c>
      <c r="AN2908" s="3">
        <v>1021484</v>
      </c>
      <c r="AO2908" s="3">
        <v>0</v>
      </c>
      <c r="AP2908" s="3">
        <v>0</v>
      </c>
      <c r="AQ2908" s="3">
        <v>0</v>
      </c>
      <c r="AR2908" s="3">
        <v>0</v>
      </c>
      <c r="AS2908" s="3">
        <f>Tabela3[[#This Row],[NaturalGas(kBtu)]]+Tabela3[[#This Row],[Electricity(kBtu)]]+Tabela3[[#This Row],[SteamUse(kBtu)]]</f>
        <v>1781105</v>
      </c>
      <c r="AT2908" s="3">
        <f>Tabela3[[#This Row],[SiteEnergyUse(kBtu)]]-Tabela3[[#This Row],[Kolumna1]]</f>
        <v>-42</v>
      </c>
      <c r="AU2908">
        <v>65.75</v>
      </c>
      <c r="AV2908">
        <v>1.29</v>
      </c>
      <c r="AW2908" t="s">
        <v>55</v>
      </c>
      <c r="AY2908" t="s">
        <v>56</v>
      </c>
    </row>
    <row r="2909" spans="1:51" hidden="1" x14ac:dyDescent="0.25">
      <c r="A2909">
        <v>49775</v>
      </c>
      <c r="B2909">
        <v>2015</v>
      </c>
      <c r="C2909" t="s">
        <v>47</v>
      </c>
      <c r="D2909" t="s">
        <v>828</v>
      </c>
      <c r="E2909" t="s">
        <v>13274</v>
      </c>
      <c r="F2909" t="s">
        <v>13275</v>
      </c>
      <c r="G2909" t="s">
        <v>867</v>
      </c>
      <c r="H2909">
        <v>1</v>
      </c>
      <c r="I2909" t="s">
        <v>372</v>
      </c>
      <c r="J2909" t="s">
        <v>13276</v>
      </c>
      <c r="K2909" t="s">
        <v>13277</v>
      </c>
      <c r="L2909">
        <v>2011</v>
      </c>
      <c r="M2909">
        <v>1</v>
      </c>
      <c r="N2909">
        <v>1</v>
      </c>
      <c r="O2909" s="3">
        <v>0</v>
      </c>
      <c r="P2909" s="3">
        <v>80980</v>
      </c>
      <c r="Q2909" s="3" t="s">
        <v>828</v>
      </c>
      <c r="R2909" s="3" t="s">
        <v>828</v>
      </c>
      <c r="S2909" s="3">
        <v>67263</v>
      </c>
      <c r="X2909" s="3">
        <f>Tabela3[[#This Row],[PropertyGFABuilding(s)]]+Tabela3[[#This Row],[PropertyGFAParking]]</f>
        <v>80980</v>
      </c>
      <c r="Y2909" s="3">
        <f>Tabela3[[#This Row],[LargestPropertyUseTypeGFA]]+Tabela3[[#This Row],[SecondLargestPropertyUseTypeGFA]]+Tabela3[[#This Row],[ThirdLargestPropertyUseTypeGFA]]</f>
        <v>67263</v>
      </c>
      <c r="Z2909" s="3">
        <f>Tabela3[[#This Row],[GFA total]]-Tabela3[[#This Row],[Kolumna3]]</f>
        <v>13717</v>
      </c>
      <c r="AB2909">
        <v>80</v>
      </c>
      <c r="AC2909">
        <v>222.7</v>
      </c>
      <c r="AD2909">
        <v>234.7</v>
      </c>
      <c r="AE2909">
        <v>516.20000000000005</v>
      </c>
      <c r="AF2909">
        <v>528.70000000000005</v>
      </c>
      <c r="AG2909" s="3">
        <v>14981114</v>
      </c>
      <c r="AH2909" s="3">
        <v>51117682.293742403</v>
      </c>
      <c r="AI2909" s="3">
        <v>15785865</v>
      </c>
      <c r="AJ2909" s="3">
        <v>53863606.658483997</v>
      </c>
      <c r="AK2909" s="3">
        <v>0</v>
      </c>
      <c r="AL2909" s="3">
        <v>0</v>
      </c>
      <c r="AM2909" s="3">
        <v>2662800</v>
      </c>
      <c r="AN2909" s="3">
        <v>9085851</v>
      </c>
      <c r="AO2909" s="3">
        <v>58956</v>
      </c>
      <c r="AP2909" s="3">
        <v>5895640</v>
      </c>
      <c r="AQ2909" s="3">
        <v>20116758.502624001</v>
      </c>
      <c r="AR2909" s="3">
        <v>0</v>
      </c>
      <c r="AS2909" s="3">
        <f>Tabela3[[#This Row],[NaturalGas(kBtu)]]+Tabela3[[#This Row],[Electricity(kBtu)]]+Tabela3[[#This Row],[SteamUse(kBtu)]]</f>
        <v>14981491</v>
      </c>
      <c r="AT2909" s="3">
        <f>Tabela3[[#This Row],[SiteEnergyUse(kBtu)]]-Tabela3[[#This Row],[Kolumna1]]</f>
        <v>-377</v>
      </c>
      <c r="AU2909">
        <v>376.46</v>
      </c>
      <c r="AV2909">
        <v>4.17</v>
      </c>
      <c r="AW2909" t="s">
        <v>55</v>
      </c>
      <c r="AY2909" t="s">
        <v>56</v>
      </c>
    </row>
    <row r="2910" spans="1:51" hidden="1" x14ac:dyDescent="0.25">
      <c r="A2910">
        <v>49822</v>
      </c>
      <c r="B2910">
        <v>2015</v>
      </c>
      <c r="C2910" t="s">
        <v>2326</v>
      </c>
      <c r="D2910" t="s">
        <v>2327</v>
      </c>
      <c r="E2910" t="s">
        <v>13373</v>
      </c>
      <c r="F2910" t="s">
        <v>13374</v>
      </c>
      <c r="G2910" t="s">
        <v>78</v>
      </c>
      <c r="H2910">
        <v>7</v>
      </c>
      <c r="I2910" t="s">
        <v>52</v>
      </c>
      <c r="J2910" t="s">
        <v>13375</v>
      </c>
      <c r="K2910" t="s">
        <v>13376</v>
      </c>
      <c r="L2910">
        <v>2013</v>
      </c>
      <c r="M2910">
        <v>1</v>
      </c>
      <c r="N2910">
        <v>13</v>
      </c>
      <c r="O2910" s="3">
        <v>0</v>
      </c>
      <c r="P2910" s="3">
        <v>161722</v>
      </c>
      <c r="Q2910" s="3" t="s">
        <v>2959</v>
      </c>
      <c r="R2910" s="3" t="s">
        <v>108</v>
      </c>
      <c r="S2910" s="3">
        <v>133588</v>
      </c>
      <c r="T2910" s="3" t="s">
        <v>62</v>
      </c>
      <c r="U2910" s="3">
        <v>14406</v>
      </c>
      <c r="X2910" s="3">
        <f>Tabela3[[#This Row],[PropertyGFABuilding(s)]]+Tabela3[[#This Row],[PropertyGFAParking]]</f>
        <v>161722</v>
      </c>
      <c r="Y2910" s="3">
        <f>Tabela3[[#This Row],[LargestPropertyUseTypeGFA]]+Tabela3[[#This Row],[SecondLargestPropertyUseTypeGFA]]+Tabela3[[#This Row],[ThirdLargestPropertyUseTypeGFA]]</f>
        <v>147994</v>
      </c>
      <c r="Z2910" s="3">
        <f>Tabela3[[#This Row],[GFA total]]-Tabela3[[#This Row],[Kolumna3]]</f>
        <v>13728</v>
      </c>
      <c r="AA2910" t="s">
        <v>345</v>
      </c>
      <c r="AB2910">
        <v>63</v>
      </c>
      <c r="AC2910">
        <v>36.1</v>
      </c>
      <c r="AD2910">
        <v>37.4</v>
      </c>
      <c r="AE2910">
        <v>98.7</v>
      </c>
      <c r="AF2910">
        <v>102.6</v>
      </c>
      <c r="AG2910" s="3">
        <v>4828599</v>
      </c>
      <c r="AH2910" s="3">
        <v>16475863.517618399</v>
      </c>
      <c r="AI2910" s="3">
        <v>4992022</v>
      </c>
      <c r="AJ2910" s="3">
        <v>17033485.934315201</v>
      </c>
      <c r="AK2910" s="3">
        <v>0</v>
      </c>
      <c r="AL2910" s="3">
        <v>0</v>
      </c>
      <c r="AM2910" s="3">
        <v>1138560</v>
      </c>
      <c r="AN2910" s="3">
        <v>3884928</v>
      </c>
      <c r="AO2910" s="3">
        <v>9438</v>
      </c>
      <c r="AP2910" s="3">
        <v>943833</v>
      </c>
      <c r="AQ2910" s="3">
        <v>3220491.8427527999</v>
      </c>
      <c r="AR2910" s="3">
        <v>0</v>
      </c>
      <c r="AS2910" s="3">
        <f>Tabela3[[#This Row],[NaturalGas(kBtu)]]+Tabela3[[#This Row],[Electricity(kBtu)]]+Tabela3[[#This Row],[SteamUse(kBtu)]]</f>
        <v>4828761</v>
      </c>
      <c r="AT2910" s="3">
        <f>Tabela3[[#This Row],[SiteEnergyUse(kBtu)]]-Tabela3[[#This Row],[Kolumna1]]</f>
        <v>-162</v>
      </c>
      <c r="AU2910">
        <v>77.209999999999994</v>
      </c>
      <c r="AV2910">
        <v>0.37</v>
      </c>
      <c r="AW2910" t="s">
        <v>55</v>
      </c>
      <c r="AY2910" t="s">
        <v>56</v>
      </c>
    </row>
    <row r="2911" spans="1:51" hidden="1" x14ac:dyDescent="0.25">
      <c r="A2911">
        <v>23495</v>
      </c>
      <c r="B2911">
        <v>2015</v>
      </c>
      <c r="C2911" t="s">
        <v>311</v>
      </c>
      <c r="D2911" t="s">
        <v>312</v>
      </c>
      <c r="E2911" t="s">
        <v>7714</v>
      </c>
      <c r="F2911" t="s">
        <v>7715</v>
      </c>
      <c r="G2911" t="s">
        <v>1901</v>
      </c>
      <c r="H2911">
        <v>5</v>
      </c>
      <c r="I2911" t="s">
        <v>216</v>
      </c>
      <c r="J2911" t="s">
        <v>7716</v>
      </c>
      <c r="K2911" t="s">
        <v>7717</v>
      </c>
      <c r="L2911">
        <v>1975</v>
      </c>
      <c r="M2911">
        <v>1</v>
      </c>
      <c r="N2911">
        <v>3</v>
      </c>
      <c r="O2911" s="3">
        <v>0</v>
      </c>
      <c r="P2911" s="3">
        <v>72671</v>
      </c>
      <c r="Q2911" s="3" t="s">
        <v>108</v>
      </c>
      <c r="R2911" s="3" t="s">
        <v>108</v>
      </c>
      <c r="S2911" s="3">
        <v>58795</v>
      </c>
      <c r="X2911" s="3">
        <f>Tabela3[[#This Row],[PropertyGFABuilding(s)]]+Tabela3[[#This Row],[PropertyGFAParking]]</f>
        <v>72671</v>
      </c>
      <c r="Y2911" s="3">
        <f>Tabela3[[#This Row],[LargestPropertyUseTypeGFA]]+Tabela3[[#This Row],[SecondLargestPropertyUseTypeGFA]]+Tabela3[[#This Row],[ThirdLargestPropertyUseTypeGFA]]</f>
        <v>58795</v>
      </c>
      <c r="Z2911" s="3">
        <f>Tabela3[[#This Row],[GFA total]]-Tabela3[[#This Row],[Kolumna3]]</f>
        <v>13876</v>
      </c>
      <c r="AB2911">
        <v>33</v>
      </c>
      <c r="AC2911">
        <v>34.5</v>
      </c>
      <c r="AD2911">
        <v>37.700000000000003</v>
      </c>
      <c r="AE2911">
        <v>106.7</v>
      </c>
      <c r="AF2911">
        <v>116.8</v>
      </c>
      <c r="AG2911" s="3">
        <v>2025532</v>
      </c>
      <c r="AH2911" s="3">
        <v>6911401.9993311996</v>
      </c>
      <c r="AI2911" s="3">
        <v>2216025</v>
      </c>
      <c r="AJ2911" s="3">
        <v>7561391.0891399998</v>
      </c>
      <c r="AK2911" s="3">
        <v>0</v>
      </c>
      <c r="AL2911" s="3">
        <v>0</v>
      </c>
      <c r="AM2911" s="3">
        <v>581646</v>
      </c>
      <c r="AN2911" s="3">
        <v>1984657</v>
      </c>
      <c r="AO2911" s="3">
        <v>410</v>
      </c>
      <c r="AP2911" s="3">
        <v>40957</v>
      </c>
      <c r="AQ2911" s="3">
        <v>139751.08351120001</v>
      </c>
      <c r="AR2911" s="3">
        <v>0</v>
      </c>
      <c r="AS2911" s="3">
        <f>Tabela3[[#This Row],[NaturalGas(kBtu)]]+Tabela3[[#This Row],[Electricity(kBtu)]]+Tabela3[[#This Row],[SteamUse(kBtu)]]</f>
        <v>2025614</v>
      </c>
      <c r="AT2911" s="3">
        <f>Tabela3[[#This Row],[SiteEnergyUse(kBtu)]]-Tabela3[[#This Row],[Kolumna1]]</f>
        <v>-82</v>
      </c>
      <c r="AU2911">
        <v>16.010000000000002</v>
      </c>
      <c r="AV2911">
        <v>0.1</v>
      </c>
      <c r="AW2911" t="s">
        <v>70</v>
      </c>
      <c r="AY2911" t="s">
        <v>56</v>
      </c>
    </row>
    <row r="2912" spans="1:51" hidden="1" x14ac:dyDescent="0.25">
      <c r="A2912">
        <v>705</v>
      </c>
      <c r="B2912">
        <v>2015</v>
      </c>
      <c r="C2912" t="s">
        <v>47</v>
      </c>
      <c r="D2912" t="s">
        <v>290</v>
      </c>
      <c r="E2912" t="s">
        <v>2393</v>
      </c>
      <c r="F2912" t="s">
        <v>2394</v>
      </c>
      <c r="G2912" t="s">
        <v>352</v>
      </c>
      <c r="H2912">
        <v>7</v>
      </c>
      <c r="I2912" t="s">
        <v>222</v>
      </c>
      <c r="J2912" t="s">
        <v>2395</v>
      </c>
      <c r="K2912" t="s">
        <v>2396</v>
      </c>
      <c r="L2912">
        <v>2000</v>
      </c>
      <c r="M2912">
        <v>1</v>
      </c>
      <c r="N2912">
        <v>5</v>
      </c>
      <c r="O2912" s="3">
        <v>55971</v>
      </c>
      <c r="P2912" s="3">
        <v>106449</v>
      </c>
      <c r="Q2912" s="3" t="s">
        <v>2397</v>
      </c>
      <c r="R2912" s="3" t="s">
        <v>143</v>
      </c>
      <c r="S2912" s="3">
        <v>90417</v>
      </c>
      <c r="T2912" s="3" t="s">
        <v>62</v>
      </c>
      <c r="U2912" s="3">
        <v>55971</v>
      </c>
      <c r="V2912" s="3" t="s">
        <v>63</v>
      </c>
      <c r="W2912" s="3">
        <v>2137</v>
      </c>
      <c r="X2912" s="3">
        <f>Tabela3[[#This Row],[PropertyGFABuilding(s)]]+Tabela3[[#This Row],[PropertyGFAParking]]</f>
        <v>162420</v>
      </c>
      <c r="Y2912" s="3">
        <f>Tabela3[[#This Row],[LargestPropertyUseTypeGFA]]+Tabela3[[#This Row],[SecondLargestPropertyUseTypeGFA]]+Tabela3[[#This Row],[ThirdLargestPropertyUseTypeGFA]]</f>
        <v>148525</v>
      </c>
      <c r="Z2912" s="3">
        <f>Tabela3[[#This Row],[GFA total]]-Tabela3[[#This Row],[Kolumna3]]</f>
        <v>13895</v>
      </c>
      <c r="AA2912" t="s">
        <v>2398</v>
      </c>
      <c r="AB2912">
        <v>51</v>
      </c>
      <c r="AC2912">
        <v>82</v>
      </c>
      <c r="AD2912">
        <v>82</v>
      </c>
      <c r="AE2912">
        <v>257.39999999999998</v>
      </c>
      <c r="AF2912">
        <v>257.39999999999998</v>
      </c>
      <c r="AG2912" s="3">
        <v>7649110</v>
      </c>
      <c r="AH2912" s="3">
        <v>26099846.433975998</v>
      </c>
      <c r="AI2912" s="3">
        <v>7649110</v>
      </c>
      <c r="AJ2912" s="3">
        <v>26099846.433975998</v>
      </c>
      <c r="AK2912" s="3">
        <v>0</v>
      </c>
      <c r="AL2912" s="3">
        <v>0</v>
      </c>
      <c r="AM2912" s="3">
        <v>2241826</v>
      </c>
      <c r="AN2912" s="3">
        <v>7649428</v>
      </c>
      <c r="AO2912" s="3">
        <v>0</v>
      </c>
      <c r="AP2912" s="3">
        <v>0</v>
      </c>
      <c r="AQ2912" s="3">
        <v>0</v>
      </c>
      <c r="AR2912" s="3">
        <v>0</v>
      </c>
      <c r="AS2912" s="3">
        <f>Tabela3[[#This Row],[NaturalGas(kBtu)]]+Tabela3[[#This Row],[Electricity(kBtu)]]+Tabela3[[#This Row],[SteamUse(kBtu)]]</f>
        <v>7649428</v>
      </c>
      <c r="AT2912" s="3">
        <f>Tabela3[[#This Row],[SiteEnergyUse(kBtu)]]-Tabela3[[#This Row],[Kolumna1]]</f>
        <v>-318</v>
      </c>
      <c r="AU2912">
        <v>53.32</v>
      </c>
      <c r="AV2912">
        <v>0.13</v>
      </c>
      <c r="AW2912" t="s">
        <v>55</v>
      </c>
      <c r="AY2912" t="s">
        <v>56</v>
      </c>
    </row>
    <row r="2913" spans="1:52" hidden="1" x14ac:dyDescent="0.25">
      <c r="A2913">
        <v>800</v>
      </c>
      <c r="B2913">
        <v>2015</v>
      </c>
      <c r="C2913" t="s">
        <v>47</v>
      </c>
      <c r="D2913" t="s">
        <v>198</v>
      </c>
      <c r="E2913" t="s">
        <v>2744</v>
      </c>
      <c r="F2913" t="s">
        <v>2745</v>
      </c>
      <c r="G2913" t="s">
        <v>371</v>
      </c>
      <c r="H2913">
        <v>1</v>
      </c>
      <c r="I2913" t="s">
        <v>466</v>
      </c>
      <c r="J2913" t="s">
        <v>2746</v>
      </c>
      <c r="K2913" t="s">
        <v>2747</v>
      </c>
      <c r="L2913">
        <v>1992</v>
      </c>
      <c r="M2913">
        <v>1</v>
      </c>
      <c r="N2913">
        <v>1</v>
      </c>
      <c r="O2913" s="3">
        <v>0</v>
      </c>
      <c r="P2913" s="3">
        <v>113390</v>
      </c>
      <c r="Q2913" s="3" t="s">
        <v>1815</v>
      </c>
      <c r="R2913" s="3" t="s">
        <v>198</v>
      </c>
      <c r="S2913" s="3">
        <v>99471</v>
      </c>
      <c r="T2913" s="3" t="s">
        <v>62</v>
      </c>
      <c r="U2913" s="3">
        <v>0</v>
      </c>
      <c r="X2913" s="3">
        <f>Tabela3[[#This Row],[PropertyGFABuilding(s)]]+Tabela3[[#This Row],[PropertyGFAParking]]</f>
        <v>113390</v>
      </c>
      <c r="Y2913" s="3">
        <f>Tabela3[[#This Row],[LargestPropertyUseTypeGFA]]+Tabela3[[#This Row],[SecondLargestPropertyUseTypeGFA]]+Tabela3[[#This Row],[ThirdLargestPropertyUseTypeGFA]]</f>
        <v>99471</v>
      </c>
      <c r="Z2913" s="3">
        <f>Tabela3[[#This Row],[GFA total]]-Tabela3[[#This Row],[Kolumna3]]</f>
        <v>13919</v>
      </c>
      <c r="AA2913" t="s">
        <v>2296</v>
      </c>
      <c r="AB2913">
        <v>80</v>
      </c>
      <c r="AC2913">
        <v>73.599999999999994</v>
      </c>
      <c r="AD2913">
        <v>80.3</v>
      </c>
      <c r="AE2913">
        <v>183.9</v>
      </c>
      <c r="AF2913">
        <v>187.7</v>
      </c>
      <c r="AG2913" s="3">
        <v>7323351</v>
      </c>
      <c r="AH2913" s="3">
        <v>24988310.5985016</v>
      </c>
      <c r="AI2913" s="3">
        <v>7984819</v>
      </c>
      <c r="AJ2913" s="3">
        <v>27245333.0783704</v>
      </c>
      <c r="AK2913" s="3">
        <v>0</v>
      </c>
      <c r="AL2913" s="3">
        <v>0</v>
      </c>
      <c r="AM2913" s="3">
        <v>1486328</v>
      </c>
      <c r="AN2913" s="3">
        <v>5071562</v>
      </c>
      <c r="AO2913" s="3">
        <v>22520</v>
      </c>
      <c r="AP2913" s="3">
        <v>2252000</v>
      </c>
      <c r="AQ2913" s="3">
        <v>7684142.8832</v>
      </c>
      <c r="AR2913" s="3">
        <v>0</v>
      </c>
      <c r="AS2913" s="3">
        <f>Tabela3[[#This Row],[NaturalGas(kBtu)]]+Tabela3[[#This Row],[Electricity(kBtu)]]+Tabela3[[#This Row],[SteamUse(kBtu)]]</f>
        <v>7323562</v>
      </c>
      <c r="AT2913" s="3">
        <f>Tabela3[[#This Row],[SiteEnergyUse(kBtu)]]-Tabela3[[#This Row],[Kolumna1]]</f>
        <v>-211</v>
      </c>
      <c r="AU2913">
        <v>154.96</v>
      </c>
      <c r="AV2913">
        <v>1.17</v>
      </c>
      <c r="AW2913" t="s">
        <v>55</v>
      </c>
      <c r="AY2913" t="s">
        <v>56</v>
      </c>
    </row>
    <row r="2914" spans="1:52" hidden="1" x14ac:dyDescent="0.25">
      <c r="A2914">
        <v>49998</v>
      </c>
      <c r="B2914">
        <v>2015</v>
      </c>
      <c r="C2914" t="s">
        <v>47</v>
      </c>
      <c r="D2914" t="s">
        <v>237</v>
      </c>
      <c r="E2914" t="s">
        <v>13594</v>
      </c>
      <c r="F2914" t="s">
        <v>13595</v>
      </c>
      <c r="G2914" t="s">
        <v>270</v>
      </c>
      <c r="H2914">
        <v>2</v>
      </c>
      <c r="I2914" t="s">
        <v>173</v>
      </c>
      <c r="J2914" t="s">
        <v>13596</v>
      </c>
      <c r="K2914" t="s">
        <v>13597</v>
      </c>
      <c r="L2914">
        <v>2014</v>
      </c>
      <c r="M2914">
        <v>1</v>
      </c>
      <c r="N2914">
        <v>4</v>
      </c>
      <c r="O2914" s="3">
        <v>14004</v>
      </c>
      <c r="P2914" s="3">
        <v>87576</v>
      </c>
      <c r="Q2914" s="3" t="s">
        <v>242</v>
      </c>
      <c r="R2914" s="3" t="s">
        <v>242</v>
      </c>
      <c r="S2914" s="3">
        <v>87576</v>
      </c>
      <c r="X2914" s="3">
        <f>Tabela3[[#This Row],[PropertyGFABuilding(s)]]+Tabela3[[#This Row],[PropertyGFAParking]]</f>
        <v>101580</v>
      </c>
      <c r="Y2914" s="3">
        <f>Tabela3[[#This Row],[LargestPropertyUseTypeGFA]]+Tabela3[[#This Row],[SecondLargestPropertyUseTypeGFA]]+Tabela3[[#This Row],[ThirdLargestPropertyUseTypeGFA]]</f>
        <v>87576</v>
      </c>
      <c r="Z2914" s="3">
        <f>Tabela3[[#This Row],[GFA total]]-Tabela3[[#This Row],[Kolumna3]]</f>
        <v>14004</v>
      </c>
      <c r="AC2914">
        <v>9.6999999999999993</v>
      </c>
      <c r="AD2914">
        <v>9.6999999999999993</v>
      </c>
      <c r="AE2914">
        <v>27.2</v>
      </c>
      <c r="AF2914">
        <v>27.2</v>
      </c>
      <c r="AG2914" s="3">
        <v>850568</v>
      </c>
      <c r="AH2914" s="3">
        <v>2902258.4564287998</v>
      </c>
      <c r="AI2914" s="3">
        <v>850568</v>
      </c>
      <c r="AJ2914" s="3">
        <v>2902258.4564287998</v>
      </c>
      <c r="AK2914" s="3">
        <v>0</v>
      </c>
      <c r="AL2914" s="3">
        <v>0</v>
      </c>
      <c r="AM2914" s="3">
        <v>208197</v>
      </c>
      <c r="AN2914" s="3">
        <v>710399</v>
      </c>
      <c r="AO2914" s="3">
        <v>1402</v>
      </c>
      <c r="AP2914" s="3">
        <v>140199</v>
      </c>
      <c r="AQ2914" s="3">
        <v>478378.84017839999</v>
      </c>
      <c r="AR2914" s="3">
        <v>0</v>
      </c>
      <c r="AS2914" s="3">
        <f>Tabela3[[#This Row],[NaturalGas(kBtu)]]+Tabela3[[#This Row],[Electricity(kBtu)]]+Tabela3[[#This Row],[SteamUse(kBtu)]]</f>
        <v>850598</v>
      </c>
      <c r="AT2914" s="3">
        <f>Tabela3[[#This Row],[SiteEnergyUse(kBtu)]]-Tabela3[[#This Row],[Kolumna1]]</f>
        <v>-30</v>
      </c>
      <c r="AU2914">
        <v>12.4</v>
      </c>
      <c r="AV2914">
        <v>0.09</v>
      </c>
      <c r="AW2914" t="s">
        <v>55</v>
      </c>
      <c r="AY2914" t="s">
        <v>56</v>
      </c>
    </row>
    <row r="2915" spans="1:52" hidden="1" x14ac:dyDescent="0.25">
      <c r="A2915">
        <v>558</v>
      </c>
      <c r="B2915">
        <v>2015</v>
      </c>
      <c r="C2915" t="s">
        <v>47</v>
      </c>
      <c r="D2915" t="s">
        <v>828</v>
      </c>
      <c r="E2915" t="s">
        <v>1899</v>
      </c>
      <c r="F2915" t="s">
        <v>1900</v>
      </c>
      <c r="G2915" t="s">
        <v>1901</v>
      </c>
      <c r="H2915">
        <v>5</v>
      </c>
      <c r="I2915" t="s">
        <v>216</v>
      </c>
      <c r="J2915" t="s">
        <v>1902</v>
      </c>
      <c r="K2915" t="s">
        <v>1903</v>
      </c>
      <c r="L2915">
        <v>1980</v>
      </c>
      <c r="M2915">
        <v>1</v>
      </c>
      <c r="N2915">
        <v>1</v>
      </c>
      <c r="O2915" s="3">
        <v>0</v>
      </c>
      <c r="P2915" s="3">
        <v>58480</v>
      </c>
      <c r="Q2915" s="3" t="s">
        <v>828</v>
      </c>
      <c r="R2915" s="3" t="s">
        <v>828</v>
      </c>
      <c r="S2915" s="3">
        <v>44431</v>
      </c>
      <c r="X2915" s="3">
        <f>Tabela3[[#This Row],[PropertyGFABuilding(s)]]+Tabela3[[#This Row],[PropertyGFAParking]]</f>
        <v>58480</v>
      </c>
      <c r="Y2915" s="3">
        <f>Tabela3[[#This Row],[LargestPropertyUseTypeGFA]]+Tabela3[[#This Row],[SecondLargestPropertyUseTypeGFA]]+Tabela3[[#This Row],[ThirdLargestPropertyUseTypeGFA]]</f>
        <v>44431</v>
      </c>
      <c r="Z2915" s="3">
        <f>Tabela3[[#This Row],[GFA total]]-Tabela3[[#This Row],[Kolumna3]]</f>
        <v>14049</v>
      </c>
      <c r="AB2915">
        <v>39</v>
      </c>
      <c r="AC2915">
        <v>262</v>
      </c>
      <c r="AD2915">
        <v>263.10000000000002</v>
      </c>
      <c r="AE2915">
        <v>570.70000000000005</v>
      </c>
      <c r="AF2915">
        <v>568.20000000000005</v>
      </c>
      <c r="AG2915" s="3">
        <v>11639369</v>
      </c>
      <c r="AH2915" s="3">
        <v>39715175.162650399</v>
      </c>
      <c r="AI2915" s="3">
        <v>11688054</v>
      </c>
      <c r="AJ2915" s="3">
        <v>39881295.276446402</v>
      </c>
      <c r="AK2915" s="3">
        <v>0</v>
      </c>
      <c r="AL2915" s="3">
        <v>0</v>
      </c>
      <c r="AM2915" s="3">
        <v>1842110</v>
      </c>
      <c r="AN2915" s="3">
        <v>6285540</v>
      </c>
      <c r="AO2915" s="3">
        <v>53541</v>
      </c>
      <c r="AP2915" s="3">
        <v>5354091</v>
      </c>
      <c r="AQ2915" s="3">
        <v>18268916.6312856</v>
      </c>
      <c r="AR2915" s="3">
        <v>0</v>
      </c>
      <c r="AS2915" s="3">
        <f>Tabela3[[#This Row],[NaturalGas(kBtu)]]+Tabela3[[#This Row],[Electricity(kBtu)]]+Tabela3[[#This Row],[SteamUse(kBtu)]]</f>
        <v>11639631</v>
      </c>
      <c r="AT2915" s="3">
        <f>Tabela3[[#This Row],[SiteEnergyUse(kBtu)]]-Tabela3[[#This Row],[Kolumna1]]</f>
        <v>-262</v>
      </c>
      <c r="AU2915">
        <v>328.17</v>
      </c>
      <c r="AV2915">
        <v>5.15</v>
      </c>
      <c r="AW2915" t="s">
        <v>55</v>
      </c>
      <c r="AY2915" t="s">
        <v>56</v>
      </c>
    </row>
    <row r="2916" spans="1:52" hidden="1" x14ac:dyDescent="0.25">
      <c r="A2916">
        <v>26243</v>
      </c>
      <c r="B2916">
        <v>2015</v>
      </c>
      <c r="C2916" t="s">
        <v>311</v>
      </c>
      <c r="D2916" t="s">
        <v>312</v>
      </c>
      <c r="E2916" t="s">
        <v>10939</v>
      </c>
      <c r="F2916" t="s">
        <v>10940</v>
      </c>
      <c r="G2916" t="s">
        <v>215</v>
      </c>
      <c r="H2916">
        <v>5</v>
      </c>
      <c r="I2916" t="s">
        <v>216</v>
      </c>
      <c r="J2916" t="s">
        <v>10941</v>
      </c>
      <c r="K2916" t="s">
        <v>10942</v>
      </c>
      <c r="L2916">
        <v>1979</v>
      </c>
      <c r="M2916">
        <v>1</v>
      </c>
      <c r="N2916">
        <v>3</v>
      </c>
      <c r="O2916" s="3">
        <v>0</v>
      </c>
      <c r="P2916" s="3">
        <v>102298</v>
      </c>
      <c r="Q2916" s="3" t="s">
        <v>108</v>
      </c>
      <c r="R2916" s="3" t="s">
        <v>108</v>
      </c>
      <c r="S2916" s="3">
        <v>88248</v>
      </c>
      <c r="X2916" s="3">
        <f>Tabela3[[#This Row],[PropertyGFABuilding(s)]]+Tabela3[[#This Row],[PropertyGFAParking]]</f>
        <v>102298</v>
      </c>
      <c r="Y2916" s="3">
        <f>Tabela3[[#This Row],[LargestPropertyUseTypeGFA]]+Tabela3[[#This Row],[SecondLargestPropertyUseTypeGFA]]+Tabela3[[#This Row],[ThirdLargestPropertyUseTypeGFA]]</f>
        <v>88248</v>
      </c>
      <c r="Z2916" s="3">
        <f>Tabela3[[#This Row],[GFA total]]-Tabela3[[#This Row],[Kolumna3]]</f>
        <v>14050</v>
      </c>
      <c r="AB2916">
        <v>50</v>
      </c>
      <c r="AC2916">
        <v>29.6</v>
      </c>
      <c r="AD2916">
        <v>32.700000000000003</v>
      </c>
      <c r="AE2916">
        <v>89.4</v>
      </c>
      <c r="AF2916">
        <v>98.9</v>
      </c>
      <c r="AG2916" s="3">
        <v>2613607</v>
      </c>
      <c r="AH2916" s="3">
        <v>8917997.1707511991</v>
      </c>
      <c r="AI2916" s="3">
        <v>2882053</v>
      </c>
      <c r="AJ2916" s="3">
        <v>9833972.9347047992</v>
      </c>
      <c r="AK2916" s="3">
        <v>0</v>
      </c>
      <c r="AL2916" s="3">
        <v>0</v>
      </c>
      <c r="AM2916" s="3">
        <v>721426</v>
      </c>
      <c r="AN2916" s="3">
        <v>2461608</v>
      </c>
      <c r="AO2916" s="3">
        <v>1521</v>
      </c>
      <c r="AP2916" s="3">
        <v>152101</v>
      </c>
      <c r="AQ2916" s="3">
        <v>518990.14950160001</v>
      </c>
      <c r="AR2916" s="3">
        <v>0</v>
      </c>
      <c r="AS2916" s="3">
        <f>Tabela3[[#This Row],[NaturalGas(kBtu)]]+Tabela3[[#This Row],[Electricity(kBtu)]]+Tabela3[[#This Row],[SteamUse(kBtu)]]</f>
        <v>2613709</v>
      </c>
      <c r="AT2916" s="3">
        <f>Tabela3[[#This Row],[SiteEnergyUse(kBtu)]]-Tabela3[[#This Row],[Kolumna1]]</f>
        <v>-102</v>
      </c>
      <c r="AU2916">
        <v>25.24</v>
      </c>
      <c r="AV2916">
        <v>0.14000000000000001</v>
      </c>
      <c r="AW2916" t="s">
        <v>70</v>
      </c>
      <c r="AY2916" t="s">
        <v>56</v>
      </c>
    </row>
    <row r="2917" spans="1:52" hidden="1" x14ac:dyDescent="0.25">
      <c r="A2917">
        <v>49866</v>
      </c>
      <c r="B2917">
        <v>2015</v>
      </c>
      <c r="C2917" t="s">
        <v>311</v>
      </c>
      <c r="D2917" t="s">
        <v>312</v>
      </c>
      <c r="E2917" t="s">
        <v>13420</v>
      </c>
      <c r="F2917" t="s">
        <v>13421</v>
      </c>
      <c r="G2917" t="s">
        <v>270</v>
      </c>
      <c r="H2917">
        <v>3</v>
      </c>
      <c r="I2917" t="s">
        <v>206</v>
      </c>
      <c r="J2917" t="s">
        <v>13422</v>
      </c>
      <c r="K2917" t="s">
        <v>13423</v>
      </c>
      <c r="L2917">
        <v>2014</v>
      </c>
      <c r="M2917">
        <v>1</v>
      </c>
      <c r="N2917">
        <v>4</v>
      </c>
      <c r="O2917" s="3">
        <v>0</v>
      </c>
      <c r="P2917" s="3">
        <v>122941</v>
      </c>
      <c r="Q2917" s="3" t="s">
        <v>2959</v>
      </c>
      <c r="R2917" s="3" t="s">
        <v>108</v>
      </c>
      <c r="S2917" s="3">
        <v>60545</v>
      </c>
      <c r="T2917" s="3" t="s">
        <v>62</v>
      </c>
      <c r="U2917" s="3">
        <v>48300</v>
      </c>
      <c r="X2917" s="3">
        <f>Tabela3[[#This Row],[PropertyGFABuilding(s)]]+Tabela3[[#This Row],[PropertyGFAParking]]</f>
        <v>122941</v>
      </c>
      <c r="Y2917" s="3">
        <f>Tabela3[[#This Row],[LargestPropertyUseTypeGFA]]+Tabela3[[#This Row],[SecondLargestPropertyUseTypeGFA]]+Tabela3[[#This Row],[ThirdLargestPropertyUseTypeGFA]]</f>
        <v>108845</v>
      </c>
      <c r="Z2917" s="3">
        <f>Tabela3[[#This Row],[GFA total]]-Tabela3[[#This Row],[Kolumna3]]</f>
        <v>14096</v>
      </c>
      <c r="AB2917">
        <v>95</v>
      </c>
      <c r="AC2917">
        <v>32.799999999999997</v>
      </c>
      <c r="AD2917">
        <v>34.200000000000003</v>
      </c>
      <c r="AE2917">
        <v>103</v>
      </c>
      <c r="AF2917">
        <v>107.3</v>
      </c>
      <c r="AG2917" s="3">
        <v>1985171</v>
      </c>
      <c r="AH2917" s="3">
        <v>6773684.5522135999</v>
      </c>
      <c r="AI2917" s="3">
        <v>2068364</v>
      </c>
      <c r="AJ2917" s="3">
        <v>7057550.8483424</v>
      </c>
      <c r="AK2917" s="3">
        <v>0</v>
      </c>
      <c r="AL2917" s="3">
        <v>0</v>
      </c>
      <c r="AM2917" s="3">
        <v>581820</v>
      </c>
      <c r="AN2917" s="3">
        <v>1985253</v>
      </c>
      <c r="AO2917" s="3">
        <v>0</v>
      </c>
      <c r="AP2917" s="3">
        <v>0</v>
      </c>
      <c r="AQ2917" s="3">
        <v>0</v>
      </c>
      <c r="AR2917" s="3">
        <v>0</v>
      </c>
      <c r="AS2917" s="3">
        <f>Tabela3[[#This Row],[NaturalGas(kBtu)]]+Tabela3[[#This Row],[Electricity(kBtu)]]+Tabela3[[#This Row],[SteamUse(kBtu)]]</f>
        <v>1985253</v>
      </c>
      <c r="AT2917" s="3">
        <f>Tabela3[[#This Row],[SiteEnergyUse(kBtu)]]-Tabela3[[#This Row],[Kolumna1]]</f>
        <v>-82</v>
      </c>
      <c r="AU2917">
        <v>13.84</v>
      </c>
      <c r="AV2917">
        <v>0.04</v>
      </c>
      <c r="AW2917" t="s">
        <v>55</v>
      </c>
      <c r="AY2917" t="s">
        <v>56</v>
      </c>
    </row>
    <row r="2918" spans="1:52" hidden="1" x14ac:dyDescent="0.25">
      <c r="A2918">
        <v>26743</v>
      </c>
      <c r="B2918">
        <v>2015</v>
      </c>
      <c r="C2918" t="s">
        <v>102</v>
      </c>
      <c r="D2918" t="s">
        <v>103</v>
      </c>
      <c r="E2918" t="s">
        <v>11414</v>
      </c>
      <c r="F2918" t="s">
        <v>11415</v>
      </c>
      <c r="G2918" t="s">
        <v>205</v>
      </c>
      <c r="H2918">
        <v>3</v>
      </c>
      <c r="I2918" t="s">
        <v>194</v>
      </c>
      <c r="J2918" t="s">
        <v>11416</v>
      </c>
      <c r="K2918" t="s">
        <v>11417</v>
      </c>
      <c r="L2918">
        <v>1961</v>
      </c>
      <c r="M2918">
        <v>1</v>
      </c>
      <c r="N2918">
        <v>6</v>
      </c>
      <c r="O2918" s="3">
        <v>0</v>
      </c>
      <c r="P2918" s="3">
        <v>80539</v>
      </c>
      <c r="Q2918" s="3" t="s">
        <v>108</v>
      </c>
      <c r="R2918" s="3" t="s">
        <v>108</v>
      </c>
      <c r="S2918" s="3">
        <v>66307</v>
      </c>
      <c r="X2918" s="3">
        <f>Tabela3[[#This Row],[PropertyGFABuilding(s)]]+Tabela3[[#This Row],[PropertyGFAParking]]</f>
        <v>80539</v>
      </c>
      <c r="Y2918" s="3">
        <f>Tabela3[[#This Row],[LargestPropertyUseTypeGFA]]+Tabela3[[#This Row],[SecondLargestPropertyUseTypeGFA]]+Tabela3[[#This Row],[ThirdLargestPropertyUseTypeGFA]]</f>
        <v>66307</v>
      </c>
      <c r="Z2918" s="3">
        <f>Tabela3[[#This Row],[GFA total]]-Tabela3[[#This Row],[Kolumna3]]</f>
        <v>14232</v>
      </c>
      <c r="AB2918">
        <v>29</v>
      </c>
      <c r="AC2918">
        <v>96.3</v>
      </c>
      <c r="AD2918">
        <v>118.4</v>
      </c>
      <c r="AE2918">
        <v>141.5</v>
      </c>
      <c r="AF2918">
        <v>165.6</v>
      </c>
      <c r="AG2918" s="3">
        <v>6388136</v>
      </c>
      <c r="AH2918" s="3">
        <v>21797224.592057601</v>
      </c>
      <c r="AI2918" s="3">
        <v>7850728</v>
      </c>
      <c r="AJ2918" s="3">
        <v>26787795.599084798</v>
      </c>
      <c r="AK2918" s="3">
        <v>0</v>
      </c>
      <c r="AL2918" s="3">
        <v>0</v>
      </c>
      <c r="AM2918" s="3">
        <v>375481</v>
      </c>
      <c r="AN2918" s="3">
        <v>1281195</v>
      </c>
      <c r="AO2918" s="3">
        <v>51070</v>
      </c>
      <c r="AP2918" s="3">
        <v>5106994</v>
      </c>
      <c r="AQ2918" s="3">
        <v>17425786.6783504</v>
      </c>
      <c r="AR2918" s="3">
        <v>0</v>
      </c>
      <c r="AS2918" s="3">
        <f>Tabela3[[#This Row],[NaturalGas(kBtu)]]+Tabela3[[#This Row],[Electricity(kBtu)]]+Tabela3[[#This Row],[SteamUse(kBtu)]]</f>
        <v>6388189</v>
      </c>
      <c r="AT2918" s="3">
        <f>Tabela3[[#This Row],[SiteEnergyUse(kBtu)]]-Tabela3[[#This Row],[Kolumna1]]</f>
        <v>-53</v>
      </c>
      <c r="AU2918">
        <v>280.16000000000003</v>
      </c>
      <c r="AV2918">
        <v>3.41</v>
      </c>
      <c r="AW2918" t="s">
        <v>55</v>
      </c>
      <c r="AY2918" t="s">
        <v>56</v>
      </c>
      <c r="AZ2918" t="s">
        <v>75</v>
      </c>
    </row>
    <row r="2919" spans="1:52" hidden="1" x14ac:dyDescent="0.25">
      <c r="A2919">
        <v>793</v>
      </c>
      <c r="B2919">
        <v>2015</v>
      </c>
      <c r="C2919" t="s">
        <v>47</v>
      </c>
      <c r="D2919" t="s">
        <v>290</v>
      </c>
      <c r="E2919" t="s">
        <v>2720</v>
      </c>
      <c r="F2919" t="s">
        <v>2721</v>
      </c>
      <c r="G2919" t="s">
        <v>488</v>
      </c>
      <c r="H2919">
        <v>2</v>
      </c>
      <c r="I2919" t="s">
        <v>246</v>
      </c>
      <c r="J2919" t="s">
        <v>2722</v>
      </c>
      <c r="K2919" t="s">
        <v>2723</v>
      </c>
      <c r="L2919">
        <v>1973</v>
      </c>
      <c r="M2919">
        <v>1</v>
      </c>
      <c r="N2919">
        <v>2</v>
      </c>
      <c r="O2919" s="3">
        <v>0</v>
      </c>
      <c r="P2919" s="3">
        <v>156188</v>
      </c>
      <c r="Q2919" s="3" t="s">
        <v>481</v>
      </c>
      <c r="R2919" s="3" t="s">
        <v>143</v>
      </c>
      <c r="S2919" s="3">
        <v>141917</v>
      </c>
      <c r="T2919" s="3" t="s">
        <v>62</v>
      </c>
      <c r="U2919" s="3">
        <v>0</v>
      </c>
      <c r="X2919" s="3">
        <f>Tabela3[[#This Row],[PropertyGFABuilding(s)]]+Tabela3[[#This Row],[PropertyGFAParking]]</f>
        <v>156188</v>
      </c>
      <c r="Y2919" s="3">
        <f>Tabela3[[#This Row],[LargestPropertyUseTypeGFA]]+Tabela3[[#This Row],[SecondLargestPropertyUseTypeGFA]]+Tabela3[[#This Row],[ThirdLargestPropertyUseTypeGFA]]</f>
        <v>141917</v>
      </c>
      <c r="Z2919" s="3">
        <f>Tabela3[[#This Row],[GFA total]]-Tabela3[[#This Row],[Kolumna3]]</f>
        <v>14271</v>
      </c>
      <c r="AB2919">
        <v>74</v>
      </c>
      <c r="AC2919">
        <v>43.9</v>
      </c>
      <c r="AD2919">
        <v>46.5</v>
      </c>
      <c r="AE2919">
        <v>134.4</v>
      </c>
      <c r="AF2919">
        <v>142.4</v>
      </c>
      <c r="AG2919" s="3">
        <v>6233927</v>
      </c>
      <c r="AH2919" s="3">
        <v>21271041.648063201</v>
      </c>
      <c r="AI2919" s="3">
        <v>6595603</v>
      </c>
      <c r="AJ2919" s="3">
        <v>22505131.3733848</v>
      </c>
      <c r="AK2919" s="3">
        <v>0</v>
      </c>
      <c r="AL2919" s="3">
        <v>0</v>
      </c>
      <c r="AM2919" s="3">
        <v>1756860</v>
      </c>
      <c r="AN2919" s="3">
        <v>5994655</v>
      </c>
      <c r="AO2919" s="3">
        <v>2395</v>
      </c>
      <c r="AP2919" s="3">
        <v>239521</v>
      </c>
      <c r="AQ2919" s="3">
        <v>817279.56817360001</v>
      </c>
      <c r="AR2919" s="3">
        <v>0</v>
      </c>
      <c r="AS2919" s="3">
        <f>Tabela3[[#This Row],[NaturalGas(kBtu)]]+Tabela3[[#This Row],[Electricity(kBtu)]]+Tabela3[[#This Row],[SteamUse(kBtu)]]</f>
        <v>6234176</v>
      </c>
      <c r="AT2919" s="3">
        <f>Tabela3[[#This Row],[SiteEnergyUse(kBtu)]]-Tabela3[[#This Row],[Kolumna1]]</f>
        <v>-249</v>
      </c>
      <c r="AU2919">
        <v>54.51</v>
      </c>
      <c r="AV2919">
        <v>0.18</v>
      </c>
      <c r="AW2919" t="s">
        <v>55</v>
      </c>
      <c r="AY2919" t="s">
        <v>56</v>
      </c>
    </row>
    <row r="2920" spans="1:52" hidden="1" x14ac:dyDescent="0.25">
      <c r="A2920">
        <v>412</v>
      </c>
      <c r="B2920">
        <v>2015</v>
      </c>
      <c r="C2920" t="s">
        <v>47</v>
      </c>
      <c r="D2920" t="s">
        <v>225</v>
      </c>
      <c r="E2920" t="s">
        <v>1375</v>
      </c>
      <c r="F2920" t="s">
        <v>1376</v>
      </c>
      <c r="G2920" t="s">
        <v>51</v>
      </c>
      <c r="H2920">
        <v>7</v>
      </c>
      <c r="I2920" t="s">
        <v>52</v>
      </c>
      <c r="J2920" t="s">
        <v>1377</v>
      </c>
      <c r="K2920" t="s">
        <v>1378</v>
      </c>
      <c r="L2920">
        <v>1920</v>
      </c>
      <c r="M2920">
        <v>1</v>
      </c>
      <c r="N2920">
        <v>8</v>
      </c>
      <c r="O2920" s="3">
        <v>0</v>
      </c>
      <c r="P2920" s="3">
        <v>60660</v>
      </c>
      <c r="Q2920" s="3" t="s">
        <v>305</v>
      </c>
      <c r="R2920" s="3" t="s">
        <v>143</v>
      </c>
      <c r="S2920" s="3">
        <v>41758</v>
      </c>
      <c r="T2920" s="3" t="s">
        <v>198</v>
      </c>
      <c r="U2920" s="3">
        <v>4600</v>
      </c>
      <c r="X2920" s="3">
        <f>Tabela3[[#This Row],[PropertyGFABuilding(s)]]+Tabela3[[#This Row],[PropertyGFAParking]]</f>
        <v>60660</v>
      </c>
      <c r="Y2920" s="3">
        <f>Tabela3[[#This Row],[LargestPropertyUseTypeGFA]]+Tabela3[[#This Row],[SecondLargestPropertyUseTypeGFA]]+Tabela3[[#This Row],[ThirdLargestPropertyUseTypeGFA]]</f>
        <v>46358</v>
      </c>
      <c r="Z2920" s="3">
        <f>Tabela3[[#This Row],[GFA total]]-Tabela3[[#This Row],[Kolumna3]]</f>
        <v>14302</v>
      </c>
      <c r="AB2920">
        <v>35</v>
      </c>
      <c r="AC2920">
        <v>62.1</v>
      </c>
      <c r="AD2920">
        <v>61.2</v>
      </c>
      <c r="AE2920">
        <v>194.9</v>
      </c>
      <c r="AF2920">
        <v>192.1</v>
      </c>
      <c r="AG2920" s="3">
        <v>2876857</v>
      </c>
      <c r="AH2920" s="3">
        <v>9816243.4469511993</v>
      </c>
      <c r="AI2920" s="3">
        <v>2835493</v>
      </c>
      <c r="AJ2920" s="3">
        <v>9675103.6218088008</v>
      </c>
      <c r="AK2920" s="3">
        <v>0</v>
      </c>
      <c r="AL2920" s="3">
        <v>0</v>
      </c>
      <c r="AM2920" s="3">
        <v>843158</v>
      </c>
      <c r="AN2920" s="3">
        <v>2876976</v>
      </c>
      <c r="AO2920" s="3">
        <v>0</v>
      </c>
      <c r="AP2920" s="3">
        <v>0</v>
      </c>
      <c r="AQ2920" s="3">
        <v>0</v>
      </c>
      <c r="AR2920" s="3">
        <v>0</v>
      </c>
      <c r="AS2920" s="3">
        <f>Tabela3[[#This Row],[NaturalGas(kBtu)]]+Tabela3[[#This Row],[Electricity(kBtu)]]+Tabela3[[#This Row],[SteamUse(kBtu)]]</f>
        <v>2876976</v>
      </c>
      <c r="AT2920" s="3">
        <f>Tabela3[[#This Row],[SiteEnergyUse(kBtu)]]-Tabela3[[#This Row],[Kolumna1]]</f>
        <v>-119</v>
      </c>
      <c r="AU2920">
        <v>20.059999999999999</v>
      </c>
      <c r="AV2920">
        <v>0.13</v>
      </c>
      <c r="AW2920" t="s">
        <v>55</v>
      </c>
      <c r="AY2920" t="s">
        <v>56</v>
      </c>
    </row>
    <row r="2921" spans="1:52" hidden="1" x14ac:dyDescent="0.25">
      <c r="A2921">
        <v>612</v>
      </c>
      <c r="B2921">
        <v>2015</v>
      </c>
      <c r="C2921" t="s">
        <v>47</v>
      </c>
      <c r="D2921" t="s">
        <v>225</v>
      </c>
      <c r="E2921" t="s">
        <v>2105</v>
      </c>
      <c r="F2921" t="s">
        <v>2106</v>
      </c>
      <c r="G2921" t="s">
        <v>99</v>
      </c>
      <c r="H2921">
        <v>7</v>
      </c>
      <c r="I2921" t="s">
        <v>52</v>
      </c>
      <c r="J2921" t="s">
        <v>2107</v>
      </c>
      <c r="K2921" t="s">
        <v>2108</v>
      </c>
      <c r="L2921">
        <v>1900</v>
      </c>
      <c r="M2921">
        <v>1</v>
      </c>
      <c r="N2921">
        <v>4</v>
      </c>
      <c r="O2921" s="3">
        <v>0</v>
      </c>
      <c r="P2921" s="3">
        <v>75007</v>
      </c>
      <c r="Q2921" s="3" t="s">
        <v>305</v>
      </c>
      <c r="R2921" s="3" t="s">
        <v>143</v>
      </c>
      <c r="S2921" s="3">
        <v>34647</v>
      </c>
      <c r="T2921" s="3" t="s">
        <v>198</v>
      </c>
      <c r="U2921" s="3">
        <v>26039</v>
      </c>
      <c r="X2921" s="3">
        <f>Tabela3[[#This Row],[PropertyGFABuilding(s)]]+Tabela3[[#This Row],[PropertyGFAParking]]</f>
        <v>75007</v>
      </c>
      <c r="Y2921" s="3">
        <f>Tabela3[[#This Row],[LargestPropertyUseTypeGFA]]+Tabela3[[#This Row],[SecondLargestPropertyUseTypeGFA]]+Tabela3[[#This Row],[ThirdLargestPropertyUseTypeGFA]]</f>
        <v>60686</v>
      </c>
      <c r="Z2921" s="3">
        <f>Tabela3[[#This Row],[GFA total]]-Tabela3[[#This Row],[Kolumna3]]</f>
        <v>14321</v>
      </c>
      <c r="AB2921">
        <v>88</v>
      </c>
      <c r="AC2921">
        <v>33</v>
      </c>
      <c r="AD2921">
        <v>38.200000000000003</v>
      </c>
      <c r="AE2921">
        <v>78.7</v>
      </c>
      <c r="AF2921">
        <v>84.8</v>
      </c>
      <c r="AG2921" s="3">
        <v>2003759</v>
      </c>
      <c r="AH2921" s="3">
        <v>6837109.4402743997</v>
      </c>
      <c r="AI2921" s="3">
        <v>2321225</v>
      </c>
      <c r="AJ2921" s="3">
        <v>7920348.3854599996</v>
      </c>
      <c r="AK2921" s="3">
        <v>627140</v>
      </c>
      <c r="AL2921" s="3">
        <v>2139890.4830240002</v>
      </c>
      <c r="AM2921" s="3">
        <v>361105</v>
      </c>
      <c r="AN2921" s="3">
        <v>1232142</v>
      </c>
      <c r="AO2921" s="3">
        <v>1445</v>
      </c>
      <c r="AP2921" s="3">
        <v>144528</v>
      </c>
      <c r="AQ2921" s="3">
        <v>493150.00116480002</v>
      </c>
      <c r="AR2921" s="3">
        <v>0</v>
      </c>
      <c r="AS2921" s="3">
        <f>Tabela3[[#This Row],[NaturalGas(kBtu)]]+Tabela3[[#This Row],[Electricity(kBtu)]]+Tabela3[[#This Row],[SteamUse(kBtu)]]</f>
        <v>2003810</v>
      </c>
      <c r="AT2921" s="3">
        <f>Tabela3[[#This Row],[SiteEnergyUse(kBtu)]]-Tabela3[[#This Row],[Kolumna1]]</f>
        <v>-51</v>
      </c>
      <c r="AU2921">
        <v>64.67</v>
      </c>
      <c r="AV2921">
        <v>0.79</v>
      </c>
      <c r="AW2921" t="s">
        <v>55</v>
      </c>
      <c r="AY2921" t="s">
        <v>56</v>
      </c>
    </row>
    <row r="2922" spans="1:52" hidden="1" x14ac:dyDescent="0.25">
      <c r="A2922">
        <v>21675</v>
      </c>
      <c r="B2922">
        <v>2015</v>
      </c>
      <c r="C2922" t="s">
        <v>102</v>
      </c>
      <c r="D2922" t="s">
        <v>103</v>
      </c>
      <c r="E2922" t="s">
        <v>5977</v>
      </c>
      <c r="F2922" t="s">
        <v>5978</v>
      </c>
      <c r="G2922" t="s">
        <v>365</v>
      </c>
      <c r="H2922">
        <v>3</v>
      </c>
      <c r="I2922" t="s">
        <v>194</v>
      </c>
      <c r="J2922" t="s">
        <v>5979</v>
      </c>
      <c r="K2922" t="s">
        <v>5980</v>
      </c>
      <c r="L2922">
        <v>1994</v>
      </c>
      <c r="M2922">
        <v>1</v>
      </c>
      <c r="N2922">
        <v>6</v>
      </c>
      <c r="O2922" s="3">
        <v>14322</v>
      </c>
      <c r="P2922" s="3">
        <v>31318</v>
      </c>
      <c r="Q2922" s="3" t="s">
        <v>108</v>
      </c>
      <c r="R2922" s="3" t="s">
        <v>108</v>
      </c>
      <c r="S2922" s="3">
        <v>31318</v>
      </c>
      <c r="X2922" s="3">
        <f>Tabela3[[#This Row],[PropertyGFABuilding(s)]]+Tabela3[[#This Row],[PropertyGFAParking]]</f>
        <v>45640</v>
      </c>
      <c r="Y2922" s="3">
        <f>Tabela3[[#This Row],[LargestPropertyUseTypeGFA]]+Tabela3[[#This Row],[SecondLargestPropertyUseTypeGFA]]+Tabela3[[#This Row],[ThirdLargestPropertyUseTypeGFA]]</f>
        <v>31318</v>
      </c>
      <c r="Z2922" s="3">
        <f>Tabela3[[#This Row],[GFA total]]-Tabela3[[#This Row],[Kolumna3]]</f>
        <v>14322</v>
      </c>
      <c r="AB2922">
        <v>71</v>
      </c>
      <c r="AC2922">
        <v>25.3</v>
      </c>
      <c r="AD2922">
        <v>27.6</v>
      </c>
      <c r="AE2922">
        <v>79.599999999999994</v>
      </c>
      <c r="AF2922">
        <v>86.7</v>
      </c>
      <c r="AG2922" s="3">
        <v>793436</v>
      </c>
      <c r="AH2922" s="3">
        <v>2707315.9825376002</v>
      </c>
      <c r="AI2922" s="3">
        <v>864866</v>
      </c>
      <c r="AJ2922" s="3">
        <v>2951045.2570255999</v>
      </c>
      <c r="AK2922" s="3">
        <v>0</v>
      </c>
      <c r="AL2922" s="3">
        <v>0</v>
      </c>
      <c r="AM2922" s="3">
        <v>232543</v>
      </c>
      <c r="AN2922" s="3">
        <v>793469</v>
      </c>
      <c r="AO2922" s="3">
        <v>0</v>
      </c>
      <c r="AP2922" s="3">
        <v>0</v>
      </c>
      <c r="AQ2922" s="3">
        <v>0</v>
      </c>
      <c r="AR2922" s="3">
        <v>0</v>
      </c>
      <c r="AS2922" s="3">
        <f>Tabela3[[#This Row],[NaturalGas(kBtu)]]+Tabela3[[#This Row],[Electricity(kBtu)]]+Tabela3[[#This Row],[SteamUse(kBtu)]]</f>
        <v>793469</v>
      </c>
      <c r="AT2922" s="3">
        <f>Tabela3[[#This Row],[SiteEnergyUse(kBtu)]]-Tabela3[[#This Row],[Kolumna1]]</f>
        <v>-33</v>
      </c>
      <c r="AU2922">
        <v>5.53</v>
      </c>
      <c r="AV2922">
        <v>0.05</v>
      </c>
      <c r="AW2922" t="s">
        <v>55</v>
      </c>
      <c r="AY2922" t="s">
        <v>56</v>
      </c>
    </row>
    <row r="2923" spans="1:52" hidden="1" x14ac:dyDescent="0.25">
      <c r="A2923">
        <v>49731</v>
      </c>
      <c r="B2923">
        <v>2015</v>
      </c>
      <c r="C2923" t="s">
        <v>102</v>
      </c>
      <c r="D2923" t="s">
        <v>103</v>
      </c>
      <c r="E2923" t="s">
        <v>13224</v>
      </c>
      <c r="F2923" t="s">
        <v>13225</v>
      </c>
      <c r="G2923" t="s">
        <v>178</v>
      </c>
      <c r="H2923">
        <v>4</v>
      </c>
      <c r="I2923" t="s">
        <v>179</v>
      </c>
      <c r="J2923" t="s">
        <v>13226</v>
      </c>
      <c r="K2923" t="s">
        <v>13227</v>
      </c>
      <c r="L2923">
        <v>2012</v>
      </c>
      <c r="M2923">
        <v>1</v>
      </c>
      <c r="N2923">
        <v>7</v>
      </c>
      <c r="O2923" s="3">
        <v>14337</v>
      </c>
      <c r="P2923" s="3">
        <v>60084</v>
      </c>
      <c r="Q2923" s="3" t="s">
        <v>108</v>
      </c>
      <c r="R2923" s="3" t="s">
        <v>108</v>
      </c>
      <c r="S2923" s="3">
        <v>60084</v>
      </c>
      <c r="X2923" s="3">
        <f>Tabela3[[#This Row],[PropertyGFABuilding(s)]]+Tabela3[[#This Row],[PropertyGFAParking]]</f>
        <v>74421</v>
      </c>
      <c r="Y2923" s="3">
        <f>Tabela3[[#This Row],[LargestPropertyUseTypeGFA]]+Tabela3[[#This Row],[SecondLargestPropertyUseTypeGFA]]+Tabela3[[#This Row],[ThirdLargestPropertyUseTypeGFA]]</f>
        <v>60084</v>
      </c>
      <c r="Z2923" s="3">
        <f>Tabela3[[#This Row],[GFA total]]-Tabela3[[#This Row],[Kolumna3]]</f>
        <v>14337</v>
      </c>
      <c r="AB2923">
        <v>38</v>
      </c>
      <c r="AC2923">
        <v>61.3</v>
      </c>
      <c r="AD2923">
        <v>64.2</v>
      </c>
      <c r="AE2923">
        <v>136.69999999999999</v>
      </c>
      <c r="AF2923">
        <v>143.30000000000001</v>
      </c>
      <c r="AG2923" s="3">
        <v>3682374</v>
      </c>
      <c r="AH2923" s="3">
        <v>12564781.512158399</v>
      </c>
      <c r="AI2923" s="3">
        <v>3855955</v>
      </c>
      <c r="AJ2923" s="3">
        <v>13157064.463228</v>
      </c>
      <c r="AK2923" s="3">
        <v>0</v>
      </c>
      <c r="AL2923" s="3">
        <v>0</v>
      </c>
      <c r="AM2923" s="3">
        <v>609515</v>
      </c>
      <c r="AN2923" s="3">
        <v>2079750</v>
      </c>
      <c r="AO2923" s="3">
        <v>16027</v>
      </c>
      <c r="AP2923" s="3">
        <v>1602710</v>
      </c>
      <c r="AQ2923" s="3">
        <v>5468673.4637359995</v>
      </c>
      <c r="AR2923" s="3">
        <v>0</v>
      </c>
      <c r="AS2923" s="3">
        <f>Tabela3[[#This Row],[NaturalGas(kBtu)]]+Tabela3[[#This Row],[Electricity(kBtu)]]+Tabela3[[#This Row],[SteamUse(kBtu)]]</f>
        <v>3682460</v>
      </c>
      <c r="AT2923" s="3">
        <f>Tabela3[[#This Row],[SiteEnergyUse(kBtu)]]-Tabela3[[#This Row],[Kolumna1]]</f>
        <v>-86</v>
      </c>
      <c r="AU2923">
        <v>99.62</v>
      </c>
      <c r="AV2923">
        <v>1.22</v>
      </c>
      <c r="AW2923" t="s">
        <v>55</v>
      </c>
      <c r="AY2923" t="s">
        <v>56</v>
      </c>
    </row>
    <row r="2924" spans="1:52" hidden="1" x14ac:dyDescent="0.25">
      <c r="A2924">
        <v>21180</v>
      </c>
      <c r="B2924">
        <v>2015</v>
      </c>
      <c r="C2924" t="s">
        <v>47</v>
      </c>
      <c r="D2924" t="s">
        <v>82</v>
      </c>
      <c r="E2924" t="s">
        <v>5135</v>
      </c>
      <c r="F2924" t="s">
        <v>5136</v>
      </c>
      <c r="G2924" t="s">
        <v>228</v>
      </c>
      <c r="H2924">
        <v>6</v>
      </c>
      <c r="I2924" t="s">
        <v>229</v>
      </c>
      <c r="J2924" t="s">
        <v>5137</v>
      </c>
      <c r="K2924" t="s">
        <v>5138</v>
      </c>
      <c r="L2924">
        <v>1996</v>
      </c>
      <c r="M2924">
        <v>1</v>
      </c>
      <c r="N2924">
        <v>3</v>
      </c>
      <c r="O2924" s="3">
        <v>0</v>
      </c>
      <c r="P2924" s="3">
        <v>53103</v>
      </c>
      <c r="Q2924" s="3" t="s">
        <v>82</v>
      </c>
      <c r="R2924" s="3" t="s">
        <v>82</v>
      </c>
      <c r="S2924" s="3">
        <v>38723</v>
      </c>
      <c r="X2924" s="3">
        <f>Tabela3[[#This Row],[PropertyGFABuilding(s)]]+Tabela3[[#This Row],[PropertyGFAParking]]</f>
        <v>53103</v>
      </c>
      <c r="Y2924" s="3">
        <f>Tabela3[[#This Row],[LargestPropertyUseTypeGFA]]+Tabela3[[#This Row],[SecondLargestPropertyUseTypeGFA]]+Tabela3[[#This Row],[ThirdLargestPropertyUseTypeGFA]]</f>
        <v>38723</v>
      </c>
      <c r="Z2924" s="3">
        <f>Tabela3[[#This Row],[GFA total]]-Tabela3[[#This Row],[Kolumna3]]</f>
        <v>14380</v>
      </c>
      <c r="AC2924">
        <v>128.4</v>
      </c>
      <c r="AD2924">
        <v>128.4</v>
      </c>
      <c r="AE2924">
        <v>398.6</v>
      </c>
      <c r="AF2924">
        <v>398.6</v>
      </c>
      <c r="AG2924" s="3">
        <v>4971699</v>
      </c>
      <c r="AH2924" s="3">
        <v>16964140.9805784</v>
      </c>
      <c r="AI2924" s="3">
        <v>4971699</v>
      </c>
      <c r="AJ2924" s="3">
        <v>16964140.9805784</v>
      </c>
      <c r="AK2924" s="3">
        <v>0</v>
      </c>
      <c r="AL2924" s="3">
        <v>0</v>
      </c>
      <c r="AM2924" s="3">
        <v>1432398</v>
      </c>
      <c r="AN2924" s="3">
        <v>4887545</v>
      </c>
      <c r="AO2924" s="3">
        <v>844</v>
      </c>
      <c r="AP2924" s="3">
        <v>84358</v>
      </c>
      <c r="AQ2924" s="3">
        <v>287841.4410928</v>
      </c>
      <c r="AR2924" s="3">
        <v>0</v>
      </c>
      <c r="AS2924" s="3">
        <f>Tabela3[[#This Row],[NaturalGas(kBtu)]]+Tabela3[[#This Row],[Electricity(kBtu)]]+Tabela3[[#This Row],[SteamUse(kBtu)]]</f>
        <v>4971903</v>
      </c>
      <c r="AT2924" s="3">
        <f>Tabela3[[#This Row],[SiteEnergyUse(kBtu)]]-Tabela3[[#This Row],[Kolumna1]]</f>
        <v>-204</v>
      </c>
      <c r="AU2924">
        <v>38.549999999999997</v>
      </c>
      <c r="AV2924">
        <v>0.33</v>
      </c>
      <c r="AW2924" t="s">
        <v>55</v>
      </c>
      <c r="AY2924" t="s">
        <v>56</v>
      </c>
    </row>
    <row r="2925" spans="1:52" hidden="1" x14ac:dyDescent="0.25">
      <c r="A2925">
        <v>765</v>
      </c>
      <c r="B2925">
        <v>2015</v>
      </c>
      <c r="C2925" t="s">
        <v>47</v>
      </c>
      <c r="D2925" t="s">
        <v>290</v>
      </c>
      <c r="E2925" t="s">
        <v>2619</v>
      </c>
      <c r="F2925" t="s">
        <v>2620</v>
      </c>
      <c r="G2925" t="s">
        <v>51</v>
      </c>
      <c r="H2925">
        <v>7</v>
      </c>
      <c r="I2925" t="s">
        <v>52</v>
      </c>
      <c r="J2925" t="s">
        <v>2621</v>
      </c>
      <c r="K2925" t="s">
        <v>2622</v>
      </c>
      <c r="L2925">
        <v>1929</v>
      </c>
      <c r="M2925">
        <v>1</v>
      </c>
      <c r="N2925">
        <v>27</v>
      </c>
      <c r="O2925" s="3">
        <v>13320</v>
      </c>
      <c r="P2925" s="3">
        <v>203251</v>
      </c>
      <c r="Q2925" s="3" t="s">
        <v>2623</v>
      </c>
      <c r="R2925" s="3" t="s">
        <v>143</v>
      </c>
      <c r="S2925" s="3">
        <v>182604</v>
      </c>
      <c r="T2925" s="3" t="s">
        <v>62</v>
      </c>
      <c r="U2925" s="3">
        <v>13320</v>
      </c>
      <c r="V2925" s="3" t="s">
        <v>2624</v>
      </c>
      <c r="W2925" s="3">
        <v>6246</v>
      </c>
      <c r="X2925" s="3">
        <f>Tabela3[[#This Row],[PropertyGFABuilding(s)]]+Tabela3[[#This Row],[PropertyGFAParking]]</f>
        <v>216571</v>
      </c>
      <c r="Y2925" s="3">
        <f>Tabela3[[#This Row],[LargestPropertyUseTypeGFA]]+Tabela3[[#This Row],[SecondLargestPropertyUseTypeGFA]]+Tabela3[[#This Row],[ThirdLargestPropertyUseTypeGFA]]</f>
        <v>202170</v>
      </c>
      <c r="Z2925" s="3">
        <f>Tabela3[[#This Row],[GFA total]]-Tabela3[[#This Row],[Kolumna3]]</f>
        <v>14401</v>
      </c>
      <c r="AA2925" t="s">
        <v>2625</v>
      </c>
      <c r="AC2925">
        <v>0</v>
      </c>
      <c r="AD2925">
        <v>0</v>
      </c>
      <c r="AE2925">
        <v>0</v>
      </c>
      <c r="AF2925">
        <v>0</v>
      </c>
      <c r="AG2925" s="3">
        <v>0</v>
      </c>
      <c r="AH2925" s="3">
        <v>0</v>
      </c>
      <c r="AI2925" s="3">
        <v>0</v>
      </c>
      <c r="AJ2925" s="3">
        <v>0</v>
      </c>
      <c r="AK2925" s="3">
        <v>0</v>
      </c>
      <c r="AL2925" s="3">
        <v>0</v>
      </c>
      <c r="AM2925" s="3">
        <v>0</v>
      </c>
      <c r="AN2925" s="3">
        <v>0</v>
      </c>
      <c r="AO2925" s="3">
        <v>0</v>
      </c>
      <c r="AP2925" s="3">
        <v>0</v>
      </c>
      <c r="AQ2925" s="3">
        <v>0</v>
      </c>
      <c r="AR2925" s="3">
        <v>0</v>
      </c>
      <c r="AS2925" s="3">
        <f>Tabela3[[#This Row],[NaturalGas(kBtu)]]+Tabela3[[#This Row],[Electricity(kBtu)]]+Tabela3[[#This Row],[SteamUse(kBtu)]]</f>
        <v>0</v>
      </c>
      <c r="AT2925" s="3">
        <f>Tabela3[[#This Row],[SiteEnergyUse(kBtu)]]-Tabela3[[#This Row],[Kolumna1]]</f>
        <v>0</v>
      </c>
      <c r="AU2925">
        <v>0</v>
      </c>
      <c r="AV2925">
        <v>0</v>
      </c>
      <c r="AW2925" t="s">
        <v>55</v>
      </c>
      <c r="AY2925" t="s">
        <v>56</v>
      </c>
    </row>
    <row r="2926" spans="1:52" hidden="1" x14ac:dyDescent="0.25">
      <c r="A2926">
        <v>613</v>
      </c>
      <c r="B2926">
        <v>2015</v>
      </c>
      <c r="C2926" t="s">
        <v>47</v>
      </c>
      <c r="D2926" t="s">
        <v>225</v>
      </c>
      <c r="E2926" t="s">
        <v>2109</v>
      </c>
      <c r="F2926" t="s">
        <v>2110</v>
      </c>
      <c r="G2926" t="s">
        <v>99</v>
      </c>
      <c r="H2926">
        <v>7</v>
      </c>
      <c r="I2926" t="s">
        <v>52</v>
      </c>
      <c r="J2926" t="s">
        <v>2111</v>
      </c>
      <c r="K2926" t="s">
        <v>2112</v>
      </c>
      <c r="L2926">
        <v>1900</v>
      </c>
      <c r="M2926">
        <v>1</v>
      </c>
      <c r="N2926">
        <v>4</v>
      </c>
      <c r="O2926" s="3">
        <v>0</v>
      </c>
      <c r="P2926" s="3">
        <v>84750</v>
      </c>
      <c r="Q2926" s="3" t="s">
        <v>305</v>
      </c>
      <c r="R2926" s="3" t="s">
        <v>143</v>
      </c>
      <c r="S2926" s="3">
        <v>41609</v>
      </c>
      <c r="T2926" s="3" t="s">
        <v>198</v>
      </c>
      <c r="U2926" s="3">
        <v>28734</v>
      </c>
      <c r="X2926" s="3">
        <f>Tabela3[[#This Row],[PropertyGFABuilding(s)]]+Tabela3[[#This Row],[PropertyGFAParking]]</f>
        <v>84750</v>
      </c>
      <c r="Y2926" s="3">
        <f>Tabela3[[#This Row],[LargestPropertyUseTypeGFA]]+Tabela3[[#This Row],[SecondLargestPropertyUseTypeGFA]]+Tabela3[[#This Row],[ThirdLargestPropertyUseTypeGFA]]</f>
        <v>70343</v>
      </c>
      <c r="Z2926" s="3">
        <f>Tabela3[[#This Row],[GFA total]]-Tabela3[[#This Row],[Kolumna3]]</f>
        <v>14407</v>
      </c>
      <c r="AB2926">
        <v>95</v>
      </c>
      <c r="AC2926">
        <v>34</v>
      </c>
      <c r="AD2926">
        <v>36.1</v>
      </c>
      <c r="AE2926">
        <v>97</v>
      </c>
      <c r="AF2926">
        <v>99.1</v>
      </c>
      <c r="AG2926" s="3">
        <v>2392466</v>
      </c>
      <c r="AH2926" s="3">
        <v>8163432.7651856001</v>
      </c>
      <c r="AI2926" s="3">
        <v>2536280</v>
      </c>
      <c r="AJ2926" s="3">
        <v>8654146.4972479995</v>
      </c>
      <c r="AK2926" s="3">
        <v>0</v>
      </c>
      <c r="AL2926" s="3">
        <v>0</v>
      </c>
      <c r="AM2926" s="3">
        <v>604561</v>
      </c>
      <c r="AN2926" s="3">
        <v>2062846</v>
      </c>
      <c r="AO2926" s="3">
        <v>3297</v>
      </c>
      <c r="AP2926" s="3">
        <v>329706</v>
      </c>
      <c r="AQ2926" s="3">
        <v>1125003.5583696</v>
      </c>
      <c r="AR2926" s="3">
        <v>0</v>
      </c>
      <c r="AS2926" s="3">
        <f>Tabela3[[#This Row],[NaturalGas(kBtu)]]+Tabela3[[#This Row],[Electricity(kBtu)]]+Tabela3[[#This Row],[SteamUse(kBtu)]]</f>
        <v>2392552</v>
      </c>
      <c r="AT2926" s="3">
        <f>Tabela3[[#This Row],[SiteEnergyUse(kBtu)]]-Tabela3[[#This Row],[Kolumna1]]</f>
        <v>-86</v>
      </c>
      <c r="AU2926">
        <v>31.89</v>
      </c>
      <c r="AV2926">
        <v>0.27</v>
      </c>
      <c r="AW2926" t="s">
        <v>55</v>
      </c>
      <c r="AY2926" t="s">
        <v>56</v>
      </c>
    </row>
    <row r="2927" spans="1:52" hidden="1" x14ac:dyDescent="0.25">
      <c r="A2927">
        <v>21547</v>
      </c>
      <c r="B2927">
        <v>2015</v>
      </c>
      <c r="C2927" t="s">
        <v>102</v>
      </c>
      <c r="D2927" t="s">
        <v>103</v>
      </c>
      <c r="E2927" t="s">
        <v>5761</v>
      </c>
      <c r="F2927" t="s">
        <v>5762</v>
      </c>
      <c r="G2927" t="s">
        <v>221</v>
      </c>
      <c r="H2927">
        <v>7</v>
      </c>
      <c r="I2927" t="s">
        <v>229</v>
      </c>
      <c r="J2927" t="s">
        <v>5763</v>
      </c>
      <c r="K2927" t="s">
        <v>5764</v>
      </c>
      <c r="L2927">
        <v>2005</v>
      </c>
      <c r="M2927">
        <v>1</v>
      </c>
      <c r="N2927">
        <v>6</v>
      </c>
      <c r="O2927" s="3">
        <v>14480</v>
      </c>
      <c r="P2927" s="3">
        <v>65000</v>
      </c>
      <c r="Q2927" s="3" t="s">
        <v>108</v>
      </c>
      <c r="R2927" s="3" t="s">
        <v>108</v>
      </c>
      <c r="S2927" s="3">
        <v>65000</v>
      </c>
      <c r="X2927" s="3">
        <f>Tabela3[[#This Row],[PropertyGFABuilding(s)]]+Tabela3[[#This Row],[PropertyGFAParking]]</f>
        <v>79480</v>
      </c>
      <c r="Y2927" s="3">
        <f>Tabela3[[#This Row],[LargestPropertyUseTypeGFA]]+Tabela3[[#This Row],[SecondLargestPropertyUseTypeGFA]]+Tabela3[[#This Row],[ThirdLargestPropertyUseTypeGFA]]</f>
        <v>65000</v>
      </c>
      <c r="Z2927" s="3">
        <f>Tabela3[[#This Row],[GFA total]]-Tabela3[[#This Row],[Kolumna3]]</f>
        <v>14480</v>
      </c>
      <c r="AB2927">
        <v>94</v>
      </c>
      <c r="AC2927">
        <v>30.2</v>
      </c>
      <c r="AD2927">
        <v>32.6</v>
      </c>
      <c r="AE2927">
        <v>63.4</v>
      </c>
      <c r="AF2927">
        <v>65.8</v>
      </c>
      <c r="AG2927" s="3">
        <v>1965855</v>
      </c>
      <c r="AH2927" s="3">
        <v>6707775.6250679996</v>
      </c>
      <c r="AI2927" s="3">
        <v>2119024</v>
      </c>
      <c r="AJ2927" s="3">
        <v>7230409.9417984001</v>
      </c>
      <c r="AK2927" s="3">
        <v>0</v>
      </c>
      <c r="AL2927" s="3">
        <v>0</v>
      </c>
      <c r="AM2927" s="3">
        <v>288001</v>
      </c>
      <c r="AN2927" s="3">
        <v>982698</v>
      </c>
      <c r="AO2927" s="3">
        <v>9832</v>
      </c>
      <c r="AP2927" s="3">
        <v>983197</v>
      </c>
      <c r="AQ2927" s="3">
        <v>3354807.3846951998</v>
      </c>
      <c r="AR2927" s="3">
        <v>0</v>
      </c>
      <c r="AS2927" s="3">
        <f>Tabela3[[#This Row],[NaturalGas(kBtu)]]+Tabela3[[#This Row],[Electricity(kBtu)]]+Tabela3[[#This Row],[SteamUse(kBtu)]]</f>
        <v>1965895</v>
      </c>
      <c r="AT2927" s="3">
        <f>Tabela3[[#This Row],[SiteEnergyUse(kBtu)]]-Tabela3[[#This Row],[Kolumna1]]</f>
        <v>-40</v>
      </c>
      <c r="AU2927">
        <v>59.07</v>
      </c>
      <c r="AV2927">
        <v>0.69</v>
      </c>
      <c r="AW2927" t="s">
        <v>70</v>
      </c>
      <c r="AY2927" t="s">
        <v>56</v>
      </c>
    </row>
    <row r="2928" spans="1:52" hidden="1" x14ac:dyDescent="0.25">
      <c r="A2928">
        <v>404</v>
      </c>
      <c r="B2928">
        <v>2015</v>
      </c>
      <c r="C2928" t="s">
        <v>47</v>
      </c>
      <c r="D2928" t="s">
        <v>198</v>
      </c>
      <c r="E2928" t="s">
        <v>1343</v>
      </c>
      <c r="F2928" t="s">
        <v>1344</v>
      </c>
      <c r="G2928" t="s">
        <v>51</v>
      </c>
      <c r="H2928">
        <v>7</v>
      </c>
      <c r="I2928" t="s">
        <v>52</v>
      </c>
      <c r="J2928" t="s">
        <v>1345</v>
      </c>
      <c r="K2928" t="s">
        <v>1346</v>
      </c>
      <c r="L2928">
        <v>1914</v>
      </c>
      <c r="M2928">
        <v>1</v>
      </c>
      <c r="N2928">
        <v>4</v>
      </c>
      <c r="O2928" s="3">
        <v>0</v>
      </c>
      <c r="P2928" s="3">
        <v>79957</v>
      </c>
      <c r="Q2928" s="3" t="s">
        <v>305</v>
      </c>
      <c r="R2928" s="3" t="s">
        <v>198</v>
      </c>
      <c r="S2928" s="3">
        <v>35694</v>
      </c>
      <c r="T2928" s="3" t="s">
        <v>143</v>
      </c>
      <c r="U2928" s="3">
        <v>29723</v>
      </c>
      <c r="X2928" s="3">
        <f>Tabela3[[#This Row],[PropertyGFABuilding(s)]]+Tabela3[[#This Row],[PropertyGFAParking]]</f>
        <v>79957</v>
      </c>
      <c r="Y2928" s="3">
        <f>Tabela3[[#This Row],[LargestPropertyUseTypeGFA]]+Tabela3[[#This Row],[SecondLargestPropertyUseTypeGFA]]+Tabela3[[#This Row],[ThirdLargestPropertyUseTypeGFA]]</f>
        <v>65417</v>
      </c>
      <c r="Z2928" s="3">
        <f>Tabela3[[#This Row],[GFA total]]-Tabela3[[#This Row],[Kolumna3]]</f>
        <v>14540</v>
      </c>
      <c r="AB2928">
        <v>34</v>
      </c>
      <c r="AC2928">
        <v>86.8</v>
      </c>
      <c r="AD2928">
        <v>84.7</v>
      </c>
      <c r="AE2928">
        <v>272.7</v>
      </c>
      <c r="AF2928">
        <v>266</v>
      </c>
      <c r="AG2928" s="3">
        <v>5680701</v>
      </c>
      <c r="AH2928" s="3">
        <v>19383356.199261598</v>
      </c>
      <c r="AI2928" s="3">
        <v>5542252</v>
      </c>
      <c r="AJ2928" s="3">
        <v>18910948.606883202</v>
      </c>
      <c r="AK2928" s="3">
        <v>0</v>
      </c>
      <c r="AL2928" s="3">
        <v>0</v>
      </c>
      <c r="AM2928" s="3">
        <v>1664918</v>
      </c>
      <c r="AN2928" s="3">
        <v>5680936</v>
      </c>
      <c r="AO2928" s="3">
        <v>0</v>
      </c>
      <c r="AP2928" s="3">
        <v>0</v>
      </c>
      <c r="AQ2928" s="3">
        <v>0</v>
      </c>
      <c r="AR2928" s="3">
        <v>0</v>
      </c>
      <c r="AS2928" s="3">
        <f>Tabela3[[#This Row],[NaturalGas(kBtu)]]+Tabela3[[#This Row],[Electricity(kBtu)]]+Tabela3[[#This Row],[SteamUse(kBtu)]]</f>
        <v>5680936</v>
      </c>
      <c r="AT2928" s="3">
        <f>Tabela3[[#This Row],[SiteEnergyUse(kBtu)]]-Tabela3[[#This Row],[Kolumna1]]</f>
        <v>-235</v>
      </c>
      <c r="AU2928">
        <v>39.6</v>
      </c>
      <c r="AV2928">
        <v>0.19</v>
      </c>
      <c r="AW2928" t="s">
        <v>55</v>
      </c>
      <c r="AY2928" t="s">
        <v>56</v>
      </c>
    </row>
    <row r="2929" spans="1:51" hidden="1" x14ac:dyDescent="0.25">
      <c r="A2929">
        <v>27721</v>
      </c>
      <c r="B2929">
        <v>2015</v>
      </c>
      <c r="C2929" t="s">
        <v>81</v>
      </c>
      <c r="D2929" t="s">
        <v>82</v>
      </c>
      <c r="E2929" t="s">
        <v>12464</v>
      </c>
      <c r="F2929" t="s">
        <v>12465</v>
      </c>
      <c r="G2929" t="s">
        <v>228</v>
      </c>
      <c r="H2929">
        <v>6</v>
      </c>
      <c r="I2929" t="s">
        <v>277</v>
      </c>
      <c r="J2929" t="s">
        <v>12466</v>
      </c>
      <c r="K2929" t="s">
        <v>12467</v>
      </c>
      <c r="L2929">
        <v>2004</v>
      </c>
      <c r="M2929">
        <v>1</v>
      </c>
      <c r="N2929">
        <v>1</v>
      </c>
      <c r="O2929" s="3">
        <v>14570</v>
      </c>
      <c r="P2929" s="3">
        <v>12806</v>
      </c>
      <c r="Q2929" s="3" t="s">
        <v>12468</v>
      </c>
      <c r="R2929" s="3" t="s">
        <v>135</v>
      </c>
      <c r="S2929" s="3">
        <v>12806</v>
      </c>
      <c r="T2929" s="3" t="s">
        <v>62</v>
      </c>
      <c r="U2929" s="3">
        <v>0</v>
      </c>
      <c r="X2929" s="3">
        <f>Tabela3[[#This Row],[PropertyGFABuilding(s)]]+Tabela3[[#This Row],[PropertyGFAParking]]</f>
        <v>27376</v>
      </c>
      <c r="Y2929" s="3">
        <f>Tabela3[[#This Row],[LargestPropertyUseTypeGFA]]+Tabela3[[#This Row],[SecondLargestPropertyUseTypeGFA]]+Tabela3[[#This Row],[ThirdLargestPropertyUseTypeGFA]]</f>
        <v>12806</v>
      </c>
      <c r="Z2929" s="3">
        <f>Tabela3[[#This Row],[GFA total]]-Tabela3[[#This Row],[Kolumna3]]</f>
        <v>14570</v>
      </c>
      <c r="AC2929">
        <v>87.5</v>
      </c>
      <c r="AD2929">
        <v>96.2</v>
      </c>
      <c r="AE2929">
        <v>201.4</v>
      </c>
      <c r="AF2929">
        <v>204.2</v>
      </c>
      <c r="AG2929" s="3">
        <v>1120272</v>
      </c>
      <c r="AH2929" s="3">
        <v>3822526.6945151999</v>
      </c>
      <c r="AI2929" s="3">
        <v>1231646</v>
      </c>
      <c r="AJ2929" s="3">
        <v>4202550.5530735999</v>
      </c>
      <c r="AK2929" s="3">
        <v>0</v>
      </c>
      <c r="AL2929" s="3">
        <v>0</v>
      </c>
      <c r="AM2929" s="3">
        <v>196766</v>
      </c>
      <c r="AN2929" s="3">
        <v>671394</v>
      </c>
      <c r="AO2929" s="3">
        <v>4489</v>
      </c>
      <c r="AP2929" s="3">
        <v>448906</v>
      </c>
      <c r="AQ2929" s="3">
        <v>1531730.8370896</v>
      </c>
      <c r="AR2929" s="3">
        <v>0</v>
      </c>
      <c r="AS2929" s="3">
        <f>Tabela3[[#This Row],[NaturalGas(kBtu)]]+Tabela3[[#This Row],[Electricity(kBtu)]]+Tabela3[[#This Row],[SteamUse(kBtu)]]</f>
        <v>1120300</v>
      </c>
      <c r="AT2929" s="3">
        <f>Tabela3[[#This Row],[SiteEnergyUse(kBtu)]]-Tabela3[[#This Row],[Kolumna1]]</f>
        <v>-28</v>
      </c>
      <c r="AU2929">
        <v>28.52</v>
      </c>
      <c r="AV2929">
        <v>0.94</v>
      </c>
      <c r="AW2929" t="s">
        <v>55</v>
      </c>
      <c r="AY2929" t="s">
        <v>56</v>
      </c>
    </row>
    <row r="2930" spans="1:51" hidden="1" x14ac:dyDescent="0.25">
      <c r="A2930">
        <v>19928</v>
      </c>
      <c r="B2930">
        <v>2015</v>
      </c>
      <c r="C2930" t="s">
        <v>47</v>
      </c>
      <c r="D2930" t="s">
        <v>148</v>
      </c>
      <c r="E2930" t="s">
        <v>3720</v>
      </c>
      <c r="F2930" t="s">
        <v>3721</v>
      </c>
      <c r="G2930" t="s">
        <v>78</v>
      </c>
      <c r="H2930">
        <v>7</v>
      </c>
      <c r="I2930" t="s">
        <v>52</v>
      </c>
      <c r="J2930" t="s">
        <v>3722</v>
      </c>
      <c r="K2930" t="s">
        <v>3723</v>
      </c>
      <c r="L2930">
        <v>2006</v>
      </c>
      <c r="M2930">
        <v>1</v>
      </c>
      <c r="N2930">
        <v>2</v>
      </c>
      <c r="O2930" s="3">
        <v>22867</v>
      </c>
      <c r="P2930" s="3">
        <v>10925</v>
      </c>
      <c r="Q2930" s="3" t="s">
        <v>3724</v>
      </c>
      <c r="R2930" s="3" t="s">
        <v>154</v>
      </c>
      <c r="S2930" s="3">
        <v>8969</v>
      </c>
      <c r="T2930" s="3" t="s">
        <v>62</v>
      </c>
      <c r="U2930" s="3">
        <v>8540</v>
      </c>
      <c r="V2930" s="3" t="s">
        <v>96</v>
      </c>
      <c r="W2930" s="3">
        <v>1600</v>
      </c>
      <c r="X2930" s="3">
        <f>Tabela3[[#This Row],[PropertyGFABuilding(s)]]+Tabela3[[#This Row],[PropertyGFAParking]]</f>
        <v>33792</v>
      </c>
      <c r="Y2930" s="3">
        <f>Tabela3[[#This Row],[LargestPropertyUseTypeGFA]]+Tabela3[[#This Row],[SecondLargestPropertyUseTypeGFA]]+Tabela3[[#This Row],[ThirdLargestPropertyUseTypeGFA]]</f>
        <v>19109</v>
      </c>
      <c r="Z2930" s="3">
        <f>Tabela3[[#This Row],[GFA total]]-Tabela3[[#This Row],[Kolumna3]]</f>
        <v>14683</v>
      </c>
      <c r="AC2930">
        <v>207</v>
      </c>
      <c r="AD2930">
        <v>214.9</v>
      </c>
      <c r="AE2930">
        <v>602.4</v>
      </c>
      <c r="AF2930">
        <v>610.70000000000005</v>
      </c>
      <c r="AG2930" s="3">
        <v>2187513</v>
      </c>
      <c r="AH2930" s="3">
        <v>7464104.1078407997</v>
      </c>
      <c r="AI2930" s="3">
        <v>2271686</v>
      </c>
      <c r="AJ2930" s="3">
        <v>7751314.3027376002</v>
      </c>
      <c r="AK2930" s="3">
        <v>0</v>
      </c>
      <c r="AL2930" s="3">
        <v>0</v>
      </c>
      <c r="AM2930" s="3">
        <v>570653</v>
      </c>
      <c r="AN2930" s="3">
        <v>1947148</v>
      </c>
      <c r="AO2930" s="3">
        <v>2404</v>
      </c>
      <c r="AP2930" s="3">
        <v>240446</v>
      </c>
      <c r="AQ2930" s="3">
        <v>820435.7991536</v>
      </c>
      <c r="AR2930" s="3">
        <v>0</v>
      </c>
      <c r="AS2930" s="3">
        <f>Tabela3[[#This Row],[NaturalGas(kBtu)]]+Tabela3[[#This Row],[Electricity(kBtu)]]+Tabela3[[#This Row],[SteamUse(kBtu)]]</f>
        <v>2187594</v>
      </c>
      <c r="AT2930" s="3">
        <f>Tabela3[[#This Row],[SiteEnergyUse(kBtu)]]-Tabela3[[#This Row],[Kolumna1]]</f>
        <v>-81</v>
      </c>
      <c r="AU2930">
        <v>26.34</v>
      </c>
      <c r="AV2930">
        <v>0.53</v>
      </c>
      <c r="AW2930" t="s">
        <v>55</v>
      </c>
      <c r="AY2930" t="s">
        <v>56</v>
      </c>
    </row>
    <row r="2931" spans="1:51" hidden="1" x14ac:dyDescent="0.25">
      <c r="A2931">
        <v>50027</v>
      </c>
      <c r="B2931">
        <v>2015</v>
      </c>
      <c r="C2931" t="s">
        <v>102</v>
      </c>
      <c r="D2931" t="s">
        <v>103</v>
      </c>
      <c r="E2931" t="s">
        <v>13643</v>
      </c>
      <c r="F2931" t="s">
        <v>13644</v>
      </c>
      <c r="G2931" t="s">
        <v>1530</v>
      </c>
      <c r="H2931">
        <v>3</v>
      </c>
      <c r="I2931" t="s">
        <v>194</v>
      </c>
      <c r="J2931" t="s">
        <v>13645</v>
      </c>
      <c r="K2931" t="s">
        <v>13646</v>
      </c>
      <c r="L2931">
        <v>2014</v>
      </c>
      <c r="M2931">
        <v>1</v>
      </c>
      <c r="N2931">
        <v>7</v>
      </c>
      <c r="O2931" s="3">
        <v>19069</v>
      </c>
      <c r="P2931" s="3">
        <v>42980</v>
      </c>
      <c r="Q2931" s="3" t="s">
        <v>2959</v>
      </c>
      <c r="R2931" s="3" t="s">
        <v>108</v>
      </c>
      <c r="S2931" s="3">
        <v>30480</v>
      </c>
      <c r="T2931" s="3" t="s">
        <v>62</v>
      </c>
      <c r="U2931" s="3">
        <v>16810</v>
      </c>
      <c r="X2931" s="3">
        <f>Tabela3[[#This Row],[PropertyGFABuilding(s)]]+Tabela3[[#This Row],[PropertyGFAParking]]</f>
        <v>62049</v>
      </c>
      <c r="Y2931" s="3">
        <f>Tabela3[[#This Row],[LargestPropertyUseTypeGFA]]+Tabela3[[#This Row],[SecondLargestPropertyUseTypeGFA]]+Tabela3[[#This Row],[ThirdLargestPropertyUseTypeGFA]]</f>
        <v>47290</v>
      </c>
      <c r="Z2931" s="3">
        <f>Tabela3[[#This Row],[GFA total]]-Tabela3[[#This Row],[Kolumna3]]</f>
        <v>14759</v>
      </c>
      <c r="AB2931">
        <v>19</v>
      </c>
      <c r="AC2931">
        <v>56.6</v>
      </c>
      <c r="AD2931">
        <v>56.2</v>
      </c>
      <c r="AE2931">
        <v>174.1</v>
      </c>
      <c r="AF2931">
        <v>173.7</v>
      </c>
      <c r="AG2931" s="3">
        <v>1725773</v>
      </c>
      <c r="AH2931" s="3">
        <v>5888581.8454568004</v>
      </c>
      <c r="AI2931" s="3">
        <v>1714000</v>
      </c>
      <c r="AJ2931" s="3">
        <v>5848410.7023999998</v>
      </c>
      <c r="AK2931" s="3">
        <v>0</v>
      </c>
      <c r="AL2931" s="3">
        <v>0</v>
      </c>
      <c r="AM2931" s="3">
        <v>490176</v>
      </c>
      <c r="AN2931" s="3">
        <v>1672549</v>
      </c>
      <c r="AO2931" s="3">
        <v>533</v>
      </c>
      <c r="AP2931" s="3">
        <v>53294</v>
      </c>
      <c r="AQ2931" s="3">
        <v>181846.67443039999</v>
      </c>
      <c r="AR2931" s="3">
        <v>0</v>
      </c>
      <c r="AS2931" s="3">
        <f>Tabela3[[#This Row],[NaturalGas(kBtu)]]+Tabela3[[#This Row],[Electricity(kBtu)]]+Tabela3[[#This Row],[SteamUse(kBtu)]]</f>
        <v>1725843</v>
      </c>
      <c r="AT2931" s="3">
        <f>Tabela3[[#This Row],[SiteEnergyUse(kBtu)]]-Tabela3[[#This Row],[Kolumna1]]</f>
        <v>-70</v>
      </c>
      <c r="AU2931">
        <v>14.49</v>
      </c>
      <c r="AV2931">
        <v>0.12</v>
      </c>
      <c r="AW2931" t="s">
        <v>55</v>
      </c>
      <c r="AY2931" t="s">
        <v>56</v>
      </c>
    </row>
    <row r="2932" spans="1:51" hidden="1" x14ac:dyDescent="0.25">
      <c r="A2932">
        <v>830</v>
      </c>
      <c r="B2932">
        <v>2015</v>
      </c>
      <c r="C2932" t="s">
        <v>47</v>
      </c>
      <c r="D2932" t="s">
        <v>148</v>
      </c>
      <c r="E2932" t="s">
        <v>2836</v>
      </c>
      <c r="F2932" t="s">
        <v>2837</v>
      </c>
      <c r="G2932" t="s">
        <v>365</v>
      </c>
      <c r="H2932">
        <v>3</v>
      </c>
      <c r="I2932" t="s">
        <v>194</v>
      </c>
      <c r="J2932" t="s">
        <v>2838</v>
      </c>
      <c r="K2932" t="s">
        <v>2839</v>
      </c>
      <c r="L2932">
        <v>2004</v>
      </c>
      <c r="M2932">
        <v>1</v>
      </c>
      <c r="N2932">
        <v>4</v>
      </c>
      <c r="O2932" s="3">
        <v>21612</v>
      </c>
      <c r="P2932" s="3">
        <v>55800</v>
      </c>
      <c r="Q2932" s="3" t="s">
        <v>431</v>
      </c>
      <c r="R2932" s="3" t="s">
        <v>82</v>
      </c>
      <c r="S2932" s="3">
        <v>26400</v>
      </c>
      <c r="T2932" s="3" t="s">
        <v>143</v>
      </c>
      <c r="U2932" s="3">
        <v>19200</v>
      </c>
      <c r="V2932" s="3" t="s">
        <v>62</v>
      </c>
      <c r="W2932" s="3">
        <v>17000</v>
      </c>
      <c r="X2932" s="3">
        <f>Tabela3[[#This Row],[PropertyGFABuilding(s)]]+Tabela3[[#This Row],[PropertyGFAParking]]</f>
        <v>77412</v>
      </c>
      <c r="Y2932" s="3">
        <f>Tabela3[[#This Row],[LargestPropertyUseTypeGFA]]+Tabela3[[#This Row],[SecondLargestPropertyUseTypeGFA]]+Tabela3[[#This Row],[ThirdLargestPropertyUseTypeGFA]]</f>
        <v>62600</v>
      </c>
      <c r="Z2932" s="3">
        <f>Tabela3[[#This Row],[GFA total]]-Tabela3[[#This Row],[Kolumna3]]</f>
        <v>14812</v>
      </c>
      <c r="AC2932">
        <v>61.6</v>
      </c>
      <c r="AD2932">
        <v>64</v>
      </c>
      <c r="AE2932">
        <v>191.2</v>
      </c>
      <c r="AF2932">
        <v>198.9</v>
      </c>
      <c r="AG2932" s="3">
        <v>2807583</v>
      </c>
      <c r="AH2932" s="3">
        <v>9579870.7497528009</v>
      </c>
      <c r="AI2932" s="3">
        <v>2919702</v>
      </c>
      <c r="AJ2932" s="3">
        <v>9962436.6538031995</v>
      </c>
      <c r="AK2932" s="3">
        <v>0</v>
      </c>
      <c r="AL2932" s="3">
        <v>0</v>
      </c>
      <c r="AM2932" s="3">
        <v>809010</v>
      </c>
      <c r="AN2932" s="3">
        <v>2760457</v>
      </c>
      <c r="AO2932" s="3">
        <v>472</v>
      </c>
      <c r="AP2932" s="3">
        <v>47241</v>
      </c>
      <c r="AQ2932" s="3">
        <v>161192.98132560001</v>
      </c>
      <c r="AR2932" s="3">
        <v>0</v>
      </c>
      <c r="AS2932" s="3">
        <f>Tabela3[[#This Row],[NaturalGas(kBtu)]]+Tabela3[[#This Row],[Electricity(kBtu)]]+Tabela3[[#This Row],[SteamUse(kBtu)]]</f>
        <v>2807698</v>
      </c>
      <c r="AT2932" s="3">
        <f>Tabela3[[#This Row],[SiteEnergyUse(kBtu)]]-Tabela3[[#This Row],[Kolumna1]]</f>
        <v>-115</v>
      </c>
      <c r="AU2932">
        <v>21.75</v>
      </c>
      <c r="AV2932">
        <v>0.13</v>
      </c>
      <c r="AW2932" t="s">
        <v>55</v>
      </c>
      <c r="AY2932" t="s">
        <v>56</v>
      </c>
    </row>
    <row r="2933" spans="1:51" hidden="1" x14ac:dyDescent="0.25">
      <c r="A2933">
        <v>167</v>
      </c>
      <c r="B2933">
        <v>2015</v>
      </c>
      <c r="C2933" t="s">
        <v>47</v>
      </c>
      <c r="D2933" t="s">
        <v>82</v>
      </c>
      <c r="E2933" t="s">
        <v>552</v>
      </c>
      <c r="F2933" t="s">
        <v>553</v>
      </c>
      <c r="G2933" t="s">
        <v>99</v>
      </c>
      <c r="H2933">
        <v>2</v>
      </c>
      <c r="I2933" t="s">
        <v>52</v>
      </c>
      <c r="J2933" t="s">
        <v>554</v>
      </c>
      <c r="K2933" t="s">
        <v>555</v>
      </c>
      <c r="L2933">
        <v>1910</v>
      </c>
      <c r="M2933">
        <v>1</v>
      </c>
      <c r="N2933">
        <v>4</v>
      </c>
      <c r="O2933" s="3">
        <v>0</v>
      </c>
      <c r="P2933" s="3">
        <v>72820</v>
      </c>
      <c r="Q2933" s="3" t="s">
        <v>556</v>
      </c>
      <c r="R2933" s="3" t="s">
        <v>556</v>
      </c>
      <c r="S2933" s="3">
        <v>58000</v>
      </c>
      <c r="X2933" s="3">
        <f>Tabela3[[#This Row],[PropertyGFABuilding(s)]]+Tabela3[[#This Row],[PropertyGFAParking]]</f>
        <v>72820</v>
      </c>
      <c r="Y2933" s="3">
        <f>Tabela3[[#This Row],[LargestPropertyUseTypeGFA]]+Tabela3[[#This Row],[SecondLargestPropertyUseTypeGFA]]+Tabela3[[#This Row],[ThirdLargestPropertyUseTypeGFA]]</f>
        <v>58000</v>
      </c>
      <c r="Z2933" s="3">
        <f>Tabela3[[#This Row],[GFA total]]-Tabela3[[#This Row],[Kolumna3]]</f>
        <v>14820</v>
      </c>
      <c r="AC2933">
        <v>35.799999999999997</v>
      </c>
      <c r="AD2933">
        <v>38</v>
      </c>
      <c r="AE2933">
        <v>90.2</v>
      </c>
      <c r="AF2933">
        <v>92.5</v>
      </c>
      <c r="AG2933" s="3">
        <v>2076630</v>
      </c>
      <c r="AH2933" s="3">
        <v>7085755.610808</v>
      </c>
      <c r="AI2933" s="3">
        <v>2206050</v>
      </c>
      <c r="AJ2933" s="3">
        <v>7527354.9766800003</v>
      </c>
      <c r="AK2933" s="3">
        <v>0</v>
      </c>
      <c r="AL2933" s="3">
        <v>0</v>
      </c>
      <c r="AM2933" s="3">
        <v>427532</v>
      </c>
      <c r="AN2933" s="3">
        <v>1458801</v>
      </c>
      <c r="AO2933" s="3">
        <v>6179</v>
      </c>
      <c r="AP2933" s="3">
        <v>617890</v>
      </c>
      <c r="AQ2933" s="3">
        <v>2108328.1732239998</v>
      </c>
      <c r="AR2933" s="3">
        <v>0</v>
      </c>
      <c r="AS2933" s="3">
        <f>Tabela3[[#This Row],[NaturalGas(kBtu)]]+Tabela3[[#This Row],[Electricity(kBtu)]]+Tabela3[[#This Row],[SteamUse(kBtu)]]</f>
        <v>2076691</v>
      </c>
      <c r="AT2933" s="3">
        <f>Tabela3[[#This Row],[SiteEnergyUse(kBtu)]]-Tabela3[[#This Row],[Kolumna1]]</f>
        <v>-61</v>
      </c>
      <c r="AU2933">
        <v>42.99</v>
      </c>
      <c r="AV2933">
        <v>0.5</v>
      </c>
      <c r="AW2933" t="s">
        <v>55</v>
      </c>
      <c r="AY2933" t="s">
        <v>56</v>
      </c>
    </row>
    <row r="2934" spans="1:51" hidden="1" x14ac:dyDescent="0.25">
      <c r="A2934">
        <v>233</v>
      </c>
      <c r="B2934">
        <v>2015</v>
      </c>
      <c r="C2934" t="s">
        <v>81</v>
      </c>
      <c r="D2934" t="s">
        <v>82</v>
      </c>
      <c r="E2934" t="s">
        <v>737</v>
      </c>
      <c r="F2934" t="s">
        <v>738</v>
      </c>
      <c r="G2934" t="s">
        <v>221</v>
      </c>
      <c r="H2934">
        <v>3</v>
      </c>
      <c r="I2934" t="s">
        <v>229</v>
      </c>
      <c r="J2934" t="s">
        <v>739</v>
      </c>
      <c r="K2934" t="s">
        <v>740</v>
      </c>
      <c r="L2934">
        <v>1900</v>
      </c>
      <c r="M2934">
        <v>1</v>
      </c>
      <c r="N2934">
        <v>1</v>
      </c>
      <c r="O2934" s="3">
        <v>0</v>
      </c>
      <c r="P2934" s="3">
        <v>58000</v>
      </c>
      <c r="Q2934" s="3" t="s">
        <v>556</v>
      </c>
      <c r="R2934" s="3" t="s">
        <v>556</v>
      </c>
      <c r="S2934" s="3">
        <v>43000</v>
      </c>
      <c r="X2934" s="3">
        <f>Tabela3[[#This Row],[PropertyGFABuilding(s)]]+Tabela3[[#This Row],[PropertyGFAParking]]</f>
        <v>58000</v>
      </c>
      <c r="Y2934" s="3">
        <f>Tabela3[[#This Row],[LargestPropertyUseTypeGFA]]+Tabela3[[#This Row],[SecondLargestPropertyUseTypeGFA]]+Tabela3[[#This Row],[ThirdLargestPropertyUseTypeGFA]]</f>
        <v>43000</v>
      </c>
      <c r="Z2934" s="3">
        <f>Tabela3[[#This Row],[GFA total]]-Tabela3[[#This Row],[Kolumna3]]</f>
        <v>15000</v>
      </c>
      <c r="AC2934">
        <v>170.7</v>
      </c>
      <c r="AD2934">
        <v>192.4</v>
      </c>
      <c r="AE2934">
        <v>356.3</v>
      </c>
      <c r="AF2934">
        <v>378</v>
      </c>
      <c r="AG2934" s="3">
        <v>7338511</v>
      </c>
      <c r="AH2934" s="3">
        <v>25040038.665157601</v>
      </c>
      <c r="AI2934" s="3">
        <v>8273346</v>
      </c>
      <c r="AJ2934" s="3">
        <v>28229828.057793599</v>
      </c>
      <c r="AK2934" s="3">
        <v>0</v>
      </c>
      <c r="AL2934" s="3">
        <v>0</v>
      </c>
      <c r="AM2934" s="3">
        <v>1068019</v>
      </c>
      <c r="AN2934" s="3">
        <v>3644232</v>
      </c>
      <c r="AO2934" s="3">
        <v>36944</v>
      </c>
      <c r="AP2934" s="3">
        <v>3694428</v>
      </c>
      <c r="AQ2934" s="3">
        <v>12605911.4670048</v>
      </c>
      <c r="AR2934" s="3">
        <v>0</v>
      </c>
      <c r="AS2934" s="3">
        <f>Tabela3[[#This Row],[NaturalGas(kBtu)]]+Tabela3[[#This Row],[Electricity(kBtu)]]+Tabela3[[#This Row],[SteamUse(kBtu)]]</f>
        <v>7338660</v>
      </c>
      <c r="AT2934" s="3">
        <f>Tabela3[[#This Row],[SiteEnergyUse(kBtu)]]-Tabela3[[#This Row],[Kolumna1]]</f>
        <v>-149</v>
      </c>
      <c r="AU2934">
        <v>221.62</v>
      </c>
      <c r="AV2934">
        <v>3.55</v>
      </c>
      <c r="AW2934" t="s">
        <v>55</v>
      </c>
      <c r="AY2934" t="s">
        <v>56</v>
      </c>
    </row>
    <row r="2935" spans="1:51" hidden="1" x14ac:dyDescent="0.25">
      <c r="A2935">
        <v>24030</v>
      </c>
      <c r="B2935">
        <v>2015</v>
      </c>
      <c r="C2935" t="s">
        <v>47</v>
      </c>
      <c r="D2935" t="s">
        <v>198</v>
      </c>
      <c r="E2935" t="s">
        <v>8376</v>
      </c>
      <c r="F2935" t="s">
        <v>8377</v>
      </c>
      <c r="G2935" t="s">
        <v>172</v>
      </c>
      <c r="H2935">
        <v>2</v>
      </c>
      <c r="I2935" t="s">
        <v>246</v>
      </c>
      <c r="J2935" t="s">
        <v>8378</v>
      </c>
      <c r="K2935" t="s">
        <v>8379</v>
      </c>
      <c r="L2935">
        <v>2002</v>
      </c>
      <c r="M2935">
        <v>1</v>
      </c>
      <c r="N2935">
        <v>2</v>
      </c>
      <c r="O2935" s="3">
        <v>17471</v>
      </c>
      <c r="P2935" s="3">
        <v>36740</v>
      </c>
      <c r="Q2935" s="3" t="s">
        <v>1599</v>
      </c>
      <c r="R2935" s="3" t="s">
        <v>198</v>
      </c>
      <c r="S2935" s="3">
        <v>30000</v>
      </c>
      <c r="T2935" s="3" t="s">
        <v>828</v>
      </c>
      <c r="U2935" s="3">
        <v>5000</v>
      </c>
      <c r="V2935" s="3" t="s">
        <v>62</v>
      </c>
      <c r="W2935" s="3">
        <v>4000</v>
      </c>
      <c r="X2935" s="3">
        <f>Tabela3[[#This Row],[PropertyGFABuilding(s)]]+Tabela3[[#This Row],[PropertyGFAParking]]</f>
        <v>54211</v>
      </c>
      <c r="Y2935" s="3">
        <f>Tabela3[[#This Row],[LargestPropertyUseTypeGFA]]+Tabela3[[#This Row],[SecondLargestPropertyUseTypeGFA]]+Tabela3[[#This Row],[ThirdLargestPropertyUseTypeGFA]]</f>
        <v>39000</v>
      </c>
      <c r="Z2935" s="3">
        <f>Tabela3[[#This Row],[GFA total]]-Tabela3[[#This Row],[Kolumna3]]</f>
        <v>15211</v>
      </c>
      <c r="AB2935">
        <v>100</v>
      </c>
      <c r="AC2935">
        <v>32.799999999999997</v>
      </c>
      <c r="AD2935">
        <v>32.799999999999997</v>
      </c>
      <c r="AE2935">
        <v>103</v>
      </c>
      <c r="AF2935">
        <v>103</v>
      </c>
      <c r="AG2935" s="3">
        <v>1147582</v>
      </c>
      <c r="AH2935" s="3">
        <v>3915712.2816112</v>
      </c>
      <c r="AI2935" s="3">
        <v>1147582</v>
      </c>
      <c r="AJ2935" s="3">
        <v>3915712.2816112</v>
      </c>
      <c r="AK2935" s="3">
        <v>0</v>
      </c>
      <c r="AL2935" s="3">
        <v>0</v>
      </c>
      <c r="AM2935" s="3">
        <v>336337</v>
      </c>
      <c r="AN2935" s="3">
        <v>1147629</v>
      </c>
      <c r="AO2935" s="3">
        <v>0</v>
      </c>
      <c r="AP2935" s="3">
        <v>0</v>
      </c>
      <c r="AQ2935" s="3">
        <v>0</v>
      </c>
      <c r="AR2935" s="3">
        <v>0</v>
      </c>
      <c r="AS2935" s="3">
        <f>Tabela3[[#This Row],[NaturalGas(kBtu)]]+Tabela3[[#This Row],[Electricity(kBtu)]]+Tabela3[[#This Row],[SteamUse(kBtu)]]</f>
        <v>1147629</v>
      </c>
      <c r="AT2935" s="3">
        <f>Tabela3[[#This Row],[SiteEnergyUse(kBtu)]]-Tabela3[[#This Row],[Kolumna1]]</f>
        <v>-47</v>
      </c>
      <c r="AU2935">
        <v>8</v>
      </c>
      <c r="AV2935">
        <v>0.06</v>
      </c>
      <c r="AW2935" t="s">
        <v>70</v>
      </c>
      <c r="AY2935" t="s">
        <v>56</v>
      </c>
    </row>
    <row r="2936" spans="1:51" hidden="1" x14ac:dyDescent="0.25">
      <c r="A2936">
        <v>674</v>
      </c>
      <c r="B2936">
        <v>2015</v>
      </c>
      <c r="C2936" t="s">
        <v>47</v>
      </c>
      <c r="D2936" t="s">
        <v>392</v>
      </c>
      <c r="E2936" t="s">
        <v>2288</v>
      </c>
      <c r="F2936" t="s">
        <v>2289</v>
      </c>
      <c r="G2936" t="s">
        <v>99</v>
      </c>
      <c r="H2936">
        <v>7</v>
      </c>
      <c r="I2936" t="s">
        <v>194</v>
      </c>
      <c r="J2936" t="s">
        <v>2290</v>
      </c>
      <c r="K2936" t="s">
        <v>2291</v>
      </c>
      <c r="L2936">
        <v>2008</v>
      </c>
      <c r="M2936">
        <v>1</v>
      </c>
      <c r="N2936">
        <v>9</v>
      </c>
      <c r="O2936" s="3">
        <v>101342</v>
      </c>
      <c r="P2936" s="3">
        <v>201560</v>
      </c>
      <c r="Q2936" s="3" t="s">
        <v>1488</v>
      </c>
      <c r="R2936" s="3" t="s">
        <v>392</v>
      </c>
      <c r="S2936" s="3">
        <v>201365</v>
      </c>
      <c r="T2936" s="3" t="s">
        <v>62</v>
      </c>
      <c r="U2936" s="3">
        <v>86270</v>
      </c>
      <c r="X2936" s="3">
        <f>Tabela3[[#This Row],[PropertyGFABuilding(s)]]+Tabela3[[#This Row],[PropertyGFAParking]]</f>
        <v>302902</v>
      </c>
      <c r="Y2936" s="3">
        <f>Tabela3[[#This Row],[LargestPropertyUseTypeGFA]]+Tabela3[[#This Row],[SecondLargestPropertyUseTypeGFA]]+Tabela3[[#This Row],[ThirdLargestPropertyUseTypeGFA]]</f>
        <v>287635</v>
      </c>
      <c r="Z2936" s="3">
        <f>Tabela3[[#This Row],[GFA total]]-Tabela3[[#This Row],[Kolumna3]]</f>
        <v>15267</v>
      </c>
      <c r="AB2936">
        <v>61</v>
      </c>
      <c r="AC2936">
        <v>70.599999999999994</v>
      </c>
      <c r="AD2936">
        <v>71</v>
      </c>
      <c r="AE2936">
        <v>216.4</v>
      </c>
      <c r="AF2936">
        <v>216.8</v>
      </c>
      <c r="AG2936" s="3">
        <v>14224039</v>
      </c>
      <c r="AH2936" s="3">
        <v>48534435.191922396</v>
      </c>
      <c r="AI2936" s="3">
        <v>14292832</v>
      </c>
      <c r="AJ2936" s="3">
        <v>48769166.649011202</v>
      </c>
      <c r="AK2936" s="3">
        <v>0</v>
      </c>
      <c r="AL2936" s="3">
        <v>0</v>
      </c>
      <c r="AM2936" s="3">
        <v>4016264</v>
      </c>
      <c r="AN2936" s="3">
        <v>13704062</v>
      </c>
      <c r="AO2936" s="3">
        <v>5205</v>
      </c>
      <c r="AP2936" s="3">
        <v>520546</v>
      </c>
      <c r="AQ2936" s="3">
        <v>1776176.6613135999</v>
      </c>
      <c r="AR2936" s="3">
        <v>0</v>
      </c>
      <c r="AS2936" s="3">
        <f>Tabela3[[#This Row],[NaturalGas(kBtu)]]+Tabela3[[#This Row],[Electricity(kBtu)]]+Tabela3[[#This Row],[SteamUse(kBtu)]]</f>
        <v>14224608</v>
      </c>
      <c r="AT2936" s="3">
        <f>Tabela3[[#This Row],[SiteEnergyUse(kBtu)]]-Tabela3[[#This Row],[Kolumna1]]</f>
        <v>-569</v>
      </c>
      <c r="AU2936">
        <v>123.18</v>
      </c>
      <c r="AV2936">
        <v>0.21</v>
      </c>
      <c r="AW2936" t="s">
        <v>55</v>
      </c>
      <c r="AY2936" t="s">
        <v>56</v>
      </c>
    </row>
    <row r="2937" spans="1:51" hidden="1" x14ac:dyDescent="0.25">
      <c r="A2937">
        <v>614</v>
      </c>
      <c r="B2937">
        <v>2015</v>
      </c>
      <c r="C2937" t="s">
        <v>47</v>
      </c>
      <c r="D2937" t="s">
        <v>225</v>
      </c>
      <c r="E2937" t="s">
        <v>2113</v>
      </c>
      <c r="F2937" t="s">
        <v>2114</v>
      </c>
      <c r="G2937" t="s">
        <v>99</v>
      </c>
      <c r="H2937">
        <v>7</v>
      </c>
      <c r="I2937" t="s">
        <v>52</v>
      </c>
      <c r="J2937" t="s">
        <v>2115</v>
      </c>
      <c r="K2937" t="s">
        <v>2116</v>
      </c>
      <c r="L2937">
        <v>1900</v>
      </c>
      <c r="M2937">
        <v>1</v>
      </c>
      <c r="N2937">
        <v>6</v>
      </c>
      <c r="O2937" s="3">
        <v>13320</v>
      </c>
      <c r="P2937" s="3">
        <v>62176</v>
      </c>
      <c r="Q2937" s="3" t="s">
        <v>1374</v>
      </c>
      <c r="R2937" s="3" t="s">
        <v>143</v>
      </c>
      <c r="S2937" s="3">
        <v>45799</v>
      </c>
      <c r="T2937" s="3" t="s">
        <v>198</v>
      </c>
      <c r="U2937" s="3">
        <v>9739</v>
      </c>
      <c r="V2937" s="3" t="s">
        <v>63</v>
      </c>
      <c r="W2937" s="3">
        <v>4689</v>
      </c>
      <c r="X2937" s="3">
        <f>Tabela3[[#This Row],[PropertyGFABuilding(s)]]+Tabela3[[#This Row],[PropertyGFAParking]]</f>
        <v>75496</v>
      </c>
      <c r="Y2937" s="3">
        <f>Tabela3[[#This Row],[LargestPropertyUseTypeGFA]]+Tabela3[[#This Row],[SecondLargestPropertyUseTypeGFA]]+Tabela3[[#This Row],[ThirdLargestPropertyUseTypeGFA]]</f>
        <v>60227</v>
      </c>
      <c r="Z2937" s="3">
        <f>Tabela3[[#This Row],[GFA total]]-Tabela3[[#This Row],[Kolumna3]]</f>
        <v>15269</v>
      </c>
      <c r="AC2937">
        <v>55.6</v>
      </c>
      <c r="AD2937">
        <v>60.5</v>
      </c>
      <c r="AE2937">
        <v>174.5</v>
      </c>
      <c r="AF2937">
        <v>190</v>
      </c>
      <c r="AG2937" s="3">
        <v>3347567</v>
      </c>
      <c r="AH2937" s="3">
        <v>11422372.6194872</v>
      </c>
      <c r="AI2937" s="3">
        <v>3643652</v>
      </c>
      <c r="AJ2937" s="3">
        <v>12432656.5651232</v>
      </c>
      <c r="AK2937" s="3">
        <v>0</v>
      </c>
      <c r="AL2937" s="3">
        <v>0</v>
      </c>
      <c r="AM2937" s="3">
        <v>981116</v>
      </c>
      <c r="AN2937" s="3">
        <v>3347706</v>
      </c>
      <c r="AO2937" s="3">
        <v>0</v>
      </c>
      <c r="AP2937" s="3">
        <v>0</v>
      </c>
      <c r="AQ2937" s="3">
        <v>0</v>
      </c>
      <c r="AR2937" s="3">
        <v>0</v>
      </c>
      <c r="AS2937" s="3">
        <f>Tabela3[[#This Row],[NaturalGas(kBtu)]]+Tabela3[[#This Row],[Electricity(kBtu)]]+Tabela3[[#This Row],[SteamUse(kBtu)]]</f>
        <v>3347706</v>
      </c>
      <c r="AT2937" s="3">
        <f>Tabela3[[#This Row],[SiteEnergyUse(kBtu)]]-Tabela3[[#This Row],[Kolumna1]]</f>
        <v>-139</v>
      </c>
      <c r="AU2937">
        <v>23.34</v>
      </c>
      <c r="AV2937">
        <v>0.12</v>
      </c>
      <c r="AW2937" t="s">
        <v>55</v>
      </c>
      <c r="AY2937" t="s">
        <v>56</v>
      </c>
    </row>
    <row r="2938" spans="1:51" hidden="1" x14ac:dyDescent="0.25">
      <c r="A2938">
        <v>20068</v>
      </c>
      <c r="B2938">
        <v>2015</v>
      </c>
      <c r="C2938" t="s">
        <v>311</v>
      </c>
      <c r="D2938" t="s">
        <v>312</v>
      </c>
      <c r="E2938" t="s">
        <v>3871</v>
      </c>
      <c r="F2938" t="s">
        <v>3872</v>
      </c>
      <c r="G2938" t="s">
        <v>78</v>
      </c>
      <c r="H2938">
        <v>7</v>
      </c>
      <c r="I2938" t="s">
        <v>52</v>
      </c>
      <c r="J2938" t="s">
        <v>3873</v>
      </c>
      <c r="K2938" t="s">
        <v>3874</v>
      </c>
      <c r="L2938">
        <v>1907</v>
      </c>
      <c r="M2938">
        <v>1</v>
      </c>
      <c r="N2938">
        <v>3</v>
      </c>
      <c r="O2938" s="3">
        <v>0</v>
      </c>
      <c r="P2938" s="3">
        <v>39201</v>
      </c>
      <c r="Q2938" s="3" t="s">
        <v>317</v>
      </c>
      <c r="R2938" s="3" t="s">
        <v>108</v>
      </c>
      <c r="S2938" s="3">
        <v>22050</v>
      </c>
      <c r="T2938" s="3" t="s">
        <v>198</v>
      </c>
      <c r="U2938" s="3">
        <v>1800</v>
      </c>
      <c r="X2938" s="3">
        <f>Tabela3[[#This Row],[PropertyGFABuilding(s)]]+Tabela3[[#This Row],[PropertyGFAParking]]</f>
        <v>39201</v>
      </c>
      <c r="Y2938" s="3">
        <f>Tabela3[[#This Row],[LargestPropertyUseTypeGFA]]+Tabela3[[#This Row],[SecondLargestPropertyUseTypeGFA]]+Tabela3[[#This Row],[ThirdLargestPropertyUseTypeGFA]]</f>
        <v>23850</v>
      </c>
      <c r="Z2938" s="3">
        <f>Tabela3[[#This Row],[GFA total]]-Tabela3[[#This Row],[Kolumna3]]</f>
        <v>15351</v>
      </c>
      <c r="AC2938">
        <v>74.2</v>
      </c>
      <c r="AD2938">
        <v>83.6</v>
      </c>
      <c r="AE2938">
        <v>182.7</v>
      </c>
      <c r="AF2938">
        <v>200</v>
      </c>
      <c r="AG2938" s="3">
        <v>1769998</v>
      </c>
      <c r="AH2938" s="3">
        <v>6039483.8077167999</v>
      </c>
      <c r="AI2938" s="3">
        <v>1994543</v>
      </c>
      <c r="AJ2938" s="3">
        <v>6805663.1432887996</v>
      </c>
      <c r="AK2938" s="3">
        <v>0</v>
      </c>
      <c r="AL2938" s="3">
        <v>0</v>
      </c>
      <c r="AM2938" s="3">
        <v>350577</v>
      </c>
      <c r="AN2938" s="3">
        <v>1196217</v>
      </c>
      <c r="AO2938" s="3">
        <v>5738</v>
      </c>
      <c r="AP2938" s="3">
        <v>573830</v>
      </c>
      <c r="AQ2938" s="3">
        <v>1957989.2143280001</v>
      </c>
      <c r="AR2938" s="3">
        <v>0</v>
      </c>
      <c r="AS2938" s="3">
        <f>Tabela3[[#This Row],[NaturalGas(kBtu)]]+Tabela3[[#This Row],[Electricity(kBtu)]]+Tabela3[[#This Row],[SteamUse(kBtu)]]</f>
        <v>1770047</v>
      </c>
      <c r="AT2938" s="3">
        <f>Tabela3[[#This Row],[SiteEnergyUse(kBtu)]]-Tabela3[[#This Row],[Kolumna1]]</f>
        <v>-49</v>
      </c>
      <c r="AU2938">
        <v>38.82</v>
      </c>
      <c r="AV2938">
        <v>0.86</v>
      </c>
      <c r="AW2938" t="s">
        <v>55</v>
      </c>
      <c r="AY2938" t="s">
        <v>56</v>
      </c>
    </row>
    <row r="2939" spans="1:51" hidden="1" x14ac:dyDescent="0.25">
      <c r="A2939">
        <v>372</v>
      </c>
      <c r="B2939">
        <v>2015</v>
      </c>
      <c r="C2939" t="s">
        <v>47</v>
      </c>
      <c r="D2939" t="s">
        <v>290</v>
      </c>
      <c r="E2939" t="s">
        <v>1210</v>
      </c>
      <c r="F2939" t="s">
        <v>1211</v>
      </c>
      <c r="G2939" t="s">
        <v>51</v>
      </c>
      <c r="H2939">
        <v>7</v>
      </c>
      <c r="I2939" t="s">
        <v>52</v>
      </c>
      <c r="J2939" t="s">
        <v>1212</v>
      </c>
      <c r="K2939" t="s">
        <v>1213</v>
      </c>
      <c r="L2939">
        <v>1988</v>
      </c>
      <c r="M2939">
        <v>1</v>
      </c>
      <c r="N2939">
        <v>20</v>
      </c>
      <c r="O2939" s="3">
        <v>118744</v>
      </c>
      <c r="P2939" s="3">
        <v>378769</v>
      </c>
      <c r="Q2939" s="3" t="s">
        <v>481</v>
      </c>
      <c r="R2939" s="3" t="s">
        <v>143</v>
      </c>
      <c r="S2939" s="3">
        <v>367623</v>
      </c>
      <c r="T2939" s="3" t="s">
        <v>62</v>
      </c>
      <c r="U2939" s="3">
        <v>114510</v>
      </c>
      <c r="X2939" s="3">
        <f>Tabela3[[#This Row],[PropertyGFABuilding(s)]]+Tabela3[[#This Row],[PropertyGFAParking]]</f>
        <v>497513</v>
      </c>
      <c r="Y2939" s="3">
        <f>Tabela3[[#This Row],[LargestPropertyUseTypeGFA]]+Tabela3[[#This Row],[SecondLargestPropertyUseTypeGFA]]+Tabela3[[#This Row],[ThirdLargestPropertyUseTypeGFA]]</f>
        <v>482133</v>
      </c>
      <c r="Z2939" s="3">
        <f>Tabela3[[#This Row],[GFA total]]-Tabela3[[#This Row],[Kolumna3]]</f>
        <v>15380</v>
      </c>
      <c r="AA2939" t="s">
        <v>1214</v>
      </c>
      <c r="AB2939">
        <v>73</v>
      </c>
      <c r="AC2939">
        <v>70.5</v>
      </c>
      <c r="AD2939">
        <v>67.599999999999994</v>
      </c>
      <c r="AE2939">
        <v>220.2</v>
      </c>
      <c r="AF2939">
        <v>211.2</v>
      </c>
      <c r="AG2939" s="3">
        <v>25909504</v>
      </c>
      <c r="AH2939" s="3">
        <v>88406896.433766395</v>
      </c>
      <c r="AI2939" s="3">
        <v>24850520</v>
      </c>
      <c r="AJ2939" s="3">
        <v>84793493.073632002</v>
      </c>
      <c r="AK2939" s="3">
        <v>0</v>
      </c>
      <c r="AL2939" s="3">
        <v>0</v>
      </c>
      <c r="AM2939" s="3">
        <v>7536860</v>
      </c>
      <c r="AN2939" s="3">
        <v>25716834</v>
      </c>
      <c r="AO2939" s="3">
        <v>1937</v>
      </c>
      <c r="AP2939" s="3">
        <v>193737</v>
      </c>
      <c r="AQ2939" s="3">
        <v>661058.07715919998</v>
      </c>
      <c r="AR2939" s="3">
        <v>0</v>
      </c>
      <c r="AS2939" s="3">
        <f>Tabela3[[#This Row],[NaturalGas(kBtu)]]+Tabela3[[#This Row],[Electricity(kBtu)]]+Tabela3[[#This Row],[SteamUse(kBtu)]]</f>
        <v>25910571</v>
      </c>
      <c r="AT2939" s="3">
        <f>Tabela3[[#This Row],[SiteEnergyUse(kBtu)]]-Tabela3[[#This Row],[Kolumna1]]</f>
        <v>-1067</v>
      </c>
      <c r="AU2939">
        <v>189.56</v>
      </c>
      <c r="AV2939">
        <v>0.16</v>
      </c>
      <c r="AW2939" t="s">
        <v>55</v>
      </c>
      <c r="AY2939" t="s">
        <v>56</v>
      </c>
    </row>
    <row r="2940" spans="1:51" hidden="1" x14ac:dyDescent="0.25">
      <c r="A2940">
        <v>22279</v>
      </c>
      <c r="B2940">
        <v>2015</v>
      </c>
      <c r="C2940" t="s">
        <v>311</v>
      </c>
      <c r="D2940" t="s">
        <v>312</v>
      </c>
      <c r="E2940" t="s">
        <v>6556</v>
      </c>
      <c r="F2940" t="s">
        <v>6557</v>
      </c>
      <c r="G2940" t="s">
        <v>262</v>
      </c>
      <c r="H2940">
        <v>6</v>
      </c>
      <c r="I2940" t="s">
        <v>263</v>
      </c>
      <c r="J2940" t="s">
        <v>6558</v>
      </c>
      <c r="K2940" t="s">
        <v>6559</v>
      </c>
      <c r="L2940">
        <v>1987</v>
      </c>
      <c r="M2940">
        <v>1</v>
      </c>
      <c r="N2940">
        <v>4</v>
      </c>
      <c r="O2940" s="3">
        <v>10604</v>
      </c>
      <c r="P2940" s="3">
        <v>32776</v>
      </c>
      <c r="Q2940" s="3" t="s">
        <v>108</v>
      </c>
      <c r="R2940" s="3" t="s">
        <v>108</v>
      </c>
      <c r="S2940" s="3">
        <v>27860</v>
      </c>
      <c r="X2940" s="3">
        <f>Tabela3[[#This Row],[PropertyGFABuilding(s)]]+Tabela3[[#This Row],[PropertyGFAParking]]</f>
        <v>43380</v>
      </c>
      <c r="Y2940" s="3">
        <f>Tabela3[[#This Row],[LargestPropertyUseTypeGFA]]+Tabela3[[#This Row],[SecondLargestPropertyUseTypeGFA]]+Tabela3[[#This Row],[ThirdLargestPropertyUseTypeGFA]]</f>
        <v>27860</v>
      </c>
      <c r="Z2940" s="3">
        <f>Tabela3[[#This Row],[GFA total]]-Tabela3[[#This Row],[Kolumna3]]</f>
        <v>15520</v>
      </c>
      <c r="AB2940">
        <v>65</v>
      </c>
      <c r="AC2940">
        <v>27.6</v>
      </c>
      <c r="AD2940">
        <v>30.8</v>
      </c>
      <c r="AE2940">
        <v>86.7</v>
      </c>
      <c r="AF2940">
        <v>96.8</v>
      </c>
      <c r="AG2940" s="3">
        <v>769148</v>
      </c>
      <c r="AH2940" s="3">
        <v>2624441.8873568</v>
      </c>
      <c r="AI2940" s="3">
        <v>858838</v>
      </c>
      <c r="AJ2940" s="3">
        <v>2930476.8674607999</v>
      </c>
      <c r="AK2940" s="3">
        <v>0</v>
      </c>
      <c r="AL2940" s="3">
        <v>0</v>
      </c>
      <c r="AM2940" s="3">
        <v>225424</v>
      </c>
      <c r="AN2940" s="3">
        <v>769180</v>
      </c>
      <c r="AO2940" s="3">
        <v>0</v>
      </c>
      <c r="AP2940" s="3">
        <v>0</v>
      </c>
      <c r="AQ2940" s="3">
        <v>0</v>
      </c>
      <c r="AR2940" s="3">
        <v>0</v>
      </c>
      <c r="AS2940" s="3">
        <f>Tabela3[[#This Row],[NaturalGas(kBtu)]]+Tabela3[[#This Row],[Electricity(kBtu)]]+Tabela3[[#This Row],[SteamUse(kBtu)]]</f>
        <v>769180</v>
      </c>
      <c r="AT2940" s="3">
        <f>Tabela3[[#This Row],[SiteEnergyUse(kBtu)]]-Tabela3[[#This Row],[Kolumna1]]</f>
        <v>-32</v>
      </c>
      <c r="AU2940">
        <v>5.36</v>
      </c>
      <c r="AV2940">
        <v>0.05</v>
      </c>
      <c r="AW2940" t="s">
        <v>70</v>
      </c>
      <c r="AY2940" t="s">
        <v>56</v>
      </c>
    </row>
    <row r="2941" spans="1:51" hidden="1" x14ac:dyDescent="0.25">
      <c r="A2941">
        <v>49944</v>
      </c>
      <c r="B2941">
        <v>2015</v>
      </c>
      <c r="C2941" t="s">
        <v>102</v>
      </c>
      <c r="D2941" t="s">
        <v>148</v>
      </c>
      <c r="E2941" t="s">
        <v>13549</v>
      </c>
      <c r="F2941" t="s">
        <v>13550</v>
      </c>
      <c r="G2941" t="s">
        <v>51</v>
      </c>
      <c r="H2941">
        <v>7</v>
      </c>
      <c r="I2941" t="s">
        <v>52</v>
      </c>
      <c r="J2941" t="s">
        <v>13551</v>
      </c>
      <c r="K2941" t="s">
        <v>13552</v>
      </c>
      <c r="L2941">
        <v>1983</v>
      </c>
      <c r="M2941">
        <v>1</v>
      </c>
      <c r="N2941">
        <v>5</v>
      </c>
      <c r="O2941" s="3">
        <v>0</v>
      </c>
      <c r="P2941" s="3">
        <v>66460</v>
      </c>
      <c r="Q2941" s="3" t="s">
        <v>13553</v>
      </c>
      <c r="R2941" s="3" t="s">
        <v>108</v>
      </c>
      <c r="S2941" s="3">
        <v>31964</v>
      </c>
      <c r="T2941" s="3" t="s">
        <v>198</v>
      </c>
      <c r="U2941" s="3">
        <v>9631</v>
      </c>
      <c r="V2941" s="3" t="s">
        <v>2565</v>
      </c>
      <c r="W2941" s="3">
        <v>9309</v>
      </c>
      <c r="X2941" s="3">
        <f>Tabela3[[#This Row],[PropertyGFABuilding(s)]]+Tabela3[[#This Row],[PropertyGFAParking]]</f>
        <v>66460</v>
      </c>
      <c r="Y2941" s="3">
        <f>Tabela3[[#This Row],[LargestPropertyUseTypeGFA]]+Tabela3[[#This Row],[SecondLargestPropertyUseTypeGFA]]+Tabela3[[#This Row],[ThirdLargestPropertyUseTypeGFA]]</f>
        <v>50904</v>
      </c>
      <c r="Z2941" s="3">
        <f>Tabela3[[#This Row],[GFA total]]-Tabela3[[#This Row],[Kolumna3]]</f>
        <v>15556</v>
      </c>
      <c r="AC2941">
        <v>82.1</v>
      </c>
      <c r="AD2941">
        <v>83.6</v>
      </c>
      <c r="AE2941">
        <v>155.80000000000001</v>
      </c>
      <c r="AF2941">
        <v>157.30000000000001</v>
      </c>
      <c r="AG2941" s="3">
        <v>5458917</v>
      </c>
      <c r="AH2941" s="3">
        <v>18626597.786647201</v>
      </c>
      <c r="AI2941" s="3">
        <v>5555190</v>
      </c>
      <c r="AJ2941" s="3">
        <v>18955094.894903999</v>
      </c>
      <c r="AK2941" s="3">
        <v>0</v>
      </c>
      <c r="AL2941" s="3">
        <v>0</v>
      </c>
      <c r="AM2941" s="3">
        <v>647921</v>
      </c>
      <c r="AN2941" s="3">
        <v>2210797</v>
      </c>
      <c r="AO2941" s="3">
        <v>32482</v>
      </c>
      <c r="AP2941" s="3">
        <v>3248212</v>
      </c>
      <c r="AQ2941" s="3">
        <v>11083359.2908192</v>
      </c>
      <c r="AR2941" s="3">
        <v>0</v>
      </c>
      <c r="AS2941" s="3">
        <f>Tabela3[[#This Row],[NaturalGas(kBtu)]]+Tabela3[[#This Row],[Electricity(kBtu)]]+Tabela3[[#This Row],[SteamUse(kBtu)]]</f>
        <v>5459009</v>
      </c>
      <c r="AT2941" s="3">
        <f>Tabela3[[#This Row],[SiteEnergyUse(kBtu)]]-Tabela3[[#This Row],[Kolumna1]]</f>
        <v>-92</v>
      </c>
      <c r="AU2941">
        <v>187.92</v>
      </c>
      <c r="AV2941">
        <v>2.68</v>
      </c>
      <c r="AW2941" t="s">
        <v>55</v>
      </c>
      <c r="AY2941" t="s">
        <v>56</v>
      </c>
    </row>
    <row r="2942" spans="1:51" hidden="1" x14ac:dyDescent="0.25">
      <c r="A2942">
        <v>25407</v>
      </c>
      <c r="B2942">
        <v>2015</v>
      </c>
      <c r="C2942" t="s">
        <v>102</v>
      </c>
      <c r="D2942" t="s">
        <v>103</v>
      </c>
      <c r="E2942" t="s">
        <v>9904</v>
      </c>
      <c r="F2942" t="s">
        <v>9905</v>
      </c>
      <c r="G2942" t="s">
        <v>78</v>
      </c>
      <c r="H2942">
        <v>7</v>
      </c>
      <c r="I2942" t="s">
        <v>52</v>
      </c>
      <c r="J2942" t="s">
        <v>9906</v>
      </c>
      <c r="K2942" t="s">
        <v>9907</v>
      </c>
      <c r="L2942">
        <v>1989</v>
      </c>
      <c r="M2942">
        <v>1</v>
      </c>
      <c r="N2942">
        <v>7</v>
      </c>
      <c r="O2942" s="3">
        <v>0</v>
      </c>
      <c r="P2942" s="3">
        <v>87645</v>
      </c>
      <c r="Q2942" s="3" t="s">
        <v>2355</v>
      </c>
      <c r="R2942" s="3" t="s">
        <v>108</v>
      </c>
      <c r="S2942" s="3">
        <v>60501</v>
      </c>
      <c r="T2942" s="3" t="s">
        <v>198</v>
      </c>
      <c r="U2942" s="3">
        <v>11489</v>
      </c>
      <c r="V2942" s="3" t="s">
        <v>62</v>
      </c>
      <c r="W2942" s="3">
        <v>0</v>
      </c>
      <c r="X2942" s="3">
        <f>Tabela3[[#This Row],[PropertyGFABuilding(s)]]+Tabela3[[#This Row],[PropertyGFAParking]]</f>
        <v>87645</v>
      </c>
      <c r="Y2942" s="3">
        <f>Tabela3[[#This Row],[LargestPropertyUseTypeGFA]]+Tabela3[[#This Row],[SecondLargestPropertyUseTypeGFA]]+Tabela3[[#This Row],[ThirdLargestPropertyUseTypeGFA]]</f>
        <v>71990</v>
      </c>
      <c r="Z2942" s="3">
        <f>Tabela3[[#This Row],[GFA total]]-Tabela3[[#This Row],[Kolumna3]]</f>
        <v>15655</v>
      </c>
      <c r="AB2942">
        <v>95</v>
      </c>
      <c r="AC2942">
        <v>29.7</v>
      </c>
      <c r="AD2942">
        <v>31.5</v>
      </c>
      <c r="AE2942">
        <v>78.2</v>
      </c>
      <c r="AF2942">
        <v>82.8</v>
      </c>
      <c r="AG2942" s="3">
        <v>2140476</v>
      </c>
      <c r="AH2942" s="3">
        <v>7303607.2034016</v>
      </c>
      <c r="AI2942" s="3">
        <v>2270708</v>
      </c>
      <c r="AJ2942" s="3">
        <v>7747977.2282528002</v>
      </c>
      <c r="AK2942" s="3">
        <v>0</v>
      </c>
      <c r="AL2942" s="3">
        <v>0</v>
      </c>
      <c r="AM2942" s="3">
        <v>474482</v>
      </c>
      <c r="AN2942" s="3">
        <v>1618999</v>
      </c>
      <c r="AO2942" s="3">
        <v>5215</v>
      </c>
      <c r="AP2942" s="3">
        <v>521543</v>
      </c>
      <c r="AQ2942" s="3">
        <v>1779578.5664888001</v>
      </c>
      <c r="AR2942" s="3">
        <v>0</v>
      </c>
      <c r="AS2942" s="3">
        <f>Tabela3[[#This Row],[NaturalGas(kBtu)]]+Tabela3[[#This Row],[Electricity(kBtu)]]+Tabela3[[#This Row],[SteamUse(kBtu)]]</f>
        <v>2140542</v>
      </c>
      <c r="AT2942" s="3">
        <f>Tabela3[[#This Row],[SiteEnergyUse(kBtu)]]-Tabela3[[#This Row],[Kolumna1]]</f>
        <v>-66</v>
      </c>
      <c r="AU2942">
        <v>38.99</v>
      </c>
      <c r="AV2942">
        <v>0.37</v>
      </c>
      <c r="AW2942" t="s">
        <v>70</v>
      </c>
      <c r="AY2942" t="s">
        <v>56</v>
      </c>
    </row>
    <row r="2943" spans="1:51" hidden="1" x14ac:dyDescent="0.25">
      <c r="A2943">
        <v>426</v>
      </c>
      <c r="B2943">
        <v>2015</v>
      </c>
      <c r="C2943" t="s">
        <v>47</v>
      </c>
      <c r="D2943" t="s">
        <v>225</v>
      </c>
      <c r="E2943" t="s">
        <v>1439</v>
      </c>
      <c r="F2943" t="s">
        <v>1440</v>
      </c>
      <c r="G2943" t="s">
        <v>78</v>
      </c>
      <c r="H2943">
        <v>7</v>
      </c>
      <c r="I2943" t="s">
        <v>52</v>
      </c>
      <c r="J2943" t="s">
        <v>1441</v>
      </c>
      <c r="K2943" t="s">
        <v>1442</v>
      </c>
      <c r="L2943">
        <v>1999</v>
      </c>
      <c r="M2943">
        <v>1</v>
      </c>
      <c r="N2943">
        <v>4</v>
      </c>
      <c r="O2943" s="3">
        <v>17500</v>
      </c>
      <c r="P2943" s="3">
        <v>70000</v>
      </c>
      <c r="Q2943" s="3" t="s">
        <v>551</v>
      </c>
      <c r="R2943" s="3" t="s">
        <v>143</v>
      </c>
      <c r="S2943" s="3">
        <v>70090</v>
      </c>
      <c r="T2943" s="3" t="s">
        <v>82</v>
      </c>
      <c r="U2943" s="3">
        <v>1672</v>
      </c>
      <c r="X2943" s="3">
        <f>Tabela3[[#This Row],[PropertyGFABuilding(s)]]+Tabela3[[#This Row],[PropertyGFAParking]]</f>
        <v>87500</v>
      </c>
      <c r="Y2943" s="3">
        <f>Tabela3[[#This Row],[LargestPropertyUseTypeGFA]]+Tabela3[[#This Row],[SecondLargestPropertyUseTypeGFA]]+Tabela3[[#This Row],[ThirdLargestPropertyUseTypeGFA]]</f>
        <v>71762</v>
      </c>
      <c r="Z2943" s="3">
        <f>Tabela3[[#This Row],[GFA total]]-Tabela3[[#This Row],[Kolumna3]]</f>
        <v>15738</v>
      </c>
      <c r="AB2943">
        <v>82</v>
      </c>
      <c r="AC2943">
        <v>54.7</v>
      </c>
      <c r="AD2943">
        <v>54.7</v>
      </c>
      <c r="AE2943">
        <v>171.8</v>
      </c>
      <c r="AF2943">
        <v>171.8</v>
      </c>
      <c r="AG2943" s="3">
        <v>3925806</v>
      </c>
      <c r="AH2943" s="3">
        <v>13395405.966129599</v>
      </c>
      <c r="AI2943" s="3">
        <v>3925806</v>
      </c>
      <c r="AJ2943" s="3">
        <v>13395405.966129599</v>
      </c>
      <c r="AK2943" s="3">
        <v>0</v>
      </c>
      <c r="AL2943" s="3">
        <v>0</v>
      </c>
      <c r="AM2943" s="3">
        <v>1150588</v>
      </c>
      <c r="AN2943" s="3">
        <v>3925969</v>
      </c>
      <c r="AO2943" s="3">
        <v>0</v>
      </c>
      <c r="AP2943" s="3">
        <v>0</v>
      </c>
      <c r="AQ2943" s="3">
        <v>0</v>
      </c>
      <c r="AR2943" s="3">
        <v>0</v>
      </c>
      <c r="AS2943" s="3">
        <f>Tabela3[[#This Row],[NaturalGas(kBtu)]]+Tabela3[[#This Row],[Electricity(kBtu)]]+Tabela3[[#This Row],[SteamUse(kBtu)]]</f>
        <v>3925969</v>
      </c>
      <c r="AT2943" s="3">
        <f>Tabela3[[#This Row],[SiteEnergyUse(kBtu)]]-Tabela3[[#This Row],[Kolumna1]]</f>
        <v>-163</v>
      </c>
      <c r="AU2943">
        <v>27.37</v>
      </c>
      <c r="AV2943">
        <v>0.12</v>
      </c>
      <c r="AW2943" t="s">
        <v>55</v>
      </c>
      <c r="AY2943" t="s">
        <v>56</v>
      </c>
    </row>
    <row r="2944" spans="1:51" hidden="1" x14ac:dyDescent="0.25">
      <c r="A2944">
        <v>24</v>
      </c>
      <c r="B2944">
        <v>2015</v>
      </c>
      <c r="C2944" t="s">
        <v>47</v>
      </c>
      <c r="D2944" t="s">
        <v>148</v>
      </c>
      <c r="E2944" t="s">
        <v>149</v>
      </c>
      <c r="F2944" t="s">
        <v>150</v>
      </c>
      <c r="G2944" t="s">
        <v>99</v>
      </c>
      <c r="H2944">
        <v>7</v>
      </c>
      <c r="I2944" t="s">
        <v>52</v>
      </c>
      <c r="J2944" t="s">
        <v>151</v>
      </c>
      <c r="K2944" t="s">
        <v>152</v>
      </c>
      <c r="L2944">
        <v>1907</v>
      </c>
      <c r="M2944">
        <v>1</v>
      </c>
      <c r="N2944">
        <v>5</v>
      </c>
      <c r="O2944" s="3">
        <v>0</v>
      </c>
      <c r="P2944" s="3">
        <v>57452</v>
      </c>
      <c r="Q2944" s="3" t="s">
        <v>153</v>
      </c>
      <c r="R2944" s="3" t="s">
        <v>154</v>
      </c>
      <c r="S2944" s="3">
        <v>16442</v>
      </c>
      <c r="T2944" s="3" t="s">
        <v>63</v>
      </c>
      <c r="U2944" s="3">
        <v>15505</v>
      </c>
      <c r="V2944" s="3" t="s">
        <v>143</v>
      </c>
      <c r="W2944" s="3">
        <v>9741</v>
      </c>
      <c r="X2944" s="3">
        <f>Tabela3[[#This Row],[PropertyGFABuilding(s)]]+Tabela3[[#This Row],[PropertyGFAParking]]</f>
        <v>57452</v>
      </c>
      <c r="Y2944" s="3">
        <f>Tabela3[[#This Row],[LargestPropertyUseTypeGFA]]+Tabela3[[#This Row],[SecondLargestPropertyUseTypeGFA]]+Tabela3[[#This Row],[ThirdLargestPropertyUseTypeGFA]]</f>
        <v>41688</v>
      </c>
      <c r="Z2944" s="3">
        <f>Tabela3[[#This Row],[GFA total]]-Tabela3[[#This Row],[Kolumna3]]</f>
        <v>15764</v>
      </c>
      <c r="AC2944">
        <v>130.19999999999999</v>
      </c>
      <c r="AD2944">
        <v>140.19999999999999</v>
      </c>
      <c r="AE2944">
        <v>278.7</v>
      </c>
      <c r="AF2944">
        <v>290.2</v>
      </c>
      <c r="AG2944" s="3">
        <v>7481768</v>
      </c>
      <c r="AH2944" s="3">
        <v>25528851.834348802</v>
      </c>
      <c r="AI2944" s="3">
        <v>8052425</v>
      </c>
      <c r="AJ2944" s="3">
        <v>27476014.323380001</v>
      </c>
      <c r="AK2944" s="3">
        <v>1755365</v>
      </c>
      <c r="AL2944" s="3">
        <v>5989553.9396839999</v>
      </c>
      <c r="AM2944" s="3">
        <v>1106043</v>
      </c>
      <c r="AN2944" s="3">
        <v>3773975</v>
      </c>
      <c r="AO2944" s="3">
        <v>19526</v>
      </c>
      <c r="AP2944" s="3">
        <v>1952583</v>
      </c>
      <c r="AQ2944" s="3">
        <v>6662489.6817528</v>
      </c>
      <c r="AR2944" s="3">
        <v>0</v>
      </c>
      <c r="AS2944" s="3">
        <f>Tabela3[[#This Row],[NaturalGas(kBtu)]]+Tabela3[[#This Row],[Electricity(kBtu)]]+Tabela3[[#This Row],[SteamUse(kBtu)]]</f>
        <v>7481923</v>
      </c>
      <c r="AT2944" s="3">
        <f>Tabela3[[#This Row],[SiteEnergyUse(kBtu)]]-Tabela3[[#This Row],[Kolumna1]]</f>
        <v>-155</v>
      </c>
      <c r="AU2944">
        <v>265.5</v>
      </c>
      <c r="AV2944">
        <v>4.34</v>
      </c>
      <c r="AW2944" t="s">
        <v>55</v>
      </c>
      <c r="AY2944" t="s">
        <v>56</v>
      </c>
    </row>
    <row r="2945" spans="1:52" hidden="1" x14ac:dyDescent="0.25">
      <c r="A2945">
        <v>351</v>
      </c>
      <c r="B2945">
        <v>2015</v>
      </c>
      <c r="C2945" t="s">
        <v>47</v>
      </c>
      <c r="D2945" t="s">
        <v>290</v>
      </c>
      <c r="E2945" t="s">
        <v>1125</v>
      </c>
      <c r="F2945" t="s">
        <v>1126</v>
      </c>
      <c r="G2945" t="s">
        <v>51</v>
      </c>
      <c r="H2945">
        <v>7</v>
      </c>
      <c r="I2945" t="s">
        <v>52</v>
      </c>
      <c r="J2945" t="s">
        <v>1127</v>
      </c>
      <c r="K2945" t="s">
        <v>1128</v>
      </c>
      <c r="L2945">
        <v>1980</v>
      </c>
      <c r="M2945">
        <v>1</v>
      </c>
      <c r="N2945">
        <v>34</v>
      </c>
      <c r="O2945" s="3">
        <v>162604</v>
      </c>
      <c r="P2945" s="3">
        <v>614158</v>
      </c>
      <c r="Q2945" s="3" t="s">
        <v>481</v>
      </c>
      <c r="R2945" s="3" t="s">
        <v>143</v>
      </c>
      <c r="S2945" s="3">
        <v>606050</v>
      </c>
      <c r="T2945" s="3" t="s">
        <v>62</v>
      </c>
      <c r="U2945" s="3">
        <v>154947</v>
      </c>
      <c r="X2945" s="3">
        <f>Tabela3[[#This Row],[PropertyGFABuilding(s)]]+Tabela3[[#This Row],[PropertyGFAParking]]</f>
        <v>776762</v>
      </c>
      <c r="Y2945" s="3">
        <f>Tabela3[[#This Row],[LargestPropertyUseTypeGFA]]+Tabela3[[#This Row],[SecondLargestPropertyUseTypeGFA]]+Tabela3[[#This Row],[ThirdLargestPropertyUseTypeGFA]]</f>
        <v>760997</v>
      </c>
      <c r="Z2945" s="3">
        <f>Tabela3[[#This Row],[GFA total]]-Tabela3[[#This Row],[Kolumna3]]</f>
        <v>15765</v>
      </c>
      <c r="AA2945" t="s">
        <v>1129</v>
      </c>
      <c r="AB2945">
        <v>77</v>
      </c>
      <c r="AC2945">
        <v>49.7</v>
      </c>
      <c r="AD2945">
        <v>49.8</v>
      </c>
      <c r="AE2945">
        <v>155.6</v>
      </c>
      <c r="AF2945">
        <v>155.69999999999999</v>
      </c>
      <c r="AG2945" s="3">
        <v>30135280</v>
      </c>
      <c r="AH2945" s="3">
        <v>102825842.51564801</v>
      </c>
      <c r="AI2945" s="3">
        <v>30180428</v>
      </c>
      <c r="AJ2945" s="3">
        <v>102979893.8846048</v>
      </c>
      <c r="AK2945" s="3">
        <v>0</v>
      </c>
      <c r="AL2945" s="3">
        <v>0</v>
      </c>
      <c r="AM2945" s="3">
        <v>8790362</v>
      </c>
      <c r="AN2945" s="3">
        <v>29993960</v>
      </c>
      <c r="AO2945" s="3">
        <v>1426</v>
      </c>
      <c r="AP2945" s="3">
        <v>142563</v>
      </c>
      <c r="AQ2945" s="3">
        <v>486445.14292080002</v>
      </c>
      <c r="AR2945" s="3">
        <v>0</v>
      </c>
      <c r="AS2945" s="3">
        <f>Tabela3[[#This Row],[NaturalGas(kBtu)]]+Tabela3[[#This Row],[Electricity(kBtu)]]+Tabela3[[#This Row],[SteamUse(kBtu)]]</f>
        <v>30136523</v>
      </c>
      <c r="AT2945" s="3">
        <f>Tabela3[[#This Row],[SiteEnergyUse(kBtu)]]-Tabela3[[#This Row],[Kolumna1]]</f>
        <v>-1243</v>
      </c>
      <c r="AU2945">
        <v>216.66</v>
      </c>
      <c r="AV2945">
        <v>0.11</v>
      </c>
      <c r="AW2945" t="s">
        <v>55</v>
      </c>
      <c r="AY2945" t="s">
        <v>56</v>
      </c>
    </row>
    <row r="2946" spans="1:52" hidden="1" x14ac:dyDescent="0.25">
      <c r="A2946">
        <v>168</v>
      </c>
      <c r="B2946">
        <v>2015</v>
      </c>
      <c r="C2946" t="s">
        <v>47</v>
      </c>
      <c r="D2946" t="s">
        <v>48</v>
      </c>
      <c r="E2946" t="s">
        <v>557</v>
      </c>
      <c r="F2946" t="s">
        <v>558</v>
      </c>
      <c r="G2946" t="s">
        <v>221</v>
      </c>
      <c r="H2946">
        <v>7</v>
      </c>
      <c r="I2946" t="s">
        <v>222</v>
      </c>
      <c r="J2946" t="s">
        <v>559</v>
      </c>
      <c r="K2946" t="s">
        <v>560</v>
      </c>
      <c r="L2946">
        <v>1996</v>
      </c>
      <c r="M2946">
        <v>1</v>
      </c>
      <c r="N2946">
        <v>4</v>
      </c>
      <c r="O2946" s="3">
        <v>14200</v>
      </c>
      <c r="P2946" s="3">
        <v>148022</v>
      </c>
      <c r="Q2946" s="3" t="s">
        <v>125</v>
      </c>
      <c r="R2946" s="3" t="s">
        <v>48</v>
      </c>
      <c r="S2946" s="3">
        <v>113702</v>
      </c>
      <c r="T2946" s="3" t="s">
        <v>62</v>
      </c>
      <c r="U2946" s="3">
        <v>32692</v>
      </c>
      <c r="X2946" s="3">
        <f>Tabela3[[#This Row],[PropertyGFABuilding(s)]]+Tabela3[[#This Row],[PropertyGFAParking]]</f>
        <v>162222</v>
      </c>
      <c r="Y2946" s="3">
        <f>Tabela3[[#This Row],[LargestPropertyUseTypeGFA]]+Tabela3[[#This Row],[SecondLargestPropertyUseTypeGFA]]+Tabela3[[#This Row],[ThirdLargestPropertyUseTypeGFA]]</f>
        <v>146394</v>
      </c>
      <c r="Z2946" s="3">
        <f>Tabela3[[#This Row],[GFA total]]-Tabela3[[#This Row],[Kolumna3]]</f>
        <v>15828</v>
      </c>
      <c r="AB2946">
        <v>75</v>
      </c>
      <c r="AC2946">
        <v>68.2</v>
      </c>
      <c r="AD2946">
        <v>68.2</v>
      </c>
      <c r="AE2946">
        <v>152.80000000000001</v>
      </c>
      <c r="AF2946">
        <v>152.80000000000001</v>
      </c>
      <c r="AG2946" s="3">
        <v>7753080</v>
      </c>
      <c r="AH2946" s="3">
        <v>26454606.796128001</v>
      </c>
      <c r="AI2946" s="3">
        <v>7753080</v>
      </c>
      <c r="AJ2946" s="3">
        <v>26454606.796128001</v>
      </c>
      <c r="AK2946" s="3">
        <v>0</v>
      </c>
      <c r="AL2946" s="3">
        <v>0</v>
      </c>
      <c r="AM2946" s="3">
        <v>1294179</v>
      </c>
      <c r="AN2946" s="3">
        <v>4415922</v>
      </c>
      <c r="AO2946" s="3">
        <v>33373</v>
      </c>
      <c r="AP2946" s="3">
        <v>3337341</v>
      </c>
      <c r="AQ2946" s="3">
        <v>11387480.059485599</v>
      </c>
      <c r="AR2946" s="3">
        <v>0</v>
      </c>
      <c r="AS2946" s="3">
        <f>Tabela3[[#This Row],[NaturalGas(kBtu)]]+Tabela3[[#This Row],[Electricity(kBtu)]]+Tabela3[[#This Row],[SteamUse(kBtu)]]</f>
        <v>7753263</v>
      </c>
      <c r="AT2946" s="3">
        <f>Tabela3[[#This Row],[SiteEnergyUse(kBtu)]]-Tabela3[[#This Row],[Kolumna1]]</f>
        <v>-183</v>
      </c>
      <c r="AU2946">
        <v>208.03</v>
      </c>
      <c r="AV2946">
        <v>1.17</v>
      </c>
      <c r="AW2946" t="s">
        <v>55</v>
      </c>
      <c r="AY2946" t="s">
        <v>56</v>
      </c>
    </row>
    <row r="2947" spans="1:52" hidden="1" x14ac:dyDescent="0.25">
      <c r="A2947">
        <v>20028</v>
      </c>
      <c r="B2947">
        <v>2015</v>
      </c>
      <c r="C2947" t="s">
        <v>311</v>
      </c>
      <c r="D2947" t="s">
        <v>312</v>
      </c>
      <c r="E2947" t="s">
        <v>3834</v>
      </c>
      <c r="F2947" t="s">
        <v>3835</v>
      </c>
      <c r="G2947" t="s">
        <v>178</v>
      </c>
      <c r="H2947">
        <v>4</v>
      </c>
      <c r="I2947" t="s">
        <v>179</v>
      </c>
      <c r="J2947" t="s">
        <v>3836</v>
      </c>
      <c r="K2947" t="s">
        <v>3837</v>
      </c>
      <c r="L2947">
        <v>1988</v>
      </c>
      <c r="M2947">
        <v>1</v>
      </c>
      <c r="N2947">
        <v>4</v>
      </c>
      <c r="O2947" s="3">
        <v>12449</v>
      </c>
      <c r="P2947" s="3">
        <v>52654</v>
      </c>
      <c r="Q2947" s="3" t="s">
        <v>108</v>
      </c>
      <c r="R2947" s="3" t="s">
        <v>108</v>
      </c>
      <c r="S2947" s="3">
        <v>49089</v>
      </c>
      <c r="X2947" s="3">
        <f>Tabela3[[#This Row],[PropertyGFABuilding(s)]]+Tabela3[[#This Row],[PropertyGFAParking]]</f>
        <v>65103</v>
      </c>
      <c r="Y2947" s="3">
        <f>Tabela3[[#This Row],[LargestPropertyUseTypeGFA]]+Tabela3[[#This Row],[SecondLargestPropertyUseTypeGFA]]+Tabela3[[#This Row],[ThirdLargestPropertyUseTypeGFA]]</f>
        <v>49089</v>
      </c>
      <c r="Z2947" s="3">
        <f>Tabela3[[#This Row],[GFA total]]-Tabela3[[#This Row],[Kolumna3]]</f>
        <v>16014</v>
      </c>
      <c r="AB2947">
        <v>27</v>
      </c>
      <c r="AC2947">
        <v>54.5</v>
      </c>
      <c r="AD2947">
        <v>61.3</v>
      </c>
      <c r="AE2947">
        <v>171</v>
      </c>
      <c r="AF2947">
        <v>192.5</v>
      </c>
      <c r="AG2947" s="3">
        <v>2674034</v>
      </c>
      <c r="AH2947" s="3">
        <v>9124182.6512144003</v>
      </c>
      <c r="AI2947" s="3">
        <v>3009036</v>
      </c>
      <c r="AJ2947" s="3">
        <v>10267256.9114976</v>
      </c>
      <c r="AK2947" s="3">
        <v>0</v>
      </c>
      <c r="AL2947" s="3">
        <v>0</v>
      </c>
      <c r="AM2947" s="3">
        <v>783715</v>
      </c>
      <c r="AN2947" s="3">
        <v>2674145</v>
      </c>
      <c r="AO2947" s="3">
        <v>0</v>
      </c>
      <c r="AP2947" s="3">
        <v>0</v>
      </c>
      <c r="AQ2947" s="3">
        <v>0</v>
      </c>
      <c r="AR2947" s="3">
        <v>0</v>
      </c>
      <c r="AS2947" s="3">
        <f>Tabela3[[#This Row],[NaturalGas(kBtu)]]+Tabela3[[#This Row],[Electricity(kBtu)]]+Tabela3[[#This Row],[SteamUse(kBtu)]]</f>
        <v>2674145</v>
      </c>
      <c r="AT2947" s="3">
        <f>Tabela3[[#This Row],[SiteEnergyUse(kBtu)]]-Tabela3[[#This Row],[Kolumna1]]</f>
        <v>-111</v>
      </c>
      <c r="AU2947">
        <v>18.64</v>
      </c>
      <c r="AV2947">
        <v>0.11</v>
      </c>
      <c r="AW2947" t="s">
        <v>55</v>
      </c>
      <c r="AY2947" t="s">
        <v>56</v>
      </c>
    </row>
    <row r="2948" spans="1:52" hidden="1" x14ac:dyDescent="0.25">
      <c r="A2948">
        <v>715</v>
      </c>
      <c r="B2948">
        <v>2015</v>
      </c>
      <c r="C2948" t="s">
        <v>47</v>
      </c>
      <c r="D2948" t="s">
        <v>290</v>
      </c>
      <c r="E2948" t="s">
        <v>2439</v>
      </c>
      <c r="F2948" t="s">
        <v>2440</v>
      </c>
      <c r="G2948" t="s">
        <v>99</v>
      </c>
      <c r="H2948">
        <v>7</v>
      </c>
      <c r="I2948" t="s">
        <v>52</v>
      </c>
      <c r="J2948" t="s">
        <v>2441</v>
      </c>
      <c r="K2948" t="s">
        <v>2442</v>
      </c>
      <c r="L2948">
        <v>1910</v>
      </c>
      <c r="M2948">
        <v>1</v>
      </c>
      <c r="N2948">
        <v>6</v>
      </c>
      <c r="O2948" s="3">
        <v>0</v>
      </c>
      <c r="P2948" s="3">
        <v>112560</v>
      </c>
      <c r="Q2948" s="3" t="s">
        <v>305</v>
      </c>
      <c r="R2948" s="3" t="s">
        <v>143</v>
      </c>
      <c r="S2948" s="3">
        <v>80400</v>
      </c>
      <c r="T2948" s="3" t="s">
        <v>198</v>
      </c>
      <c r="U2948" s="3">
        <v>16080</v>
      </c>
      <c r="X2948" s="3">
        <f>Tabela3[[#This Row],[PropertyGFABuilding(s)]]+Tabela3[[#This Row],[PropertyGFAParking]]</f>
        <v>112560</v>
      </c>
      <c r="Y2948" s="3">
        <f>Tabela3[[#This Row],[LargestPropertyUseTypeGFA]]+Tabela3[[#This Row],[SecondLargestPropertyUseTypeGFA]]+Tabela3[[#This Row],[ThirdLargestPropertyUseTypeGFA]]</f>
        <v>96480</v>
      </c>
      <c r="Z2948" s="3">
        <f>Tabela3[[#This Row],[GFA total]]-Tabela3[[#This Row],[Kolumna3]]</f>
        <v>16080</v>
      </c>
      <c r="AB2948">
        <v>88</v>
      </c>
      <c r="AC2948">
        <v>45.3</v>
      </c>
      <c r="AD2948">
        <v>44</v>
      </c>
      <c r="AE2948">
        <v>125.4</v>
      </c>
      <c r="AF2948">
        <v>121.5</v>
      </c>
      <c r="AG2948" s="3">
        <v>4368113</v>
      </c>
      <c r="AH2948" s="3">
        <v>14904620.0808008</v>
      </c>
      <c r="AI2948" s="3">
        <v>4249064</v>
      </c>
      <c r="AJ2948" s="3">
        <v>14498408.0354624</v>
      </c>
      <c r="AK2948" s="3">
        <v>0</v>
      </c>
      <c r="AL2948" s="3">
        <v>0</v>
      </c>
      <c r="AM2948" s="3">
        <v>1052967</v>
      </c>
      <c r="AN2948" s="3">
        <v>3592873</v>
      </c>
      <c r="AO2948" s="3">
        <v>7754</v>
      </c>
      <c r="AP2948" s="3">
        <v>775389</v>
      </c>
      <c r="AQ2948" s="3">
        <v>2645737.0630823998</v>
      </c>
      <c r="AR2948" s="3">
        <v>0</v>
      </c>
      <c r="AS2948" s="3">
        <f>Tabela3[[#This Row],[NaturalGas(kBtu)]]+Tabela3[[#This Row],[Electricity(kBtu)]]+Tabela3[[#This Row],[SteamUse(kBtu)]]</f>
        <v>4368262</v>
      </c>
      <c r="AT2948" s="3">
        <f>Tabela3[[#This Row],[SiteEnergyUse(kBtu)]]-Tabela3[[#This Row],[Kolumna1]]</f>
        <v>-149</v>
      </c>
      <c r="AU2948">
        <v>66.23</v>
      </c>
      <c r="AV2948">
        <v>0.45</v>
      </c>
      <c r="AW2948" t="s">
        <v>55</v>
      </c>
      <c r="AY2948" t="s">
        <v>56</v>
      </c>
    </row>
    <row r="2949" spans="1:52" hidden="1" x14ac:dyDescent="0.25">
      <c r="A2949">
        <v>350</v>
      </c>
      <c r="B2949">
        <v>2015</v>
      </c>
      <c r="C2949" t="s">
        <v>47</v>
      </c>
      <c r="D2949" t="s">
        <v>290</v>
      </c>
      <c r="E2949" t="s">
        <v>1120</v>
      </c>
      <c r="F2949" t="s">
        <v>1121</v>
      </c>
      <c r="G2949" t="s">
        <v>51</v>
      </c>
      <c r="H2949">
        <v>7</v>
      </c>
      <c r="I2949" t="s">
        <v>52</v>
      </c>
      <c r="J2949" t="s">
        <v>1122</v>
      </c>
      <c r="K2949" t="s">
        <v>1123</v>
      </c>
      <c r="L2949">
        <v>1958</v>
      </c>
      <c r="M2949">
        <v>1</v>
      </c>
      <c r="N2949">
        <v>6</v>
      </c>
      <c r="O2949" s="3">
        <v>25920</v>
      </c>
      <c r="P2949" s="3">
        <v>146922</v>
      </c>
      <c r="Q2949" s="3" t="s">
        <v>1124</v>
      </c>
      <c r="R2949" s="3" t="s">
        <v>143</v>
      </c>
      <c r="S2949" s="3">
        <v>92310</v>
      </c>
      <c r="T2949" s="3" t="s">
        <v>136</v>
      </c>
      <c r="U2949" s="3">
        <v>39336</v>
      </c>
      <c r="V2949" s="3" t="s">
        <v>62</v>
      </c>
      <c r="W2949" s="3">
        <v>25000</v>
      </c>
      <c r="X2949" s="3">
        <f>Tabela3[[#This Row],[PropertyGFABuilding(s)]]+Tabela3[[#This Row],[PropertyGFAParking]]</f>
        <v>172842</v>
      </c>
      <c r="Y2949" s="3">
        <f>Tabela3[[#This Row],[LargestPropertyUseTypeGFA]]+Tabela3[[#This Row],[SecondLargestPropertyUseTypeGFA]]+Tabela3[[#This Row],[ThirdLargestPropertyUseTypeGFA]]</f>
        <v>156646</v>
      </c>
      <c r="Z2949" s="3">
        <f>Tabela3[[#This Row],[GFA total]]-Tabela3[[#This Row],[Kolumna3]]</f>
        <v>16196</v>
      </c>
      <c r="AC2949">
        <v>312.10000000000002</v>
      </c>
      <c r="AD2949">
        <v>315.10000000000002</v>
      </c>
      <c r="AE2949">
        <v>955.2</v>
      </c>
      <c r="AF2949">
        <v>958.3</v>
      </c>
      <c r="AG2949" s="3">
        <v>41092076</v>
      </c>
      <c r="AH2949" s="3">
        <v>140211981.9499616</v>
      </c>
      <c r="AI2949" s="3">
        <v>41478400</v>
      </c>
      <c r="AJ2949" s="3">
        <v>141530174.14144</v>
      </c>
      <c r="AK2949" s="3">
        <v>0</v>
      </c>
      <c r="AL2949" s="3">
        <v>0</v>
      </c>
      <c r="AM2949" s="3">
        <v>11583460</v>
      </c>
      <c r="AN2949" s="3">
        <v>39524406</v>
      </c>
      <c r="AO2949" s="3">
        <v>15693</v>
      </c>
      <c r="AP2949" s="3">
        <v>1569312</v>
      </c>
      <c r="AQ2949" s="3">
        <v>5354714.7585792001</v>
      </c>
      <c r="AR2949" s="3">
        <v>0</v>
      </c>
      <c r="AS2949" s="3">
        <f>Tabela3[[#This Row],[NaturalGas(kBtu)]]+Tabela3[[#This Row],[Electricity(kBtu)]]+Tabela3[[#This Row],[SteamUse(kBtu)]]</f>
        <v>41093718</v>
      </c>
      <c r="AT2949" s="3">
        <f>Tabela3[[#This Row],[SiteEnergyUse(kBtu)]]-Tabela3[[#This Row],[Kolumna1]]</f>
        <v>-1642</v>
      </c>
      <c r="AU2949">
        <v>358.88</v>
      </c>
      <c r="AV2949">
        <v>1.0900000000000001</v>
      </c>
      <c r="AW2949" t="s">
        <v>55</v>
      </c>
      <c r="AY2949" t="s">
        <v>56</v>
      </c>
      <c r="AZ2949" t="s">
        <v>75</v>
      </c>
    </row>
    <row r="2950" spans="1:52" hidden="1" x14ac:dyDescent="0.25">
      <c r="A2950">
        <v>637</v>
      </c>
      <c r="B2950">
        <v>2015</v>
      </c>
      <c r="C2950" t="s">
        <v>47</v>
      </c>
      <c r="D2950" t="s">
        <v>148</v>
      </c>
      <c r="E2950" t="s">
        <v>2198</v>
      </c>
      <c r="F2950" t="s">
        <v>2199</v>
      </c>
      <c r="G2950" t="s">
        <v>581</v>
      </c>
      <c r="H2950">
        <v>2</v>
      </c>
      <c r="I2950" t="s">
        <v>246</v>
      </c>
      <c r="J2950" t="s">
        <v>2200</v>
      </c>
      <c r="K2950" t="s">
        <v>2201</v>
      </c>
      <c r="L2950">
        <v>2009</v>
      </c>
      <c r="M2950">
        <v>1</v>
      </c>
      <c r="N2950">
        <v>6</v>
      </c>
      <c r="O2950" s="3">
        <v>111774</v>
      </c>
      <c r="P2950" s="3">
        <v>174226</v>
      </c>
      <c r="Q2950" s="3" t="s">
        <v>2202</v>
      </c>
      <c r="R2950" s="3" t="s">
        <v>62</v>
      </c>
      <c r="S2950" s="3">
        <v>111774</v>
      </c>
      <c r="T2950" s="3" t="s">
        <v>143</v>
      </c>
      <c r="U2950" s="3">
        <v>108747</v>
      </c>
      <c r="V2950" s="3" t="s">
        <v>82</v>
      </c>
      <c r="W2950" s="3">
        <v>49271</v>
      </c>
      <c r="X2950" s="3">
        <f>Tabela3[[#This Row],[PropertyGFABuilding(s)]]+Tabela3[[#This Row],[PropertyGFAParking]]</f>
        <v>286000</v>
      </c>
      <c r="Y2950" s="3">
        <f>Tabela3[[#This Row],[LargestPropertyUseTypeGFA]]+Tabela3[[#This Row],[SecondLargestPropertyUseTypeGFA]]+Tabela3[[#This Row],[ThirdLargestPropertyUseTypeGFA]]</f>
        <v>269792</v>
      </c>
      <c r="Z2950" s="3">
        <f>Tabela3[[#This Row],[GFA total]]-Tabela3[[#This Row],[Kolumna3]]</f>
        <v>16208</v>
      </c>
      <c r="AC2950">
        <v>374.4</v>
      </c>
      <c r="AD2950">
        <v>365.4</v>
      </c>
      <c r="AE2950">
        <v>1175</v>
      </c>
      <c r="AF2950">
        <v>1146.9000000000001</v>
      </c>
      <c r="AG2950" s="3">
        <v>65225380</v>
      </c>
      <c r="AH2950" s="3">
        <v>222558232.47380799</v>
      </c>
      <c r="AI2950" s="3">
        <v>63664584</v>
      </c>
      <c r="AJ2950" s="3">
        <v>217232575.5130944</v>
      </c>
      <c r="AK2950" s="3">
        <v>0</v>
      </c>
      <c r="AL2950" s="3">
        <v>0</v>
      </c>
      <c r="AM2950" s="3">
        <v>19104500</v>
      </c>
      <c r="AN2950" s="3">
        <v>65187260</v>
      </c>
      <c r="AO2950" s="3">
        <v>408</v>
      </c>
      <c r="AP2950" s="3">
        <v>40816</v>
      </c>
      <c r="AQ2950" s="3">
        <v>139269.97154560001</v>
      </c>
      <c r="AR2950" s="3">
        <v>0</v>
      </c>
      <c r="AS2950" s="3">
        <f>Tabela3[[#This Row],[NaturalGas(kBtu)]]+Tabela3[[#This Row],[Electricity(kBtu)]]+Tabela3[[#This Row],[SteamUse(kBtu)]]</f>
        <v>65228076</v>
      </c>
      <c r="AT2950" s="3">
        <f>Tabela3[[#This Row],[SiteEnergyUse(kBtu)]]-Tabela3[[#This Row],[Kolumna1]]</f>
        <v>-2696</v>
      </c>
      <c r="AU2950">
        <v>456.6</v>
      </c>
      <c r="AV2950">
        <v>0.62</v>
      </c>
      <c r="AW2950" t="s">
        <v>55</v>
      </c>
      <c r="AY2950" t="s">
        <v>56</v>
      </c>
    </row>
    <row r="2951" spans="1:52" hidden="1" x14ac:dyDescent="0.25">
      <c r="A2951">
        <v>28045</v>
      </c>
      <c r="B2951">
        <v>2015</v>
      </c>
      <c r="C2951" t="s">
        <v>102</v>
      </c>
      <c r="D2951" t="s">
        <v>103</v>
      </c>
      <c r="E2951" t="s">
        <v>12800</v>
      </c>
      <c r="F2951" t="s">
        <v>12801</v>
      </c>
      <c r="G2951" t="s">
        <v>378</v>
      </c>
      <c r="H2951">
        <v>5</v>
      </c>
      <c r="I2951" t="s">
        <v>277</v>
      </c>
      <c r="J2951" t="s">
        <v>12802</v>
      </c>
      <c r="K2951" t="s">
        <v>12803</v>
      </c>
      <c r="L2951">
        <v>2010</v>
      </c>
      <c r="M2951">
        <v>1</v>
      </c>
      <c r="N2951">
        <v>6</v>
      </c>
      <c r="O2951" s="3">
        <v>137061</v>
      </c>
      <c r="P2951" s="3">
        <v>238441</v>
      </c>
      <c r="Q2951" s="3" t="s">
        <v>317</v>
      </c>
      <c r="R2951" s="3" t="s">
        <v>108</v>
      </c>
      <c r="S2951" s="3">
        <v>352633</v>
      </c>
      <c r="T2951" s="3" t="s">
        <v>198</v>
      </c>
      <c r="U2951" s="3">
        <v>6655</v>
      </c>
      <c r="X2951" s="3">
        <f>Tabela3[[#This Row],[PropertyGFABuilding(s)]]+Tabela3[[#This Row],[PropertyGFAParking]]</f>
        <v>375502</v>
      </c>
      <c r="Y2951" s="3">
        <f>Tabela3[[#This Row],[LargestPropertyUseTypeGFA]]+Tabela3[[#This Row],[SecondLargestPropertyUseTypeGFA]]+Tabela3[[#This Row],[ThirdLargestPropertyUseTypeGFA]]</f>
        <v>359288</v>
      </c>
      <c r="Z2951" s="3">
        <f>Tabela3[[#This Row],[GFA total]]-Tabela3[[#This Row],[Kolumna3]]</f>
        <v>16214</v>
      </c>
      <c r="AC2951">
        <v>24.7</v>
      </c>
      <c r="AD2951">
        <v>25.3</v>
      </c>
      <c r="AE2951">
        <v>70.599999999999994</v>
      </c>
      <c r="AF2951">
        <v>72.099999999999994</v>
      </c>
      <c r="AG2951" s="3">
        <v>8890235</v>
      </c>
      <c r="AH2951" s="3">
        <v>30334740.677276</v>
      </c>
      <c r="AI2951" s="3">
        <v>9094326</v>
      </c>
      <c r="AJ2951" s="3">
        <v>31031128.068561599</v>
      </c>
      <c r="AK2951" s="3">
        <v>0</v>
      </c>
      <c r="AL2951" s="3">
        <v>0</v>
      </c>
      <c r="AM2951" s="3">
        <v>2248459</v>
      </c>
      <c r="AN2951" s="3">
        <v>7672061</v>
      </c>
      <c r="AO2951" s="3">
        <v>12185</v>
      </c>
      <c r="AP2951" s="3">
        <v>1218492</v>
      </c>
      <c r="AQ2951" s="3">
        <v>4157667.2424671999</v>
      </c>
      <c r="AR2951" s="3">
        <v>0</v>
      </c>
      <c r="AS2951" s="3">
        <f>Tabela3[[#This Row],[NaturalGas(kBtu)]]+Tabela3[[#This Row],[Electricity(kBtu)]]+Tabela3[[#This Row],[SteamUse(kBtu)]]</f>
        <v>8890553</v>
      </c>
      <c r="AT2951" s="3">
        <f>Tabela3[[#This Row],[SiteEnergyUse(kBtu)]]-Tabela3[[#This Row],[Kolumna1]]</f>
        <v>-318</v>
      </c>
      <c r="AU2951">
        <v>118.2</v>
      </c>
      <c r="AV2951">
        <v>0.23</v>
      </c>
      <c r="AW2951" t="s">
        <v>55</v>
      </c>
      <c r="AY2951" t="s">
        <v>56</v>
      </c>
    </row>
    <row r="2952" spans="1:52" hidden="1" x14ac:dyDescent="0.25">
      <c r="A2952">
        <v>806</v>
      </c>
      <c r="B2952">
        <v>2015</v>
      </c>
      <c r="C2952" t="s">
        <v>47</v>
      </c>
      <c r="D2952" t="s">
        <v>148</v>
      </c>
      <c r="E2952" t="s">
        <v>2771</v>
      </c>
      <c r="F2952" t="s">
        <v>2772</v>
      </c>
      <c r="G2952" t="s">
        <v>99</v>
      </c>
      <c r="H2952">
        <v>7</v>
      </c>
      <c r="I2952" t="s">
        <v>52</v>
      </c>
      <c r="J2952" t="s">
        <v>2773</v>
      </c>
      <c r="K2952" t="s">
        <v>2774</v>
      </c>
      <c r="L2952">
        <v>1902</v>
      </c>
      <c r="M2952">
        <v>1</v>
      </c>
      <c r="N2952">
        <v>4</v>
      </c>
      <c r="O2952" s="3">
        <v>0</v>
      </c>
      <c r="P2952" s="3">
        <v>73320</v>
      </c>
      <c r="Q2952" s="3" t="s">
        <v>1155</v>
      </c>
      <c r="R2952" s="3" t="s">
        <v>267</v>
      </c>
      <c r="S2952" s="3">
        <v>27283</v>
      </c>
      <c r="T2952" s="3" t="s">
        <v>143</v>
      </c>
      <c r="U2952" s="3">
        <v>23277</v>
      </c>
      <c r="V2952" s="3" t="s">
        <v>198</v>
      </c>
      <c r="W2952" s="3">
        <v>6540</v>
      </c>
      <c r="X2952" s="3">
        <f>Tabela3[[#This Row],[PropertyGFABuilding(s)]]+Tabela3[[#This Row],[PropertyGFAParking]]</f>
        <v>73320</v>
      </c>
      <c r="Y2952" s="3">
        <f>Tabela3[[#This Row],[LargestPropertyUseTypeGFA]]+Tabela3[[#This Row],[SecondLargestPropertyUseTypeGFA]]+Tabela3[[#This Row],[ThirdLargestPropertyUseTypeGFA]]</f>
        <v>57100</v>
      </c>
      <c r="Z2952" s="3">
        <f>Tabela3[[#This Row],[GFA total]]-Tabela3[[#This Row],[Kolumna3]]</f>
        <v>16220</v>
      </c>
      <c r="AC2952">
        <v>18.2</v>
      </c>
      <c r="AD2952">
        <v>19.600000000000001</v>
      </c>
      <c r="AE2952">
        <v>42.1</v>
      </c>
      <c r="AF2952">
        <v>46.3</v>
      </c>
      <c r="AG2952" s="3">
        <v>1041304</v>
      </c>
      <c r="AH2952" s="3">
        <v>3553076.6966463998</v>
      </c>
      <c r="AI2952" s="3">
        <v>1117673</v>
      </c>
      <c r="AJ2952" s="3">
        <v>3813658.5384967998</v>
      </c>
      <c r="AK2952" s="3">
        <v>0</v>
      </c>
      <c r="AL2952" s="3">
        <v>0</v>
      </c>
      <c r="AM2952" s="3">
        <v>183519</v>
      </c>
      <c r="AN2952" s="3">
        <v>626193</v>
      </c>
      <c r="AO2952" s="3">
        <v>4151</v>
      </c>
      <c r="AP2952" s="3">
        <v>415138</v>
      </c>
      <c r="AQ2952" s="3">
        <v>1416509.6395407999</v>
      </c>
      <c r="AR2952" s="3">
        <v>0</v>
      </c>
      <c r="AS2952" s="3">
        <f>Tabela3[[#This Row],[NaturalGas(kBtu)]]+Tabela3[[#This Row],[Electricity(kBtu)]]+Tabela3[[#This Row],[SteamUse(kBtu)]]</f>
        <v>1041331</v>
      </c>
      <c r="AT2952" s="3">
        <f>Tabela3[[#This Row],[SiteEnergyUse(kBtu)]]-Tabela3[[#This Row],[Kolumna1]]</f>
        <v>-27</v>
      </c>
      <c r="AU2952">
        <v>26.41</v>
      </c>
      <c r="AV2952">
        <v>0.32</v>
      </c>
      <c r="AW2952" t="s">
        <v>55</v>
      </c>
      <c r="AY2952" t="s">
        <v>56</v>
      </c>
    </row>
    <row r="2953" spans="1:52" hidden="1" x14ac:dyDescent="0.25">
      <c r="A2953">
        <v>21478</v>
      </c>
      <c r="B2953">
        <v>2015</v>
      </c>
      <c r="C2953" t="s">
        <v>569</v>
      </c>
      <c r="D2953" t="s">
        <v>148</v>
      </c>
      <c r="E2953" t="s">
        <v>5605</v>
      </c>
      <c r="F2953" t="s">
        <v>5606</v>
      </c>
      <c r="G2953" t="s">
        <v>51</v>
      </c>
      <c r="H2953">
        <v>7</v>
      </c>
      <c r="I2953" t="s">
        <v>52</v>
      </c>
      <c r="J2953" t="s">
        <v>5607</v>
      </c>
      <c r="K2953" t="s">
        <v>5608</v>
      </c>
      <c r="L2953">
        <v>1900</v>
      </c>
      <c r="M2953">
        <v>1</v>
      </c>
      <c r="N2953">
        <v>2</v>
      </c>
      <c r="O2953" s="3">
        <v>0</v>
      </c>
      <c r="P2953" s="3">
        <v>49280</v>
      </c>
      <c r="Q2953" s="3" t="s">
        <v>5609</v>
      </c>
      <c r="R2953" s="3" t="s">
        <v>198</v>
      </c>
      <c r="S2953" s="3">
        <v>15614</v>
      </c>
      <c r="T2953" s="3" t="s">
        <v>63</v>
      </c>
      <c r="U2953" s="3">
        <v>9240</v>
      </c>
      <c r="V2953" s="3" t="s">
        <v>154</v>
      </c>
      <c r="W2953" s="3">
        <v>8199</v>
      </c>
      <c r="X2953" s="3">
        <f>Tabela3[[#This Row],[PropertyGFABuilding(s)]]+Tabela3[[#This Row],[PropertyGFAParking]]</f>
        <v>49280</v>
      </c>
      <c r="Y2953" s="3">
        <f>Tabela3[[#This Row],[LargestPropertyUseTypeGFA]]+Tabela3[[#This Row],[SecondLargestPropertyUseTypeGFA]]+Tabela3[[#This Row],[ThirdLargestPropertyUseTypeGFA]]</f>
        <v>33053</v>
      </c>
      <c r="Z2953" s="3">
        <f>Tabela3[[#This Row],[GFA total]]-Tabela3[[#This Row],[Kolumna3]]</f>
        <v>16227</v>
      </c>
      <c r="AC2953">
        <v>85.6</v>
      </c>
      <c r="AD2953">
        <v>85.6</v>
      </c>
      <c r="AE2953">
        <v>268.7</v>
      </c>
      <c r="AF2953">
        <v>268.7</v>
      </c>
      <c r="AG2953" s="3">
        <v>4217108</v>
      </c>
      <c r="AH2953" s="3">
        <v>14389369.6384928</v>
      </c>
      <c r="AI2953" s="3">
        <v>4217108</v>
      </c>
      <c r="AJ2953" s="3">
        <v>14389369.6384928</v>
      </c>
      <c r="AK2953" s="3">
        <v>0</v>
      </c>
      <c r="AL2953" s="3">
        <v>0</v>
      </c>
      <c r="AM2953" s="3">
        <v>1235964</v>
      </c>
      <c r="AN2953" s="3">
        <v>4217284</v>
      </c>
      <c r="AO2953" s="3">
        <v>12016</v>
      </c>
      <c r="AP2953" s="3">
        <v>1201563</v>
      </c>
      <c r="AQ2953" s="3">
        <v>4099903.0973208002</v>
      </c>
      <c r="AR2953" s="3">
        <v>0</v>
      </c>
      <c r="AS2953" s="3">
        <f>Tabela3[[#This Row],[NaturalGas(kBtu)]]+Tabela3[[#This Row],[Electricity(kBtu)]]+Tabela3[[#This Row],[SteamUse(kBtu)]]</f>
        <v>5418847</v>
      </c>
      <c r="AT2953" s="3">
        <f>Tabela3[[#This Row],[SiteEnergyUse(kBtu)]]-Tabela3[[#This Row],[Kolumna1]]</f>
        <v>-1201739</v>
      </c>
      <c r="AU2953">
        <v>93.21</v>
      </c>
      <c r="AV2953">
        <v>1.52</v>
      </c>
      <c r="AW2953" t="s">
        <v>55</v>
      </c>
      <c r="AY2953" t="s">
        <v>56</v>
      </c>
    </row>
    <row r="2954" spans="1:52" hidden="1" x14ac:dyDescent="0.25">
      <c r="A2954">
        <v>20004</v>
      </c>
      <c r="B2954">
        <v>2015</v>
      </c>
      <c r="C2954" t="s">
        <v>102</v>
      </c>
      <c r="D2954" t="s">
        <v>103</v>
      </c>
      <c r="E2954" t="s">
        <v>3798</v>
      </c>
      <c r="F2954" t="s">
        <v>3799</v>
      </c>
      <c r="G2954" t="s">
        <v>178</v>
      </c>
      <c r="H2954">
        <v>4</v>
      </c>
      <c r="I2954" t="s">
        <v>179</v>
      </c>
      <c r="J2954" t="s">
        <v>3800</v>
      </c>
      <c r="K2954" t="s">
        <v>3801</v>
      </c>
      <c r="L2954">
        <v>2002</v>
      </c>
      <c r="M2954">
        <v>1</v>
      </c>
      <c r="N2954">
        <v>5</v>
      </c>
      <c r="O2954" s="3">
        <v>0</v>
      </c>
      <c r="P2954" s="3">
        <v>119996</v>
      </c>
      <c r="Q2954" s="3" t="s">
        <v>317</v>
      </c>
      <c r="R2954" s="3" t="s">
        <v>108</v>
      </c>
      <c r="S2954" s="3">
        <v>96540</v>
      </c>
      <c r="T2954" s="3" t="s">
        <v>198</v>
      </c>
      <c r="U2954" s="3">
        <v>7187</v>
      </c>
      <c r="X2954" s="3">
        <f>Tabela3[[#This Row],[PropertyGFABuilding(s)]]+Tabela3[[#This Row],[PropertyGFAParking]]</f>
        <v>119996</v>
      </c>
      <c r="Y2954" s="3">
        <f>Tabela3[[#This Row],[LargestPropertyUseTypeGFA]]+Tabela3[[#This Row],[SecondLargestPropertyUseTypeGFA]]+Tabela3[[#This Row],[ThirdLargestPropertyUseTypeGFA]]</f>
        <v>103727</v>
      </c>
      <c r="Z2954" s="3">
        <f>Tabela3[[#This Row],[GFA total]]-Tabela3[[#This Row],[Kolumna3]]</f>
        <v>16269</v>
      </c>
      <c r="AB2954">
        <v>41</v>
      </c>
      <c r="AC2954">
        <v>48.7</v>
      </c>
      <c r="AD2954">
        <v>50.7</v>
      </c>
      <c r="AE2954">
        <v>131</v>
      </c>
      <c r="AF2954">
        <v>133.1</v>
      </c>
      <c r="AG2954" s="3">
        <v>5051636</v>
      </c>
      <c r="AH2954" s="3">
        <v>17236897.343657602</v>
      </c>
      <c r="AI2954" s="3">
        <v>5259604</v>
      </c>
      <c r="AJ2954" s="3">
        <v>17946513.607926399</v>
      </c>
      <c r="AK2954" s="3">
        <v>0</v>
      </c>
      <c r="AL2954" s="3">
        <v>0</v>
      </c>
      <c r="AM2954" s="3">
        <v>1161731</v>
      </c>
      <c r="AN2954" s="3">
        <v>3963991</v>
      </c>
      <c r="AO2954" s="3">
        <v>10878</v>
      </c>
      <c r="AP2954" s="3">
        <v>1087808</v>
      </c>
      <c r="AQ2954" s="3">
        <v>3711754.9296128</v>
      </c>
      <c r="AR2954" s="3">
        <v>0</v>
      </c>
      <c r="AS2954" s="3">
        <f>Tabela3[[#This Row],[NaturalGas(kBtu)]]+Tabela3[[#This Row],[Electricity(kBtu)]]+Tabela3[[#This Row],[SteamUse(kBtu)]]</f>
        <v>5051799</v>
      </c>
      <c r="AT2954" s="3">
        <f>Tabela3[[#This Row],[SiteEnergyUse(kBtu)]]-Tabela3[[#This Row],[Kolumna1]]</f>
        <v>-163</v>
      </c>
      <c r="AU2954">
        <v>85.41</v>
      </c>
      <c r="AV2954">
        <v>0.56999999999999995</v>
      </c>
      <c r="AW2954" t="s">
        <v>55</v>
      </c>
      <c r="AY2954" t="s">
        <v>56</v>
      </c>
    </row>
    <row r="2955" spans="1:52" hidden="1" x14ac:dyDescent="0.25">
      <c r="A2955">
        <v>23368</v>
      </c>
      <c r="B2955">
        <v>2015</v>
      </c>
      <c r="C2955" t="s">
        <v>47</v>
      </c>
      <c r="D2955" t="s">
        <v>148</v>
      </c>
      <c r="E2955" t="s">
        <v>7560</v>
      </c>
      <c r="F2955" t="s">
        <v>7561</v>
      </c>
      <c r="G2955" t="s">
        <v>51</v>
      </c>
      <c r="H2955">
        <v>7</v>
      </c>
      <c r="I2955" t="s">
        <v>52</v>
      </c>
      <c r="J2955" t="s">
        <v>7562</v>
      </c>
      <c r="K2955" t="s">
        <v>7563</v>
      </c>
      <c r="L2955">
        <v>1909</v>
      </c>
      <c r="M2955">
        <v>1</v>
      </c>
      <c r="N2955">
        <v>11</v>
      </c>
      <c r="O2955" s="3">
        <v>0</v>
      </c>
      <c r="P2955" s="3">
        <v>111137</v>
      </c>
      <c r="Q2955" s="3" t="s">
        <v>7564</v>
      </c>
      <c r="R2955" s="3" t="s">
        <v>143</v>
      </c>
      <c r="S2955" s="3">
        <v>42939</v>
      </c>
      <c r="T2955" s="3" t="s">
        <v>108</v>
      </c>
      <c r="U2955" s="3">
        <v>40878</v>
      </c>
      <c r="V2955" s="3" t="s">
        <v>1568</v>
      </c>
      <c r="W2955" s="3">
        <v>10887</v>
      </c>
      <c r="X2955" s="3">
        <f>Tabela3[[#This Row],[PropertyGFABuilding(s)]]+Tabela3[[#This Row],[PropertyGFAParking]]</f>
        <v>111137</v>
      </c>
      <c r="Y2955" s="3">
        <f>Tabela3[[#This Row],[LargestPropertyUseTypeGFA]]+Tabela3[[#This Row],[SecondLargestPropertyUseTypeGFA]]+Tabela3[[#This Row],[ThirdLargestPropertyUseTypeGFA]]</f>
        <v>94704</v>
      </c>
      <c r="Z2955" s="3">
        <f>Tabela3[[#This Row],[GFA total]]-Tabela3[[#This Row],[Kolumna3]]</f>
        <v>16433</v>
      </c>
      <c r="AC2955">
        <v>92.8</v>
      </c>
      <c r="AD2955">
        <v>94.3</v>
      </c>
      <c r="AE2955">
        <v>203.3</v>
      </c>
      <c r="AF2955">
        <v>202.3</v>
      </c>
      <c r="AG2955" s="3">
        <v>9191826</v>
      </c>
      <c r="AH2955" s="3">
        <v>31363811.8745616</v>
      </c>
      <c r="AI2955" s="3">
        <v>9337824</v>
      </c>
      <c r="AJ2955" s="3">
        <v>31861977.723878399</v>
      </c>
      <c r="AK2955" s="3">
        <v>0</v>
      </c>
      <c r="AL2955" s="3">
        <v>0</v>
      </c>
      <c r="AM2955" s="3">
        <v>1470280</v>
      </c>
      <c r="AN2955" s="3">
        <v>5016804</v>
      </c>
      <c r="AO2955" s="3">
        <v>41752</v>
      </c>
      <c r="AP2955" s="3">
        <v>4175230</v>
      </c>
      <c r="AQ2955" s="3">
        <v>14246475.972568</v>
      </c>
      <c r="AR2955" s="3">
        <v>0</v>
      </c>
      <c r="AS2955" s="3">
        <f>Tabela3[[#This Row],[NaturalGas(kBtu)]]+Tabela3[[#This Row],[Electricity(kBtu)]]+Tabela3[[#This Row],[SteamUse(kBtu)]]</f>
        <v>9192034</v>
      </c>
      <c r="AT2955" s="3">
        <f>Tabela3[[#This Row],[SiteEnergyUse(kBtu)]]-Tabela3[[#This Row],[Kolumna1]]</f>
        <v>-208</v>
      </c>
      <c r="AU2955">
        <v>256.72000000000003</v>
      </c>
      <c r="AV2955">
        <v>2.12</v>
      </c>
      <c r="AW2955" t="s">
        <v>55</v>
      </c>
      <c r="AY2955" t="s">
        <v>56</v>
      </c>
    </row>
    <row r="2956" spans="1:52" hidden="1" x14ac:dyDescent="0.25">
      <c r="A2956">
        <v>19653</v>
      </c>
      <c r="B2956">
        <v>2015</v>
      </c>
      <c r="C2956" t="s">
        <v>2326</v>
      </c>
      <c r="D2956" t="s">
        <v>2327</v>
      </c>
      <c r="E2956" t="s">
        <v>3153</v>
      </c>
      <c r="F2956" t="s">
        <v>3154</v>
      </c>
      <c r="G2956" t="s">
        <v>51</v>
      </c>
      <c r="H2956">
        <v>7</v>
      </c>
      <c r="I2956" t="s">
        <v>52</v>
      </c>
      <c r="J2956" t="s">
        <v>3155</v>
      </c>
      <c r="K2956" t="s">
        <v>3156</v>
      </c>
      <c r="L2956">
        <v>1928</v>
      </c>
      <c r="M2956">
        <v>1</v>
      </c>
      <c r="N2956">
        <v>14</v>
      </c>
      <c r="O2956" s="3">
        <v>0</v>
      </c>
      <c r="P2956" s="3">
        <v>50141</v>
      </c>
      <c r="Q2956" s="3" t="s">
        <v>108</v>
      </c>
      <c r="R2956" s="3" t="s">
        <v>108</v>
      </c>
      <c r="S2956" s="3">
        <v>33608</v>
      </c>
      <c r="X2956" s="3">
        <f>Tabela3[[#This Row],[PropertyGFABuilding(s)]]+Tabela3[[#This Row],[PropertyGFAParking]]</f>
        <v>50141</v>
      </c>
      <c r="Y2956" s="3">
        <f>Tabela3[[#This Row],[LargestPropertyUseTypeGFA]]+Tabela3[[#This Row],[SecondLargestPropertyUseTypeGFA]]+Tabela3[[#This Row],[ThirdLargestPropertyUseTypeGFA]]</f>
        <v>33608</v>
      </c>
      <c r="Z2956" s="3">
        <f>Tabela3[[#This Row],[GFA total]]-Tabela3[[#This Row],[Kolumna3]]</f>
        <v>16533</v>
      </c>
      <c r="AB2956">
        <v>98</v>
      </c>
      <c r="AC2956">
        <v>58.6</v>
      </c>
      <c r="AD2956">
        <v>70.3</v>
      </c>
      <c r="AE2956">
        <v>103.8</v>
      </c>
      <c r="AF2956">
        <v>116.1</v>
      </c>
      <c r="AG2956" s="3">
        <v>1970956</v>
      </c>
      <c r="AH2956" s="3">
        <v>6725180.9593695998</v>
      </c>
      <c r="AI2956" s="3">
        <v>2363743</v>
      </c>
      <c r="AJ2956" s="3">
        <v>8065425.8220087998</v>
      </c>
      <c r="AK2956" s="3">
        <v>0</v>
      </c>
      <c r="AL2956" s="3">
        <v>0</v>
      </c>
      <c r="AM2956" s="3">
        <v>199085</v>
      </c>
      <c r="AN2956" s="3">
        <v>679305</v>
      </c>
      <c r="AO2956" s="3">
        <v>12917</v>
      </c>
      <c r="AP2956" s="3">
        <v>1291679</v>
      </c>
      <c r="AQ2956" s="3">
        <v>4407391.6497464003</v>
      </c>
      <c r="AR2956" s="3">
        <v>0</v>
      </c>
      <c r="AS2956" s="3">
        <f>Tabela3[[#This Row],[NaturalGas(kBtu)]]+Tabela3[[#This Row],[Electricity(kBtu)]]+Tabela3[[#This Row],[SteamUse(kBtu)]]</f>
        <v>1970984</v>
      </c>
      <c r="AT2956" s="3">
        <f>Tabela3[[#This Row],[SiteEnergyUse(kBtu)]]-Tabela3[[#This Row],[Kolumna1]]</f>
        <v>-28</v>
      </c>
      <c r="AU2956">
        <v>73.34</v>
      </c>
      <c r="AV2956">
        <v>1.4</v>
      </c>
      <c r="AW2956" t="s">
        <v>55</v>
      </c>
      <c r="AY2956" t="s">
        <v>56</v>
      </c>
    </row>
    <row r="2957" spans="1:52" hidden="1" x14ac:dyDescent="0.25">
      <c r="A2957">
        <v>20630</v>
      </c>
      <c r="B2957">
        <v>2015</v>
      </c>
      <c r="C2957" t="s">
        <v>311</v>
      </c>
      <c r="D2957" t="s">
        <v>312</v>
      </c>
      <c r="E2957" t="s">
        <v>4617</v>
      </c>
      <c r="F2957" t="s">
        <v>4618</v>
      </c>
      <c r="G2957" t="s">
        <v>205</v>
      </c>
      <c r="H2957">
        <v>3</v>
      </c>
      <c r="I2957" t="s">
        <v>194</v>
      </c>
      <c r="J2957" t="s">
        <v>4619</v>
      </c>
      <c r="K2957" t="s">
        <v>4620</v>
      </c>
      <c r="L2957">
        <v>1967</v>
      </c>
      <c r="M2957">
        <v>1</v>
      </c>
      <c r="N2957">
        <v>4</v>
      </c>
      <c r="O2957" s="3">
        <v>0</v>
      </c>
      <c r="P2957" s="3">
        <v>118154</v>
      </c>
      <c r="Q2957" s="3" t="s">
        <v>3263</v>
      </c>
      <c r="R2957" s="3" t="s">
        <v>108</v>
      </c>
      <c r="S2957" s="3">
        <v>93154</v>
      </c>
      <c r="T2957" s="3" t="s">
        <v>62</v>
      </c>
      <c r="U2957" s="3">
        <v>8460</v>
      </c>
      <c r="V2957" s="3" t="s">
        <v>69</v>
      </c>
      <c r="W2957" s="3">
        <v>0</v>
      </c>
      <c r="X2957" s="3">
        <f>Tabela3[[#This Row],[PropertyGFABuilding(s)]]+Tabela3[[#This Row],[PropertyGFAParking]]</f>
        <v>118154</v>
      </c>
      <c r="Y2957" s="3">
        <f>Tabela3[[#This Row],[LargestPropertyUseTypeGFA]]+Tabela3[[#This Row],[SecondLargestPropertyUseTypeGFA]]+Tabela3[[#This Row],[ThirdLargestPropertyUseTypeGFA]]</f>
        <v>101614</v>
      </c>
      <c r="Z2957" s="3">
        <f>Tabela3[[#This Row],[GFA total]]-Tabela3[[#This Row],[Kolumna3]]</f>
        <v>16540</v>
      </c>
      <c r="AB2957">
        <v>34</v>
      </c>
      <c r="AC2957">
        <v>42.3</v>
      </c>
      <c r="AD2957">
        <v>46.2</v>
      </c>
      <c r="AE2957">
        <v>121.7</v>
      </c>
      <c r="AF2957">
        <v>137.4</v>
      </c>
      <c r="AG2957" s="3">
        <v>3940224</v>
      </c>
      <c r="AH2957" s="3">
        <v>13444602.223718399</v>
      </c>
      <c r="AI2957" s="3">
        <v>4303617</v>
      </c>
      <c r="AJ2957" s="3">
        <v>14684550.596167199</v>
      </c>
      <c r="AK2957" s="3">
        <v>0</v>
      </c>
      <c r="AL2957" s="3">
        <v>0</v>
      </c>
      <c r="AM2957" s="3">
        <v>1009291</v>
      </c>
      <c r="AN2957" s="3">
        <v>3443844</v>
      </c>
      <c r="AO2957" s="3">
        <v>4965</v>
      </c>
      <c r="AP2957" s="3">
        <v>496523</v>
      </c>
      <c r="AQ2957" s="3">
        <v>1694206.7836567999</v>
      </c>
      <c r="AR2957" s="3">
        <v>0</v>
      </c>
      <c r="AS2957" s="3">
        <f>Tabela3[[#This Row],[NaturalGas(kBtu)]]+Tabela3[[#This Row],[Electricity(kBtu)]]+Tabela3[[#This Row],[SteamUse(kBtu)]]</f>
        <v>3940367</v>
      </c>
      <c r="AT2957" s="3">
        <f>Tabela3[[#This Row],[SiteEnergyUse(kBtu)]]-Tabela3[[#This Row],[Kolumna1]]</f>
        <v>-143</v>
      </c>
      <c r="AU2957">
        <v>50.38</v>
      </c>
      <c r="AV2957">
        <v>0.3</v>
      </c>
      <c r="AW2957" t="s">
        <v>55</v>
      </c>
      <c r="AY2957" t="s">
        <v>56</v>
      </c>
    </row>
    <row r="2958" spans="1:52" hidden="1" x14ac:dyDescent="0.25">
      <c r="A2958">
        <v>22866</v>
      </c>
      <c r="B2958">
        <v>2015</v>
      </c>
      <c r="C2958" t="s">
        <v>47</v>
      </c>
      <c r="D2958" t="s">
        <v>225</v>
      </c>
      <c r="E2958" t="s">
        <v>6943</v>
      </c>
      <c r="F2958" t="s">
        <v>6944</v>
      </c>
      <c r="G2958" t="s">
        <v>251</v>
      </c>
      <c r="H2958">
        <v>7</v>
      </c>
      <c r="I2958" t="s">
        <v>222</v>
      </c>
      <c r="J2958" t="s">
        <v>6945</v>
      </c>
      <c r="K2958" t="s">
        <v>6946</v>
      </c>
      <c r="L2958">
        <v>1983</v>
      </c>
      <c r="M2958">
        <v>1</v>
      </c>
      <c r="N2958">
        <v>4</v>
      </c>
      <c r="O2958" s="3">
        <v>10849</v>
      </c>
      <c r="P2958" s="3">
        <v>29722</v>
      </c>
      <c r="Q2958" s="3" t="s">
        <v>143</v>
      </c>
      <c r="R2958" s="3" t="s">
        <v>143</v>
      </c>
      <c r="S2958" s="3">
        <v>24008</v>
      </c>
      <c r="X2958" s="3">
        <f>Tabela3[[#This Row],[PropertyGFABuilding(s)]]+Tabela3[[#This Row],[PropertyGFAParking]]</f>
        <v>40571</v>
      </c>
      <c r="Y2958" s="3">
        <f>Tabela3[[#This Row],[LargestPropertyUseTypeGFA]]+Tabela3[[#This Row],[SecondLargestPropertyUseTypeGFA]]+Tabela3[[#This Row],[ThirdLargestPropertyUseTypeGFA]]</f>
        <v>24008</v>
      </c>
      <c r="Z2958" s="3">
        <f>Tabela3[[#This Row],[GFA total]]-Tabela3[[#This Row],[Kolumna3]]</f>
        <v>16563</v>
      </c>
      <c r="AB2958">
        <v>52</v>
      </c>
      <c r="AC2958">
        <v>61.7</v>
      </c>
      <c r="AD2958">
        <v>61.7</v>
      </c>
      <c r="AE2958">
        <v>193.7</v>
      </c>
      <c r="AF2958">
        <v>193.7</v>
      </c>
      <c r="AG2958" s="3">
        <v>1481017</v>
      </c>
      <c r="AH2958" s="3">
        <v>5053439.7160072001</v>
      </c>
      <c r="AI2958" s="3">
        <v>1481017</v>
      </c>
      <c r="AJ2958" s="3">
        <v>5053439.7160072001</v>
      </c>
      <c r="AK2958" s="3">
        <v>0</v>
      </c>
      <c r="AL2958" s="3">
        <v>0</v>
      </c>
      <c r="AM2958" s="3">
        <v>434061</v>
      </c>
      <c r="AN2958" s="3">
        <v>1481078</v>
      </c>
      <c r="AO2958" s="3">
        <v>0</v>
      </c>
      <c r="AP2958" s="3">
        <v>0</v>
      </c>
      <c r="AQ2958" s="3">
        <v>0</v>
      </c>
      <c r="AR2958" s="3">
        <v>0</v>
      </c>
      <c r="AS2958" s="3">
        <f>Tabela3[[#This Row],[NaturalGas(kBtu)]]+Tabela3[[#This Row],[Electricity(kBtu)]]+Tabela3[[#This Row],[SteamUse(kBtu)]]</f>
        <v>1481078</v>
      </c>
      <c r="AT2958" s="3">
        <f>Tabela3[[#This Row],[SiteEnergyUse(kBtu)]]-Tabela3[[#This Row],[Kolumna1]]</f>
        <v>-61</v>
      </c>
      <c r="AU2958">
        <v>10.32</v>
      </c>
      <c r="AV2958">
        <v>0.1</v>
      </c>
      <c r="AW2958" t="s">
        <v>55</v>
      </c>
      <c r="AY2958" t="s">
        <v>56</v>
      </c>
    </row>
    <row r="2959" spans="1:52" hidden="1" x14ac:dyDescent="0.25">
      <c r="A2959">
        <v>27142</v>
      </c>
      <c r="B2959">
        <v>2015</v>
      </c>
      <c r="C2959" t="s">
        <v>47</v>
      </c>
      <c r="D2959" t="s">
        <v>169</v>
      </c>
      <c r="E2959" t="s">
        <v>11841</v>
      </c>
      <c r="F2959" t="s">
        <v>11842</v>
      </c>
      <c r="G2959" t="s">
        <v>99</v>
      </c>
      <c r="H2959">
        <v>3</v>
      </c>
      <c r="I2959" t="s">
        <v>194</v>
      </c>
      <c r="J2959" t="s">
        <v>11843</v>
      </c>
      <c r="K2959" t="s">
        <v>11844</v>
      </c>
      <c r="L2959">
        <v>1912</v>
      </c>
      <c r="M2959">
        <v>1</v>
      </c>
      <c r="N2959">
        <v>4</v>
      </c>
      <c r="O2959" s="3">
        <v>0</v>
      </c>
      <c r="P2959" s="3">
        <v>27800</v>
      </c>
      <c r="Q2959" s="3" t="s">
        <v>169</v>
      </c>
      <c r="R2959" s="3" t="s">
        <v>169</v>
      </c>
      <c r="S2959" s="3">
        <v>11093</v>
      </c>
      <c r="X2959" s="3">
        <f>Tabela3[[#This Row],[PropertyGFABuilding(s)]]+Tabela3[[#This Row],[PropertyGFAParking]]</f>
        <v>27800</v>
      </c>
      <c r="Y2959" s="3">
        <f>Tabela3[[#This Row],[LargestPropertyUseTypeGFA]]+Tabela3[[#This Row],[SecondLargestPropertyUseTypeGFA]]+Tabela3[[#This Row],[ThirdLargestPropertyUseTypeGFA]]</f>
        <v>11093</v>
      </c>
      <c r="Z2959" s="3">
        <f>Tabela3[[#This Row],[GFA total]]-Tabela3[[#This Row],[Kolumna3]]</f>
        <v>16707</v>
      </c>
      <c r="AB2959">
        <v>8</v>
      </c>
      <c r="AC2959">
        <v>107</v>
      </c>
      <c r="AD2959">
        <v>120.8</v>
      </c>
      <c r="AE2959">
        <v>210.1</v>
      </c>
      <c r="AF2959">
        <v>222.3</v>
      </c>
      <c r="AG2959" s="3">
        <v>1187058</v>
      </c>
      <c r="AH2959" s="3">
        <v>4050409.9834127999</v>
      </c>
      <c r="AI2959" s="3">
        <v>1339654</v>
      </c>
      <c r="AJ2959" s="3">
        <v>4571089.1430064002</v>
      </c>
      <c r="AK2959" s="3">
        <v>0</v>
      </c>
      <c r="AL2959" s="3">
        <v>0</v>
      </c>
      <c r="AM2959" s="3">
        <v>152071</v>
      </c>
      <c r="AN2959" s="3">
        <v>518887</v>
      </c>
      <c r="AO2959" s="3">
        <v>6682</v>
      </c>
      <c r="AP2959" s="3">
        <v>668192</v>
      </c>
      <c r="AQ2959" s="3">
        <v>2279965.7199872001</v>
      </c>
      <c r="AR2959" s="3">
        <v>0</v>
      </c>
      <c r="AS2959" s="3">
        <f>Tabela3[[#This Row],[NaturalGas(kBtu)]]+Tabela3[[#This Row],[Electricity(kBtu)]]+Tabela3[[#This Row],[SteamUse(kBtu)]]</f>
        <v>1187079</v>
      </c>
      <c r="AT2959" s="3">
        <f>Tabela3[[#This Row],[SiteEnergyUse(kBtu)]]-Tabela3[[#This Row],[Kolumna1]]</f>
        <v>-21</v>
      </c>
      <c r="AU2959">
        <v>39.1</v>
      </c>
      <c r="AV2959">
        <v>1.33</v>
      </c>
      <c r="AW2959" t="s">
        <v>55</v>
      </c>
      <c r="AY2959" t="s">
        <v>56</v>
      </c>
    </row>
    <row r="2960" spans="1:52" hidden="1" x14ac:dyDescent="0.25">
      <c r="A2960">
        <v>21070</v>
      </c>
      <c r="B2960">
        <v>2015</v>
      </c>
      <c r="C2960" t="s">
        <v>311</v>
      </c>
      <c r="D2960" t="s">
        <v>312</v>
      </c>
      <c r="E2960" t="s">
        <v>4973</v>
      </c>
      <c r="F2960" t="s">
        <v>4974</v>
      </c>
      <c r="G2960" t="s">
        <v>228</v>
      </c>
      <c r="H2960">
        <v>4</v>
      </c>
      <c r="I2960" t="s">
        <v>229</v>
      </c>
      <c r="J2960" t="s">
        <v>4975</v>
      </c>
      <c r="K2960" t="s">
        <v>4976</v>
      </c>
      <c r="L2960">
        <v>1994</v>
      </c>
      <c r="M2960">
        <v>1</v>
      </c>
      <c r="N2960">
        <v>4</v>
      </c>
      <c r="O2960" s="3">
        <v>16725</v>
      </c>
      <c r="P2960" s="3">
        <v>45956</v>
      </c>
      <c r="Q2960" s="3" t="s">
        <v>3025</v>
      </c>
      <c r="R2960" s="3" t="s">
        <v>108</v>
      </c>
      <c r="S2960" s="3">
        <v>38993</v>
      </c>
      <c r="T2960" s="3" t="s">
        <v>143</v>
      </c>
      <c r="U2960" s="3">
        <v>6963</v>
      </c>
      <c r="X2960" s="3">
        <f>Tabela3[[#This Row],[PropertyGFABuilding(s)]]+Tabela3[[#This Row],[PropertyGFAParking]]</f>
        <v>62681</v>
      </c>
      <c r="Y2960" s="3">
        <f>Tabela3[[#This Row],[LargestPropertyUseTypeGFA]]+Tabela3[[#This Row],[SecondLargestPropertyUseTypeGFA]]+Tabela3[[#This Row],[ThirdLargestPropertyUseTypeGFA]]</f>
        <v>45956</v>
      </c>
      <c r="Z2960" s="3">
        <f>Tabela3[[#This Row],[GFA total]]-Tabela3[[#This Row],[Kolumna3]]</f>
        <v>16725</v>
      </c>
      <c r="AB2960">
        <v>74</v>
      </c>
      <c r="AC2960">
        <v>26.8</v>
      </c>
      <c r="AD2960">
        <v>28.2</v>
      </c>
      <c r="AE2960">
        <v>83.2</v>
      </c>
      <c r="AF2960">
        <v>87.5</v>
      </c>
      <c r="AG2960" s="3">
        <v>1232712</v>
      </c>
      <c r="AH2960" s="3">
        <v>4206187.8960191999</v>
      </c>
      <c r="AI2960" s="3">
        <v>1295434</v>
      </c>
      <c r="AJ2960" s="3">
        <v>4420204.2414544001</v>
      </c>
      <c r="AK2960" s="3">
        <v>0</v>
      </c>
      <c r="AL2960" s="3">
        <v>0</v>
      </c>
      <c r="AM2960" s="3">
        <v>354633</v>
      </c>
      <c r="AN2960" s="3">
        <v>1210056</v>
      </c>
      <c r="AO2960" s="3">
        <v>227</v>
      </c>
      <c r="AP2960" s="3">
        <v>22706</v>
      </c>
      <c r="AQ2960" s="3">
        <v>77476.087169599996</v>
      </c>
      <c r="AR2960" s="3">
        <v>0</v>
      </c>
      <c r="AS2960" s="3">
        <f>Tabela3[[#This Row],[NaturalGas(kBtu)]]+Tabela3[[#This Row],[Electricity(kBtu)]]+Tabela3[[#This Row],[SteamUse(kBtu)]]</f>
        <v>1232762</v>
      </c>
      <c r="AT2960" s="3">
        <f>Tabela3[[#This Row],[SiteEnergyUse(kBtu)]]-Tabela3[[#This Row],[Kolumna1]]</f>
        <v>-50</v>
      </c>
      <c r="AU2960">
        <v>9.64</v>
      </c>
      <c r="AV2960">
        <v>7.0000000000000007E-2</v>
      </c>
      <c r="AW2960" t="s">
        <v>55</v>
      </c>
      <c r="AY2960" t="s">
        <v>56</v>
      </c>
    </row>
    <row r="2961" spans="1:52" hidden="1" x14ac:dyDescent="0.25">
      <c r="A2961">
        <v>21496</v>
      </c>
      <c r="B2961">
        <v>2015</v>
      </c>
      <c r="C2961" t="s">
        <v>47</v>
      </c>
      <c r="D2961" t="s">
        <v>148</v>
      </c>
      <c r="E2961" t="s">
        <v>5657</v>
      </c>
      <c r="F2961" t="s">
        <v>5658</v>
      </c>
      <c r="G2961" t="s">
        <v>51</v>
      </c>
      <c r="H2961">
        <v>7</v>
      </c>
      <c r="I2961" t="s">
        <v>52</v>
      </c>
      <c r="J2961" t="s">
        <v>5659</v>
      </c>
      <c r="K2961" t="s">
        <v>5660</v>
      </c>
      <c r="L2961">
        <v>1918</v>
      </c>
      <c r="M2961">
        <v>1</v>
      </c>
      <c r="N2961">
        <v>1</v>
      </c>
      <c r="O2961" s="3">
        <v>0</v>
      </c>
      <c r="P2961" s="3">
        <v>34617</v>
      </c>
      <c r="Q2961" s="3" t="s">
        <v>5661</v>
      </c>
      <c r="R2961" s="3" t="s">
        <v>1257</v>
      </c>
      <c r="S2961" s="3">
        <v>6455</v>
      </c>
      <c r="T2961" s="3" t="s">
        <v>143</v>
      </c>
      <c r="U2961" s="3">
        <v>5813</v>
      </c>
      <c r="V2961" s="3" t="s">
        <v>2931</v>
      </c>
      <c r="W2961" s="3">
        <v>5581</v>
      </c>
      <c r="X2961" s="3">
        <f>Tabela3[[#This Row],[PropertyGFABuilding(s)]]+Tabela3[[#This Row],[PropertyGFAParking]]</f>
        <v>34617</v>
      </c>
      <c r="Y2961" s="3">
        <f>Tabela3[[#This Row],[LargestPropertyUseTypeGFA]]+Tabela3[[#This Row],[SecondLargestPropertyUseTypeGFA]]+Tabela3[[#This Row],[ThirdLargestPropertyUseTypeGFA]]</f>
        <v>17849</v>
      </c>
      <c r="Z2961" s="3">
        <f>Tabela3[[#This Row],[GFA total]]-Tabela3[[#This Row],[Kolumna3]]</f>
        <v>16768</v>
      </c>
      <c r="AC2961">
        <v>145.6</v>
      </c>
      <c r="AD2961">
        <v>144.5</v>
      </c>
      <c r="AE2961">
        <v>326.8</v>
      </c>
      <c r="AF2961">
        <v>323.3</v>
      </c>
      <c r="AG2961" s="3">
        <v>5039523</v>
      </c>
      <c r="AH2961" s="3">
        <v>17195566.072456799</v>
      </c>
      <c r="AI2961" s="3">
        <v>5000668</v>
      </c>
      <c r="AJ2961" s="3">
        <v>17062987.310588799</v>
      </c>
      <c r="AK2961" s="3">
        <v>0</v>
      </c>
      <c r="AL2961" s="3">
        <v>0</v>
      </c>
      <c r="AM2961" s="3">
        <v>844470</v>
      </c>
      <c r="AN2961" s="3">
        <v>2881453</v>
      </c>
      <c r="AO2961" s="3">
        <v>21582</v>
      </c>
      <c r="AP2961" s="3">
        <v>2158190</v>
      </c>
      <c r="AQ2961" s="3">
        <v>7364049.8797040004</v>
      </c>
      <c r="AR2961" s="3">
        <v>0</v>
      </c>
      <c r="AS2961" s="3">
        <f>Tabela3[[#This Row],[NaturalGas(kBtu)]]+Tabela3[[#This Row],[Electricity(kBtu)]]+Tabela3[[#This Row],[SteamUse(kBtu)]]</f>
        <v>5039643</v>
      </c>
      <c r="AT2961" s="3">
        <f>Tabela3[[#This Row],[SiteEnergyUse(kBtu)]]-Tabela3[[#This Row],[Kolumna1]]</f>
        <v>-120</v>
      </c>
      <c r="AU2961">
        <v>134.71</v>
      </c>
      <c r="AV2961">
        <v>3.53</v>
      </c>
      <c r="AW2961" t="s">
        <v>55</v>
      </c>
      <c r="AY2961" t="s">
        <v>56</v>
      </c>
    </row>
    <row r="2962" spans="1:52" hidden="1" x14ac:dyDescent="0.25">
      <c r="A2962">
        <v>440</v>
      </c>
      <c r="B2962">
        <v>2015</v>
      </c>
      <c r="C2962" t="s">
        <v>47</v>
      </c>
      <c r="D2962" t="s">
        <v>148</v>
      </c>
      <c r="E2962" t="s">
        <v>1498</v>
      </c>
      <c r="F2962" t="s">
        <v>1495</v>
      </c>
      <c r="G2962" t="s">
        <v>221</v>
      </c>
      <c r="H2962">
        <v>7</v>
      </c>
      <c r="I2962" t="s">
        <v>229</v>
      </c>
      <c r="J2962" t="s">
        <v>1499</v>
      </c>
      <c r="K2962" t="s">
        <v>1500</v>
      </c>
      <c r="L2962">
        <v>2001</v>
      </c>
      <c r="M2962">
        <v>1</v>
      </c>
      <c r="N2962">
        <v>6</v>
      </c>
      <c r="O2962" s="3">
        <v>104922</v>
      </c>
      <c r="P2962" s="3">
        <v>108912</v>
      </c>
      <c r="Q2962" s="3" t="s">
        <v>1501</v>
      </c>
      <c r="R2962" s="3" t="s">
        <v>62</v>
      </c>
      <c r="S2962" s="3">
        <v>104922</v>
      </c>
      <c r="T2962" s="3" t="s">
        <v>136</v>
      </c>
      <c r="U2962" s="3">
        <v>54385</v>
      </c>
      <c r="V2962" s="3" t="s">
        <v>143</v>
      </c>
      <c r="W2962" s="3">
        <v>37721</v>
      </c>
      <c r="X2962" s="3">
        <f>Tabela3[[#This Row],[PropertyGFABuilding(s)]]+Tabela3[[#This Row],[PropertyGFAParking]]</f>
        <v>213834</v>
      </c>
      <c r="Y2962" s="3">
        <f>Tabela3[[#This Row],[LargestPropertyUseTypeGFA]]+Tabela3[[#This Row],[SecondLargestPropertyUseTypeGFA]]+Tabela3[[#This Row],[ThirdLargestPropertyUseTypeGFA]]</f>
        <v>197028</v>
      </c>
      <c r="Z2962" s="3">
        <f>Tabela3[[#This Row],[GFA total]]-Tabela3[[#This Row],[Kolumna3]]</f>
        <v>16806</v>
      </c>
      <c r="AB2962">
        <v>100</v>
      </c>
      <c r="AC2962">
        <v>800.6</v>
      </c>
      <c r="AD2962">
        <v>800.6</v>
      </c>
      <c r="AE2962">
        <v>2511.1</v>
      </c>
      <c r="AF2962">
        <v>2511</v>
      </c>
      <c r="AG2962" s="3">
        <v>84980760</v>
      </c>
      <c r="AH2962" s="3">
        <v>289966386.39561599</v>
      </c>
      <c r="AI2962" s="3">
        <v>84976880</v>
      </c>
      <c r="AJ2962" s="3">
        <v>289953147.28620797</v>
      </c>
      <c r="AK2962" s="3">
        <v>0</v>
      </c>
      <c r="AL2962" s="3">
        <v>0</v>
      </c>
      <c r="AM2962" s="3">
        <v>24863430</v>
      </c>
      <c r="AN2962" s="3">
        <v>84837545</v>
      </c>
      <c r="AO2962" s="3">
        <v>1467</v>
      </c>
      <c r="AP2962" s="3">
        <v>146727</v>
      </c>
      <c r="AQ2962" s="3">
        <v>500653.30054319999</v>
      </c>
      <c r="AR2962" s="3">
        <v>0</v>
      </c>
      <c r="AS2962" s="3">
        <f>Tabela3[[#This Row],[NaturalGas(kBtu)]]+Tabela3[[#This Row],[Electricity(kBtu)]]+Tabela3[[#This Row],[SteamUse(kBtu)]]</f>
        <v>84984272</v>
      </c>
      <c r="AT2962" s="3">
        <f>Tabela3[[#This Row],[SiteEnergyUse(kBtu)]]-Tabela3[[#This Row],[Kolumna1]]</f>
        <v>-3512</v>
      </c>
      <c r="AU2962">
        <v>599.20000000000005</v>
      </c>
      <c r="AV2962">
        <v>1.1000000000000001</v>
      </c>
      <c r="AW2962" t="s">
        <v>55</v>
      </c>
      <c r="AY2962" t="s">
        <v>56</v>
      </c>
    </row>
    <row r="2963" spans="1:52" hidden="1" x14ac:dyDescent="0.25">
      <c r="A2963">
        <v>20644</v>
      </c>
      <c r="B2963">
        <v>2015</v>
      </c>
      <c r="C2963" t="s">
        <v>311</v>
      </c>
      <c r="D2963" t="s">
        <v>312</v>
      </c>
      <c r="E2963" t="s">
        <v>4621</v>
      </c>
      <c r="F2963" t="s">
        <v>4622</v>
      </c>
      <c r="G2963" t="s">
        <v>205</v>
      </c>
      <c r="H2963">
        <v>3</v>
      </c>
      <c r="I2963" t="s">
        <v>194</v>
      </c>
      <c r="J2963" t="s">
        <v>4623</v>
      </c>
      <c r="K2963" t="s">
        <v>4624</v>
      </c>
      <c r="L2963">
        <v>1984</v>
      </c>
      <c r="M2963">
        <v>1</v>
      </c>
      <c r="N2963">
        <v>3</v>
      </c>
      <c r="O2963" s="3">
        <v>5170</v>
      </c>
      <c r="P2963" s="3">
        <v>61715</v>
      </c>
      <c r="Q2963" s="3" t="s">
        <v>2959</v>
      </c>
      <c r="R2963" s="3" t="s">
        <v>108</v>
      </c>
      <c r="S2963" s="3">
        <v>44900</v>
      </c>
      <c r="T2963" s="3" t="s">
        <v>62</v>
      </c>
      <c r="U2963" s="3">
        <v>5170</v>
      </c>
      <c r="X2963" s="3">
        <f>Tabela3[[#This Row],[PropertyGFABuilding(s)]]+Tabela3[[#This Row],[PropertyGFAParking]]</f>
        <v>66885</v>
      </c>
      <c r="Y2963" s="3">
        <f>Tabela3[[#This Row],[LargestPropertyUseTypeGFA]]+Tabela3[[#This Row],[SecondLargestPropertyUseTypeGFA]]+Tabela3[[#This Row],[ThirdLargestPropertyUseTypeGFA]]</f>
        <v>50070</v>
      </c>
      <c r="Z2963" s="3">
        <f>Tabela3[[#This Row],[GFA total]]-Tabela3[[#This Row],[Kolumna3]]</f>
        <v>16815</v>
      </c>
      <c r="AB2963">
        <v>87</v>
      </c>
      <c r="AC2963">
        <v>27.1</v>
      </c>
      <c r="AD2963">
        <v>29.5</v>
      </c>
      <c r="AE2963">
        <v>85.2</v>
      </c>
      <c r="AF2963">
        <v>92.5</v>
      </c>
      <c r="AG2963" s="3">
        <v>1218114</v>
      </c>
      <c r="AH2963" s="3">
        <v>4156377.4529423998</v>
      </c>
      <c r="AI2963" s="3">
        <v>1323009</v>
      </c>
      <c r="AJ2963" s="3">
        <v>4514294.0460743997</v>
      </c>
      <c r="AK2963" s="3">
        <v>0</v>
      </c>
      <c r="AL2963" s="3">
        <v>0</v>
      </c>
      <c r="AM2963" s="3">
        <v>357009</v>
      </c>
      <c r="AN2963" s="3">
        <v>1218164</v>
      </c>
      <c r="AO2963" s="3">
        <v>0</v>
      </c>
      <c r="AP2963" s="3">
        <v>0</v>
      </c>
      <c r="AQ2963" s="3">
        <v>0</v>
      </c>
      <c r="AR2963" s="3">
        <v>0</v>
      </c>
      <c r="AS2963" s="3">
        <f>Tabela3[[#This Row],[NaturalGas(kBtu)]]+Tabela3[[#This Row],[Electricity(kBtu)]]+Tabela3[[#This Row],[SteamUse(kBtu)]]</f>
        <v>1218164</v>
      </c>
      <c r="AT2963" s="3">
        <f>Tabela3[[#This Row],[SiteEnergyUse(kBtu)]]-Tabela3[[#This Row],[Kolumna1]]</f>
        <v>-50</v>
      </c>
      <c r="AU2963">
        <v>8.49</v>
      </c>
      <c r="AV2963">
        <v>0.05</v>
      </c>
      <c r="AW2963" t="s">
        <v>55</v>
      </c>
      <c r="AY2963" t="s">
        <v>56</v>
      </c>
    </row>
    <row r="2964" spans="1:52" hidden="1" x14ac:dyDescent="0.25">
      <c r="A2964">
        <v>21269</v>
      </c>
      <c r="B2964">
        <v>2015</v>
      </c>
      <c r="C2964" t="s">
        <v>102</v>
      </c>
      <c r="D2964" t="s">
        <v>103</v>
      </c>
      <c r="E2964" t="s">
        <v>5271</v>
      </c>
      <c r="F2964" t="s">
        <v>5272</v>
      </c>
      <c r="G2964" t="s">
        <v>51</v>
      </c>
      <c r="H2964">
        <v>7</v>
      </c>
      <c r="I2964" t="s">
        <v>52</v>
      </c>
      <c r="J2964" t="s">
        <v>5273</v>
      </c>
      <c r="K2964" t="s">
        <v>5274</v>
      </c>
      <c r="L2964">
        <v>1909</v>
      </c>
      <c r="M2964">
        <v>1</v>
      </c>
      <c r="N2964">
        <v>6</v>
      </c>
      <c r="O2964" s="3">
        <v>0</v>
      </c>
      <c r="P2964" s="3">
        <v>40950</v>
      </c>
      <c r="Q2964" s="3" t="s">
        <v>108</v>
      </c>
      <c r="R2964" s="3" t="s">
        <v>108</v>
      </c>
      <c r="S2964" s="3">
        <v>24067</v>
      </c>
      <c r="X2964" s="3">
        <f>Tabela3[[#This Row],[PropertyGFABuilding(s)]]+Tabela3[[#This Row],[PropertyGFAParking]]</f>
        <v>40950</v>
      </c>
      <c r="Y2964" s="3">
        <f>Tabela3[[#This Row],[LargestPropertyUseTypeGFA]]+Tabela3[[#This Row],[SecondLargestPropertyUseTypeGFA]]+Tabela3[[#This Row],[ThirdLargestPropertyUseTypeGFA]]</f>
        <v>24067</v>
      </c>
      <c r="Z2964" s="3">
        <f>Tabela3[[#This Row],[GFA total]]-Tabela3[[#This Row],[Kolumna3]]</f>
        <v>16883</v>
      </c>
      <c r="AB2964">
        <v>47</v>
      </c>
      <c r="AC2964">
        <v>49.6</v>
      </c>
      <c r="AD2964">
        <v>55.9</v>
      </c>
      <c r="AE2964">
        <v>155.80000000000001</v>
      </c>
      <c r="AF2964">
        <v>175.4</v>
      </c>
      <c r="AG2964" s="3">
        <v>1193790</v>
      </c>
      <c r="AH2964" s="3">
        <v>4073380.520664</v>
      </c>
      <c r="AI2964" s="3">
        <v>1344571</v>
      </c>
      <c r="AJ2964" s="3">
        <v>4587866.6432536002</v>
      </c>
      <c r="AK2964" s="3">
        <v>0</v>
      </c>
      <c r="AL2964" s="3">
        <v>0</v>
      </c>
      <c r="AM2964" s="3">
        <v>349880</v>
      </c>
      <c r="AN2964" s="3">
        <v>1193839</v>
      </c>
      <c r="AO2964" s="3">
        <v>0</v>
      </c>
      <c r="AP2964" s="3">
        <v>0</v>
      </c>
      <c r="AQ2964" s="3">
        <v>0</v>
      </c>
      <c r="AR2964" s="3">
        <v>0</v>
      </c>
      <c r="AS2964" s="3">
        <f>Tabela3[[#This Row],[NaturalGas(kBtu)]]+Tabela3[[#This Row],[Electricity(kBtu)]]+Tabela3[[#This Row],[SteamUse(kBtu)]]</f>
        <v>1193839</v>
      </c>
      <c r="AT2964" s="3">
        <f>Tabela3[[#This Row],[SiteEnergyUse(kBtu)]]-Tabela3[[#This Row],[Kolumna1]]</f>
        <v>-49</v>
      </c>
      <c r="AU2964">
        <v>8.32</v>
      </c>
      <c r="AV2964">
        <v>0.08</v>
      </c>
      <c r="AW2964" t="s">
        <v>55</v>
      </c>
      <c r="AY2964" t="s">
        <v>56</v>
      </c>
    </row>
    <row r="2965" spans="1:52" hidden="1" x14ac:dyDescent="0.25">
      <c r="A2965">
        <v>712</v>
      </c>
      <c r="B2965">
        <v>2015</v>
      </c>
      <c r="C2965" t="s">
        <v>47</v>
      </c>
      <c r="D2965" t="s">
        <v>290</v>
      </c>
      <c r="E2965" t="s">
        <v>2426</v>
      </c>
      <c r="F2965" t="s">
        <v>2427</v>
      </c>
      <c r="G2965" t="s">
        <v>51</v>
      </c>
      <c r="H2965">
        <v>7</v>
      </c>
      <c r="I2965" t="s">
        <v>52</v>
      </c>
      <c r="J2965" t="s">
        <v>2428</v>
      </c>
      <c r="K2965" t="s">
        <v>2429</v>
      </c>
      <c r="L2965">
        <v>1918</v>
      </c>
      <c r="M2965">
        <v>1</v>
      </c>
      <c r="N2965">
        <v>6</v>
      </c>
      <c r="O2965" s="3">
        <v>14690</v>
      </c>
      <c r="P2965" s="3">
        <v>93555</v>
      </c>
      <c r="Q2965" s="3" t="s">
        <v>2430</v>
      </c>
      <c r="R2965" s="3" t="s">
        <v>143</v>
      </c>
      <c r="S2965" s="3">
        <v>64055</v>
      </c>
      <c r="T2965" s="3" t="s">
        <v>1567</v>
      </c>
      <c r="U2965" s="3">
        <v>14621</v>
      </c>
      <c r="V2965" s="3" t="s">
        <v>62</v>
      </c>
      <c r="W2965" s="3">
        <v>12359</v>
      </c>
      <c r="X2965" s="3">
        <f>Tabela3[[#This Row],[PropertyGFABuilding(s)]]+Tabela3[[#This Row],[PropertyGFAParking]]</f>
        <v>108245</v>
      </c>
      <c r="Y2965" s="3">
        <f>Tabela3[[#This Row],[LargestPropertyUseTypeGFA]]+Tabela3[[#This Row],[SecondLargestPropertyUseTypeGFA]]+Tabela3[[#This Row],[ThirdLargestPropertyUseTypeGFA]]</f>
        <v>91035</v>
      </c>
      <c r="Z2965" s="3">
        <f>Tabela3[[#This Row],[GFA total]]-Tabela3[[#This Row],[Kolumna3]]</f>
        <v>17210</v>
      </c>
      <c r="AB2965">
        <v>75</v>
      </c>
      <c r="AC2965">
        <v>51.8</v>
      </c>
      <c r="AD2965">
        <v>51.8</v>
      </c>
      <c r="AE2965">
        <v>156.6</v>
      </c>
      <c r="AF2965">
        <v>156.6</v>
      </c>
      <c r="AG2965" s="3">
        <v>5101817</v>
      </c>
      <c r="AH2965" s="3">
        <v>17408122.021287199</v>
      </c>
      <c r="AI2965" s="3">
        <v>5101817</v>
      </c>
      <c r="AJ2965" s="3">
        <v>17408122.021287199</v>
      </c>
      <c r="AK2965" s="3">
        <v>305664</v>
      </c>
      <c r="AL2965" s="3">
        <v>1042968.8500224</v>
      </c>
      <c r="AM2965" s="3">
        <v>1405672</v>
      </c>
      <c r="AN2965" s="3">
        <v>4796352</v>
      </c>
      <c r="AO2965" s="3">
        <v>0</v>
      </c>
      <c r="AP2965" s="3">
        <v>0</v>
      </c>
      <c r="AQ2965" s="3">
        <v>0</v>
      </c>
      <c r="AR2965" s="3">
        <v>0</v>
      </c>
      <c r="AS2965" s="3">
        <f>Tabela3[[#This Row],[NaturalGas(kBtu)]]+Tabela3[[#This Row],[Electricity(kBtu)]]+Tabela3[[#This Row],[SteamUse(kBtu)]]</f>
        <v>5102016</v>
      </c>
      <c r="AT2965" s="3">
        <f>Tabela3[[#This Row],[SiteEnergyUse(kBtu)]]-Tabela3[[#This Row],[Kolumna1]]</f>
        <v>-199</v>
      </c>
      <c r="AU2965">
        <v>57.03</v>
      </c>
      <c r="AV2965">
        <v>0.34</v>
      </c>
      <c r="AW2965" t="s">
        <v>55</v>
      </c>
      <c r="AY2965" t="s">
        <v>56</v>
      </c>
    </row>
    <row r="2966" spans="1:52" hidden="1" x14ac:dyDescent="0.25">
      <c r="A2966">
        <v>25632</v>
      </c>
      <c r="B2966">
        <v>2015</v>
      </c>
      <c r="C2966" t="s">
        <v>102</v>
      </c>
      <c r="D2966" t="s">
        <v>103</v>
      </c>
      <c r="E2966" t="s">
        <v>10193</v>
      </c>
      <c r="F2966" t="s">
        <v>10194</v>
      </c>
      <c r="G2966" t="s">
        <v>257</v>
      </c>
      <c r="H2966">
        <v>4</v>
      </c>
      <c r="I2966" t="s">
        <v>179</v>
      </c>
      <c r="J2966" t="s">
        <v>10195</v>
      </c>
      <c r="K2966" t="s">
        <v>10196</v>
      </c>
      <c r="L2966">
        <v>1999</v>
      </c>
      <c r="M2966">
        <v>1</v>
      </c>
      <c r="N2966">
        <v>6</v>
      </c>
      <c r="O2966" s="3">
        <v>23180</v>
      </c>
      <c r="P2966" s="3">
        <v>48330</v>
      </c>
      <c r="Q2966" s="3" t="s">
        <v>2959</v>
      </c>
      <c r="R2966" s="3" t="s">
        <v>108</v>
      </c>
      <c r="S2966" s="3">
        <v>43700</v>
      </c>
      <c r="T2966" s="3" t="s">
        <v>62</v>
      </c>
      <c r="U2966" s="3">
        <v>10600</v>
      </c>
      <c r="X2966" s="3">
        <f>Tabela3[[#This Row],[PropertyGFABuilding(s)]]+Tabela3[[#This Row],[PropertyGFAParking]]</f>
        <v>71510</v>
      </c>
      <c r="Y2966" s="3">
        <f>Tabela3[[#This Row],[LargestPropertyUseTypeGFA]]+Tabela3[[#This Row],[SecondLargestPropertyUseTypeGFA]]+Tabela3[[#This Row],[ThirdLargestPropertyUseTypeGFA]]</f>
        <v>54300</v>
      </c>
      <c r="Z2966" s="3">
        <f>Tabela3[[#This Row],[GFA total]]-Tabela3[[#This Row],[Kolumna3]]</f>
        <v>17210</v>
      </c>
      <c r="AB2966">
        <v>87</v>
      </c>
      <c r="AC2966">
        <v>45.5</v>
      </c>
      <c r="AD2966">
        <v>50.3</v>
      </c>
      <c r="AE2966">
        <v>96.4</v>
      </c>
      <c r="AF2966">
        <v>104.6</v>
      </c>
      <c r="AG2966" s="3">
        <v>1987073</v>
      </c>
      <c r="AH2966" s="3">
        <v>6780174.4455367997</v>
      </c>
      <c r="AI2966" s="3">
        <v>2197632</v>
      </c>
      <c r="AJ2966" s="3">
        <v>7498631.5686911996</v>
      </c>
      <c r="AK2966" s="3">
        <v>0</v>
      </c>
      <c r="AL2966" s="3">
        <v>0</v>
      </c>
      <c r="AM2966" s="3">
        <v>298198</v>
      </c>
      <c r="AN2966" s="3">
        <v>1017493</v>
      </c>
      <c r="AO2966" s="3">
        <v>9696</v>
      </c>
      <c r="AP2966" s="3">
        <v>969622</v>
      </c>
      <c r="AQ2966" s="3">
        <v>3308487.5624751998</v>
      </c>
      <c r="AR2966" s="3">
        <v>0</v>
      </c>
      <c r="AS2966" s="3">
        <f>Tabela3[[#This Row],[NaturalGas(kBtu)]]+Tabela3[[#This Row],[Electricity(kBtu)]]+Tabela3[[#This Row],[SteamUse(kBtu)]]</f>
        <v>1987115</v>
      </c>
      <c r="AT2966" s="3">
        <f>Tabela3[[#This Row],[SiteEnergyUse(kBtu)]]-Tabela3[[#This Row],[Kolumna1]]</f>
        <v>-42</v>
      </c>
      <c r="AU2966">
        <v>58.59</v>
      </c>
      <c r="AV2966">
        <v>0.76</v>
      </c>
      <c r="AW2966" t="s">
        <v>55</v>
      </c>
      <c r="AY2966" t="s">
        <v>56</v>
      </c>
    </row>
    <row r="2967" spans="1:52" hidden="1" x14ac:dyDescent="0.25">
      <c r="A2967">
        <v>24950</v>
      </c>
      <c r="B2967">
        <v>2015</v>
      </c>
      <c r="C2967" t="s">
        <v>47</v>
      </c>
      <c r="D2967" t="s">
        <v>82</v>
      </c>
      <c r="E2967" t="s">
        <v>9429</v>
      </c>
      <c r="F2967" t="s">
        <v>9430</v>
      </c>
      <c r="G2967" t="s">
        <v>581</v>
      </c>
      <c r="H2967">
        <v>2</v>
      </c>
      <c r="I2967" t="s">
        <v>246</v>
      </c>
      <c r="J2967" t="s">
        <v>9431</v>
      </c>
      <c r="K2967" t="s">
        <v>9432</v>
      </c>
      <c r="L2967">
        <v>1952</v>
      </c>
      <c r="M2967">
        <v>1</v>
      </c>
      <c r="N2967">
        <v>1</v>
      </c>
      <c r="O2967" s="3">
        <v>0</v>
      </c>
      <c r="P2967" s="3">
        <v>25460</v>
      </c>
      <c r="Q2967" s="3" t="s">
        <v>82</v>
      </c>
      <c r="R2967" s="3" t="s">
        <v>82</v>
      </c>
      <c r="S2967" s="3">
        <v>8223</v>
      </c>
      <c r="X2967" s="3">
        <f>Tabela3[[#This Row],[PropertyGFABuilding(s)]]+Tabela3[[#This Row],[PropertyGFAParking]]</f>
        <v>25460</v>
      </c>
      <c r="Y2967" s="3">
        <f>Tabela3[[#This Row],[LargestPropertyUseTypeGFA]]+Tabela3[[#This Row],[SecondLargestPropertyUseTypeGFA]]+Tabela3[[#This Row],[ThirdLargestPropertyUseTypeGFA]]</f>
        <v>8223</v>
      </c>
      <c r="Z2967" s="3">
        <f>Tabela3[[#This Row],[GFA total]]-Tabela3[[#This Row],[Kolumna3]]</f>
        <v>17237</v>
      </c>
      <c r="AC2967">
        <v>111.4</v>
      </c>
      <c r="AD2967">
        <v>126.2</v>
      </c>
      <c r="AE2967">
        <v>349.7</v>
      </c>
      <c r="AF2967">
        <v>396.1</v>
      </c>
      <c r="AG2967" s="3">
        <v>915676</v>
      </c>
      <c r="AH2967" s="3">
        <v>3124416.1717216</v>
      </c>
      <c r="AI2967" s="3">
        <v>1037425</v>
      </c>
      <c r="AJ2967" s="3">
        <v>3539840.9993799999</v>
      </c>
      <c r="AK2967" s="3">
        <v>0</v>
      </c>
      <c r="AL2967" s="3">
        <v>0</v>
      </c>
      <c r="AM2967" s="3">
        <v>268369</v>
      </c>
      <c r="AN2967" s="3">
        <v>915714</v>
      </c>
      <c r="AO2967" s="3">
        <v>0</v>
      </c>
      <c r="AP2967" s="3">
        <v>0</v>
      </c>
      <c r="AQ2967" s="3">
        <v>0</v>
      </c>
      <c r="AR2967" s="3">
        <v>0</v>
      </c>
      <c r="AS2967" s="3">
        <f>Tabela3[[#This Row],[NaturalGas(kBtu)]]+Tabela3[[#This Row],[Electricity(kBtu)]]+Tabela3[[#This Row],[SteamUse(kBtu)]]</f>
        <v>915714</v>
      </c>
      <c r="AT2967" s="3">
        <f>Tabela3[[#This Row],[SiteEnergyUse(kBtu)]]-Tabela3[[#This Row],[Kolumna1]]</f>
        <v>-38</v>
      </c>
      <c r="AU2967">
        <v>6.38</v>
      </c>
      <c r="AV2967">
        <v>0.1</v>
      </c>
      <c r="AW2967" t="s">
        <v>55</v>
      </c>
      <c r="AY2967" t="s">
        <v>56</v>
      </c>
    </row>
    <row r="2968" spans="1:52" hidden="1" x14ac:dyDescent="0.25">
      <c r="A2968">
        <v>807</v>
      </c>
      <c r="B2968">
        <v>2015</v>
      </c>
      <c r="C2968" t="s">
        <v>47</v>
      </c>
      <c r="D2968" t="s">
        <v>290</v>
      </c>
      <c r="E2968" t="s">
        <v>2775</v>
      </c>
      <c r="F2968" t="s">
        <v>2776</v>
      </c>
      <c r="G2968" t="s">
        <v>352</v>
      </c>
      <c r="H2968">
        <v>7</v>
      </c>
      <c r="I2968" t="s">
        <v>222</v>
      </c>
      <c r="J2968" t="s">
        <v>2777</v>
      </c>
      <c r="K2968" t="s">
        <v>2778</v>
      </c>
      <c r="L2968">
        <v>2008</v>
      </c>
      <c r="M2968">
        <v>1</v>
      </c>
      <c r="N2968">
        <v>4</v>
      </c>
      <c r="O2968" s="3">
        <v>100176</v>
      </c>
      <c r="P2968" s="3">
        <v>142510</v>
      </c>
      <c r="Q2968" s="3" t="s">
        <v>481</v>
      </c>
      <c r="R2968" s="3" t="s">
        <v>143</v>
      </c>
      <c r="S2968" s="3">
        <v>149081</v>
      </c>
      <c r="T2968" s="3" t="s">
        <v>62</v>
      </c>
      <c r="U2968" s="3">
        <v>76364</v>
      </c>
      <c r="X2968" s="3">
        <f>Tabela3[[#This Row],[PropertyGFABuilding(s)]]+Tabela3[[#This Row],[PropertyGFAParking]]</f>
        <v>242686</v>
      </c>
      <c r="Y2968" s="3">
        <f>Tabela3[[#This Row],[LargestPropertyUseTypeGFA]]+Tabela3[[#This Row],[SecondLargestPropertyUseTypeGFA]]+Tabela3[[#This Row],[ThirdLargestPropertyUseTypeGFA]]</f>
        <v>225445</v>
      </c>
      <c r="Z2968" s="3">
        <f>Tabela3[[#This Row],[GFA total]]-Tabela3[[#This Row],[Kolumna3]]</f>
        <v>17241</v>
      </c>
      <c r="AB2968">
        <v>72</v>
      </c>
      <c r="AC2968">
        <v>61.8</v>
      </c>
      <c r="AD2968">
        <v>61.8</v>
      </c>
      <c r="AE2968">
        <v>193.9</v>
      </c>
      <c r="AF2968">
        <v>193.9</v>
      </c>
      <c r="AG2968" s="3">
        <v>9207485</v>
      </c>
      <c r="AH2968" s="3">
        <v>31417242.599876001</v>
      </c>
      <c r="AI2968" s="3">
        <v>9207485</v>
      </c>
      <c r="AJ2968" s="3">
        <v>31417242.599876001</v>
      </c>
      <c r="AK2968" s="3">
        <v>0</v>
      </c>
      <c r="AL2968" s="3">
        <v>0</v>
      </c>
      <c r="AM2968" s="3">
        <v>2698559</v>
      </c>
      <c r="AN2968" s="3">
        <v>9207866</v>
      </c>
      <c r="AO2968" s="3">
        <v>0</v>
      </c>
      <c r="AP2968" s="3">
        <v>0</v>
      </c>
      <c r="AQ2968" s="3">
        <v>0</v>
      </c>
      <c r="AR2968" s="3">
        <v>0</v>
      </c>
      <c r="AS2968" s="3">
        <f>Tabela3[[#This Row],[NaturalGas(kBtu)]]+Tabela3[[#This Row],[Electricity(kBtu)]]+Tabela3[[#This Row],[SteamUse(kBtu)]]</f>
        <v>9207866</v>
      </c>
      <c r="AT2968" s="3">
        <f>Tabela3[[#This Row],[SiteEnergyUse(kBtu)]]-Tabela3[[#This Row],[Kolumna1]]</f>
        <v>-381</v>
      </c>
      <c r="AU2968">
        <v>64.19</v>
      </c>
      <c r="AV2968">
        <v>0.1</v>
      </c>
      <c r="AW2968" t="s">
        <v>55</v>
      </c>
      <c r="AY2968" t="s">
        <v>56</v>
      </c>
    </row>
    <row r="2969" spans="1:52" hidden="1" x14ac:dyDescent="0.25">
      <c r="A2969">
        <v>23562</v>
      </c>
      <c r="B2969">
        <v>2015</v>
      </c>
      <c r="C2969" t="s">
        <v>47</v>
      </c>
      <c r="D2969" t="s">
        <v>148</v>
      </c>
      <c r="E2969" t="s">
        <v>7822</v>
      </c>
      <c r="F2969" t="s">
        <v>7823</v>
      </c>
      <c r="G2969" t="s">
        <v>99</v>
      </c>
      <c r="H2969">
        <v>7</v>
      </c>
      <c r="I2969" t="s">
        <v>52</v>
      </c>
      <c r="J2969" t="s">
        <v>7824</v>
      </c>
      <c r="K2969" t="s">
        <v>7825</v>
      </c>
      <c r="L2969">
        <v>1913</v>
      </c>
      <c r="M2969">
        <v>1</v>
      </c>
      <c r="N2969">
        <v>3</v>
      </c>
      <c r="O2969" s="3">
        <v>0</v>
      </c>
      <c r="P2969" s="3">
        <v>43878</v>
      </c>
      <c r="Q2969" s="3" t="s">
        <v>7826</v>
      </c>
      <c r="R2969" s="3" t="s">
        <v>108</v>
      </c>
      <c r="S2969" s="3">
        <v>12000</v>
      </c>
      <c r="T2969" s="3" t="s">
        <v>143</v>
      </c>
      <c r="U2969" s="3">
        <v>8262</v>
      </c>
      <c r="V2969" s="3" t="s">
        <v>198</v>
      </c>
      <c r="W2969" s="3">
        <v>6312</v>
      </c>
      <c r="X2969" s="3">
        <f>Tabela3[[#This Row],[PropertyGFABuilding(s)]]+Tabela3[[#This Row],[PropertyGFAParking]]</f>
        <v>43878</v>
      </c>
      <c r="Y2969" s="3">
        <f>Tabela3[[#This Row],[LargestPropertyUseTypeGFA]]+Tabela3[[#This Row],[SecondLargestPropertyUseTypeGFA]]+Tabela3[[#This Row],[ThirdLargestPropertyUseTypeGFA]]</f>
        <v>26574</v>
      </c>
      <c r="Z2969" s="3">
        <f>Tabela3[[#This Row],[GFA total]]-Tabela3[[#This Row],[Kolumna3]]</f>
        <v>17304</v>
      </c>
      <c r="AC2969">
        <v>22.5</v>
      </c>
      <c r="AD2969">
        <v>22.4</v>
      </c>
      <c r="AE2969">
        <v>70.7</v>
      </c>
      <c r="AF2969">
        <v>70.3</v>
      </c>
      <c r="AG2969" s="3">
        <v>739662</v>
      </c>
      <c r="AH2969" s="3">
        <v>2523831.4801392001</v>
      </c>
      <c r="AI2969" s="3">
        <v>735897</v>
      </c>
      <c r="AJ2969" s="3">
        <v>2510984.7670152001</v>
      </c>
      <c r="AK2969" s="3">
        <v>0</v>
      </c>
      <c r="AL2969" s="3">
        <v>0</v>
      </c>
      <c r="AM2969" s="3">
        <v>216782</v>
      </c>
      <c r="AN2969" s="3">
        <v>739692</v>
      </c>
      <c r="AO2969" s="3">
        <v>0</v>
      </c>
      <c r="AP2969" s="3">
        <v>0</v>
      </c>
      <c r="AQ2969" s="3">
        <v>0</v>
      </c>
      <c r="AR2969" s="3">
        <v>0</v>
      </c>
      <c r="AS2969" s="3">
        <f>Tabela3[[#This Row],[NaturalGas(kBtu)]]+Tabela3[[#This Row],[Electricity(kBtu)]]+Tabela3[[#This Row],[SteamUse(kBtu)]]</f>
        <v>739692</v>
      </c>
      <c r="AT2969" s="3">
        <f>Tabela3[[#This Row],[SiteEnergyUse(kBtu)]]-Tabela3[[#This Row],[Kolumna1]]</f>
        <v>-30</v>
      </c>
      <c r="AU2969">
        <v>5.16</v>
      </c>
      <c r="AV2969">
        <v>0.04</v>
      </c>
      <c r="AW2969" t="s">
        <v>55</v>
      </c>
      <c r="AY2969" t="s">
        <v>56</v>
      </c>
    </row>
    <row r="2970" spans="1:52" hidden="1" x14ac:dyDescent="0.25">
      <c r="A2970">
        <v>26716</v>
      </c>
      <c r="B2970">
        <v>2015</v>
      </c>
      <c r="C2970" t="s">
        <v>2326</v>
      </c>
      <c r="D2970" t="s">
        <v>2327</v>
      </c>
      <c r="E2970" t="s">
        <v>11345</v>
      </c>
      <c r="F2970" t="s">
        <v>11346</v>
      </c>
      <c r="G2970" t="s">
        <v>99</v>
      </c>
      <c r="H2970">
        <v>7</v>
      </c>
      <c r="I2970" t="s">
        <v>52</v>
      </c>
      <c r="J2970" t="s">
        <v>11347</v>
      </c>
      <c r="K2970" t="s">
        <v>11348</v>
      </c>
      <c r="L2970">
        <v>1908</v>
      </c>
      <c r="M2970">
        <v>1</v>
      </c>
      <c r="N2970">
        <v>11</v>
      </c>
      <c r="O2970" s="3">
        <v>10893</v>
      </c>
      <c r="P2970" s="3">
        <v>166471</v>
      </c>
      <c r="Q2970" s="3" t="s">
        <v>3981</v>
      </c>
      <c r="R2970" s="3" t="s">
        <v>108</v>
      </c>
      <c r="S2970" s="3">
        <v>157625</v>
      </c>
      <c r="T2970" s="3" t="s">
        <v>143</v>
      </c>
      <c r="U2970" s="3">
        <v>1500</v>
      </c>
      <c r="V2970" s="3" t="s">
        <v>82</v>
      </c>
      <c r="W2970" s="3">
        <v>875</v>
      </c>
      <c r="X2970" s="3">
        <f>Tabela3[[#This Row],[PropertyGFABuilding(s)]]+Tabela3[[#This Row],[PropertyGFAParking]]</f>
        <v>177364</v>
      </c>
      <c r="Y2970" s="3">
        <f>Tabela3[[#This Row],[LargestPropertyUseTypeGFA]]+Tabela3[[#This Row],[SecondLargestPropertyUseTypeGFA]]+Tabela3[[#This Row],[ThirdLargestPropertyUseTypeGFA]]</f>
        <v>160000</v>
      </c>
      <c r="Z2970" s="3">
        <f>Tabela3[[#This Row],[GFA total]]-Tabela3[[#This Row],[Kolumna3]]</f>
        <v>17364</v>
      </c>
      <c r="AC2970">
        <v>55.7</v>
      </c>
      <c r="AD2970">
        <v>65.099999999999994</v>
      </c>
      <c r="AE2970">
        <v>112.4</v>
      </c>
      <c r="AF2970">
        <v>127.2</v>
      </c>
      <c r="AG2970" s="3">
        <v>8907957</v>
      </c>
      <c r="AH2970" s="3">
        <v>30395210.650711201</v>
      </c>
      <c r="AI2970" s="3">
        <v>10421115</v>
      </c>
      <c r="AJ2970" s="3">
        <v>35558320.009884</v>
      </c>
      <c r="AK2970" s="3">
        <v>5152989</v>
      </c>
      <c r="AL2970" s="3">
        <v>17582728.131242398</v>
      </c>
      <c r="AM2970" s="3">
        <v>1100518</v>
      </c>
      <c r="AN2970" s="3">
        <v>3755123</v>
      </c>
      <c r="AO2970" s="3">
        <v>0</v>
      </c>
      <c r="AP2970" s="3">
        <v>0</v>
      </c>
      <c r="AQ2970" s="3">
        <v>0</v>
      </c>
      <c r="AR2970" s="3">
        <v>0</v>
      </c>
      <c r="AS2970" s="3">
        <f>Tabela3[[#This Row],[NaturalGas(kBtu)]]+Tabela3[[#This Row],[Electricity(kBtu)]]+Tabela3[[#This Row],[SteamUse(kBtu)]]</f>
        <v>8908112</v>
      </c>
      <c r="AT2970" s="3">
        <f>Tabela3[[#This Row],[SiteEnergyUse(kBtu)]]-Tabela3[[#This Row],[Kolumna1]]</f>
        <v>-155</v>
      </c>
      <c r="AU2970">
        <v>423.93</v>
      </c>
      <c r="AV2970">
        <v>2.2999999999999998</v>
      </c>
      <c r="AW2970" t="s">
        <v>55</v>
      </c>
      <c r="AY2970" t="s">
        <v>56</v>
      </c>
    </row>
    <row r="2971" spans="1:52" hidden="1" x14ac:dyDescent="0.25">
      <c r="A2971">
        <v>694</v>
      </c>
      <c r="B2971">
        <v>2015</v>
      </c>
      <c r="C2971" t="s">
        <v>47</v>
      </c>
      <c r="D2971" t="s">
        <v>290</v>
      </c>
      <c r="E2971" t="s">
        <v>2365</v>
      </c>
      <c r="F2971" t="s">
        <v>2366</v>
      </c>
      <c r="G2971" t="s">
        <v>581</v>
      </c>
      <c r="H2971">
        <v>2</v>
      </c>
      <c r="I2971" t="s">
        <v>246</v>
      </c>
      <c r="J2971" t="s">
        <v>2367</v>
      </c>
      <c r="K2971" t="s">
        <v>2368</v>
      </c>
      <c r="L2971">
        <v>2007</v>
      </c>
      <c r="M2971">
        <v>1</v>
      </c>
      <c r="N2971">
        <v>1</v>
      </c>
      <c r="O2971" s="3">
        <v>28381</v>
      </c>
      <c r="P2971" s="3">
        <v>130550</v>
      </c>
      <c r="Q2971" s="3" t="s">
        <v>2168</v>
      </c>
      <c r="R2971" s="3" t="s">
        <v>143</v>
      </c>
      <c r="S2971" s="3">
        <v>80157</v>
      </c>
      <c r="T2971" s="3" t="s">
        <v>108</v>
      </c>
      <c r="U2971" s="3">
        <v>34302</v>
      </c>
      <c r="V2971" s="3" t="s">
        <v>62</v>
      </c>
      <c r="W2971" s="3">
        <v>26937</v>
      </c>
      <c r="X2971" s="3">
        <f>Tabela3[[#This Row],[PropertyGFABuilding(s)]]+Tabela3[[#This Row],[PropertyGFAParking]]</f>
        <v>158931</v>
      </c>
      <c r="Y2971" s="3">
        <f>Tabela3[[#This Row],[LargestPropertyUseTypeGFA]]+Tabela3[[#This Row],[SecondLargestPropertyUseTypeGFA]]+Tabela3[[#This Row],[ThirdLargestPropertyUseTypeGFA]]</f>
        <v>141396</v>
      </c>
      <c r="Z2971" s="3">
        <f>Tabela3[[#This Row],[GFA total]]-Tabela3[[#This Row],[Kolumna3]]</f>
        <v>17535</v>
      </c>
      <c r="AB2971">
        <v>20</v>
      </c>
      <c r="AC2971">
        <v>58.6</v>
      </c>
      <c r="AD2971">
        <v>62.7</v>
      </c>
      <c r="AE2971">
        <v>176</v>
      </c>
      <c r="AF2971">
        <v>186.2</v>
      </c>
      <c r="AG2971" s="3">
        <v>7577723</v>
      </c>
      <c r="AH2971" s="3">
        <v>25856263.881576799</v>
      </c>
      <c r="AI2971" s="3">
        <v>8104771</v>
      </c>
      <c r="AJ2971" s="3">
        <v>27654626.287573598</v>
      </c>
      <c r="AK2971" s="3">
        <v>0</v>
      </c>
      <c r="AL2971" s="3">
        <v>0</v>
      </c>
      <c r="AM2971" s="3">
        <v>2077224</v>
      </c>
      <c r="AN2971" s="3">
        <v>7087782</v>
      </c>
      <c r="AO2971" s="3">
        <v>4902</v>
      </c>
      <c r="AP2971" s="3">
        <v>490233</v>
      </c>
      <c r="AQ2971" s="3">
        <v>1672744.4129927999</v>
      </c>
      <c r="AR2971" s="3">
        <v>0</v>
      </c>
      <c r="AS2971" s="3">
        <f>Tabela3[[#This Row],[NaturalGas(kBtu)]]+Tabela3[[#This Row],[Electricity(kBtu)]]+Tabela3[[#This Row],[SteamUse(kBtu)]]</f>
        <v>7578015</v>
      </c>
      <c r="AT2971" s="3">
        <f>Tabela3[[#This Row],[SiteEnergyUse(kBtu)]]-Tabela3[[#This Row],[Kolumna1]]</f>
        <v>-292</v>
      </c>
      <c r="AU2971">
        <v>75.45</v>
      </c>
      <c r="AV2971">
        <v>0.28000000000000003</v>
      </c>
      <c r="AW2971" t="s">
        <v>55</v>
      </c>
      <c r="AY2971" t="s">
        <v>56</v>
      </c>
    </row>
    <row r="2972" spans="1:52" hidden="1" x14ac:dyDescent="0.25">
      <c r="A2972">
        <v>49797</v>
      </c>
      <c r="B2972">
        <v>2015</v>
      </c>
      <c r="C2972" t="s">
        <v>47</v>
      </c>
      <c r="D2972" t="s">
        <v>225</v>
      </c>
      <c r="E2972" t="s">
        <v>13353</v>
      </c>
      <c r="F2972" t="s">
        <v>13354</v>
      </c>
      <c r="G2972" t="s">
        <v>270</v>
      </c>
      <c r="H2972">
        <v>3</v>
      </c>
      <c r="I2972" t="s">
        <v>52</v>
      </c>
      <c r="J2972" t="s">
        <v>13355</v>
      </c>
      <c r="K2972" t="s">
        <v>13356</v>
      </c>
      <c r="L2972">
        <v>2013</v>
      </c>
      <c r="M2972">
        <v>1</v>
      </c>
      <c r="N2972">
        <v>3</v>
      </c>
      <c r="O2972" s="3">
        <v>0</v>
      </c>
      <c r="P2972" s="3">
        <v>64578</v>
      </c>
      <c r="Q2972" s="3" t="s">
        <v>143</v>
      </c>
      <c r="R2972" s="3" t="s">
        <v>143</v>
      </c>
      <c r="S2972" s="3">
        <v>47000</v>
      </c>
      <c r="X2972" s="3">
        <f>Tabela3[[#This Row],[PropertyGFABuilding(s)]]+Tabela3[[#This Row],[PropertyGFAParking]]</f>
        <v>64578</v>
      </c>
      <c r="Y2972" s="3">
        <f>Tabela3[[#This Row],[LargestPropertyUseTypeGFA]]+Tabela3[[#This Row],[SecondLargestPropertyUseTypeGFA]]+Tabela3[[#This Row],[ThirdLargestPropertyUseTypeGFA]]</f>
        <v>47000</v>
      </c>
      <c r="Z2972" s="3">
        <f>Tabela3[[#This Row],[GFA total]]-Tabela3[[#This Row],[Kolumna3]]</f>
        <v>17578</v>
      </c>
      <c r="AB2972">
        <v>72</v>
      </c>
      <c r="AC2972">
        <v>51.1</v>
      </c>
      <c r="AD2972">
        <v>53.6</v>
      </c>
      <c r="AE2972">
        <v>157.9</v>
      </c>
      <c r="AF2972">
        <v>165.8</v>
      </c>
      <c r="AG2972" s="3">
        <v>2401148</v>
      </c>
      <c r="AH2972" s="3">
        <v>8193056.9785567997</v>
      </c>
      <c r="AI2972" s="3">
        <v>2521530</v>
      </c>
      <c r="AJ2972" s="3">
        <v>8603817.4086479992</v>
      </c>
      <c r="AK2972" s="3">
        <v>0</v>
      </c>
      <c r="AL2972" s="3">
        <v>0</v>
      </c>
      <c r="AM2972" s="3">
        <v>686866</v>
      </c>
      <c r="AN2972" s="3">
        <v>2343683</v>
      </c>
      <c r="AO2972" s="3">
        <v>576</v>
      </c>
      <c r="AP2972" s="3">
        <v>57562</v>
      </c>
      <c r="AQ2972" s="3">
        <v>196409.69477920001</v>
      </c>
      <c r="AR2972" s="3">
        <v>0</v>
      </c>
      <c r="AS2972" s="3">
        <f>Tabela3[[#This Row],[NaturalGas(kBtu)]]+Tabela3[[#This Row],[Electricity(kBtu)]]+Tabela3[[#This Row],[SteamUse(kBtu)]]</f>
        <v>2401245</v>
      </c>
      <c r="AT2972" s="3">
        <f>Tabela3[[#This Row],[SiteEnergyUse(kBtu)]]-Tabela3[[#This Row],[Kolumna1]]</f>
        <v>-97</v>
      </c>
      <c r="AU2972">
        <v>19.399999999999999</v>
      </c>
      <c r="AV2972">
        <v>0.14000000000000001</v>
      </c>
      <c r="AW2972" t="s">
        <v>55</v>
      </c>
      <c r="AY2972" t="s">
        <v>56</v>
      </c>
    </row>
    <row r="2973" spans="1:52" hidden="1" x14ac:dyDescent="0.25">
      <c r="A2973">
        <v>49996</v>
      </c>
      <c r="B2973">
        <v>2015</v>
      </c>
      <c r="C2973" t="s">
        <v>102</v>
      </c>
      <c r="D2973" t="s">
        <v>103</v>
      </c>
      <c r="E2973" t="s">
        <v>13586</v>
      </c>
      <c r="F2973" t="s">
        <v>13587</v>
      </c>
      <c r="G2973" t="s">
        <v>1530</v>
      </c>
      <c r="H2973">
        <v>3</v>
      </c>
      <c r="I2973" t="s">
        <v>194</v>
      </c>
      <c r="J2973" t="s">
        <v>13588</v>
      </c>
      <c r="K2973" t="s">
        <v>13589</v>
      </c>
      <c r="L2973">
        <v>2013</v>
      </c>
      <c r="M2973">
        <v>1</v>
      </c>
      <c r="N2973">
        <v>6</v>
      </c>
      <c r="O2973" s="3">
        <v>0</v>
      </c>
      <c r="P2973" s="3">
        <v>83296</v>
      </c>
      <c r="Q2973" s="3" t="s">
        <v>13223</v>
      </c>
      <c r="R2973" s="3" t="s">
        <v>108</v>
      </c>
      <c r="S2973" s="3">
        <v>51785</v>
      </c>
      <c r="T2973" s="3" t="s">
        <v>62</v>
      </c>
      <c r="U2973" s="3">
        <v>13085</v>
      </c>
      <c r="V2973" s="3" t="s">
        <v>609</v>
      </c>
      <c r="W2973" s="3">
        <v>837</v>
      </c>
      <c r="X2973" s="3">
        <f>Tabela3[[#This Row],[PropertyGFABuilding(s)]]+Tabela3[[#This Row],[PropertyGFAParking]]</f>
        <v>83296</v>
      </c>
      <c r="Y2973" s="3">
        <f>Tabela3[[#This Row],[LargestPropertyUseTypeGFA]]+Tabela3[[#This Row],[SecondLargestPropertyUseTypeGFA]]+Tabela3[[#This Row],[ThirdLargestPropertyUseTypeGFA]]</f>
        <v>65707</v>
      </c>
      <c r="Z2973" s="3">
        <f>Tabela3[[#This Row],[GFA total]]-Tabela3[[#This Row],[Kolumna3]]</f>
        <v>17589</v>
      </c>
      <c r="AB2973">
        <v>86</v>
      </c>
      <c r="AC2973">
        <v>36.299999999999997</v>
      </c>
      <c r="AD2973">
        <v>38.299999999999997</v>
      </c>
      <c r="AE2973">
        <v>88.8</v>
      </c>
      <c r="AF2973">
        <v>94.9</v>
      </c>
      <c r="AG2973" s="3">
        <v>1912719</v>
      </c>
      <c r="AH2973" s="3">
        <v>6526468.0690104002</v>
      </c>
      <c r="AI2973" s="3">
        <v>2015819</v>
      </c>
      <c r="AJ2973" s="3">
        <v>6878259.8679703996</v>
      </c>
      <c r="AK2973" s="3">
        <v>0</v>
      </c>
      <c r="AL2973" s="3">
        <v>0</v>
      </c>
      <c r="AM2973" s="3">
        <v>373440</v>
      </c>
      <c r="AN2973" s="3">
        <v>1274229</v>
      </c>
      <c r="AO2973" s="3">
        <v>6385</v>
      </c>
      <c r="AP2973" s="3">
        <v>638543</v>
      </c>
      <c r="AQ2973" s="3">
        <v>2178799.1336888</v>
      </c>
      <c r="AR2973" s="3">
        <v>0</v>
      </c>
      <c r="AS2973" s="3">
        <f>Tabela3[[#This Row],[NaturalGas(kBtu)]]+Tabela3[[#This Row],[Electricity(kBtu)]]+Tabela3[[#This Row],[SteamUse(kBtu)]]</f>
        <v>1912772</v>
      </c>
      <c r="AT2973" s="3">
        <f>Tabela3[[#This Row],[SiteEnergyUse(kBtu)]]-Tabela3[[#This Row],[Kolumna1]]</f>
        <v>-53</v>
      </c>
      <c r="AU2973">
        <v>42.8</v>
      </c>
      <c r="AV2973">
        <v>0.45</v>
      </c>
      <c r="AW2973" t="s">
        <v>55</v>
      </c>
      <c r="AY2973" t="s">
        <v>56</v>
      </c>
    </row>
    <row r="2974" spans="1:52" hidden="1" x14ac:dyDescent="0.25">
      <c r="A2974">
        <v>49943</v>
      </c>
      <c r="B2974">
        <v>2015</v>
      </c>
      <c r="C2974" t="s">
        <v>311</v>
      </c>
      <c r="D2974" t="s">
        <v>312</v>
      </c>
      <c r="E2974" t="s">
        <v>13544</v>
      </c>
      <c r="F2974" t="s">
        <v>13545</v>
      </c>
      <c r="G2974" t="s">
        <v>51</v>
      </c>
      <c r="H2974">
        <v>7</v>
      </c>
      <c r="I2974" t="s">
        <v>52</v>
      </c>
      <c r="J2974" t="s">
        <v>13546</v>
      </c>
      <c r="K2974" t="s">
        <v>13547</v>
      </c>
      <c r="L2974">
        <v>1904</v>
      </c>
      <c r="M2974">
        <v>1</v>
      </c>
      <c r="N2974">
        <v>3</v>
      </c>
      <c r="O2974" s="3">
        <v>0</v>
      </c>
      <c r="P2974" s="3">
        <v>49000</v>
      </c>
      <c r="Q2974" s="3" t="s">
        <v>13548</v>
      </c>
      <c r="R2974" s="3" t="s">
        <v>108</v>
      </c>
      <c r="S2974" s="3">
        <v>21600</v>
      </c>
      <c r="T2974" s="3" t="s">
        <v>5627</v>
      </c>
      <c r="U2974" s="3">
        <v>5663</v>
      </c>
      <c r="V2974" s="3" t="s">
        <v>198</v>
      </c>
      <c r="W2974" s="3">
        <v>4027</v>
      </c>
      <c r="X2974" s="3">
        <f>Tabela3[[#This Row],[PropertyGFABuilding(s)]]+Tabela3[[#This Row],[PropertyGFAParking]]</f>
        <v>49000</v>
      </c>
      <c r="Y2974" s="3">
        <f>Tabela3[[#This Row],[LargestPropertyUseTypeGFA]]+Tabela3[[#This Row],[SecondLargestPropertyUseTypeGFA]]+Tabela3[[#This Row],[ThirdLargestPropertyUseTypeGFA]]</f>
        <v>31290</v>
      </c>
      <c r="Z2974" s="3">
        <f>Tabela3[[#This Row],[GFA total]]-Tabela3[[#This Row],[Kolumna3]]</f>
        <v>17710</v>
      </c>
      <c r="AC2974">
        <v>141.80000000000001</v>
      </c>
      <c r="AD2974">
        <v>144.4</v>
      </c>
      <c r="AE2974">
        <v>380.7</v>
      </c>
      <c r="AF2974">
        <v>388.8</v>
      </c>
      <c r="AG2974" s="3">
        <v>4777648</v>
      </c>
      <c r="AH2974" s="3">
        <v>16302011.4909568</v>
      </c>
      <c r="AI2974" s="3">
        <v>4865202</v>
      </c>
      <c r="AJ2974" s="3">
        <v>16600758.136603201</v>
      </c>
      <c r="AK2974" s="3">
        <v>0</v>
      </c>
      <c r="AL2974" s="3">
        <v>0</v>
      </c>
      <c r="AM2974" s="3">
        <v>1094581</v>
      </c>
      <c r="AN2974" s="3">
        <v>3734865</v>
      </c>
      <c r="AO2974" s="3">
        <v>10429</v>
      </c>
      <c r="AP2974" s="3">
        <v>1042938</v>
      </c>
      <c r="AQ2974" s="3">
        <v>3558652.1360208001</v>
      </c>
      <c r="AR2974" s="3">
        <v>0</v>
      </c>
      <c r="AS2974" s="3">
        <f>Tabela3[[#This Row],[NaturalGas(kBtu)]]+Tabela3[[#This Row],[Electricity(kBtu)]]+Tabela3[[#This Row],[SteamUse(kBtu)]]</f>
        <v>4777803</v>
      </c>
      <c r="AT2974" s="3">
        <f>Tabela3[[#This Row],[SiteEnergyUse(kBtu)]]-Tabela3[[#This Row],[Kolumna1]]</f>
        <v>-155</v>
      </c>
      <c r="AU2974">
        <v>81.430000000000007</v>
      </c>
      <c r="AV2974">
        <v>1.33</v>
      </c>
      <c r="AW2974" t="s">
        <v>55</v>
      </c>
      <c r="AY2974" t="s">
        <v>56</v>
      </c>
      <c r="AZ2974" t="s">
        <v>75</v>
      </c>
    </row>
    <row r="2975" spans="1:52" hidden="1" x14ac:dyDescent="0.25">
      <c r="A2975">
        <v>23815</v>
      </c>
      <c r="B2975">
        <v>2015</v>
      </c>
      <c r="C2975" t="s">
        <v>102</v>
      </c>
      <c r="D2975" t="s">
        <v>103</v>
      </c>
      <c r="E2975" t="s">
        <v>8141</v>
      </c>
      <c r="F2975" t="s">
        <v>8142</v>
      </c>
      <c r="G2975" t="s">
        <v>270</v>
      </c>
      <c r="H2975">
        <v>3</v>
      </c>
      <c r="I2975" t="s">
        <v>206</v>
      </c>
      <c r="J2975" t="s">
        <v>8143</v>
      </c>
      <c r="K2975" t="s">
        <v>8144</v>
      </c>
      <c r="L2975">
        <v>2008</v>
      </c>
      <c r="M2975">
        <v>1</v>
      </c>
      <c r="N2975">
        <v>6</v>
      </c>
      <c r="O2975" s="3">
        <v>18582</v>
      </c>
      <c r="P2975" s="3">
        <v>68459</v>
      </c>
      <c r="Q2975" s="3" t="s">
        <v>8145</v>
      </c>
      <c r="R2975" s="3" t="s">
        <v>108</v>
      </c>
      <c r="S2975" s="3">
        <v>60000</v>
      </c>
      <c r="T2975" s="3" t="s">
        <v>82</v>
      </c>
      <c r="U2975" s="3">
        <v>5893</v>
      </c>
      <c r="V2975" s="3" t="s">
        <v>5627</v>
      </c>
      <c r="W2975" s="3">
        <v>3341</v>
      </c>
      <c r="X2975" s="3">
        <f>Tabela3[[#This Row],[PropertyGFABuilding(s)]]+Tabela3[[#This Row],[PropertyGFAParking]]</f>
        <v>87041</v>
      </c>
      <c r="Y2975" s="3">
        <f>Tabela3[[#This Row],[LargestPropertyUseTypeGFA]]+Tabela3[[#This Row],[SecondLargestPropertyUseTypeGFA]]+Tabela3[[#This Row],[ThirdLargestPropertyUseTypeGFA]]</f>
        <v>69234</v>
      </c>
      <c r="Z2975" s="3">
        <f>Tabela3[[#This Row],[GFA total]]-Tabela3[[#This Row],[Kolumna3]]</f>
        <v>17807</v>
      </c>
      <c r="AB2975">
        <v>76</v>
      </c>
      <c r="AC2975">
        <v>28.2</v>
      </c>
      <c r="AD2975">
        <v>29.6</v>
      </c>
      <c r="AE2975">
        <v>88.7</v>
      </c>
      <c r="AF2975">
        <v>93.1</v>
      </c>
      <c r="AG2975" s="3">
        <v>1965116</v>
      </c>
      <c r="AH2975" s="3">
        <v>6705254.0524255997</v>
      </c>
      <c r="AI2975" s="3">
        <v>2063103</v>
      </c>
      <c r="AJ2975" s="3">
        <v>7039599.5713847997</v>
      </c>
      <c r="AK2975" s="3">
        <v>0</v>
      </c>
      <c r="AL2975" s="3">
        <v>0</v>
      </c>
      <c r="AM2975" s="3">
        <v>575943</v>
      </c>
      <c r="AN2975" s="3">
        <v>1965197</v>
      </c>
      <c r="AO2975" s="3">
        <v>0</v>
      </c>
      <c r="AP2975" s="3">
        <v>0</v>
      </c>
      <c r="AQ2975" s="3">
        <v>0</v>
      </c>
      <c r="AR2975" s="3">
        <v>0</v>
      </c>
      <c r="AS2975" s="3">
        <f>Tabela3[[#This Row],[NaturalGas(kBtu)]]+Tabela3[[#This Row],[Electricity(kBtu)]]+Tabela3[[#This Row],[SteamUse(kBtu)]]</f>
        <v>1965197</v>
      </c>
      <c r="AT2975" s="3">
        <f>Tabela3[[#This Row],[SiteEnergyUse(kBtu)]]-Tabela3[[#This Row],[Kolumna1]]</f>
        <v>-81</v>
      </c>
      <c r="AU2975">
        <v>13.7</v>
      </c>
      <c r="AV2975">
        <v>0.06</v>
      </c>
      <c r="AW2975" t="s">
        <v>55</v>
      </c>
      <c r="AY2975" t="s">
        <v>56</v>
      </c>
    </row>
    <row r="2976" spans="1:52" hidden="1" x14ac:dyDescent="0.25">
      <c r="A2976">
        <v>361</v>
      </c>
      <c r="B2976">
        <v>2015</v>
      </c>
      <c r="C2976" t="s">
        <v>47</v>
      </c>
      <c r="D2976" t="s">
        <v>290</v>
      </c>
      <c r="E2976" t="s">
        <v>1174</v>
      </c>
      <c r="F2976" t="s">
        <v>1175</v>
      </c>
      <c r="G2976" t="s">
        <v>99</v>
      </c>
      <c r="H2976">
        <v>7</v>
      </c>
      <c r="I2976" t="s">
        <v>52</v>
      </c>
      <c r="J2976" t="s">
        <v>1176</v>
      </c>
      <c r="K2976" t="s">
        <v>1177</v>
      </c>
      <c r="L2976">
        <v>1909</v>
      </c>
      <c r="M2976">
        <v>1</v>
      </c>
      <c r="N2976">
        <v>7</v>
      </c>
      <c r="O2976" s="3">
        <v>8296</v>
      </c>
      <c r="P2976" s="3">
        <v>106099</v>
      </c>
      <c r="Q2976" s="3" t="s">
        <v>143</v>
      </c>
      <c r="R2976" s="3" t="s">
        <v>143</v>
      </c>
      <c r="S2976" s="3">
        <v>96582</v>
      </c>
      <c r="X2976" s="3">
        <f>Tabela3[[#This Row],[PropertyGFABuilding(s)]]+Tabela3[[#This Row],[PropertyGFAParking]]</f>
        <v>114395</v>
      </c>
      <c r="Y2976" s="3">
        <f>Tabela3[[#This Row],[LargestPropertyUseTypeGFA]]+Tabela3[[#This Row],[SecondLargestPropertyUseTypeGFA]]+Tabela3[[#This Row],[ThirdLargestPropertyUseTypeGFA]]</f>
        <v>96582</v>
      </c>
      <c r="Z2976" s="3">
        <f>Tabela3[[#This Row],[GFA total]]-Tabela3[[#This Row],[Kolumna3]]</f>
        <v>17813</v>
      </c>
      <c r="AB2976">
        <v>98</v>
      </c>
      <c r="AC2976">
        <v>32.1</v>
      </c>
      <c r="AD2976">
        <v>35.6</v>
      </c>
      <c r="AE2976">
        <v>78.400000000000006</v>
      </c>
      <c r="AF2976">
        <v>82.1</v>
      </c>
      <c r="AG2976" s="3">
        <v>3098638</v>
      </c>
      <c r="AH2976" s="3">
        <v>10572991.623140801</v>
      </c>
      <c r="AI2976" s="3">
        <v>3436894</v>
      </c>
      <c r="AJ2976" s="3">
        <v>11727168.9921904</v>
      </c>
      <c r="AK2976" s="3">
        <v>0</v>
      </c>
      <c r="AL2976" s="3">
        <v>0</v>
      </c>
      <c r="AM2976" s="3">
        <v>605927</v>
      </c>
      <c r="AN2976" s="3">
        <v>2067509</v>
      </c>
      <c r="AO2976" s="3">
        <v>10312</v>
      </c>
      <c r="AP2976" s="3">
        <v>1031215</v>
      </c>
      <c r="AQ2976" s="3">
        <v>3518651.600044</v>
      </c>
      <c r="AR2976" s="3">
        <v>0</v>
      </c>
      <c r="AS2976" s="3">
        <f>Tabela3[[#This Row],[NaturalGas(kBtu)]]+Tabela3[[#This Row],[Electricity(kBtu)]]+Tabela3[[#This Row],[SteamUse(kBtu)]]</f>
        <v>3098724</v>
      </c>
      <c r="AT2976" s="3">
        <f>Tabela3[[#This Row],[SiteEnergyUse(kBtu)]]-Tabela3[[#This Row],[Kolumna1]]</f>
        <v>-86</v>
      </c>
      <c r="AU2976">
        <v>69.180000000000007</v>
      </c>
      <c r="AV2976">
        <v>0.53</v>
      </c>
      <c r="AW2976" t="s">
        <v>55</v>
      </c>
      <c r="AY2976" t="s">
        <v>56</v>
      </c>
    </row>
    <row r="2977" spans="1:51" hidden="1" x14ac:dyDescent="0.25">
      <c r="A2977">
        <v>26313</v>
      </c>
      <c r="B2977">
        <v>2015</v>
      </c>
      <c r="C2977" t="s">
        <v>311</v>
      </c>
      <c r="D2977" t="s">
        <v>312</v>
      </c>
      <c r="E2977" t="s">
        <v>10999</v>
      </c>
      <c r="F2977" t="s">
        <v>11000</v>
      </c>
      <c r="G2977" t="s">
        <v>228</v>
      </c>
      <c r="H2977">
        <v>4</v>
      </c>
      <c r="I2977" t="s">
        <v>277</v>
      </c>
      <c r="J2977" t="s">
        <v>11001</v>
      </c>
      <c r="K2977" t="s">
        <v>11002</v>
      </c>
      <c r="L2977">
        <v>2001</v>
      </c>
      <c r="M2977">
        <v>1</v>
      </c>
      <c r="N2977">
        <v>4</v>
      </c>
      <c r="O2977" s="3">
        <v>11822</v>
      </c>
      <c r="P2977" s="3">
        <v>27413</v>
      </c>
      <c r="Q2977" s="3" t="s">
        <v>3025</v>
      </c>
      <c r="R2977" s="3" t="s">
        <v>108</v>
      </c>
      <c r="S2977" s="3">
        <v>20237</v>
      </c>
      <c r="T2977" s="3" t="s">
        <v>143</v>
      </c>
      <c r="U2977" s="3">
        <v>1155</v>
      </c>
      <c r="X2977" s="3">
        <f>Tabela3[[#This Row],[PropertyGFABuilding(s)]]+Tabela3[[#This Row],[PropertyGFAParking]]</f>
        <v>39235</v>
      </c>
      <c r="Y2977" s="3">
        <f>Tabela3[[#This Row],[LargestPropertyUseTypeGFA]]+Tabela3[[#This Row],[SecondLargestPropertyUseTypeGFA]]+Tabela3[[#This Row],[ThirdLargestPropertyUseTypeGFA]]</f>
        <v>21392</v>
      </c>
      <c r="Z2977" s="3">
        <f>Tabela3[[#This Row],[GFA total]]-Tabela3[[#This Row],[Kolumna3]]</f>
        <v>17843</v>
      </c>
      <c r="AC2977">
        <v>29.6</v>
      </c>
      <c r="AD2977">
        <v>29.6</v>
      </c>
      <c r="AE2977">
        <v>92.8</v>
      </c>
      <c r="AF2977">
        <v>92.8</v>
      </c>
      <c r="AG2977" s="3">
        <v>632534</v>
      </c>
      <c r="AH2977" s="3">
        <v>2158295.5748144002</v>
      </c>
      <c r="AI2977" s="3">
        <v>632534</v>
      </c>
      <c r="AJ2977" s="3">
        <v>2158295.5748144002</v>
      </c>
      <c r="AK2977" s="3">
        <v>0</v>
      </c>
      <c r="AL2977" s="3">
        <v>0</v>
      </c>
      <c r="AM2977" s="3">
        <v>185385</v>
      </c>
      <c r="AN2977" s="3">
        <v>632560</v>
      </c>
      <c r="AO2977" s="3">
        <v>0</v>
      </c>
      <c r="AP2977" s="3">
        <v>0</v>
      </c>
      <c r="AQ2977" s="3">
        <v>0</v>
      </c>
      <c r="AR2977" s="3">
        <v>0</v>
      </c>
      <c r="AS2977" s="3">
        <f>Tabela3[[#This Row],[NaturalGas(kBtu)]]+Tabela3[[#This Row],[Electricity(kBtu)]]+Tabela3[[#This Row],[SteamUse(kBtu)]]</f>
        <v>632560</v>
      </c>
      <c r="AT2977" s="3">
        <f>Tabela3[[#This Row],[SiteEnergyUse(kBtu)]]-Tabela3[[#This Row],[Kolumna1]]</f>
        <v>-26</v>
      </c>
      <c r="AU2977">
        <v>4.41</v>
      </c>
      <c r="AV2977">
        <v>0.04</v>
      </c>
      <c r="AW2977" t="s">
        <v>55</v>
      </c>
      <c r="AY2977" t="s">
        <v>56</v>
      </c>
    </row>
    <row r="2978" spans="1:51" hidden="1" x14ac:dyDescent="0.25">
      <c r="A2978">
        <v>408</v>
      </c>
      <c r="B2978">
        <v>2015</v>
      </c>
      <c r="C2978" t="s">
        <v>47</v>
      </c>
      <c r="D2978" t="s">
        <v>290</v>
      </c>
      <c r="E2978" t="s">
        <v>1356</v>
      </c>
      <c r="F2978" t="s">
        <v>1357</v>
      </c>
      <c r="G2978" t="s">
        <v>51</v>
      </c>
      <c r="H2978">
        <v>7</v>
      </c>
      <c r="I2978" t="s">
        <v>52</v>
      </c>
      <c r="J2978" t="s">
        <v>1358</v>
      </c>
      <c r="K2978" t="s">
        <v>1359</v>
      </c>
      <c r="L2978">
        <v>1926</v>
      </c>
      <c r="M2978">
        <v>1</v>
      </c>
      <c r="N2978">
        <v>10</v>
      </c>
      <c r="O2978" s="3">
        <v>0</v>
      </c>
      <c r="P2978" s="3">
        <v>132326</v>
      </c>
      <c r="Q2978" s="3" t="s">
        <v>1360</v>
      </c>
      <c r="R2978" s="3" t="s">
        <v>143</v>
      </c>
      <c r="S2978" s="3">
        <v>92006</v>
      </c>
      <c r="T2978" s="3" t="s">
        <v>82</v>
      </c>
      <c r="U2978" s="3">
        <v>12610</v>
      </c>
      <c r="V2978" s="3" t="s">
        <v>198</v>
      </c>
      <c r="W2978" s="3">
        <v>9835</v>
      </c>
      <c r="X2978" s="3">
        <f>Tabela3[[#This Row],[PropertyGFABuilding(s)]]+Tabela3[[#This Row],[PropertyGFAParking]]</f>
        <v>132326</v>
      </c>
      <c r="Y2978" s="3">
        <f>Tabela3[[#This Row],[LargestPropertyUseTypeGFA]]+Tabela3[[#This Row],[SecondLargestPropertyUseTypeGFA]]+Tabela3[[#This Row],[ThirdLargestPropertyUseTypeGFA]]</f>
        <v>114451</v>
      </c>
      <c r="Z2978" s="3">
        <f>Tabela3[[#This Row],[GFA total]]-Tabela3[[#This Row],[Kolumna3]]</f>
        <v>17875</v>
      </c>
      <c r="AB2978">
        <v>65</v>
      </c>
      <c r="AC2978">
        <v>58.2</v>
      </c>
      <c r="AD2978">
        <v>58.3</v>
      </c>
      <c r="AE2978">
        <v>176.6</v>
      </c>
      <c r="AF2978">
        <v>176.7</v>
      </c>
      <c r="AG2978" s="3">
        <v>6664740</v>
      </c>
      <c r="AH2978" s="3">
        <v>22741036.607184</v>
      </c>
      <c r="AI2978" s="3">
        <v>6674030</v>
      </c>
      <c r="AJ2978" s="3">
        <v>22772735.402647998</v>
      </c>
      <c r="AK2978" s="3">
        <v>368153</v>
      </c>
      <c r="AL2978" s="3">
        <v>1256190.1664648</v>
      </c>
      <c r="AM2978" s="3">
        <v>1844500</v>
      </c>
      <c r="AN2978" s="3">
        <v>6293695</v>
      </c>
      <c r="AO2978" s="3">
        <v>32</v>
      </c>
      <c r="AP2978" s="3">
        <v>3152</v>
      </c>
      <c r="AQ2978" s="3">
        <v>10755.0703232</v>
      </c>
      <c r="AR2978" s="3">
        <v>0</v>
      </c>
      <c r="AS2978" s="3">
        <f>Tabela3[[#This Row],[NaturalGas(kBtu)]]+Tabela3[[#This Row],[Electricity(kBtu)]]+Tabela3[[#This Row],[SteamUse(kBtu)]]</f>
        <v>6665000</v>
      </c>
      <c r="AT2978" s="3">
        <f>Tabela3[[#This Row],[SiteEnergyUse(kBtu)]]-Tabela3[[#This Row],[Kolumna1]]</f>
        <v>-260</v>
      </c>
      <c r="AU2978">
        <v>72.459999999999994</v>
      </c>
      <c r="AV2978">
        <v>0.34</v>
      </c>
      <c r="AW2978" t="s">
        <v>55</v>
      </c>
      <c r="AY2978" t="s">
        <v>56</v>
      </c>
    </row>
    <row r="2979" spans="1:51" hidden="1" x14ac:dyDescent="0.25">
      <c r="A2979">
        <v>21735</v>
      </c>
      <c r="B2979">
        <v>2015</v>
      </c>
      <c r="C2979" t="s">
        <v>102</v>
      </c>
      <c r="D2979" t="s">
        <v>103</v>
      </c>
      <c r="E2979" t="s">
        <v>6100</v>
      </c>
      <c r="F2979" t="s">
        <v>6101</v>
      </c>
      <c r="G2979" t="s">
        <v>221</v>
      </c>
      <c r="H2979">
        <v>7</v>
      </c>
      <c r="I2979" t="s">
        <v>229</v>
      </c>
      <c r="J2979" t="s">
        <v>6102</v>
      </c>
      <c r="K2979" t="s">
        <v>6103</v>
      </c>
      <c r="L2979">
        <v>2006</v>
      </c>
      <c r="M2979">
        <v>1</v>
      </c>
      <c r="N2979">
        <v>7</v>
      </c>
      <c r="O2979" s="3">
        <v>66180</v>
      </c>
      <c r="P2979" s="3">
        <v>195800</v>
      </c>
      <c r="Q2979" s="3" t="s">
        <v>2959</v>
      </c>
      <c r="R2979" s="3" t="s">
        <v>108</v>
      </c>
      <c r="S2979" s="3">
        <v>209116</v>
      </c>
      <c r="T2979" s="3" t="s">
        <v>62</v>
      </c>
      <c r="U2979" s="3">
        <v>34853</v>
      </c>
      <c r="X2979" s="3">
        <f>Tabela3[[#This Row],[PropertyGFABuilding(s)]]+Tabela3[[#This Row],[PropertyGFAParking]]</f>
        <v>261980</v>
      </c>
      <c r="Y2979" s="3">
        <f>Tabela3[[#This Row],[LargestPropertyUseTypeGFA]]+Tabela3[[#This Row],[SecondLargestPropertyUseTypeGFA]]+Tabela3[[#This Row],[ThirdLargestPropertyUseTypeGFA]]</f>
        <v>243969</v>
      </c>
      <c r="Z2979" s="3">
        <f>Tabela3[[#This Row],[GFA total]]-Tabela3[[#This Row],[Kolumna3]]</f>
        <v>18011</v>
      </c>
      <c r="AA2979" t="s">
        <v>6104</v>
      </c>
      <c r="AB2979">
        <v>93</v>
      </c>
      <c r="AC2979">
        <v>32.9</v>
      </c>
      <c r="AD2979">
        <v>34.5</v>
      </c>
      <c r="AE2979">
        <v>73.5</v>
      </c>
      <c r="AF2979">
        <v>75.099999999999994</v>
      </c>
      <c r="AG2979" s="3">
        <v>6884914</v>
      </c>
      <c r="AH2979" s="3">
        <v>23492301.4718224</v>
      </c>
      <c r="AI2979" s="3">
        <v>7206834</v>
      </c>
      <c r="AJ2979" s="3">
        <v>24590738.0956944</v>
      </c>
      <c r="AK2979" s="3">
        <v>0</v>
      </c>
      <c r="AL2979" s="3">
        <v>0</v>
      </c>
      <c r="AM2979" s="3">
        <v>1142359</v>
      </c>
      <c r="AN2979" s="3">
        <v>3897891</v>
      </c>
      <c r="AO2979" s="3">
        <v>29872</v>
      </c>
      <c r="AP2979" s="3">
        <v>2987185</v>
      </c>
      <c r="AQ2979" s="3">
        <v>10192698.205396</v>
      </c>
      <c r="AR2979" s="3">
        <v>0</v>
      </c>
      <c r="AS2979" s="3">
        <f>Tabela3[[#This Row],[NaturalGas(kBtu)]]+Tabela3[[#This Row],[Electricity(kBtu)]]+Tabela3[[#This Row],[SteamUse(kBtu)]]</f>
        <v>6885076</v>
      </c>
      <c r="AT2979" s="3">
        <f>Tabela3[[#This Row],[SiteEnergyUse(kBtu)]]-Tabela3[[#This Row],[Kolumna1]]</f>
        <v>-162</v>
      </c>
      <c r="AU2979">
        <v>185.82</v>
      </c>
      <c r="AV2979">
        <v>0.65</v>
      </c>
      <c r="AW2979" t="s">
        <v>55</v>
      </c>
      <c r="AY2979" t="s">
        <v>56</v>
      </c>
    </row>
    <row r="2980" spans="1:51" hidden="1" x14ac:dyDescent="0.25">
      <c r="A2980">
        <v>684</v>
      </c>
      <c r="B2980">
        <v>2015</v>
      </c>
      <c r="C2980" t="s">
        <v>2326</v>
      </c>
      <c r="D2980" t="s">
        <v>2327</v>
      </c>
      <c r="E2980" t="s">
        <v>2328</v>
      </c>
      <c r="F2980" t="s">
        <v>2329</v>
      </c>
      <c r="G2980" t="s">
        <v>78</v>
      </c>
      <c r="H2980">
        <v>7</v>
      </c>
      <c r="I2980" t="s">
        <v>52</v>
      </c>
      <c r="J2980" t="s">
        <v>2330</v>
      </c>
      <c r="K2980" t="s">
        <v>2331</v>
      </c>
      <c r="L2980">
        <v>1989</v>
      </c>
      <c r="M2980">
        <v>1</v>
      </c>
      <c r="N2980">
        <v>26</v>
      </c>
      <c r="O2980" s="3">
        <v>81679</v>
      </c>
      <c r="P2980" s="3">
        <v>276497</v>
      </c>
      <c r="Q2980" s="3" t="s">
        <v>2332</v>
      </c>
      <c r="R2980" s="3" t="s">
        <v>108</v>
      </c>
      <c r="S2980" s="3">
        <v>198911</v>
      </c>
      <c r="T2980" s="3" t="s">
        <v>62</v>
      </c>
      <c r="U2980" s="3">
        <v>81769</v>
      </c>
      <c r="V2980" s="3" t="s">
        <v>143</v>
      </c>
      <c r="W2980" s="3">
        <v>59371</v>
      </c>
      <c r="X2980" s="3">
        <f>Tabela3[[#This Row],[PropertyGFABuilding(s)]]+Tabela3[[#This Row],[PropertyGFAParking]]</f>
        <v>358176</v>
      </c>
      <c r="Y2980" s="3">
        <f>Tabela3[[#This Row],[LargestPropertyUseTypeGFA]]+Tabela3[[#This Row],[SecondLargestPropertyUseTypeGFA]]+Tabela3[[#This Row],[ThirdLargestPropertyUseTypeGFA]]</f>
        <v>340051</v>
      </c>
      <c r="Z2980" s="3">
        <f>Tabela3[[#This Row],[GFA total]]-Tabela3[[#This Row],[Kolumna3]]</f>
        <v>18125</v>
      </c>
      <c r="AB2980">
        <v>84</v>
      </c>
      <c r="AC2980">
        <v>30.8</v>
      </c>
      <c r="AD2980">
        <v>31.8</v>
      </c>
      <c r="AE2980">
        <v>96.6</v>
      </c>
      <c r="AF2980">
        <v>99.8</v>
      </c>
      <c r="AG2980" s="3">
        <v>8504904</v>
      </c>
      <c r="AH2980" s="3">
        <v>29019936.742406402</v>
      </c>
      <c r="AI2980" s="3">
        <v>8786453</v>
      </c>
      <c r="AJ2980" s="3">
        <v>29980621.797744799</v>
      </c>
      <c r="AK2980" s="3">
        <v>0</v>
      </c>
      <c r="AL2980" s="3">
        <v>0</v>
      </c>
      <c r="AM2980" s="3">
        <v>2492645</v>
      </c>
      <c r="AN2980" s="3">
        <v>8505258</v>
      </c>
      <c r="AO2980" s="3">
        <v>0</v>
      </c>
      <c r="AP2980" s="3">
        <v>0</v>
      </c>
      <c r="AQ2980" s="3">
        <v>0</v>
      </c>
      <c r="AR2980" s="3">
        <v>0</v>
      </c>
      <c r="AS2980" s="3">
        <f>Tabela3[[#This Row],[NaturalGas(kBtu)]]+Tabela3[[#This Row],[Electricity(kBtu)]]+Tabela3[[#This Row],[SteamUse(kBtu)]]</f>
        <v>8505258</v>
      </c>
      <c r="AT2980" s="3">
        <f>Tabela3[[#This Row],[SiteEnergyUse(kBtu)]]-Tabela3[[#This Row],[Kolumna1]]</f>
        <v>-354</v>
      </c>
      <c r="AU2980">
        <v>59.29</v>
      </c>
      <c r="AV2980">
        <v>0.06</v>
      </c>
      <c r="AW2980" t="s">
        <v>55</v>
      </c>
      <c r="AY2980" t="s">
        <v>56</v>
      </c>
    </row>
    <row r="2981" spans="1:51" hidden="1" x14ac:dyDescent="0.25">
      <c r="A2981">
        <v>24045</v>
      </c>
      <c r="B2981">
        <v>2015</v>
      </c>
      <c r="C2981" t="s">
        <v>311</v>
      </c>
      <c r="D2981" t="s">
        <v>312</v>
      </c>
      <c r="E2981" t="s">
        <v>8404</v>
      </c>
      <c r="F2981" t="s">
        <v>8405</v>
      </c>
      <c r="G2981" t="s">
        <v>228</v>
      </c>
      <c r="H2981">
        <v>6</v>
      </c>
      <c r="I2981" t="s">
        <v>277</v>
      </c>
      <c r="J2981" t="s">
        <v>8406</v>
      </c>
      <c r="K2981" t="s">
        <v>8407</v>
      </c>
      <c r="L2981">
        <v>2009</v>
      </c>
      <c r="M2981">
        <v>1</v>
      </c>
      <c r="N2981">
        <v>4</v>
      </c>
      <c r="O2981" s="3">
        <v>14084</v>
      </c>
      <c r="P2981" s="3">
        <v>27390</v>
      </c>
      <c r="Q2981" s="3" t="s">
        <v>3025</v>
      </c>
      <c r="R2981" s="3" t="s">
        <v>108</v>
      </c>
      <c r="S2981" s="3">
        <v>19386</v>
      </c>
      <c r="T2981" s="3" t="s">
        <v>143</v>
      </c>
      <c r="U2981" s="3">
        <v>3900</v>
      </c>
      <c r="X2981" s="3">
        <f>Tabela3[[#This Row],[PropertyGFABuilding(s)]]+Tabela3[[#This Row],[PropertyGFAParking]]</f>
        <v>41474</v>
      </c>
      <c r="Y2981" s="3">
        <f>Tabela3[[#This Row],[LargestPropertyUseTypeGFA]]+Tabela3[[#This Row],[SecondLargestPropertyUseTypeGFA]]+Tabela3[[#This Row],[ThirdLargestPropertyUseTypeGFA]]</f>
        <v>23286</v>
      </c>
      <c r="Z2981" s="3">
        <f>Tabela3[[#This Row],[GFA total]]-Tabela3[[#This Row],[Kolumna3]]</f>
        <v>18188</v>
      </c>
      <c r="AC2981">
        <v>35.4</v>
      </c>
      <c r="AD2981">
        <v>35.4</v>
      </c>
      <c r="AE2981">
        <v>111.2</v>
      </c>
      <c r="AF2981">
        <v>111.2</v>
      </c>
      <c r="AG2981" s="3">
        <v>824516</v>
      </c>
      <c r="AH2981" s="3">
        <v>2813365.3434656002</v>
      </c>
      <c r="AI2981" s="3">
        <v>824516</v>
      </c>
      <c r="AJ2981" s="3">
        <v>2813365.3434656002</v>
      </c>
      <c r="AK2981" s="3">
        <v>0</v>
      </c>
      <c r="AL2981" s="3">
        <v>0</v>
      </c>
      <c r="AM2981" s="3">
        <v>241652</v>
      </c>
      <c r="AN2981" s="3">
        <v>824550</v>
      </c>
      <c r="AO2981" s="3">
        <v>0</v>
      </c>
      <c r="AP2981" s="3">
        <v>0</v>
      </c>
      <c r="AQ2981" s="3">
        <v>0</v>
      </c>
      <c r="AR2981" s="3">
        <v>0</v>
      </c>
      <c r="AS2981" s="3">
        <f>Tabela3[[#This Row],[NaturalGas(kBtu)]]+Tabela3[[#This Row],[Electricity(kBtu)]]+Tabela3[[#This Row],[SteamUse(kBtu)]]</f>
        <v>824550</v>
      </c>
      <c r="AT2981" s="3">
        <f>Tabela3[[#This Row],[SiteEnergyUse(kBtu)]]-Tabela3[[#This Row],[Kolumna1]]</f>
        <v>-34</v>
      </c>
      <c r="AU2981">
        <v>5.75</v>
      </c>
      <c r="AV2981">
        <v>0.05</v>
      </c>
      <c r="AW2981" t="s">
        <v>55</v>
      </c>
      <c r="AY2981" t="s">
        <v>56</v>
      </c>
    </row>
    <row r="2982" spans="1:51" hidden="1" x14ac:dyDescent="0.25">
      <c r="A2982">
        <v>23736</v>
      </c>
      <c r="B2982">
        <v>2015</v>
      </c>
      <c r="C2982" t="s">
        <v>47</v>
      </c>
      <c r="D2982" t="s">
        <v>267</v>
      </c>
      <c r="E2982" t="s">
        <v>8058</v>
      </c>
      <c r="F2982" t="s">
        <v>8059</v>
      </c>
      <c r="G2982" t="s">
        <v>352</v>
      </c>
      <c r="H2982">
        <v>7</v>
      </c>
      <c r="I2982" t="s">
        <v>222</v>
      </c>
      <c r="J2982" t="s">
        <v>8060</v>
      </c>
      <c r="K2982" t="s">
        <v>8061</v>
      </c>
      <c r="L2982">
        <v>1931</v>
      </c>
      <c r="M2982">
        <v>1</v>
      </c>
      <c r="N2982">
        <v>1</v>
      </c>
      <c r="O2982" s="3">
        <v>0</v>
      </c>
      <c r="P2982" s="3">
        <v>47554</v>
      </c>
      <c r="Q2982" s="3" t="s">
        <v>8062</v>
      </c>
      <c r="R2982" s="3" t="s">
        <v>267</v>
      </c>
      <c r="S2982" s="3">
        <v>18133</v>
      </c>
      <c r="T2982" s="3" t="s">
        <v>143</v>
      </c>
      <c r="U2982" s="3">
        <v>8679</v>
      </c>
      <c r="V2982" s="3" t="s">
        <v>198</v>
      </c>
      <c r="W2982" s="3">
        <v>2388</v>
      </c>
      <c r="X2982" s="3">
        <f>Tabela3[[#This Row],[PropertyGFABuilding(s)]]+Tabela3[[#This Row],[PropertyGFAParking]]</f>
        <v>47554</v>
      </c>
      <c r="Y2982" s="3">
        <f>Tabela3[[#This Row],[LargestPropertyUseTypeGFA]]+Tabela3[[#This Row],[SecondLargestPropertyUseTypeGFA]]+Tabela3[[#This Row],[ThirdLargestPropertyUseTypeGFA]]</f>
        <v>29200</v>
      </c>
      <c r="Z2982" s="3">
        <f>Tabela3[[#This Row],[GFA total]]-Tabela3[[#This Row],[Kolumna3]]</f>
        <v>18354</v>
      </c>
      <c r="AC2982">
        <v>33.1</v>
      </c>
      <c r="AD2982">
        <v>32.299999999999997</v>
      </c>
      <c r="AE2982">
        <v>92.4</v>
      </c>
      <c r="AF2982">
        <v>89.8</v>
      </c>
      <c r="AG2982" s="3">
        <v>1029084</v>
      </c>
      <c r="AH2982" s="3">
        <v>3511380.3262943998</v>
      </c>
      <c r="AI2982" s="3">
        <v>1003381</v>
      </c>
      <c r="AJ2982" s="3">
        <v>3423678.0507495999</v>
      </c>
      <c r="AK2982" s="3">
        <v>0</v>
      </c>
      <c r="AL2982" s="3">
        <v>0</v>
      </c>
      <c r="AM2982" s="3">
        <v>251401</v>
      </c>
      <c r="AN2982" s="3">
        <v>857817</v>
      </c>
      <c r="AO2982" s="3">
        <v>1713</v>
      </c>
      <c r="AP2982" s="3">
        <v>171303</v>
      </c>
      <c r="AQ2982" s="3">
        <v>584510.09250479995</v>
      </c>
      <c r="AR2982" s="3">
        <v>0</v>
      </c>
      <c r="AS2982" s="3">
        <f>Tabela3[[#This Row],[NaturalGas(kBtu)]]+Tabela3[[#This Row],[Electricity(kBtu)]]+Tabela3[[#This Row],[SteamUse(kBtu)]]</f>
        <v>1029120</v>
      </c>
      <c r="AT2982" s="3">
        <f>Tabela3[[#This Row],[SiteEnergyUse(kBtu)]]-Tabela3[[#This Row],[Kolumna1]]</f>
        <v>-36</v>
      </c>
      <c r="AU2982">
        <v>15.08</v>
      </c>
      <c r="AV2982">
        <v>0.24</v>
      </c>
      <c r="AW2982" t="s">
        <v>55</v>
      </c>
      <c r="AY2982" t="s">
        <v>56</v>
      </c>
    </row>
    <row r="2983" spans="1:51" hidden="1" x14ac:dyDescent="0.25">
      <c r="A2983">
        <v>743</v>
      </c>
      <c r="B2983">
        <v>2015</v>
      </c>
      <c r="C2983" t="s">
        <v>47</v>
      </c>
      <c r="D2983" t="s">
        <v>82</v>
      </c>
      <c r="E2983" t="s">
        <v>2535</v>
      </c>
      <c r="F2983" t="s">
        <v>2536</v>
      </c>
      <c r="G2983" t="s">
        <v>1530</v>
      </c>
      <c r="H2983">
        <v>3</v>
      </c>
      <c r="I2983" t="s">
        <v>229</v>
      </c>
      <c r="J2983" t="s">
        <v>2537</v>
      </c>
      <c r="K2983" t="s">
        <v>2538</v>
      </c>
      <c r="L2983">
        <v>1999</v>
      </c>
      <c r="M2983">
        <v>1</v>
      </c>
      <c r="N2983">
        <v>4</v>
      </c>
      <c r="O2983" s="3">
        <v>18382</v>
      </c>
      <c r="P2983" s="3">
        <v>97366</v>
      </c>
      <c r="Q2983" s="3" t="s">
        <v>816</v>
      </c>
      <c r="R2983" s="3" t="s">
        <v>816</v>
      </c>
      <c r="S2983" s="3">
        <v>97365</v>
      </c>
      <c r="X2983" s="3">
        <f>Tabela3[[#This Row],[PropertyGFABuilding(s)]]+Tabela3[[#This Row],[PropertyGFAParking]]</f>
        <v>115748</v>
      </c>
      <c r="Y2983" s="3">
        <f>Tabela3[[#This Row],[LargestPropertyUseTypeGFA]]+Tabela3[[#This Row],[SecondLargestPropertyUseTypeGFA]]+Tabela3[[#This Row],[ThirdLargestPropertyUseTypeGFA]]</f>
        <v>97365</v>
      </c>
      <c r="Z2983" s="3">
        <f>Tabela3[[#This Row],[GFA total]]-Tabela3[[#This Row],[Kolumna3]]</f>
        <v>18383</v>
      </c>
      <c r="AC2983">
        <v>382.9</v>
      </c>
      <c r="AD2983">
        <v>378</v>
      </c>
      <c r="AE2983">
        <v>785.3</v>
      </c>
      <c r="AF2983">
        <v>754.7</v>
      </c>
      <c r="AG2983" s="3">
        <v>37276920</v>
      </c>
      <c r="AH2983" s="3">
        <v>127194129.45187201</v>
      </c>
      <c r="AI2983" s="3">
        <v>36803004</v>
      </c>
      <c r="AJ2983" s="3">
        <v>125577060.9533664</v>
      </c>
      <c r="AK2983" s="3">
        <v>0</v>
      </c>
      <c r="AL2983" s="3">
        <v>0</v>
      </c>
      <c r="AM2983" s="3">
        <v>5233450</v>
      </c>
      <c r="AN2983" s="3">
        <v>17857273</v>
      </c>
      <c r="AO2983" s="3">
        <v>194204</v>
      </c>
      <c r="AP2983" s="3">
        <v>19420391</v>
      </c>
      <c r="AQ2983" s="3">
        <v>66265124.019365601</v>
      </c>
      <c r="AR2983" s="3">
        <v>0</v>
      </c>
      <c r="AS2983" s="3">
        <f>Tabela3[[#This Row],[NaturalGas(kBtu)]]+Tabela3[[#This Row],[Electricity(kBtu)]]+Tabela3[[#This Row],[SteamUse(kBtu)]]</f>
        <v>37277664</v>
      </c>
      <c r="AT2983" s="3">
        <f>Tabela3[[#This Row],[SiteEnergyUse(kBtu)]]-Tabela3[[#This Row],[Kolumna1]]</f>
        <v>-744</v>
      </c>
      <c r="AU2983">
        <v>1155.9000000000001</v>
      </c>
      <c r="AV2983">
        <v>9.32</v>
      </c>
      <c r="AW2983" t="s">
        <v>55</v>
      </c>
      <c r="AY2983" t="s">
        <v>56</v>
      </c>
    </row>
    <row r="2984" spans="1:51" hidden="1" x14ac:dyDescent="0.25">
      <c r="A2984">
        <v>49893</v>
      </c>
      <c r="B2984">
        <v>2015</v>
      </c>
      <c r="C2984" t="s">
        <v>102</v>
      </c>
      <c r="D2984" t="s">
        <v>103</v>
      </c>
      <c r="E2984" t="s">
        <v>13463</v>
      </c>
      <c r="F2984" t="s">
        <v>13464</v>
      </c>
      <c r="G2984" t="s">
        <v>365</v>
      </c>
      <c r="H2984">
        <v>3</v>
      </c>
      <c r="I2984" t="s">
        <v>194</v>
      </c>
      <c r="J2984" t="s">
        <v>13465</v>
      </c>
      <c r="K2984" t="s">
        <v>13466</v>
      </c>
      <c r="L2984">
        <v>2014</v>
      </c>
      <c r="M2984">
        <v>1</v>
      </c>
      <c r="N2984">
        <v>7</v>
      </c>
      <c r="O2984" s="3">
        <v>0</v>
      </c>
      <c r="P2984" s="3">
        <v>97104</v>
      </c>
      <c r="Q2984" s="3" t="s">
        <v>13467</v>
      </c>
      <c r="R2984" s="3" t="s">
        <v>108</v>
      </c>
      <c r="S2984" s="3">
        <v>61582</v>
      </c>
      <c r="T2984" s="3" t="s">
        <v>62</v>
      </c>
      <c r="U2984" s="3">
        <v>11390</v>
      </c>
      <c r="V2984" s="3" t="s">
        <v>2565</v>
      </c>
      <c r="W2984" s="3">
        <v>5170</v>
      </c>
      <c r="X2984" s="3">
        <f>Tabela3[[#This Row],[PropertyGFABuilding(s)]]+Tabela3[[#This Row],[PropertyGFAParking]]</f>
        <v>97104</v>
      </c>
      <c r="Y2984" s="3">
        <f>Tabela3[[#This Row],[LargestPropertyUseTypeGFA]]+Tabela3[[#This Row],[SecondLargestPropertyUseTypeGFA]]+Tabela3[[#This Row],[ThirdLargestPropertyUseTypeGFA]]</f>
        <v>78142</v>
      </c>
      <c r="Z2984" s="3">
        <f>Tabela3[[#This Row],[GFA total]]-Tabela3[[#This Row],[Kolumna3]]</f>
        <v>18962</v>
      </c>
      <c r="AB2984">
        <v>58</v>
      </c>
      <c r="AC2984">
        <v>45</v>
      </c>
      <c r="AD2984">
        <v>45</v>
      </c>
      <c r="AE2984">
        <v>102.2</v>
      </c>
      <c r="AF2984">
        <v>102.2</v>
      </c>
      <c r="AG2984" s="3">
        <v>3002337</v>
      </c>
      <c r="AH2984" s="3">
        <v>10244398.9749192</v>
      </c>
      <c r="AI2984" s="3">
        <v>3002337</v>
      </c>
      <c r="AJ2984" s="3">
        <v>10244398.9749192</v>
      </c>
      <c r="AK2984" s="3">
        <v>0</v>
      </c>
      <c r="AL2984" s="3">
        <v>0</v>
      </c>
      <c r="AM2984" s="3">
        <v>514444</v>
      </c>
      <c r="AN2984" s="3">
        <v>1755357</v>
      </c>
      <c r="AO2984" s="3">
        <v>12471</v>
      </c>
      <c r="AP2984" s="3">
        <v>1247053</v>
      </c>
      <c r="AQ2984" s="3">
        <v>4255121.4187048003</v>
      </c>
      <c r="AR2984" s="3">
        <v>0</v>
      </c>
      <c r="AS2984" s="3">
        <f>Tabela3[[#This Row],[NaturalGas(kBtu)]]+Tabela3[[#This Row],[Electricity(kBtu)]]+Tabela3[[#This Row],[SteamUse(kBtu)]]</f>
        <v>3002410</v>
      </c>
      <c r="AT2984" s="3">
        <f>Tabela3[[#This Row],[SiteEnergyUse(kBtu)]]-Tabela3[[#This Row],[Kolumna1]]</f>
        <v>-73</v>
      </c>
      <c r="AU2984">
        <v>78.47</v>
      </c>
      <c r="AV2984">
        <v>0.73</v>
      </c>
      <c r="AW2984" t="s">
        <v>55</v>
      </c>
      <c r="AY2984" t="s">
        <v>56</v>
      </c>
    </row>
    <row r="2985" spans="1:51" hidden="1" x14ac:dyDescent="0.25">
      <c r="A2985">
        <v>25576</v>
      </c>
      <c r="B2985">
        <v>2015</v>
      </c>
      <c r="C2985" t="s">
        <v>311</v>
      </c>
      <c r="D2985" t="s">
        <v>312</v>
      </c>
      <c r="E2985" t="s">
        <v>10137</v>
      </c>
      <c r="F2985" t="s">
        <v>10138</v>
      </c>
      <c r="G2985" t="s">
        <v>178</v>
      </c>
      <c r="H2985">
        <v>4</v>
      </c>
      <c r="I2985" t="s">
        <v>179</v>
      </c>
      <c r="J2985" t="s">
        <v>10139</v>
      </c>
      <c r="K2985" t="s">
        <v>10140</v>
      </c>
      <c r="L2985">
        <v>1988</v>
      </c>
      <c r="M2985">
        <v>1</v>
      </c>
      <c r="N2985">
        <v>4</v>
      </c>
      <c r="O2985" s="3">
        <v>19052</v>
      </c>
      <c r="P2985" s="3">
        <v>21100</v>
      </c>
      <c r="Q2985" s="3" t="s">
        <v>108</v>
      </c>
      <c r="R2985" s="3" t="s">
        <v>108</v>
      </c>
      <c r="S2985" s="3">
        <v>21100</v>
      </c>
      <c r="X2985" s="3">
        <f>Tabela3[[#This Row],[PropertyGFABuilding(s)]]+Tabela3[[#This Row],[PropertyGFAParking]]</f>
        <v>40152</v>
      </c>
      <c r="Y2985" s="3">
        <f>Tabela3[[#This Row],[LargestPropertyUseTypeGFA]]+Tabela3[[#This Row],[SecondLargestPropertyUseTypeGFA]]+Tabela3[[#This Row],[ThirdLargestPropertyUseTypeGFA]]</f>
        <v>21100</v>
      </c>
      <c r="Z2985" s="3">
        <f>Tabela3[[#This Row],[GFA total]]-Tabela3[[#This Row],[Kolumna3]]</f>
        <v>19052</v>
      </c>
      <c r="AB2985">
        <v>92</v>
      </c>
      <c r="AC2985">
        <v>21.8</v>
      </c>
      <c r="AD2985">
        <v>23.8</v>
      </c>
      <c r="AE2985">
        <v>68.5</v>
      </c>
      <c r="AF2985">
        <v>74.599999999999994</v>
      </c>
      <c r="AG2985" s="3">
        <v>460010</v>
      </c>
      <c r="AH2985" s="3">
        <v>1569619.2574159999</v>
      </c>
      <c r="AI2985" s="3">
        <v>501165</v>
      </c>
      <c r="AJ2985" s="3">
        <v>1710045.944964</v>
      </c>
      <c r="AK2985" s="3">
        <v>0</v>
      </c>
      <c r="AL2985" s="3">
        <v>0</v>
      </c>
      <c r="AM2985" s="3">
        <v>134821</v>
      </c>
      <c r="AN2985" s="3">
        <v>460029</v>
      </c>
      <c r="AO2985" s="3">
        <v>0</v>
      </c>
      <c r="AP2985" s="3">
        <v>0</v>
      </c>
      <c r="AQ2985" s="3">
        <v>0</v>
      </c>
      <c r="AR2985" s="3">
        <v>0</v>
      </c>
      <c r="AS2985" s="3">
        <f>Tabela3[[#This Row],[NaturalGas(kBtu)]]+Tabela3[[#This Row],[Electricity(kBtu)]]+Tabela3[[#This Row],[SteamUse(kBtu)]]</f>
        <v>460029</v>
      </c>
      <c r="AT2985" s="3">
        <f>Tabela3[[#This Row],[SiteEnergyUse(kBtu)]]-Tabela3[[#This Row],[Kolumna1]]</f>
        <v>-19</v>
      </c>
      <c r="AU2985">
        <v>3.21</v>
      </c>
      <c r="AV2985">
        <v>0.03</v>
      </c>
      <c r="AW2985" t="s">
        <v>55</v>
      </c>
      <c r="AY2985" t="s">
        <v>56</v>
      </c>
    </row>
    <row r="2986" spans="1:51" hidden="1" x14ac:dyDescent="0.25">
      <c r="A2986">
        <v>482</v>
      </c>
      <c r="B2986">
        <v>2015</v>
      </c>
      <c r="C2986" t="s">
        <v>47</v>
      </c>
      <c r="D2986" t="s">
        <v>290</v>
      </c>
      <c r="E2986" t="s">
        <v>1648</v>
      </c>
      <c r="F2986" t="s">
        <v>1649</v>
      </c>
      <c r="G2986" t="s">
        <v>221</v>
      </c>
      <c r="H2986">
        <v>7</v>
      </c>
      <c r="I2986" t="s">
        <v>229</v>
      </c>
      <c r="J2986" t="s">
        <v>1650</v>
      </c>
      <c r="K2986" t="s">
        <v>1651</v>
      </c>
      <c r="L2986">
        <v>2006</v>
      </c>
      <c r="M2986">
        <v>1</v>
      </c>
      <c r="N2986">
        <v>6</v>
      </c>
      <c r="O2986" s="3">
        <v>109905</v>
      </c>
      <c r="P2986" s="3">
        <v>193198</v>
      </c>
      <c r="Q2986" s="3" t="s">
        <v>1652</v>
      </c>
      <c r="R2986" s="3" t="s">
        <v>143</v>
      </c>
      <c r="S2986" s="3">
        <v>178628</v>
      </c>
      <c r="T2986" s="3" t="s">
        <v>62</v>
      </c>
      <c r="U2986" s="3">
        <v>99368</v>
      </c>
      <c r="V2986" s="3" t="s">
        <v>1568</v>
      </c>
      <c r="W2986" s="3">
        <v>6015</v>
      </c>
      <c r="X2986" s="3">
        <f>Tabela3[[#This Row],[PropertyGFABuilding(s)]]+Tabela3[[#This Row],[PropertyGFAParking]]</f>
        <v>303103</v>
      </c>
      <c r="Y2986" s="3">
        <f>Tabela3[[#This Row],[LargestPropertyUseTypeGFA]]+Tabela3[[#This Row],[SecondLargestPropertyUseTypeGFA]]+Tabela3[[#This Row],[ThirdLargestPropertyUseTypeGFA]]</f>
        <v>284011</v>
      </c>
      <c r="Z2986" s="3">
        <f>Tabela3[[#This Row],[GFA total]]-Tabela3[[#This Row],[Kolumna3]]</f>
        <v>19092</v>
      </c>
      <c r="AA2986" t="s">
        <v>1653</v>
      </c>
      <c r="AB2986">
        <v>94</v>
      </c>
      <c r="AC2986">
        <v>47.1</v>
      </c>
      <c r="AD2986">
        <v>47.3</v>
      </c>
      <c r="AE2986">
        <v>144.1</v>
      </c>
      <c r="AF2986">
        <v>144.4</v>
      </c>
      <c r="AG2986" s="3">
        <v>8690179</v>
      </c>
      <c r="AH2986" s="3">
        <v>29652121.277346399</v>
      </c>
      <c r="AI2986" s="3">
        <v>8729877</v>
      </c>
      <c r="AJ2986" s="3">
        <v>29787576.474583201</v>
      </c>
      <c r="AK2986" s="3">
        <v>0</v>
      </c>
      <c r="AL2986" s="3">
        <v>0</v>
      </c>
      <c r="AM2986" s="3">
        <v>2452627</v>
      </c>
      <c r="AN2986" s="3">
        <v>8368711</v>
      </c>
      <c r="AO2986" s="3">
        <v>3218</v>
      </c>
      <c r="AP2986" s="3">
        <v>321814</v>
      </c>
      <c r="AQ2986" s="3">
        <v>1098074.9368624</v>
      </c>
      <c r="AR2986" s="3">
        <v>0</v>
      </c>
      <c r="AS2986" s="3">
        <f>Tabela3[[#This Row],[NaturalGas(kBtu)]]+Tabela3[[#This Row],[Electricity(kBtu)]]+Tabela3[[#This Row],[SteamUse(kBtu)]]</f>
        <v>8690525</v>
      </c>
      <c r="AT2986" s="3">
        <f>Tabela3[[#This Row],[SiteEnergyUse(kBtu)]]-Tabela3[[#This Row],[Kolumna1]]</f>
        <v>-346</v>
      </c>
      <c r="AU2986">
        <v>75.430000000000007</v>
      </c>
      <c r="AV2986">
        <v>0.13</v>
      </c>
      <c r="AW2986" t="s">
        <v>55</v>
      </c>
      <c r="AY2986" t="s">
        <v>56</v>
      </c>
    </row>
    <row r="2987" spans="1:51" hidden="1" x14ac:dyDescent="0.25">
      <c r="A2987">
        <v>26989</v>
      </c>
      <c r="B2987">
        <v>2015</v>
      </c>
      <c r="C2987" t="s">
        <v>311</v>
      </c>
      <c r="D2987" t="s">
        <v>368</v>
      </c>
      <c r="E2987" t="s">
        <v>11688</v>
      </c>
      <c r="F2987" t="s">
        <v>11689</v>
      </c>
      <c r="G2987" t="s">
        <v>867</v>
      </c>
      <c r="H2987">
        <v>1</v>
      </c>
      <c r="I2987" t="s">
        <v>372</v>
      </c>
      <c r="J2987" t="s">
        <v>11690</v>
      </c>
      <c r="K2987" t="s">
        <v>11691</v>
      </c>
      <c r="L2987">
        <v>2000</v>
      </c>
      <c r="M2987">
        <v>1</v>
      </c>
      <c r="N2987">
        <v>4</v>
      </c>
      <c r="O2987" s="3">
        <v>19133</v>
      </c>
      <c r="P2987" s="3">
        <v>57566</v>
      </c>
      <c r="Q2987" s="3" t="s">
        <v>375</v>
      </c>
      <c r="R2987" s="3" t="s">
        <v>368</v>
      </c>
      <c r="S2987" s="3">
        <v>57566</v>
      </c>
      <c r="T2987" s="3" t="s">
        <v>62</v>
      </c>
      <c r="U2987" s="3">
        <v>0</v>
      </c>
      <c r="X2987" s="3">
        <f>Tabela3[[#This Row],[PropertyGFABuilding(s)]]+Tabela3[[#This Row],[PropertyGFAParking]]</f>
        <v>76699</v>
      </c>
      <c r="Y2987" s="3">
        <f>Tabela3[[#This Row],[LargestPropertyUseTypeGFA]]+Tabela3[[#This Row],[SecondLargestPropertyUseTypeGFA]]+Tabela3[[#This Row],[ThirdLargestPropertyUseTypeGFA]]</f>
        <v>57566</v>
      </c>
      <c r="Z2987" s="3">
        <f>Tabela3[[#This Row],[GFA total]]-Tabela3[[#This Row],[Kolumna3]]</f>
        <v>19133</v>
      </c>
      <c r="AB2987">
        <v>90</v>
      </c>
      <c r="AC2987">
        <v>73.599999999999994</v>
      </c>
      <c r="AD2987">
        <v>77.8</v>
      </c>
      <c r="AE2987">
        <v>182.4</v>
      </c>
      <c r="AF2987">
        <v>191.2</v>
      </c>
      <c r="AG2987" s="3">
        <v>4235405</v>
      </c>
      <c r="AH2987" s="3">
        <v>14451801.593348</v>
      </c>
      <c r="AI2987" s="3">
        <v>4477453</v>
      </c>
      <c r="AJ2987" s="3">
        <v>15277703.643344801</v>
      </c>
      <c r="AK2987" s="3">
        <v>0</v>
      </c>
      <c r="AL2987" s="3">
        <v>0</v>
      </c>
      <c r="AM2987" s="3">
        <v>848680</v>
      </c>
      <c r="AN2987" s="3">
        <v>2895815</v>
      </c>
      <c r="AO2987" s="3">
        <v>13397</v>
      </c>
      <c r="AP2987" s="3">
        <v>1339710</v>
      </c>
      <c r="AQ2987" s="3">
        <v>4571280.2229359997</v>
      </c>
      <c r="AR2987" s="3">
        <v>0</v>
      </c>
      <c r="AS2987" s="3">
        <f>Tabela3[[#This Row],[NaturalGas(kBtu)]]+Tabela3[[#This Row],[Electricity(kBtu)]]+Tabela3[[#This Row],[SteamUse(kBtu)]]</f>
        <v>4235525</v>
      </c>
      <c r="AT2987" s="3">
        <f>Tabela3[[#This Row],[SiteEnergyUse(kBtu)]]-Tabela3[[#This Row],[Kolumna1]]</f>
        <v>-120</v>
      </c>
      <c r="AU2987">
        <v>91.34</v>
      </c>
      <c r="AV2987">
        <v>1.03</v>
      </c>
      <c r="AW2987" t="s">
        <v>55</v>
      </c>
      <c r="AY2987" t="s">
        <v>56</v>
      </c>
    </row>
    <row r="2988" spans="1:51" hidden="1" x14ac:dyDescent="0.25">
      <c r="A2988">
        <v>23322</v>
      </c>
      <c r="B2988">
        <v>2015</v>
      </c>
      <c r="C2988" t="s">
        <v>311</v>
      </c>
      <c r="D2988" t="s">
        <v>312</v>
      </c>
      <c r="E2988" t="s">
        <v>7504</v>
      </c>
      <c r="F2988" t="s">
        <v>7505</v>
      </c>
      <c r="G2988" t="s">
        <v>215</v>
      </c>
      <c r="H2988">
        <v>5</v>
      </c>
      <c r="I2988" t="s">
        <v>216</v>
      </c>
      <c r="J2988" t="s">
        <v>7506</v>
      </c>
      <c r="K2988" t="s">
        <v>7507</v>
      </c>
      <c r="L2988">
        <v>1982</v>
      </c>
      <c r="M2988">
        <v>1</v>
      </c>
      <c r="N2988">
        <v>4</v>
      </c>
      <c r="O2988" s="3">
        <v>0</v>
      </c>
      <c r="P2988" s="3">
        <v>93087</v>
      </c>
      <c r="Q2988" s="3" t="s">
        <v>2959</v>
      </c>
      <c r="R2988" s="3" t="s">
        <v>108</v>
      </c>
      <c r="S2988" s="3">
        <v>59165</v>
      </c>
      <c r="T2988" s="3" t="s">
        <v>62</v>
      </c>
      <c r="U2988" s="3">
        <v>14556</v>
      </c>
      <c r="X2988" s="3">
        <f>Tabela3[[#This Row],[PropertyGFABuilding(s)]]+Tabela3[[#This Row],[PropertyGFAParking]]</f>
        <v>93087</v>
      </c>
      <c r="Y2988" s="3">
        <f>Tabela3[[#This Row],[LargestPropertyUseTypeGFA]]+Tabela3[[#This Row],[SecondLargestPropertyUseTypeGFA]]+Tabela3[[#This Row],[ThirdLargestPropertyUseTypeGFA]]</f>
        <v>73721</v>
      </c>
      <c r="Z2988" s="3">
        <f>Tabela3[[#This Row],[GFA total]]-Tabela3[[#This Row],[Kolumna3]]</f>
        <v>19366</v>
      </c>
      <c r="AB2988">
        <v>70</v>
      </c>
      <c r="AC2988">
        <v>32.4</v>
      </c>
      <c r="AD2988">
        <v>35.6</v>
      </c>
      <c r="AE2988">
        <v>96.6</v>
      </c>
      <c r="AF2988">
        <v>105.5</v>
      </c>
      <c r="AG2988" s="3">
        <v>1914485</v>
      </c>
      <c r="AH2988" s="3">
        <v>6532493.911076</v>
      </c>
      <c r="AI2988" s="3">
        <v>2108609</v>
      </c>
      <c r="AJ2988" s="3">
        <v>7194872.4870344</v>
      </c>
      <c r="AK2988" s="3">
        <v>0</v>
      </c>
      <c r="AL2988" s="3">
        <v>0</v>
      </c>
      <c r="AM2988" s="3">
        <v>519429</v>
      </c>
      <c r="AN2988" s="3">
        <v>1772367</v>
      </c>
      <c r="AO2988" s="3">
        <v>1422</v>
      </c>
      <c r="AP2988" s="3">
        <v>142192</v>
      </c>
      <c r="AQ2988" s="3">
        <v>485179.23838719999</v>
      </c>
      <c r="AR2988" s="3">
        <v>0</v>
      </c>
      <c r="AS2988" s="3">
        <f>Tabela3[[#This Row],[NaturalGas(kBtu)]]+Tabela3[[#This Row],[Electricity(kBtu)]]+Tabela3[[#This Row],[SteamUse(kBtu)]]</f>
        <v>1914559</v>
      </c>
      <c r="AT2988" s="3">
        <f>Tabela3[[#This Row],[SiteEnergyUse(kBtu)]]-Tabela3[[#This Row],[Kolumna1]]</f>
        <v>-74</v>
      </c>
      <c r="AU2988">
        <v>19.91</v>
      </c>
      <c r="AV2988">
        <v>0.13</v>
      </c>
      <c r="AW2988" t="s">
        <v>55</v>
      </c>
      <c r="AY2988" t="s">
        <v>56</v>
      </c>
    </row>
    <row r="2989" spans="1:51" hidden="1" x14ac:dyDescent="0.25">
      <c r="A2989">
        <v>707</v>
      </c>
      <c r="B2989">
        <v>2015</v>
      </c>
      <c r="C2989" t="s">
        <v>47</v>
      </c>
      <c r="D2989" t="s">
        <v>290</v>
      </c>
      <c r="E2989" t="s">
        <v>2403</v>
      </c>
      <c r="F2989" t="s">
        <v>2404</v>
      </c>
      <c r="G2989" t="s">
        <v>352</v>
      </c>
      <c r="H2989">
        <v>7</v>
      </c>
      <c r="I2989" t="s">
        <v>222</v>
      </c>
      <c r="J2989" t="s">
        <v>2405</v>
      </c>
      <c r="K2989" t="s">
        <v>2406</v>
      </c>
      <c r="L2989">
        <v>1986</v>
      </c>
      <c r="M2989">
        <v>1</v>
      </c>
      <c r="N2989">
        <v>5</v>
      </c>
      <c r="O2989" s="3">
        <v>78848</v>
      </c>
      <c r="P2989" s="3">
        <v>129362</v>
      </c>
      <c r="Q2989" s="3" t="s">
        <v>481</v>
      </c>
      <c r="R2989" s="3" t="s">
        <v>143</v>
      </c>
      <c r="S2989" s="3">
        <v>109978</v>
      </c>
      <c r="T2989" s="3" t="s">
        <v>62</v>
      </c>
      <c r="U2989" s="3">
        <v>78848</v>
      </c>
      <c r="X2989" s="3">
        <f>Tabela3[[#This Row],[PropertyGFABuilding(s)]]+Tabela3[[#This Row],[PropertyGFAParking]]</f>
        <v>208210</v>
      </c>
      <c r="Y2989" s="3">
        <f>Tabela3[[#This Row],[LargestPropertyUseTypeGFA]]+Tabela3[[#This Row],[SecondLargestPropertyUseTypeGFA]]+Tabela3[[#This Row],[ThirdLargestPropertyUseTypeGFA]]</f>
        <v>188826</v>
      </c>
      <c r="Z2989" s="3">
        <f>Tabela3[[#This Row],[GFA total]]-Tabela3[[#This Row],[Kolumna3]]</f>
        <v>19384</v>
      </c>
      <c r="AA2989" t="s">
        <v>2407</v>
      </c>
      <c r="AB2989">
        <v>95</v>
      </c>
      <c r="AC2989">
        <v>49.6</v>
      </c>
      <c r="AD2989">
        <v>56.6</v>
      </c>
      <c r="AE2989">
        <v>114.9</v>
      </c>
      <c r="AF2989">
        <v>122.3</v>
      </c>
      <c r="AG2989" s="3">
        <v>5454482</v>
      </c>
      <c r="AH2989" s="3">
        <v>18611464.9386512</v>
      </c>
      <c r="AI2989" s="3">
        <v>6228591</v>
      </c>
      <c r="AJ2989" s="3">
        <v>21252834.4604856</v>
      </c>
      <c r="AK2989" s="3">
        <v>0</v>
      </c>
      <c r="AL2989" s="3">
        <v>0</v>
      </c>
      <c r="AM2989" s="3">
        <v>968929</v>
      </c>
      <c r="AN2989" s="3">
        <v>3306124</v>
      </c>
      <c r="AO2989" s="3">
        <v>21485</v>
      </c>
      <c r="AP2989" s="3">
        <v>2148495</v>
      </c>
      <c r="AQ2989" s="3">
        <v>7330969.1668919995</v>
      </c>
      <c r="AR2989" s="3">
        <v>0</v>
      </c>
      <c r="AS2989" s="3">
        <f>Tabela3[[#This Row],[NaturalGas(kBtu)]]+Tabela3[[#This Row],[Electricity(kBtu)]]+Tabela3[[#This Row],[SteamUse(kBtu)]]</f>
        <v>5454619</v>
      </c>
      <c r="AT2989" s="3">
        <f>Tabela3[[#This Row],[SiteEnergyUse(kBtu)]]-Tabela3[[#This Row],[Kolumna1]]</f>
        <v>-137</v>
      </c>
      <c r="AU2989">
        <v>137.15</v>
      </c>
      <c r="AV2989">
        <v>0.59</v>
      </c>
      <c r="AW2989" t="s">
        <v>55</v>
      </c>
      <c r="AY2989" t="s">
        <v>56</v>
      </c>
    </row>
    <row r="2990" spans="1:51" hidden="1" x14ac:dyDescent="0.25">
      <c r="A2990">
        <v>49923</v>
      </c>
      <c r="B2990">
        <v>2015</v>
      </c>
      <c r="C2990" t="s">
        <v>102</v>
      </c>
      <c r="D2990" t="s">
        <v>148</v>
      </c>
      <c r="E2990" t="s">
        <v>13518</v>
      </c>
      <c r="F2990" t="s">
        <v>13519</v>
      </c>
      <c r="G2990" t="s">
        <v>221</v>
      </c>
      <c r="H2990">
        <v>7</v>
      </c>
      <c r="I2990" t="s">
        <v>222</v>
      </c>
      <c r="J2990" t="s">
        <v>13520</v>
      </c>
      <c r="K2990" t="s">
        <v>13521</v>
      </c>
      <c r="L2990">
        <v>2014</v>
      </c>
      <c r="M2990">
        <v>1</v>
      </c>
      <c r="N2990">
        <v>5</v>
      </c>
      <c r="O2990" s="3">
        <v>79579</v>
      </c>
      <c r="P2990" s="3">
        <v>153949</v>
      </c>
      <c r="Q2990" s="3" t="s">
        <v>13522</v>
      </c>
      <c r="R2990" s="3" t="s">
        <v>108</v>
      </c>
      <c r="S2990" s="3">
        <v>110728</v>
      </c>
      <c r="T2990" s="3" t="s">
        <v>62</v>
      </c>
      <c r="U2990" s="3">
        <v>79579</v>
      </c>
      <c r="V2990" s="3" t="s">
        <v>828</v>
      </c>
      <c r="W2990" s="3">
        <v>23794</v>
      </c>
      <c r="X2990" s="3">
        <f>Tabela3[[#This Row],[PropertyGFABuilding(s)]]+Tabela3[[#This Row],[PropertyGFAParking]]</f>
        <v>233528</v>
      </c>
      <c r="Y2990" s="3">
        <f>Tabela3[[#This Row],[LargestPropertyUseTypeGFA]]+Tabela3[[#This Row],[SecondLargestPropertyUseTypeGFA]]+Tabela3[[#This Row],[ThirdLargestPropertyUseTypeGFA]]</f>
        <v>214101</v>
      </c>
      <c r="Z2990" s="3">
        <f>Tabela3[[#This Row],[GFA total]]-Tabela3[[#This Row],[Kolumna3]]</f>
        <v>19427</v>
      </c>
      <c r="AB2990">
        <v>100</v>
      </c>
      <c r="AC2990">
        <v>22.3</v>
      </c>
      <c r="AD2990">
        <v>23.5</v>
      </c>
      <c r="AE2990">
        <v>46.8</v>
      </c>
      <c r="AF2990">
        <v>48</v>
      </c>
      <c r="AG2990" s="3">
        <v>3437441</v>
      </c>
      <c r="AH2990" s="3">
        <v>11729035.4336456</v>
      </c>
      <c r="AI2990" s="3">
        <v>3621469</v>
      </c>
      <c r="AJ2990" s="3">
        <v>12356965.0280104</v>
      </c>
      <c r="AK2990" s="3">
        <v>0</v>
      </c>
      <c r="AL2990" s="3">
        <v>0</v>
      </c>
      <c r="AM2990" s="3">
        <v>503405</v>
      </c>
      <c r="AN2990" s="3">
        <v>1717690</v>
      </c>
      <c r="AO2990" s="3">
        <v>17198</v>
      </c>
      <c r="AP2990" s="3">
        <v>1719822</v>
      </c>
      <c r="AQ2990" s="3">
        <v>5868276.1907951999</v>
      </c>
      <c r="AR2990" s="3">
        <v>0</v>
      </c>
      <c r="AS2990" s="3">
        <f>Tabela3[[#This Row],[NaturalGas(kBtu)]]+Tabela3[[#This Row],[Electricity(kBtu)]]+Tabela3[[#This Row],[SteamUse(kBtu)]]</f>
        <v>3437512</v>
      </c>
      <c r="AT2990" s="3">
        <f>Tabela3[[#This Row],[SiteEnergyUse(kBtu)]]-Tabela3[[#This Row],[Kolumna1]]</f>
        <v>-71</v>
      </c>
      <c r="AU2990">
        <v>103.31</v>
      </c>
      <c r="AV2990">
        <v>0.41</v>
      </c>
      <c r="AW2990" t="s">
        <v>70</v>
      </c>
      <c r="AY2990" t="s">
        <v>56</v>
      </c>
    </row>
    <row r="2991" spans="1:51" hidden="1" x14ac:dyDescent="0.25">
      <c r="A2991">
        <v>59</v>
      </c>
      <c r="B2991">
        <v>2015</v>
      </c>
      <c r="C2991" t="s">
        <v>47</v>
      </c>
      <c r="D2991" t="s">
        <v>225</v>
      </c>
      <c r="E2991" t="s">
        <v>301</v>
      </c>
      <c r="F2991" t="s">
        <v>302</v>
      </c>
      <c r="G2991" t="s">
        <v>51</v>
      </c>
      <c r="H2991">
        <v>7</v>
      </c>
      <c r="I2991" t="s">
        <v>52</v>
      </c>
      <c r="J2991" t="s">
        <v>303</v>
      </c>
      <c r="K2991" t="s">
        <v>304</v>
      </c>
      <c r="L2991">
        <v>1910</v>
      </c>
      <c r="M2991">
        <v>1</v>
      </c>
      <c r="N2991">
        <v>8</v>
      </c>
      <c r="O2991" s="3">
        <v>0</v>
      </c>
      <c r="P2991" s="3">
        <v>59400</v>
      </c>
      <c r="Q2991" s="3" t="s">
        <v>305</v>
      </c>
      <c r="R2991" s="3" t="s">
        <v>143</v>
      </c>
      <c r="S2991" s="3">
        <v>34947</v>
      </c>
      <c r="T2991" s="3" t="s">
        <v>198</v>
      </c>
      <c r="U2991" s="3">
        <v>4993</v>
      </c>
      <c r="X2991" s="3">
        <f>Tabela3[[#This Row],[PropertyGFABuilding(s)]]+Tabela3[[#This Row],[PropertyGFAParking]]</f>
        <v>59400</v>
      </c>
      <c r="Y2991" s="3">
        <f>Tabela3[[#This Row],[LargestPropertyUseTypeGFA]]+Tabela3[[#This Row],[SecondLargestPropertyUseTypeGFA]]+Tabela3[[#This Row],[ThirdLargestPropertyUseTypeGFA]]</f>
        <v>39940</v>
      </c>
      <c r="Z2991" s="3">
        <f>Tabela3[[#This Row],[GFA total]]-Tabela3[[#This Row],[Kolumna3]]</f>
        <v>19460</v>
      </c>
      <c r="AC2991">
        <v>98</v>
      </c>
      <c r="AD2991">
        <v>109.4</v>
      </c>
      <c r="AE2991">
        <v>307.89999999999998</v>
      </c>
      <c r="AF2991">
        <v>343.5</v>
      </c>
      <c r="AG2991" s="3">
        <v>3915947</v>
      </c>
      <c r="AH2991" s="3">
        <v>13361765.6620952</v>
      </c>
      <c r="AI2991" s="3">
        <v>4369220</v>
      </c>
      <c r="AJ2991" s="3">
        <v>14908397.321551999</v>
      </c>
      <c r="AK2991" s="3">
        <v>0</v>
      </c>
      <c r="AL2991" s="3">
        <v>0</v>
      </c>
      <c r="AM2991" s="3">
        <v>1147698</v>
      </c>
      <c r="AN2991" s="3">
        <v>3916108</v>
      </c>
      <c r="AO2991" s="3">
        <v>0</v>
      </c>
      <c r="AP2991" s="3">
        <v>0</v>
      </c>
      <c r="AQ2991" s="3">
        <v>0</v>
      </c>
      <c r="AR2991" s="3">
        <v>0</v>
      </c>
      <c r="AS2991" s="3">
        <f>Tabela3[[#This Row],[NaturalGas(kBtu)]]+Tabela3[[#This Row],[Electricity(kBtu)]]+Tabela3[[#This Row],[SteamUse(kBtu)]]</f>
        <v>3916108</v>
      </c>
      <c r="AT2991" s="3">
        <f>Tabela3[[#This Row],[SiteEnergyUse(kBtu)]]-Tabela3[[#This Row],[Kolumna1]]</f>
        <v>-161</v>
      </c>
      <c r="AU2991">
        <v>27.3</v>
      </c>
      <c r="AV2991">
        <v>0.18</v>
      </c>
      <c r="AW2991" t="s">
        <v>55</v>
      </c>
      <c r="AY2991" t="s">
        <v>56</v>
      </c>
    </row>
    <row r="2992" spans="1:51" hidden="1" x14ac:dyDescent="0.25">
      <c r="A2992">
        <v>25250</v>
      </c>
      <c r="B2992">
        <v>2015</v>
      </c>
      <c r="C2992" t="s">
        <v>47</v>
      </c>
      <c r="D2992" t="s">
        <v>182</v>
      </c>
      <c r="E2992" t="s">
        <v>9751</v>
      </c>
      <c r="F2992" t="s">
        <v>9752</v>
      </c>
      <c r="G2992" t="s">
        <v>352</v>
      </c>
      <c r="H2992">
        <v>7</v>
      </c>
      <c r="I2992" t="s">
        <v>222</v>
      </c>
      <c r="J2992" t="s">
        <v>9753</v>
      </c>
      <c r="K2992" t="s">
        <v>9754</v>
      </c>
      <c r="L2992">
        <v>1959</v>
      </c>
      <c r="M2992">
        <v>1</v>
      </c>
      <c r="N2992">
        <v>2</v>
      </c>
      <c r="O2992" s="3">
        <v>0</v>
      </c>
      <c r="P2992" s="3">
        <v>122679</v>
      </c>
      <c r="Q2992" s="3" t="s">
        <v>9755</v>
      </c>
      <c r="R2992" s="3" t="s">
        <v>182</v>
      </c>
      <c r="S2992" s="3">
        <v>101035</v>
      </c>
      <c r="T2992" s="3" t="s">
        <v>63</v>
      </c>
      <c r="U2992" s="3">
        <v>2000</v>
      </c>
      <c r="X2992" s="3">
        <f>Tabela3[[#This Row],[PropertyGFABuilding(s)]]+Tabela3[[#This Row],[PropertyGFAParking]]</f>
        <v>122679</v>
      </c>
      <c r="Y2992" s="3">
        <f>Tabela3[[#This Row],[LargestPropertyUseTypeGFA]]+Tabela3[[#This Row],[SecondLargestPropertyUseTypeGFA]]+Tabela3[[#This Row],[ThirdLargestPropertyUseTypeGFA]]</f>
        <v>103035</v>
      </c>
      <c r="Z2992" s="3">
        <f>Tabela3[[#This Row],[GFA total]]-Tabela3[[#This Row],[Kolumna3]]</f>
        <v>19644</v>
      </c>
      <c r="AC2992">
        <v>105</v>
      </c>
      <c r="AD2992">
        <v>118.7</v>
      </c>
      <c r="AE2992">
        <v>225.7</v>
      </c>
      <c r="AF2992">
        <v>240.2</v>
      </c>
      <c r="AG2992" s="3">
        <v>10813735</v>
      </c>
      <c r="AH2992" s="3">
        <v>36897995.044876002</v>
      </c>
      <c r="AI2992" s="3">
        <v>12232652</v>
      </c>
      <c r="AJ2992" s="3">
        <v>41739540.767523199</v>
      </c>
      <c r="AK2992" s="3">
        <v>0</v>
      </c>
      <c r="AL2992" s="3">
        <v>0</v>
      </c>
      <c r="AM2992" s="3">
        <v>1669312</v>
      </c>
      <c r="AN2992" s="3">
        <v>5695929</v>
      </c>
      <c r="AO2992" s="3">
        <v>51180</v>
      </c>
      <c r="AP2992" s="3">
        <v>5118043</v>
      </c>
      <c r="AQ2992" s="3">
        <v>17463487.430888802</v>
      </c>
      <c r="AR2992" s="3">
        <v>0</v>
      </c>
      <c r="AS2992" s="3">
        <f>Tabela3[[#This Row],[NaturalGas(kBtu)]]+Tabela3[[#This Row],[Electricity(kBtu)]]+Tabela3[[#This Row],[SteamUse(kBtu)]]</f>
        <v>10813972</v>
      </c>
      <c r="AT2992" s="3">
        <f>Tabela3[[#This Row],[SiteEnergyUse(kBtu)]]-Tabela3[[#This Row],[Kolumna1]]</f>
        <v>-237</v>
      </c>
      <c r="AU2992">
        <v>311.52999999999997</v>
      </c>
      <c r="AV2992">
        <v>2.34</v>
      </c>
      <c r="AW2992" t="s">
        <v>55</v>
      </c>
      <c r="AY2992" t="s">
        <v>56</v>
      </c>
    </row>
    <row r="2993" spans="1:51" hidden="1" x14ac:dyDescent="0.25">
      <c r="A2993">
        <v>20377</v>
      </c>
      <c r="B2993">
        <v>2015</v>
      </c>
      <c r="C2993" t="s">
        <v>311</v>
      </c>
      <c r="D2993" t="s">
        <v>368</v>
      </c>
      <c r="E2993" t="s">
        <v>4278</v>
      </c>
      <c r="F2993" t="s">
        <v>4279</v>
      </c>
      <c r="G2993" t="s">
        <v>270</v>
      </c>
      <c r="H2993">
        <v>2</v>
      </c>
      <c r="I2993" t="s">
        <v>173</v>
      </c>
      <c r="J2993" t="s">
        <v>4280</v>
      </c>
      <c r="K2993" t="s">
        <v>4281</v>
      </c>
      <c r="L2993">
        <v>1981</v>
      </c>
      <c r="M2993">
        <v>1</v>
      </c>
      <c r="N2993">
        <v>3</v>
      </c>
      <c r="O2993" s="3">
        <v>0</v>
      </c>
      <c r="P2993" s="3">
        <v>78374</v>
      </c>
      <c r="Q2993" s="3" t="s">
        <v>375</v>
      </c>
      <c r="R2993" s="3" t="s">
        <v>368</v>
      </c>
      <c r="S2993" s="3">
        <v>58665</v>
      </c>
      <c r="T2993" s="3" t="s">
        <v>62</v>
      </c>
      <c r="U2993" s="3">
        <v>0</v>
      </c>
      <c r="X2993" s="3">
        <f>Tabela3[[#This Row],[PropertyGFABuilding(s)]]+Tabela3[[#This Row],[PropertyGFAParking]]</f>
        <v>78374</v>
      </c>
      <c r="Y2993" s="3">
        <f>Tabela3[[#This Row],[LargestPropertyUseTypeGFA]]+Tabela3[[#This Row],[SecondLargestPropertyUseTypeGFA]]+Tabela3[[#This Row],[ThirdLargestPropertyUseTypeGFA]]</f>
        <v>58665</v>
      </c>
      <c r="Z2993" s="3">
        <f>Tabela3[[#This Row],[GFA total]]-Tabela3[[#This Row],[Kolumna3]]</f>
        <v>19709</v>
      </c>
      <c r="AB2993">
        <v>97</v>
      </c>
      <c r="AC2993">
        <v>57.5</v>
      </c>
      <c r="AD2993">
        <v>59.9</v>
      </c>
      <c r="AE2993">
        <v>180.5</v>
      </c>
      <c r="AF2993">
        <v>188.2</v>
      </c>
      <c r="AG2993" s="3">
        <v>3371455</v>
      </c>
      <c r="AH2993" s="3">
        <v>11503881.858028</v>
      </c>
      <c r="AI2993" s="3">
        <v>3516423</v>
      </c>
      <c r="AJ2993" s="3">
        <v>11998533.2014968</v>
      </c>
      <c r="AK2993" s="3">
        <v>0</v>
      </c>
      <c r="AL2993" s="3">
        <v>0</v>
      </c>
      <c r="AM2993" s="3">
        <v>988117</v>
      </c>
      <c r="AN2993" s="3">
        <v>3371595</v>
      </c>
      <c r="AO2993" s="3">
        <v>0</v>
      </c>
      <c r="AP2993" s="3">
        <v>0</v>
      </c>
      <c r="AQ2993" s="3">
        <v>0</v>
      </c>
      <c r="AR2993" s="3">
        <v>0</v>
      </c>
      <c r="AS2993" s="3">
        <f>Tabela3[[#This Row],[NaturalGas(kBtu)]]+Tabela3[[#This Row],[Electricity(kBtu)]]+Tabela3[[#This Row],[SteamUse(kBtu)]]</f>
        <v>3371595</v>
      </c>
      <c r="AT2993" s="3">
        <f>Tabela3[[#This Row],[SiteEnergyUse(kBtu)]]-Tabela3[[#This Row],[Kolumna1]]</f>
        <v>-140</v>
      </c>
      <c r="AU2993">
        <v>23.5</v>
      </c>
      <c r="AV2993">
        <v>0.11</v>
      </c>
      <c r="AW2993" t="s">
        <v>55</v>
      </c>
      <c r="AY2993" t="s">
        <v>56</v>
      </c>
    </row>
    <row r="2994" spans="1:51" hidden="1" x14ac:dyDescent="0.25">
      <c r="A2994">
        <v>779</v>
      </c>
      <c r="B2994">
        <v>2015</v>
      </c>
      <c r="C2994" t="s">
        <v>47</v>
      </c>
      <c r="D2994" t="s">
        <v>290</v>
      </c>
      <c r="E2994" t="s">
        <v>2677</v>
      </c>
      <c r="F2994" t="s">
        <v>2678</v>
      </c>
      <c r="G2994" t="s">
        <v>99</v>
      </c>
      <c r="H2994">
        <v>7</v>
      </c>
      <c r="I2994" t="s">
        <v>52</v>
      </c>
      <c r="J2994" t="s">
        <v>2679</v>
      </c>
      <c r="K2994" t="s">
        <v>2680</v>
      </c>
      <c r="L2994">
        <v>1971</v>
      </c>
      <c r="M2994">
        <v>1</v>
      </c>
      <c r="N2994">
        <v>9</v>
      </c>
      <c r="O2994" s="3">
        <v>0</v>
      </c>
      <c r="P2994" s="3">
        <v>224857</v>
      </c>
      <c r="Q2994" s="3" t="s">
        <v>143</v>
      </c>
      <c r="R2994" s="3" t="s">
        <v>143</v>
      </c>
      <c r="S2994" s="3">
        <v>204993</v>
      </c>
      <c r="X2994" s="3">
        <f>Tabela3[[#This Row],[PropertyGFABuilding(s)]]+Tabela3[[#This Row],[PropertyGFAParking]]</f>
        <v>224857</v>
      </c>
      <c r="Y2994" s="3">
        <f>Tabela3[[#This Row],[LargestPropertyUseTypeGFA]]+Tabela3[[#This Row],[SecondLargestPropertyUseTypeGFA]]+Tabela3[[#This Row],[ThirdLargestPropertyUseTypeGFA]]</f>
        <v>204993</v>
      </c>
      <c r="Z2994" s="3">
        <f>Tabela3[[#This Row],[GFA total]]-Tabela3[[#This Row],[Kolumna3]]</f>
        <v>19864</v>
      </c>
      <c r="AB2994">
        <v>73</v>
      </c>
      <c r="AC2994">
        <v>73.400000000000006</v>
      </c>
      <c r="AD2994">
        <v>79</v>
      </c>
      <c r="AE2994">
        <v>191.3</v>
      </c>
      <c r="AF2994">
        <v>195</v>
      </c>
      <c r="AG2994" s="3">
        <v>15036617</v>
      </c>
      <c r="AH2994" s="3">
        <v>51307066.388967201</v>
      </c>
      <c r="AI2994" s="3">
        <v>16204393</v>
      </c>
      <c r="AJ2994" s="3">
        <v>55291683.458048798</v>
      </c>
      <c r="AK2994" s="3">
        <v>4128470</v>
      </c>
      <c r="AL2994" s="3">
        <v>14086924.231352</v>
      </c>
      <c r="AM2994" s="3">
        <v>3196995</v>
      </c>
      <c r="AN2994" s="3">
        <v>10908600</v>
      </c>
      <c r="AO2994" s="3">
        <v>0</v>
      </c>
      <c r="AP2994" s="3">
        <v>0</v>
      </c>
      <c r="AQ2994" s="3">
        <v>0</v>
      </c>
      <c r="AR2994" s="3">
        <v>0</v>
      </c>
      <c r="AS2994" s="3">
        <f>Tabela3[[#This Row],[NaturalGas(kBtu)]]+Tabela3[[#This Row],[Electricity(kBtu)]]+Tabela3[[#This Row],[SteamUse(kBtu)]]</f>
        <v>15037070</v>
      </c>
      <c r="AT2994" s="3">
        <f>Tabela3[[#This Row],[SiteEnergyUse(kBtu)]]-Tabela3[[#This Row],[Kolumna1]]</f>
        <v>-453</v>
      </c>
      <c r="AU2994">
        <v>394.71</v>
      </c>
      <c r="AV2994">
        <v>1.55</v>
      </c>
      <c r="AW2994" t="s">
        <v>55</v>
      </c>
      <c r="AY2994" t="s">
        <v>56</v>
      </c>
    </row>
    <row r="2995" spans="1:51" hidden="1" x14ac:dyDescent="0.25">
      <c r="A2995">
        <v>615</v>
      </c>
      <c r="B2995">
        <v>2015</v>
      </c>
      <c r="C2995" t="s">
        <v>47</v>
      </c>
      <c r="D2995" t="s">
        <v>290</v>
      </c>
      <c r="E2995" t="s">
        <v>2117</v>
      </c>
      <c r="F2995" t="s">
        <v>2118</v>
      </c>
      <c r="G2995" t="s">
        <v>99</v>
      </c>
      <c r="H2995">
        <v>7</v>
      </c>
      <c r="I2995" t="s">
        <v>52</v>
      </c>
      <c r="J2995" t="s">
        <v>2119</v>
      </c>
      <c r="K2995" t="s">
        <v>2120</v>
      </c>
      <c r="L2995">
        <v>1900</v>
      </c>
      <c r="M2995">
        <v>1</v>
      </c>
      <c r="N2995">
        <v>4</v>
      </c>
      <c r="O2995" s="3">
        <v>0</v>
      </c>
      <c r="P2995" s="3">
        <v>164380</v>
      </c>
      <c r="Q2995" s="3" t="s">
        <v>305</v>
      </c>
      <c r="R2995" s="3" t="s">
        <v>143</v>
      </c>
      <c r="S2995" s="3">
        <v>123607</v>
      </c>
      <c r="T2995" s="3" t="s">
        <v>198</v>
      </c>
      <c r="U2995" s="3">
        <v>20795</v>
      </c>
      <c r="X2995" s="3">
        <f>Tabela3[[#This Row],[PropertyGFABuilding(s)]]+Tabela3[[#This Row],[PropertyGFAParking]]</f>
        <v>164380</v>
      </c>
      <c r="Y2995" s="3">
        <f>Tabela3[[#This Row],[LargestPropertyUseTypeGFA]]+Tabela3[[#This Row],[SecondLargestPropertyUseTypeGFA]]+Tabela3[[#This Row],[ThirdLargestPropertyUseTypeGFA]]</f>
        <v>144402</v>
      </c>
      <c r="Z2995" s="3">
        <f>Tabela3[[#This Row],[GFA total]]-Tabela3[[#This Row],[Kolumna3]]</f>
        <v>19978</v>
      </c>
      <c r="AB2995">
        <v>79</v>
      </c>
      <c r="AC2995">
        <v>50.7</v>
      </c>
      <c r="AD2995">
        <v>51.7</v>
      </c>
      <c r="AE2995">
        <v>141.1</v>
      </c>
      <c r="AF2995">
        <v>142.30000000000001</v>
      </c>
      <c r="AG2995" s="3">
        <v>7319546</v>
      </c>
      <c r="AH2995" s="3">
        <v>24975327.399713598</v>
      </c>
      <c r="AI2995" s="3">
        <v>7471482</v>
      </c>
      <c r="AJ2995" s="3">
        <v>25493754.545851201</v>
      </c>
      <c r="AK2995" s="3">
        <v>383274</v>
      </c>
      <c r="AL2995" s="3">
        <v>1307785.1595983999</v>
      </c>
      <c r="AM2995" s="3">
        <v>1770802</v>
      </c>
      <c r="AN2995" s="3">
        <v>6042227</v>
      </c>
      <c r="AO2995" s="3">
        <v>8943</v>
      </c>
      <c r="AP2995" s="3">
        <v>894296</v>
      </c>
      <c r="AQ2995" s="3">
        <v>3051464.5843135999</v>
      </c>
      <c r="AR2995" s="3">
        <v>0</v>
      </c>
      <c r="AS2995" s="3">
        <f>Tabela3[[#This Row],[NaturalGas(kBtu)]]+Tabela3[[#This Row],[Electricity(kBtu)]]+Tabela3[[#This Row],[SteamUse(kBtu)]]</f>
        <v>7319797</v>
      </c>
      <c r="AT2995" s="3">
        <f>Tabela3[[#This Row],[SiteEnergyUse(kBtu)]]-Tabela3[[#This Row],[Kolumna1]]</f>
        <v>-251</v>
      </c>
      <c r="AU2995">
        <v>119.2</v>
      </c>
      <c r="AV2995">
        <v>0.56999999999999995</v>
      </c>
      <c r="AW2995" t="s">
        <v>55</v>
      </c>
      <c r="AY2995" t="s">
        <v>56</v>
      </c>
    </row>
    <row r="2996" spans="1:51" hidden="1" x14ac:dyDescent="0.25">
      <c r="A2996">
        <v>572</v>
      </c>
      <c r="B2996">
        <v>2015</v>
      </c>
      <c r="C2996" t="s">
        <v>47</v>
      </c>
      <c r="D2996" t="s">
        <v>148</v>
      </c>
      <c r="E2996" t="s">
        <v>1954</v>
      </c>
      <c r="F2996" t="s">
        <v>1955</v>
      </c>
      <c r="G2996" t="s">
        <v>221</v>
      </c>
      <c r="H2996">
        <v>7</v>
      </c>
      <c r="I2996" t="s">
        <v>229</v>
      </c>
      <c r="J2996" t="s">
        <v>1956</v>
      </c>
      <c r="K2996" t="s">
        <v>1957</v>
      </c>
      <c r="L2996">
        <v>1928</v>
      </c>
      <c r="M2996">
        <v>1</v>
      </c>
      <c r="N2996">
        <v>1</v>
      </c>
      <c r="O2996" s="3">
        <v>15000</v>
      </c>
      <c r="P2996" s="3">
        <v>50000</v>
      </c>
      <c r="Q2996" s="3" t="s">
        <v>431</v>
      </c>
      <c r="R2996" s="3" t="s">
        <v>143</v>
      </c>
      <c r="S2996" s="3">
        <v>20000</v>
      </c>
      <c r="T2996" s="3" t="s">
        <v>62</v>
      </c>
      <c r="U2996" s="3">
        <v>15000</v>
      </c>
      <c r="V2996" s="3" t="s">
        <v>82</v>
      </c>
      <c r="W2996" s="3">
        <v>10000</v>
      </c>
      <c r="X2996" s="3">
        <f>Tabela3[[#This Row],[PropertyGFABuilding(s)]]+Tabela3[[#This Row],[PropertyGFAParking]]</f>
        <v>65000</v>
      </c>
      <c r="Y2996" s="3">
        <f>Tabela3[[#This Row],[LargestPropertyUseTypeGFA]]+Tabela3[[#This Row],[SecondLargestPropertyUseTypeGFA]]+Tabela3[[#This Row],[ThirdLargestPropertyUseTypeGFA]]</f>
        <v>45000</v>
      </c>
      <c r="Z2996" s="3">
        <f>Tabela3[[#This Row],[GFA total]]-Tabela3[[#This Row],[Kolumna3]]</f>
        <v>20000</v>
      </c>
      <c r="AC2996">
        <v>78.7</v>
      </c>
      <c r="AD2996">
        <v>86.1</v>
      </c>
      <c r="AE2996">
        <v>198.6</v>
      </c>
      <c r="AF2996">
        <v>203.8</v>
      </c>
      <c r="AG2996" s="3">
        <v>2361088</v>
      </c>
      <c r="AH2996" s="3">
        <v>8056366.5860607997</v>
      </c>
      <c r="AI2996" s="3">
        <v>2583845</v>
      </c>
      <c r="AJ2996" s="3">
        <v>8816445.0124520008</v>
      </c>
      <c r="AK2996" s="3">
        <v>0</v>
      </c>
      <c r="AL2996" s="3">
        <v>0</v>
      </c>
      <c r="AM2996" s="3">
        <v>487841</v>
      </c>
      <c r="AN2996" s="3">
        <v>1664583</v>
      </c>
      <c r="AO2996" s="3">
        <v>6966</v>
      </c>
      <c r="AP2996" s="3">
        <v>696574</v>
      </c>
      <c r="AQ2996" s="3">
        <v>2376809.1228784001</v>
      </c>
      <c r="AR2996" s="3">
        <v>0</v>
      </c>
      <c r="AS2996" s="3">
        <f>Tabela3[[#This Row],[NaturalGas(kBtu)]]+Tabela3[[#This Row],[Electricity(kBtu)]]+Tabela3[[#This Row],[SteamUse(kBtu)]]</f>
        <v>2361157</v>
      </c>
      <c r="AT2996" s="3">
        <f>Tabela3[[#This Row],[SiteEnergyUse(kBtu)]]-Tabela3[[#This Row],[Kolumna1]]</f>
        <v>-69</v>
      </c>
      <c r="AU2996">
        <v>48.6</v>
      </c>
      <c r="AV2996">
        <v>0.64</v>
      </c>
      <c r="AW2996" t="s">
        <v>55</v>
      </c>
      <c r="AY2996" t="s">
        <v>56</v>
      </c>
    </row>
    <row r="2997" spans="1:51" hidden="1" x14ac:dyDescent="0.25">
      <c r="A2997">
        <v>24601</v>
      </c>
      <c r="B2997">
        <v>2015</v>
      </c>
      <c r="C2997" t="s">
        <v>47</v>
      </c>
      <c r="D2997" t="s">
        <v>225</v>
      </c>
      <c r="E2997" t="s">
        <v>9045</v>
      </c>
      <c r="F2997" t="s">
        <v>9042</v>
      </c>
      <c r="G2997" t="s">
        <v>371</v>
      </c>
      <c r="H2997">
        <v>1</v>
      </c>
      <c r="I2997" t="s">
        <v>466</v>
      </c>
      <c r="J2997" t="s">
        <v>9043</v>
      </c>
      <c r="K2997" t="s">
        <v>9044</v>
      </c>
      <c r="L2997">
        <v>1970</v>
      </c>
      <c r="M2997">
        <v>1</v>
      </c>
      <c r="N2997">
        <v>3</v>
      </c>
      <c r="O2997" s="3">
        <v>0</v>
      </c>
      <c r="P2997" s="3">
        <v>36879</v>
      </c>
      <c r="Q2997" s="3" t="s">
        <v>143</v>
      </c>
      <c r="R2997" s="3" t="s">
        <v>143</v>
      </c>
      <c r="S2997" s="3">
        <v>16855</v>
      </c>
      <c r="X2997" s="3">
        <f>Tabela3[[#This Row],[PropertyGFABuilding(s)]]+Tabela3[[#This Row],[PropertyGFAParking]]</f>
        <v>36879</v>
      </c>
      <c r="Y2997" s="3">
        <f>Tabela3[[#This Row],[LargestPropertyUseTypeGFA]]+Tabela3[[#This Row],[SecondLargestPropertyUseTypeGFA]]+Tabela3[[#This Row],[ThirdLargestPropertyUseTypeGFA]]</f>
        <v>16855</v>
      </c>
      <c r="Z2997" s="3">
        <f>Tabela3[[#This Row],[GFA total]]-Tabela3[[#This Row],[Kolumna3]]</f>
        <v>20024</v>
      </c>
      <c r="AB2997">
        <v>35</v>
      </c>
      <c r="AC2997">
        <v>60</v>
      </c>
      <c r="AD2997">
        <v>63.1</v>
      </c>
      <c r="AE2997">
        <v>188.5</v>
      </c>
      <c r="AF2997">
        <v>198</v>
      </c>
      <c r="AG2997" s="3">
        <v>1012034</v>
      </c>
      <c r="AH2997" s="3">
        <v>3453203.3120144</v>
      </c>
      <c r="AI2997" s="3">
        <v>1062869</v>
      </c>
      <c r="AJ2997" s="3">
        <v>3626659.5302503998</v>
      </c>
      <c r="AK2997" s="3">
        <v>0</v>
      </c>
      <c r="AL2997" s="3">
        <v>0</v>
      </c>
      <c r="AM2997" s="3">
        <v>296610</v>
      </c>
      <c r="AN2997" s="3">
        <v>1012076</v>
      </c>
      <c r="AO2997" s="3">
        <v>0</v>
      </c>
      <c r="AP2997" s="3">
        <v>0</v>
      </c>
      <c r="AQ2997" s="3">
        <v>0</v>
      </c>
      <c r="AR2997" s="3">
        <v>0</v>
      </c>
      <c r="AS2997" s="3">
        <f>Tabela3[[#This Row],[NaturalGas(kBtu)]]+Tabela3[[#This Row],[Electricity(kBtu)]]+Tabela3[[#This Row],[SteamUse(kBtu)]]</f>
        <v>1012076</v>
      </c>
      <c r="AT2997" s="3">
        <f>Tabela3[[#This Row],[SiteEnergyUse(kBtu)]]-Tabela3[[#This Row],[Kolumna1]]</f>
        <v>-42</v>
      </c>
      <c r="AU2997">
        <v>7.06</v>
      </c>
      <c r="AV2997">
        <v>7.0000000000000007E-2</v>
      </c>
      <c r="AW2997" t="s">
        <v>55</v>
      </c>
      <c r="AY2997" t="s">
        <v>56</v>
      </c>
    </row>
    <row r="2998" spans="1:51" hidden="1" x14ac:dyDescent="0.25">
      <c r="A2998">
        <v>28008</v>
      </c>
      <c r="B2998">
        <v>2015</v>
      </c>
      <c r="C2998" t="s">
        <v>102</v>
      </c>
      <c r="D2998" t="s">
        <v>103</v>
      </c>
      <c r="E2998" t="s">
        <v>12748</v>
      </c>
      <c r="F2998" t="s">
        <v>12749</v>
      </c>
      <c r="G2998" t="s">
        <v>1530</v>
      </c>
      <c r="H2998">
        <v>3</v>
      </c>
      <c r="I2998" t="s">
        <v>194</v>
      </c>
      <c r="J2998" t="s">
        <v>12750</v>
      </c>
      <c r="K2998" t="s">
        <v>12751</v>
      </c>
      <c r="L2998">
        <v>1993</v>
      </c>
      <c r="M2998">
        <v>1</v>
      </c>
      <c r="N2998">
        <v>6</v>
      </c>
      <c r="O2998" s="3">
        <v>0</v>
      </c>
      <c r="P2998" s="3">
        <v>82519</v>
      </c>
      <c r="Q2998" s="3" t="s">
        <v>108</v>
      </c>
      <c r="R2998" s="3" t="s">
        <v>108</v>
      </c>
      <c r="S2998" s="3">
        <v>62486</v>
      </c>
      <c r="X2998" s="3">
        <f>Tabela3[[#This Row],[PropertyGFABuilding(s)]]+Tabela3[[#This Row],[PropertyGFAParking]]</f>
        <v>82519</v>
      </c>
      <c r="Y2998" s="3">
        <f>Tabela3[[#This Row],[LargestPropertyUseTypeGFA]]+Tabela3[[#This Row],[SecondLargestPropertyUseTypeGFA]]+Tabela3[[#This Row],[ThirdLargestPropertyUseTypeGFA]]</f>
        <v>62486</v>
      </c>
      <c r="Z2998" s="3">
        <f>Tabela3[[#This Row],[GFA total]]-Tabela3[[#This Row],[Kolumna3]]</f>
        <v>20033</v>
      </c>
      <c r="AB2998">
        <v>72</v>
      </c>
      <c r="AC2998">
        <v>40.799999999999997</v>
      </c>
      <c r="AD2998">
        <v>47.6</v>
      </c>
      <c r="AE2998">
        <v>102</v>
      </c>
      <c r="AF2998">
        <v>112.2</v>
      </c>
      <c r="AG2998" s="3">
        <v>2549892</v>
      </c>
      <c r="AH2998" s="3">
        <v>8700592.5687071998</v>
      </c>
      <c r="AI2998" s="3">
        <v>2973458</v>
      </c>
      <c r="AJ2998" s="3">
        <v>10145859.737652799</v>
      </c>
      <c r="AK2998" s="3">
        <v>0</v>
      </c>
      <c r="AL2998" s="3">
        <v>0</v>
      </c>
      <c r="AM2998" s="3">
        <v>518018</v>
      </c>
      <c r="AN2998" s="3">
        <v>1767550</v>
      </c>
      <c r="AO2998" s="3">
        <v>7824</v>
      </c>
      <c r="AP2998" s="3">
        <v>782415</v>
      </c>
      <c r="AQ2998" s="3">
        <v>2669710.7699640002</v>
      </c>
      <c r="AR2998" s="3">
        <v>0</v>
      </c>
      <c r="AS2998" s="3">
        <f>Tabela3[[#This Row],[NaturalGas(kBtu)]]+Tabela3[[#This Row],[Electricity(kBtu)]]+Tabela3[[#This Row],[SteamUse(kBtu)]]</f>
        <v>2549965</v>
      </c>
      <c r="AT2998" s="3">
        <f>Tabela3[[#This Row],[SiteEnergyUse(kBtu)]]-Tabela3[[#This Row],[Kolumna1]]</f>
        <v>-73</v>
      </c>
      <c r="AU2998">
        <v>53.88</v>
      </c>
      <c r="AV2998">
        <v>0.56000000000000005</v>
      </c>
      <c r="AW2998" t="s">
        <v>55</v>
      </c>
      <c r="AY2998" t="s">
        <v>56</v>
      </c>
    </row>
    <row r="2999" spans="1:51" hidden="1" x14ac:dyDescent="0.25">
      <c r="A2999">
        <v>24823</v>
      </c>
      <c r="B2999">
        <v>2015</v>
      </c>
      <c r="C2999" t="s">
        <v>47</v>
      </c>
      <c r="D2999" t="s">
        <v>267</v>
      </c>
      <c r="E2999" t="s">
        <v>9304</v>
      </c>
      <c r="F2999" t="s">
        <v>9305</v>
      </c>
      <c r="G2999" t="s">
        <v>581</v>
      </c>
      <c r="H2999">
        <v>2</v>
      </c>
      <c r="I2999" t="s">
        <v>246</v>
      </c>
      <c r="J2999" t="s">
        <v>9306</v>
      </c>
      <c r="K2999" t="s">
        <v>9307</v>
      </c>
      <c r="L2999">
        <v>1900</v>
      </c>
      <c r="M2999">
        <v>1</v>
      </c>
      <c r="N2999">
        <v>2</v>
      </c>
      <c r="O2999" s="3">
        <v>0</v>
      </c>
      <c r="P2999" s="3">
        <v>52110</v>
      </c>
      <c r="Q2999" s="3" t="s">
        <v>267</v>
      </c>
      <c r="R2999" s="3" t="s">
        <v>267</v>
      </c>
      <c r="S2999" s="3">
        <v>32000</v>
      </c>
      <c r="X2999" s="3">
        <f>Tabela3[[#This Row],[PropertyGFABuilding(s)]]+Tabela3[[#This Row],[PropertyGFAParking]]</f>
        <v>52110</v>
      </c>
      <c r="Y2999" s="3">
        <f>Tabela3[[#This Row],[LargestPropertyUseTypeGFA]]+Tabela3[[#This Row],[SecondLargestPropertyUseTypeGFA]]+Tabela3[[#This Row],[ThirdLargestPropertyUseTypeGFA]]</f>
        <v>32000</v>
      </c>
      <c r="Z2999" s="3">
        <f>Tabela3[[#This Row],[GFA total]]-Tabela3[[#This Row],[Kolumna3]]</f>
        <v>20110</v>
      </c>
      <c r="AB2999">
        <v>48</v>
      </c>
      <c r="AC2999">
        <v>12.6</v>
      </c>
      <c r="AD2999">
        <v>15.4</v>
      </c>
      <c r="AE2999">
        <v>21.8</v>
      </c>
      <c r="AF2999">
        <v>24.8</v>
      </c>
      <c r="AG2999" s="3">
        <v>402136</v>
      </c>
      <c r="AH2999" s="3">
        <v>1372144.9744575999</v>
      </c>
      <c r="AI2999" s="3">
        <v>491895</v>
      </c>
      <c r="AJ2999" s="3">
        <v>1678415.392332</v>
      </c>
      <c r="AK2999" s="3">
        <v>0</v>
      </c>
      <c r="AL2999" s="3">
        <v>0</v>
      </c>
      <c r="AM2999" s="3">
        <v>38644</v>
      </c>
      <c r="AN2999" s="3">
        <v>131859</v>
      </c>
      <c r="AO2999" s="3">
        <v>2703</v>
      </c>
      <c r="AP2999" s="3">
        <v>270282</v>
      </c>
      <c r="AQ2999" s="3">
        <v>922240.45593119995</v>
      </c>
      <c r="AR2999" s="3">
        <v>0</v>
      </c>
      <c r="AS2999" s="3">
        <f>Tabela3[[#This Row],[NaturalGas(kBtu)]]+Tabela3[[#This Row],[Electricity(kBtu)]]+Tabela3[[#This Row],[SteamUse(kBtu)]]</f>
        <v>402141</v>
      </c>
      <c r="AT2999" s="3">
        <f>Tabela3[[#This Row],[SiteEnergyUse(kBtu)]]-Tabela3[[#This Row],[Kolumna1]]</f>
        <v>-5</v>
      </c>
      <c r="AU2999">
        <v>15.27</v>
      </c>
      <c r="AV2999">
        <v>0.28000000000000003</v>
      </c>
      <c r="AW2999" t="s">
        <v>55</v>
      </c>
      <c r="AY2999" t="s">
        <v>56</v>
      </c>
    </row>
    <row r="3000" spans="1:51" hidden="1" x14ac:dyDescent="0.25">
      <c r="A3000">
        <v>19747</v>
      </c>
      <c r="B3000">
        <v>2015</v>
      </c>
      <c r="C3000" t="s">
        <v>47</v>
      </c>
      <c r="D3000" t="s">
        <v>225</v>
      </c>
      <c r="E3000" t="s">
        <v>3313</v>
      </c>
      <c r="F3000" t="s">
        <v>3314</v>
      </c>
      <c r="G3000" t="s">
        <v>78</v>
      </c>
      <c r="H3000">
        <v>7</v>
      </c>
      <c r="I3000" t="s">
        <v>52</v>
      </c>
      <c r="J3000" t="s">
        <v>3315</v>
      </c>
      <c r="K3000" t="s">
        <v>3316</v>
      </c>
      <c r="L3000">
        <v>1974</v>
      </c>
      <c r="M3000">
        <v>1</v>
      </c>
      <c r="N3000">
        <v>5</v>
      </c>
      <c r="O3000" s="3">
        <v>13320</v>
      </c>
      <c r="P3000" s="3">
        <v>48505</v>
      </c>
      <c r="Q3000" s="3" t="s">
        <v>3317</v>
      </c>
      <c r="R3000" s="3" t="s">
        <v>143</v>
      </c>
      <c r="S3000" s="3">
        <v>37993</v>
      </c>
      <c r="T3000" s="3" t="s">
        <v>1568</v>
      </c>
      <c r="U3000" s="3">
        <v>3547</v>
      </c>
      <c r="X3000" s="3">
        <f>Tabela3[[#This Row],[PropertyGFABuilding(s)]]+Tabela3[[#This Row],[PropertyGFAParking]]</f>
        <v>61825</v>
      </c>
      <c r="Y3000" s="3">
        <f>Tabela3[[#This Row],[LargestPropertyUseTypeGFA]]+Tabela3[[#This Row],[SecondLargestPropertyUseTypeGFA]]+Tabela3[[#This Row],[ThirdLargestPropertyUseTypeGFA]]</f>
        <v>41540</v>
      </c>
      <c r="Z3000" s="3">
        <f>Tabela3[[#This Row],[GFA total]]-Tabela3[[#This Row],[Kolumna3]]</f>
        <v>20285</v>
      </c>
      <c r="AB3000">
        <v>51</v>
      </c>
      <c r="AC3000">
        <v>114</v>
      </c>
      <c r="AD3000">
        <v>131.9</v>
      </c>
      <c r="AE3000">
        <v>224.5</v>
      </c>
      <c r="AF3000">
        <v>239.9</v>
      </c>
      <c r="AG3000" s="3">
        <v>4735249</v>
      </c>
      <c r="AH3000" s="3">
        <v>16157340.0992584</v>
      </c>
      <c r="AI3000" s="3">
        <v>5480194</v>
      </c>
      <c r="AJ3000" s="3">
        <v>18699197.9234704</v>
      </c>
      <c r="AK3000" s="3">
        <v>0</v>
      </c>
      <c r="AL3000" s="3">
        <v>0</v>
      </c>
      <c r="AM3000" s="3">
        <v>610501</v>
      </c>
      <c r="AN3000" s="3">
        <v>2083115</v>
      </c>
      <c r="AO3000" s="3">
        <v>26522</v>
      </c>
      <c r="AP3000" s="3">
        <v>2652221</v>
      </c>
      <c r="AQ3000" s="3">
        <v>9049753.6064935997</v>
      </c>
      <c r="AR3000" s="3">
        <v>0</v>
      </c>
      <c r="AS3000" s="3">
        <f>Tabela3[[#This Row],[NaturalGas(kBtu)]]+Tabela3[[#This Row],[Electricity(kBtu)]]+Tabela3[[#This Row],[SteamUse(kBtu)]]</f>
        <v>4735336</v>
      </c>
      <c r="AT3000" s="3">
        <f>Tabela3[[#This Row],[SiteEnergyUse(kBtu)]]-Tabela3[[#This Row],[Kolumna1]]</f>
        <v>-87</v>
      </c>
      <c r="AU3000">
        <v>155.38</v>
      </c>
      <c r="AV3000">
        <v>2.37</v>
      </c>
      <c r="AW3000" t="s">
        <v>55</v>
      </c>
      <c r="AY3000" t="s">
        <v>56</v>
      </c>
    </row>
    <row r="3001" spans="1:51" hidden="1" x14ac:dyDescent="0.25">
      <c r="A3001">
        <v>21317</v>
      </c>
      <c r="B3001">
        <v>2015</v>
      </c>
      <c r="C3001" t="s">
        <v>47</v>
      </c>
      <c r="D3001" t="s">
        <v>198</v>
      </c>
      <c r="E3001" t="s">
        <v>5339</v>
      </c>
      <c r="F3001" t="s">
        <v>5340</v>
      </c>
      <c r="G3001" t="s">
        <v>51</v>
      </c>
      <c r="H3001">
        <v>7</v>
      </c>
      <c r="I3001" t="s">
        <v>52</v>
      </c>
      <c r="J3001" t="s">
        <v>5341</v>
      </c>
      <c r="K3001" t="s">
        <v>1621</v>
      </c>
      <c r="L3001">
        <v>1915</v>
      </c>
      <c r="M3001">
        <v>1</v>
      </c>
      <c r="N3001">
        <v>1</v>
      </c>
      <c r="O3001" s="3">
        <v>0</v>
      </c>
      <c r="P3001" s="3">
        <v>36504</v>
      </c>
      <c r="Q3001" s="3" t="s">
        <v>198</v>
      </c>
      <c r="R3001" s="3" t="s">
        <v>198</v>
      </c>
      <c r="S3001" s="3">
        <v>16200</v>
      </c>
      <c r="X3001" s="3">
        <f>Tabela3[[#This Row],[PropertyGFABuilding(s)]]+Tabela3[[#This Row],[PropertyGFAParking]]</f>
        <v>36504</v>
      </c>
      <c r="Y3001" s="3">
        <f>Tabela3[[#This Row],[LargestPropertyUseTypeGFA]]+Tabela3[[#This Row],[SecondLargestPropertyUseTypeGFA]]+Tabela3[[#This Row],[ThirdLargestPropertyUseTypeGFA]]</f>
        <v>16200</v>
      </c>
      <c r="Z3001" s="3">
        <f>Tabela3[[#This Row],[GFA total]]-Tabela3[[#This Row],[Kolumna3]]</f>
        <v>20304</v>
      </c>
      <c r="AB3001">
        <v>5</v>
      </c>
      <c r="AC3001">
        <v>132.1</v>
      </c>
      <c r="AD3001">
        <v>132.1</v>
      </c>
      <c r="AE3001">
        <v>398.8</v>
      </c>
      <c r="AF3001">
        <v>398.8</v>
      </c>
      <c r="AG3001" s="3">
        <v>2139713</v>
      </c>
      <c r="AH3001" s="3">
        <v>7301003.7393608</v>
      </c>
      <c r="AI3001" s="3">
        <v>2139713</v>
      </c>
      <c r="AJ3001" s="3">
        <v>7301003.7393608</v>
      </c>
      <c r="AK3001" s="3">
        <v>0</v>
      </c>
      <c r="AL3001" s="3">
        <v>0</v>
      </c>
      <c r="AM3001" s="3">
        <v>590835</v>
      </c>
      <c r="AN3001" s="3">
        <v>2016013</v>
      </c>
      <c r="AO3001" s="3">
        <v>1238</v>
      </c>
      <c r="AP3001" s="3">
        <v>123784</v>
      </c>
      <c r="AQ3001" s="3">
        <v>422368.53581440001</v>
      </c>
      <c r="AR3001" s="3">
        <v>0</v>
      </c>
      <c r="AS3001" s="3">
        <f>Tabela3[[#This Row],[NaturalGas(kBtu)]]+Tabela3[[#This Row],[Electricity(kBtu)]]+Tabela3[[#This Row],[SteamUse(kBtu)]]</f>
        <v>2139797</v>
      </c>
      <c r="AT3001" s="3">
        <f>Tabela3[[#This Row],[SiteEnergyUse(kBtu)]]-Tabela3[[#This Row],[Kolumna1]]</f>
        <v>-84</v>
      </c>
      <c r="AU3001">
        <v>20.63</v>
      </c>
      <c r="AV3001">
        <v>0.33</v>
      </c>
      <c r="AW3001" t="s">
        <v>55</v>
      </c>
      <c r="AY3001" t="s">
        <v>56</v>
      </c>
    </row>
    <row r="3002" spans="1:51" hidden="1" x14ac:dyDescent="0.25">
      <c r="A3002">
        <v>27232</v>
      </c>
      <c r="B3002">
        <v>2015</v>
      </c>
      <c r="C3002" t="s">
        <v>311</v>
      </c>
      <c r="D3002" t="s">
        <v>312</v>
      </c>
      <c r="E3002" t="s">
        <v>11941</v>
      </c>
      <c r="F3002" t="s">
        <v>11942</v>
      </c>
      <c r="G3002" t="s">
        <v>365</v>
      </c>
      <c r="H3002">
        <v>3</v>
      </c>
      <c r="I3002" t="s">
        <v>194</v>
      </c>
      <c r="J3002" t="s">
        <v>11943</v>
      </c>
      <c r="K3002" t="s">
        <v>11944</v>
      </c>
      <c r="L3002">
        <v>1989</v>
      </c>
      <c r="M3002">
        <v>1</v>
      </c>
      <c r="N3002">
        <v>4</v>
      </c>
      <c r="O3002" s="3">
        <v>0</v>
      </c>
      <c r="P3002" s="3">
        <v>20380</v>
      </c>
      <c r="X3002" s="3">
        <f>Tabela3[[#This Row],[PropertyGFABuilding(s)]]+Tabela3[[#This Row],[PropertyGFAParking]]</f>
        <v>20380</v>
      </c>
      <c r="Y3002" s="3">
        <f>Tabela3[[#This Row],[LargestPropertyUseTypeGFA]]+Tabela3[[#This Row],[SecondLargestPropertyUseTypeGFA]]+Tabela3[[#This Row],[ThirdLargestPropertyUseTypeGFA]]</f>
        <v>0</v>
      </c>
      <c r="Z3002" s="3">
        <f>Tabela3[[#This Row],[GFA total]]-Tabela3[[#This Row],[Kolumna3]]</f>
        <v>20380</v>
      </c>
      <c r="AB3002">
        <v>47</v>
      </c>
      <c r="AC3002">
        <v>32</v>
      </c>
      <c r="AD3002">
        <v>34.700000000000003</v>
      </c>
      <c r="AE3002">
        <v>100.4</v>
      </c>
      <c r="AF3002">
        <v>109.1</v>
      </c>
      <c r="AG3002" s="3">
        <v>651448</v>
      </c>
      <c r="AH3002" s="3">
        <v>2222832.8210367998</v>
      </c>
      <c r="AI3002" s="3">
        <v>708015</v>
      </c>
      <c r="AJ3002" s="3">
        <v>2415847.4349239999</v>
      </c>
      <c r="AK3002" s="3">
        <v>0</v>
      </c>
      <c r="AL3002" s="3">
        <v>0</v>
      </c>
      <c r="AM3002" s="3">
        <v>190929</v>
      </c>
      <c r="AN3002" s="3">
        <v>651475</v>
      </c>
      <c r="AO3002" s="3">
        <v>0</v>
      </c>
      <c r="AP3002" s="3">
        <v>0</v>
      </c>
      <c r="AQ3002" s="3">
        <v>0</v>
      </c>
      <c r="AR3002" s="3">
        <v>0</v>
      </c>
      <c r="AS3002" s="3">
        <f>Tabela3[[#This Row],[NaturalGas(kBtu)]]+Tabela3[[#This Row],[Electricity(kBtu)]]+Tabela3[[#This Row],[SteamUse(kBtu)]]</f>
        <v>651475</v>
      </c>
      <c r="AT3002" s="3">
        <f>Tabela3[[#This Row],[SiteEnergyUse(kBtu)]]-Tabela3[[#This Row],[Kolumna1]]</f>
        <v>-27</v>
      </c>
      <c r="AU3002">
        <v>4.54</v>
      </c>
      <c r="AV3002">
        <v>0.09</v>
      </c>
      <c r="AW3002" t="s">
        <v>55</v>
      </c>
      <c r="AY3002" t="s">
        <v>56</v>
      </c>
    </row>
    <row r="3003" spans="1:51" hidden="1" x14ac:dyDescent="0.25">
      <c r="A3003">
        <v>22983</v>
      </c>
      <c r="B3003">
        <v>2015</v>
      </c>
      <c r="C3003" t="s">
        <v>311</v>
      </c>
      <c r="D3003" t="s">
        <v>312</v>
      </c>
      <c r="E3003" t="s">
        <v>7061</v>
      </c>
      <c r="F3003" t="s">
        <v>7062</v>
      </c>
      <c r="G3003" t="s">
        <v>1530</v>
      </c>
      <c r="H3003">
        <v>4</v>
      </c>
      <c r="I3003" t="s">
        <v>229</v>
      </c>
      <c r="J3003" t="s">
        <v>7063</v>
      </c>
      <c r="K3003" t="s">
        <v>7064</v>
      </c>
      <c r="L3003">
        <v>1977</v>
      </c>
      <c r="M3003">
        <v>1</v>
      </c>
      <c r="N3003">
        <v>3</v>
      </c>
      <c r="O3003" s="3">
        <v>0</v>
      </c>
      <c r="P3003" s="3">
        <v>20383</v>
      </c>
      <c r="X3003" s="3">
        <f>Tabela3[[#This Row],[PropertyGFABuilding(s)]]+Tabela3[[#This Row],[PropertyGFAParking]]</f>
        <v>20383</v>
      </c>
      <c r="Y3003" s="3">
        <f>Tabela3[[#This Row],[LargestPropertyUseTypeGFA]]+Tabela3[[#This Row],[SecondLargestPropertyUseTypeGFA]]+Tabela3[[#This Row],[ThirdLargestPropertyUseTypeGFA]]</f>
        <v>0</v>
      </c>
      <c r="Z3003" s="3">
        <f>Tabela3[[#This Row],[GFA total]]-Tabela3[[#This Row],[Kolumna3]]</f>
        <v>20383</v>
      </c>
      <c r="AB3003">
        <v>93</v>
      </c>
      <c r="AC3003">
        <v>20.8</v>
      </c>
      <c r="AD3003">
        <v>22.7</v>
      </c>
      <c r="AE3003">
        <v>65.2</v>
      </c>
      <c r="AF3003">
        <v>71.400000000000006</v>
      </c>
      <c r="AG3003" s="3">
        <v>422966</v>
      </c>
      <c r="AH3003" s="3">
        <v>1443219.8839856</v>
      </c>
      <c r="AI3003" s="3">
        <v>463347</v>
      </c>
      <c r="AJ3003" s="3">
        <v>1581005.5739352</v>
      </c>
      <c r="AK3003" s="3">
        <v>0</v>
      </c>
      <c r="AL3003" s="3">
        <v>0</v>
      </c>
      <c r="AM3003" s="3">
        <v>123964</v>
      </c>
      <c r="AN3003" s="3">
        <v>422983</v>
      </c>
      <c r="AO3003" s="3">
        <v>0</v>
      </c>
      <c r="AP3003" s="3">
        <v>0</v>
      </c>
      <c r="AQ3003" s="3">
        <v>0</v>
      </c>
      <c r="AR3003" s="3">
        <v>0</v>
      </c>
      <c r="AS3003" s="3">
        <f>Tabela3[[#This Row],[NaturalGas(kBtu)]]+Tabela3[[#This Row],[Electricity(kBtu)]]+Tabela3[[#This Row],[SteamUse(kBtu)]]</f>
        <v>422983</v>
      </c>
      <c r="AT3003" s="3">
        <f>Tabela3[[#This Row],[SiteEnergyUse(kBtu)]]-Tabela3[[#This Row],[Kolumna1]]</f>
        <v>-17</v>
      </c>
      <c r="AU3003">
        <v>2.95</v>
      </c>
      <c r="AV3003">
        <v>0.06</v>
      </c>
      <c r="AW3003" t="s">
        <v>55</v>
      </c>
      <c r="AY3003" t="s">
        <v>56</v>
      </c>
    </row>
    <row r="3004" spans="1:51" hidden="1" x14ac:dyDescent="0.25">
      <c r="A3004">
        <v>35</v>
      </c>
      <c r="B3004">
        <v>2015</v>
      </c>
      <c r="C3004" t="s">
        <v>47</v>
      </c>
      <c r="D3004" t="s">
        <v>48</v>
      </c>
      <c r="E3004" t="s">
        <v>209</v>
      </c>
      <c r="F3004" t="s">
        <v>210</v>
      </c>
      <c r="G3004" t="s">
        <v>78</v>
      </c>
      <c r="H3004">
        <v>7</v>
      </c>
      <c r="I3004" t="s">
        <v>52</v>
      </c>
      <c r="J3004" t="s">
        <v>211</v>
      </c>
      <c r="K3004" t="s">
        <v>212</v>
      </c>
      <c r="L3004">
        <v>1978</v>
      </c>
      <c r="M3004">
        <v>1</v>
      </c>
      <c r="N3004">
        <v>5</v>
      </c>
      <c r="O3004" s="3">
        <v>16200</v>
      </c>
      <c r="P3004" s="3">
        <v>52210</v>
      </c>
      <c r="Q3004" s="3" t="s">
        <v>48</v>
      </c>
      <c r="R3004" s="3" t="s">
        <v>48</v>
      </c>
      <c r="S3004" s="3">
        <v>47994</v>
      </c>
      <c r="X3004" s="3">
        <f>Tabela3[[#This Row],[PropertyGFABuilding(s)]]+Tabela3[[#This Row],[PropertyGFAParking]]</f>
        <v>68410</v>
      </c>
      <c r="Y3004" s="3">
        <f>Tabela3[[#This Row],[LargestPropertyUseTypeGFA]]+Tabela3[[#This Row],[SecondLargestPropertyUseTypeGFA]]+Tabela3[[#This Row],[ThirdLargestPropertyUseTypeGFA]]</f>
        <v>47994</v>
      </c>
      <c r="Z3004" s="3">
        <f>Tabela3[[#This Row],[GFA total]]-Tabela3[[#This Row],[Kolumna3]]</f>
        <v>20416</v>
      </c>
      <c r="AB3004">
        <v>60</v>
      </c>
      <c r="AC3004">
        <v>90.5</v>
      </c>
      <c r="AD3004">
        <v>90.5</v>
      </c>
      <c r="AE3004">
        <v>194.1</v>
      </c>
      <c r="AF3004">
        <v>194.1</v>
      </c>
      <c r="AG3004" s="3">
        <v>4341706</v>
      </c>
      <c r="AH3004" s="3">
        <v>14814515.6575696</v>
      </c>
      <c r="AI3004" s="3">
        <v>4341706</v>
      </c>
      <c r="AJ3004" s="3">
        <v>14814515.6575696</v>
      </c>
      <c r="AK3004" s="3">
        <v>0</v>
      </c>
      <c r="AL3004" s="3">
        <v>0</v>
      </c>
      <c r="AM3004" s="3">
        <v>667101</v>
      </c>
      <c r="AN3004" s="3">
        <v>2276244</v>
      </c>
      <c r="AO3004" s="3">
        <v>20656</v>
      </c>
      <c r="AP3004" s="3">
        <v>2065556</v>
      </c>
      <c r="AQ3004" s="3">
        <v>7047969.5547296004</v>
      </c>
      <c r="AR3004" s="3">
        <v>0</v>
      </c>
      <c r="AS3004" s="3">
        <f>Tabela3[[#This Row],[NaturalGas(kBtu)]]+Tabela3[[#This Row],[Electricity(kBtu)]]+Tabela3[[#This Row],[SteamUse(kBtu)]]</f>
        <v>4341800</v>
      </c>
      <c r="AT3004" s="3">
        <f>Tabela3[[#This Row],[SiteEnergyUse(kBtu)]]-Tabela3[[#This Row],[Kolumna1]]</f>
        <v>-94</v>
      </c>
      <c r="AU3004">
        <v>125.57</v>
      </c>
      <c r="AV3004">
        <v>1.69</v>
      </c>
      <c r="AW3004" t="s">
        <v>55</v>
      </c>
      <c r="AY3004" t="s">
        <v>56</v>
      </c>
    </row>
    <row r="3005" spans="1:51" hidden="1" x14ac:dyDescent="0.25">
      <c r="A3005">
        <v>602</v>
      </c>
      <c r="B3005">
        <v>2015</v>
      </c>
      <c r="C3005" t="s">
        <v>47</v>
      </c>
      <c r="D3005" t="s">
        <v>148</v>
      </c>
      <c r="E3005" t="s">
        <v>2064</v>
      </c>
      <c r="F3005" t="s">
        <v>2065</v>
      </c>
      <c r="G3005" t="s">
        <v>1530</v>
      </c>
      <c r="H3005">
        <v>4</v>
      </c>
      <c r="I3005" t="s">
        <v>229</v>
      </c>
      <c r="J3005" t="s">
        <v>2066</v>
      </c>
      <c r="K3005" t="s">
        <v>2067</v>
      </c>
      <c r="L3005">
        <v>2008</v>
      </c>
      <c r="M3005">
        <v>1</v>
      </c>
      <c r="N3005">
        <v>3</v>
      </c>
      <c r="O3005" s="3">
        <v>51218</v>
      </c>
      <c r="P3005" s="3">
        <v>124700</v>
      </c>
      <c r="Q3005" s="3" t="s">
        <v>815</v>
      </c>
      <c r="R3005" s="3" t="s">
        <v>143</v>
      </c>
      <c r="S3005" s="3">
        <v>66737</v>
      </c>
      <c r="T3005" s="3" t="s">
        <v>62</v>
      </c>
      <c r="U3005" s="3">
        <v>58218</v>
      </c>
      <c r="V3005" s="3" t="s">
        <v>816</v>
      </c>
      <c r="W3005" s="3">
        <v>30230</v>
      </c>
      <c r="X3005" s="3">
        <f>Tabela3[[#This Row],[PropertyGFABuilding(s)]]+Tabela3[[#This Row],[PropertyGFAParking]]</f>
        <v>175918</v>
      </c>
      <c r="Y3005" s="3">
        <f>Tabela3[[#This Row],[LargestPropertyUseTypeGFA]]+Tabela3[[#This Row],[SecondLargestPropertyUseTypeGFA]]+Tabela3[[#This Row],[ThirdLargestPropertyUseTypeGFA]]</f>
        <v>155185</v>
      </c>
      <c r="Z3005" s="3">
        <f>Tabela3[[#This Row],[GFA total]]-Tabela3[[#This Row],[Kolumna3]]</f>
        <v>20733</v>
      </c>
      <c r="AC3005">
        <v>206.9</v>
      </c>
      <c r="AD3005">
        <v>212</v>
      </c>
      <c r="AE3005">
        <v>450.7</v>
      </c>
      <c r="AF3005">
        <v>447.2</v>
      </c>
      <c r="AG3005" s="3">
        <v>20063722</v>
      </c>
      <c r="AH3005" s="3">
        <v>68460260.4870352</v>
      </c>
      <c r="AI3005" s="3">
        <v>20556872</v>
      </c>
      <c r="AJ3005" s="3">
        <v>70142958.117075205</v>
      </c>
      <c r="AK3005" s="3">
        <v>0</v>
      </c>
      <c r="AL3005" s="3">
        <v>0</v>
      </c>
      <c r="AM3005" s="3">
        <v>3174825</v>
      </c>
      <c r="AN3005" s="3">
        <v>10832953</v>
      </c>
      <c r="AO3005" s="3">
        <v>92312</v>
      </c>
      <c r="AP3005" s="3">
        <v>9231218</v>
      </c>
      <c r="AQ3005" s="3">
        <v>31498222.956468798</v>
      </c>
      <c r="AR3005" s="3">
        <v>0</v>
      </c>
      <c r="AS3005" s="3">
        <f>Tabela3[[#This Row],[NaturalGas(kBtu)]]+Tabela3[[#This Row],[Electricity(kBtu)]]+Tabela3[[#This Row],[SteamUse(kBtu)]]</f>
        <v>20064171</v>
      </c>
      <c r="AT3005" s="3">
        <f>Tabela3[[#This Row],[SiteEnergyUse(kBtu)]]-Tabela3[[#This Row],[Kolumna1]]</f>
        <v>-449</v>
      </c>
      <c r="AU3005">
        <v>565.79</v>
      </c>
      <c r="AV3005">
        <v>2.95</v>
      </c>
      <c r="AW3005" t="s">
        <v>55</v>
      </c>
      <c r="AY3005" t="s">
        <v>56</v>
      </c>
    </row>
    <row r="3006" spans="1:51" hidden="1" x14ac:dyDescent="0.25">
      <c r="A3006">
        <v>26532</v>
      </c>
      <c r="B3006">
        <v>2015</v>
      </c>
      <c r="C3006" t="s">
        <v>47</v>
      </c>
      <c r="D3006" t="s">
        <v>198</v>
      </c>
      <c r="E3006" t="s">
        <v>11179</v>
      </c>
      <c r="F3006" t="s">
        <v>11180</v>
      </c>
      <c r="G3006" t="s">
        <v>178</v>
      </c>
      <c r="H3006">
        <v>4</v>
      </c>
      <c r="I3006" t="s">
        <v>179</v>
      </c>
      <c r="J3006" t="s">
        <v>11181</v>
      </c>
      <c r="K3006" t="s">
        <v>11182</v>
      </c>
      <c r="L3006">
        <v>1928</v>
      </c>
      <c r="M3006">
        <v>1</v>
      </c>
      <c r="N3006">
        <v>2</v>
      </c>
      <c r="O3006" s="3">
        <v>0</v>
      </c>
      <c r="P3006" s="3">
        <v>20760</v>
      </c>
      <c r="X3006" s="3">
        <f>Tabela3[[#This Row],[PropertyGFABuilding(s)]]+Tabela3[[#This Row],[PropertyGFAParking]]</f>
        <v>20760</v>
      </c>
      <c r="Y3006" s="3">
        <f>Tabela3[[#This Row],[LargestPropertyUseTypeGFA]]+Tabela3[[#This Row],[SecondLargestPropertyUseTypeGFA]]+Tabela3[[#This Row],[ThirdLargestPropertyUseTypeGFA]]</f>
        <v>0</v>
      </c>
      <c r="Z3006" s="3">
        <f>Tabela3[[#This Row],[GFA total]]-Tabela3[[#This Row],[Kolumna3]]</f>
        <v>20760</v>
      </c>
      <c r="AC3006">
        <v>45.8</v>
      </c>
      <c r="AD3006">
        <v>45.8</v>
      </c>
      <c r="AE3006">
        <v>143.69999999999999</v>
      </c>
      <c r="AF3006">
        <v>143.69999999999999</v>
      </c>
      <c r="AG3006" s="3">
        <v>950078</v>
      </c>
      <c r="AH3006" s="3">
        <v>3241800.6670447998</v>
      </c>
      <c r="AI3006" s="3">
        <v>950078</v>
      </c>
      <c r="AJ3006" s="3">
        <v>3241800.6670447998</v>
      </c>
      <c r="AK3006" s="3">
        <v>0</v>
      </c>
      <c r="AL3006" s="3">
        <v>0</v>
      </c>
      <c r="AM3006" s="3">
        <v>278452</v>
      </c>
      <c r="AN3006" s="3">
        <v>950117</v>
      </c>
      <c r="AO3006" s="3">
        <v>0</v>
      </c>
      <c r="AP3006" s="3">
        <v>0</v>
      </c>
      <c r="AQ3006" s="3">
        <v>0</v>
      </c>
      <c r="AR3006" s="3">
        <v>0</v>
      </c>
      <c r="AS3006" s="3">
        <f>Tabela3[[#This Row],[NaturalGas(kBtu)]]+Tabela3[[#This Row],[Electricity(kBtu)]]+Tabela3[[#This Row],[SteamUse(kBtu)]]</f>
        <v>950117</v>
      </c>
      <c r="AT3006" s="3">
        <f>Tabela3[[#This Row],[SiteEnergyUse(kBtu)]]-Tabela3[[#This Row],[Kolumna1]]</f>
        <v>-39</v>
      </c>
      <c r="AU3006">
        <v>6.62</v>
      </c>
      <c r="AV3006">
        <v>0.12</v>
      </c>
      <c r="AW3006" t="s">
        <v>55</v>
      </c>
      <c r="AY3006" t="s">
        <v>56</v>
      </c>
    </row>
    <row r="3007" spans="1:51" hidden="1" x14ac:dyDescent="0.25">
      <c r="A3007">
        <v>21490</v>
      </c>
      <c r="B3007">
        <v>2015</v>
      </c>
      <c r="C3007" t="s">
        <v>102</v>
      </c>
      <c r="D3007" t="s">
        <v>103</v>
      </c>
      <c r="E3007" t="s">
        <v>5648</v>
      </c>
      <c r="F3007" t="s">
        <v>5649</v>
      </c>
      <c r="G3007" t="s">
        <v>51</v>
      </c>
      <c r="H3007">
        <v>7</v>
      </c>
      <c r="I3007" t="s">
        <v>52</v>
      </c>
      <c r="J3007" t="s">
        <v>5650</v>
      </c>
      <c r="K3007" t="s">
        <v>5651</v>
      </c>
      <c r="L3007">
        <v>1901</v>
      </c>
      <c r="M3007">
        <v>1</v>
      </c>
      <c r="N3007">
        <v>6</v>
      </c>
      <c r="O3007" s="3">
        <v>0</v>
      </c>
      <c r="P3007" s="3">
        <v>70850</v>
      </c>
      <c r="Q3007" s="3" t="s">
        <v>5652</v>
      </c>
      <c r="R3007" s="3" t="s">
        <v>108</v>
      </c>
      <c r="S3007" s="3">
        <v>37014</v>
      </c>
      <c r="T3007" s="3" t="s">
        <v>392</v>
      </c>
      <c r="U3007" s="3">
        <v>9912</v>
      </c>
      <c r="V3007" s="3" t="s">
        <v>1257</v>
      </c>
      <c r="W3007" s="3">
        <v>3155</v>
      </c>
      <c r="X3007" s="3">
        <f>Tabela3[[#This Row],[PropertyGFABuilding(s)]]+Tabela3[[#This Row],[PropertyGFAParking]]</f>
        <v>70850</v>
      </c>
      <c r="Y3007" s="3">
        <f>Tabela3[[#This Row],[LargestPropertyUseTypeGFA]]+Tabela3[[#This Row],[SecondLargestPropertyUseTypeGFA]]+Tabela3[[#This Row],[ThirdLargestPropertyUseTypeGFA]]</f>
        <v>50081</v>
      </c>
      <c r="Z3007" s="3">
        <f>Tabela3[[#This Row],[GFA total]]-Tabela3[[#This Row],[Kolumna3]]</f>
        <v>20769</v>
      </c>
      <c r="AC3007">
        <v>48</v>
      </c>
      <c r="AD3007">
        <v>52.2</v>
      </c>
      <c r="AE3007">
        <v>150.80000000000001</v>
      </c>
      <c r="AF3007">
        <v>163.9</v>
      </c>
      <c r="AG3007" s="3">
        <v>2447861</v>
      </c>
      <c r="AH3007" s="3">
        <v>8352448.3491176004</v>
      </c>
      <c r="AI3007" s="3">
        <v>2659786</v>
      </c>
      <c r="AJ3007" s="3">
        <v>9075566.4576976001</v>
      </c>
      <c r="AK3007" s="3">
        <v>0</v>
      </c>
      <c r="AL3007" s="3">
        <v>0</v>
      </c>
      <c r="AM3007" s="3">
        <v>717427</v>
      </c>
      <c r="AN3007" s="3">
        <v>2447963</v>
      </c>
      <c r="AO3007" s="3">
        <v>0</v>
      </c>
      <c r="AP3007" s="3">
        <v>0</v>
      </c>
      <c r="AQ3007" s="3">
        <v>0</v>
      </c>
      <c r="AR3007" s="3">
        <v>0</v>
      </c>
      <c r="AS3007" s="3">
        <f>Tabela3[[#This Row],[NaturalGas(kBtu)]]+Tabela3[[#This Row],[Electricity(kBtu)]]+Tabela3[[#This Row],[SteamUse(kBtu)]]</f>
        <v>2447963</v>
      </c>
      <c r="AT3007" s="3">
        <f>Tabela3[[#This Row],[SiteEnergyUse(kBtu)]]-Tabela3[[#This Row],[Kolumna1]]</f>
        <v>-102</v>
      </c>
      <c r="AU3007">
        <v>17.07</v>
      </c>
      <c r="AV3007">
        <v>0.09</v>
      </c>
      <c r="AW3007" t="s">
        <v>55</v>
      </c>
      <c r="AY3007" t="s">
        <v>56</v>
      </c>
    </row>
    <row r="3008" spans="1:51" hidden="1" x14ac:dyDescent="0.25">
      <c r="A3008">
        <v>116</v>
      </c>
      <c r="B3008">
        <v>2015</v>
      </c>
      <c r="C3008" t="s">
        <v>47</v>
      </c>
      <c r="D3008" t="s">
        <v>48</v>
      </c>
      <c r="E3008" t="s">
        <v>454</v>
      </c>
      <c r="F3008" t="s">
        <v>455</v>
      </c>
      <c r="G3008" t="s">
        <v>221</v>
      </c>
      <c r="H3008">
        <v>7</v>
      </c>
      <c r="I3008" t="s">
        <v>222</v>
      </c>
      <c r="J3008" t="s">
        <v>456</v>
      </c>
      <c r="K3008" t="s">
        <v>457</v>
      </c>
      <c r="L3008">
        <v>2002</v>
      </c>
      <c r="M3008">
        <v>1</v>
      </c>
      <c r="N3008">
        <v>6</v>
      </c>
      <c r="O3008" s="3">
        <v>36934</v>
      </c>
      <c r="P3008" s="3">
        <v>80804</v>
      </c>
      <c r="Q3008" s="3" t="s">
        <v>125</v>
      </c>
      <c r="R3008" s="3" t="s">
        <v>48</v>
      </c>
      <c r="S3008" s="3">
        <v>59976</v>
      </c>
      <c r="T3008" s="3" t="s">
        <v>62</v>
      </c>
      <c r="U3008" s="3">
        <v>36934</v>
      </c>
      <c r="X3008" s="3">
        <f>Tabela3[[#This Row],[PropertyGFABuilding(s)]]+Tabela3[[#This Row],[PropertyGFAParking]]</f>
        <v>117738</v>
      </c>
      <c r="Y3008" s="3">
        <f>Tabela3[[#This Row],[LargestPropertyUseTypeGFA]]+Tabela3[[#This Row],[SecondLargestPropertyUseTypeGFA]]+Tabela3[[#This Row],[ThirdLargestPropertyUseTypeGFA]]</f>
        <v>96910</v>
      </c>
      <c r="Z3008" s="3">
        <f>Tabela3[[#This Row],[GFA total]]-Tabela3[[#This Row],[Kolumna3]]</f>
        <v>20828</v>
      </c>
      <c r="AB3008">
        <v>52</v>
      </c>
      <c r="AC3008">
        <v>84.4</v>
      </c>
      <c r="AD3008">
        <v>87.5</v>
      </c>
      <c r="AE3008">
        <v>186.9</v>
      </c>
      <c r="AF3008">
        <v>196.8</v>
      </c>
      <c r="AG3008" s="3">
        <v>5061274</v>
      </c>
      <c r="AH3008" s="3">
        <v>17269783.5643984</v>
      </c>
      <c r="AI3008" s="3">
        <v>5249742</v>
      </c>
      <c r="AJ3008" s="3">
        <v>17912863.067467202</v>
      </c>
      <c r="AK3008" s="3">
        <v>0</v>
      </c>
      <c r="AL3008" s="3">
        <v>0</v>
      </c>
      <c r="AM3008" s="3">
        <v>826582</v>
      </c>
      <c r="AN3008" s="3">
        <v>2820414</v>
      </c>
      <c r="AO3008" s="3">
        <v>22410</v>
      </c>
      <c r="AP3008" s="3">
        <v>2240976</v>
      </c>
      <c r="AQ3008" s="3">
        <v>7646527.4342016</v>
      </c>
      <c r="AR3008" s="3">
        <v>0</v>
      </c>
      <c r="AS3008" s="3">
        <f>Tabela3[[#This Row],[NaturalGas(kBtu)]]+Tabela3[[#This Row],[Electricity(kBtu)]]+Tabela3[[#This Row],[SteamUse(kBtu)]]</f>
        <v>5061390</v>
      </c>
      <c r="AT3008" s="3">
        <f>Tabela3[[#This Row],[SiteEnergyUse(kBtu)]]-Tabela3[[#This Row],[Kolumna1]]</f>
        <v>-116</v>
      </c>
      <c r="AU3008">
        <v>138.68</v>
      </c>
      <c r="AV3008">
        <v>1.07</v>
      </c>
      <c r="AW3008" t="s">
        <v>55</v>
      </c>
      <c r="AY3008" t="s">
        <v>56</v>
      </c>
    </row>
    <row r="3009" spans="1:51" hidden="1" x14ac:dyDescent="0.25">
      <c r="A3009">
        <v>26596</v>
      </c>
      <c r="B3009">
        <v>2015</v>
      </c>
      <c r="C3009" t="s">
        <v>47</v>
      </c>
      <c r="D3009" t="s">
        <v>148</v>
      </c>
      <c r="E3009" t="s">
        <v>11229</v>
      </c>
      <c r="F3009" t="s">
        <v>11230</v>
      </c>
      <c r="G3009" t="s">
        <v>99</v>
      </c>
      <c r="H3009">
        <v>7</v>
      </c>
      <c r="I3009" t="s">
        <v>52</v>
      </c>
      <c r="J3009" t="s">
        <v>11231</v>
      </c>
      <c r="K3009" t="s">
        <v>11232</v>
      </c>
      <c r="L3009">
        <v>1900</v>
      </c>
      <c r="M3009">
        <v>1</v>
      </c>
      <c r="N3009">
        <v>1</v>
      </c>
      <c r="O3009" s="3">
        <v>0</v>
      </c>
      <c r="P3009" s="3">
        <v>20880</v>
      </c>
      <c r="X3009" s="3">
        <f>Tabela3[[#This Row],[PropertyGFABuilding(s)]]+Tabela3[[#This Row],[PropertyGFAParking]]</f>
        <v>20880</v>
      </c>
      <c r="Y3009" s="3">
        <f>Tabela3[[#This Row],[LargestPropertyUseTypeGFA]]+Tabela3[[#This Row],[SecondLargestPropertyUseTypeGFA]]+Tabela3[[#This Row],[ThirdLargestPropertyUseTypeGFA]]</f>
        <v>0</v>
      </c>
      <c r="Z3009" s="3">
        <f>Tabela3[[#This Row],[GFA total]]-Tabela3[[#This Row],[Kolumna3]]</f>
        <v>20880</v>
      </c>
      <c r="AC3009">
        <v>99.5</v>
      </c>
      <c r="AD3009">
        <v>97.6</v>
      </c>
      <c r="AE3009">
        <v>216.6</v>
      </c>
      <c r="AF3009">
        <v>210.6</v>
      </c>
      <c r="AG3009" s="3">
        <v>2078370</v>
      </c>
      <c r="AH3009" s="3">
        <v>7091692.7371920003</v>
      </c>
      <c r="AI3009" s="3">
        <v>2037907</v>
      </c>
      <c r="AJ3009" s="3">
        <v>6953627.2516312003</v>
      </c>
      <c r="AK3009" s="3">
        <v>0</v>
      </c>
      <c r="AL3009" s="3">
        <v>0</v>
      </c>
      <c r="AM3009" s="3">
        <v>328330</v>
      </c>
      <c r="AN3009" s="3">
        <v>1120310</v>
      </c>
      <c r="AO3009" s="3">
        <v>9581</v>
      </c>
      <c r="AP3009" s="3">
        <v>958107</v>
      </c>
      <c r="AQ3009" s="3">
        <v>3269196.7519512</v>
      </c>
      <c r="AR3009" s="3">
        <v>0</v>
      </c>
      <c r="AS3009" s="3">
        <f>Tabela3[[#This Row],[NaturalGas(kBtu)]]+Tabela3[[#This Row],[Electricity(kBtu)]]+Tabela3[[#This Row],[SteamUse(kBtu)]]</f>
        <v>2078417</v>
      </c>
      <c r="AT3009" s="3">
        <f>Tabela3[[#This Row],[SiteEnergyUse(kBtu)]]-Tabela3[[#This Row],[Kolumna1]]</f>
        <v>-47</v>
      </c>
      <c r="AU3009">
        <v>58.69</v>
      </c>
      <c r="AV3009">
        <v>2.58</v>
      </c>
      <c r="AW3009" t="s">
        <v>55</v>
      </c>
      <c r="AY3009" t="s">
        <v>56</v>
      </c>
    </row>
    <row r="3010" spans="1:51" hidden="1" x14ac:dyDescent="0.25">
      <c r="A3010">
        <v>27886</v>
      </c>
      <c r="B3010">
        <v>2015</v>
      </c>
      <c r="C3010" t="s">
        <v>102</v>
      </c>
      <c r="D3010" t="s">
        <v>103</v>
      </c>
      <c r="E3010" t="s">
        <v>12597</v>
      </c>
      <c r="F3010" t="s">
        <v>12598</v>
      </c>
      <c r="G3010" t="s">
        <v>178</v>
      </c>
      <c r="H3010">
        <v>4</v>
      </c>
      <c r="I3010" t="s">
        <v>179</v>
      </c>
      <c r="J3010" t="s">
        <v>12599</v>
      </c>
      <c r="K3010" t="s">
        <v>12600</v>
      </c>
      <c r="L3010">
        <v>2001</v>
      </c>
      <c r="M3010">
        <v>1</v>
      </c>
      <c r="N3010">
        <v>6</v>
      </c>
      <c r="O3010" s="3">
        <v>25721</v>
      </c>
      <c r="P3010" s="3">
        <v>66195</v>
      </c>
      <c r="Q3010" s="3" t="s">
        <v>2959</v>
      </c>
      <c r="R3010" s="3" t="s">
        <v>108</v>
      </c>
      <c r="S3010" s="3">
        <v>58683</v>
      </c>
      <c r="T3010" s="3" t="s">
        <v>62</v>
      </c>
      <c r="U3010" s="3">
        <v>12284</v>
      </c>
      <c r="X3010" s="3">
        <f>Tabela3[[#This Row],[PropertyGFABuilding(s)]]+Tabela3[[#This Row],[PropertyGFAParking]]</f>
        <v>91916</v>
      </c>
      <c r="Y3010" s="3">
        <f>Tabela3[[#This Row],[LargestPropertyUseTypeGFA]]+Tabela3[[#This Row],[SecondLargestPropertyUseTypeGFA]]+Tabela3[[#This Row],[ThirdLargestPropertyUseTypeGFA]]</f>
        <v>70967</v>
      </c>
      <c r="Z3010" s="3">
        <f>Tabela3[[#This Row],[GFA total]]-Tabela3[[#This Row],[Kolumna3]]</f>
        <v>20949</v>
      </c>
      <c r="AB3010">
        <v>83</v>
      </c>
      <c r="AC3010">
        <v>32.1</v>
      </c>
      <c r="AD3010">
        <v>33.700000000000003</v>
      </c>
      <c r="AE3010">
        <v>100.7</v>
      </c>
      <c r="AF3010">
        <v>105.7</v>
      </c>
      <c r="AG3010" s="3">
        <v>1881389</v>
      </c>
      <c r="AH3010" s="3">
        <v>6419565.6726823999</v>
      </c>
      <c r="AI3010" s="3">
        <v>1975062</v>
      </c>
      <c r="AJ3010" s="3">
        <v>6739191.2127791997</v>
      </c>
      <c r="AK3010" s="3">
        <v>0</v>
      </c>
      <c r="AL3010" s="3">
        <v>0</v>
      </c>
      <c r="AM3010" s="3">
        <v>551404</v>
      </c>
      <c r="AN3010" s="3">
        <v>1881467</v>
      </c>
      <c r="AO3010" s="3">
        <v>0</v>
      </c>
      <c r="AP3010" s="3">
        <v>0</v>
      </c>
      <c r="AQ3010" s="3">
        <v>0</v>
      </c>
      <c r="AR3010" s="3">
        <v>0</v>
      </c>
      <c r="AS3010" s="3">
        <f>Tabela3[[#This Row],[NaturalGas(kBtu)]]+Tabela3[[#This Row],[Electricity(kBtu)]]+Tabela3[[#This Row],[SteamUse(kBtu)]]</f>
        <v>1881467</v>
      </c>
      <c r="AT3010" s="3">
        <f>Tabela3[[#This Row],[SiteEnergyUse(kBtu)]]-Tabela3[[#This Row],[Kolumna1]]</f>
        <v>-78</v>
      </c>
      <c r="AU3010">
        <v>13.12</v>
      </c>
      <c r="AV3010">
        <v>0.05</v>
      </c>
      <c r="AW3010" t="s">
        <v>55</v>
      </c>
      <c r="AY3010" t="s">
        <v>56</v>
      </c>
    </row>
    <row r="3011" spans="1:51" hidden="1" x14ac:dyDescent="0.25">
      <c r="A3011">
        <v>19601</v>
      </c>
      <c r="B3011">
        <v>2015</v>
      </c>
      <c r="C3011" t="s">
        <v>102</v>
      </c>
      <c r="D3011" t="s">
        <v>103</v>
      </c>
      <c r="E3011" t="s">
        <v>3128</v>
      </c>
      <c r="F3011" t="s">
        <v>3129</v>
      </c>
      <c r="G3011" t="s">
        <v>262</v>
      </c>
      <c r="H3011">
        <v>6</v>
      </c>
      <c r="I3011" t="s">
        <v>263</v>
      </c>
      <c r="J3011" t="s">
        <v>3130</v>
      </c>
      <c r="K3011" t="s">
        <v>3131</v>
      </c>
      <c r="L3011">
        <v>2004</v>
      </c>
      <c r="M3011">
        <v>1</v>
      </c>
      <c r="N3011">
        <v>6</v>
      </c>
      <c r="O3011" s="3">
        <v>0</v>
      </c>
      <c r="P3011" s="3">
        <v>169149</v>
      </c>
      <c r="Q3011" s="3" t="s">
        <v>3025</v>
      </c>
      <c r="R3011" s="3" t="s">
        <v>108</v>
      </c>
      <c r="S3011" s="3">
        <v>140961</v>
      </c>
      <c r="T3011" s="3" t="s">
        <v>143</v>
      </c>
      <c r="U3011" s="3">
        <v>7235</v>
      </c>
      <c r="X3011" s="3">
        <f>Tabela3[[#This Row],[PropertyGFABuilding(s)]]+Tabela3[[#This Row],[PropertyGFAParking]]</f>
        <v>169149</v>
      </c>
      <c r="Y3011" s="3">
        <f>Tabela3[[#This Row],[LargestPropertyUseTypeGFA]]+Tabela3[[#This Row],[SecondLargestPropertyUseTypeGFA]]+Tabela3[[#This Row],[ThirdLargestPropertyUseTypeGFA]]</f>
        <v>148196</v>
      </c>
      <c r="Z3011" s="3">
        <f>Tabela3[[#This Row],[GFA total]]-Tabela3[[#This Row],[Kolumna3]]</f>
        <v>20953</v>
      </c>
      <c r="AB3011">
        <v>88</v>
      </c>
      <c r="AC3011">
        <v>29.6</v>
      </c>
      <c r="AD3011">
        <v>30.6</v>
      </c>
      <c r="AE3011">
        <v>84.9</v>
      </c>
      <c r="AF3011">
        <v>86.9</v>
      </c>
      <c r="AG3011" s="3">
        <v>4382240</v>
      </c>
      <c r="AH3011" s="3">
        <v>14952823.405184001</v>
      </c>
      <c r="AI3011" s="3">
        <v>4528085</v>
      </c>
      <c r="AJ3011" s="3">
        <v>15450467.196836</v>
      </c>
      <c r="AK3011" s="3">
        <v>0</v>
      </c>
      <c r="AL3011" s="3">
        <v>0</v>
      </c>
      <c r="AM3011" s="3">
        <v>1119251</v>
      </c>
      <c r="AN3011" s="3">
        <v>3819043</v>
      </c>
      <c r="AO3011" s="3">
        <v>5634</v>
      </c>
      <c r="AP3011" s="3">
        <v>563357</v>
      </c>
      <c r="AQ3011" s="3">
        <v>1922253.8553512001</v>
      </c>
      <c r="AR3011" s="3">
        <v>0</v>
      </c>
      <c r="AS3011" s="3">
        <f>Tabela3[[#This Row],[NaturalGas(kBtu)]]+Tabela3[[#This Row],[Electricity(kBtu)]]+Tabela3[[#This Row],[SteamUse(kBtu)]]</f>
        <v>4382400</v>
      </c>
      <c r="AT3011" s="3">
        <f>Tabela3[[#This Row],[SiteEnergyUse(kBtu)]]-Tabela3[[#This Row],[Kolumna1]]</f>
        <v>-160</v>
      </c>
      <c r="AU3011">
        <v>56.54</v>
      </c>
      <c r="AV3011">
        <v>0.24</v>
      </c>
      <c r="AW3011" t="s">
        <v>55</v>
      </c>
      <c r="AY3011" t="s">
        <v>56</v>
      </c>
    </row>
    <row r="3012" spans="1:51" hidden="1" x14ac:dyDescent="0.25">
      <c r="A3012">
        <v>24825</v>
      </c>
      <c r="B3012">
        <v>2015</v>
      </c>
      <c r="C3012" t="s">
        <v>47</v>
      </c>
      <c r="D3012" t="s">
        <v>267</v>
      </c>
      <c r="E3012" t="s">
        <v>9308</v>
      </c>
      <c r="F3012" t="s">
        <v>9309</v>
      </c>
      <c r="G3012" t="s">
        <v>581</v>
      </c>
      <c r="H3012">
        <v>2</v>
      </c>
      <c r="I3012" t="s">
        <v>246</v>
      </c>
      <c r="J3012" t="s">
        <v>9310</v>
      </c>
      <c r="K3012" t="s">
        <v>9311</v>
      </c>
      <c r="L3012">
        <v>1910</v>
      </c>
      <c r="M3012">
        <v>1</v>
      </c>
      <c r="N3012">
        <v>2</v>
      </c>
      <c r="O3012" s="3">
        <v>0</v>
      </c>
      <c r="P3012" s="3">
        <v>20970</v>
      </c>
      <c r="X3012" s="3">
        <f>Tabela3[[#This Row],[PropertyGFABuilding(s)]]+Tabela3[[#This Row],[PropertyGFAParking]]</f>
        <v>20970</v>
      </c>
      <c r="Y3012" s="3">
        <f>Tabela3[[#This Row],[LargestPropertyUseTypeGFA]]+Tabela3[[#This Row],[SecondLargestPropertyUseTypeGFA]]+Tabela3[[#This Row],[ThirdLargestPropertyUseTypeGFA]]</f>
        <v>0</v>
      </c>
      <c r="Z3012" s="3">
        <f>Tabela3[[#This Row],[GFA total]]-Tabela3[[#This Row],[Kolumna3]]</f>
        <v>20970</v>
      </c>
      <c r="AB3012">
        <v>67</v>
      </c>
      <c r="AC3012">
        <v>14.5</v>
      </c>
      <c r="AD3012">
        <v>14.5</v>
      </c>
      <c r="AE3012">
        <v>34.5</v>
      </c>
      <c r="AF3012">
        <v>34.5</v>
      </c>
      <c r="AG3012" s="3">
        <v>304982</v>
      </c>
      <c r="AH3012" s="3">
        <v>1040641.7694512</v>
      </c>
      <c r="AI3012" s="3">
        <v>304982</v>
      </c>
      <c r="AJ3012" s="3">
        <v>1040641.7694512</v>
      </c>
      <c r="AK3012" s="3">
        <v>0</v>
      </c>
      <c r="AL3012" s="3">
        <v>0</v>
      </c>
      <c r="AM3012" s="3">
        <v>56655</v>
      </c>
      <c r="AN3012" s="3">
        <v>193313</v>
      </c>
      <c r="AO3012" s="3">
        <v>1117</v>
      </c>
      <c r="AP3012" s="3">
        <v>111677</v>
      </c>
      <c r="AQ3012" s="3">
        <v>381057.7374632</v>
      </c>
      <c r="AR3012" s="3">
        <v>0</v>
      </c>
      <c r="AS3012" s="3">
        <f>Tabela3[[#This Row],[NaturalGas(kBtu)]]+Tabela3[[#This Row],[Electricity(kBtu)]]+Tabela3[[#This Row],[SteamUse(kBtu)]]</f>
        <v>304990</v>
      </c>
      <c r="AT3012" s="3">
        <f>Tabela3[[#This Row],[SiteEnergyUse(kBtu)]]-Tabela3[[#This Row],[Kolumna1]]</f>
        <v>-8</v>
      </c>
      <c r="AU3012">
        <v>7.28</v>
      </c>
      <c r="AV3012">
        <v>0.31</v>
      </c>
      <c r="AW3012" t="s">
        <v>55</v>
      </c>
      <c r="AY3012" t="s">
        <v>56</v>
      </c>
    </row>
    <row r="3013" spans="1:51" hidden="1" x14ac:dyDescent="0.25">
      <c r="A3013">
        <v>23308</v>
      </c>
      <c r="B3013">
        <v>2015</v>
      </c>
      <c r="C3013" t="s">
        <v>311</v>
      </c>
      <c r="D3013" t="s">
        <v>312</v>
      </c>
      <c r="E3013" t="s">
        <v>7479</v>
      </c>
      <c r="F3013" t="s">
        <v>7480</v>
      </c>
      <c r="G3013" t="s">
        <v>99</v>
      </c>
      <c r="H3013">
        <v>3</v>
      </c>
      <c r="I3013" t="s">
        <v>194</v>
      </c>
      <c r="J3013" t="s">
        <v>7481</v>
      </c>
      <c r="K3013" t="s">
        <v>7482</v>
      </c>
      <c r="L3013">
        <v>1959</v>
      </c>
      <c r="M3013">
        <v>1</v>
      </c>
      <c r="N3013">
        <v>3</v>
      </c>
      <c r="O3013" s="3">
        <v>0</v>
      </c>
      <c r="P3013" s="3">
        <v>20998</v>
      </c>
      <c r="X3013" s="3">
        <f>Tabela3[[#This Row],[PropertyGFABuilding(s)]]+Tabela3[[#This Row],[PropertyGFAParking]]</f>
        <v>20998</v>
      </c>
      <c r="Y3013" s="3">
        <f>Tabela3[[#This Row],[LargestPropertyUseTypeGFA]]+Tabela3[[#This Row],[SecondLargestPropertyUseTypeGFA]]+Tabela3[[#This Row],[ThirdLargestPropertyUseTypeGFA]]</f>
        <v>0</v>
      </c>
      <c r="Z3013" s="3">
        <f>Tabela3[[#This Row],[GFA total]]-Tabela3[[#This Row],[Kolumna3]]</f>
        <v>20998</v>
      </c>
      <c r="AB3013">
        <v>98</v>
      </c>
      <c r="AC3013">
        <v>25.4</v>
      </c>
      <c r="AD3013">
        <v>28.8</v>
      </c>
      <c r="AE3013">
        <v>79.8</v>
      </c>
      <c r="AF3013">
        <v>90.3</v>
      </c>
      <c r="AG3013" s="3">
        <v>533465</v>
      </c>
      <c r="AH3013" s="3">
        <v>1820258.118644</v>
      </c>
      <c r="AI3013" s="3">
        <v>603990</v>
      </c>
      <c r="AJ3013" s="3">
        <v>2060899.4049839999</v>
      </c>
      <c r="AK3013" s="3">
        <v>0</v>
      </c>
      <c r="AL3013" s="3">
        <v>0</v>
      </c>
      <c r="AM3013" s="3">
        <v>156350</v>
      </c>
      <c r="AN3013" s="3">
        <v>533487</v>
      </c>
      <c r="AO3013" s="3">
        <v>0</v>
      </c>
      <c r="AP3013" s="3">
        <v>0</v>
      </c>
      <c r="AQ3013" s="3">
        <v>0</v>
      </c>
      <c r="AR3013" s="3">
        <v>0</v>
      </c>
      <c r="AS3013" s="3">
        <f>Tabela3[[#This Row],[NaturalGas(kBtu)]]+Tabela3[[#This Row],[Electricity(kBtu)]]+Tabela3[[#This Row],[SteamUse(kBtu)]]</f>
        <v>533487</v>
      </c>
      <c r="AT3013" s="3">
        <f>Tabela3[[#This Row],[SiteEnergyUse(kBtu)]]-Tabela3[[#This Row],[Kolumna1]]</f>
        <v>-22</v>
      </c>
      <c r="AU3013">
        <v>3.72</v>
      </c>
      <c r="AV3013">
        <v>7.0000000000000007E-2</v>
      </c>
      <c r="AW3013" t="s">
        <v>55</v>
      </c>
      <c r="AY3013" t="s">
        <v>56</v>
      </c>
    </row>
    <row r="3014" spans="1:51" hidden="1" x14ac:dyDescent="0.25">
      <c r="A3014">
        <v>24893</v>
      </c>
      <c r="B3014">
        <v>2015</v>
      </c>
      <c r="C3014" t="s">
        <v>47</v>
      </c>
      <c r="D3014" t="s">
        <v>198</v>
      </c>
      <c r="E3014" t="s">
        <v>9381</v>
      </c>
      <c r="F3014" t="s">
        <v>9382</v>
      </c>
      <c r="G3014" t="s">
        <v>270</v>
      </c>
      <c r="H3014">
        <v>3</v>
      </c>
      <c r="I3014" t="s">
        <v>206</v>
      </c>
      <c r="J3014" t="s">
        <v>9383</v>
      </c>
      <c r="K3014" t="s">
        <v>9384</v>
      </c>
      <c r="L3014">
        <v>1998</v>
      </c>
      <c r="M3014">
        <v>1</v>
      </c>
      <c r="N3014">
        <v>2</v>
      </c>
      <c r="O3014" s="3">
        <v>0</v>
      </c>
      <c r="P3014" s="3">
        <v>21200</v>
      </c>
      <c r="X3014" s="3">
        <f>Tabela3[[#This Row],[PropertyGFABuilding(s)]]+Tabela3[[#This Row],[PropertyGFAParking]]</f>
        <v>21200</v>
      </c>
      <c r="Y3014" s="3">
        <f>Tabela3[[#This Row],[LargestPropertyUseTypeGFA]]+Tabela3[[#This Row],[SecondLargestPropertyUseTypeGFA]]+Tabela3[[#This Row],[ThirdLargestPropertyUseTypeGFA]]</f>
        <v>0</v>
      </c>
      <c r="Z3014" s="3">
        <f>Tabela3[[#This Row],[GFA total]]-Tabela3[[#This Row],[Kolumna3]]</f>
        <v>21200</v>
      </c>
      <c r="AB3014">
        <v>13</v>
      </c>
      <c r="AC3014">
        <v>81.5</v>
      </c>
      <c r="AD3014">
        <v>81.5</v>
      </c>
      <c r="AE3014">
        <v>256.10000000000002</v>
      </c>
      <c r="AF3014">
        <v>256.10000000000002</v>
      </c>
      <c r="AG3014" s="3">
        <v>1728794</v>
      </c>
      <c r="AH3014" s="3">
        <v>5898889.9252303997</v>
      </c>
      <c r="AI3014" s="3">
        <v>1728794</v>
      </c>
      <c r="AJ3014" s="3">
        <v>5898889.9252303997</v>
      </c>
      <c r="AK3014" s="3">
        <v>0</v>
      </c>
      <c r="AL3014" s="3">
        <v>0</v>
      </c>
      <c r="AM3014" s="3">
        <v>506681</v>
      </c>
      <c r="AN3014" s="3">
        <v>1728866</v>
      </c>
      <c r="AO3014" s="3">
        <v>0</v>
      </c>
      <c r="AP3014" s="3">
        <v>0</v>
      </c>
      <c r="AQ3014" s="3">
        <v>0</v>
      </c>
      <c r="AR3014" s="3">
        <v>0</v>
      </c>
      <c r="AS3014" s="3">
        <f>Tabela3[[#This Row],[NaturalGas(kBtu)]]+Tabela3[[#This Row],[Electricity(kBtu)]]+Tabela3[[#This Row],[SteamUse(kBtu)]]</f>
        <v>1728866</v>
      </c>
      <c r="AT3014" s="3">
        <f>Tabela3[[#This Row],[SiteEnergyUse(kBtu)]]-Tabela3[[#This Row],[Kolumna1]]</f>
        <v>-72</v>
      </c>
      <c r="AU3014">
        <v>12.05</v>
      </c>
      <c r="AV3014">
        <v>0.22</v>
      </c>
      <c r="AW3014" t="s">
        <v>55</v>
      </c>
      <c r="AY3014" t="s">
        <v>56</v>
      </c>
    </row>
    <row r="3015" spans="1:51" hidden="1" x14ac:dyDescent="0.25">
      <c r="A3015">
        <v>19969</v>
      </c>
      <c r="B3015">
        <v>2015</v>
      </c>
      <c r="C3015" t="s">
        <v>311</v>
      </c>
      <c r="D3015" t="s">
        <v>312</v>
      </c>
      <c r="E3015" t="s">
        <v>3766</v>
      </c>
      <c r="F3015" t="s">
        <v>3767</v>
      </c>
      <c r="G3015" t="s">
        <v>215</v>
      </c>
      <c r="H3015">
        <v>5</v>
      </c>
      <c r="I3015" t="s">
        <v>216</v>
      </c>
      <c r="J3015" t="s">
        <v>3768</v>
      </c>
      <c r="K3015" t="s">
        <v>3769</v>
      </c>
      <c r="L3015">
        <v>2002</v>
      </c>
      <c r="M3015">
        <v>1</v>
      </c>
      <c r="N3015">
        <v>4</v>
      </c>
      <c r="O3015" s="3">
        <v>13912</v>
      </c>
      <c r="P3015" s="3">
        <v>42561</v>
      </c>
      <c r="Q3015" s="3" t="s">
        <v>317</v>
      </c>
      <c r="R3015" s="3" t="s">
        <v>108</v>
      </c>
      <c r="S3015" s="3">
        <v>26407</v>
      </c>
      <c r="T3015" s="3" t="s">
        <v>198</v>
      </c>
      <c r="U3015" s="3">
        <v>8802</v>
      </c>
      <c r="X3015" s="3">
        <f>Tabela3[[#This Row],[PropertyGFABuilding(s)]]+Tabela3[[#This Row],[PropertyGFAParking]]</f>
        <v>56473</v>
      </c>
      <c r="Y3015" s="3">
        <f>Tabela3[[#This Row],[LargestPropertyUseTypeGFA]]+Tabela3[[#This Row],[SecondLargestPropertyUseTypeGFA]]+Tabela3[[#This Row],[ThirdLargestPropertyUseTypeGFA]]</f>
        <v>35209</v>
      </c>
      <c r="Z3015" s="3">
        <f>Tabela3[[#This Row],[GFA total]]-Tabela3[[#This Row],[Kolumna3]]</f>
        <v>21264</v>
      </c>
      <c r="AB3015">
        <v>65</v>
      </c>
      <c r="AC3015">
        <v>37.200000000000003</v>
      </c>
      <c r="AD3015">
        <v>37.200000000000003</v>
      </c>
      <c r="AE3015">
        <v>116.7</v>
      </c>
      <c r="AF3015">
        <v>116.7</v>
      </c>
      <c r="AG3015" s="3">
        <v>1308324</v>
      </c>
      <c r="AH3015" s="3">
        <v>4464186.7466783999</v>
      </c>
      <c r="AI3015" s="3">
        <v>1308324</v>
      </c>
      <c r="AJ3015" s="3">
        <v>4464186.7466783999</v>
      </c>
      <c r="AK3015" s="3">
        <v>0</v>
      </c>
      <c r="AL3015" s="3">
        <v>0</v>
      </c>
      <c r="AM3015" s="3">
        <v>383448</v>
      </c>
      <c r="AN3015" s="3">
        <v>1308378</v>
      </c>
      <c r="AO3015" s="3">
        <v>0</v>
      </c>
      <c r="AP3015" s="3">
        <v>0</v>
      </c>
      <c r="AQ3015" s="3">
        <v>0</v>
      </c>
      <c r="AR3015" s="3">
        <v>0</v>
      </c>
      <c r="AS3015" s="3">
        <f>Tabela3[[#This Row],[NaturalGas(kBtu)]]+Tabela3[[#This Row],[Electricity(kBtu)]]+Tabela3[[#This Row],[SteamUse(kBtu)]]</f>
        <v>1308378</v>
      </c>
      <c r="AT3015" s="3">
        <f>Tabela3[[#This Row],[SiteEnergyUse(kBtu)]]-Tabela3[[#This Row],[Kolumna1]]</f>
        <v>-54</v>
      </c>
      <c r="AU3015">
        <v>9.1199999999999992</v>
      </c>
      <c r="AV3015">
        <v>0.06</v>
      </c>
      <c r="AW3015" t="s">
        <v>55</v>
      </c>
      <c r="AY3015" t="s">
        <v>56</v>
      </c>
    </row>
    <row r="3016" spans="1:51" hidden="1" x14ac:dyDescent="0.25">
      <c r="A3016">
        <v>21588</v>
      </c>
      <c r="B3016">
        <v>2015</v>
      </c>
      <c r="C3016" t="s">
        <v>311</v>
      </c>
      <c r="D3016" t="s">
        <v>312</v>
      </c>
      <c r="E3016" t="s">
        <v>5840</v>
      </c>
      <c r="F3016" t="s">
        <v>5841</v>
      </c>
      <c r="G3016" t="s">
        <v>465</v>
      </c>
      <c r="H3016">
        <v>1</v>
      </c>
      <c r="I3016" t="s">
        <v>466</v>
      </c>
      <c r="J3016" t="s">
        <v>5842</v>
      </c>
      <c r="K3016" t="s">
        <v>5843</v>
      </c>
      <c r="L3016">
        <v>1967</v>
      </c>
      <c r="M3016">
        <v>1</v>
      </c>
      <c r="N3016">
        <v>3</v>
      </c>
      <c r="O3016" s="3">
        <v>0</v>
      </c>
      <c r="P3016" s="3">
        <v>21385</v>
      </c>
      <c r="Q3016" s="3" t="s">
        <v>108</v>
      </c>
      <c r="X3016" s="3">
        <f>Tabela3[[#This Row],[PropertyGFABuilding(s)]]+Tabela3[[#This Row],[PropertyGFAParking]]</f>
        <v>21385</v>
      </c>
      <c r="Y3016" s="3">
        <f>Tabela3[[#This Row],[LargestPropertyUseTypeGFA]]+Tabela3[[#This Row],[SecondLargestPropertyUseTypeGFA]]+Tabela3[[#This Row],[ThirdLargestPropertyUseTypeGFA]]</f>
        <v>0</v>
      </c>
      <c r="Z3016" s="3">
        <f>Tabela3[[#This Row],[GFA total]]-Tabela3[[#This Row],[Kolumna3]]</f>
        <v>21385</v>
      </c>
      <c r="AB3016">
        <v>79</v>
      </c>
      <c r="AC3016">
        <v>24.7</v>
      </c>
      <c r="AD3016">
        <v>27.5</v>
      </c>
      <c r="AE3016">
        <v>77.599999999999994</v>
      </c>
      <c r="AF3016">
        <v>86.5</v>
      </c>
      <c r="AG3016" s="3">
        <v>528453</v>
      </c>
      <c r="AH3016" s="3">
        <v>1803156.4649447999</v>
      </c>
      <c r="AI3016" s="3">
        <v>588942</v>
      </c>
      <c r="AJ3016" s="3">
        <v>2009553.4981871999</v>
      </c>
      <c r="AK3016" s="3">
        <v>0</v>
      </c>
      <c r="AL3016" s="3">
        <v>0</v>
      </c>
      <c r="AM3016" s="3">
        <v>154881</v>
      </c>
      <c r="AN3016" s="3">
        <v>528475</v>
      </c>
      <c r="AO3016" s="3">
        <v>0</v>
      </c>
      <c r="AP3016" s="3">
        <v>0</v>
      </c>
      <c r="AQ3016" s="3">
        <v>0</v>
      </c>
      <c r="AR3016" s="3">
        <v>0</v>
      </c>
      <c r="AS3016" s="3">
        <f>Tabela3[[#This Row],[NaturalGas(kBtu)]]+Tabela3[[#This Row],[Electricity(kBtu)]]+Tabela3[[#This Row],[SteamUse(kBtu)]]</f>
        <v>528475</v>
      </c>
      <c r="AT3016" s="3">
        <f>Tabela3[[#This Row],[SiteEnergyUse(kBtu)]]-Tabela3[[#This Row],[Kolumna1]]</f>
        <v>-22</v>
      </c>
      <c r="AU3016">
        <v>3.68</v>
      </c>
      <c r="AV3016">
        <v>7.0000000000000007E-2</v>
      </c>
      <c r="AW3016" t="s">
        <v>70</v>
      </c>
      <c r="AY3016" t="s">
        <v>56</v>
      </c>
    </row>
    <row r="3017" spans="1:51" hidden="1" x14ac:dyDescent="0.25">
      <c r="A3017">
        <v>23040</v>
      </c>
      <c r="B3017">
        <v>2015</v>
      </c>
      <c r="C3017" t="s">
        <v>47</v>
      </c>
      <c r="D3017" t="s">
        <v>169</v>
      </c>
      <c r="E3017" t="s">
        <v>7114</v>
      </c>
      <c r="F3017" t="s">
        <v>7115</v>
      </c>
      <c r="G3017" t="s">
        <v>465</v>
      </c>
      <c r="H3017">
        <v>1</v>
      </c>
      <c r="I3017" t="s">
        <v>466</v>
      </c>
      <c r="J3017" t="s">
        <v>7116</v>
      </c>
      <c r="K3017" t="s">
        <v>7117</v>
      </c>
      <c r="L3017">
        <v>1924</v>
      </c>
      <c r="M3017">
        <v>1</v>
      </c>
      <c r="N3017">
        <v>2</v>
      </c>
      <c r="O3017" s="3">
        <v>0</v>
      </c>
      <c r="P3017" s="3">
        <v>42975</v>
      </c>
      <c r="Q3017" s="3" t="s">
        <v>169</v>
      </c>
      <c r="R3017" s="3" t="s">
        <v>169</v>
      </c>
      <c r="S3017" s="3">
        <v>21405</v>
      </c>
      <c r="X3017" s="3">
        <f>Tabela3[[#This Row],[PropertyGFABuilding(s)]]+Tabela3[[#This Row],[PropertyGFAParking]]</f>
        <v>42975</v>
      </c>
      <c r="Y3017" s="3">
        <f>Tabela3[[#This Row],[LargestPropertyUseTypeGFA]]+Tabela3[[#This Row],[SecondLargestPropertyUseTypeGFA]]+Tabela3[[#This Row],[ThirdLargestPropertyUseTypeGFA]]</f>
        <v>21405</v>
      </c>
      <c r="Z3017" s="3">
        <f>Tabela3[[#This Row],[GFA total]]-Tabela3[[#This Row],[Kolumna3]]</f>
        <v>21570</v>
      </c>
      <c r="AB3017">
        <v>86</v>
      </c>
      <c r="AC3017">
        <v>51.1</v>
      </c>
      <c r="AD3017">
        <v>67.3</v>
      </c>
      <c r="AE3017">
        <v>72.900000000000006</v>
      </c>
      <c r="AF3017">
        <v>95</v>
      </c>
      <c r="AG3017" s="3">
        <v>1093653</v>
      </c>
      <c r="AH3017" s="3">
        <v>3731698.8972648</v>
      </c>
      <c r="AI3017" s="3">
        <v>1441461</v>
      </c>
      <c r="AJ3017" s="3">
        <v>4918469.0428775996</v>
      </c>
      <c r="AK3017" s="3">
        <v>0</v>
      </c>
      <c r="AL3017" s="3">
        <v>0</v>
      </c>
      <c r="AM3017" s="3">
        <v>57781</v>
      </c>
      <c r="AN3017" s="3">
        <v>197155</v>
      </c>
      <c r="AO3017" s="3">
        <v>8965</v>
      </c>
      <c r="AP3017" s="3">
        <v>896506</v>
      </c>
      <c r="AQ3017" s="3">
        <v>3059005.4172495999</v>
      </c>
      <c r="AR3017" s="3">
        <v>0</v>
      </c>
      <c r="AS3017" s="3">
        <f>Tabela3[[#This Row],[NaturalGas(kBtu)]]+Tabela3[[#This Row],[Electricity(kBtu)]]+Tabela3[[#This Row],[SteamUse(kBtu)]]</f>
        <v>1093661</v>
      </c>
      <c r="AT3017" s="3">
        <f>Tabela3[[#This Row],[SiteEnergyUse(kBtu)]]-Tabela3[[#This Row],[Kolumna1]]</f>
        <v>-8</v>
      </c>
      <c r="AU3017">
        <v>48.99</v>
      </c>
      <c r="AV3017">
        <v>1.1200000000000001</v>
      </c>
      <c r="AW3017" t="s">
        <v>55</v>
      </c>
      <c r="AY3017" t="s">
        <v>56</v>
      </c>
    </row>
    <row r="3018" spans="1:51" hidden="1" x14ac:dyDescent="0.25">
      <c r="A3018">
        <v>25654</v>
      </c>
      <c r="B3018">
        <v>2015</v>
      </c>
      <c r="C3018" t="s">
        <v>47</v>
      </c>
      <c r="D3018" t="s">
        <v>198</v>
      </c>
      <c r="E3018" t="s">
        <v>10221</v>
      </c>
      <c r="F3018" t="s">
        <v>10222</v>
      </c>
      <c r="G3018" t="s">
        <v>99</v>
      </c>
      <c r="H3018">
        <v>2</v>
      </c>
      <c r="I3018" t="s">
        <v>52</v>
      </c>
      <c r="J3018" t="s">
        <v>10223</v>
      </c>
      <c r="K3018" t="s">
        <v>10224</v>
      </c>
      <c r="L3018">
        <v>1900</v>
      </c>
      <c r="M3018">
        <v>1</v>
      </c>
      <c r="N3018">
        <v>2</v>
      </c>
      <c r="O3018" s="3">
        <v>0</v>
      </c>
      <c r="P3018" s="3">
        <v>21600</v>
      </c>
      <c r="X3018" s="3">
        <f>Tabela3[[#This Row],[PropertyGFABuilding(s)]]+Tabela3[[#This Row],[PropertyGFAParking]]</f>
        <v>21600</v>
      </c>
      <c r="Y3018" s="3">
        <f>Tabela3[[#This Row],[LargestPropertyUseTypeGFA]]+Tabela3[[#This Row],[SecondLargestPropertyUseTypeGFA]]+Tabela3[[#This Row],[ThirdLargestPropertyUseTypeGFA]]</f>
        <v>0</v>
      </c>
      <c r="Z3018" s="3">
        <f>Tabela3[[#This Row],[GFA total]]-Tabela3[[#This Row],[Kolumna3]]</f>
        <v>21600</v>
      </c>
      <c r="AC3018">
        <v>9</v>
      </c>
      <c r="AD3018">
        <v>9</v>
      </c>
      <c r="AE3018">
        <v>28.3</v>
      </c>
      <c r="AF3018">
        <v>28.3</v>
      </c>
      <c r="AG3018" s="3">
        <v>184077</v>
      </c>
      <c r="AH3018" s="3">
        <v>628096.78930319997</v>
      </c>
      <c r="AI3018" s="3">
        <v>184077</v>
      </c>
      <c r="AJ3018" s="3">
        <v>628096.78930319997</v>
      </c>
      <c r="AK3018" s="3">
        <v>0</v>
      </c>
      <c r="AL3018" s="3">
        <v>0</v>
      </c>
      <c r="AM3018" s="3">
        <v>53950</v>
      </c>
      <c r="AN3018" s="3">
        <v>184085</v>
      </c>
      <c r="AO3018" s="3">
        <v>0</v>
      </c>
      <c r="AP3018" s="3">
        <v>0</v>
      </c>
      <c r="AQ3018" s="3">
        <v>0</v>
      </c>
      <c r="AR3018" s="3">
        <v>0</v>
      </c>
      <c r="AS3018" s="3">
        <f>Tabela3[[#This Row],[NaturalGas(kBtu)]]+Tabela3[[#This Row],[Electricity(kBtu)]]+Tabela3[[#This Row],[SteamUse(kBtu)]]</f>
        <v>184085</v>
      </c>
      <c r="AT3018" s="3">
        <f>Tabela3[[#This Row],[SiteEnergyUse(kBtu)]]-Tabela3[[#This Row],[Kolumna1]]</f>
        <v>-8</v>
      </c>
      <c r="AU3018">
        <v>1.28</v>
      </c>
      <c r="AV3018">
        <v>0.02</v>
      </c>
      <c r="AW3018" t="s">
        <v>55</v>
      </c>
      <c r="AY3018" t="s">
        <v>56</v>
      </c>
    </row>
    <row r="3019" spans="1:51" hidden="1" x14ac:dyDescent="0.25">
      <c r="A3019">
        <v>771</v>
      </c>
      <c r="B3019">
        <v>2015</v>
      </c>
      <c r="C3019" t="s">
        <v>47</v>
      </c>
      <c r="D3019" t="s">
        <v>290</v>
      </c>
      <c r="E3019" t="s">
        <v>2642</v>
      </c>
      <c r="F3019" t="s">
        <v>2643</v>
      </c>
      <c r="G3019" t="s">
        <v>99</v>
      </c>
      <c r="H3019">
        <v>7</v>
      </c>
      <c r="I3019" t="s">
        <v>52</v>
      </c>
      <c r="J3019" t="s">
        <v>2644</v>
      </c>
      <c r="K3019" t="s">
        <v>2167</v>
      </c>
      <c r="L3019">
        <v>1911</v>
      </c>
      <c r="M3019">
        <v>1</v>
      </c>
      <c r="N3019">
        <v>17</v>
      </c>
      <c r="O3019" s="3">
        <v>0</v>
      </c>
      <c r="P3019" s="3">
        <v>116640</v>
      </c>
      <c r="Q3019" s="3" t="s">
        <v>2645</v>
      </c>
      <c r="R3019" s="3" t="s">
        <v>143</v>
      </c>
      <c r="S3019" s="3">
        <v>82053</v>
      </c>
      <c r="T3019" s="3" t="s">
        <v>663</v>
      </c>
      <c r="U3019" s="3">
        <v>6561</v>
      </c>
      <c r="V3019" s="3" t="s">
        <v>609</v>
      </c>
      <c r="W3019" s="3">
        <v>6333</v>
      </c>
      <c r="X3019" s="3">
        <f>Tabela3[[#This Row],[PropertyGFABuilding(s)]]+Tabela3[[#This Row],[PropertyGFAParking]]</f>
        <v>116640</v>
      </c>
      <c r="Y3019" s="3">
        <f>Tabela3[[#This Row],[LargestPropertyUseTypeGFA]]+Tabela3[[#This Row],[SecondLargestPropertyUseTypeGFA]]+Tabela3[[#This Row],[ThirdLargestPropertyUseTypeGFA]]</f>
        <v>94947</v>
      </c>
      <c r="Z3019" s="3">
        <f>Tabela3[[#This Row],[GFA total]]-Tabela3[[#This Row],[Kolumna3]]</f>
        <v>21693</v>
      </c>
      <c r="AB3019">
        <v>52</v>
      </c>
      <c r="AC3019">
        <v>70.8</v>
      </c>
      <c r="AD3019">
        <v>73.8</v>
      </c>
      <c r="AE3019">
        <v>188.9</v>
      </c>
      <c r="AF3019">
        <v>192.6</v>
      </c>
      <c r="AG3019" s="3">
        <v>6797528</v>
      </c>
      <c r="AH3019" s="3">
        <v>23194128.065964799</v>
      </c>
      <c r="AI3019" s="3">
        <v>7090985</v>
      </c>
      <c r="AJ3019" s="3">
        <v>24195444.903476</v>
      </c>
      <c r="AK3019" s="3">
        <v>1648136</v>
      </c>
      <c r="AL3019" s="3">
        <v>5623673.4080576003</v>
      </c>
      <c r="AM3019" s="3">
        <v>1509200</v>
      </c>
      <c r="AN3019" s="3">
        <v>5149604</v>
      </c>
      <c r="AO3019" s="3">
        <v>0</v>
      </c>
      <c r="AP3019" s="3">
        <v>0</v>
      </c>
      <c r="AQ3019" s="3">
        <v>0</v>
      </c>
      <c r="AR3019" s="3">
        <v>0</v>
      </c>
      <c r="AS3019" s="3">
        <f>Tabela3[[#This Row],[NaturalGas(kBtu)]]+Tabela3[[#This Row],[Electricity(kBtu)]]+Tabela3[[#This Row],[SteamUse(kBtu)]]</f>
        <v>6797740</v>
      </c>
      <c r="AT3019" s="3">
        <f>Tabela3[[#This Row],[SiteEnergyUse(kBtu)]]-Tabela3[[#This Row],[Kolumna1]]</f>
        <v>-212</v>
      </c>
      <c r="AU3019">
        <v>163.11000000000001</v>
      </c>
      <c r="AV3019">
        <v>1.21</v>
      </c>
      <c r="AW3019" t="s">
        <v>55</v>
      </c>
      <c r="AY3019" t="s">
        <v>56</v>
      </c>
    </row>
    <row r="3020" spans="1:51" hidden="1" x14ac:dyDescent="0.25">
      <c r="A3020">
        <v>27417</v>
      </c>
      <c r="B3020">
        <v>2015</v>
      </c>
      <c r="C3020" t="s">
        <v>102</v>
      </c>
      <c r="D3020" t="s">
        <v>103</v>
      </c>
      <c r="E3020" t="s">
        <v>12138</v>
      </c>
      <c r="F3020" t="s">
        <v>12139</v>
      </c>
      <c r="G3020" t="s">
        <v>178</v>
      </c>
      <c r="H3020">
        <v>4</v>
      </c>
      <c r="I3020" t="s">
        <v>179</v>
      </c>
      <c r="J3020" t="s">
        <v>12140</v>
      </c>
      <c r="K3020" t="s">
        <v>12141</v>
      </c>
      <c r="L3020">
        <v>2006</v>
      </c>
      <c r="M3020">
        <v>1</v>
      </c>
      <c r="N3020">
        <v>6</v>
      </c>
      <c r="O3020" s="3">
        <v>21764</v>
      </c>
      <c r="P3020" s="3">
        <v>60490</v>
      </c>
      <c r="Q3020" s="3" t="s">
        <v>108</v>
      </c>
      <c r="R3020" s="3" t="s">
        <v>108</v>
      </c>
      <c r="S3020" s="3">
        <v>60490</v>
      </c>
      <c r="X3020" s="3">
        <f>Tabela3[[#This Row],[PropertyGFABuilding(s)]]+Tabela3[[#This Row],[PropertyGFAParking]]</f>
        <v>82254</v>
      </c>
      <c r="Y3020" s="3">
        <f>Tabela3[[#This Row],[LargestPropertyUseTypeGFA]]+Tabela3[[#This Row],[SecondLargestPropertyUseTypeGFA]]+Tabela3[[#This Row],[ThirdLargestPropertyUseTypeGFA]]</f>
        <v>60490</v>
      </c>
      <c r="Z3020" s="3">
        <f>Tabela3[[#This Row],[GFA total]]-Tabela3[[#This Row],[Kolumna3]]</f>
        <v>21764</v>
      </c>
      <c r="AB3020">
        <v>84</v>
      </c>
      <c r="AC3020">
        <v>27.9</v>
      </c>
      <c r="AD3020">
        <v>30</v>
      </c>
      <c r="AE3020">
        <v>87.5</v>
      </c>
      <c r="AF3020">
        <v>94.3</v>
      </c>
      <c r="AG3020" s="3">
        <v>1686248</v>
      </c>
      <c r="AH3020" s="3">
        <v>5753716.9487167997</v>
      </c>
      <c r="AI3020" s="3">
        <v>1817039</v>
      </c>
      <c r="AJ3020" s="3">
        <v>6199994.3607224002</v>
      </c>
      <c r="AK3020" s="3">
        <v>0</v>
      </c>
      <c r="AL3020" s="3">
        <v>0</v>
      </c>
      <c r="AM3020" s="3">
        <v>494211</v>
      </c>
      <c r="AN3020" s="3">
        <v>1686318</v>
      </c>
      <c r="AO3020" s="3">
        <v>0</v>
      </c>
      <c r="AP3020" s="3">
        <v>0</v>
      </c>
      <c r="AQ3020" s="3">
        <v>0</v>
      </c>
      <c r="AR3020" s="3">
        <v>0</v>
      </c>
      <c r="AS3020" s="3">
        <f>Tabela3[[#This Row],[NaturalGas(kBtu)]]+Tabela3[[#This Row],[Electricity(kBtu)]]+Tabela3[[#This Row],[SteamUse(kBtu)]]</f>
        <v>1686318</v>
      </c>
      <c r="AT3020" s="3">
        <f>Tabela3[[#This Row],[SiteEnergyUse(kBtu)]]-Tabela3[[#This Row],[Kolumna1]]</f>
        <v>-70</v>
      </c>
      <c r="AU3020">
        <v>11.76</v>
      </c>
      <c r="AV3020">
        <v>0.05</v>
      </c>
      <c r="AW3020" t="s">
        <v>55</v>
      </c>
      <c r="AY3020" t="s">
        <v>56</v>
      </c>
    </row>
    <row r="3021" spans="1:51" hidden="1" x14ac:dyDescent="0.25">
      <c r="A3021">
        <v>652</v>
      </c>
      <c r="B3021">
        <v>2015</v>
      </c>
      <c r="C3021" t="s">
        <v>47</v>
      </c>
      <c r="D3021" t="s">
        <v>290</v>
      </c>
      <c r="E3021" t="s">
        <v>2240</v>
      </c>
      <c r="F3021" t="s">
        <v>2241</v>
      </c>
      <c r="G3021" t="s">
        <v>465</v>
      </c>
      <c r="H3021">
        <v>1</v>
      </c>
      <c r="I3021" t="s">
        <v>466</v>
      </c>
      <c r="J3021" t="s">
        <v>2242</v>
      </c>
      <c r="K3021" t="s">
        <v>2243</v>
      </c>
      <c r="L3021">
        <v>1991</v>
      </c>
      <c r="M3021">
        <v>1</v>
      </c>
      <c r="N3021">
        <v>5</v>
      </c>
      <c r="O3021" s="3">
        <v>16221</v>
      </c>
      <c r="P3021" s="3">
        <v>121885</v>
      </c>
      <c r="Q3021" s="3" t="s">
        <v>143</v>
      </c>
      <c r="R3021" s="3" t="s">
        <v>143</v>
      </c>
      <c r="S3021" s="3">
        <v>116251</v>
      </c>
      <c r="X3021" s="3">
        <f>Tabela3[[#This Row],[PropertyGFABuilding(s)]]+Tabela3[[#This Row],[PropertyGFAParking]]</f>
        <v>138106</v>
      </c>
      <c r="Y3021" s="3">
        <f>Tabela3[[#This Row],[LargestPropertyUseTypeGFA]]+Tabela3[[#This Row],[SecondLargestPropertyUseTypeGFA]]+Tabela3[[#This Row],[ThirdLargestPropertyUseTypeGFA]]</f>
        <v>116251</v>
      </c>
      <c r="Z3021" s="3">
        <f>Tabela3[[#This Row],[GFA total]]-Tabela3[[#This Row],[Kolumna3]]</f>
        <v>21855</v>
      </c>
      <c r="AB3021">
        <v>45</v>
      </c>
      <c r="AC3021">
        <v>66.8</v>
      </c>
      <c r="AD3021">
        <v>66.8</v>
      </c>
      <c r="AE3021">
        <v>209.7</v>
      </c>
      <c r="AF3021">
        <v>209.7</v>
      </c>
      <c r="AG3021" s="3">
        <v>7761927</v>
      </c>
      <c r="AH3021" s="3">
        <v>26484794.0128632</v>
      </c>
      <c r="AI3021" s="3">
        <v>7761927</v>
      </c>
      <c r="AJ3021" s="3">
        <v>26484794.0128632</v>
      </c>
      <c r="AK3021" s="3">
        <v>0</v>
      </c>
      <c r="AL3021" s="3">
        <v>0</v>
      </c>
      <c r="AM3021" s="3">
        <v>2274891</v>
      </c>
      <c r="AN3021" s="3">
        <v>7762250</v>
      </c>
      <c r="AO3021" s="3">
        <v>0</v>
      </c>
      <c r="AP3021" s="3">
        <v>0</v>
      </c>
      <c r="AQ3021" s="3">
        <v>0</v>
      </c>
      <c r="AR3021" s="3">
        <v>0</v>
      </c>
      <c r="AS3021" s="3">
        <f>Tabela3[[#This Row],[NaturalGas(kBtu)]]+Tabela3[[#This Row],[Electricity(kBtu)]]+Tabela3[[#This Row],[SteamUse(kBtu)]]</f>
        <v>7762250</v>
      </c>
      <c r="AT3021" s="3">
        <f>Tabela3[[#This Row],[SiteEnergyUse(kBtu)]]-Tabela3[[#This Row],[Kolumna1]]</f>
        <v>-323</v>
      </c>
      <c r="AU3021">
        <v>54.11</v>
      </c>
      <c r="AV3021">
        <v>0.15</v>
      </c>
      <c r="AW3021" t="s">
        <v>55</v>
      </c>
      <c r="AY3021" t="s">
        <v>56</v>
      </c>
    </row>
    <row r="3022" spans="1:51" hidden="1" x14ac:dyDescent="0.25">
      <c r="A3022">
        <v>24948</v>
      </c>
      <c r="B3022">
        <v>2015</v>
      </c>
      <c r="C3022" t="s">
        <v>47</v>
      </c>
      <c r="D3022" t="s">
        <v>198</v>
      </c>
      <c r="E3022" t="s">
        <v>9425</v>
      </c>
      <c r="F3022" t="s">
        <v>9426</v>
      </c>
      <c r="G3022" t="s">
        <v>581</v>
      </c>
      <c r="H3022">
        <v>2</v>
      </c>
      <c r="I3022" t="s">
        <v>246</v>
      </c>
      <c r="J3022" t="s">
        <v>9427</v>
      </c>
      <c r="K3022" t="s">
        <v>9428</v>
      </c>
      <c r="L3022">
        <v>1954</v>
      </c>
      <c r="M3022">
        <v>1</v>
      </c>
      <c r="N3022">
        <v>2</v>
      </c>
      <c r="O3022" s="3">
        <v>0</v>
      </c>
      <c r="P3022" s="3">
        <v>21900</v>
      </c>
      <c r="X3022" s="3">
        <f>Tabela3[[#This Row],[PropertyGFABuilding(s)]]+Tabela3[[#This Row],[PropertyGFAParking]]</f>
        <v>21900</v>
      </c>
      <c r="Y3022" s="3">
        <f>Tabela3[[#This Row],[LargestPropertyUseTypeGFA]]+Tabela3[[#This Row],[SecondLargestPropertyUseTypeGFA]]+Tabela3[[#This Row],[ThirdLargestPropertyUseTypeGFA]]</f>
        <v>0</v>
      </c>
      <c r="Z3022" s="3">
        <f>Tabela3[[#This Row],[GFA total]]-Tabela3[[#This Row],[Kolumna3]]</f>
        <v>21900</v>
      </c>
      <c r="AB3022">
        <v>39</v>
      </c>
      <c r="AC3022">
        <v>50.8</v>
      </c>
      <c r="AD3022">
        <v>58.5</v>
      </c>
      <c r="AE3022">
        <v>116.8</v>
      </c>
      <c r="AF3022">
        <v>124.9</v>
      </c>
      <c r="AG3022" s="3">
        <v>1111487</v>
      </c>
      <c r="AH3022" s="3">
        <v>3792551.0305591999</v>
      </c>
      <c r="AI3022" s="3">
        <v>1281960</v>
      </c>
      <c r="AJ3022" s="3">
        <v>4374229.0455360003</v>
      </c>
      <c r="AK3022" s="3">
        <v>0</v>
      </c>
      <c r="AL3022" s="3">
        <v>0</v>
      </c>
      <c r="AM3022" s="3">
        <v>194897</v>
      </c>
      <c r="AN3022" s="3">
        <v>665016</v>
      </c>
      <c r="AO3022" s="3">
        <v>4465</v>
      </c>
      <c r="AP3022" s="3">
        <v>446498</v>
      </c>
      <c r="AQ3022" s="3">
        <v>1523514.4001168001</v>
      </c>
      <c r="AR3022" s="3">
        <v>0</v>
      </c>
      <c r="AS3022" s="3">
        <f>Tabela3[[#This Row],[NaturalGas(kBtu)]]+Tabela3[[#This Row],[Electricity(kBtu)]]+Tabela3[[#This Row],[SteamUse(kBtu)]]</f>
        <v>1111514</v>
      </c>
      <c r="AT3022" s="3">
        <f>Tabela3[[#This Row],[SiteEnergyUse(kBtu)]]-Tabela3[[#This Row],[Kolumna1]]</f>
        <v>-27</v>
      </c>
      <c r="AU3022">
        <v>28.35</v>
      </c>
      <c r="AV3022">
        <v>1.1599999999999999</v>
      </c>
      <c r="AW3022" t="s">
        <v>55</v>
      </c>
      <c r="AY3022" t="s">
        <v>56</v>
      </c>
    </row>
    <row r="3023" spans="1:51" hidden="1" x14ac:dyDescent="0.25">
      <c r="A3023">
        <v>734</v>
      </c>
      <c r="B3023">
        <v>2015</v>
      </c>
      <c r="C3023" t="s">
        <v>47</v>
      </c>
      <c r="D3023" t="s">
        <v>225</v>
      </c>
      <c r="E3023" t="s">
        <v>2504</v>
      </c>
      <c r="F3023" t="s">
        <v>2505</v>
      </c>
      <c r="G3023" t="s">
        <v>262</v>
      </c>
      <c r="H3023">
        <v>6</v>
      </c>
      <c r="I3023" t="s">
        <v>263</v>
      </c>
      <c r="J3023" t="s">
        <v>2506</v>
      </c>
      <c r="K3023" t="s">
        <v>2507</v>
      </c>
      <c r="L3023">
        <v>2001</v>
      </c>
      <c r="M3023">
        <v>1</v>
      </c>
      <c r="N3023">
        <v>4</v>
      </c>
      <c r="O3023" s="3">
        <v>21055</v>
      </c>
      <c r="P3023" s="3">
        <v>71037</v>
      </c>
      <c r="Q3023" s="3" t="s">
        <v>143</v>
      </c>
      <c r="R3023" s="3" t="s">
        <v>143</v>
      </c>
      <c r="S3023" s="3">
        <v>70074</v>
      </c>
      <c r="X3023" s="3">
        <f>Tabela3[[#This Row],[PropertyGFABuilding(s)]]+Tabela3[[#This Row],[PropertyGFAParking]]</f>
        <v>92092</v>
      </c>
      <c r="Y3023" s="3">
        <f>Tabela3[[#This Row],[LargestPropertyUseTypeGFA]]+Tabela3[[#This Row],[SecondLargestPropertyUseTypeGFA]]+Tabela3[[#This Row],[ThirdLargestPropertyUseTypeGFA]]</f>
        <v>70074</v>
      </c>
      <c r="Z3023" s="3">
        <f>Tabela3[[#This Row],[GFA total]]-Tabela3[[#This Row],[Kolumna3]]</f>
        <v>22018</v>
      </c>
      <c r="AB3023">
        <v>6</v>
      </c>
      <c r="AC3023">
        <v>66.8</v>
      </c>
      <c r="AD3023">
        <v>66.8</v>
      </c>
      <c r="AE3023">
        <v>209.7</v>
      </c>
      <c r="AF3023">
        <v>209.7</v>
      </c>
      <c r="AG3023" s="3">
        <v>4678999</v>
      </c>
      <c r="AH3023" s="3">
        <v>15965407.134258401</v>
      </c>
      <c r="AI3023" s="3">
        <v>4678999</v>
      </c>
      <c r="AJ3023" s="3">
        <v>15965407.134258401</v>
      </c>
      <c r="AK3023" s="3">
        <v>0</v>
      </c>
      <c r="AL3023" s="3">
        <v>0</v>
      </c>
      <c r="AM3023" s="3">
        <v>1371336</v>
      </c>
      <c r="AN3023" s="3">
        <v>4679193</v>
      </c>
      <c r="AO3023" s="3">
        <v>0</v>
      </c>
      <c r="AP3023" s="3">
        <v>0</v>
      </c>
      <c r="AQ3023" s="3">
        <v>0</v>
      </c>
      <c r="AR3023" s="3">
        <v>0</v>
      </c>
      <c r="AS3023" s="3">
        <f>Tabela3[[#This Row],[NaturalGas(kBtu)]]+Tabela3[[#This Row],[Electricity(kBtu)]]+Tabela3[[#This Row],[SteamUse(kBtu)]]</f>
        <v>4679193</v>
      </c>
      <c r="AT3023" s="3">
        <f>Tabela3[[#This Row],[SiteEnergyUse(kBtu)]]-Tabela3[[#This Row],[Kolumna1]]</f>
        <v>-194</v>
      </c>
      <c r="AU3023">
        <v>32.619999999999997</v>
      </c>
      <c r="AV3023">
        <v>0.14000000000000001</v>
      </c>
      <c r="AW3023" t="s">
        <v>55</v>
      </c>
      <c r="AY3023" t="s">
        <v>56</v>
      </c>
    </row>
    <row r="3024" spans="1:51" hidden="1" x14ac:dyDescent="0.25">
      <c r="A3024">
        <v>22138</v>
      </c>
      <c r="B3024">
        <v>2015</v>
      </c>
      <c r="C3024" t="s">
        <v>47</v>
      </c>
      <c r="D3024" t="s">
        <v>887</v>
      </c>
      <c r="E3024" t="s">
        <v>6473</v>
      </c>
      <c r="F3024" t="s">
        <v>6474</v>
      </c>
      <c r="G3024" t="s">
        <v>172</v>
      </c>
      <c r="H3024">
        <v>2</v>
      </c>
      <c r="I3024" t="s">
        <v>173</v>
      </c>
      <c r="J3024" t="s">
        <v>6475</v>
      </c>
      <c r="K3024" t="s">
        <v>6476</v>
      </c>
      <c r="L3024">
        <v>1927</v>
      </c>
      <c r="M3024">
        <v>1</v>
      </c>
      <c r="N3024">
        <v>2</v>
      </c>
      <c r="O3024" s="3">
        <v>0</v>
      </c>
      <c r="P3024" s="3">
        <v>22029</v>
      </c>
      <c r="X3024" s="3">
        <f>Tabela3[[#This Row],[PropertyGFABuilding(s)]]+Tabela3[[#This Row],[PropertyGFAParking]]</f>
        <v>22029</v>
      </c>
      <c r="Y3024" s="3">
        <f>Tabela3[[#This Row],[LargestPropertyUseTypeGFA]]+Tabela3[[#This Row],[SecondLargestPropertyUseTypeGFA]]+Tabela3[[#This Row],[ThirdLargestPropertyUseTypeGFA]]</f>
        <v>0</v>
      </c>
      <c r="Z3024" s="3">
        <f>Tabela3[[#This Row],[GFA total]]-Tabela3[[#This Row],[Kolumna3]]</f>
        <v>22029</v>
      </c>
      <c r="AB3024">
        <v>100</v>
      </c>
      <c r="AC3024">
        <v>4.2</v>
      </c>
      <c r="AD3024">
        <v>4.5</v>
      </c>
      <c r="AE3024">
        <v>13.1</v>
      </c>
      <c r="AF3024">
        <v>14.3</v>
      </c>
      <c r="AG3024" s="3">
        <v>91996</v>
      </c>
      <c r="AH3024" s="3">
        <v>313903.37863360002</v>
      </c>
      <c r="AI3024" s="3">
        <v>100020</v>
      </c>
      <c r="AJ3024" s="3">
        <v>341282.40283199999</v>
      </c>
      <c r="AK3024" s="3">
        <v>0</v>
      </c>
      <c r="AL3024" s="3">
        <v>0</v>
      </c>
      <c r="AM3024" s="3">
        <v>26963</v>
      </c>
      <c r="AN3024" s="3">
        <v>92000</v>
      </c>
      <c r="AO3024" s="3">
        <v>0</v>
      </c>
      <c r="AP3024" s="3">
        <v>0</v>
      </c>
      <c r="AQ3024" s="3">
        <v>0</v>
      </c>
      <c r="AR3024" s="3">
        <v>0</v>
      </c>
      <c r="AS3024" s="3">
        <f>Tabela3[[#This Row],[NaturalGas(kBtu)]]+Tabela3[[#This Row],[Electricity(kBtu)]]+Tabela3[[#This Row],[SteamUse(kBtu)]]</f>
        <v>92000</v>
      </c>
      <c r="AT3024" s="3">
        <f>Tabela3[[#This Row],[SiteEnergyUse(kBtu)]]-Tabela3[[#This Row],[Kolumna1]]</f>
        <v>-4</v>
      </c>
      <c r="AU3024">
        <v>0.64</v>
      </c>
      <c r="AV3024">
        <v>0.01</v>
      </c>
      <c r="AW3024" t="s">
        <v>55</v>
      </c>
      <c r="AY3024" t="s">
        <v>56</v>
      </c>
    </row>
    <row r="3025" spans="1:51" hidden="1" x14ac:dyDescent="0.25">
      <c r="A3025">
        <v>702</v>
      </c>
      <c r="B3025">
        <v>2015</v>
      </c>
      <c r="C3025" t="s">
        <v>47</v>
      </c>
      <c r="D3025" t="s">
        <v>225</v>
      </c>
      <c r="E3025" t="s">
        <v>2381</v>
      </c>
      <c r="F3025" t="s">
        <v>2382</v>
      </c>
      <c r="G3025" t="s">
        <v>352</v>
      </c>
      <c r="H3025">
        <v>7</v>
      </c>
      <c r="I3025" t="s">
        <v>222</v>
      </c>
      <c r="J3025" t="s">
        <v>2383</v>
      </c>
      <c r="K3025" t="s">
        <v>2384</v>
      </c>
      <c r="L3025">
        <v>1937</v>
      </c>
      <c r="M3025">
        <v>1</v>
      </c>
      <c r="N3025">
        <v>2</v>
      </c>
      <c r="O3025" s="3">
        <v>0</v>
      </c>
      <c r="P3025" s="3">
        <v>61929</v>
      </c>
      <c r="Q3025" s="3" t="s">
        <v>143</v>
      </c>
      <c r="R3025" s="3" t="s">
        <v>143</v>
      </c>
      <c r="S3025" s="3">
        <v>39879</v>
      </c>
      <c r="X3025" s="3">
        <f>Tabela3[[#This Row],[PropertyGFABuilding(s)]]+Tabela3[[#This Row],[PropertyGFAParking]]</f>
        <v>61929</v>
      </c>
      <c r="Y3025" s="3">
        <f>Tabela3[[#This Row],[LargestPropertyUseTypeGFA]]+Tabela3[[#This Row],[SecondLargestPropertyUseTypeGFA]]+Tabela3[[#This Row],[ThirdLargestPropertyUseTypeGFA]]</f>
        <v>39879</v>
      </c>
      <c r="Z3025" s="3">
        <f>Tabela3[[#This Row],[GFA total]]-Tabela3[[#This Row],[Kolumna3]]</f>
        <v>22050</v>
      </c>
      <c r="AB3025">
        <v>55</v>
      </c>
      <c r="AC3025">
        <v>53.9</v>
      </c>
      <c r="AD3025">
        <v>62.8</v>
      </c>
      <c r="AE3025">
        <v>130.4</v>
      </c>
      <c r="AF3025">
        <v>139.69999999999999</v>
      </c>
      <c r="AG3025" s="3">
        <v>2150536</v>
      </c>
      <c r="AH3025" s="3">
        <v>7337933.3478976004</v>
      </c>
      <c r="AI3025" s="3">
        <v>2502420</v>
      </c>
      <c r="AJ3025" s="3">
        <v>8538611.3826720007</v>
      </c>
      <c r="AK3025" s="3">
        <v>0</v>
      </c>
      <c r="AL3025" s="3">
        <v>0</v>
      </c>
      <c r="AM3025" s="3">
        <v>412635</v>
      </c>
      <c r="AN3025" s="3">
        <v>1407970</v>
      </c>
      <c r="AO3025" s="3">
        <v>7426</v>
      </c>
      <c r="AP3025" s="3">
        <v>742624</v>
      </c>
      <c r="AQ3025" s="3">
        <v>2533938.2435583998</v>
      </c>
      <c r="AR3025" s="3">
        <v>0</v>
      </c>
      <c r="AS3025" s="3">
        <f>Tabela3[[#This Row],[NaturalGas(kBtu)]]+Tabela3[[#This Row],[Electricity(kBtu)]]+Tabela3[[#This Row],[SteamUse(kBtu)]]</f>
        <v>2150594</v>
      </c>
      <c r="AT3025" s="3">
        <f>Tabela3[[#This Row],[SiteEnergyUse(kBtu)]]-Tabela3[[#This Row],[Kolumna1]]</f>
        <v>-58</v>
      </c>
      <c r="AU3025">
        <v>49.26</v>
      </c>
      <c r="AV3025">
        <v>0.7</v>
      </c>
      <c r="AW3025" t="s">
        <v>55</v>
      </c>
      <c r="AY3025" t="s">
        <v>56</v>
      </c>
    </row>
    <row r="3026" spans="1:51" hidden="1" x14ac:dyDescent="0.25">
      <c r="A3026">
        <v>50008</v>
      </c>
      <c r="B3026">
        <v>2015</v>
      </c>
      <c r="C3026" t="s">
        <v>102</v>
      </c>
      <c r="D3026" t="s">
        <v>148</v>
      </c>
      <c r="E3026" t="s">
        <v>13610</v>
      </c>
      <c r="F3026" t="s">
        <v>13611</v>
      </c>
      <c r="G3026" t="s">
        <v>365</v>
      </c>
      <c r="H3026">
        <v>3</v>
      </c>
      <c r="I3026" t="s">
        <v>194</v>
      </c>
      <c r="J3026" t="s">
        <v>13612</v>
      </c>
      <c r="K3026" t="s">
        <v>13613</v>
      </c>
      <c r="L3026">
        <v>2012</v>
      </c>
      <c r="M3026">
        <v>1</v>
      </c>
      <c r="N3026">
        <v>6</v>
      </c>
      <c r="O3026" s="3">
        <v>47957</v>
      </c>
      <c r="P3026" s="3">
        <v>111010</v>
      </c>
      <c r="Q3026" s="3" t="s">
        <v>13614</v>
      </c>
      <c r="R3026" s="3" t="s">
        <v>108</v>
      </c>
      <c r="S3026" s="3">
        <v>68575</v>
      </c>
      <c r="T3026" s="3" t="s">
        <v>62</v>
      </c>
      <c r="U3026" s="3">
        <v>43408</v>
      </c>
      <c r="V3026" s="3" t="s">
        <v>143</v>
      </c>
      <c r="W3026" s="3">
        <v>24879</v>
      </c>
      <c r="X3026" s="3">
        <f>Tabela3[[#This Row],[PropertyGFABuilding(s)]]+Tabela3[[#This Row],[PropertyGFAParking]]</f>
        <v>158967</v>
      </c>
      <c r="Y3026" s="3">
        <f>Tabela3[[#This Row],[LargestPropertyUseTypeGFA]]+Tabela3[[#This Row],[SecondLargestPropertyUseTypeGFA]]+Tabela3[[#This Row],[ThirdLargestPropertyUseTypeGFA]]</f>
        <v>136862</v>
      </c>
      <c r="Z3026" s="3">
        <f>Tabela3[[#This Row],[GFA total]]-Tabela3[[#This Row],[Kolumna3]]</f>
        <v>22105</v>
      </c>
      <c r="AB3026">
        <v>80</v>
      </c>
      <c r="AC3026">
        <v>43.4</v>
      </c>
      <c r="AD3026">
        <v>48.5</v>
      </c>
      <c r="AE3026">
        <v>111.6</v>
      </c>
      <c r="AF3026">
        <v>127.4</v>
      </c>
      <c r="AG3026" s="3">
        <v>4608963</v>
      </c>
      <c r="AH3026" s="3">
        <v>15726434.3851608</v>
      </c>
      <c r="AI3026" s="3">
        <v>5145513</v>
      </c>
      <c r="AJ3026" s="3">
        <v>17557218.960640799</v>
      </c>
      <c r="AK3026" s="3">
        <v>0</v>
      </c>
      <c r="AL3026" s="3">
        <v>0</v>
      </c>
      <c r="AM3026" s="3">
        <v>981040</v>
      </c>
      <c r="AN3026" s="3">
        <v>3347448</v>
      </c>
      <c r="AO3026" s="3">
        <v>12617</v>
      </c>
      <c r="AP3026" s="3">
        <v>1261653</v>
      </c>
      <c r="AQ3026" s="3">
        <v>4304938.6860648002</v>
      </c>
      <c r="AR3026" s="3">
        <v>0</v>
      </c>
      <c r="AS3026" s="3">
        <f>Tabela3[[#This Row],[NaturalGas(kBtu)]]+Tabela3[[#This Row],[Electricity(kBtu)]]+Tabela3[[#This Row],[SteamUse(kBtu)]]</f>
        <v>4609101</v>
      </c>
      <c r="AT3026" s="3">
        <f>Tabela3[[#This Row],[SiteEnergyUse(kBtu)]]-Tabela3[[#This Row],[Kolumna1]]</f>
        <v>-138</v>
      </c>
      <c r="AU3026">
        <v>90.34</v>
      </c>
      <c r="AV3026">
        <v>0.48</v>
      </c>
      <c r="AW3026" t="s">
        <v>55</v>
      </c>
      <c r="AY3026" t="s">
        <v>56</v>
      </c>
    </row>
    <row r="3027" spans="1:51" hidden="1" x14ac:dyDescent="0.25">
      <c r="A3027">
        <v>21940</v>
      </c>
      <c r="B3027">
        <v>2015</v>
      </c>
      <c r="C3027" t="s">
        <v>311</v>
      </c>
      <c r="D3027" t="s">
        <v>312</v>
      </c>
      <c r="E3027" t="s">
        <v>6349</v>
      </c>
      <c r="F3027" t="s">
        <v>6350</v>
      </c>
      <c r="G3027" t="s">
        <v>221</v>
      </c>
      <c r="H3027">
        <v>7</v>
      </c>
      <c r="I3027" t="s">
        <v>222</v>
      </c>
      <c r="J3027" t="s">
        <v>6351</v>
      </c>
      <c r="K3027" t="s">
        <v>6352</v>
      </c>
      <c r="L3027">
        <v>1965</v>
      </c>
      <c r="M3027">
        <v>1</v>
      </c>
      <c r="N3027">
        <v>3</v>
      </c>
      <c r="O3027" s="3">
        <v>0</v>
      </c>
      <c r="P3027" s="3">
        <v>22208</v>
      </c>
      <c r="X3027" s="3">
        <f>Tabela3[[#This Row],[PropertyGFABuilding(s)]]+Tabela3[[#This Row],[PropertyGFAParking]]</f>
        <v>22208</v>
      </c>
      <c r="Y3027" s="3">
        <f>Tabela3[[#This Row],[LargestPropertyUseTypeGFA]]+Tabela3[[#This Row],[SecondLargestPropertyUseTypeGFA]]+Tabela3[[#This Row],[ThirdLargestPropertyUseTypeGFA]]</f>
        <v>0</v>
      </c>
      <c r="Z3027" s="3">
        <f>Tabela3[[#This Row],[GFA total]]-Tabela3[[#This Row],[Kolumna3]]</f>
        <v>22208</v>
      </c>
      <c r="AB3027">
        <v>77</v>
      </c>
      <c r="AC3027">
        <v>25.3</v>
      </c>
      <c r="AD3027">
        <v>28.3</v>
      </c>
      <c r="AE3027">
        <v>79.3</v>
      </c>
      <c r="AF3027">
        <v>89</v>
      </c>
      <c r="AG3027" s="3">
        <v>561212</v>
      </c>
      <c r="AH3027" s="3">
        <v>1914934.8116192</v>
      </c>
      <c r="AI3027" s="3">
        <v>629128</v>
      </c>
      <c r="AJ3027" s="3">
        <v>2146673.8205248001</v>
      </c>
      <c r="AK3027" s="3">
        <v>0</v>
      </c>
      <c r="AL3027" s="3">
        <v>0</v>
      </c>
      <c r="AM3027" s="3">
        <v>164482</v>
      </c>
      <c r="AN3027" s="3">
        <v>561235</v>
      </c>
      <c r="AO3027" s="3">
        <v>0</v>
      </c>
      <c r="AP3027" s="3">
        <v>0</v>
      </c>
      <c r="AQ3027" s="3">
        <v>0</v>
      </c>
      <c r="AR3027" s="3">
        <v>0</v>
      </c>
      <c r="AS3027" s="3">
        <f>Tabela3[[#This Row],[NaturalGas(kBtu)]]+Tabela3[[#This Row],[Electricity(kBtu)]]+Tabela3[[#This Row],[SteamUse(kBtu)]]</f>
        <v>561235</v>
      </c>
      <c r="AT3027" s="3">
        <f>Tabela3[[#This Row],[SiteEnergyUse(kBtu)]]-Tabela3[[#This Row],[Kolumna1]]</f>
        <v>-23</v>
      </c>
      <c r="AU3027">
        <v>3.91</v>
      </c>
      <c r="AV3027">
        <v>7.0000000000000007E-2</v>
      </c>
      <c r="AW3027" t="s">
        <v>70</v>
      </c>
      <c r="AY3027" t="s">
        <v>56</v>
      </c>
    </row>
    <row r="3028" spans="1:51" hidden="1" x14ac:dyDescent="0.25">
      <c r="A3028">
        <v>49783</v>
      </c>
      <c r="B3028">
        <v>2015</v>
      </c>
      <c r="C3028" t="s">
        <v>47</v>
      </c>
      <c r="D3028" t="s">
        <v>82</v>
      </c>
      <c r="E3028" t="s">
        <v>13305</v>
      </c>
      <c r="F3028" t="s">
        <v>13306</v>
      </c>
      <c r="G3028" t="s">
        <v>221</v>
      </c>
      <c r="H3028">
        <v>7</v>
      </c>
      <c r="I3028" t="s">
        <v>229</v>
      </c>
      <c r="J3028" t="s">
        <v>13307</v>
      </c>
      <c r="K3028" t="s">
        <v>13308</v>
      </c>
      <c r="L3028">
        <v>2013</v>
      </c>
      <c r="M3028">
        <v>1</v>
      </c>
      <c r="N3028">
        <v>8</v>
      </c>
      <c r="O3028" s="3">
        <v>114010</v>
      </c>
      <c r="P3028" s="3">
        <v>225581</v>
      </c>
      <c r="Q3028" s="3" t="s">
        <v>13309</v>
      </c>
      <c r="R3028" s="3" t="s">
        <v>816</v>
      </c>
      <c r="S3028" s="3">
        <v>205768</v>
      </c>
      <c r="T3028" s="3" t="s">
        <v>62</v>
      </c>
      <c r="U3028" s="3">
        <v>111320</v>
      </c>
      <c r="V3028" s="3" t="s">
        <v>1090</v>
      </c>
      <c r="W3028" s="3">
        <v>294</v>
      </c>
      <c r="X3028" s="3">
        <f>Tabela3[[#This Row],[PropertyGFABuilding(s)]]+Tabela3[[#This Row],[PropertyGFAParking]]</f>
        <v>339591</v>
      </c>
      <c r="Y3028" s="3">
        <f>Tabela3[[#This Row],[LargestPropertyUseTypeGFA]]+Tabela3[[#This Row],[SecondLargestPropertyUseTypeGFA]]+Tabela3[[#This Row],[ThirdLargestPropertyUseTypeGFA]]</f>
        <v>317382</v>
      </c>
      <c r="Z3028" s="3">
        <f>Tabela3[[#This Row],[GFA total]]-Tabela3[[#This Row],[Kolumna3]]</f>
        <v>22209</v>
      </c>
      <c r="AC3028">
        <v>219.9</v>
      </c>
      <c r="AD3028">
        <v>233.9</v>
      </c>
      <c r="AE3028">
        <v>512.6</v>
      </c>
      <c r="AF3028">
        <v>518.29999999999995</v>
      </c>
      <c r="AG3028" s="3">
        <v>45313836</v>
      </c>
      <c r="AH3028" s="3">
        <v>154617224.87117761</v>
      </c>
      <c r="AI3028" s="3">
        <v>48200628</v>
      </c>
      <c r="AJ3028" s="3">
        <v>164467367.9449248</v>
      </c>
      <c r="AK3028" s="3">
        <v>0</v>
      </c>
      <c r="AL3028" s="3">
        <v>0</v>
      </c>
      <c r="AM3028" s="3">
        <v>8141415</v>
      </c>
      <c r="AN3028" s="3">
        <v>27779661</v>
      </c>
      <c r="AO3028" s="3">
        <v>175353</v>
      </c>
      <c r="AP3028" s="3">
        <v>17535327</v>
      </c>
      <c r="AQ3028" s="3">
        <v>59833018.726303197</v>
      </c>
      <c r="AR3028" s="3">
        <v>0</v>
      </c>
      <c r="AS3028" s="3">
        <f>Tabela3[[#This Row],[NaturalGas(kBtu)]]+Tabela3[[#This Row],[Electricity(kBtu)]]+Tabela3[[#This Row],[SteamUse(kBtu)]]</f>
        <v>45314988</v>
      </c>
      <c r="AT3028" s="3">
        <f>Tabela3[[#This Row],[SiteEnergyUse(kBtu)]]-Tabela3[[#This Row],[Kolumna1]]</f>
        <v>-1152</v>
      </c>
      <c r="AU3028">
        <v>1124.96</v>
      </c>
      <c r="AV3028">
        <v>2.96</v>
      </c>
      <c r="AW3028" t="s">
        <v>55</v>
      </c>
      <c r="AY3028" t="s">
        <v>56</v>
      </c>
    </row>
    <row r="3029" spans="1:51" hidden="1" x14ac:dyDescent="0.25">
      <c r="A3029">
        <v>26601</v>
      </c>
      <c r="B3029">
        <v>2015</v>
      </c>
      <c r="C3029" t="s">
        <v>47</v>
      </c>
      <c r="D3029" t="s">
        <v>225</v>
      </c>
      <c r="E3029" t="s">
        <v>11241</v>
      </c>
      <c r="F3029" t="s">
        <v>11242</v>
      </c>
      <c r="G3029" t="s">
        <v>99</v>
      </c>
      <c r="H3029">
        <v>7</v>
      </c>
      <c r="I3029" t="s">
        <v>52</v>
      </c>
      <c r="J3029" t="s">
        <v>11243</v>
      </c>
      <c r="K3029" t="s">
        <v>11244</v>
      </c>
      <c r="L3029">
        <v>1900</v>
      </c>
      <c r="M3029">
        <v>1</v>
      </c>
      <c r="N3029">
        <v>3</v>
      </c>
      <c r="O3029" s="3">
        <v>0</v>
      </c>
      <c r="P3029" s="3">
        <v>38675</v>
      </c>
      <c r="Q3029" s="3" t="s">
        <v>886</v>
      </c>
      <c r="R3029" s="3" t="s">
        <v>143</v>
      </c>
      <c r="S3029" s="3">
        <v>12100</v>
      </c>
      <c r="T3029" s="3" t="s">
        <v>63</v>
      </c>
      <c r="U3029" s="3">
        <v>4281</v>
      </c>
      <c r="X3029" s="3">
        <f>Tabela3[[#This Row],[PropertyGFABuilding(s)]]+Tabela3[[#This Row],[PropertyGFAParking]]</f>
        <v>38675</v>
      </c>
      <c r="Y3029" s="3">
        <f>Tabela3[[#This Row],[LargestPropertyUseTypeGFA]]+Tabela3[[#This Row],[SecondLargestPropertyUseTypeGFA]]+Tabela3[[#This Row],[ThirdLargestPropertyUseTypeGFA]]</f>
        <v>16381</v>
      </c>
      <c r="Z3029" s="3">
        <f>Tabela3[[#This Row],[GFA total]]-Tabela3[[#This Row],[Kolumna3]]</f>
        <v>22294</v>
      </c>
      <c r="AC3029">
        <v>111.5</v>
      </c>
      <c r="AD3029">
        <v>108.5</v>
      </c>
      <c r="AE3029">
        <v>275.3</v>
      </c>
      <c r="AF3029">
        <v>266</v>
      </c>
      <c r="AG3029" s="3">
        <v>1826107</v>
      </c>
      <c r="AH3029" s="3">
        <v>6230935.6607512003</v>
      </c>
      <c r="AI3029" s="3">
        <v>1777234</v>
      </c>
      <c r="AJ3029" s="3">
        <v>6064174.0643344</v>
      </c>
      <c r="AK3029" s="3">
        <v>0</v>
      </c>
      <c r="AL3029" s="3">
        <v>0</v>
      </c>
      <c r="AM3029" s="3">
        <v>363562</v>
      </c>
      <c r="AN3029" s="3">
        <v>1240525</v>
      </c>
      <c r="AO3029" s="3">
        <v>5856</v>
      </c>
      <c r="AP3029" s="3">
        <v>585633</v>
      </c>
      <c r="AQ3029" s="3">
        <v>1998262.7216328001</v>
      </c>
      <c r="AR3029" s="3">
        <v>0</v>
      </c>
      <c r="AS3029" s="3">
        <f>Tabela3[[#This Row],[NaturalGas(kBtu)]]+Tabela3[[#This Row],[Electricity(kBtu)]]+Tabela3[[#This Row],[SteamUse(kBtu)]]</f>
        <v>1826158</v>
      </c>
      <c r="AT3029" s="3">
        <f>Tabela3[[#This Row],[SiteEnergyUse(kBtu)]]-Tabela3[[#This Row],[Kolumna1]]</f>
        <v>-51</v>
      </c>
      <c r="AU3029">
        <v>39.75</v>
      </c>
      <c r="AV3029">
        <v>0.89</v>
      </c>
      <c r="AW3029" t="s">
        <v>55</v>
      </c>
      <c r="AY3029" t="s">
        <v>56</v>
      </c>
    </row>
    <row r="3030" spans="1:51" hidden="1" x14ac:dyDescent="0.25">
      <c r="A3030">
        <v>26025</v>
      </c>
      <c r="B3030">
        <v>2015</v>
      </c>
      <c r="C3030" t="s">
        <v>311</v>
      </c>
      <c r="D3030" t="s">
        <v>312</v>
      </c>
      <c r="E3030" t="s">
        <v>10672</v>
      </c>
      <c r="F3030" t="s">
        <v>10673</v>
      </c>
      <c r="G3030" t="s">
        <v>761</v>
      </c>
      <c r="H3030">
        <v>1</v>
      </c>
      <c r="I3030" t="s">
        <v>372</v>
      </c>
      <c r="J3030" t="s">
        <v>10674</v>
      </c>
      <c r="K3030" t="s">
        <v>10675</v>
      </c>
      <c r="L3030">
        <v>1989</v>
      </c>
      <c r="M3030">
        <v>1</v>
      </c>
      <c r="N3030">
        <v>4</v>
      </c>
      <c r="O3030" s="3">
        <v>0</v>
      </c>
      <c r="P3030" s="3">
        <v>71280</v>
      </c>
      <c r="Q3030" s="3" t="s">
        <v>108</v>
      </c>
      <c r="R3030" s="3" t="s">
        <v>108</v>
      </c>
      <c r="S3030" s="3">
        <v>48756</v>
      </c>
      <c r="X3030" s="3">
        <f>Tabela3[[#This Row],[PropertyGFABuilding(s)]]+Tabela3[[#This Row],[PropertyGFAParking]]</f>
        <v>71280</v>
      </c>
      <c r="Y3030" s="3">
        <f>Tabela3[[#This Row],[LargestPropertyUseTypeGFA]]+Tabela3[[#This Row],[SecondLargestPropertyUseTypeGFA]]+Tabela3[[#This Row],[ThirdLargestPropertyUseTypeGFA]]</f>
        <v>48756</v>
      </c>
      <c r="Z3030" s="3">
        <f>Tabela3[[#This Row],[GFA total]]-Tabela3[[#This Row],[Kolumna3]]</f>
        <v>22524</v>
      </c>
      <c r="AB3030">
        <v>55</v>
      </c>
      <c r="AC3030">
        <v>33.799999999999997</v>
      </c>
      <c r="AD3030">
        <v>36.6</v>
      </c>
      <c r="AE3030">
        <v>106</v>
      </c>
      <c r="AF3030">
        <v>115</v>
      </c>
      <c r="AG3030" s="3">
        <v>1646172</v>
      </c>
      <c r="AH3030" s="3">
        <v>5616971.9619551999</v>
      </c>
      <c r="AI3030" s="3">
        <v>1785109</v>
      </c>
      <c r="AJ3030" s="3">
        <v>6091044.6794344001</v>
      </c>
      <c r="AK3030" s="3">
        <v>0</v>
      </c>
      <c r="AL3030" s="3">
        <v>0</v>
      </c>
      <c r="AM3030" s="3">
        <v>482465</v>
      </c>
      <c r="AN3030" s="3">
        <v>1646240</v>
      </c>
      <c r="AO3030" s="3">
        <v>0</v>
      </c>
      <c r="AP3030" s="3">
        <v>0</v>
      </c>
      <c r="AQ3030" s="3">
        <v>0</v>
      </c>
      <c r="AR3030" s="3">
        <v>0</v>
      </c>
      <c r="AS3030" s="3">
        <f>Tabela3[[#This Row],[NaturalGas(kBtu)]]+Tabela3[[#This Row],[Electricity(kBtu)]]+Tabela3[[#This Row],[SteamUse(kBtu)]]</f>
        <v>1646240</v>
      </c>
      <c r="AT3030" s="3">
        <f>Tabela3[[#This Row],[SiteEnergyUse(kBtu)]]-Tabela3[[#This Row],[Kolumna1]]</f>
        <v>-68</v>
      </c>
      <c r="AU3030">
        <v>11.48</v>
      </c>
      <c r="AV3030">
        <v>0.06</v>
      </c>
      <c r="AW3030" t="s">
        <v>55</v>
      </c>
      <c r="AY3030" t="s">
        <v>56</v>
      </c>
    </row>
    <row r="3031" spans="1:51" hidden="1" x14ac:dyDescent="0.25">
      <c r="A3031">
        <v>21196</v>
      </c>
      <c r="B3031">
        <v>2015</v>
      </c>
      <c r="C3031" t="s">
        <v>311</v>
      </c>
      <c r="D3031" t="s">
        <v>312</v>
      </c>
      <c r="E3031" t="s">
        <v>5151</v>
      </c>
      <c r="F3031" t="s">
        <v>5152</v>
      </c>
      <c r="G3031" t="s">
        <v>221</v>
      </c>
      <c r="H3031">
        <v>7</v>
      </c>
      <c r="I3031" t="s">
        <v>222</v>
      </c>
      <c r="J3031" t="s">
        <v>5153</v>
      </c>
      <c r="K3031" t="s">
        <v>5154</v>
      </c>
      <c r="L3031">
        <v>1988</v>
      </c>
      <c r="M3031">
        <v>1</v>
      </c>
      <c r="N3031">
        <v>4</v>
      </c>
      <c r="O3031" s="3">
        <v>32397</v>
      </c>
      <c r="P3031" s="3">
        <v>153006</v>
      </c>
      <c r="Q3031" s="3" t="s">
        <v>2959</v>
      </c>
      <c r="R3031" s="3" t="s">
        <v>108</v>
      </c>
      <c r="S3031" s="3">
        <v>130247</v>
      </c>
      <c r="T3031" s="3" t="s">
        <v>62</v>
      </c>
      <c r="U3031" s="3">
        <v>32397</v>
      </c>
      <c r="X3031" s="3">
        <f>Tabela3[[#This Row],[PropertyGFABuilding(s)]]+Tabela3[[#This Row],[PropertyGFAParking]]</f>
        <v>185403</v>
      </c>
      <c r="Y3031" s="3">
        <f>Tabela3[[#This Row],[LargestPropertyUseTypeGFA]]+Tabela3[[#This Row],[SecondLargestPropertyUseTypeGFA]]+Tabela3[[#This Row],[ThirdLargestPropertyUseTypeGFA]]</f>
        <v>162644</v>
      </c>
      <c r="Z3031" s="3">
        <f>Tabela3[[#This Row],[GFA total]]-Tabela3[[#This Row],[Kolumna3]]</f>
        <v>22759</v>
      </c>
      <c r="AB3031">
        <v>79</v>
      </c>
      <c r="AC3031">
        <v>30.9</v>
      </c>
      <c r="AD3031">
        <v>34.1</v>
      </c>
      <c r="AE3031">
        <v>97.1</v>
      </c>
      <c r="AF3031">
        <v>107</v>
      </c>
      <c r="AG3031" s="3">
        <v>4028943</v>
      </c>
      <c r="AH3031" s="3">
        <v>13747324.0143288</v>
      </c>
      <c r="AI3031" s="3">
        <v>4440091</v>
      </c>
      <c r="AJ3031" s="3">
        <v>15150219.208885601</v>
      </c>
      <c r="AK3031" s="3">
        <v>0</v>
      </c>
      <c r="AL3031" s="3">
        <v>0</v>
      </c>
      <c r="AM3031" s="3">
        <v>1180815</v>
      </c>
      <c r="AN3031" s="3">
        <v>4029108</v>
      </c>
      <c r="AO3031" s="3">
        <v>0</v>
      </c>
      <c r="AP3031" s="3">
        <v>0</v>
      </c>
      <c r="AQ3031" s="3">
        <v>0</v>
      </c>
      <c r="AR3031" s="3">
        <v>0</v>
      </c>
      <c r="AS3031" s="3">
        <f>Tabela3[[#This Row],[NaturalGas(kBtu)]]+Tabela3[[#This Row],[Electricity(kBtu)]]+Tabela3[[#This Row],[SteamUse(kBtu)]]</f>
        <v>4029108</v>
      </c>
      <c r="AT3031" s="3">
        <f>Tabela3[[#This Row],[SiteEnergyUse(kBtu)]]-Tabela3[[#This Row],[Kolumna1]]</f>
        <v>-165</v>
      </c>
      <c r="AU3031">
        <v>28.09</v>
      </c>
      <c r="AV3031">
        <v>0.06</v>
      </c>
      <c r="AW3031" t="s">
        <v>55</v>
      </c>
      <c r="AY3031" t="s">
        <v>56</v>
      </c>
    </row>
    <row r="3032" spans="1:51" hidden="1" x14ac:dyDescent="0.25">
      <c r="A3032">
        <v>27573</v>
      </c>
      <c r="B3032">
        <v>2015</v>
      </c>
      <c r="C3032" t="s">
        <v>311</v>
      </c>
      <c r="D3032" t="s">
        <v>312</v>
      </c>
      <c r="E3032" t="s">
        <v>12247</v>
      </c>
      <c r="F3032" t="s">
        <v>12248</v>
      </c>
      <c r="G3032" t="s">
        <v>221</v>
      </c>
      <c r="H3032">
        <v>7</v>
      </c>
      <c r="I3032" t="s">
        <v>222</v>
      </c>
      <c r="J3032" t="s">
        <v>12249</v>
      </c>
      <c r="K3032" t="s">
        <v>12250</v>
      </c>
      <c r="L3032">
        <v>1959</v>
      </c>
      <c r="M3032">
        <v>1</v>
      </c>
      <c r="N3032">
        <v>3</v>
      </c>
      <c r="O3032" s="3">
        <v>0</v>
      </c>
      <c r="P3032" s="3">
        <v>22937</v>
      </c>
      <c r="X3032" s="3">
        <f>Tabela3[[#This Row],[PropertyGFABuilding(s)]]+Tabela3[[#This Row],[PropertyGFAParking]]</f>
        <v>22937</v>
      </c>
      <c r="Y3032" s="3">
        <f>Tabela3[[#This Row],[LargestPropertyUseTypeGFA]]+Tabela3[[#This Row],[SecondLargestPropertyUseTypeGFA]]+Tabela3[[#This Row],[ThirdLargestPropertyUseTypeGFA]]</f>
        <v>0</v>
      </c>
      <c r="Z3032" s="3">
        <f>Tabela3[[#This Row],[GFA total]]-Tabela3[[#This Row],[Kolumna3]]</f>
        <v>22937</v>
      </c>
      <c r="AB3032">
        <v>81</v>
      </c>
      <c r="AC3032">
        <v>24.2</v>
      </c>
      <c r="AD3032">
        <v>26.2</v>
      </c>
      <c r="AE3032">
        <v>76</v>
      </c>
      <c r="AF3032">
        <v>82.4</v>
      </c>
      <c r="AG3032" s="3">
        <v>555328</v>
      </c>
      <c r="AH3032" s="3">
        <v>1894857.7704447999</v>
      </c>
      <c r="AI3032" s="3">
        <v>601699</v>
      </c>
      <c r="AJ3032" s="3">
        <v>2053082.1885784001</v>
      </c>
      <c r="AK3032" s="3">
        <v>0</v>
      </c>
      <c r="AL3032" s="3">
        <v>0</v>
      </c>
      <c r="AM3032" s="3">
        <v>162757</v>
      </c>
      <c r="AN3032" s="3">
        <v>555351</v>
      </c>
      <c r="AO3032" s="3">
        <v>0</v>
      </c>
      <c r="AP3032" s="3">
        <v>0</v>
      </c>
      <c r="AQ3032" s="3">
        <v>0</v>
      </c>
      <c r="AR3032" s="3">
        <v>0</v>
      </c>
      <c r="AS3032" s="3">
        <f>Tabela3[[#This Row],[NaturalGas(kBtu)]]+Tabela3[[#This Row],[Electricity(kBtu)]]+Tabela3[[#This Row],[SteamUse(kBtu)]]</f>
        <v>555351</v>
      </c>
      <c r="AT3032" s="3">
        <f>Tabela3[[#This Row],[SiteEnergyUse(kBtu)]]-Tabela3[[#This Row],[Kolumna1]]</f>
        <v>-23</v>
      </c>
      <c r="AU3032">
        <v>3.87</v>
      </c>
      <c r="AV3032">
        <v>0.06</v>
      </c>
      <c r="AW3032" t="s">
        <v>55</v>
      </c>
      <c r="AY3032" t="s">
        <v>56</v>
      </c>
    </row>
    <row r="3033" spans="1:51" hidden="1" x14ac:dyDescent="0.25">
      <c r="A3033">
        <v>815</v>
      </c>
      <c r="B3033">
        <v>2015</v>
      </c>
      <c r="C3033" t="s">
        <v>47</v>
      </c>
      <c r="D3033" t="s">
        <v>290</v>
      </c>
      <c r="E3033" t="s">
        <v>2801</v>
      </c>
      <c r="F3033" t="s">
        <v>2802</v>
      </c>
      <c r="G3033" t="s">
        <v>99</v>
      </c>
      <c r="H3033">
        <v>3</v>
      </c>
      <c r="I3033" t="s">
        <v>52</v>
      </c>
      <c r="J3033" t="s">
        <v>2803</v>
      </c>
      <c r="K3033" t="s">
        <v>2804</v>
      </c>
      <c r="L3033">
        <v>2009</v>
      </c>
      <c r="M3033">
        <v>1</v>
      </c>
      <c r="N3033">
        <v>17</v>
      </c>
      <c r="O3033" s="3">
        <v>138098</v>
      </c>
      <c r="P3033" s="3">
        <v>275166</v>
      </c>
      <c r="Q3033" s="3" t="s">
        <v>481</v>
      </c>
      <c r="R3033" s="3" t="s">
        <v>143</v>
      </c>
      <c r="S3033" s="3">
        <v>299055</v>
      </c>
      <c r="T3033" s="3" t="s">
        <v>62</v>
      </c>
      <c r="U3033" s="3">
        <v>91220</v>
      </c>
      <c r="X3033" s="3">
        <f>Tabela3[[#This Row],[PropertyGFABuilding(s)]]+Tabela3[[#This Row],[PropertyGFAParking]]</f>
        <v>413264</v>
      </c>
      <c r="Y3033" s="3">
        <f>Tabela3[[#This Row],[LargestPropertyUseTypeGFA]]+Tabela3[[#This Row],[SecondLargestPropertyUseTypeGFA]]+Tabela3[[#This Row],[ThirdLargestPropertyUseTypeGFA]]</f>
        <v>390275</v>
      </c>
      <c r="Z3033" s="3">
        <f>Tabela3[[#This Row],[GFA total]]-Tabela3[[#This Row],[Kolumna3]]</f>
        <v>22989</v>
      </c>
      <c r="AA3033" t="s">
        <v>254</v>
      </c>
      <c r="AB3033">
        <v>91</v>
      </c>
      <c r="AC3033">
        <v>44</v>
      </c>
      <c r="AD3033">
        <v>44</v>
      </c>
      <c r="AE3033">
        <v>138.19999999999999</v>
      </c>
      <c r="AF3033">
        <v>138.19999999999999</v>
      </c>
      <c r="AG3033" s="3">
        <v>13158205</v>
      </c>
      <c r="AH3033" s="3">
        <v>44897658.661827996</v>
      </c>
      <c r="AI3033" s="3">
        <v>13158205</v>
      </c>
      <c r="AJ3033" s="3">
        <v>44897658.661827996</v>
      </c>
      <c r="AK3033" s="3">
        <v>0</v>
      </c>
      <c r="AL3033" s="3">
        <v>0</v>
      </c>
      <c r="AM3033" s="3">
        <v>3856449</v>
      </c>
      <c r="AN3033" s="3">
        <v>13158750</v>
      </c>
      <c r="AO3033" s="3">
        <v>0</v>
      </c>
      <c r="AP3033" s="3">
        <v>0</v>
      </c>
      <c r="AQ3033" s="3">
        <v>0</v>
      </c>
      <c r="AR3033" s="3">
        <v>0</v>
      </c>
      <c r="AS3033" s="3">
        <f>Tabela3[[#This Row],[NaturalGas(kBtu)]]+Tabela3[[#This Row],[Electricity(kBtu)]]+Tabela3[[#This Row],[SteamUse(kBtu)]]</f>
        <v>13158750</v>
      </c>
      <c r="AT3033" s="3">
        <f>Tabela3[[#This Row],[SiteEnergyUse(kBtu)]]-Tabela3[[#This Row],[Kolumna1]]</f>
        <v>-545</v>
      </c>
      <c r="AU3033">
        <v>91.73</v>
      </c>
      <c r="AV3033">
        <v>0.08</v>
      </c>
      <c r="AW3033" t="s">
        <v>55</v>
      </c>
      <c r="AY3033" t="s">
        <v>56</v>
      </c>
    </row>
    <row r="3034" spans="1:51" hidden="1" x14ac:dyDescent="0.25">
      <c r="A3034">
        <v>24904</v>
      </c>
      <c r="B3034">
        <v>2015</v>
      </c>
      <c r="C3034" t="s">
        <v>47</v>
      </c>
      <c r="D3034" t="s">
        <v>148</v>
      </c>
      <c r="E3034" t="s">
        <v>4093</v>
      </c>
      <c r="F3034" t="s">
        <v>9394</v>
      </c>
      <c r="G3034" t="s">
        <v>352</v>
      </c>
      <c r="H3034">
        <v>7</v>
      </c>
      <c r="I3034" t="s">
        <v>222</v>
      </c>
      <c r="J3034" t="s">
        <v>9395</v>
      </c>
      <c r="K3034" t="s">
        <v>9396</v>
      </c>
      <c r="L3034">
        <v>1928</v>
      </c>
      <c r="M3034">
        <v>1</v>
      </c>
      <c r="N3034">
        <v>2</v>
      </c>
      <c r="O3034" s="3">
        <v>0</v>
      </c>
      <c r="P3034" s="3">
        <v>23000</v>
      </c>
      <c r="X3034" s="3">
        <f>Tabela3[[#This Row],[PropertyGFABuilding(s)]]+Tabela3[[#This Row],[PropertyGFAParking]]</f>
        <v>23000</v>
      </c>
      <c r="Y3034" s="3">
        <f>Tabela3[[#This Row],[LargestPropertyUseTypeGFA]]+Tabela3[[#This Row],[SecondLargestPropertyUseTypeGFA]]+Tabela3[[#This Row],[ThirdLargestPropertyUseTypeGFA]]</f>
        <v>0</v>
      </c>
      <c r="Z3034" s="3">
        <f>Tabela3[[#This Row],[GFA total]]-Tabela3[[#This Row],[Kolumna3]]</f>
        <v>23000</v>
      </c>
      <c r="AC3034">
        <v>25.9</v>
      </c>
      <c r="AD3034">
        <v>28.1</v>
      </c>
      <c r="AE3034">
        <v>56.9</v>
      </c>
      <c r="AF3034">
        <v>59.1</v>
      </c>
      <c r="AG3034" s="3">
        <v>595839</v>
      </c>
      <c r="AH3034" s="3">
        <v>2033087.0388024</v>
      </c>
      <c r="AI3034" s="3">
        <v>645694</v>
      </c>
      <c r="AJ3034" s="3">
        <v>2203199.3582704002</v>
      </c>
      <c r="AK3034" s="3">
        <v>0</v>
      </c>
      <c r="AL3034" s="3">
        <v>0</v>
      </c>
      <c r="AM3034" s="3">
        <v>95664</v>
      </c>
      <c r="AN3034" s="3">
        <v>326420</v>
      </c>
      <c r="AO3034" s="3">
        <v>2694</v>
      </c>
      <c r="AP3034" s="3">
        <v>269432</v>
      </c>
      <c r="AQ3034" s="3">
        <v>919340.13557120005</v>
      </c>
      <c r="AR3034" s="3">
        <v>0</v>
      </c>
      <c r="AS3034" s="3">
        <f>Tabela3[[#This Row],[NaturalGas(kBtu)]]+Tabela3[[#This Row],[Electricity(kBtu)]]+Tabela3[[#This Row],[SteamUse(kBtu)]]</f>
        <v>595852</v>
      </c>
      <c r="AT3034" s="3">
        <f>Tabela3[[#This Row],[SiteEnergyUse(kBtu)]]-Tabela3[[#This Row],[Kolumna1]]</f>
        <v>-13</v>
      </c>
      <c r="AU3034">
        <v>16.59</v>
      </c>
      <c r="AV3034">
        <v>0.66</v>
      </c>
      <c r="AW3034" t="s">
        <v>55</v>
      </c>
      <c r="AY3034" t="s">
        <v>56</v>
      </c>
    </row>
    <row r="3035" spans="1:51" hidden="1" x14ac:dyDescent="0.25">
      <c r="A3035">
        <v>49897</v>
      </c>
      <c r="B3035">
        <v>2015</v>
      </c>
      <c r="C3035" t="s">
        <v>102</v>
      </c>
      <c r="D3035" t="s">
        <v>103</v>
      </c>
      <c r="E3035" t="s">
        <v>13479</v>
      </c>
      <c r="F3035" t="s">
        <v>13480</v>
      </c>
      <c r="G3035" t="s">
        <v>270</v>
      </c>
      <c r="H3035">
        <v>2</v>
      </c>
      <c r="I3035" t="s">
        <v>246</v>
      </c>
      <c r="J3035" t="s">
        <v>13481</v>
      </c>
      <c r="K3035" t="s">
        <v>13482</v>
      </c>
      <c r="L3035">
        <v>2014</v>
      </c>
      <c r="M3035">
        <v>1</v>
      </c>
      <c r="N3035">
        <v>5</v>
      </c>
      <c r="O3035" s="3">
        <v>0</v>
      </c>
      <c r="P3035" s="3">
        <v>78756</v>
      </c>
      <c r="Q3035" s="3" t="s">
        <v>108</v>
      </c>
      <c r="R3035" s="3" t="s">
        <v>108</v>
      </c>
      <c r="S3035" s="3">
        <v>55751</v>
      </c>
      <c r="X3035" s="3">
        <f>Tabela3[[#This Row],[PropertyGFABuilding(s)]]+Tabela3[[#This Row],[PropertyGFAParking]]</f>
        <v>78756</v>
      </c>
      <c r="Y3035" s="3">
        <f>Tabela3[[#This Row],[LargestPropertyUseTypeGFA]]+Tabela3[[#This Row],[SecondLargestPropertyUseTypeGFA]]+Tabela3[[#This Row],[ThirdLargestPropertyUseTypeGFA]]</f>
        <v>55751</v>
      </c>
      <c r="Z3035" s="3">
        <f>Tabela3[[#This Row],[GFA total]]-Tabela3[[#This Row],[Kolumna3]]</f>
        <v>23005</v>
      </c>
      <c r="AB3035">
        <v>84</v>
      </c>
      <c r="AC3035">
        <v>26.9</v>
      </c>
      <c r="AD3035">
        <v>29.9</v>
      </c>
      <c r="AE3035">
        <v>78.099999999999994</v>
      </c>
      <c r="AF3035">
        <v>87.2</v>
      </c>
      <c r="AG3035" s="3">
        <v>1501767</v>
      </c>
      <c r="AH3035" s="3">
        <v>5124241.6542071998</v>
      </c>
      <c r="AI3035" s="3">
        <v>1667219</v>
      </c>
      <c r="AJ3035" s="3">
        <v>5688787.3062103996</v>
      </c>
      <c r="AK3035" s="3">
        <v>0</v>
      </c>
      <c r="AL3035" s="3">
        <v>0</v>
      </c>
      <c r="AM3035" s="3">
        <v>389671</v>
      </c>
      <c r="AN3035" s="3">
        <v>1329613</v>
      </c>
      <c r="AO3035" s="3">
        <v>1722</v>
      </c>
      <c r="AP3035" s="3">
        <v>172209</v>
      </c>
      <c r="AQ3035" s="3">
        <v>587601.49279439996</v>
      </c>
      <c r="AR3035" s="3">
        <v>0</v>
      </c>
      <c r="AS3035" s="3">
        <f>Tabela3[[#This Row],[NaturalGas(kBtu)]]+Tabela3[[#This Row],[Electricity(kBtu)]]+Tabela3[[#This Row],[SteamUse(kBtu)]]</f>
        <v>1501822</v>
      </c>
      <c r="AT3035" s="3">
        <f>Tabela3[[#This Row],[SiteEnergyUse(kBtu)]]-Tabela3[[#This Row],[Kolumna1]]</f>
        <v>-55</v>
      </c>
      <c r="AU3035">
        <v>18.41</v>
      </c>
      <c r="AV3035">
        <v>0.16</v>
      </c>
      <c r="AW3035" t="s">
        <v>55</v>
      </c>
      <c r="AY3035" t="s">
        <v>56</v>
      </c>
    </row>
    <row r="3036" spans="1:51" hidden="1" x14ac:dyDescent="0.25">
      <c r="A3036">
        <v>25416</v>
      </c>
      <c r="B3036">
        <v>2015</v>
      </c>
      <c r="C3036" t="s">
        <v>102</v>
      </c>
      <c r="D3036" t="s">
        <v>103</v>
      </c>
      <c r="E3036" t="s">
        <v>9920</v>
      </c>
      <c r="F3036" t="s">
        <v>9921</v>
      </c>
      <c r="G3036" t="s">
        <v>221</v>
      </c>
      <c r="H3036">
        <v>7</v>
      </c>
      <c r="I3036" t="s">
        <v>229</v>
      </c>
      <c r="J3036" t="s">
        <v>9922</v>
      </c>
      <c r="K3036" t="s">
        <v>9923</v>
      </c>
      <c r="L3036">
        <v>2009</v>
      </c>
      <c r="M3036">
        <v>1</v>
      </c>
      <c r="N3036">
        <v>7</v>
      </c>
      <c r="O3036" s="3">
        <v>0</v>
      </c>
      <c r="P3036" s="3">
        <v>138125</v>
      </c>
      <c r="Q3036" s="3" t="s">
        <v>108</v>
      </c>
      <c r="R3036" s="3" t="s">
        <v>108</v>
      </c>
      <c r="S3036" s="3">
        <v>114972</v>
      </c>
      <c r="X3036" s="3">
        <f>Tabela3[[#This Row],[PropertyGFABuilding(s)]]+Tabela3[[#This Row],[PropertyGFAParking]]</f>
        <v>138125</v>
      </c>
      <c r="Y3036" s="3">
        <f>Tabela3[[#This Row],[LargestPropertyUseTypeGFA]]+Tabela3[[#This Row],[SecondLargestPropertyUseTypeGFA]]+Tabela3[[#This Row],[ThirdLargestPropertyUseTypeGFA]]</f>
        <v>114972</v>
      </c>
      <c r="Z3036" s="3">
        <f>Tabela3[[#This Row],[GFA total]]-Tabela3[[#This Row],[Kolumna3]]</f>
        <v>23153</v>
      </c>
      <c r="AB3036">
        <v>94</v>
      </c>
      <c r="AC3036">
        <v>22.9</v>
      </c>
      <c r="AD3036">
        <v>22.9</v>
      </c>
      <c r="AE3036">
        <v>71.900000000000006</v>
      </c>
      <c r="AF3036">
        <v>71.900000000000006</v>
      </c>
      <c r="AG3036" s="3">
        <v>2634166</v>
      </c>
      <c r="AH3036" s="3">
        <v>8988147.3899055999</v>
      </c>
      <c r="AI3036" s="3">
        <v>2634166</v>
      </c>
      <c r="AJ3036" s="3">
        <v>8988147.3899055999</v>
      </c>
      <c r="AK3036" s="3">
        <v>0</v>
      </c>
      <c r="AL3036" s="3">
        <v>0</v>
      </c>
      <c r="AM3036" s="3">
        <v>772030</v>
      </c>
      <c r="AN3036" s="3">
        <v>2634275</v>
      </c>
      <c r="AO3036" s="3">
        <v>0</v>
      </c>
      <c r="AP3036" s="3">
        <v>0</v>
      </c>
      <c r="AQ3036" s="3">
        <v>0</v>
      </c>
      <c r="AR3036" s="3">
        <v>0</v>
      </c>
      <c r="AS3036" s="3">
        <f>Tabela3[[#This Row],[NaturalGas(kBtu)]]+Tabela3[[#This Row],[Electricity(kBtu)]]+Tabela3[[#This Row],[SteamUse(kBtu)]]</f>
        <v>2634275</v>
      </c>
      <c r="AT3036" s="3">
        <f>Tabela3[[#This Row],[SiteEnergyUse(kBtu)]]-Tabela3[[#This Row],[Kolumna1]]</f>
        <v>-109</v>
      </c>
      <c r="AU3036">
        <v>18.36</v>
      </c>
      <c r="AV3036">
        <v>0.05</v>
      </c>
      <c r="AW3036" t="s">
        <v>55</v>
      </c>
      <c r="AY3036" t="s">
        <v>56</v>
      </c>
    </row>
    <row r="3037" spans="1:51" hidden="1" x14ac:dyDescent="0.25">
      <c r="A3037">
        <v>23340</v>
      </c>
      <c r="B3037">
        <v>2015</v>
      </c>
      <c r="C3037" t="s">
        <v>102</v>
      </c>
      <c r="D3037" t="s">
        <v>103</v>
      </c>
      <c r="E3037" t="s">
        <v>7528</v>
      </c>
      <c r="F3037" t="s">
        <v>7529</v>
      </c>
      <c r="G3037" t="s">
        <v>215</v>
      </c>
      <c r="H3037">
        <v>5</v>
      </c>
      <c r="I3037" t="s">
        <v>216</v>
      </c>
      <c r="J3037" t="s">
        <v>7530</v>
      </c>
      <c r="K3037" t="s">
        <v>7531</v>
      </c>
      <c r="L3037">
        <v>2000</v>
      </c>
      <c r="M3037">
        <v>1</v>
      </c>
      <c r="N3037">
        <v>6</v>
      </c>
      <c r="O3037" s="3">
        <v>30726</v>
      </c>
      <c r="P3037" s="3">
        <v>72828</v>
      </c>
      <c r="Q3037" s="3" t="s">
        <v>108</v>
      </c>
      <c r="R3037" s="3" t="s">
        <v>108</v>
      </c>
      <c r="S3037" s="3">
        <v>80250</v>
      </c>
      <c r="X3037" s="3">
        <f>Tabela3[[#This Row],[PropertyGFABuilding(s)]]+Tabela3[[#This Row],[PropertyGFAParking]]</f>
        <v>103554</v>
      </c>
      <c r="Y3037" s="3">
        <f>Tabela3[[#This Row],[LargestPropertyUseTypeGFA]]+Tabela3[[#This Row],[SecondLargestPropertyUseTypeGFA]]+Tabela3[[#This Row],[ThirdLargestPropertyUseTypeGFA]]</f>
        <v>80250</v>
      </c>
      <c r="Z3037" s="3">
        <f>Tabela3[[#This Row],[GFA total]]-Tabela3[[#This Row],[Kolumna3]]</f>
        <v>23304</v>
      </c>
      <c r="AB3037">
        <v>92</v>
      </c>
      <c r="AC3037">
        <v>24.4</v>
      </c>
      <c r="AD3037">
        <v>26</v>
      </c>
      <c r="AE3037">
        <v>76.8</v>
      </c>
      <c r="AF3037">
        <v>81.8</v>
      </c>
      <c r="AG3037" s="3">
        <v>1961982</v>
      </c>
      <c r="AH3037" s="3">
        <v>6694560.4006511997</v>
      </c>
      <c r="AI3037" s="3">
        <v>2090134</v>
      </c>
      <c r="AJ3037" s="3">
        <v>7131833.1709743999</v>
      </c>
      <c r="AK3037" s="3">
        <v>0</v>
      </c>
      <c r="AL3037" s="3">
        <v>0</v>
      </c>
      <c r="AM3037" s="3">
        <v>575024</v>
      </c>
      <c r="AN3037" s="3">
        <v>1962064</v>
      </c>
      <c r="AO3037" s="3">
        <v>0</v>
      </c>
      <c r="AP3037" s="3">
        <v>0</v>
      </c>
      <c r="AQ3037" s="3">
        <v>0</v>
      </c>
      <c r="AR3037" s="3">
        <v>0</v>
      </c>
      <c r="AS3037" s="3">
        <f>Tabela3[[#This Row],[NaturalGas(kBtu)]]+Tabela3[[#This Row],[Electricity(kBtu)]]+Tabela3[[#This Row],[SteamUse(kBtu)]]</f>
        <v>1962064</v>
      </c>
      <c r="AT3037" s="3">
        <f>Tabela3[[#This Row],[SiteEnergyUse(kBtu)]]-Tabela3[[#This Row],[Kolumna1]]</f>
        <v>-82</v>
      </c>
      <c r="AU3037">
        <v>13.68</v>
      </c>
      <c r="AV3037">
        <v>0.05</v>
      </c>
      <c r="AW3037" t="s">
        <v>55</v>
      </c>
      <c r="AY3037" t="s">
        <v>56</v>
      </c>
    </row>
    <row r="3038" spans="1:51" hidden="1" x14ac:dyDescent="0.25">
      <c r="A3038">
        <v>802</v>
      </c>
      <c r="B3038">
        <v>2015</v>
      </c>
      <c r="C3038" t="s">
        <v>47</v>
      </c>
      <c r="D3038" t="s">
        <v>828</v>
      </c>
      <c r="E3038" t="s">
        <v>2753</v>
      </c>
      <c r="F3038" t="s">
        <v>2754</v>
      </c>
      <c r="G3038" t="s">
        <v>270</v>
      </c>
      <c r="H3038">
        <v>2</v>
      </c>
      <c r="I3038" t="s">
        <v>246</v>
      </c>
      <c r="J3038" t="s">
        <v>2755</v>
      </c>
      <c r="K3038" t="s">
        <v>2756</v>
      </c>
      <c r="L3038">
        <v>1963</v>
      </c>
      <c r="M3038">
        <v>1</v>
      </c>
      <c r="N3038">
        <v>1</v>
      </c>
      <c r="O3038" s="3">
        <v>0</v>
      </c>
      <c r="P3038" s="3">
        <v>50785</v>
      </c>
      <c r="Q3038" s="3" t="s">
        <v>828</v>
      </c>
      <c r="R3038" s="3" t="s">
        <v>828</v>
      </c>
      <c r="S3038" s="3">
        <v>27382</v>
      </c>
      <c r="X3038" s="3">
        <f>Tabela3[[#This Row],[PropertyGFABuilding(s)]]+Tabela3[[#This Row],[PropertyGFAParking]]</f>
        <v>50785</v>
      </c>
      <c r="Y3038" s="3">
        <f>Tabela3[[#This Row],[LargestPropertyUseTypeGFA]]+Tabela3[[#This Row],[SecondLargestPropertyUseTypeGFA]]+Tabela3[[#This Row],[ThirdLargestPropertyUseTypeGFA]]</f>
        <v>27382</v>
      </c>
      <c r="Z3038" s="3">
        <f>Tabela3[[#This Row],[GFA total]]-Tabela3[[#This Row],[Kolumna3]]</f>
        <v>23403</v>
      </c>
      <c r="AB3038">
        <v>59</v>
      </c>
      <c r="AC3038">
        <v>260.89999999999998</v>
      </c>
      <c r="AD3038">
        <v>272.10000000000002</v>
      </c>
      <c r="AE3038">
        <v>612.29999999999995</v>
      </c>
      <c r="AF3038">
        <v>613</v>
      </c>
      <c r="AG3038" s="3">
        <v>7144738</v>
      </c>
      <c r="AH3038" s="3">
        <v>24378857.750900801</v>
      </c>
      <c r="AI3038" s="3">
        <v>7449873</v>
      </c>
      <c r="AJ3038" s="3">
        <v>25420021.578016799</v>
      </c>
      <c r="AK3038" s="3">
        <v>0</v>
      </c>
      <c r="AL3038" s="3">
        <v>0</v>
      </c>
      <c r="AM3038" s="3">
        <v>1298953</v>
      </c>
      <c r="AN3038" s="3">
        <v>4432212</v>
      </c>
      <c r="AO3038" s="3">
        <v>27127</v>
      </c>
      <c r="AP3038" s="3">
        <v>2712711</v>
      </c>
      <c r="AQ3038" s="3">
        <v>9256154.0518775992</v>
      </c>
      <c r="AR3038" s="3">
        <v>0</v>
      </c>
      <c r="AS3038" s="3">
        <f>Tabela3[[#This Row],[NaturalGas(kBtu)]]+Tabela3[[#This Row],[Electricity(kBtu)]]+Tabela3[[#This Row],[SteamUse(kBtu)]]</f>
        <v>7144923</v>
      </c>
      <c r="AT3038" s="3">
        <f>Tabela3[[#This Row],[SiteEnergyUse(kBtu)]]-Tabela3[[#This Row],[Kolumna1]]</f>
        <v>-185</v>
      </c>
      <c r="AU3038">
        <v>174.97</v>
      </c>
      <c r="AV3038">
        <v>3.07</v>
      </c>
      <c r="AW3038" t="s">
        <v>55</v>
      </c>
      <c r="AY3038" t="s">
        <v>56</v>
      </c>
    </row>
    <row r="3039" spans="1:51" hidden="1" x14ac:dyDescent="0.25">
      <c r="A3039">
        <v>24896</v>
      </c>
      <c r="B3039">
        <v>2015</v>
      </c>
      <c r="C3039" t="s">
        <v>47</v>
      </c>
      <c r="D3039" t="s">
        <v>198</v>
      </c>
      <c r="E3039" t="s">
        <v>9389</v>
      </c>
      <c r="F3039" t="s">
        <v>9386</v>
      </c>
      <c r="G3039" t="s">
        <v>270</v>
      </c>
      <c r="H3039">
        <v>3</v>
      </c>
      <c r="I3039" t="s">
        <v>206</v>
      </c>
      <c r="J3039" t="s">
        <v>9387</v>
      </c>
      <c r="K3039" t="s">
        <v>9388</v>
      </c>
      <c r="L3039">
        <v>1980</v>
      </c>
      <c r="M3039">
        <v>1</v>
      </c>
      <c r="N3039">
        <v>2</v>
      </c>
      <c r="O3039" s="3">
        <v>0</v>
      </c>
      <c r="P3039" s="3">
        <v>23421</v>
      </c>
      <c r="X3039" s="3">
        <f>Tabela3[[#This Row],[PropertyGFABuilding(s)]]+Tabela3[[#This Row],[PropertyGFAParking]]</f>
        <v>23421</v>
      </c>
      <c r="Y3039" s="3">
        <f>Tabela3[[#This Row],[LargestPropertyUseTypeGFA]]+Tabela3[[#This Row],[SecondLargestPropertyUseTypeGFA]]+Tabela3[[#This Row],[ThirdLargestPropertyUseTypeGFA]]</f>
        <v>0</v>
      </c>
      <c r="Z3039" s="3">
        <f>Tabela3[[#This Row],[GFA total]]-Tabela3[[#This Row],[Kolumna3]]</f>
        <v>23421</v>
      </c>
      <c r="AB3039">
        <v>22</v>
      </c>
      <c r="AC3039">
        <v>83.9</v>
      </c>
      <c r="AD3039">
        <v>85.7</v>
      </c>
      <c r="AE3039">
        <v>263.60000000000002</v>
      </c>
      <c r="AF3039">
        <v>269.2</v>
      </c>
      <c r="AG3039" s="3">
        <v>1966028</v>
      </c>
      <c r="AH3039" s="3">
        <v>6708365.9255648004</v>
      </c>
      <c r="AI3039" s="3">
        <v>2008298</v>
      </c>
      <c r="AJ3039" s="3">
        <v>6852597.1509967996</v>
      </c>
      <c r="AK3039" s="3">
        <v>0</v>
      </c>
      <c r="AL3039" s="3">
        <v>0</v>
      </c>
      <c r="AM3039" s="3">
        <v>576210</v>
      </c>
      <c r="AN3039" s="3">
        <v>1966109</v>
      </c>
      <c r="AO3039" s="3">
        <v>0</v>
      </c>
      <c r="AP3039" s="3">
        <v>0</v>
      </c>
      <c r="AQ3039" s="3">
        <v>0</v>
      </c>
      <c r="AR3039" s="3">
        <v>0</v>
      </c>
      <c r="AS3039" s="3">
        <f>Tabela3[[#This Row],[NaturalGas(kBtu)]]+Tabela3[[#This Row],[Electricity(kBtu)]]+Tabela3[[#This Row],[SteamUse(kBtu)]]</f>
        <v>1966109</v>
      </c>
      <c r="AT3039" s="3">
        <f>Tabela3[[#This Row],[SiteEnergyUse(kBtu)]]-Tabela3[[#This Row],[Kolumna1]]</f>
        <v>-81</v>
      </c>
      <c r="AU3039">
        <v>13.71</v>
      </c>
      <c r="AV3039">
        <v>0.22</v>
      </c>
      <c r="AW3039" t="s">
        <v>55</v>
      </c>
      <c r="AY3039" t="s">
        <v>56</v>
      </c>
    </row>
    <row r="3040" spans="1:51" hidden="1" x14ac:dyDescent="0.25">
      <c r="A3040">
        <v>25368</v>
      </c>
      <c r="B3040">
        <v>2015</v>
      </c>
      <c r="C3040" t="s">
        <v>2326</v>
      </c>
      <c r="D3040" t="s">
        <v>2327</v>
      </c>
      <c r="E3040" t="s">
        <v>9888</v>
      </c>
      <c r="F3040" t="s">
        <v>9889</v>
      </c>
      <c r="G3040" t="s">
        <v>78</v>
      </c>
      <c r="H3040">
        <v>7</v>
      </c>
      <c r="I3040" t="s">
        <v>52</v>
      </c>
      <c r="J3040" t="s">
        <v>9890</v>
      </c>
      <c r="K3040" t="s">
        <v>9891</v>
      </c>
      <c r="L3040">
        <v>2002</v>
      </c>
      <c r="M3040">
        <v>1</v>
      </c>
      <c r="N3040">
        <v>12</v>
      </c>
      <c r="O3040" s="3">
        <v>0</v>
      </c>
      <c r="P3040" s="3">
        <v>205779</v>
      </c>
      <c r="Q3040" s="3" t="s">
        <v>2355</v>
      </c>
      <c r="R3040" s="3" t="s">
        <v>108</v>
      </c>
      <c r="S3040" s="3">
        <v>160722</v>
      </c>
      <c r="T3040" s="3" t="s">
        <v>62</v>
      </c>
      <c r="U3040" s="3">
        <v>15744</v>
      </c>
      <c r="V3040" s="3" t="s">
        <v>198</v>
      </c>
      <c r="W3040" s="3">
        <v>5867</v>
      </c>
      <c r="X3040" s="3">
        <f>Tabela3[[#This Row],[PropertyGFABuilding(s)]]+Tabela3[[#This Row],[PropertyGFAParking]]</f>
        <v>205779</v>
      </c>
      <c r="Y3040" s="3">
        <f>Tabela3[[#This Row],[LargestPropertyUseTypeGFA]]+Tabela3[[#This Row],[SecondLargestPropertyUseTypeGFA]]+Tabela3[[#This Row],[ThirdLargestPropertyUseTypeGFA]]</f>
        <v>182333</v>
      </c>
      <c r="Z3040" s="3">
        <f>Tabela3[[#This Row],[GFA total]]-Tabela3[[#This Row],[Kolumna3]]</f>
        <v>23446</v>
      </c>
      <c r="AB3040">
        <v>54</v>
      </c>
      <c r="AC3040">
        <v>55.8</v>
      </c>
      <c r="AD3040">
        <v>62.7</v>
      </c>
      <c r="AE3040">
        <v>120.8</v>
      </c>
      <c r="AF3040">
        <v>129</v>
      </c>
      <c r="AG3040" s="3">
        <v>9289986</v>
      </c>
      <c r="AH3040" s="3">
        <v>31698747.6940176</v>
      </c>
      <c r="AI3040" s="3">
        <v>10452372</v>
      </c>
      <c r="AJ3040" s="3">
        <v>35664973.319875203</v>
      </c>
      <c r="AK3040" s="3">
        <v>0</v>
      </c>
      <c r="AL3040" s="3">
        <v>0</v>
      </c>
      <c r="AM3040" s="3">
        <v>1453068</v>
      </c>
      <c r="AN3040" s="3">
        <v>4958074</v>
      </c>
      <c r="AO3040" s="3">
        <v>43321</v>
      </c>
      <c r="AP3040" s="3">
        <v>4332117</v>
      </c>
      <c r="AQ3040" s="3">
        <v>14781796.6317672</v>
      </c>
      <c r="AR3040" s="3">
        <v>0</v>
      </c>
      <c r="AS3040" s="3">
        <f>Tabela3[[#This Row],[NaturalGas(kBtu)]]+Tabela3[[#This Row],[Electricity(kBtu)]]+Tabela3[[#This Row],[SteamUse(kBtu)]]</f>
        <v>9290191</v>
      </c>
      <c r="AT3040" s="3">
        <f>Tabela3[[#This Row],[SiteEnergyUse(kBtu)]]-Tabela3[[#This Row],[Kolumna1]]</f>
        <v>-205</v>
      </c>
      <c r="AU3040">
        <v>264.64</v>
      </c>
      <c r="AV3040">
        <v>1.18</v>
      </c>
      <c r="AW3040" t="s">
        <v>55</v>
      </c>
      <c r="AY3040" t="s">
        <v>56</v>
      </c>
    </row>
    <row r="3041" spans="1:51" hidden="1" x14ac:dyDescent="0.25">
      <c r="A3041">
        <v>514</v>
      </c>
      <c r="B3041">
        <v>2015</v>
      </c>
      <c r="C3041" t="s">
        <v>47</v>
      </c>
      <c r="D3041" t="s">
        <v>198</v>
      </c>
      <c r="E3041" t="s">
        <v>1735</v>
      </c>
      <c r="F3041" t="s">
        <v>1736</v>
      </c>
      <c r="G3041" t="s">
        <v>378</v>
      </c>
      <c r="H3041">
        <v>5</v>
      </c>
      <c r="I3041" t="s">
        <v>277</v>
      </c>
      <c r="J3041" t="s">
        <v>1737</v>
      </c>
      <c r="K3041" t="s">
        <v>1738</v>
      </c>
      <c r="L3041">
        <v>1997</v>
      </c>
      <c r="M3041">
        <v>1</v>
      </c>
      <c r="N3041">
        <v>1</v>
      </c>
      <c r="O3041" s="3">
        <v>0</v>
      </c>
      <c r="P3041" s="3">
        <v>131387</v>
      </c>
      <c r="Q3041" s="3" t="s">
        <v>198</v>
      </c>
      <c r="R3041" s="3" t="s">
        <v>198</v>
      </c>
      <c r="S3041" s="3">
        <v>107931</v>
      </c>
      <c r="X3041" s="3">
        <f>Tabela3[[#This Row],[PropertyGFABuilding(s)]]+Tabela3[[#This Row],[PropertyGFAParking]]</f>
        <v>131387</v>
      </c>
      <c r="Y3041" s="3">
        <f>Tabela3[[#This Row],[LargestPropertyUseTypeGFA]]+Tabela3[[#This Row],[SecondLargestPropertyUseTypeGFA]]+Tabela3[[#This Row],[ThirdLargestPropertyUseTypeGFA]]</f>
        <v>107931</v>
      </c>
      <c r="Z3041" s="3">
        <f>Tabela3[[#This Row],[GFA total]]-Tabela3[[#This Row],[Kolumna3]]</f>
        <v>23456</v>
      </c>
      <c r="AB3041">
        <v>82</v>
      </c>
      <c r="AC3041">
        <v>67.3</v>
      </c>
      <c r="AD3041">
        <v>68</v>
      </c>
      <c r="AE3041">
        <v>196</v>
      </c>
      <c r="AF3041">
        <v>194.8</v>
      </c>
      <c r="AG3041" s="3">
        <v>7261732</v>
      </c>
      <c r="AH3041" s="3">
        <v>24778057.845251199</v>
      </c>
      <c r="AI3041" s="3">
        <v>7344347</v>
      </c>
      <c r="AJ3041" s="3">
        <v>25059951.923535202</v>
      </c>
      <c r="AK3041" s="3">
        <v>0</v>
      </c>
      <c r="AL3041" s="3">
        <v>0</v>
      </c>
      <c r="AM3041" s="3">
        <v>1897029</v>
      </c>
      <c r="AN3041" s="3">
        <v>6472932</v>
      </c>
      <c r="AO3041" s="3">
        <v>7891</v>
      </c>
      <c r="AP3041" s="3">
        <v>789069</v>
      </c>
      <c r="AQ3041" s="3">
        <v>2692415.1601704</v>
      </c>
      <c r="AR3041" s="3">
        <v>0</v>
      </c>
      <c r="AS3041" s="3">
        <f>Tabela3[[#This Row],[NaturalGas(kBtu)]]+Tabela3[[#This Row],[Electricity(kBtu)]]+Tabela3[[#This Row],[SteamUse(kBtu)]]</f>
        <v>7262001</v>
      </c>
      <c r="AT3041" s="3">
        <f>Tabela3[[#This Row],[SiteEnergyUse(kBtu)]]-Tabela3[[#This Row],[Kolumna1]]</f>
        <v>-269</v>
      </c>
      <c r="AU3041">
        <v>87.03</v>
      </c>
      <c r="AV3041">
        <v>0.45</v>
      </c>
      <c r="AW3041" t="s">
        <v>55</v>
      </c>
      <c r="AY3041" t="s">
        <v>56</v>
      </c>
    </row>
    <row r="3042" spans="1:51" hidden="1" x14ac:dyDescent="0.25">
      <c r="A3042">
        <v>24252</v>
      </c>
      <c r="B3042">
        <v>2015</v>
      </c>
      <c r="C3042" t="s">
        <v>47</v>
      </c>
      <c r="D3042" t="s">
        <v>392</v>
      </c>
      <c r="E3042" t="s">
        <v>8675</v>
      </c>
      <c r="F3042" t="s">
        <v>8676</v>
      </c>
      <c r="G3042" t="s">
        <v>178</v>
      </c>
      <c r="H3042">
        <v>4</v>
      </c>
      <c r="I3042" t="s">
        <v>179</v>
      </c>
      <c r="J3042" t="s">
        <v>8677</v>
      </c>
      <c r="K3042" t="s">
        <v>8678</v>
      </c>
      <c r="L3042">
        <v>1984</v>
      </c>
      <c r="M3042">
        <v>1</v>
      </c>
      <c r="N3042">
        <v>4</v>
      </c>
      <c r="O3042" s="3">
        <v>17622</v>
      </c>
      <c r="P3042" s="3">
        <v>27642</v>
      </c>
      <c r="Q3042" s="3" t="s">
        <v>392</v>
      </c>
      <c r="R3042" s="3" t="s">
        <v>392</v>
      </c>
      <c r="S3042" s="3">
        <v>21743</v>
      </c>
      <c r="X3042" s="3">
        <f>Tabela3[[#This Row],[PropertyGFABuilding(s)]]+Tabela3[[#This Row],[PropertyGFAParking]]</f>
        <v>45264</v>
      </c>
      <c r="Y3042" s="3">
        <f>Tabela3[[#This Row],[LargestPropertyUseTypeGFA]]+Tabela3[[#This Row],[SecondLargestPropertyUseTypeGFA]]+Tabela3[[#This Row],[ThirdLargestPropertyUseTypeGFA]]</f>
        <v>21743</v>
      </c>
      <c r="Z3042" s="3">
        <f>Tabela3[[#This Row],[GFA total]]-Tabela3[[#This Row],[Kolumna3]]</f>
        <v>23521</v>
      </c>
      <c r="AB3042">
        <v>8</v>
      </c>
      <c r="AC3042">
        <v>78</v>
      </c>
      <c r="AD3042">
        <v>81.3</v>
      </c>
      <c r="AE3042">
        <v>244.8</v>
      </c>
      <c r="AF3042">
        <v>255.4</v>
      </c>
      <c r="AG3042" s="3">
        <v>1695067</v>
      </c>
      <c r="AH3042" s="3">
        <v>5783808.6254872</v>
      </c>
      <c r="AI3042" s="3">
        <v>1768692</v>
      </c>
      <c r="AJ3042" s="3">
        <v>6035027.5507872002</v>
      </c>
      <c r="AK3042" s="3">
        <v>0</v>
      </c>
      <c r="AL3042" s="3">
        <v>0</v>
      </c>
      <c r="AM3042" s="3">
        <v>496796</v>
      </c>
      <c r="AN3042" s="3">
        <v>1695138</v>
      </c>
      <c r="AO3042" s="3">
        <v>0</v>
      </c>
      <c r="AP3042" s="3">
        <v>0</v>
      </c>
      <c r="AQ3042" s="3">
        <v>0</v>
      </c>
      <c r="AR3042" s="3">
        <v>0</v>
      </c>
      <c r="AS3042" s="3">
        <f>Tabela3[[#This Row],[NaturalGas(kBtu)]]+Tabela3[[#This Row],[Electricity(kBtu)]]+Tabela3[[#This Row],[SteamUse(kBtu)]]</f>
        <v>1695138</v>
      </c>
      <c r="AT3042" s="3">
        <f>Tabela3[[#This Row],[SiteEnergyUse(kBtu)]]-Tabela3[[#This Row],[Kolumna1]]</f>
        <v>-71</v>
      </c>
      <c r="AU3042">
        <v>11.82</v>
      </c>
      <c r="AV3042">
        <v>0.1</v>
      </c>
      <c r="AW3042" t="s">
        <v>55</v>
      </c>
      <c r="AY3042" t="s">
        <v>56</v>
      </c>
    </row>
    <row r="3043" spans="1:51" hidden="1" x14ac:dyDescent="0.25">
      <c r="A3043">
        <v>25053</v>
      </c>
      <c r="B3043">
        <v>2015</v>
      </c>
      <c r="C3043" t="s">
        <v>311</v>
      </c>
      <c r="D3043" t="s">
        <v>312</v>
      </c>
      <c r="E3043" t="s">
        <v>9509</v>
      </c>
      <c r="F3043" t="s">
        <v>9510</v>
      </c>
      <c r="G3043" t="s">
        <v>257</v>
      </c>
      <c r="H3043">
        <v>4</v>
      </c>
      <c r="I3043" t="s">
        <v>179</v>
      </c>
      <c r="J3043" t="s">
        <v>9511</v>
      </c>
      <c r="K3043" t="s">
        <v>9512</v>
      </c>
      <c r="L3043">
        <v>1972</v>
      </c>
      <c r="M3043">
        <v>1</v>
      </c>
      <c r="N3043">
        <v>2</v>
      </c>
      <c r="O3043" s="3">
        <v>0</v>
      </c>
      <c r="P3043" s="3">
        <v>136752</v>
      </c>
      <c r="Q3043" s="3" t="s">
        <v>108</v>
      </c>
      <c r="R3043" s="3" t="s">
        <v>108</v>
      </c>
      <c r="S3043" s="3">
        <v>113227</v>
      </c>
      <c r="X3043" s="3">
        <f>Tabela3[[#This Row],[PropertyGFABuilding(s)]]+Tabela3[[#This Row],[PropertyGFAParking]]</f>
        <v>136752</v>
      </c>
      <c r="Y3043" s="3">
        <f>Tabela3[[#This Row],[LargestPropertyUseTypeGFA]]+Tabela3[[#This Row],[SecondLargestPropertyUseTypeGFA]]+Tabela3[[#This Row],[ThirdLargestPropertyUseTypeGFA]]</f>
        <v>113227</v>
      </c>
      <c r="Z3043" s="3">
        <f>Tabela3[[#This Row],[GFA total]]-Tabela3[[#This Row],[Kolumna3]]</f>
        <v>23525</v>
      </c>
      <c r="AB3043">
        <v>61</v>
      </c>
      <c r="AC3043">
        <v>29</v>
      </c>
      <c r="AD3043">
        <v>31.5</v>
      </c>
      <c r="AE3043">
        <v>79.599999999999994</v>
      </c>
      <c r="AF3043">
        <v>90.7</v>
      </c>
      <c r="AG3043" s="3">
        <v>3281189</v>
      </c>
      <c r="AH3043" s="3">
        <v>11195881.484362399</v>
      </c>
      <c r="AI3043" s="3">
        <v>3562806</v>
      </c>
      <c r="AJ3043" s="3">
        <v>12156798.5653296</v>
      </c>
      <c r="AK3043" s="3">
        <v>0</v>
      </c>
      <c r="AL3043" s="3">
        <v>0</v>
      </c>
      <c r="AM3043" s="3">
        <v>780028</v>
      </c>
      <c r="AN3043" s="3">
        <v>2661565</v>
      </c>
      <c r="AO3043" s="3">
        <v>6197</v>
      </c>
      <c r="AP3043" s="3">
        <v>619735</v>
      </c>
      <c r="AQ3043" s="3">
        <v>2114623.5744759999</v>
      </c>
      <c r="AR3043" s="3">
        <v>0</v>
      </c>
      <c r="AS3043" s="3">
        <f>Tabela3[[#This Row],[NaturalGas(kBtu)]]+Tabela3[[#This Row],[Electricity(kBtu)]]+Tabela3[[#This Row],[SteamUse(kBtu)]]</f>
        <v>3281300</v>
      </c>
      <c r="AT3043" s="3">
        <f>Tabela3[[#This Row],[SiteEnergyUse(kBtu)]]-Tabela3[[#This Row],[Kolumna1]]</f>
        <v>-111</v>
      </c>
      <c r="AU3043">
        <v>51.47</v>
      </c>
      <c r="AV3043">
        <v>0.28999999999999998</v>
      </c>
      <c r="AW3043" t="s">
        <v>55</v>
      </c>
      <c r="AY3043" t="s">
        <v>56</v>
      </c>
    </row>
    <row r="3044" spans="1:51" hidden="1" x14ac:dyDescent="0.25">
      <c r="A3044">
        <v>26857</v>
      </c>
      <c r="B3044">
        <v>2015</v>
      </c>
      <c r="C3044" t="s">
        <v>311</v>
      </c>
      <c r="D3044" t="s">
        <v>312</v>
      </c>
      <c r="E3044" t="s">
        <v>11558</v>
      </c>
      <c r="F3044" t="s">
        <v>11559</v>
      </c>
      <c r="G3044" t="s">
        <v>631</v>
      </c>
      <c r="H3044">
        <v>6</v>
      </c>
      <c r="I3044" t="s">
        <v>263</v>
      </c>
      <c r="J3044" t="s">
        <v>11560</v>
      </c>
      <c r="K3044" t="s">
        <v>11561</v>
      </c>
      <c r="L3044">
        <v>1980</v>
      </c>
      <c r="M3044">
        <v>1</v>
      </c>
      <c r="N3044">
        <v>3</v>
      </c>
      <c r="O3044" s="3">
        <v>23570</v>
      </c>
      <c r="P3044" s="3">
        <v>34200</v>
      </c>
      <c r="Q3044" s="3" t="s">
        <v>108</v>
      </c>
      <c r="R3044" s="3" t="s">
        <v>108</v>
      </c>
      <c r="S3044" s="3">
        <v>34200</v>
      </c>
      <c r="X3044" s="3">
        <f>Tabela3[[#This Row],[PropertyGFABuilding(s)]]+Tabela3[[#This Row],[PropertyGFAParking]]</f>
        <v>57770</v>
      </c>
      <c r="Y3044" s="3">
        <f>Tabela3[[#This Row],[LargestPropertyUseTypeGFA]]+Tabela3[[#This Row],[SecondLargestPropertyUseTypeGFA]]+Tabela3[[#This Row],[ThirdLargestPropertyUseTypeGFA]]</f>
        <v>34200</v>
      </c>
      <c r="Z3044" s="3">
        <f>Tabela3[[#This Row],[GFA total]]-Tabela3[[#This Row],[Kolumna3]]</f>
        <v>23570</v>
      </c>
      <c r="AB3044">
        <v>70</v>
      </c>
      <c r="AC3044">
        <v>31</v>
      </c>
      <c r="AD3044">
        <v>33.9</v>
      </c>
      <c r="AE3044">
        <v>97.3</v>
      </c>
      <c r="AF3044">
        <v>106.5</v>
      </c>
      <c r="AG3044" s="3">
        <v>1060303</v>
      </c>
      <c r="AH3044" s="3">
        <v>3617903.9749047998</v>
      </c>
      <c r="AI3044" s="3">
        <v>1159696</v>
      </c>
      <c r="AJ3044" s="3">
        <v>3957046.9649536</v>
      </c>
      <c r="AK3044" s="3">
        <v>0</v>
      </c>
      <c r="AL3044" s="3">
        <v>0</v>
      </c>
      <c r="AM3044" s="3">
        <v>310757</v>
      </c>
      <c r="AN3044" s="3">
        <v>1060347</v>
      </c>
      <c r="AO3044" s="3">
        <v>0</v>
      </c>
      <c r="AP3044" s="3">
        <v>0</v>
      </c>
      <c r="AQ3044" s="3">
        <v>0</v>
      </c>
      <c r="AR3044" s="3">
        <v>0</v>
      </c>
      <c r="AS3044" s="3">
        <f>Tabela3[[#This Row],[NaturalGas(kBtu)]]+Tabela3[[#This Row],[Electricity(kBtu)]]+Tabela3[[#This Row],[SteamUse(kBtu)]]</f>
        <v>1060347</v>
      </c>
      <c r="AT3044" s="3">
        <f>Tabela3[[#This Row],[SiteEnergyUse(kBtu)]]-Tabela3[[#This Row],[Kolumna1]]</f>
        <v>-44</v>
      </c>
      <c r="AU3044">
        <v>7.39</v>
      </c>
      <c r="AV3044">
        <v>0.05</v>
      </c>
      <c r="AW3044" t="s">
        <v>55</v>
      </c>
      <c r="AY3044" t="s">
        <v>56</v>
      </c>
    </row>
    <row r="3045" spans="1:51" hidden="1" x14ac:dyDescent="0.25">
      <c r="A3045">
        <v>23835</v>
      </c>
      <c r="B3045">
        <v>2015</v>
      </c>
      <c r="C3045" t="s">
        <v>47</v>
      </c>
      <c r="D3045" t="s">
        <v>225</v>
      </c>
      <c r="E3045" t="s">
        <v>8162</v>
      </c>
      <c r="F3045" t="s">
        <v>8159</v>
      </c>
      <c r="G3045" t="s">
        <v>581</v>
      </c>
      <c r="H3045">
        <v>2</v>
      </c>
      <c r="I3045" t="s">
        <v>246</v>
      </c>
      <c r="J3045" t="s">
        <v>8160</v>
      </c>
      <c r="K3045" t="s">
        <v>8161</v>
      </c>
      <c r="L3045">
        <v>1983</v>
      </c>
      <c r="M3045">
        <v>1</v>
      </c>
      <c r="N3045">
        <v>2</v>
      </c>
      <c r="O3045" s="3">
        <v>0</v>
      </c>
      <c r="P3045" s="3">
        <v>23687</v>
      </c>
      <c r="X3045" s="3">
        <f>Tabela3[[#This Row],[PropertyGFABuilding(s)]]+Tabela3[[#This Row],[PropertyGFAParking]]</f>
        <v>23687</v>
      </c>
      <c r="Y3045" s="3">
        <f>Tabela3[[#This Row],[LargestPropertyUseTypeGFA]]+Tabela3[[#This Row],[SecondLargestPropertyUseTypeGFA]]+Tabela3[[#This Row],[ThirdLargestPropertyUseTypeGFA]]</f>
        <v>0</v>
      </c>
      <c r="Z3045" s="3">
        <f>Tabela3[[#This Row],[GFA total]]-Tabela3[[#This Row],[Kolumna3]]</f>
        <v>23687</v>
      </c>
      <c r="AB3045">
        <v>86</v>
      </c>
      <c r="AC3045">
        <v>24.1</v>
      </c>
      <c r="AD3045">
        <v>24.1</v>
      </c>
      <c r="AE3045">
        <v>75.7</v>
      </c>
      <c r="AF3045">
        <v>75.7</v>
      </c>
      <c r="AG3045" s="3">
        <v>571345</v>
      </c>
      <c r="AH3045" s="3">
        <v>1949510.0424520001</v>
      </c>
      <c r="AI3045" s="3">
        <v>571345</v>
      </c>
      <c r="AJ3045" s="3">
        <v>1949510.0424520001</v>
      </c>
      <c r="AK3045" s="3">
        <v>0</v>
      </c>
      <c r="AL3045" s="3">
        <v>0</v>
      </c>
      <c r="AM3045" s="3">
        <v>167452</v>
      </c>
      <c r="AN3045" s="3">
        <v>571369</v>
      </c>
      <c r="AO3045" s="3">
        <v>0</v>
      </c>
      <c r="AP3045" s="3">
        <v>0</v>
      </c>
      <c r="AQ3045" s="3">
        <v>0</v>
      </c>
      <c r="AR3045" s="3">
        <v>0</v>
      </c>
      <c r="AS3045" s="3">
        <f>Tabela3[[#This Row],[NaturalGas(kBtu)]]+Tabela3[[#This Row],[Electricity(kBtu)]]+Tabela3[[#This Row],[SteamUse(kBtu)]]</f>
        <v>571369</v>
      </c>
      <c r="AT3045" s="3">
        <f>Tabela3[[#This Row],[SiteEnergyUse(kBtu)]]-Tabela3[[#This Row],[Kolumna1]]</f>
        <v>-24</v>
      </c>
      <c r="AU3045">
        <v>3.98</v>
      </c>
      <c r="AV3045">
        <v>0.06</v>
      </c>
      <c r="AW3045" t="s">
        <v>55</v>
      </c>
      <c r="AY3045" t="s">
        <v>56</v>
      </c>
    </row>
    <row r="3046" spans="1:51" hidden="1" x14ac:dyDescent="0.25">
      <c r="A3046">
        <v>25062</v>
      </c>
      <c r="B3046">
        <v>2015</v>
      </c>
      <c r="C3046" t="s">
        <v>102</v>
      </c>
      <c r="D3046" t="s">
        <v>103</v>
      </c>
      <c r="E3046" t="s">
        <v>9529</v>
      </c>
      <c r="F3046" t="s">
        <v>9530</v>
      </c>
      <c r="G3046" t="s">
        <v>867</v>
      </c>
      <c r="H3046">
        <v>1</v>
      </c>
      <c r="I3046" t="s">
        <v>372</v>
      </c>
      <c r="J3046" t="s">
        <v>9531</v>
      </c>
      <c r="K3046" t="s">
        <v>9532</v>
      </c>
      <c r="L3046">
        <v>2008</v>
      </c>
      <c r="M3046">
        <v>1</v>
      </c>
      <c r="N3046">
        <v>7</v>
      </c>
      <c r="O3046" s="3">
        <v>42560</v>
      </c>
      <c r="P3046" s="3">
        <v>114045</v>
      </c>
      <c r="Q3046" s="3" t="s">
        <v>2959</v>
      </c>
      <c r="R3046" s="3" t="s">
        <v>108</v>
      </c>
      <c r="S3046" s="3">
        <v>94930</v>
      </c>
      <c r="T3046" s="3" t="s">
        <v>62</v>
      </c>
      <c r="U3046" s="3">
        <v>37922</v>
      </c>
      <c r="X3046" s="3">
        <f>Tabela3[[#This Row],[PropertyGFABuilding(s)]]+Tabela3[[#This Row],[PropertyGFAParking]]</f>
        <v>156605</v>
      </c>
      <c r="Y3046" s="3">
        <f>Tabela3[[#This Row],[LargestPropertyUseTypeGFA]]+Tabela3[[#This Row],[SecondLargestPropertyUseTypeGFA]]+Tabela3[[#This Row],[ThirdLargestPropertyUseTypeGFA]]</f>
        <v>132852</v>
      </c>
      <c r="Z3046" s="3">
        <f>Tabela3[[#This Row],[GFA total]]-Tabela3[[#This Row],[Kolumna3]]</f>
        <v>23753</v>
      </c>
      <c r="AB3046">
        <v>99</v>
      </c>
      <c r="AC3046">
        <v>34.9</v>
      </c>
      <c r="AD3046">
        <v>38.4</v>
      </c>
      <c r="AE3046">
        <v>80.599999999999994</v>
      </c>
      <c r="AF3046">
        <v>87.9</v>
      </c>
      <c r="AG3046" s="3">
        <v>3312125</v>
      </c>
      <c r="AH3046" s="3">
        <v>11301439.4969</v>
      </c>
      <c r="AI3046" s="3">
        <v>3646976</v>
      </c>
      <c r="AJ3046" s="3">
        <v>12443998.523801601</v>
      </c>
      <c r="AK3046" s="3">
        <v>0</v>
      </c>
      <c r="AL3046" s="3">
        <v>0</v>
      </c>
      <c r="AM3046" s="3">
        <v>585840</v>
      </c>
      <c r="AN3046" s="3">
        <v>1998970</v>
      </c>
      <c r="AO3046" s="3">
        <v>13132</v>
      </c>
      <c r="AP3046" s="3">
        <v>1313238</v>
      </c>
      <c r="AQ3046" s="3">
        <v>4480954.0105007999</v>
      </c>
      <c r="AR3046" s="3">
        <v>0</v>
      </c>
      <c r="AS3046" s="3">
        <f>Tabela3[[#This Row],[NaturalGas(kBtu)]]+Tabela3[[#This Row],[Electricity(kBtu)]]+Tabela3[[#This Row],[SteamUse(kBtu)]]</f>
        <v>3312208</v>
      </c>
      <c r="AT3046" s="3">
        <f>Tabela3[[#This Row],[SiteEnergyUse(kBtu)]]-Tabela3[[#This Row],[Kolumna1]]</f>
        <v>-83</v>
      </c>
      <c r="AU3046">
        <v>83.68</v>
      </c>
      <c r="AV3046">
        <v>0.48</v>
      </c>
      <c r="AW3046" t="s">
        <v>55</v>
      </c>
      <c r="AY3046" t="s">
        <v>56</v>
      </c>
    </row>
    <row r="3047" spans="1:51" hidden="1" x14ac:dyDescent="0.25">
      <c r="A3047">
        <v>38</v>
      </c>
      <c r="B3047">
        <v>2015</v>
      </c>
      <c r="C3047" t="s">
        <v>47</v>
      </c>
      <c r="D3047" t="s">
        <v>225</v>
      </c>
      <c r="E3047" t="s">
        <v>226</v>
      </c>
      <c r="F3047" t="s">
        <v>227</v>
      </c>
      <c r="G3047" t="s">
        <v>228</v>
      </c>
      <c r="H3047">
        <v>4</v>
      </c>
      <c r="I3047" t="s">
        <v>229</v>
      </c>
      <c r="J3047" t="s">
        <v>230</v>
      </c>
      <c r="K3047" t="s">
        <v>231</v>
      </c>
      <c r="L3047">
        <v>1906</v>
      </c>
      <c r="M3047">
        <v>1</v>
      </c>
      <c r="N3047">
        <v>3</v>
      </c>
      <c r="O3047" s="3">
        <v>0</v>
      </c>
      <c r="P3047" s="3">
        <v>87262</v>
      </c>
      <c r="Q3047" s="3" t="s">
        <v>232</v>
      </c>
      <c r="R3047" s="3" t="s">
        <v>143</v>
      </c>
      <c r="S3047" s="3">
        <v>40943</v>
      </c>
      <c r="T3047" s="3" t="s">
        <v>169</v>
      </c>
      <c r="U3047" s="3">
        <v>18153</v>
      </c>
      <c r="V3047" s="3" t="s">
        <v>96</v>
      </c>
      <c r="W3047" s="3">
        <v>4307</v>
      </c>
      <c r="X3047" s="3">
        <f>Tabela3[[#This Row],[PropertyGFABuilding(s)]]+Tabela3[[#This Row],[PropertyGFAParking]]</f>
        <v>87262</v>
      </c>
      <c r="Y3047" s="3">
        <f>Tabela3[[#This Row],[LargestPropertyUseTypeGFA]]+Tabela3[[#This Row],[SecondLargestPropertyUseTypeGFA]]+Tabela3[[#This Row],[ThirdLargestPropertyUseTypeGFA]]</f>
        <v>63403</v>
      </c>
      <c r="Z3047" s="3">
        <f>Tabela3[[#This Row],[GFA total]]-Tabela3[[#This Row],[Kolumna3]]</f>
        <v>23859</v>
      </c>
      <c r="AC3047">
        <v>59.2</v>
      </c>
      <c r="AD3047">
        <v>66.3</v>
      </c>
      <c r="AE3047">
        <v>104.1</v>
      </c>
      <c r="AF3047">
        <v>112.3</v>
      </c>
      <c r="AG3047" s="3">
        <v>3988729</v>
      </c>
      <c r="AH3047" s="3">
        <v>13610108.1520264</v>
      </c>
      <c r="AI3047" s="3">
        <v>4470231</v>
      </c>
      <c r="AJ3047" s="3">
        <v>15253061.1567096</v>
      </c>
      <c r="AK3047" s="3">
        <v>0</v>
      </c>
      <c r="AL3047" s="3">
        <v>0</v>
      </c>
      <c r="AM3047" s="3">
        <v>396679</v>
      </c>
      <c r="AN3047" s="3">
        <v>1353524</v>
      </c>
      <c r="AO3047" s="3">
        <v>26353</v>
      </c>
      <c r="AP3047" s="3">
        <v>2635261</v>
      </c>
      <c r="AQ3047" s="3">
        <v>8991883.6849575993</v>
      </c>
      <c r="AR3047" s="3">
        <v>0</v>
      </c>
      <c r="AS3047" s="3">
        <f>Tabela3[[#This Row],[NaturalGas(kBtu)]]+Tabela3[[#This Row],[Electricity(kBtu)]]+Tabela3[[#This Row],[SteamUse(kBtu)]]</f>
        <v>3988785</v>
      </c>
      <c r="AT3047" s="3">
        <f>Tabela3[[#This Row],[SiteEnergyUse(kBtu)]]-Tabela3[[#This Row],[Kolumna1]]</f>
        <v>-56</v>
      </c>
      <c r="AU3047">
        <v>149.38999999999999</v>
      </c>
      <c r="AV3047">
        <v>1.65</v>
      </c>
      <c r="AW3047" t="s">
        <v>55</v>
      </c>
      <c r="AY3047" t="s">
        <v>56</v>
      </c>
    </row>
    <row r="3048" spans="1:51" hidden="1" x14ac:dyDescent="0.25">
      <c r="A3048">
        <v>49997</v>
      </c>
      <c r="B3048">
        <v>2015</v>
      </c>
      <c r="C3048" t="s">
        <v>311</v>
      </c>
      <c r="D3048" t="s">
        <v>312</v>
      </c>
      <c r="E3048" t="s">
        <v>13590</v>
      </c>
      <c r="F3048" t="s">
        <v>13591</v>
      </c>
      <c r="G3048" t="s">
        <v>352</v>
      </c>
      <c r="H3048">
        <v>7</v>
      </c>
      <c r="I3048" t="s">
        <v>222</v>
      </c>
      <c r="J3048" t="s">
        <v>13592</v>
      </c>
      <c r="K3048" t="s">
        <v>13593</v>
      </c>
      <c r="L3048">
        <v>2014</v>
      </c>
      <c r="M3048">
        <v>1</v>
      </c>
      <c r="N3048">
        <v>4</v>
      </c>
      <c r="O3048" s="3">
        <v>23960</v>
      </c>
      <c r="P3048" s="3">
        <v>88304</v>
      </c>
      <c r="Q3048" s="3" t="s">
        <v>108</v>
      </c>
      <c r="R3048" s="3" t="s">
        <v>108</v>
      </c>
      <c r="S3048" s="3">
        <v>88304</v>
      </c>
      <c r="X3048" s="3">
        <f>Tabela3[[#This Row],[PropertyGFABuilding(s)]]+Tabela3[[#This Row],[PropertyGFAParking]]</f>
        <v>112264</v>
      </c>
      <c r="Y3048" s="3">
        <f>Tabela3[[#This Row],[LargestPropertyUseTypeGFA]]+Tabela3[[#This Row],[SecondLargestPropertyUseTypeGFA]]+Tabela3[[#This Row],[ThirdLargestPropertyUseTypeGFA]]</f>
        <v>88304</v>
      </c>
      <c r="Z3048" s="3">
        <f>Tabela3[[#This Row],[GFA total]]-Tabela3[[#This Row],[Kolumna3]]</f>
        <v>23960</v>
      </c>
      <c r="AB3048">
        <v>65</v>
      </c>
      <c r="AC3048">
        <v>28.4</v>
      </c>
      <c r="AD3048">
        <v>28.4</v>
      </c>
      <c r="AE3048">
        <v>89</v>
      </c>
      <c r="AF3048">
        <v>89</v>
      </c>
      <c r="AG3048" s="3">
        <v>2503948</v>
      </c>
      <c r="AH3048" s="3">
        <v>8543825.1350368001</v>
      </c>
      <c r="AI3048" s="3">
        <v>2503948</v>
      </c>
      <c r="AJ3048" s="3">
        <v>8543825.1350368001</v>
      </c>
      <c r="AK3048" s="3">
        <v>0</v>
      </c>
      <c r="AL3048" s="3">
        <v>0</v>
      </c>
      <c r="AM3048" s="3">
        <v>733865</v>
      </c>
      <c r="AN3048" s="3">
        <v>2504052</v>
      </c>
      <c r="AO3048" s="3">
        <v>0</v>
      </c>
      <c r="AP3048" s="3">
        <v>0</v>
      </c>
      <c r="AQ3048" s="3">
        <v>0</v>
      </c>
      <c r="AR3048" s="3">
        <v>0</v>
      </c>
      <c r="AS3048" s="3">
        <f>Tabela3[[#This Row],[NaturalGas(kBtu)]]+Tabela3[[#This Row],[Electricity(kBtu)]]+Tabela3[[#This Row],[SteamUse(kBtu)]]</f>
        <v>2504052</v>
      </c>
      <c r="AT3048" s="3">
        <f>Tabela3[[#This Row],[SiteEnergyUse(kBtu)]]-Tabela3[[#This Row],[Kolumna1]]</f>
        <v>-104</v>
      </c>
      <c r="AU3048">
        <v>17.46</v>
      </c>
      <c r="AV3048">
        <v>0.06</v>
      </c>
      <c r="AW3048" t="s">
        <v>55</v>
      </c>
      <c r="AY3048" t="s">
        <v>56</v>
      </c>
    </row>
    <row r="3049" spans="1:51" hidden="1" x14ac:dyDescent="0.25">
      <c r="A3049">
        <v>22025</v>
      </c>
      <c r="B3049">
        <v>2015</v>
      </c>
      <c r="C3049" t="s">
        <v>311</v>
      </c>
      <c r="D3049" t="s">
        <v>312</v>
      </c>
      <c r="E3049" t="s">
        <v>6395</v>
      </c>
      <c r="F3049" t="s">
        <v>6396</v>
      </c>
      <c r="G3049" t="s">
        <v>262</v>
      </c>
      <c r="H3049">
        <v>6</v>
      </c>
      <c r="I3049" t="s">
        <v>263</v>
      </c>
      <c r="J3049" t="s">
        <v>6397</v>
      </c>
      <c r="K3049" t="s">
        <v>6398</v>
      </c>
      <c r="L3049">
        <v>1977</v>
      </c>
      <c r="M3049">
        <v>1</v>
      </c>
      <c r="N3049">
        <v>3</v>
      </c>
      <c r="O3049" s="3">
        <v>0</v>
      </c>
      <c r="P3049" s="3">
        <v>24032</v>
      </c>
      <c r="X3049" s="3">
        <f>Tabela3[[#This Row],[PropertyGFABuilding(s)]]+Tabela3[[#This Row],[PropertyGFAParking]]</f>
        <v>24032</v>
      </c>
      <c r="Y3049" s="3">
        <f>Tabela3[[#This Row],[LargestPropertyUseTypeGFA]]+Tabela3[[#This Row],[SecondLargestPropertyUseTypeGFA]]+Tabela3[[#This Row],[ThirdLargestPropertyUseTypeGFA]]</f>
        <v>0</v>
      </c>
      <c r="Z3049" s="3">
        <f>Tabela3[[#This Row],[GFA total]]-Tabela3[[#This Row],[Kolumna3]]</f>
        <v>24032</v>
      </c>
      <c r="AC3049">
        <v>20.7</v>
      </c>
      <c r="AD3049">
        <v>22.8</v>
      </c>
      <c r="AE3049">
        <v>65</v>
      </c>
      <c r="AF3049">
        <v>71.7</v>
      </c>
      <c r="AG3049" s="3">
        <v>497636</v>
      </c>
      <c r="AH3049" s="3">
        <v>1698004.4972576001</v>
      </c>
      <c r="AI3049" s="3">
        <v>548697</v>
      </c>
      <c r="AJ3049" s="3">
        <v>1872231.8594952</v>
      </c>
      <c r="AK3049" s="3">
        <v>0</v>
      </c>
      <c r="AL3049" s="3">
        <v>0</v>
      </c>
      <c r="AM3049" s="3">
        <v>145849</v>
      </c>
      <c r="AN3049" s="3">
        <v>497657</v>
      </c>
      <c r="AO3049" s="3">
        <v>0</v>
      </c>
      <c r="AP3049" s="3">
        <v>0</v>
      </c>
      <c r="AQ3049" s="3">
        <v>0</v>
      </c>
      <c r="AR3049" s="3">
        <v>0</v>
      </c>
      <c r="AS3049" s="3">
        <f>Tabela3[[#This Row],[NaturalGas(kBtu)]]+Tabela3[[#This Row],[Electricity(kBtu)]]+Tabela3[[#This Row],[SteamUse(kBtu)]]</f>
        <v>497657</v>
      </c>
      <c r="AT3049" s="3">
        <f>Tabela3[[#This Row],[SiteEnergyUse(kBtu)]]-Tabela3[[#This Row],[Kolumna1]]</f>
        <v>-21</v>
      </c>
      <c r="AU3049">
        <v>3.47</v>
      </c>
      <c r="AV3049">
        <v>0.06</v>
      </c>
      <c r="AW3049" t="s">
        <v>55</v>
      </c>
      <c r="AY3049" t="s">
        <v>56</v>
      </c>
    </row>
    <row r="3050" spans="1:51" hidden="1" x14ac:dyDescent="0.25">
      <c r="A3050">
        <v>23612</v>
      </c>
      <c r="B3050">
        <v>2015</v>
      </c>
      <c r="C3050" t="s">
        <v>311</v>
      </c>
      <c r="D3050" t="s">
        <v>312</v>
      </c>
      <c r="E3050" t="s">
        <v>7902</v>
      </c>
      <c r="F3050" t="s">
        <v>7903</v>
      </c>
      <c r="G3050" t="s">
        <v>215</v>
      </c>
      <c r="H3050">
        <v>5</v>
      </c>
      <c r="I3050" t="s">
        <v>216</v>
      </c>
      <c r="J3050" t="s">
        <v>7904</v>
      </c>
      <c r="K3050" t="s">
        <v>7905</v>
      </c>
      <c r="L3050">
        <v>1969</v>
      </c>
      <c r="M3050">
        <v>1</v>
      </c>
      <c r="N3050">
        <v>4</v>
      </c>
      <c r="O3050" s="3">
        <v>0</v>
      </c>
      <c r="P3050" s="3">
        <v>24052</v>
      </c>
      <c r="X3050" s="3">
        <f>Tabela3[[#This Row],[PropertyGFABuilding(s)]]+Tabela3[[#This Row],[PropertyGFAParking]]</f>
        <v>24052</v>
      </c>
      <c r="Y3050" s="3">
        <f>Tabela3[[#This Row],[LargestPropertyUseTypeGFA]]+Tabela3[[#This Row],[SecondLargestPropertyUseTypeGFA]]+Tabela3[[#This Row],[ThirdLargestPropertyUseTypeGFA]]</f>
        <v>0</v>
      </c>
      <c r="Z3050" s="3">
        <f>Tabela3[[#This Row],[GFA total]]-Tabela3[[#This Row],[Kolumna3]]</f>
        <v>24052</v>
      </c>
      <c r="AB3050">
        <v>100</v>
      </c>
      <c r="AC3050">
        <v>9.6999999999999993</v>
      </c>
      <c r="AD3050">
        <v>10.1</v>
      </c>
      <c r="AE3050">
        <v>30.4</v>
      </c>
      <c r="AF3050">
        <v>31.7</v>
      </c>
      <c r="AG3050" s="3">
        <v>232968</v>
      </c>
      <c r="AH3050" s="3">
        <v>794919.80426879996</v>
      </c>
      <c r="AI3050" s="3">
        <v>243030</v>
      </c>
      <c r="AJ3050" s="3">
        <v>829252.77304799994</v>
      </c>
      <c r="AK3050" s="3">
        <v>0</v>
      </c>
      <c r="AL3050" s="3">
        <v>0</v>
      </c>
      <c r="AM3050" s="3">
        <v>68279</v>
      </c>
      <c r="AN3050" s="3">
        <v>232978</v>
      </c>
      <c r="AO3050" s="3">
        <v>0</v>
      </c>
      <c r="AP3050" s="3">
        <v>0</v>
      </c>
      <c r="AQ3050" s="3">
        <v>0</v>
      </c>
      <c r="AR3050" s="3">
        <v>0</v>
      </c>
      <c r="AS3050" s="3">
        <f>Tabela3[[#This Row],[NaturalGas(kBtu)]]+Tabela3[[#This Row],[Electricity(kBtu)]]+Tabela3[[#This Row],[SteamUse(kBtu)]]</f>
        <v>232978</v>
      </c>
      <c r="AT3050" s="3">
        <f>Tabela3[[#This Row],[SiteEnergyUse(kBtu)]]-Tabela3[[#This Row],[Kolumna1]]</f>
        <v>-10</v>
      </c>
      <c r="AU3050">
        <v>1.62</v>
      </c>
      <c r="AV3050">
        <v>0.03</v>
      </c>
      <c r="AW3050" t="s">
        <v>55</v>
      </c>
      <c r="AY3050" t="s">
        <v>56</v>
      </c>
    </row>
    <row r="3051" spans="1:51" hidden="1" x14ac:dyDescent="0.25">
      <c r="A3051">
        <v>24750</v>
      </c>
      <c r="B3051">
        <v>2015</v>
      </c>
      <c r="C3051" t="s">
        <v>311</v>
      </c>
      <c r="D3051" t="s">
        <v>312</v>
      </c>
      <c r="E3051" t="s">
        <v>9236</v>
      </c>
      <c r="F3051" t="s">
        <v>9237</v>
      </c>
      <c r="G3051" t="s">
        <v>365</v>
      </c>
      <c r="H3051">
        <v>3</v>
      </c>
      <c r="I3051" t="s">
        <v>206</v>
      </c>
      <c r="J3051" t="s">
        <v>9238</v>
      </c>
      <c r="K3051" t="s">
        <v>9239</v>
      </c>
      <c r="L3051">
        <v>1920</v>
      </c>
      <c r="M3051">
        <v>1</v>
      </c>
      <c r="N3051">
        <v>3</v>
      </c>
      <c r="O3051" s="3">
        <v>0</v>
      </c>
      <c r="P3051" s="3">
        <v>24084</v>
      </c>
      <c r="X3051" s="3">
        <f>Tabela3[[#This Row],[PropertyGFABuilding(s)]]+Tabela3[[#This Row],[PropertyGFAParking]]</f>
        <v>24084</v>
      </c>
      <c r="Y3051" s="3">
        <f>Tabela3[[#This Row],[LargestPropertyUseTypeGFA]]+Tabela3[[#This Row],[SecondLargestPropertyUseTypeGFA]]+Tabela3[[#This Row],[ThirdLargestPropertyUseTypeGFA]]</f>
        <v>0</v>
      </c>
      <c r="Z3051" s="3">
        <f>Tabela3[[#This Row],[GFA total]]-Tabela3[[#This Row],[Kolumna3]]</f>
        <v>24084</v>
      </c>
      <c r="AB3051">
        <v>85</v>
      </c>
      <c r="AC3051">
        <v>26.3</v>
      </c>
      <c r="AD3051">
        <v>30.4</v>
      </c>
      <c r="AE3051">
        <v>62.2</v>
      </c>
      <c r="AF3051">
        <v>73.7</v>
      </c>
      <c r="AG3051" s="3">
        <v>632932</v>
      </c>
      <c r="AH3051" s="3">
        <v>2159653.6071712002</v>
      </c>
      <c r="AI3051" s="3">
        <v>732772</v>
      </c>
      <c r="AJ3051" s="3">
        <v>2500321.8245152002</v>
      </c>
      <c r="AK3051" s="3">
        <v>0</v>
      </c>
      <c r="AL3051" s="3">
        <v>0</v>
      </c>
      <c r="AM3051" s="3">
        <v>116739</v>
      </c>
      <c r="AN3051" s="3">
        <v>398331</v>
      </c>
      <c r="AO3051" s="3">
        <v>2346</v>
      </c>
      <c r="AP3051" s="3">
        <v>234618</v>
      </c>
      <c r="AQ3051" s="3">
        <v>800549.83790879999</v>
      </c>
      <c r="AR3051" s="3">
        <v>0</v>
      </c>
      <c r="AS3051" s="3">
        <f>Tabela3[[#This Row],[NaturalGas(kBtu)]]+Tabela3[[#This Row],[Electricity(kBtu)]]+Tabela3[[#This Row],[SteamUse(kBtu)]]</f>
        <v>632949</v>
      </c>
      <c r="AT3051" s="3">
        <f>Tabela3[[#This Row],[SiteEnergyUse(kBtu)]]-Tabela3[[#This Row],[Kolumna1]]</f>
        <v>-17</v>
      </c>
      <c r="AU3051">
        <v>15.24</v>
      </c>
      <c r="AV3051">
        <v>0.56000000000000005</v>
      </c>
      <c r="AW3051" t="s">
        <v>55</v>
      </c>
      <c r="AY3051" t="s">
        <v>56</v>
      </c>
    </row>
    <row r="3052" spans="1:51" hidden="1" x14ac:dyDescent="0.25">
      <c r="A3052">
        <v>625</v>
      </c>
      <c r="B3052">
        <v>2015</v>
      </c>
      <c r="C3052" t="s">
        <v>47</v>
      </c>
      <c r="D3052" t="s">
        <v>290</v>
      </c>
      <c r="E3052" t="s">
        <v>2156</v>
      </c>
      <c r="F3052" t="s">
        <v>2157</v>
      </c>
      <c r="G3052" t="s">
        <v>581</v>
      </c>
      <c r="H3052">
        <v>2</v>
      </c>
      <c r="I3052" t="s">
        <v>246</v>
      </c>
      <c r="J3052" t="s">
        <v>2158</v>
      </c>
      <c r="K3052" t="s">
        <v>2159</v>
      </c>
      <c r="L3052">
        <v>1900</v>
      </c>
      <c r="M3052">
        <v>1</v>
      </c>
      <c r="N3052">
        <v>4</v>
      </c>
      <c r="O3052" s="3">
        <v>25800</v>
      </c>
      <c r="P3052" s="3">
        <v>103200</v>
      </c>
      <c r="Q3052" s="3" t="s">
        <v>143</v>
      </c>
      <c r="R3052" s="3" t="s">
        <v>143</v>
      </c>
      <c r="S3052" s="3">
        <v>104869</v>
      </c>
      <c r="X3052" s="3">
        <f>Tabela3[[#This Row],[PropertyGFABuilding(s)]]+Tabela3[[#This Row],[PropertyGFAParking]]</f>
        <v>129000</v>
      </c>
      <c r="Y3052" s="3">
        <f>Tabela3[[#This Row],[LargestPropertyUseTypeGFA]]+Tabela3[[#This Row],[SecondLargestPropertyUseTypeGFA]]+Tabela3[[#This Row],[ThirdLargestPropertyUseTypeGFA]]</f>
        <v>104869</v>
      </c>
      <c r="Z3052" s="3">
        <f>Tabela3[[#This Row],[GFA total]]-Tabela3[[#This Row],[Kolumna3]]</f>
        <v>24131</v>
      </c>
      <c r="AB3052">
        <v>85</v>
      </c>
      <c r="AC3052">
        <v>38</v>
      </c>
      <c r="AD3052">
        <v>38</v>
      </c>
      <c r="AE3052">
        <v>119.3</v>
      </c>
      <c r="AF3052">
        <v>119.3</v>
      </c>
      <c r="AG3052" s="3">
        <v>3983784</v>
      </c>
      <c r="AH3052" s="3">
        <v>13593235.1118144</v>
      </c>
      <c r="AI3052" s="3">
        <v>3983784</v>
      </c>
      <c r="AJ3052" s="3">
        <v>13593235.1118144</v>
      </c>
      <c r="AK3052" s="3">
        <v>0</v>
      </c>
      <c r="AL3052" s="3">
        <v>0</v>
      </c>
      <c r="AM3052" s="3">
        <v>1167580</v>
      </c>
      <c r="AN3052" s="3">
        <v>3983948</v>
      </c>
      <c r="AO3052" s="3">
        <v>0</v>
      </c>
      <c r="AP3052" s="3">
        <v>0</v>
      </c>
      <c r="AQ3052" s="3">
        <v>0</v>
      </c>
      <c r="AR3052" s="3">
        <v>0</v>
      </c>
      <c r="AS3052" s="3">
        <f>Tabela3[[#This Row],[NaturalGas(kBtu)]]+Tabela3[[#This Row],[Electricity(kBtu)]]+Tabela3[[#This Row],[SteamUse(kBtu)]]</f>
        <v>3983948</v>
      </c>
      <c r="AT3052" s="3">
        <f>Tabela3[[#This Row],[SiteEnergyUse(kBtu)]]-Tabela3[[#This Row],[Kolumna1]]</f>
        <v>-164</v>
      </c>
      <c r="AU3052">
        <v>27.77</v>
      </c>
      <c r="AV3052">
        <v>0.08</v>
      </c>
      <c r="AW3052" t="s">
        <v>55</v>
      </c>
      <c r="AY3052" t="s">
        <v>56</v>
      </c>
    </row>
    <row r="3053" spans="1:51" hidden="1" x14ac:dyDescent="0.25">
      <c r="A3053">
        <v>660</v>
      </c>
      <c r="B3053">
        <v>2015</v>
      </c>
      <c r="C3053" t="s">
        <v>47</v>
      </c>
      <c r="D3053" t="s">
        <v>225</v>
      </c>
      <c r="E3053" t="s">
        <v>2272</v>
      </c>
      <c r="F3053" t="s">
        <v>2273</v>
      </c>
      <c r="G3053" t="s">
        <v>51</v>
      </c>
      <c r="H3053">
        <v>7</v>
      </c>
      <c r="I3053" t="s">
        <v>52</v>
      </c>
      <c r="J3053" t="s">
        <v>2274</v>
      </c>
      <c r="K3053" t="s">
        <v>2275</v>
      </c>
      <c r="L3053">
        <v>1926</v>
      </c>
      <c r="M3053">
        <v>1</v>
      </c>
      <c r="N3053">
        <v>6</v>
      </c>
      <c r="O3053" s="3">
        <v>0</v>
      </c>
      <c r="P3053" s="3">
        <v>97720</v>
      </c>
      <c r="Q3053" s="3" t="s">
        <v>295</v>
      </c>
      <c r="R3053" s="3" t="s">
        <v>143</v>
      </c>
      <c r="S3053" s="3">
        <v>51585</v>
      </c>
      <c r="T3053" s="3" t="s">
        <v>136</v>
      </c>
      <c r="U3053" s="3">
        <v>11999</v>
      </c>
      <c r="V3053" s="3" t="s">
        <v>198</v>
      </c>
      <c r="W3053" s="3">
        <v>9989</v>
      </c>
      <c r="X3053" s="3">
        <f>Tabela3[[#This Row],[PropertyGFABuilding(s)]]+Tabela3[[#This Row],[PropertyGFAParking]]</f>
        <v>97720</v>
      </c>
      <c r="Y3053" s="3">
        <f>Tabela3[[#This Row],[LargestPropertyUseTypeGFA]]+Tabela3[[#This Row],[SecondLargestPropertyUseTypeGFA]]+Tabela3[[#This Row],[ThirdLargestPropertyUseTypeGFA]]</f>
        <v>73573</v>
      </c>
      <c r="Z3053" s="3">
        <f>Tabela3[[#This Row],[GFA total]]-Tabela3[[#This Row],[Kolumna3]]</f>
        <v>24147</v>
      </c>
      <c r="AC3053">
        <v>35.6</v>
      </c>
      <c r="AD3053">
        <v>35.6</v>
      </c>
      <c r="AE3053">
        <v>111.7</v>
      </c>
      <c r="AF3053">
        <v>111.7</v>
      </c>
      <c r="AG3053" s="3">
        <v>2616226</v>
      </c>
      <c r="AH3053" s="3">
        <v>8926933.5696015991</v>
      </c>
      <c r="AI3053" s="3">
        <v>2616226</v>
      </c>
      <c r="AJ3053" s="3">
        <v>8926933.5696015991</v>
      </c>
      <c r="AK3053" s="3">
        <v>0</v>
      </c>
      <c r="AL3053" s="3">
        <v>0</v>
      </c>
      <c r="AM3053" s="3">
        <v>766772</v>
      </c>
      <c r="AN3053" s="3">
        <v>2616334</v>
      </c>
      <c r="AO3053" s="3">
        <v>0</v>
      </c>
      <c r="AP3053" s="3">
        <v>0</v>
      </c>
      <c r="AQ3053" s="3">
        <v>0</v>
      </c>
      <c r="AR3053" s="3">
        <v>0</v>
      </c>
      <c r="AS3053" s="3">
        <f>Tabela3[[#This Row],[NaturalGas(kBtu)]]+Tabela3[[#This Row],[Electricity(kBtu)]]+Tabela3[[#This Row],[SteamUse(kBtu)]]</f>
        <v>2616334</v>
      </c>
      <c r="AT3053" s="3">
        <f>Tabela3[[#This Row],[SiteEnergyUse(kBtu)]]-Tabela3[[#This Row],[Kolumna1]]</f>
        <v>-108</v>
      </c>
      <c r="AU3053">
        <v>18.239999999999998</v>
      </c>
      <c r="AV3053">
        <v>7.0000000000000007E-2</v>
      </c>
      <c r="AW3053" t="s">
        <v>55</v>
      </c>
      <c r="AY3053" t="s">
        <v>56</v>
      </c>
    </row>
    <row r="3054" spans="1:51" hidden="1" x14ac:dyDescent="0.25">
      <c r="A3054">
        <v>23836</v>
      </c>
      <c r="B3054">
        <v>2015</v>
      </c>
      <c r="C3054" t="s">
        <v>47</v>
      </c>
      <c r="D3054" t="s">
        <v>225</v>
      </c>
      <c r="E3054" t="s">
        <v>8163</v>
      </c>
      <c r="F3054" t="s">
        <v>8159</v>
      </c>
      <c r="G3054" t="s">
        <v>581</v>
      </c>
      <c r="H3054">
        <v>2</v>
      </c>
      <c r="I3054" t="s">
        <v>246</v>
      </c>
      <c r="J3054" t="s">
        <v>8160</v>
      </c>
      <c r="K3054" t="s">
        <v>8161</v>
      </c>
      <c r="L3054">
        <v>1983</v>
      </c>
      <c r="M3054">
        <v>1</v>
      </c>
      <c r="N3054">
        <v>2</v>
      </c>
      <c r="O3054" s="3">
        <v>0</v>
      </c>
      <c r="P3054" s="3">
        <v>24221</v>
      </c>
      <c r="X3054" s="3">
        <f>Tabela3[[#This Row],[PropertyGFABuilding(s)]]+Tabela3[[#This Row],[PropertyGFAParking]]</f>
        <v>24221</v>
      </c>
      <c r="Y3054" s="3">
        <f>Tabela3[[#This Row],[LargestPropertyUseTypeGFA]]+Tabela3[[#This Row],[SecondLargestPropertyUseTypeGFA]]+Tabela3[[#This Row],[ThirdLargestPropertyUseTypeGFA]]</f>
        <v>0</v>
      </c>
      <c r="Z3054" s="3">
        <f>Tabela3[[#This Row],[GFA total]]-Tabela3[[#This Row],[Kolumna3]]</f>
        <v>24221</v>
      </c>
      <c r="AB3054">
        <v>11</v>
      </c>
      <c r="AC3054">
        <v>64.599999999999994</v>
      </c>
      <c r="AD3054">
        <v>64.599999999999994</v>
      </c>
      <c r="AE3054">
        <v>202.8</v>
      </c>
      <c r="AF3054">
        <v>202.8</v>
      </c>
      <c r="AG3054" s="3">
        <v>1564180</v>
      </c>
      <c r="AH3054" s="3">
        <v>5337203.6478880001</v>
      </c>
      <c r="AI3054" s="3">
        <v>1564180</v>
      </c>
      <c r="AJ3054" s="3">
        <v>5337203.6478880001</v>
      </c>
      <c r="AK3054" s="3">
        <v>0</v>
      </c>
      <c r="AL3054" s="3">
        <v>0</v>
      </c>
      <c r="AM3054" s="3">
        <v>458435</v>
      </c>
      <c r="AN3054" s="3">
        <v>1564245</v>
      </c>
      <c r="AO3054" s="3">
        <v>0</v>
      </c>
      <c r="AP3054" s="3">
        <v>0</v>
      </c>
      <c r="AQ3054" s="3">
        <v>0</v>
      </c>
      <c r="AR3054" s="3">
        <v>0</v>
      </c>
      <c r="AS3054" s="3">
        <f>Tabela3[[#This Row],[NaturalGas(kBtu)]]+Tabela3[[#This Row],[Electricity(kBtu)]]+Tabela3[[#This Row],[SteamUse(kBtu)]]</f>
        <v>1564245</v>
      </c>
      <c r="AT3054" s="3">
        <f>Tabela3[[#This Row],[SiteEnergyUse(kBtu)]]-Tabela3[[#This Row],[Kolumna1]]</f>
        <v>-65</v>
      </c>
      <c r="AU3054">
        <v>10.9</v>
      </c>
      <c r="AV3054">
        <v>0.17</v>
      </c>
      <c r="AW3054" t="s">
        <v>55</v>
      </c>
      <c r="AY3054" t="s">
        <v>56</v>
      </c>
    </row>
    <row r="3055" spans="1:51" hidden="1" x14ac:dyDescent="0.25">
      <c r="A3055">
        <v>20885</v>
      </c>
      <c r="B3055">
        <v>2015</v>
      </c>
      <c r="C3055" t="s">
        <v>47</v>
      </c>
      <c r="D3055" t="s">
        <v>368</v>
      </c>
      <c r="E3055" t="s">
        <v>4866</v>
      </c>
      <c r="F3055" t="s">
        <v>4867</v>
      </c>
      <c r="G3055" t="s">
        <v>631</v>
      </c>
      <c r="H3055">
        <v>6</v>
      </c>
      <c r="I3055" t="s">
        <v>263</v>
      </c>
      <c r="J3055" t="s">
        <v>4868</v>
      </c>
      <c r="K3055" t="s">
        <v>4869</v>
      </c>
      <c r="L3055">
        <v>1966</v>
      </c>
      <c r="M3055">
        <v>1</v>
      </c>
      <c r="N3055">
        <v>2</v>
      </c>
      <c r="O3055" s="3">
        <v>0</v>
      </c>
      <c r="P3055" s="3">
        <v>60422</v>
      </c>
      <c r="Q3055" s="3" t="s">
        <v>375</v>
      </c>
      <c r="R3055" s="3" t="s">
        <v>368</v>
      </c>
      <c r="S3055" s="3">
        <v>36000</v>
      </c>
      <c r="T3055" s="3" t="s">
        <v>62</v>
      </c>
      <c r="U3055" s="3">
        <v>0</v>
      </c>
      <c r="X3055" s="3">
        <f>Tabela3[[#This Row],[PropertyGFABuilding(s)]]+Tabela3[[#This Row],[PropertyGFAParking]]</f>
        <v>60422</v>
      </c>
      <c r="Y3055" s="3">
        <f>Tabela3[[#This Row],[LargestPropertyUseTypeGFA]]+Tabela3[[#This Row],[SecondLargestPropertyUseTypeGFA]]+Tabela3[[#This Row],[ThirdLargestPropertyUseTypeGFA]]</f>
        <v>36000</v>
      </c>
      <c r="Z3055" s="3">
        <f>Tabela3[[#This Row],[GFA total]]-Tabela3[[#This Row],[Kolumna3]]</f>
        <v>24422</v>
      </c>
      <c r="AB3055">
        <v>8</v>
      </c>
      <c r="AC3055">
        <v>289.39999999999998</v>
      </c>
      <c r="AD3055">
        <v>314.8</v>
      </c>
      <c r="AE3055">
        <v>507.9</v>
      </c>
      <c r="AF3055">
        <v>547.1</v>
      </c>
      <c r="AG3055" s="3">
        <v>10420096</v>
      </c>
      <c r="AH3055" s="3">
        <v>35554843.037593603</v>
      </c>
      <c r="AI3055" s="3">
        <v>11332392</v>
      </c>
      <c r="AJ3055" s="3">
        <v>38667726.170707203</v>
      </c>
      <c r="AK3055" s="3">
        <v>0</v>
      </c>
      <c r="AL3055" s="3">
        <v>0</v>
      </c>
      <c r="AM3055" s="3">
        <v>1029621</v>
      </c>
      <c r="AN3055" s="3">
        <v>3513213</v>
      </c>
      <c r="AO3055" s="3">
        <v>69070</v>
      </c>
      <c r="AP3055" s="3">
        <v>6907030</v>
      </c>
      <c r="AQ3055" s="3">
        <v>23567764.395447999</v>
      </c>
      <c r="AR3055" s="3">
        <v>0</v>
      </c>
      <c r="AS3055" s="3">
        <f>Tabela3[[#This Row],[NaturalGas(kBtu)]]+Tabela3[[#This Row],[Electricity(kBtu)]]+Tabela3[[#This Row],[SteamUse(kBtu)]]</f>
        <v>10420243</v>
      </c>
      <c r="AT3055" s="3">
        <f>Tabela3[[#This Row],[SiteEnergyUse(kBtu)]]-Tabela3[[#This Row],[Kolumna1]]</f>
        <v>-147</v>
      </c>
      <c r="AU3055">
        <v>391.32</v>
      </c>
      <c r="AV3055">
        <v>6.23</v>
      </c>
      <c r="AW3055" t="s">
        <v>55</v>
      </c>
      <c r="AY3055" t="s">
        <v>56</v>
      </c>
    </row>
    <row r="3056" spans="1:51" hidden="1" x14ac:dyDescent="0.25">
      <c r="A3056">
        <v>23716</v>
      </c>
      <c r="B3056">
        <v>2015</v>
      </c>
      <c r="C3056" t="s">
        <v>47</v>
      </c>
      <c r="D3056" t="s">
        <v>828</v>
      </c>
      <c r="E3056" t="s">
        <v>8038</v>
      </c>
      <c r="F3056" t="s">
        <v>8039</v>
      </c>
      <c r="G3056" t="s">
        <v>172</v>
      </c>
      <c r="H3056">
        <v>2</v>
      </c>
      <c r="I3056" t="s">
        <v>173</v>
      </c>
      <c r="J3056" t="s">
        <v>8040</v>
      </c>
      <c r="K3056" t="s">
        <v>8041</v>
      </c>
      <c r="L3056">
        <v>1959</v>
      </c>
      <c r="M3056">
        <v>1</v>
      </c>
      <c r="N3056">
        <v>1</v>
      </c>
      <c r="O3056" s="3">
        <v>0</v>
      </c>
      <c r="P3056" s="3">
        <v>67450</v>
      </c>
      <c r="Q3056" s="3" t="s">
        <v>828</v>
      </c>
      <c r="R3056" s="3" t="s">
        <v>828</v>
      </c>
      <c r="S3056" s="3">
        <v>42760</v>
      </c>
      <c r="X3056" s="3">
        <f>Tabela3[[#This Row],[PropertyGFABuilding(s)]]+Tabela3[[#This Row],[PropertyGFAParking]]</f>
        <v>67450</v>
      </c>
      <c r="Y3056" s="3">
        <f>Tabela3[[#This Row],[LargestPropertyUseTypeGFA]]+Tabela3[[#This Row],[SecondLargestPropertyUseTypeGFA]]+Tabela3[[#This Row],[ThirdLargestPropertyUseTypeGFA]]</f>
        <v>42760</v>
      </c>
      <c r="Z3056" s="3">
        <f>Tabela3[[#This Row],[GFA total]]-Tabela3[[#This Row],[Kolumna3]]</f>
        <v>24690</v>
      </c>
      <c r="AB3056">
        <v>1</v>
      </c>
      <c r="AC3056">
        <v>253.8</v>
      </c>
      <c r="AD3056">
        <v>263.5</v>
      </c>
      <c r="AE3056">
        <v>604.9</v>
      </c>
      <c r="AF3056">
        <v>607.20000000000005</v>
      </c>
      <c r="AG3056" s="3">
        <v>10851443</v>
      </c>
      <c r="AH3056" s="3">
        <v>37026660.0803288</v>
      </c>
      <c r="AI3056" s="3">
        <v>11266246</v>
      </c>
      <c r="AJ3056" s="3">
        <v>38442026.652433597</v>
      </c>
      <c r="AK3056" s="3">
        <v>0</v>
      </c>
      <c r="AL3056" s="3">
        <v>0</v>
      </c>
      <c r="AM3056" s="3">
        <v>2029443</v>
      </c>
      <c r="AN3056" s="3">
        <v>6924747</v>
      </c>
      <c r="AO3056" s="3">
        <v>39270</v>
      </c>
      <c r="AP3056" s="3">
        <v>3926985</v>
      </c>
      <c r="AQ3056" s="3">
        <v>13399428.881076001</v>
      </c>
      <c r="AR3056" s="3">
        <v>0</v>
      </c>
      <c r="AS3056" s="3">
        <f>Tabela3[[#This Row],[NaturalGas(kBtu)]]+Tabela3[[#This Row],[Electricity(kBtu)]]+Tabela3[[#This Row],[SteamUse(kBtu)]]</f>
        <v>10851732</v>
      </c>
      <c r="AT3056" s="3">
        <f>Tabela3[[#This Row],[SiteEnergyUse(kBtu)]]-Tabela3[[#This Row],[Kolumna1]]</f>
        <v>-289</v>
      </c>
      <c r="AU3056">
        <v>256.83999999999997</v>
      </c>
      <c r="AV3056">
        <v>3.37</v>
      </c>
      <c r="AW3056" t="s">
        <v>55</v>
      </c>
      <c r="AY3056" t="s">
        <v>56</v>
      </c>
    </row>
    <row r="3057" spans="1:52" hidden="1" x14ac:dyDescent="0.25">
      <c r="A3057">
        <v>766</v>
      </c>
      <c r="B3057">
        <v>2015</v>
      </c>
      <c r="C3057" t="s">
        <v>47</v>
      </c>
      <c r="D3057" t="s">
        <v>290</v>
      </c>
      <c r="E3057" t="s">
        <v>2626</v>
      </c>
      <c r="F3057" t="s">
        <v>2627</v>
      </c>
      <c r="G3057" t="s">
        <v>51</v>
      </c>
      <c r="H3057">
        <v>7</v>
      </c>
      <c r="I3057" t="s">
        <v>52</v>
      </c>
      <c r="J3057" t="s">
        <v>2628</v>
      </c>
      <c r="K3057" t="s">
        <v>2629</v>
      </c>
      <c r="L3057">
        <v>1921</v>
      </c>
      <c r="M3057">
        <v>1</v>
      </c>
      <c r="N3057">
        <v>13</v>
      </c>
      <c r="O3057" s="3">
        <v>0</v>
      </c>
      <c r="P3057" s="3">
        <v>189175</v>
      </c>
      <c r="Q3057" s="3" t="s">
        <v>551</v>
      </c>
      <c r="R3057" s="3" t="s">
        <v>143</v>
      </c>
      <c r="S3057" s="3">
        <v>151740</v>
      </c>
      <c r="T3057" s="3" t="s">
        <v>82</v>
      </c>
      <c r="U3057" s="3">
        <v>12645</v>
      </c>
      <c r="X3057" s="3">
        <f>Tabela3[[#This Row],[PropertyGFABuilding(s)]]+Tabela3[[#This Row],[PropertyGFAParking]]</f>
        <v>189175</v>
      </c>
      <c r="Y3057" s="3">
        <f>Tabela3[[#This Row],[LargestPropertyUseTypeGFA]]+Tabela3[[#This Row],[SecondLargestPropertyUseTypeGFA]]+Tabela3[[#This Row],[ThirdLargestPropertyUseTypeGFA]]</f>
        <v>164385</v>
      </c>
      <c r="Z3057" s="3">
        <f>Tabela3[[#This Row],[GFA total]]-Tabela3[[#This Row],[Kolumna3]]</f>
        <v>24790</v>
      </c>
      <c r="AB3057">
        <v>13</v>
      </c>
      <c r="AC3057">
        <v>115.7</v>
      </c>
      <c r="AD3057">
        <v>115.7</v>
      </c>
      <c r="AE3057">
        <v>363.3</v>
      </c>
      <c r="AF3057">
        <v>363.3</v>
      </c>
      <c r="AG3057" s="3">
        <v>19018762</v>
      </c>
      <c r="AH3057" s="3">
        <v>64894709.0006992</v>
      </c>
      <c r="AI3057" s="3">
        <v>19018762</v>
      </c>
      <c r="AJ3057" s="3">
        <v>64894709.0006992</v>
      </c>
      <c r="AK3057" s="3">
        <v>0</v>
      </c>
      <c r="AL3057" s="3">
        <v>0</v>
      </c>
      <c r="AM3057" s="3">
        <v>5574080</v>
      </c>
      <c r="AN3057" s="3">
        <v>19019550</v>
      </c>
      <c r="AO3057" s="3">
        <v>0</v>
      </c>
      <c r="AP3057" s="3">
        <v>0</v>
      </c>
      <c r="AQ3057" s="3">
        <v>0</v>
      </c>
      <c r="AR3057" s="3">
        <v>0</v>
      </c>
      <c r="AS3057" s="3">
        <f>Tabela3[[#This Row],[NaturalGas(kBtu)]]+Tabela3[[#This Row],[Electricity(kBtu)]]+Tabela3[[#This Row],[SteamUse(kBtu)]]</f>
        <v>19019550</v>
      </c>
      <c r="AT3057" s="3">
        <f>Tabela3[[#This Row],[SiteEnergyUse(kBtu)]]-Tabela3[[#This Row],[Kolumna1]]</f>
        <v>-788</v>
      </c>
      <c r="AU3057">
        <v>132.59</v>
      </c>
      <c r="AV3057">
        <v>0.27</v>
      </c>
      <c r="AW3057" t="s">
        <v>70</v>
      </c>
      <c r="AY3057" t="s">
        <v>56</v>
      </c>
    </row>
    <row r="3058" spans="1:52" hidden="1" x14ac:dyDescent="0.25">
      <c r="A3058">
        <v>42067</v>
      </c>
      <c r="B3058">
        <v>2015</v>
      </c>
      <c r="C3058" t="s">
        <v>102</v>
      </c>
      <c r="D3058" t="s">
        <v>148</v>
      </c>
      <c r="E3058" t="s">
        <v>13066</v>
      </c>
      <c r="F3058" t="s">
        <v>13067</v>
      </c>
      <c r="G3058" t="s">
        <v>365</v>
      </c>
      <c r="H3058">
        <v>3</v>
      </c>
      <c r="I3058" t="s">
        <v>194</v>
      </c>
      <c r="J3058" t="s">
        <v>13068</v>
      </c>
      <c r="K3058" t="s">
        <v>13069</v>
      </c>
      <c r="L3058">
        <v>2010</v>
      </c>
      <c r="M3058">
        <v>1</v>
      </c>
      <c r="N3058">
        <v>6</v>
      </c>
      <c r="O3058" s="3">
        <v>0</v>
      </c>
      <c r="P3058" s="3">
        <v>184980</v>
      </c>
      <c r="Q3058" s="3" t="s">
        <v>13070</v>
      </c>
      <c r="R3058" s="3" t="s">
        <v>108</v>
      </c>
      <c r="S3058" s="3">
        <v>88132</v>
      </c>
      <c r="T3058" s="3" t="s">
        <v>62</v>
      </c>
      <c r="U3058" s="3">
        <v>54452</v>
      </c>
      <c r="V3058" s="3" t="s">
        <v>614</v>
      </c>
      <c r="W3058" s="3">
        <v>17186</v>
      </c>
      <c r="X3058" s="3">
        <f>Tabela3[[#This Row],[PropertyGFABuilding(s)]]+Tabela3[[#This Row],[PropertyGFAParking]]</f>
        <v>184980</v>
      </c>
      <c r="Y3058" s="3">
        <f>Tabela3[[#This Row],[LargestPropertyUseTypeGFA]]+Tabela3[[#This Row],[SecondLargestPropertyUseTypeGFA]]+Tabela3[[#This Row],[ThirdLargestPropertyUseTypeGFA]]</f>
        <v>159770</v>
      </c>
      <c r="Z3058" s="3">
        <f>Tabela3[[#This Row],[GFA total]]-Tabela3[[#This Row],[Kolumna3]]</f>
        <v>25210</v>
      </c>
      <c r="AB3058">
        <v>90</v>
      </c>
      <c r="AC3058">
        <v>49.1</v>
      </c>
      <c r="AD3058">
        <v>50.3</v>
      </c>
      <c r="AE3058">
        <v>121.7</v>
      </c>
      <c r="AF3058">
        <v>123</v>
      </c>
      <c r="AG3058" s="3">
        <v>6419090</v>
      </c>
      <c r="AH3058" s="3">
        <v>21902844.023143999</v>
      </c>
      <c r="AI3058" s="3">
        <v>6580600</v>
      </c>
      <c r="AJ3058" s="3">
        <v>22453939.012960002</v>
      </c>
      <c r="AK3058" s="3">
        <v>0</v>
      </c>
      <c r="AL3058" s="3">
        <v>0</v>
      </c>
      <c r="AM3058" s="3">
        <v>1288022</v>
      </c>
      <c r="AN3058" s="3">
        <v>4394913</v>
      </c>
      <c r="AO3058" s="3">
        <v>20244</v>
      </c>
      <c r="AP3058" s="3">
        <v>2024358</v>
      </c>
      <c r="AQ3058" s="3">
        <v>6907396.1450928003</v>
      </c>
      <c r="AR3058" s="3">
        <v>0</v>
      </c>
      <c r="AS3058" s="3">
        <f>Tabela3[[#This Row],[NaturalGas(kBtu)]]+Tabela3[[#This Row],[Electricity(kBtu)]]+Tabela3[[#This Row],[SteamUse(kBtu)]]</f>
        <v>6419271</v>
      </c>
      <c r="AT3058" s="3">
        <f>Tabela3[[#This Row],[SiteEnergyUse(kBtu)]]-Tabela3[[#This Row],[Kolumna1]]</f>
        <v>-181</v>
      </c>
      <c r="AU3058">
        <v>138.15</v>
      </c>
      <c r="AV3058">
        <v>0.64</v>
      </c>
      <c r="AW3058" t="s">
        <v>70</v>
      </c>
      <c r="AY3058" t="s">
        <v>56</v>
      </c>
    </row>
    <row r="3059" spans="1:52" hidden="1" x14ac:dyDescent="0.25">
      <c r="A3059">
        <v>23289</v>
      </c>
      <c r="B3059">
        <v>2015</v>
      </c>
      <c r="C3059" t="s">
        <v>311</v>
      </c>
      <c r="D3059" t="s">
        <v>312</v>
      </c>
      <c r="E3059" t="s">
        <v>7427</v>
      </c>
      <c r="F3059" t="s">
        <v>7428</v>
      </c>
      <c r="G3059" t="s">
        <v>99</v>
      </c>
      <c r="H3059">
        <v>3</v>
      </c>
      <c r="I3059" t="s">
        <v>194</v>
      </c>
      <c r="J3059" t="s">
        <v>7429</v>
      </c>
      <c r="K3059" t="s">
        <v>7430</v>
      </c>
      <c r="L3059">
        <v>1929</v>
      </c>
      <c r="M3059">
        <v>1</v>
      </c>
      <c r="N3059">
        <v>4</v>
      </c>
      <c r="O3059" s="3">
        <v>0</v>
      </c>
      <c r="P3059" s="3">
        <v>25380</v>
      </c>
      <c r="X3059" s="3">
        <f>Tabela3[[#This Row],[PropertyGFABuilding(s)]]+Tabela3[[#This Row],[PropertyGFAParking]]</f>
        <v>25380</v>
      </c>
      <c r="Y3059" s="3">
        <f>Tabela3[[#This Row],[LargestPropertyUseTypeGFA]]+Tabela3[[#This Row],[SecondLargestPropertyUseTypeGFA]]+Tabela3[[#This Row],[ThirdLargestPropertyUseTypeGFA]]</f>
        <v>0</v>
      </c>
      <c r="Z3059" s="3">
        <f>Tabela3[[#This Row],[GFA total]]-Tabela3[[#This Row],[Kolumna3]]</f>
        <v>25380</v>
      </c>
      <c r="AB3059">
        <v>55</v>
      </c>
      <c r="AC3059">
        <v>82.9</v>
      </c>
      <c r="AD3059">
        <v>99.9</v>
      </c>
      <c r="AE3059">
        <v>111.1</v>
      </c>
      <c r="AF3059">
        <v>128.9</v>
      </c>
      <c r="AG3059" s="3">
        <v>2104220</v>
      </c>
      <c r="AH3059" s="3">
        <v>7179896.5975519996</v>
      </c>
      <c r="AI3059" s="3">
        <v>2534864</v>
      </c>
      <c r="AJ3059" s="3">
        <v>8649314.9047423992</v>
      </c>
      <c r="AK3059" s="3">
        <v>0</v>
      </c>
      <c r="AL3059" s="3">
        <v>0</v>
      </c>
      <c r="AM3059" s="3">
        <v>85570</v>
      </c>
      <c r="AN3059" s="3">
        <v>291977</v>
      </c>
      <c r="AO3059" s="3">
        <v>18123</v>
      </c>
      <c r="AP3059" s="3">
        <v>1812255</v>
      </c>
      <c r="AQ3059" s="3">
        <v>6183670.6753080003</v>
      </c>
      <c r="AR3059" s="3">
        <v>0</v>
      </c>
      <c r="AS3059" s="3">
        <f>Tabela3[[#This Row],[NaturalGas(kBtu)]]+Tabela3[[#This Row],[Electricity(kBtu)]]+Tabela3[[#This Row],[SteamUse(kBtu)]]</f>
        <v>2104232</v>
      </c>
      <c r="AT3059" s="3">
        <f>Tabela3[[#This Row],[SiteEnergyUse(kBtu)]]-Tabela3[[#This Row],[Kolumna1]]</f>
        <v>-12</v>
      </c>
      <c r="AU3059">
        <v>98.28</v>
      </c>
      <c r="AV3059">
        <v>3.82</v>
      </c>
      <c r="AW3059" t="s">
        <v>70</v>
      </c>
      <c r="AY3059" t="s">
        <v>56</v>
      </c>
      <c r="AZ3059" t="s">
        <v>75</v>
      </c>
    </row>
    <row r="3060" spans="1:52" hidden="1" x14ac:dyDescent="0.25">
      <c r="A3060">
        <v>659</v>
      </c>
      <c r="B3060">
        <v>2015</v>
      </c>
      <c r="C3060" t="s">
        <v>47</v>
      </c>
      <c r="D3060" t="s">
        <v>290</v>
      </c>
      <c r="E3060" t="s">
        <v>2266</v>
      </c>
      <c r="F3060" t="s">
        <v>2267</v>
      </c>
      <c r="G3060" t="s">
        <v>51</v>
      </c>
      <c r="H3060">
        <v>7</v>
      </c>
      <c r="I3060" t="s">
        <v>52</v>
      </c>
      <c r="J3060" t="s">
        <v>2268</v>
      </c>
      <c r="K3060" t="s">
        <v>2269</v>
      </c>
      <c r="L3060">
        <v>2005</v>
      </c>
      <c r="M3060">
        <v>1</v>
      </c>
      <c r="N3060">
        <v>42</v>
      </c>
      <c r="O3060" s="3">
        <v>297457</v>
      </c>
      <c r="P3060" s="3">
        <v>1295457</v>
      </c>
      <c r="Q3060" s="3" t="s">
        <v>2270</v>
      </c>
      <c r="R3060" s="3" t="s">
        <v>143</v>
      </c>
      <c r="S3060" s="3">
        <v>914832</v>
      </c>
      <c r="T3060" s="3" t="s">
        <v>62</v>
      </c>
      <c r="U3060" s="3">
        <v>348788</v>
      </c>
      <c r="V3060" s="3" t="s">
        <v>663</v>
      </c>
      <c r="W3060" s="3">
        <v>303910</v>
      </c>
      <c r="X3060" s="3">
        <f>Tabela3[[#This Row],[PropertyGFABuilding(s)]]+Tabela3[[#This Row],[PropertyGFAParking]]</f>
        <v>1592914</v>
      </c>
      <c r="Y3060" s="3">
        <f>Tabela3[[#This Row],[LargestPropertyUseTypeGFA]]+Tabela3[[#This Row],[SecondLargestPropertyUseTypeGFA]]+Tabela3[[#This Row],[ThirdLargestPropertyUseTypeGFA]]</f>
        <v>1567530</v>
      </c>
      <c r="Z3060" s="3">
        <f>Tabela3[[#This Row],[GFA total]]-Tabela3[[#This Row],[Kolumna3]]</f>
        <v>25384</v>
      </c>
      <c r="AA3060" t="s">
        <v>2271</v>
      </c>
      <c r="AB3060">
        <v>96</v>
      </c>
      <c r="AC3060">
        <v>46.5</v>
      </c>
      <c r="AD3060">
        <v>0</v>
      </c>
      <c r="AE3060">
        <v>143.6</v>
      </c>
      <c r="AF3060">
        <v>0</v>
      </c>
      <c r="AG3060" s="3">
        <v>58041572</v>
      </c>
      <c r="AH3060" s="3">
        <v>198046062.35059521</v>
      </c>
      <c r="AI3060" s="3">
        <v>0</v>
      </c>
      <c r="AJ3060" s="3">
        <v>0</v>
      </c>
      <c r="AK3060" s="3">
        <v>1099052</v>
      </c>
      <c r="AL3060" s="3">
        <v>3750121.0497631999</v>
      </c>
      <c r="AM3060" s="3">
        <v>16567390</v>
      </c>
      <c r="AN3060" s="3">
        <v>56530281</v>
      </c>
      <c r="AO3060" s="3">
        <v>4146</v>
      </c>
      <c r="AP3060" s="3">
        <v>414587</v>
      </c>
      <c r="AQ3060" s="3">
        <v>1414629.5495192001</v>
      </c>
      <c r="AR3060" s="3">
        <v>0</v>
      </c>
      <c r="AS3060" s="3">
        <f>Tabela3[[#This Row],[NaturalGas(kBtu)]]+Tabela3[[#This Row],[Electricity(kBtu)]]+Tabela3[[#This Row],[SteamUse(kBtu)]]</f>
        <v>58043920</v>
      </c>
      <c r="AT3060" s="3">
        <f>Tabela3[[#This Row],[SiteEnergyUse(kBtu)]]-Tabela3[[#This Row],[Kolumna1]]</f>
        <v>-2348</v>
      </c>
      <c r="AU3060">
        <v>500.93</v>
      </c>
      <c r="AV3060">
        <v>0.16</v>
      </c>
      <c r="AW3060" t="s">
        <v>55</v>
      </c>
      <c r="AY3060" t="s">
        <v>56</v>
      </c>
    </row>
    <row r="3061" spans="1:52" hidden="1" x14ac:dyDescent="0.25">
      <c r="A3061">
        <v>23108</v>
      </c>
      <c r="B3061">
        <v>2015</v>
      </c>
      <c r="C3061" t="s">
        <v>311</v>
      </c>
      <c r="D3061" t="s">
        <v>312</v>
      </c>
      <c r="E3061" t="s">
        <v>7205</v>
      </c>
      <c r="F3061" t="s">
        <v>7206</v>
      </c>
      <c r="G3061" t="s">
        <v>1530</v>
      </c>
      <c r="H3061">
        <v>4</v>
      </c>
      <c r="I3061" t="s">
        <v>229</v>
      </c>
      <c r="J3061" t="s">
        <v>7207</v>
      </c>
      <c r="K3061" t="s">
        <v>7208</v>
      </c>
      <c r="L3061">
        <v>1986</v>
      </c>
      <c r="M3061">
        <v>1</v>
      </c>
      <c r="N3061">
        <v>4</v>
      </c>
      <c r="O3061" s="3">
        <v>0</v>
      </c>
      <c r="P3061" s="3">
        <v>25440</v>
      </c>
      <c r="X3061" s="3">
        <f>Tabela3[[#This Row],[PropertyGFABuilding(s)]]+Tabela3[[#This Row],[PropertyGFAParking]]</f>
        <v>25440</v>
      </c>
      <c r="Y3061" s="3">
        <f>Tabela3[[#This Row],[LargestPropertyUseTypeGFA]]+Tabela3[[#This Row],[SecondLargestPropertyUseTypeGFA]]+Tabela3[[#This Row],[ThirdLargestPropertyUseTypeGFA]]</f>
        <v>0</v>
      </c>
      <c r="Z3061" s="3">
        <f>Tabela3[[#This Row],[GFA total]]-Tabela3[[#This Row],[Kolumna3]]</f>
        <v>25440</v>
      </c>
      <c r="AB3061">
        <v>94</v>
      </c>
      <c r="AC3061">
        <v>23.5</v>
      </c>
      <c r="AD3061">
        <v>26.4</v>
      </c>
      <c r="AE3061">
        <v>73.7</v>
      </c>
      <c r="AF3061">
        <v>83</v>
      </c>
      <c r="AG3061" s="3">
        <v>597267</v>
      </c>
      <c r="AH3061" s="3">
        <v>2037959.5770072001</v>
      </c>
      <c r="AI3061" s="3">
        <v>672860</v>
      </c>
      <c r="AJ3061" s="3">
        <v>2295893.5969759999</v>
      </c>
      <c r="AK3061" s="3">
        <v>0</v>
      </c>
      <c r="AL3061" s="3">
        <v>0</v>
      </c>
      <c r="AM3061" s="3">
        <v>175049</v>
      </c>
      <c r="AN3061" s="3">
        <v>597292</v>
      </c>
      <c r="AO3061" s="3">
        <v>0</v>
      </c>
      <c r="AP3061" s="3">
        <v>0</v>
      </c>
      <c r="AQ3061" s="3">
        <v>0</v>
      </c>
      <c r="AR3061" s="3">
        <v>0</v>
      </c>
      <c r="AS3061" s="3">
        <f>Tabela3[[#This Row],[NaturalGas(kBtu)]]+Tabela3[[#This Row],[Electricity(kBtu)]]+Tabela3[[#This Row],[SteamUse(kBtu)]]</f>
        <v>597292</v>
      </c>
      <c r="AT3061" s="3">
        <f>Tabela3[[#This Row],[SiteEnergyUse(kBtu)]]-Tabela3[[#This Row],[Kolumna1]]</f>
        <v>-25</v>
      </c>
      <c r="AU3061">
        <v>4.16</v>
      </c>
      <c r="AV3061">
        <v>0.06</v>
      </c>
      <c r="AW3061" t="s">
        <v>70</v>
      </c>
      <c r="AY3061" t="s">
        <v>56</v>
      </c>
    </row>
    <row r="3062" spans="1:52" hidden="1" x14ac:dyDescent="0.25">
      <c r="A3062">
        <v>22611</v>
      </c>
      <c r="B3062">
        <v>2015</v>
      </c>
      <c r="C3062" t="s">
        <v>102</v>
      </c>
      <c r="D3062" t="s">
        <v>103</v>
      </c>
      <c r="E3062" t="s">
        <v>6797</v>
      </c>
      <c r="F3062" t="s">
        <v>6798</v>
      </c>
      <c r="G3062" t="s">
        <v>262</v>
      </c>
      <c r="H3062">
        <v>6</v>
      </c>
      <c r="I3062" t="s">
        <v>263</v>
      </c>
      <c r="J3062" t="s">
        <v>6799</v>
      </c>
      <c r="K3062" t="s">
        <v>6800</v>
      </c>
      <c r="L3062">
        <v>2008</v>
      </c>
      <c r="M3062">
        <v>1</v>
      </c>
      <c r="N3062">
        <v>6</v>
      </c>
      <c r="O3062" s="3">
        <v>25459</v>
      </c>
      <c r="P3062" s="3">
        <v>50179</v>
      </c>
      <c r="Q3062" s="3" t="s">
        <v>108</v>
      </c>
      <c r="R3062" s="3" t="s">
        <v>108</v>
      </c>
      <c r="S3062" s="3">
        <v>50179</v>
      </c>
      <c r="X3062" s="3">
        <f>Tabela3[[#This Row],[PropertyGFABuilding(s)]]+Tabela3[[#This Row],[PropertyGFAParking]]</f>
        <v>75638</v>
      </c>
      <c r="Y3062" s="3">
        <f>Tabela3[[#This Row],[LargestPropertyUseTypeGFA]]+Tabela3[[#This Row],[SecondLargestPropertyUseTypeGFA]]+Tabela3[[#This Row],[ThirdLargestPropertyUseTypeGFA]]</f>
        <v>50179</v>
      </c>
      <c r="Z3062" s="3">
        <f>Tabela3[[#This Row],[GFA total]]-Tabela3[[#This Row],[Kolumna3]]</f>
        <v>25459</v>
      </c>
      <c r="AB3062">
        <v>83</v>
      </c>
      <c r="AC3062">
        <v>29.2</v>
      </c>
      <c r="AD3062">
        <v>30.9</v>
      </c>
      <c r="AE3062">
        <v>91.8</v>
      </c>
      <c r="AF3062">
        <v>97.1</v>
      </c>
      <c r="AG3062" s="3">
        <v>1467423</v>
      </c>
      <c r="AH3062" s="3">
        <v>5007055.0630967999</v>
      </c>
      <c r="AI3062" s="3">
        <v>1551650</v>
      </c>
      <c r="AJ3062" s="3">
        <v>5294449.5136399996</v>
      </c>
      <c r="AK3062" s="3">
        <v>0</v>
      </c>
      <c r="AL3062" s="3">
        <v>0</v>
      </c>
      <c r="AM3062" s="3">
        <v>430077</v>
      </c>
      <c r="AN3062" s="3">
        <v>1467484</v>
      </c>
      <c r="AO3062" s="3">
        <v>0</v>
      </c>
      <c r="AP3062" s="3">
        <v>0</v>
      </c>
      <c r="AQ3062" s="3">
        <v>0</v>
      </c>
      <c r="AR3062" s="3">
        <v>0</v>
      </c>
      <c r="AS3062" s="3">
        <f>Tabela3[[#This Row],[NaturalGas(kBtu)]]+Tabela3[[#This Row],[Electricity(kBtu)]]+Tabela3[[#This Row],[SteamUse(kBtu)]]</f>
        <v>1467484</v>
      </c>
      <c r="AT3062" s="3">
        <f>Tabela3[[#This Row],[SiteEnergyUse(kBtu)]]-Tabela3[[#This Row],[Kolumna1]]</f>
        <v>-61</v>
      </c>
      <c r="AU3062">
        <v>10.23</v>
      </c>
      <c r="AV3062">
        <v>0.05</v>
      </c>
      <c r="AW3062" t="s">
        <v>55</v>
      </c>
      <c r="AY3062" t="s">
        <v>56</v>
      </c>
    </row>
    <row r="3063" spans="1:52" hidden="1" x14ac:dyDescent="0.25">
      <c r="A3063">
        <v>22163</v>
      </c>
      <c r="B3063">
        <v>2015</v>
      </c>
      <c r="C3063" t="s">
        <v>47</v>
      </c>
      <c r="D3063" t="s">
        <v>198</v>
      </c>
      <c r="E3063" t="s">
        <v>6493</v>
      </c>
      <c r="F3063" t="s">
        <v>6494</v>
      </c>
      <c r="G3063" t="s">
        <v>488</v>
      </c>
      <c r="H3063">
        <v>2</v>
      </c>
      <c r="I3063" t="s">
        <v>246</v>
      </c>
      <c r="J3063" t="s">
        <v>6495</v>
      </c>
      <c r="K3063" t="s">
        <v>6496</v>
      </c>
      <c r="L3063">
        <v>1967</v>
      </c>
      <c r="M3063">
        <v>1</v>
      </c>
      <c r="N3063">
        <v>1</v>
      </c>
      <c r="O3063" s="3">
        <v>0</v>
      </c>
      <c r="P3063" s="3">
        <v>25500</v>
      </c>
      <c r="X3063" s="3">
        <f>Tabela3[[#This Row],[PropertyGFABuilding(s)]]+Tabela3[[#This Row],[PropertyGFAParking]]</f>
        <v>25500</v>
      </c>
      <c r="Y3063" s="3">
        <f>Tabela3[[#This Row],[LargestPropertyUseTypeGFA]]+Tabela3[[#This Row],[SecondLargestPropertyUseTypeGFA]]+Tabela3[[#This Row],[ThirdLargestPropertyUseTypeGFA]]</f>
        <v>0</v>
      </c>
      <c r="Z3063" s="3">
        <f>Tabela3[[#This Row],[GFA total]]-Tabela3[[#This Row],[Kolumna3]]</f>
        <v>25500</v>
      </c>
      <c r="AB3063">
        <v>85</v>
      </c>
      <c r="AC3063">
        <v>45.6</v>
      </c>
      <c r="AD3063">
        <v>58.3</v>
      </c>
      <c r="AE3063">
        <v>72.8</v>
      </c>
      <c r="AF3063">
        <v>86.2</v>
      </c>
      <c r="AG3063" s="3">
        <v>1207866</v>
      </c>
      <c r="AH3063" s="3">
        <v>4121409.8258256</v>
      </c>
      <c r="AI3063" s="3">
        <v>1544559</v>
      </c>
      <c r="AJ3063" s="3">
        <v>5270254.0175543996</v>
      </c>
      <c r="AK3063" s="3">
        <v>0</v>
      </c>
      <c r="AL3063" s="3">
        <v>0</v>
      </c>
      <c r="AM3063" s="3">
        <v>92736</v>
      </c>
      <c r="AN3063" s="3">
        <v>316429</v>
      </c>
      <c r="AO3063" s="3">
        <v>8915</v>
      </c>
      <c r="AP3063" s="3">
        <v>891451</v>
      </c>
      <c r="AQ3063" s="3">
        <v>3041757.0414616</v>
      </c>
      <c r="AR3063" s="3">
        <v>0</v>
      </c>
      <c r="AS3063" s="3">
        <f>Tabela3[[#This Row],[NaturalGas(kBtu)]]+Tabela3[[#This Row],[Electricity(kBtu)]]+Tabela3[[#This Row],[SteamUse(kBtu)]]</f>
        <v>1207880</v>
      </c>
      <c r="AT3063" s="3">
        <f>Tabela3[[#This Row],[SiteEnergyUse(kBtu)]]-Tabela3[[#This Row],[Kolumna1]]</f>
        <v>-14</v>
      </c>
      <c r="AU3063">
        <v>49.55</v>
      </c>
      <c r="AV3063">
        <v>1.89</v>
      </c>
      <c r="AW3063" t="s">
        <v>55</v>
      </c>
      <c r="AY3063" t="s">
        <v>56</v>
      </c>
    </row>
    <row r="3064" spans="1:52" hidden="1" x14ac:dyDescent="0.25">
      <c r="A3064">
        <v>26159</v>
      </c>
      <c r="B3064">
        <v>2015</v>
      </c>
      <c r="C3064" t="s">
        <v>2326</v>
      </c>
      <c r="D3064" t="s">
        <v>2327</v>
      </c>
      <c r="E3064" t="s">
        <v>10833</v>
      </c>
      <c r="F3064" t="s">
        <v>10834</v>
      </c>
      <c r="G3064" t="s">
        <v>51</v>
      </c>
      <c r="H3064">
        <v>7</v>
      </c>
      <c r="I3064" t="s">
        <v>52</v>
      </c>
      <c r="J3064" t="s">
        <v>10835</v>
      </c>
      <c r="K3064" t="s">
        <v>10836</v>
      </c>
      <c r="L3064">
        <v>1983</v>
      </c>
      <c r="M3064">
        <v>1</v>
      </c>
      <c r="N3064">
        <v>22</v>
      </c>
      <c r="O3064" s="3">
        <v>0</v>
      </c>
      <c r="P3064" s="3">
        <v>195788</v>
      </c>
      <c r="Q3064" s="3" t="s">
        <v>5687</v>
      </c>
      <c r="R3064" s="3" t="s">
        <v>108</v>
      </c>
      <c r="S3064" s="3">
        <v>103671</v>
      </c>
      <c r="T3064" s="3" t="s">
        <v>143</v>
      </c>
      <c r="U3064" s="3">
        <v>63101</v>
      </c>
      <c r="V3064" s="3" t="s">
        <v>63</v>
      </c>
      <c r="W3064" s="3">
        <v>3500</v>
      </c>
      <c r="X3064" s="3">
        <f>Tabela3[[#This Row],[PropertyGFABuilding(s)]]+Tabela3[[#This Row],[PropertyGFAParking]]</f>
        <v>195788</v>
      </c>
      <c r="Y3064" s="3">
        <f>Tabela3[[#This Row],[LargestPropertyUseTypeGFA]]+Tabela3[[#This Row],[SecondLargestPropertyUseTypeGFA]]+Tabela3[[#This Row],[ThirdLargestPropertyUseTypeGFA]]</f>
        <v>170272</v>
      </c>
      <c r="Z3064" s="3">
        <f>Tabela3[[#This Row],[GFA total]]-Tabela3[[#This Row],[Kolumna3]]</f>
        <v>25516</v>
      </c>
      <c r="AB3064">
        <v>60</v>
      </c>
      <c r="AC3064">
        <v>41.9</v>
      </c>
      <c r="AD3064">
        <v>44.8</v>
      </c>
      <c r="AE3064">
        <v>131.5</v>
      </c>
      <c r="AF3064">
        <v>140.69999999999999</v>
      </c>
      <c r="AG3064" s="3">
        <v>7131481</v>
      </c>
      <c r="AH3064" s="3">
        <v>24333622.989709601</v>
      </c>
      <c r="AI3064" s="3">
        <v>7630779</v>
      </c>
      <c r="AJ3064" s="3">
        <v>26037298.4663064</v>
      </c>
      <c r="AK3064" s="3">
        <v>0</v>
      </c>
      <c r="AL3064" s="3">
        <v>0</v>
      </c>
      <c r="AM3064" s="3">
        <v>2090117</v>
      </c>
      <c r="AN3064" s="3">
        <v>7131775</v>
      </c>
      <c r="AO3064" s="3">
        <v>0</v>
      </c>
      <c r="AP3064" s="3">
        <v>0</v>
      </c>
      <c r="AQ3064" s="3">
        <v>0</v>
      </c>
      <c r="AR3064" s="3">
        <v>0</v>
      </c>
      <c r="AS3064" s="3">
        <f>Tabela3[[#This Row],[NaturalGas(kBtu)]]+Tabela3[[#This Row],[Electricity(kBtu)]]+Tabela3[[#This Row],[SteamUse(kBtu)]]</f>
        <v>7131775</v>
      </c>
      <c r="AT3064" s="3">
        <f>Tabela3[[#This Row],[SiteEnergyUse(kBtu)]]-Tabela3[[#This Row],[Kolumna1]]</f>
        <v>-294</v>
      </c>
      <c r="AU3064">
        <v>49.72</v>
      </c>
      <c r="AV3064">
        <v>0.1</v>
      </c>
      <c r="AW3064" t="s">
        <v>55</v>
      </c>
      <c r="AY3064" t="s">
        <v>56</v>
      </c>
    </row>
    <row r="3065" spans="1:52" hidden="1" x14ac:dyDescent="0.25">
      <c r="A3065">
        <v>23323</v>
      </c>
      <c r="B3065">
        <v>2015</v>
      </c>
      <c r="C3065" t="s">
        <v>311</v>
      </c>
      <c r="D3065" t="s">
        <v>312</v>
      </c>
      <c r="E3065" t="s">
        <v>7508</v>
      </c>
      <c r="F3065" t="s">
        <v>7509</v>
      </c>
      <c r="G3065" t="s">
        <v>215</v>
      </c>
      <c r="H3065">
        <v>5</v>
      </c>
      <c r="I3065" t="s">
        <v>216</v>
      </c>
      <c r="J3065" t="s">
        <v>7510</v>
      </c>
      <c r="K3065" t="s">
        <v>7511</v>
      </c>
      <c r="L3065">
        <v>1965</v>
      </c>
      <c r="M3065">
        <v>1</v>
      </c>
      <c r="N3065">
        <v>3</v>
      </c>
      <c r="O3065" s="3">
        <v>0</v>
      </c>
      <c r="P3065" s="3">
        <v>86835</v>
      </c>
      <c r="Q3065" s="3" t="s">
        <v>317</v>
      </c>
      <c r="R3065" s="3" t="s">
        <v>108</v>
      </c>
      <c r="S3065" s="3">
        <v>52000</v>
      </c>
      <c r="T3065" s="3" t="s">
        <v>198</v>
      </c>
      <c r="U3065" s="3">
        <v>9300</v>
      </c>
      <c r="X3065" s="3">
        <f>Tabela3[[#This Row],[PropertyGFABuilding(s)]]+Tabela3[[#This Row],[PropertyGFAParking]]</f>
        <v>86835</v>
      </c>
      <c r="Y3065" s="3">
        <f>Tabela3[[#This Row],[LargestPropertyUseTypeGFA]]+Tabela3[[#This Row],[SecondLargestPropertyUseTypeGFA]]+Tabela3[[#This Row],[ThirdLargestPropertyUseTypeGFA]]</f>
        <v>61300</v>
      </c>
      <c r="Z3065" s="3">
        <f>Tabela3[[#This Row],[GFA total]]-Tabela3[[#This Row],[Kolumna3]]</f>
        <v>25535</v>
      </c>
      <c r="AB3065">
        <v>56</v>
      </c>
      <c r="AC3065">
        <v>42.9</v>
      </c>
      <c r="AD3065">
        <v>48.8</v>
      </c>
      <c r="AE3065">
        <v>105.9</v>
      </c>
      <c r="AF3065">
        <v>117.9</v>
      </c>
      <c r="AG3065" s="3">
        <v>2630280</v>
      </c>
      <c r="AH3065" s="3">
        <v>8974887.8076479994</v>
      </c>
      <c r="AI3065" s="3">
        <v>2988977</v>
      </c>
      <c r="AJ3065" s="3">
        <v>10198812.7631432</v>
      </c>
      <c r="AK3065" s="3">
        <v>0</v>
      </c>
      <c r="AL3065" s="3">
        <v>0</v>
      </c>
      <c r="AM3065" s="3">
        <v>523253</v>
      </c>
      <c r="AN3065" s="3">
        <v>1785413</v>
      </c>
      <c r="AO3065" s="3">
        <v>8449</v>
      </c>
      <c r="AP3065" s="3">
        <v>844941</v>
      </c>
      <c r="AQ3065" s="3">
        <v>2883058.3356456002</v>
      </c>
      <c r="AR3065" s="3">
        <v>0</v>
      </c>
      <c r="AS3065" s="3">
        <f>Tabela3[[#This Row],[NaturalGas(kBtu)]]+Tabela3[[#This Row],[Electricity(kBtu)]]+Tabela3[[#This Row],[SteamUse(kBtu)]]</f>
        <v>2630354</v>
      </c>
      <c r="AT3065" s="3">
        <f>Tabela3[[#This Row],[SiteEnergyUse(kBtu)]]-Tabela3[[#This Row],[Kolumna1]]</f>
        <v>-74</v>
      </c>
      <c r="AU3065">
        <v>57.32</v>
      </c>
      <c r="AV3065">
        <v>0.56999999999999995</v>
      </c>
      <c r="AW3065" t="s">
        <v>55</v>
      </c>
      <c r="AY3065" t="s">
        <v>56</v>
      </c>
    </row>
    <row r="3066" spans="1:52" hidden="1" x14ac:dyDescent="0.25">
      <c r="A3066">
        <v>19845</v>
      </c>
      <c r="B3066">
        <v>2015</v>
      </c>
      <c r="C3066" t="s">
        <v>47</v>
      </c>
      <c r="D3066" t="s">
        <v>198</v>
      </c>
      <c r="E3066" t="s">
        <v>3491</v>
      </c>
      <c r="F3066" t="s">
        <v>3492</v>
      </c>
      <c r="G3066" t="s">
        <v>178</v>
      </c>
      <c r="H3066">
        <v>4</v>
      </c>
      <c r="I3066" t="s">
        <v>179</v>
      </c>
      <c r="J3066" t="s">
        <v>3493</v>
      </c>
      <c r="K3066" t="s">
        <v>3494</v>
      </c>
      <c r="L3066">
        <v>1996</v>
      </c>
      <c r="M3066">
        <v>1</v>
      </c>
      <c r="N3066">
        <v>1</v>
      </c>
      <c r="O3066" s="3">
        <v>0</v>
      </c>
      <c r="P3066" s="3">
        <v>25735</v>
      </c>
      <c r="Q3066" s="3" t="s">
        <v>1815</v>
      </c>
      <c r="X3066" s="3">
        <f>Tabela3[[#This Row],[PropertyGFABuilding(s)]]+Tabela3[[#This Row],[PropertyGFAParking]]</f>
        <v>25735</v>
      </c>
      <c r="Y3066" s="3">
        <f>Tabela3[[#This Row],[LargestPropertyUseTypeGFA]]+Tabela3[[#This Row],[SecondLargestPropertyUseTypeGFA]]+Tabela3[[#This Row],[ThirdLargestPropertyUseTypeGFA]]</f>
        <v>0</v>
      </c>
      <c r="Z3066" s="3">
        <f>Tabela3[[#This Row],[GFA total]]-Tabela3[[#This Row],[Kolumna3]]</f>
        <v>25735</v>
      </c>
      <c r="AB3066">
        <v>89</v>
      </c>
      <c r="AC3066">
        <v>47.8</v>
      </c>
      <c r="AD3066">
        <v>47.8</v>
      </c>
      <c r="AE3066">
        <v>134.80000000000001</v>
      </c>
      <c r="AF3066">
        <v>134.80000000000001</v>
      </c>
      <c r="AG3066" s="3">
        <v>1231145</v>
      </c>
      <c r="AH3066" s="3">
        <v>4200841.0701320004</v>
      </c>
      <c r="AI3066" s="3">
        <v>1231145</v>
      </c>
      <c r="AJ3066" s="3">
        <v>4200841.0701320004</v>
      </c>
      <c r="AK3066" s="3">
        <v>0</v>
      </c>
      <c r="AL3066" s="3">
        <v>0</v>
      </c>
      <c r="AM3066" s="3">
        <v>305337</v>
      </c>
      <c r="AN3066" s="3">
        <v>1041854</v>
      </c>
      <c r="AO3066" s="3">
        <v>1893</v>
      </c>
      <c r="AP3066" s="3">
        <v>189334</v>
      </c>
      <c r="AQ3066" s="3">
        <v>646034.41769439995</v>
      </c>
      <c r="AR3066" s="3">
        <v>0</v>
      </c>
      <c r="AS3066" s="3">
        <f>Tabela3[[#This Row],[NaturalGas(kBtu)]]+Tabela3[[#This Row],[Electricity(kBtu)]]+Tabela3[[#This Row],[SteamUse(kBtu)]]</f>
        <v>1231188</v>
      </c>
      <c r="AT3066" s="3">
        <f>Tabela3[[#This Row],[SiteEnergyUse(kBtu)]]-Tabela3[[#This Row],[Kolumna1]]</f>
        <v>-43</v>
      </c>
      <c r="AU3066">
        <v>17.32</v>
      </c>
      <c r="AV3066">
        <v>0.5</v>
      </c>
      <c r="AW3066" t="s">
        <v>55</v>
      </c>
      <c r="AY3066" t="s">
        <v>56</v>
      </c>
    </row>
    <row r="3067" spans="1:52" hidden="1" x14ac:dyDescent="0.25">
      <c r="A3067">
        <v>21474</v>
      </c>
      <c r="B3067">
        <v>2015</v>
      </c>
      <c r="C3067" t="s">
        <v>47</v>
      </c>
      <c r="D3067" t="s">
        <v>82</v>
      </c>
      <c r="E3067" t="s">
        <v>5597</v>
      </c>
      <c r="F3067" t="s">
        <v>5598</v>
      </c>
      <c r="G3067" t="s">
        <v>51</v>
      </c>
      <c r="H3067">
        <v>7</v>
      </c>
      <c r="I3067" t="s">
        <v>52</v>
      </c>
      <c r="J3067" t="s">
        <v>5599</v>
      </c>
      <c r="K3067" t="s">
        <v>5600</v>
      </c>
      <c r="L3067">
        <v>1900</v>
      </c>
      <c r="M3067">
        <v>1</v>
      </c>
      <c r="N3067">
        <v>3</v>
      </c>
      <c r="O3067" s="3">
        <v>0</v>
      </c>
      <c r="P3067" s="3">
        <v>49760</v>
      </c>
      <c r="Q3067" s="3" t="s">
        <v>82</v>
      </c>
      <c r="R3067" s="3" t="s">
        <v>82</v>
      </c>
      <c r="S3067" s="3">
        <v>24019</v>
      </c>
      <c r="X3067" s="3">
        <f>Tabela3[[#This Row],[PropertyGFABuilding(s)]]+Tabela3[[#This Row],[PropertyGFAParking]]</f>
        <v>49760</v>
      </c>
      <c r="Y3067" s="3">
        <f>Tabela3[[#This Row],[LargestPropertyUseTypeGFA]]+Tabela3[[#This Row],[SecondLargestPropertyUseTypeGFA]]+Tabela3[[#This Row],[ThirdLargestPropertyUseTypeGFA]]</f>
        <v>24019</v>
      </c>
      <c r="Z3067" s="3">
        <f>Tabela3[[#This Row],[GFA total]]-Tabela3[[#This Row],[Kolumna3]]</f>
        <v>25741</v>
      </c>
      <c r="AC3067">
        <v>1</v>
      </c>
      <c r="AD3067">
        <v>1</v>
      </c>
      <c r="AE3067">
        <v>3.2</v>
      </c>
      <c r="AF3067">
        <v>3.2</v>
      </c>
      <c r="AG3067" s="3">
        <v>24126</v>
      </c>
      <c r="AH3067" s="3">
        <v>82321.3282416</v>
      </c>
      <c r="AI3067" s="3">
        <v>24126</v>
      </c>
      <c r="AJ3067" s="3">
        <v>82321.3282416</v>
      </c>
      <c r="AK3067" s="3">
        <v>0</v>
      </c>
      <c r="AL3067" s="3">
        <v>0</v>
      </c>
      <c r="AM3067" s="3">
        <v>7071</v>
      </c>
      <c r="AN3067" s="3">
        <v>24127</v>
      </c>
      <c r="AO3067" s="3">
        <v>0</v>
      </c>
      <c r="AP3067" s="3">
        <v>0</v>
      </c>
      <c r="AQ3067" s="3">
        <v>0</v>
      </c>
      <c r="AR3067" s="3">
        <v>0</v>
      </c>
      <c r="AS3067" s="3">
        <f>Tabela3[[#This Row],[NaturalGas(kBtu)]]+Tabela3[[#This Row],[Electricity(kBtu)]]+Tabela3[[#This Row],[SteamUse(kBtu)]]</f>
        <v>24127</v>
      </c>
      <c r="AT3067" s="3">
        <f>Tabela3[[#This Row],[SiteEnergyUse(kBtu)]]-Tabela3[[#This Row],[Kolumna1]]</f>
        <v>-1</v>
      </c>
      <c r="AU3067">
        <v>0.17</v>
      </c>
      <c r="AV3067">
        <v>0</v>
      </c>
      <c r="AW3067" t="s">
        <v>55</v>
      </c>
      <c r="AY3067" t="s">
        <v>56</v>
      </c>
    </row>
    <row r="3068" spans="1:52" hidden="1" x14ac:dyDescent="0.25">
      <c r="A3068">
        <v>685</v>
      </c>
      <c r="B3068">
        <v>2015</v>
      </c>
      <c r="C3068" t="s">
        <v>47</v>
      </c>
      <c r="D3068" t="s">
        <v>290</v>
      </c>
      <c r="E3068" t="s">
        <v>2333</v>
      </c>
      <c r="F3068" t="s">
        <v>2334</v>
      </c>
      <c r="G3068" t="s">
        <v>51</v>
      </c>
      <c r="H3068">
        <v>7</v>
      </c>
      <c r="I3068" t="s">
        <v>52</v>
      </c>
      <c r="J3068" t="s">
        <v>2335</v>
      </c>
      <c r="K3068" t="s">
        <v>2336</v>
      </c>
      <c r="L3068">
        <v>2008</v>
      </c>
      <c r="M3068">
        <v>1</v>
      </c>
      <c r="N3068">
        <v>14</v>
      </c>
      <c r="O3068" s="3">
        <v>124506</v>
      </c>
      <c r="P3068" s="3">
        <v>237540</v>
      </c>
      <c r="Q3068" s="3" t="s">
        <v>431</v>
      </c>
      <c r="R3068" s="3" t="s">
        <v>143</v>
      </c>
      <c r="S3068" s="3">
        <v>234864</v>
      </c>
      <c r="T3068" s="3" t="s">
        <v>62</v>
      </c>
      <c r="U3068" s="3">
        <v>97874</v>
      </c>
      <c r="V3068" s="3" t="s">
        <v>82</v>
      </c>
      <c r="W3068" s="3">
        <v>3534</v>
      </c>
      <c r="X3068" s="3">
        <f>Tabela3[[#This Row],[PropertyGFABuilding(s)]]+Tabela3[[#This Row],[PropertyGFAParking]]</f>
        <v>362046</v>
      </c>
      <c r="Y3068" s="3">
        <f>Tabela3[[#This Row],[LargestPropertyUseTypeGFA]]+Tabela3[[#This Row],[SecondLargestPropertyUseTypeGFA]]+Tabela3[[#This Row],[ThirdLargestPropertyUseTypeGFA]]</f>
        <v>336272</v>
      </c>
      <c r="Z3068" s="3">
        <f>Tabela3[[#This Row],[GFA total]]-Tabela3[[#This Row],[Kolumna3]]</f>
        <v>25774</v>
      </c>
      <c r="AA3068" t="s">
        <v>1061</v>
      </c>
      <c r="AB3068">
        <v>81</v>
      </c>
      <c r="AC3068">
        <v>74.7</v>
      </c>
      <c r="AD3068">
        <v>74.8</v>
      </c>
      <c r="AE3068">
        <v>233.7</v>
      </c>
      <c r="AF3068">
        <v>233.8</v>
      </c>
      <c r="AG3068" s="3">
        <v>17812788</v>
      </c>
      <c r="AH3068" s="3">
        <v>60779754.946780801</v>
      </c>
      <c r="AI3068" s="3">
        <v>17832980</v>
      </c>
      <c r="AJ3068" s="3">
        <v>60848652.909968004</v>
      </c>
      <c r="AK3068" s="3">
        <v>0</v>
      </c>
      <c r="AL3068" s="3">
        <v>0</v>
      </c>
      <c r="AM3068" s="3">
        <v>5189878</v>
      </c>
      <c r="AN3068" s="3">
        <v>17708599</v>
      </c>
      <c r="AO3068" s="3">
        <v>1049</v>
      </c>
      <c r="AP3068" s="3">
        <v>104922</v>
      </c>
      <c r="AQ3068" s="3">
        <v>358008.72095520003</v>
      </c>
      <c r="AR3068" s="3">
        <v>0</v>
      </c>
      <c r="AS3068" s="3">
        <f>Tabela3[[#This Row],[NaturalGas(kBtu)]]+Tabela3[[#This Row],[Electricity(kBtu)]]+Tabela3[[#This Row],[SteamUse(kBtu)]]</f>
        <v>17813521</v>
      </c>
      <c r="AT3068" s="3">
        <f>Tabela3[[#This Row],[SiteEnergyUse(kBtu)]]-Tabela3[[#This Row],[Kolumna1]]</f>
        <v>-733</v>
      </c>
      <c r="AU3068">
        <v>129.02000000000001</v>
      </c>
      <c r="AV3068">
        <v>0.15</v>
      </c>
      <c r="AW3068" t="s">
        <v>55</v>
      </c>
      <c r="AY3068" t="s">
        <v>56</v>
      </c>
    </row>
    <row r="3069" spans="1:52" hidden="1" x14ac:dyDescent="0.25">
      <c r="A3069">
        <v>714</v>
      </c>
      <c r="B3069">
        <v>2015</v>
      </c>
      <c r="C3069" t="s">
        <v>47</v>
      </c>
      <c r="D3069" t="s">
        <v>290</v>
      </c>
      <c r="E3069" t="s">
        <v>2435</v>
      </c>
      <c r="F3069" t="s">
        <v>2436</v>
      </c>
      <c r="G3069" t="s">
        <v>99</v>
      </c>
      <c r="H3069">
        <v>7</v>
      </c>
      <c r="I3069" t="s">
        <v>52</v>
      </c>
      <c r="J3069" t="s">
        <v>2437</v>
      </c>
      <c r="K3069" t="s">
        <v>2438</v>
      </c>
      <c r="L3069">
        <v>1911</v>
      </c>
      <c r="M3069">
        <v>1</v>
      </c>
      <c r="N3069">
        <v>5</v>
      </c>
      <c r="O3069" s="3">
        <v>32160</v>
      </c>
      <c r="P3069" s="3">
        <v>160800</v>
      </c>
      <c r="Q3069" s="3" t="s">
        <v>481</v>
      </c>
      <c r="R3069" s="3" t="s">
        <v>143</v>
      </c>
      <c r="S3069" s="3">
        <v>135173</v>
      </c>
      <c r="T3069" s="3" t="s">
        <v>62</v>
      </c>
      <c r="U3069" s="3">
        <v>32000</v>
      </c>
      <c r="X3069" s="3">
        <f>Tabela3[[#This Row],[PropertyGFABuilding(s)]]+Tabela3[[#This Row],[PropertyGFAParking]]</f>
        <v>192960</v>
      </c>
      <c r="Y3069" s="3">
        <f>Tabela3[[#This Row],[LargestPropertyUseTypeGFA]]+Tabela3[[#This Row],[SecondLargestPropertyUseTypeGFA]]+Tabela3[[#This Row],[ThirdLargestPropertyUseTypeGFA]]</f>
        <v>167173</v>
      </c>
      <c r="Z3069" s="3">
        <f>Tabela3[[#This Row],[GFA total]]-Tabela3[[#This Row],[Kolumna3]]</f>
        <v>25787</v>
      </c>
      <c r="AB3069">
        <v>95</v>
      </c>
      <c r="AC3069">
        <v>49.3</v>
      </c>
      <c r="AD3069">
        <v>57.1</v>
      </c>
      <c r="AE3069">
        <v>111.2</v>
      </c>
      <c r="AF3069">
        <v>118.3</v>
      </c>
      <c r="AG3069" s="3">
        <v>6669954</v>
      </c>
      <c r="AH3069" s="3">
        <v>22758827.5134864</v>
      </c>
      <c r="AI3069" s="3">
        <v>7723851</v>
      </c>
      <c r="AJ3069" s="3">
        <v>26354873.3093016</v>
      </c>
      <c r="AK3069" s="3">
        <v>3054035</v>
      </c>
      <c r="AL3069" s="3">
        <v>10420799.871355999</v>
      </c>
      <c r="AM3069" s="3">
        <v>1059765</v>
      </c>
      <c r="AN3069" s="3">
        <v>3616068</v>
      </c>
      <c r="AO3069" s="3">
        <v>0</v>
      </c>
      <c r="AP3069" s="3">
        <v>0</v>
      </c>
      <c r="AQ3069" s="3">
        <v>0</v>
      </c>
      <c r="AR3069" s="3">
        <v>0</v>
      </c>
      <c r="AS3069" s="3">
        <f>Tabela3[[#This Row],[NaturalGas(kBtu)]]+Tabela3[[#This Row],[Electricity(kBtu)]]+Tabela3[[#This Row],[SteamUse(kBtu)]]</f>
        <v>6670103</v>
      </c>
      <c r="AT3069" s="3">
        <f>Tabela3[[#This Row],[SiteEnergyUse(kBtu)]]-Tabela3[[#This Row],[Kolumna1]]</f>
        <v>-149</v>
      </c>
      <c r="AU3069">
        <v>260.94</v>
      </c>
      <c r="AV3069">
        <v>1.27</v>
      </c>
      <c r="AW3069" t="s">
        <v>55</v>
      </c>
      <c r="AY3069" t="s">
        <v>56</v>
      </c>
    </row>
    <row r="3070" spans="1:52" hidden="1" x14ac:dyDescent="0.25">
      <c r="A3070">
        <v>656</v>
      </c>
      <c r="B3070">
        <v>2015</v>
      </c>
      <c r="C3070" t="s">
        <v>47</v>
      </c>
      <c r="D3070" t="s">
        <v>392</v>
      </c>
      <c r="E3070" t="s">
        <v>2252</v>
      </c>
      <c r="F3070" t="s">
        <v>2253</v>
      </c>
      <c r="G3070" t="s">
        <v>99</v>
      </c>
      <c r="H3070">
        <v>3</v>
      </c>
      <c r="I3070" t="s">
        <v>194</v>
      </c>
      <c r="J3070" t="s">
        <v>2254</v>
      </c>
      <c r="K3070" t="s">
        <v>2255</v>
      </c>
      <c r="L3070">
        <v>2004</v>
      </c>
      <c r="M3070">
        <v>1</v>
      </c>
      <c r="N3070">
        <v>0</v>
      </c>
      <c r="O3070" s="3">
        <v>0</v>
      </c>
      <c r="P3070" s="3">
        <v>225982</v>
      </c>
      <c r="Q3070" s="3" t="s">
        <v>392</v>
      </c>
      <c r="R3070" s="3" t="s">
        <v>392</v>
      </c>
      <c r="S3070" s="3">
        <v>200184</v>
      </c>
      <c r="X3070" s="3">
        <f>Tabela3[[#This Row],[PropertyGFABuilding(s)]]+Tabela3[[#This Row],[PropertyGFAParking]]</f>
        <v>225982</v>
      </c>
      <c r="Y3070" s="3">
        <f>Tabela3[[#This Row],[LargestPropertyUseTypeGFA]]+Tabela3[[#This Row],[SecondLargestPropertyUseTypeGFA]]+Tabela3[[#This Row],[ThirdLargestPropertyUseTypeGFA]]</f>
        <v>200184</v>
      </c>
      <c r="Z3070" s="3">
        <f>Tabela3[[#This Row],[GFA total]]-Tabela3[[#This Row],[Kolumna3]]</f>
        <v>25798</v>
      </c>
      <c r="AB3070">
        <v>61</v>
      </c>
      <c r="AC3070">
        <v>92.7</v>
      </c>
      <c r="AD3070">
        <v>93.5</v>
      </c>
      <c r="AE3070">
        <v>225.6</v>
      </c>
      <c r="AF3070">
        <v>220.9</v>
      </c>
      <c r="AG3070" s="3">
        <v>18558162</v>
      </c>
      <c r="AH3070" s="3">
        <v>63323076.579739198</v>
      </c>
      <c r="AI3070" s="3">
        <v>18715848</v>
      </c>
      <c r="AJ3070" s="3">
        <v>63861123.5400768</v>
      </c>
      <c r="AK3070" s="3">
        <v>6765824</v>
      </c>
      <c r="AL3070" s="3">
        <v>23085949.528678399</v>
      </c>
      <c r="AM3070" s="3">
        <v>3456137</v>
      </c>
      <c r="AN3070" s="3">
        <v>11792829</v>
      </c>
      <c r="AO3070" s="3">
        <v>0</v>
      </c>
      <c r="AP3070" s="3">
        <v>0</v>
      </c>
      <c r="AQ3070" s="3">
        <v>0</v>
      </c>
      <c r="AR3070" s="3">
        <v>0</v>
      </c>
      <c r="AS3070" s="3">
        <f>Tabela3[[#This Row],[NaturalGas(kBtu)]]+Tabela3[[#This Row],[Electricity(kBtu)]]+Tabela3[[#This Row],[SteamUse(kBtu)]]</f>
        <v>18558653</v>
      </c>
      <c r="AT3070" s="3">
        <f>Tabela3[[#This Row],[SiteEnergyUse(kBtu)]]-Tabela3[[#This Row],[Kolumna1]]</f>
        <v>-491</v>
      </c>
      <c r="AU3070">
        <v>604.45000000000005</v>
      </c>
      <c r="AV3070">
        <v>2.4500000000000002</v>
      </c>
      <c r="AW3070" t="s">
        <v>55</v>
      </c>
      <c r="AY3070" t="s">
        <v>56</v>
      </c>
    </row>
    <row r="3071" spans="1:52" hidden="1" x14ac:dyDescent="0.25">
      <c r="A3071">
        <v>50058</v>
      </c>
      <c r="B3071">
        <v>2015</v>
      </c>
      <c r="C3071" t="s">
        <v>311</v>
      </c>
      <c r="D3071" t="s">
        <v>312</v>
      </c>
      <c r="E3071" t="s">
        <v>13671</v>
      </c>
      <c r="F3071" t="s">
        <v>13672</v>
      </c>
      <c r="G3071" t="s">
        <v>257</v>
      </c>
      <c r="H3071">
        <v>4</v>
      </c>
      <c r="I3071" t="s">
        <v>179</v>
      </c>
      <c r="J3071" t="s">
        <v>9873</v>
      </c>
      <c r="K3071" t="s">
        <v>9874</v>
      </c>
      <c r="L3071">
        <v>1981</v>
      </c>
      <c r="M3071">
        <v>1</v>
      </c>
      <c r="N3071">
        <v>3</v>
      </c>
      <c r="O3071" s="3">
        <v>0</v>
      </c>
      <c r="P3071" s="3">
        <v>48230</v>
      </c>
      <c r="Q3071" s="3" t="s">
        <v>108</v>
      </c>
      <c r="R3071" s="3" t="s">
        <v>108</v>
      </c>
      <c r="S3071" s="3">
        <v>22310</v>
      </c>
      <c r="X3071" s="3">
        <f>Tabela3[[#This Row],[PropertyGFABuilding(s)]]+Tabela3[[#This Row],[PropertyGFAParking]]</f>
        <v>48230</v>
      </c>
      <c r="Y3071" s="3">
        <f>Tabela3[[#This Row],[LargestPropertyUseTypeGFA]]+Tabela3[[#This Row],[SecondLargestPropertyUseTypeGFA]]+Tabela3[[#This Row],[ThirdLargestPropertyUseTypeGFA]]</f>
        <v>22310</v>
      </c>
      <c r="Z3071" s="3">
        <f>Tabela3[[#This Row],[GFA total]]-Tabela3[[#This Row],[Kolumna3]]</f>
        <v>25920</v>
      </c>
      <c r="AB3071">
        <v>44</v>
      </c>
      <c r="AC3071">
        <v>34.799999999999997</v>
      </c>
      <c r="AD3071">
        <v>38.1</v>
      </c>
      <c r="AE3071">
        <v>109.4</v>
      </c>
      <c r="AF3071">
        <v>119.5</v>
      </c>
      <c r="AG3071" s="3">
        <v>777064</v>
      </c>
      <c r="AH3071" s="3">
        <v>2651452.4002624</v>
      </c>
      <c r="AI3071" s="3">
        <v>849250</v>
      </c>
      <c r="AJ3071" s="3">
        <v>2897761.2538000001</v>
      </c>
      <c r="AK3071" s="3">
        <v>0</v>
      </c>
      <c r="AL3071" s="3">
        <v>0</v>
      </c>
      <c r="AM3071" s="3">
        <v>227744</v>
      </c>
      <c r="AN3071" s="3">
        <v>777096</v>
      </c>
      <c r="AO3071" s="3">
        <v>0</v>
      </c>
      <c r="AP3071" s="3">
        <v>0</v>
      </c>
      <c r="AQ3071" s="3">
        <v>0</v>
      </c>
      <c r="AR3071" s="3">
        <v>0</v>
      </c>
      <c r="AS3071" s="3">
        <f>Tabela3[[#This Row],[NaturalGas(kBtu)]]+Tabela3[[#This Row],[Electricity(kBtu)]]+Tabela3[[#This Row],[SteamUse(kBtu)]]</f>
        <v>777096</v>
      </c>
      <c r="AT3071" s="3">
        <f>Tabela3[[#This Row],[SiteEnergyUse(kBtu)]]-Tabela3[[#This Row],[Kolumna1]]</f>
        <v>-32</v>
      </c>
      <c r="AU3071">
        <v>5.42</v>
      </c>
      <c r="AV3071">
        <v>0.04</v>
      </c>
      <c r="AW3071" t="s">
        <v>55</v>
      </c>
      <c r="AY3071" t="s">
        <v>56</v>
      </c>
    </row>
    <row r="3072" spans="1:52" hidden="1" x14ac:dyDescent="0.25">
      <c r="A3072">
        <v>49785</v>
      </c>
      <c r="B3072">
        <v>2015</v>
      </c>
      <c r="C3072" t="s">
        <v>102</v>
      </c>
      <c r="D3072" t="s">
        <v>103</v>
      </c>
      <c r="E3072" t="s">
        <v>13314</v>
      </c>
      <c r="F3072" t="s">
        <v>13315</v>
      </c>
      <c r="G3072" t="s">
        <v>257</v>
      </c>
      <c r="H3072">
        <v>4</v>
      </c>
      <c r="I3072" t="s">
        <v>179</v>
      </c>
      <c r="J3072" t="s">
        <v>13316</v>
      </c>
      <c r="K3072" t="s">
        <v>8857</v>
      </c>
      <c r="L3072">
        <v>2013</v>
      </c>
      <c r="M3072">
        <v>1</v>
      </c>
      <c r="N3072">
        <v>6</v>
      </c>
      <c r="O3072" s="3">
        <v>0</v>
      </c>
      <c r="P3072" s="3">
        <v>84577</v>
      </c>
      <c r="Q3072" s="3" t="s">
        <v>2959</v>
      </c>
      <c r="R3072" s="3" t="s">
        <v>108</v>
      </c>
      <c r="S3072" s="3">
        <v>38919</v>
      </c>
      <c r="T3072" s="3" t="s">
        <v>62</v>
      </c>
      <c r="U3072" s="3">
        <v>19700</v>
      </c>
      <c r="X3072" s="3">
        <f>Tabela3[[#This Row],[PropertyGFABuilding(s)]]+Tabela3[[#This Row],[PropertyGFAParking]]</f>
        <v>84577</v>
      </c>
      <c r="Y3072" s="3">
        <f>Tabela3[[#This Row],[LargestPropertyUseTypeGFA]]+Tabela3[[#This Row],[SecondLargestPropertyUseTypeGFA]]+Tabela3[[#This Row],[ThirdLargestPropertyUseTypeGFA]]</f>
        <v>58619</v>
      </c>
      <c r="Z3072" s="3">
        <f>Tabela3[[#This Row],[GFA total]]-Tabela3[[#This Row],[Kolumna3]]</f>
        <v>25958</v>
      </c>
      <c r="AB3072">
        <v>90</v>
      </c>
      <c r="AC3072">
        <v>47.5</v>
      </c>
      <c r="AD3072">
        <v>50.2</v>
      </c>
      <c r="AE3072">
        <v>112.2</v>
      </c>
      <c r="AF3072">
        <v>115.9</v>
      </c>
      <c r="AG3072" s="3">
        <v>1848074</v>
      </c>
      <c r="AH3072" s="3">
        <v>6305890.1752784001</v>
      </c>
      <c r="AI3072" s="3">
        <v>1953700</v>
      </c>
      <c r="AJ3072" s="3">
        <v>6666301.0439200001</v>
      </c>
      <c r="AK3072" s="3">
        <v>0</v>
      </c>
      <c r="AL3072" s="3">
        <v>0</v>
      </c>
      <c r="AM3072" s="3">
        <v>340009</v>
      </c>
      <c r="AN3072" s="3">
        <v>1160158</v>
      </c>
      <c r="AO3072" s="3">
        <v>6880</v>
      </c>
      <c r="AP3072" s="3">
        <v>687964</v>
      </c>
      <c r="AQ3072" s="3">
        <v>2347430.5837023999</v>
      </c>
      <c r="AR3072" s="3">
        <v>0</v>
      </c>
      <c r="AS3072" s="3">
        <f>Tabela3[[#This Row],[NaturalGas(kBtu)]]+Tabela3[[#This Row],[Electricity(kBtu)]]+Tabela3[[#This Row],[SteamUse(kBtu)]]</f>
        <v>1848122</v>
      </c>
      <c r="AT3072" s="3">
        <f>Tabela3[[#This Row],[SiteEnergyUse(kBtu)]]-Tabela3[[#This Row],[Kolumna1]]</f>
        <v>-48</v>
      </c>
      <c r="AU3072">
        <v>44.63</v>
      </c>
      <c r="AV3072">
        <v>0.47</v>
      </c>
      <c r="AW3072" t="s">
        <v>55</v>
      </c>
      <c r="AY3072" t="s">
        <v>56</v>
      </c>
    </row>
    <row r="3073" spans="1:51" hidden="1" x14ac:dyDescent="0.25">
      <c r="A3073">
        <v>23834</v>
      </c>
      <c r="B3073">
        <v>2015</v>
      </c>
      <c r="C3073" t="s">
        <v>47</v>
      </c>
      <c r="D3073" t="s">
        <v>267</v>
      </c>
      <c r="E3073" t="s">
        <v>8158</v>
      </c>
      <c r="F3073" t="s">
        <v>8159</v>
      </c>
      <c r="G3073" t="s">
        <v>581</v>
      </c>
      <c r="H3073">
        <v>2</v>
      </c>
      <c r="I3073" t="s">
        <v>246</v>
      </c>
      <c r="J3073" t="s">
        <v>8160</v>
      </c>
      <c r="K3073" t="s">
        <v>8161</v>
      </c>
      <c r="L3073">
        <v>1953</v>
      </c>
      <c r="M3073">
        <v>1</v>
      </c>
      <c r="N3073">
        <v>1</v>
      </c>
      <c r="O3073" s="3">
        <v>0</v>
      </c>
      <c r="P3073" s="3">
        <v>26094</v>
      </c>
      <c r="X3073" s="3">
        <f>Tabela3[[#This Row],[PropertyGFABuilding(s)]]+Tabela3[[#This Row],[PropertyGFAParking]]</f>
        <v>26094</v>
      </c>
      <c r="Y3073" s="3">
        <f>Tabela3[[#This Row],[LargestPropertyUseTypeGFA]]+Tabela3[[#This Row],[SecondLargestPropertyUseTypeGFA]]+Tabela3[[#This Row],[ThirdLargestPropertyUseTypeGFA]]</f>
        <v>0</v>
      </c>
      <c r="Z3073" s="3">
        <f>Tabela3[[#This Row],[GFA total]]-Tabela3[[#This Row],[Kolumna3]]</f>
        <v>26094</v>
      </c>
      <c r="AB3073">
        <v>7</v>
      </c>
      <c r="AC3073">
        <v>26</v>
      </c>
      <c r="AD3073">
        <v>29.8</v>
      </c>
      <c r="AE3073">
        <v>81.7</v>
      </c>
      <c r="AF3073">
        <v>93.5</v>
      </c>
      <c r="AG3073" s="3">
        <v>678713</v>
      </c>
      <c r="AH3073" s="3">
        <v>2315864.8617607998</v>
      </c>
      <c r="AI3073" s="3">
        <v>776816</v>
      </c>
      <c r="AJ3073" s="3">
        <v>2650606.1891456</v>
      </c>
      <c r="AK3073" s="3">
        <v>0</v>
      </c>
      <c r="AL3073" s="3">
        <v>0</v>
      </c>
      <c r="AM3073" s="3">
        <v>198919</v>
      </c>
      <c r="AN3073" s="3">
        <v>678741</v>
      </c>
      <c r="AO3073" s="3">
        <v>0</v>
      </c>
      <c r="AP3073" s="3">
        <v>0</v>
      </c>
      <c r="AQ3073" s="3">
        <v>0</v>
      </c>
      <c r="AR3073" s="3">
        <v>0</v>
      </c>
      <c r="AS3073" s="3">
        <f>Tabela3[[#This Row],[NaturalGas(kBtu)]]+Tabela3[[#This Row],[Electricity(kBtu)]]+Tabela3[[#This Row],[SteamUse(kBtu)]]</f>
        <v>678741</v>
      </c>
      <c r="AT3073" s="3">
        <f>Tabela3[[#This Row],[SiteEnergyUse(kBtu)]]-Tabela3[[#This Row],[Kolumna1]]</f>
        <v>-28</v>
      </c>
      <c r="AU3073">
        <v>4.7300000000000004</v>
      </c>
      <c r="AV3073">
        <v>7.0000000000000007E-2</v>
      </c>
      <c r="AW3073" t="s">
        <v>55</v>
      </c>
      <c r="AY3073" t="s">
        <v>56</v>
      </c>
    </row>
    <row r="3074" spans="1:51" hidden="1" x14ac:dyDescent="0.25">
      <c r="A3074">
        <v>21792</v>
      </c>
      <c r="B3074">
        <v>2015</v>
      </c>
      <c r="C3074" t="s">
        <v>47</v>
      </c>
      <c r="D3074" t="s">
        <v>267</v>
      </c>
      <c r="E3074" t="s">
        <v>6177</v>
      </c>
      <c r="F3074" t="s">
        <v>6178</v>
      </c>
      <c r="G3074" t="s">
        <v>488</v>
      </c>
      <c r="H3074">
        <v>2</v>
      </c>
      <c r="I3074" t="s">
        <v>246</v>
      </c>
      <c r="J3074" t="s">
        <v>6179</v>
      </c>
      <c r="K3074" t="s">
        <v>6180</v>
      </c>
      <c r="L3074">
        <v>1962</v>
      </c>
      <c r="M3074">
        <v>1</v>
      </c>
      <c r="N3074">
        <v>1</v>
      </c>
      <c r="O3074" s="3">
        <v>0</v>
      </c>
      <c r="P3074" s="3">
        <v>26150</v>
      </c>
      <c r="X3074" s="3">
        <f>Tabela3[[#This Row],[PropertyGFABuilding(s)]]+Tabela3[[#This Row],[PropertyGFAParking]]</f>
        <v>26150</v>
      </c>
      <c r="Y3074" s="3">
        <f>Tabela3[[#This Row],[LargestPropertyUseTypeGFA]]+Tabela3[[#This Row],[SecondLargestPropertyUseTypeGFA]]+Tabela3[[#This Row],[ThirdLargestPropertyUseTypeGFA]]</f>
        <v>0</v>
      </c>
      <c r="Z3074" s="3">
        <f>Tabela3[[#This Row],[GFA total]]-Tabela3[[#This Row],[Kolumna3]]</f>
        <v>26150</v>
      </c>
      <c r="AB3074">
        <v>27</v>
      </c>
      <c r="AC3074">
        <v>28.8</v>
      </c>
      <c r="AD3074">
        <v>28.1</v>
      </c>
      <c r="AE3074">
        <v>66.2</v>
      </c>
      <c r="AF3074">
        <v>64</v>
      </c>
      <c r="AG3074" s="3">
        <v>752991</v>
      </c>
      <c r="AH3074" s="3">
        <v>2569311.9155255998</v>
      </c>
      <c r="AI3074" s="3">
        <v>735087</v>
      </c>
      <c r="AJ3074" s="3">
        <v>2508220.9323192001</v>
      </c>
      <c r="AK3074" s="3">
        <v>0</v>
      </c>
      <c r="AL3074" s="3">
        <v>0</v>
      </c>
      <c r="AM3074" s="3">
        <v>131759</v>
      </c>
      <c r="AN3074" s="3">
        <v>449580</v>
      </c>
      <c r="AO3074" s="3">
        <v>3034</v>
      </c>
      <c r="AP3074" s="3">
        <v>303430</v>
      </c>
      <c r="AQ3074" s="3">
        <v>1035346.125688</v>
      </c>
      <c r="AR3074" s="3">
        <v>0</v>
      </c>
      <c r="AS3074" s="3">
        <f>Tabela3[[#This Row],[NaturalGas(kBtu)]]+Tabela3[[#This Row],[Electricity(kBtu)]]+Tabela3[[#This Row],[SteamUse(kBtu)]]</f>
        <v>753010</v>
      </c>
      <c r="AT3074" s="3">
        <f>Tabela3[[#This Row],[SiteEnergyUse(kBtu)]]-Tabela3[[#This Row],[Kolumna1]]</f>
        <v>-19</v>
      </c>
      <c r="AU3074">
        <v>19.25</v>
      </c>
      <c r="AV3074">
        <v>0.66</v>
      </c>
      <c r="AW3074" t="s">
        <v>55</v>
      </c>
      <c r="AY3074" t="s">
        <v>56</v>
      </c>
    </row>
    <row r="3075" spans="1:51" hidden="1" x14ac:dyDescent="0.25">
      <c r="A3075">
        <v>104</v>
      </c>
      <c r="B3075">
        <v>2015</v>
      </c>
      <c r="C3075" t="s">
        <v>81</v>
      </c>
      <c r="D3075" t="s">
        <v>82</v>
      </c>
      <c r="E3075" t="s">
        <v>423</v>
      </c>
      <c r="F3075" t="s">
        <v>420</v>
      </c>
      <c r="G3075" t="s">
        <v>221</v>
      </c>
      <c r="H3075">
        <v>7</v>
      </c>
      <c r="I3075" t="s">
        <v>222</v>
      </c>
      <c r="J3075" t="s">
        <v>421</v>
      </c>
      <c r="K3075" t="s">
        <v>422</v>
      </c>
      <c r="L3075">
        <v>1962</v>
      </c>
      <c r="M3075">
        <v>1</v>
      </c>
      <c r="N3075">
        <v>1</v>
      </c>
      <c r="O3075" s="3">
        <v>0</v>
      </c>
      <c r="P3075" s="3">
        <v>91213</v>
      </c>
      <c r="Q3075" s="3" t="s">
        <v>82</v>
      </c>
      <c r="R3075" s="3" t="s">
        <v>82</v>
      </c>
      <c r="S3075" s="3">
        <v>65000</v>
      </c>
      <c r="X3075" s="3">
        <f>Tabela3[[#This Row],[PropertyGFABuilding(s)]]+Tabela3[[#This Row],[PropertyGFAParking]]</f>
        <v>91213</v>
      </c>
      <c r="Y3075" s="3">
        <f>Tabela3[[#This Row],[LargestPropertyUseTypeGFA]]+Tabela3[[#This Row],[SecondLargestPropertyUseTypeGFA]]+Tabela3[[#This Row],[ThirdLargestPropertyUseTypeGFA]]</f>
        <v>65000</v>
      </c>
      <c r="Z3075" s="3">
        <f>Tabela3[[#This Row],[GFA total]]-Tabela3[[#This Row],[Kolumna3]]</f>
        <v>26213</v>
      </c>
      <c r="AC3075">
        <v>78</v>
      </c>
      <c r="AD3075">
        <v>85.9</v>
      </c>
      <c r="AE3075">
        <v>201.2</v>
      </c>
      <c r="AF3075">
        <v>216.1</v>
      </c>
      <c r="AG3075" s="3">
        <v>5069854</v>
      </c>
      <c r="AH3075" s="3">
        <v>17299059.739326399</v>
      </c>
      <c r="AI3075" s="3">
        <v>5580583</v>
      </c>
      <c r="AJ3075" s="3">
        <v>19041739.406552799</v>
      </c>
      <c r="AK3075" s="3">
        <v>1270000</v>
      </c>
      <c r="AL3075" s="3">
        <v>4333419.8320000004</v>
      </c>
      <c r="AM3075" s="3">
        <v>1061505</v>
      </c>
      <c r="AN3075" s="3">
        <v>3622005</v>
      </c>
      <c r="AO3075" s="3">
        <v>0</v>
      </c>
      <c r="AP3075" s="3">
        <v>0</v>
      </c>
      <c r="AQ3075" s="3">
        <v>0</v>
      </c>
      <c r="AR3075" s="3">
        <v>177849</v>
      </c>
      <c r="AS3075" s="3">
        <f>Tabela3[[#This Row],[NaturalGas(kBtu)]]+Tabela3[[#This Row],[Electricity(kBtu)]]+Tabela3[[#This Row],[SteamUse(kBtu)]]</f>
        <v>4892005</v>
      </c>
      <c r="AT3075" s="3">
        <f>Tabela3[[#This Row],[SiteEnergyUse(kBtu)]]-Tabela3[[#This Row],[Kolumna1]]</f>
        <v>177849</v>
      </c>
      <c r="AU3075">
        <v>123.28</v>
      </c>
      <c r="AV3075">
        <v>1.18</v>
      </c>
      <c r="AW3075" t="s">
        <v>55</v>
      </c>
      <c r="AY3075" t="s">
        <v>56</v>
      </c>
    </row>
    <row r="3076" spans="1:51" hidden="1" x14ac:dyDescent="0.25">
      <c r="A3076">
        <v>299</v>
      </c>
      <c r="B3076">
        <v>2015</v>
      </c>
      <c r="C3076" t="s">
        <v>311</v>
      </c>
      <c r="D3076" t="s">
        <v>312</v>
      </c>
      <c r="E3076" t="s">
        <v>942</v>
      </c>
      <c r="F3076" t="s">
        <v>943</v>
      </c>
      <c r="G3076" t="s">
        <v>172</v>
      </c>
      <c r="H3076">
        <v>2</v>
      </c>
      <c r="I3076" t="s">
        <v>246</v>
      </c>
      <c r="J3076" t="s">
        <v>944</v>
      </c>
      <c r="K3076" t="s">
        <v>945</v>
      </c>
      <c r="L3076">
        <v>2003</v>
      </c>
      <c r="M3076">
        <v>1</v>
      </c>
      <c r="N3076">
        <v>4</v>
      </c>
      <c r="O3076" s="3">
        <v>0</v>
      </c>
      <c r="P3076" s="3">
        <v>67920</v>
      </c>
      <c r="Q3076" s="3" t="s">
        <v>946</v>
      </c>
      <c r="R3076" s="3" t="s">
        <v>108</v>
      </c>
      <c r="S3076" s="3">
        <v>24600</v>
      </c>
      <c r="T3076" s="3" t="s">
        <v>392</v>
      </c>
      <c r="U3076" s="3">
        <v>12917</v>
      </c>
      <c r="V3076" s="3" t="s">
        <v>143</v>
      </c>
      <c r="W3076" s="3">
        <v>4150</v>
      </c>
      <c r="X3076" s="3">
        <f>Tabela3[[#This Row],[PropertyGFABuilding(s)]]+Tabela3[[#This Row],[PropertyGFAParking]]</f>
        <v>67920</v>
      </c>
      <c r="Y3076" s="3">
        <f>Tabela3[[#This Row],[LargestPropertyUseTypeGFA]]+Tabela3[[#This Row],[SecondLargestPropertyUseTypeGFA]]+Tabela3[[#This Row],[ThirdLargestPropertyUseTypeGFA]]</f>
        <v>41667</v>
      </c>
      <c r="Z3076" s="3">
        <f>Tabela3[[#This Row],[GFA total]]-Tabela3[[#This Row],[Kolumna3]]</f>
        <v>26253</v>
      </c>
      <c r="AC3076">
        <v>65.7</v>
      </c>
      <c r="AD3076">
        <v>70</v>
      </c>
      <c r="AE3076">
        <v>198.1</v>
      </c>
      <c r="AF3076">
        <v>207.7</v>
      </c>
      <c r="AG3076" s="3">
        <v>2886468</v>
      </c>
      <c r="AH3076" s="3">
        <v>9849037.5398688</v>
      </c>
      <c r="AI3076" s="3">
        <v>3076052</v>
      </c>
      <c r="AJ3076" s="3">
        <v>10495924.9929632</v>
      </c>
      <c r="AK3076" s="3">
        <v>0</v>
      </c>
      <c r="AL3076" s="3">
        <v>0</v>
      </c>
      <c r="AM3076" s="3">
        <v>795939</v>
      </c>
      <c r="AN3076" s="3">
        <v>2715857</v>
      </c>
      <c r="AO3076" s="3">
        <v>1707</v>
      </c>
      <c r="AP3076" s="3">
        <v>170723</v>
      </c>
      <c r="AQ3076" s="3">
        <v>582531.05037680001</v>
      </c>
      <c r="AR3076" s="3">
        <v>0</v>
      </c>
      <c r="AS3076" s="3">
        <f>Tabela3[[#This Row],[NaturalGas(kBtu)]]+Tabela3[[#This Row],[Electricity(kBtu)]]+Tabela3[[#This Row],[SteamUse(kBtu)]]</f>
        <v>2886580</v>
      </c>
      <c r="AT3076" s="3">
        <f>Tabela3[[#This Row],[SiteEnergyUse(kBtu)]]-Tabela3[[#This Row],[Kolumna1]]</f>
        <v>-112</v>
      </c>
      <c r="AU3076">
        <v>28</v>
      </c>
      <c r="AV3076">
        <v>0.24</v>
      </c>
      <c r="AW3076" t="s">
        <v>55</v>
      </c>
      <c r="AY3076" t="s">
        <v>56</v>
      </c>
    </row>
    <row r="3077" spans="1:51" hidden="1" x14ac:dyDescent="0.25">
      <c r="A3077">
        <v>27381</v>
      </c>
      <c r="B3077">
        <v>2015</v>
      </c>
      <c r="C3077" t="s">
        <v>47</v>
      </c>
      <c r="D3077" t="s">
        <v>887</v>
      </c>
      <c r="E3077" t="s">
        <v>12102</v>
      </c>
      <c r="F3077" t="s">
        <v>12103</v>
      </c>
      <c r="G3077" t="s">
        <v>178</v>
      </c>
      <c r="H3077">
        <v>4</v>
      </c>
      <c r="I3077" t="s">
        <v>179</v>
      </c>
      <c r="J3077" t="s">
        <v>12104</v>
      </c>
      <c r="K3077" t="s">
        <v>12105</v>
      </c>
      <c r="L3077">
        <v>1938</v>
      </c>
      <c r="M3077">
        <v>1</v>
      </c>
      <c r="N3077">
        <v>3</v>
      </c>
      <c r="O3077" s="3">
        <v>0</v>
      </c>
      <c r="P3077" s="3">
        <v>26373</v>
      </c>
      <c r="X3077" s="3">
        <f>Tabela3[[#This Row],[PropertyGFABuilding(s)]]+Tabela3[[#This Row],[PropertyGFAParking]]</f>
        <v>26373</v>
      </c>
      <c r="Y3077" s="3">
        <f>Tabela3[[#This Row],[LargestPropertyUseTypeGFA]]+Tabela3[[#This Row],[SecondLargestPropertyUseTypeGFA]]+Tabela3[[#This Row],[ThirdLargestPropertyUseTypeGFA]]</f>
        <v>0</v>
      </c>
      <c r="Z3077" s="3">
        <f>Tabela3[[#This Row],[GFA total]]-Tabela3[[#This Row],[Kolumna3]]</f>
        <v>26373</v>
      </c>
      <c r="AB3077">
        <v>94</v>
      </c>
      <c r="AC3077">
        <v>19.600000000000001</v>
      </c>
      <c r="AD3077">
        <v>19.600000000000001</v>
      </c>
      <c r="AE3077">
        <v>38.200000000000003</v>
      </c>
      <c r="AF3077">
        <v>38.200000000000003</v>
      </c>
      <c r="AG3077" s="3">
        <v>517877</v>
      </c>
      <c r="AH3077" s="3">
        <v>1767069.6553831999</v>
      </c>
      <c r="AI3077" s="3">
        <v>517877</v>
      </c>
      <c r="AJ3077" s="3">
        <v>1767069.6553831999</v>
      </c>
      <c r="AK3077" s="3">
        <v>0</v>
      </c>
      <c r="AL3077" s="3">
        <v>0</v>
      </c>
      <c r="AM3077" s="3">
        <v>65068</v>
      </c>
      <c r="AN3077" s="3">
        <v>222021</v>
      </c>
      <c r="AO3077" s="3">
        <v>2959</v>
      </c>
      <c r="AP3077" s="3">
        <v>295865</v>
      </c>
      <c r="AQ3077" s="3">
        <v>1009533.2744840001</v>
      </c>
      <c r="AR3077" s="3">
        <v>0</v>
      </c>
      <c r="AS3077" s="3">
        <f>Tabela3[[#This Row],[NaturalGas(kBtu)]]+Tabela3[[#This Row],[Electricity(kBtu)]]+Tabela3[[#This Row],[SteamUse(kBtu)]]</f>
        <v>517886</v>
      </c>
      <c r="AT3077" s="3">
        <f>Tabela3[[#This Row],[SiteEnergyUse(kBtu)]]-Tabela3[[#This Row],[Kolumna1]]</f>
        <v>-9</v>
      </c>
      <c r="AU3077">
        <v>17.260000000000002</v>
      </c>
      <c r="AV3077">
        <v>0.62</v>
      </c>
      <c r="AW3077" t="s">
        <v>55</v>
      </c>
      <c r="AY3077" t="s">
        <v>56</v>
      </c>
    </row>
    <row r="3078" spans="1:51" hidden="1" x14ac:dyDescent="0.25">
      <c r="A3078">
        <v>817</v>
      </c>
      <c r="B3078">
        <v>2015</v>
      </c>
      <c r="C3078" t="s">
        <v>47</v>
      </c>
      <c r="D3078" t="s">
        <v>148</v>
      </c>
      <c r="E3078" t="s">
        <v>2805</v>
      </c>
      <c r="F3078" t="s">
        <v>2806</v>
      </c>
      <c r="G3078" t="s">
        <v>178</v>
      </c>
      <c r="H3078">
        <v>4</v>
      </c>
      <c r="I3078" t="s">
        <v>179</v>
      </c>
      <c r="J3078" t="s">
        <v>2807</v>
      </c>
      <c r="K3078" t="s">
        <v>2808</v>
      </c>
      <c r="L3078">
        <v>2009</v>
      </c>
      <c r="M3078">
        <v>1</v>
      </c>
      <c r="N3078">
        <v>6</v>
      </c>
      <c r="O3078" s="3">
        <v>54300</v>
      </c>
      <c r="P3078" s="3">
        <v>68100</v>
      </c>
      <c r="Q3078" s="3" t="s">
        <v>2809</v>
      </c>
      <c r="R3078" s="3" t="s">
        <v>143</v>
      </c>
      <c r="S3078" s="3">
        <v>41624</v>
      </c>
      <c r="T3078" s="3" t="s">
        <v>62</v>
      </c>
      <c r="U3078" s="3">
        <v>33399</v>
      </c>
      <c r="V3078" s="3" t="s">
        <v>108</v>
      </c>
      <c r="W3078" s="3">
        <v>20740</v>
      </c>
      <c r="X3078" s="3">
        <f>Tabela3[[#This Row],[PropertyGFABuilding(s)]]+Tabela3[[#This Row],[PropertyGFAParking]]</f>
        <v>122400</v>
      </c>
      <c r="Y3078" s="3">
        <f>Tabela3[[#This Row],[LargestPropertyUseTypeGFA]]+Tabela3[[#This Row],[SecondLargestPropertyUseTypeGFA]]+Tabela3[[#This Row],[ThirdLargestPropertyUseTypeGFA]]</f>
        <v>95763</v>
      </c>
      <c r="Z3078" s="3">
        <f>Tabela3[[#This Row],[GFA total]]-Tabela3[[#This Row],[Kolumna3]]</f>
        <v>26637</v>
      </c>
      <c r="AB3078">
        <v>52</v>
      </c>
      <c r="AC3078">
        <v>76.099999999999994</v>
      </c>
      <c r="AD3078">
        <v>76.099999999999994</v>
      </c>
      <c r="AE3078">
        <v>207.4</v>
      </c>
      <c r="AF3078">
        <v>207.4</v>
      </c>
      <c r="AG3078" s="3">
        <v>5415438</v>
      </c>
      <c r="AH3078" s="3">
        <v>18478241.2820208</v>
      </c>
      <c r="AI3078" s="3">
        <v>5415438</v>
      </c>
      <c r="AJ3078" s="3">
        <v>18478241.2820208</v>
      </c>
      <c r="AK3078" s="3">
        <v>0</v>
      </c>
      <c r="AL3078" s="3">
        <v>0</v>
      </c>
      <c r="AM3078" s="3">
        <v>1273877</v>
      </c>
      <c r="AN3078" s="3">
        <v>4346649</v>
      </c>
      <c r="AO3078" s="3">
        <v>10690</v>
      </c>
      <c r="AP3078" s="3">
        <v>1068969</v>
      </c>
      <c r="AQ3078" s="3">
        <v>3647473.5940104001</v>
      </c>
      <c r="AR3078" s="3">
        <v>0</v>
      </c>
      <c r="AS3078" s="3">
        <f>Tabela3[[#This Row],[NaturalGas(kBtu)]]+Tabela3[[#This Row],[Electricity(kBtu)]]+Tabela3[[#This Row],[SteamUse(kBtu)]]</f>
        <v>5415618</v>
      </c>
      <c r="AT3078" s="3">
        <f>Tabela3[[#This Row],[SiteEnergyUse(kBtu)]]-Tabela3[[#This Row],[Kolumna1]]</f>
        <v>-180</v>
      </c>
      <c r="AU3078">
        <v>87.07</v>
      </c>
      <c r="AV3078">
        <v>0.56000000000000005</v>
      </c>
      <c r="AW3078" t="s">
        <v>55</v>
      </c>
      <c r="AY3078" t="s">
        <v>56</v>
      </c>
    </row>
    <row r="3079" spans="1:51" hidden="1" x14ac:dyDescent="0.25">
      <c r="A3079">
        <v>22172</v>
      </c>
      <c r="B3079">
        <v>2015</v>
      </c>
      <c r="C3079" t="s">
        <v>311</v>
      </c>
      <c r="D3079" t="s">
        <v>312</v>
      </c>
      <c r="E3079" t="s">
        <v>6509</v>
      </c>
      <c r="F3079" t="s">
        <v>6510</v>
      </c>
      <c r="G3079" t="s">
        <v>631</v>
      </c>
      <c r="H3079">
        <v>6</v>
      </c>
      <c r="I3079" t="s">
        <v>263</v>
      </c>
      <c r="J3079" t="s">
        <v>6511</v>
      </c>
      <c r="K3079" t="s">
        <v>6512</v>
      </c>
      <c r="L3079">
        <v>1979</v>
      </c>
      <c r="M3079">
        <v>1</v>
      </c>
      <c r="N3079">
        <v>4</v>
      </c>
      <c r="O3079" s="3">
        <v>7725</v>
      </c>
      <c r="P3079" s="3">
        <v>18947</v>
      </c>
      <c r="X3079" s="3">
        <f>Tabela3[[#This Row],[PropertyGFABuilding(s)]]+Tabela3[[#This Row],[PropertyGFAParking]]</f>
        <v>26672</v>
      </c>
      <c r="Y3079" s="3">
        <f>Tabela3[[#This Row],[LargestPropertyUseTypeGFA]]+Tabela3[[#This Row],[SecondLargestPropertyUseTypeGFA]]+Tabela3[[#This Row],[ThirdLargestPropertyUseTypeGFA]]</f>
        <v>0</v>
      </c>
      <c r="Z3079" s="3">
        <f>Tabela3[[#This Row],[GFA total]]-Tabela3[[#This Row],[Kolumna3]]</f>
        <v>26672</v>
      </c>
      <c r="AC3079">
        <v>25.4</v>
      </c>
      <c r="AD3079">
        <v>26.2</v>
      </c>
      <c r="AE3079">
        <v>79.8</v>
      </c>
      <c r="AF3079">
        <v>82.3</v>
      </c>
      <c r="AG3079" s="3">
        <v>481492</v>
      </c>
      <c r="AH3079" s="3">
        <v>1642918.8832672001</v>
      </c>
      <c r="AI3079" s="3">
        <v>496830</v>
      </c>
      <c r="AJ3079" s="3">
        <v>1695254.311128</v>
      </c>
      <c r="AK3079" s="3">
        <v>0</v>
      </c>
      <c r="AL3079" s="3">
        <v>0</v>
      </c>
      <c r="AM3079" s="3">
        <v>141117</v>
      </c>
      <c r="AN3079" s="3">
        <v>481512</v>
      </c>
      <c r="AO3079" s="3">
        <v>0</v>
      </c>
      <c r="AP3079" s="3">
        <v>0</v>
      </c>
      <c r="AQ3079" s="3">
        <v>0</v>
      </c>
      <c r="AR3079" s="3">
        <v>0</v>
      </c>
      <c r="AS3079" s="3">
        <f>Tabela3[[#This Row],[NaturalGas(kBtu)]]+Tabela3[[#This Row],[Electricity(kBtu)]]+Tabela3[[#This Row],[SteamUse(kBtu)]]</f>
        <v>481512</v>
      </c>
      <c r="AT3079" s="3">
        <f>Tabela3[[#This Row],[SiteEnergyUse(kBtu)]]-Tabela3[[#This Row],[Kolumna1]]</f>
        <v>-20</v>
      </c>
      <c r="AU3079">
        <v>3.36</v>
      </c>
      <c r="AV3079">
        <v>0.05</v>
      </c>
      <c r="AW3079" t="s">
        <v>55</v>
      </c>
      <c r="AY3079" t="s">
        <v>56</v>
      </c>
    </row>
    <row r="3080" spans="1:51" hidden="1" x14ac:dyDescent="0.25">
      <c r="A3080">
        <v>27260</v>
      </c>
      <c r="B3080">
        <v>2015</v>
      </c>
      <c r="C3080" t="s">
        <v>2326</v>
      </c>
      <c r="D3080" t="s">
        <v>2327</v>
      </c>
      <c r="E3080" t="s">
        <v>11973</v>
      </c>
      <c r="F3080" t="s">
        <v>11974</v>
      </c>
      <c r="G3080" t="s">
        <v>78</v>
      </c>
      <c r="H3080">
        <v>7</v>
      </c>
      <c r="I3080" t="s">
        <v>52</v>
      </c>
      <c r="J3080" t="s">
        <v>11975</v>
      </c>
      <c r="K3080" t="s">
        <v>11976</v>
      </c>
      <c r="L3080">
        <v>2007</v>
      </c>
      <c r="M3080">
        <v>1</v>
      </c>
      <c r="N3080">
        <v>12</v>
      </c>
      <c r="O3080" s="3">
        <v>0</v>
      </c>
      <c r="P3080" s="3">
        <v>175353</v>
      </c>
      <c r="Q3080" s="3" t="s">
        <v>11977</v>
      </c>
      <c r="R3080" s="3" t="s">
        <v>108</v>
      </c>
      <c r="S3080" s="3">
        <v>138566</v>
      </c>
      <c r="T3080" s="3" t="s">
        <v>62</v>
      </c>
      <c r="U3080" s="3">
        <v>6876</v>
      </c>
      <c r="V3080" s="3" t="s">
        <v>82</v>
      </c>
      <c r="W3080" s="3">
        <v>3212</v>
      </c>
      <c r="X3080" s="3">
        <f>Tabela3[[#This Row],[PropertyGFABuilding(s)]]+Tabela3[[#This Row],[PropertyGFAParking]]</f>
        <v>175353</v>
      </c>
      <c r="Y3080" s="3">
        <f>Tabela3[[#This Row],[LargestPropertyUseTypeGFA]]+Tabela3[[#This Row],[SecondLargestPropertyUseTypeGFA]]+Tabela3[[#This Row],[ThirdLargestPropertyUseTypeGFA]]</f>
        <v>148654</v>
      </c>
      <c r="Z3080" s="3">
        <f>Tabela3[[#This Row],[GFA total]]-Tabela3[[#This Row],[Kolumna3]]</f>
        <v>26699</v>
      </c>
      <c r="AB3080">
        <v>50</v>
      </c>
      <c r="AC3080">
        <v>43.5</v>
      </c>
      <c r="AD3080">
        <v>46.8</v>
      </c>
      <c r="AE3080">
        <v>108.2</v>
      </c>
      <c r="AF3080">
        <v>115.2</v>
      </c>
      <c r="AG3080" s="3">
        <v>6268627</v>
      </c>
      <c r="AH3080" s="3">
        <v>21389442.961583201</v>
      </c>
      <c r="AI3080" s="3">
        <v>6750595</v>
      </c>
      <c r="AJ3080" s="3">
        <v>23033986.024252001</v>
      </c>
      <c r="AK3080" s="3">
        <v>0</v>
      </c>
      <c r="AL3080" s="3">
        <v>0</v>
      </c>
      <c r="AM3080" s="3">
        <v>1263584</v>
      </c>
      <c r="AN3080" s="3">
        <v>4311528</v>
      </c>
      <c r="AO3080" s="3">
        <v>19573</v>
      </c>
      <c r="AP3080" s="3">
        <v>1957278</v>
      </c>
      <c r="AQ3080" s="3">
        <v>6678509.6865648003</v>
      </c>
      <c r="AR3080" s="3">
        <v>0</v>
      </c>
      <c r="AS3080" s="3">
        <f>Tabela3[[#This Row],[NaturalGas(kBtu)]]+Tabela3[[#This Row],[Electricity(kBtu)]]+Tabela3[[#This Row],[SteamUse(kBtu)]]</f>
        <v>6268806</v>
      </c>
      <c r="AT3080" s="3">
        <f>Tabela3[[#This Row],[SiteEnergyUse(kBtu)]]-Tabela3[[#This Row],[Kolumna1]]</f>
        <v>-179</v>
      </c>
      <c r="AU3080">
        <v>134.01</v>
      </c>
      <c r="AV3080">
        <v>0.66</v>
      </c>
      <c r="AW3080" t="s">
        <v>55</v>
      </c>
      <c r="AY3080" t="s">
        <v>56</v>
      </c>
    </row>
    <row r="3081" spans="1:51" hidden="1" x14ac:dyDescent="0.25">
      <c r="A3081">
        <v>211</v>
      </c>
      <c r="B3081">
        <v>2015</v>
      </c>
      <c r="C3081" t="s">
        <v>569</v>
      </c>
      <c r="D3081" t="s">
        <v>182</v>
      </c>
      <c r="E3081" t="s">
        <v>672</v>
      </c>
      <c r="F3081" t="s">
        <v>673</v>
      </c>
      <c r="G3081" t="s">
        <v>228</v>
      </c>
      <c r="H3081">
        <v>5</v>
      </c>
      <c r="I3081" t="s">
        <v>277</v>
      </c>
      <c r="J3081" t="s">
        <v>674</v>
      </c>
      <c r="K3081" t="s">
        <v>675</v>
      </c>
      <c r="L3081">
        <v>1970</v>
      </c>
      <c r="M3081">
        <v>11</v>
      </c>
      <c r="N3081">
        <v>2</v>
      </c>
      <c r="O3081" s="3">
        <v>111625</v>
      </c>
      <c r="P3081" s="3">
        <v>582447</v>
      </c>
      <c r="Q3081" s="3" t="s">
        <v>182</v>
      </c>
      <c r="R3081" s="3" t="s">
        <v>182</v>
      </c>
      <c r="S3081" s="3">
        <v>667265</v>
      </c>
      <c r="X3081" s="3">
        <f>Tabela3[[#This Row],[PropertyGFABuilding(s)]]+Tabela3[[#This Row],[PropertyGFAParking]]</f>
        <v>694072</v>
      </c>
      <c r="Y3081" s="3">
        <f>Tabela3[[#This Row],[LargestPropertyUseTypeGFA]]+Tabela3[[#This Row],[SecondLargestPropertyUseTypeGFA]]+Tabela3[[#This Row],[ThirdLargestPropertyUseTypeGFA]]</f>
        <v>667265</v>
      </c>
      <c r="Z3081" s="3">
        <f>Tabela3[[#This Row],[GFA total]]-Tabela3[[#This Row],[Kolumna3]]</f>
        <v>26807</v>
      </c>
      <c r="AC3081">
        <v>55.6</v>
      </c>
      <c r="AD3081">
        <v>59.2</v>
      </c>
      <c r="AE3081">
        <v>162.30000000000001</v>
      </c>
      <c r="AF3081">
        <v>169.8</v>
      </c>
      <c r="AG3081" s="3">
        <v>37117212</v>
      </c>
      <c r="AH3081" s="3">
        <v>126649183.1412192</v>
      </c>
      <c r="AI3081" s="3">
        <v>39513408</v>
      </c>
      <c r="AJ3081" s="3">
        <v>134825343.19457281</v>
      </c>
      <c r="AK3081" s="3">
        <v>0</v>
      </c>
      <c r="AL3081" s="3">
        <v>0</v>
      </c>
      <c r="AM3081" s="3">
        <v>9725151</v>
      </c>
      <c r="AN3081" s="3">
        <v>33183593</v>
      </c>
      <c r="AO3081" s="3">
        <v>39350</v>
      </c>
      <c r="AP3081" s="3">
        <v>3934997</v>
      </c>
      <c r="AQ3081" s="3">
        <v>13426766.9595752</v>
      </c>
      <c r="AR3081" s="3">
        <v>0</v>
      </c>
      <c r="AS3081" s="3">
        <f>Tabela3[[#This Row],[NaturalGas(kBtu)]]+Tabela3[[#This Row],[Electricity(kBtu)]]+Tabela3[[#This Row],[SteamUse(kBtu)]]</f>
        <v>37118590</v>
      </c>
      <c r="AT3081" s="3">
        <f>Tabela3[[#This Row],[SiteEnergyUse(kBtu)]]-Tabela3[[#This Row],[Kolumna1]]</f>
        <v>-1378</v>
      </c>
      <c r="AU3081">
        <v>440.31</v>
      </c>
      <c r="AV3081">
        <v>0.43</v>
      </c>
      <c r="AW3081" t="s">
        <v>55</v>
      </c>
      <c r="AY3081" t="s">
        <v>56</v>
      </c>
    </row>
    <row r="3082" spans="1:51" hidden="1" x14ac:dyDescent="0.25">
      <c r="A3082">
        <v>23925</v>
      </c>
      <c r="B3082">
        <v>2015</v>
      </c>
      <c r="C3082" t="s">
        <v>102</v>
      </c>
      <c r="D3082" t="s">
        <v>103</v>
      </c>
      <c r="E3082" t="s">
        <v>8264</v>
      </c>
      <c r="F3082" t="s">
        <v>8265</v>
      </c>
      <c r="G3082" t="s">
        <v>365</v>
      </c>
      <c r="H3082">
        <v>3</v>
      </c>
      <c r="I3082" t="s">
        <v>206</v>
      </c>
      <c r="J3082" t="s">
        <v>8266</v>
      </c>
      <c r="K3082" t="s">
        <v>8267</v>
      </c>
      <c r="L3082">
        <v>1998</v>
      </c>
      <c r="M3082">
        <v>1</v>
      </c>
      <c r="N3082">
        <v>6</v>
      </c>
      <c r="O3082" s="3">
        <v>14616</v>
      </c>
      <c r="P3082" s="3">
        <v>56981</v>
      </c>
      <c r="Q3082" s="3" t="s">
        <v>317</v>
      </c>
      <c r="R3082" s="3" t="s">
        <v>108</v>
      </c>
      <c r="S3082" s="3">
        <v>40043</v>
      </c>
      <c r="T3082" s="3" t="s">
        <v>198</v>
      </c>
      <c r="U3082" s="3">
        <v>4480</v>
      </c>
      <c r="X3082" s="3">
        <f>Tabela3[[#This Row],[PropertyGFABuilding(s)]]+Tabela3[[#This Row],[PropertyGFAParking]]</f>
        <v>71597</v>
      </c>
      <c r="Y3082" s="3">
        <f>Tabela3[[#This Row],[LargestPropertyUseTypeGFA]]+Tabela3[[#This Row],[SecondLargestPropertyUseTypeGFA]]+Tabela3[[#This Row],[ThirdLargestPropertyUseTypeGFA]]</f>
        <v>44523</v>
      </c>
      <c r="Z3082" s="3">
        <f>Tabela3[[#This Row],[GFA total]]-Tabela3[[#This Row],[Kolumna3]]</f>
        <v>27074</v>
      </c>
      <c r="AC3082">
        <v>34.299999999999997</v>
      </c>
      <c r="AD3082">
        <v>37</v>
      </c>
      <c r="AE3082">
        <v>107.7</v>
      </c>
      <c r="AF3082">
        <v>116.2</v>
      </c>
      <c r="AG3082" s="3">
        <v>1526587</v>
      </c>
      <c r="AH3082" s="3">
        <v>5208931.0087192003</v>
      </c>
      <c r="AI3082" s="3">
        <v>1648255</v>
      </c>
      <c r="AJ3082" s="3">
        <v>5624079.452908</v>
      </c>
      <c r="AK3082" s="3">
        <v>0</v>
      </c>
      <c r="AL3082" s="3">
        <v>0</v>
      </c>
      <c r="AM3082" s="3">
        <v>447417</v>
      </c>
      <c r="AN3082" s="3">
        <v>1526650</v>
      </c>
      <c r="AO3082" s="3">
        <v>0</v>
      </c>
      <c r="AP3082" s="3">
        <v>0</v>
      </c>
      <c r="AQ3082" s="3">
        <v>0</v>
      </c>
      <c r="AR3082" s="3">
        <v>0</v>
      </c>
      <c r="AS3082" s="3">
        <f>Tabela3[[#This Row],[NaturalGas(kBtu)]]+Tabela3[[#This Row],[Electricity(kBtu)]]+Tabela3[[#This Row],[SteamUse(kBtu)]]</f>
        <v>1526650</v>
      </c>
      <c r="AT3082" s="3">
        <f>Tabela3[[#This Row],[SiteEnergyUse(kBtu)]]-Tabela3[[#This Row],[Kolumna1]]</f>
        <v>-63</v>
      </c>
      <c r="AU3082">
        <v>10.64</v>
      </c>
      <c r="AV3082">
        <v>0.06</v>
      </c>
      <c r="AW3082" t="s">
        <v>55</v>
      </c>
      <c r="AY3082" t="s">
        <v>56</v>
      </c>
    </row>
    <row r="3083" spans="1:51" hidden="1" x14ac:dyDescent="0.25">
      <c r="A3083">
        <v>515</v>
      </c>
      <c r="B3083">
        <v>2015</v>
      </c>
      <c r="C3083" t="s">
        <v>47</v>
      </c>
      <c r="D3083" t="s">
        <v>267</v>
      </c>
      <c r="E3083" t="s">
        <v>1739</v>
      </c>
      <c r="F3083" t="s">
        <v>1740</v>
      </c>
      <c r="G3083" t="s">
        <v>378</v>
      </c>
      <c r="H3083">
        <v>5</v>
      </c>
      <c r="I3083" t="s">
        <v>277</v>
      </c>
      <c r="J3083" t="s">
        <v>1741</v>
      </c>
      <c r="K3083" t="s">
        <v>1742</v>
      </c>
      <c r="L3083">
        <v>1999</v>
      </c>
      <c r="M3083">
        <v>1</v>
      </c>
      <c r="N3083">
        <v>3</v>
      </c>
      <c r="O3083" s="3">
        <v>0</v>
      </c>
      <c r="P3083" s="3">
        <v>94400</v>
      </c>
      <c r="Q3083" s="3" t="s">
        <v>267</v>
      </c>
      <c r="R3083" s="3" t="s">
        <v>267</v>
      </c>
      <c r="S3083" s="3">
        <v>67155</v>
      </c>
      <c r="X3083" s="3">
        <f>Tabela3[[#This Row],[PropertyGFABuilding(s)]]+Tabela3[[#This Row],[PropertyGFAParking]]</f>
        <v>94400</v>
      </c>
      <c r="Y3083" s="3">
        <f>Tabela3[[#This Row],[LargestPropertyUseTypeGFA]]+Tabela3[[#This Row],[SecondLargestPropertyUseTypeGFA]]+Tabela3[[#This Row],[ThirdLargestPropertyUseTypeGFA]]</f>
        <v>67155</v>
      </c>
      <c r="Z3083" s="3">
        <f>Tabela3[[#This Row],[GFA total]]-Tabela3[[#This Row],[Kolumna3]]</f>
        <v>27245</v>
      </c>
      <c r="AB3083">
        <v>34</v>
      </c>
      <c r="AC3083">
        <v>13.2</v>
      </c>
      <c r="AD3083">
        <v>13.6</v>
      </c>
      <c r="AE3083">
        <v>35.6</v>
      </c>
      <c r="AF3083">
        <v>36.1</v>
      </c>
      <c r="AG3083" s="3">
        <v>884314</v>
      </c>
      <c r="AH3083" s="3">
        <v>3017404.5868624002</v>
      </c>
      <c r="AI3083" s="3">
        <v>911789</v>
      </c>
      <c r="AJ3083" s="3">
        <v>3111153.1773223998</v>
      </c>
      <c r="AK3083" s="3">
        <v>0</v>
      </c>
      <c r="AL3083" s="3">
        <v>0</v>
      </c>
      <c r="AM3083" s="3">
        <v>205309</v>
      </c>
      <c r="AN3083" s="3">
        <v>700543</v>
      </c>
      <c r="AO3083" s="3">
        <v>1838</v>
      </c>
      <c r="AP3083" s="3">
        <v>183800</v>
      </c>
      <c r="AQ3083" s="3">
        <v>627151.62607999996</v>
      </c>
      <c r="AR3083" s="3">
        <v>0</v>
      </c>
      <c r="AS3083" s="3">
        <f>Tabela3[[#This Row],[NaturalGas(kBtu)]]+Tabela3[[#This Row],[Electricity(kBtu)]]+Tabela3[[#This Row],[SteamUse(kBtu)]]</f>
        <v>884343</v>
      </c>
      <c r="AT3083" s="3">
        <f>Tabela3[[#This Row],[SiteEnergyUse(kBtu)]]-Tabela3[[#This Row],[Kolumna1]]</f>
        <v>-29</v>
      </c>
      <c r="AU3083">
        <v>14.65</v>
      </c>
      <c r="AV3083">
        <v>0.12</v>
      </c>
      <c r="AW3083" t="s">
        <v>55</v>
      </c>
      <c r="AY3083" t="s">
        <v>56</v>
      </c>
    </row>
    <row r="3084" spans="1:51" hidden="1" x14ac:dyDescent="0.25">
      <c r="A3084">
        <v>24858</v>
      </c>
      <c r="B3084">
        <v>2015</v>
      </c>
      <c r="C3084" t="s">
        <v>311</v>
      </c>
      <c r="D3084" t="s">
        <v>312</v>
      </c>
      <c r="E3084" t="s">
        <v>9337</v>
      </c>
      <c r="F3084" t="s">
        <v>9338</v>
      </c>
      <c r="G3084" t="s">
        <v>172</v>
      </c>
      <c r="H3084">
        <v>2</v>
      </c>
      <c r="I3084" t="s">
        <v>173</v>
      </c>
      <c r="J3084" t="s">
        <v>9339</v>
      </c>
      <c r="K3084" t="s">
        <v>9340</v>
      </c>
      <c r="L3084">
        <v>1969</v>
      </c>
      <c r="M3084">
        <v>1</v>
      </c>
      <c r="N3084">
        <v>3</v>
      </c>
      <c r="O3084" s="3">
        <v>0</v>
      </c>
      <c r="P3084" s="3">
        <v>27320</v>
      </c>
      <c r="X3084" s="3">
        <f>Tabela3[[#This Row],[PropertyGFABuilding(s)]]+Tabela3[[#This Row],[PropertyGFAParking]]</f>
        <v>27320</v>
      </c>
      <c r="Y3084" s="3">
        <f>Tabela3[[#This Row],[LargestPropertyUseTypeGFA]]+Tabela3[[#This Row],[SecondLargestPropertyUseTypeGFA]]+Tabela3[[#This Row],[ThirdLargestPropertyUseTypeGFA]]</f>
        <v>0</v>
      </c>
      <c r="Z3084" s="3">
        <f>Tabela3[[#This Row],[GFA total]]-Tabela3[[#This Row],[Kolumna3]]</f>
        <v>27320</v>
      </c>
      <c r="AB3084">
        <v>39</v>
      </c>
      <c r="AC3084">
        <v>32.6</v>
      </c>
      <c r="AD3084">
        <v>36.4</v>
      </c>
      <c r="AE3084">
        <v>102.5</v>
      </c>
      <c r="AF3084">
        <v>114.2</v>
      </c>
      <c r="AG3084" s="3">
        <v>893146</v>
      </c>
      <c r="AH3084" s="3">
        <v>3047540.6214736002</v>
      </c>
      <c r="AI3084" s="3">
        <v>995174</v>
      </c>
      <c r="AJ3084" s="3">
        <v>3395674.6046384</v>
      </c>
      <c r="AK3084" s="3">
        <v>0</v>
      </c>
      <c r="AL3084" s="3">
        <v>0</v>
      </c>
      <c r="AM3084" s="3">
        <v>261766</v>
      </c>
      <c r="AN3084" s="3">
        <v>893183</v>
      </c>
      <c r="AO3084" s="3">
        <v>0</v>
      </c>
      <c r="AP3084" s="3">
        <v>0</v>
      </c>
      <c r="AQ3084" s="3">
        <v>0</v>
      </c>
      <c r="AR3084" s="3">
        <v>0</v>
      </c>
      <c r="AS3084" s="3">
        <f>Tabela3[[#This Row],[NaturalGas(kBtu)]]+Tabela3[[#This Row],[Electricity(kBtu)]]+Tabela3[[#This Row],[SteamUse(kBtu)]]</f>
        <v>893183</v>
      </c>
      <c r="AT3084" s="3">
        <f>Tabela3[[#This Row],[SiteEnergyUse(kBtu)]]-Tabela3[[#This Row],[Kolumna1]]</f>
        <v>-37</v>
      </c>
      <c r="AU3084">
        <v>6.23</v>
      </c>
      <c r="AV3084">
        <v>0.09</v>
      </c>
      <c r="AW3084" t="s">
        <v>55</v>
      </c>
      <c r="AY3084" t="s">
        <v>56</v>
      </c>
    </row>
    <row r="3085" spans="1:51" hidden="1" x14ac:dyDescent="0.25">
      <c r="A3085">
        <v>337</v>
      </c>
      <c r="B3085">
        <v>2015</v>
      </c>
      <c r="C3085" t="s">
        <v>47</v>
      </c>
      <c r="D3085" t="s">
        <v>290</v>
      </c>
      <c r="E3085" t="s">
        <v>1062</v>
      </c>
      <c r="F3085" t="s">
        <v>1063</v>
      </c>
      <c r="G3085" t="s">
        <v>51</v>
      </c>
      <c r="H3085">
        <v>7</v>
      </c>
      <c r="I3085" t="s">
        <v>52</v>
      </c>
      <c r="J3085" t="s">
        <v>1064</v>
      </c>
      <c r="K3085" t="s">
        <v>1065</v>
      </c>
      <c r="L3085">
        <v>1990</v>
      </c>
      <c r="M3085">
        <v>1</v>
      </c>
      <c r="N3085">
        <v>16</v>
      </c>
      <c r="O3085" s="3">
        <v>141600</v>
      </c>
      <c r="P3085" s="3">
        <v>339240</v>
      </c>
      <c r="Q3085" s="3" t="s">
        <v>1066</v>
      </c>
      <c r="R3085" s="3" t="s">
        <v>143</v>
      </c>
      <c r="S3085" s="3">
        <v>311736</v>
      </c>
      <c r="T3085" s="3" t="s">
        <v>62</v>
      </c>
      <c r="U3085" s="3">
        <v>123356</v>
      </c>
      <c r="V3085" s="3" t="s">
        <v>142</v>
      </c>
      <c r="W3085" s="3">
        <v>18239</v>
      </c>
      <c r="X3085" s="3">
        <f>Tabela3[[#This Row],[PropertyGFABuilding(s)]]+Tabela3[[#This Row],[PropertyGFAParking]]</f>
        <v>480840</v>
      </c>
      <c r="Y3085" s="3">
        <f>Tabela3[[#This Row],[LargestPropertyUseTypeGFA]]+Tabela3[[#This Row],[SecondLargestPropertyUseTypeGFA]]+Tabela3[[#This Row],[ThirdLargestPropertyUseTypeGFA]]</f>
        <v>453331</v>
      </c>
      <c r="Z3085" s="3">
        <f>Tabela3[[#This Row],[GFA total]]-Tabela3[[#This Row],[Kolumna3]]</f>
        <v>27509</v>
      </c>
      <c r="AB3085">
        <v>94</v>
      </c>
      <c r="AC3085">
        <v>52</v>
      </c>
      <c r="AD3085">
        <v>55.2</v>
      </c>
      <c r="AE3085">
        <v>162.6</v>
      </c>
      <c r="AF3085">
        <v>172.4</v>
      </c>
      <c r="AG3085" s="3">
        <v>17653930</v>
      </c>
      <c r="AH3085" s="3">
        <v>60237708.956487998</v>
      </c>
      <c r="AI3085" s="3">
        <v>18718988</v>
      </c>
      <c r="AJ3085" s="3">
        <v>63871837.664700799</v>
      </c>
      <c r="AK3085" s="3">
        <v>0</v>
      </c>
      <c r="AL3085" s="3">
        <v>0</v>
      </c>
      <c r="AM3085" s="3">
        <v>5137256</v>
      </c>
      <c r="AN3085" s="3">
        <v>17529045</v>
      </c>
      <c r="AO3085" s="3">
        <v>1256</v>
      </c>
      <c r="AP3085" s="3">
        <v>125615</v>
      </c>
      <c r="AQ3085" s="3">
        <v>428616.16708400002</v>
      </c>
      <c r="AR3085" s="3">
        <v>0</v>
      </c>
      <c r="AS3085" s="3">
        <f>Tabela3[[#This Row],[NaturalGas(kBtu)]]+Tabela3[[#This Row],[Electricity(kBtu)]]+Tabela3[[#This Row],[SteamUse(kBtu)]]</f>
        <v>17654660</v>
      </c>
      <c r="AT3085" s="3">
        <f>Tabela3[[#This Row],[SiteEnergyUse(kBtu)]]-Tabela3[[#This Row],[Kolumna1]]</f>
        <v>-730</v>
      </c>
      <c r="AU3085">
        <v>128.87</v>
      </c>
      <c r="AV3085">
        <v>0.11</v>
      </c>
      <c r="AW3085" t="s">
        <v>55</v>
      </c>
      <c r="AY3085" t="s">
        <v>56</v>
      </c>
    </row>
    <row r="3086" spans="1:51" hidden="1" x14ac:dyDescent="0.25">
      <c r="A3086">
        <v>520</v>
      </c>
      <c r="B3086">
        <v>2015</v>
      </c>
      <c r="C3086" t="s">
        <v>47</v>
      </c>
      <c r="D3086" t="s">
        <v>290</v>
      </c>
      <c r="E3086" t="s">
        <v>1764</v>
      </c>
      <c r="F3086" t="s">
        <v>1765</v>
      </c>
      <c r="G3086" t="s">
        <v>228</v>
      </c>
      <c r="H3086">
        <v>6</v>
      </c>
      <c r="I3086" t="s">
        <v>229</v>
      </c>
      <c r="J3086" t="s">
        <v>1766</v>
      </c>
      <c r="K3086" t="s">
        <v>1767</v>
      </c>
      <c r="L3086">
        <v>1988</v>
      </c>
      <c r="M3086">
        <v>1</v>
      </c>
      <c r="N3086">
        <v>3</v>
      </c>
      <c r="O3086" s="3">
        <v>0</v>
      </c>
      <c r="P3086" s="3">
        <v>124071</v>
      </c>
      <c r="Q3086" s="3" t="s">
        <v>143</v>
      </c>
      <c r="R3086" s="3" t="s">
        <v>143</v>
      </c>
      <c r="S3086" s="3">
        <v>96504</v>
      </c>
      <c r="X3086" s="3">
        <f>Tabela3[[#This Row],[PropertyGFABuilding(s)]]+Tabela3[[#This Row],[PropertyGFAParking]]</f>
        <v>124071</v>
      </c>
      <c r="Y3086" s="3">
        <f>Tabela3[[#This Row],[LargestPropertyUseTypeGFA]]+Tabela3[[#This Row],[SecondLargestPropertyUseTypeGFA]]+Tabela3[[#This Row],[ThirdLargestPropertyUseTypeGFA]]</f>
        <v>96504</v>
      </c>
      <c r="Z3086" s="3">
        <f>Tabela3[[#This Row],[GFA total]]-Tabela3[[#This Row],[Kolumna3]]</f>
        <v>27567</v>
      </c>
      <c r="AB3086">
        <v>77</v>
      </c>
      <c r="AC3086">
        <v>49.1</v>
      </c>
      <c r="AD3086">
        <v>51.5</v>
      </c>
      <c r="AE3086">
        <v>154</v>
      </c>
      <c r="AF3086">
        <v>161.69999999999999</v>
      </c>
      <c r="AG3086" s="3">
        <v>4734631</v>
      </c>
      <c r="AH3086" s="3">
        <v>16155231.395749601</v>
      </c>
      <c r="AI3086" s="3">
        <v>4971330</v>
      </c>
      <c r="AJ3086" s="3">
        <v>16962881.900327999</v>
      </c>
      <c r="AK3086" s="3">
        <v>0</v>
      </c>
      <c r="AL3086" s="3">
        <v>0</v>
      </c>
      <c r="AM3086" s="3">
        <v>1387559</v>
      </c>
      <c r="AN3086" s="3">
        <v>4734548</v>
      </c>
      <c r="AO3086" s="3">
        <v>3</v>
      </c>
      <c r="AP3086" s="3">
        <v>279</v>
      </c>
      <c r="AQ3086" s="3">
        <v>951.98750640000003</v>
      </c>
      <c r="AR3086" s="3">
        <v>0</v>
      </c>
      <c r="AS3086" s="3">
        <f>Tabela3[[#This Row],[NaturalGas(kBtu)]]+Tabela3[[#This Row],[Electricity(kBtu)]]+Tabela3[[#This Row],[SteamUse(kBtu)]]</f>
        <v>4734827</v>
      </c>
      <c r="AT3086" s="3">
        <f>Tabela3[[#This Row],[SiteEnergyUse(kBtu)]]-Tabela3[[#This Row],[Kolumna1]]</f>
        <v>-196</v>
      </c>
      <c r="AU3086">
        <v>33.020000000000003</v>
      </c>
      <c r="AV3086">
        <v>0.1</v>
      </c>
      <c r="AW3086" t="s">
        <v>55</v>
      </c>
      <c r="AY3086" t="s">
        <v>56</v>
      </c>
    </row>
    <row r="3087" spans="1:51" hidden="1" x14ac:dyDescent="0.25">
      <c r="A3087">
        <v>26845</v>
      </c>
      <c r="B3087">
        <v>2015</v>
      </c>
      <c r="C3087" t="s">
        <v>311</v>
      </c>
      <c r="D3087" t="s">
        <v>312</v>
      </c>
      <c r="E3087" t="s">
        <v>11526</v>
      </c>
      <c r="F3087" t="s">
        <v>11527</v>
      </c>
      <c r="G3087" t="s">
        <v>99</v>
      </c>
      <c r="H3087">
        <v>2</v>
      </c>
      <c r="I3087" t="s">
        <v>52</v>
      </c>
      <c r="J3087" t="s">
        <v>11528</v>
      </c>
      <c r="K3087" t="s">
        <v>11529</v>
      </c>
      <c r="L3087">
        <v>1903</v>
      </c>
      <c r="M3087">
        <v>1</v>
      </c>
      <c r="N3087">
        <v>3</v>
      </c>
      <c r="O3087" s="3">
        <v>0</v>
      </c>
      <c r="P3087" s="3">
        <v>27600</v>
      </c>
      <c r="X3087" s="3">
        <f>Tabela3[[#This Row],[PropertyGFABuilding(s)]]+Tabela3[[#This Row],[PropertyGFAParking]]</f>
        <v>27600</v>
      </c>
      <c r="Y3087" s="3">
        <f>Tabela3[[#This Row],[LargestPropertyUseTypeGFA]]+Tabela3[[#This Row],[SecondLargestPropertyUseTypeGFA]]+Tabela3[[#This Row],[ThirdLargestPropertyUseTypeGFA]]</f>
        <v>0</v>
      </c>
      <c r="Z3087" s="3">
        <f>Tabela3[[#This Row],[GFA total]]-Tabela3[[#This Row],[Kolumna3]]</f>
        <v>27600</v>
      </c>
      <c r="AB3087">
        <v>94</v>
      </c>
      <c r="AC3087">
        <v>26.9</v>
      </c>
      <c r="AD3087">
        <v>30.6</v>
      </c>
      <c r="AE3087">
        <v>84.6</v>
      </c>
      <c r="AF3087">
        <v>96</v>
      </c>
      <c r="AG3087" s="3">
        <v>743739</v>
      </c>
      <c r="AH3087" s="3">
        <v>2537742.7814424001</v>
      </c>
      <c r="AI3087" s="3">
        <v>843650</v>
      </c>
      <c r="AJ3087" s="3">
        <v>2878653.2608400001</v>
      </c>
      <c r="AK3087" s="3">
        <v>0</v>
      </c>
      <c r="AL3087" s="3">
        <v>0</v>
      </c>
      <c r="AM3087" s="3">
        <v>217978</v>
      </c>
      <c r="AN3087" s="3">
        <v>743770</v>
      </c>
      <c r="AO3087" s="3">
        <v>0</v>
      </c>
      <c r="AP3087" s="3">
        <v>0</v>
      </c>
      <c r="AQ3087" s="3">
        <v>0</v>
      </c>
      <c r="AR3087" s="3">
        <v>0</v>
      </c>
      <c r="AS3087" s="3">
        <f>Tabela3[[#This Row],[NaturalGas(kBtu)]]+Tabela3[[#This Row],[Electricity(kBtu)]]+Tabela3[[#This Row],[SteamUse(kBtu)]]</f>
        <v>743770</v>
      </c>
      <c r="AT3087" s="3">
        <f>Tabela3[[#This Row],[SiteEnergyUse(kBtu)]]-Tabela3[[#This Row],[Kolumna1]]</f>
        <v>-31</v>
      </c>
      <c r="AU3087">
        <v>5.18</v>
      </c>
      <c r="AV3087">
        <v>7.0000000000000007E-2</v>
      </c>
      <c r="AW3087" t="s">
        <v>55</v>
      </c>
      <c r="AY3087" t="s">
        <v>56</v>
      </c>
    </row>
    <row r="3088" spans="1:51" hidden="1" x14ac:dyDescent="0.25">
      <c r="A3088">
        <v>19919</v>
      </c>
      <c r="B3088">
        <v>2015</v>
      </c>
      <c r="C3088" t="s">
        <v>102</v>
      </c>
      <c r="D3088" t="s">
        <v>103</v>
      </c>
      <c r="E3088" t="s">
        <v>3684</v>
      </c>
      <c r="F3088" t="s">
        <v>3685</v>
      </c>
      <c r="G3088" t="s">
        <v>78</v>
      </c>
      <c r="H3088">
        <v>7</v>
      </c>
      <c r="I3088" t="s">
        <v>52</v>
      </c>
      <c r="J3088" t="s">
        <v>3686</v>
      </c>
      <c r="K3088" t="s">
        <v>3687</v>
      </c>
      <c r="L3088">
        <v>2000</v>
      </c>
      <c r="M3088">
        <v>1</v>
      </c>
      <c r="N3088">
        <v>6</v>
      </c>
      <c r="O3088" s="3">
        <v>40377</v>
      </c>
      <c r="P3088" s="3">
        <v>119764</v>
      </c>
      <c r="Q3088" s="3" t="s">
        <v>108</v>
      </c>
      <c r="R3088" s="3" t="s">
        <v>108</v>
      </c>
      <c r="S3088" s="3">
        <v>132400</v>
      </c>
      <c r="X3088" s="3">
        <f>Tabela3[[#This Row],[PropertyGFABuilding(s)]]+Tabela3[[#This Row],[PropertyGFAParking]]</f>
        <v>160141</v>
      </c>
      <c r="Y3088" s="3">
        <f>Tabela3[[#This Row],[LargestPropertyUseTypeGFA]]+Tabela3[[#This Row],[SecondLargestPropertyUseTypeGFA]]+Tabela3[[#This Row],[ThirdLargestPropertyUseTypeGFA]]</f>
        <v>132400</v>
      </c>
      <c r="Z3088" s="3">
        <f>Tabela3[[#This Row],[GFA total]]-Tabela3[[#This Row],[Kolumna3]]</f>
        <v>27741</v>
      </c>
      <c r="AB3088">
        <v>80</v>
      </c>
      <c r="AC3088">
        <v>25.7</v>
      </c>
      <c r="AD3088">
        <v>26.3</v>
      </c>
      <c r="AE3088">
        <v>80.8</v>
      </c>
      <c r="AF3088">
        <v>82.5</v>
      </c>
      <c r="AG3088" s="3">
        <v>3404992</v>
      </c>
      <c r="AH3088" s="3">
        <v>11618314.850867201</v>
      </c>
      <c r="AI3088" s="3">
        <v>3476778</v>
      </c>
      <c r="AJ3088" s="3">
        <v>11863258.847764799</v>
      </c>
      <c r="AK3088" s="3">
        <v>0</v>
      </c>
      <c r="AL3088" s="3">
        <v>0</v>
      </c>
      <c r="AM3088" s="3">
        <v>997946</v>
      </c>
      <c r="AN3088" s="3">
        <v>3405134</v>
      </c>
      <c r="AO3088" s="3">
        <v>0</v>
      </c>
      <c r="AP3088" s="3">
        <v>0</v>
      </c>
      <c r="AQ3088" s="3">
        <v>0</v>
      </c>
      <c r="AR3088" s="3">
        <v>0</v>
      </c>
      <c r="AS3088" s="3">
        <f>Tabela3[[#This Row],[NaturalGas(kBtu)]]+Tabela3[[#This Row],[Electricity(kBtu)]]+Tabela3[[#This Row],[SteamUse(kBtu)]]</f>
        <v>3405134</v>
      </c>
      <c r="AT3088" s="3">
        <f>Tabela3[[#This Row],[SiteEnergyUse(kBtu)]]-Tabela3[[#This Row],[Kolumna1]]</f>
        <v>-142</v>
      </c>
      <c r="AU3088">
        <v>23.74</v>
      </c>
      <c r="AV3088">
        <v>0.06</v>
      </c>
      <c r="AW3088" t="s">
        <v>55</v>
      </c>
      <c r="AY3088" t="s">
        <v>56</v>
      </c>
    </row>
    <row r="3089" spans="1:52" hidden="1" x14ac:dyDescent="0.25">
      <c r="A3089">
        <v>50059</v>
      </c>
      <c r="B3089">
        <v>2015</v>
      </c>
      <c r="C3089" t="s">
        <v>311</v>
      </c>
      <c r="D3089" t="s">
        <v>312</v>
      </c>
      <c r="E3089" t="s">
        <v>13673</v>
      </c>
      <c r="F3089" t="s">
        <v>13674</v>
      </c>
      <c r="G3089" t="s">
        <v>257</v>
      </c>
      <c r="H3089">
        <v>4</v>
      </c>
      <c r="I3089" t="s">
        <v>179</v>
      </c>
      <c r="J3089" t="s">
        <v>9873</v>
      </c>
      <c r="K3089" t="s">
        <v>9874</v>
      </c>
      <c r="L3089">
        <v>1981</v>
      </c>
      <c r="M3089">
        <v>1</v>
      </c>
      <c r="N3089">
        <v>4</v>
      </c>
      <c r="O3089" s="3">
        <v>0</v>
      </c>
      <c r="P3089" s="3">
        <v>53100</v>
      </c>
      <c r="Q3089" s="3" t="s">
        <v>108</v>
      </c>
      <c r="R3089" s="3" t="s">
        <v>108</v>
      </c>
      <c r="S3089" s="3">
        <v>25265</v>
      </c>
      <c r="X3089" s="3">
        <f>Tabela3[[#This Row],[PropertyGFABuilding(s)]]+Tabela3[[#This Row],[PropertyGFAParking]]</f>
        <v>53100</v>
      </c>
      <c r="Y3089" s="3">
        <f>Tabela3[[#This Row],[LargestPropertyUseTypeGFA]]+Tabela3[[#This Row],[SecondLargestPropertyUseTypeGFA]]+Tabela3[[#This Row],[ThirdLargestPropertyUseTypeGFA]]</f>
        <v>25265</v>
      </c>
      <c r="Z3089" s="3">
        <f>Tabela3[[#This Row],[GFA total]]-Tabela3[[#This Row],[Kolumna3]]</f>
        <v>27835</v>
      </c>
      <c r="AB3089">
        <v>24</v>
      </c>
      <c r="AC3089">
        <v>38.200000000000003</v>
      </c>
      <c r="AD3089">
        <v>41.7</v>
      </c>
      <c r="AE3089">
        <v>120.1</v>
      </c>
      <c r="AF3089">
        <v>130.9</v>
      </c>
      <c r="AG3089" s="3">
        <v>966376</v>
      </c>
      <c r="AH3089" s="3">
        <v>3297411.7508415999</v>
      </c>
      <c r="AI3089" s="3">
        <v>1053118</v>
      </c>
      <c r="AJ3089" s="3">
        <v>3593387.7375087999</v>
      </c>
      <c r="AK3089" s="3">
        <v>0</v>
      </c>
      <c r="AL3089" s="3">
        <v>0</v>
      </c>
      <c r="AM3089" s="3">
        <v>283229</v>
      </c>
      <c r="AN3089" s="3">
        <v>966416</v>
      </c>
      <c r="AO3089" s="3">
        <v>0</v>
      </c>
      <c r="AP3089" s="3">
        <v>0</v>
      </c>
      <c r="AQ3089" s="3">
        <v>0</v>
      </c>
      <c r="AR3089" s="3">
        <v>0</v>
      </c>
      <c r="AS3089" s="3">
        <f>Tabela3[[#This Row],[NaturalGas(kBtu)]]+Tabela3[[#This Row],[Electricity(kBtu)]]+Tabela3[[#This Row],[SteamUse(kBtu)]]</f>
        <v>966416</v>
      </c>
      <c r="AT3089" s="3">
        <f>Tabela3[[#This Row],[SiteEnergyUse(kBtu)]]-Tabela3[[#This Row],[Kolumna1]]</f>
        <v>-40</v>
      </c>
      <c r="AU3089">
        <v>6.74</v>
      </c>
      <c r="AV3089">
        <v>0.05</v>
      </c>
      <c r="AW3089" t="s">
        <v>55</v>
      </c>
      <c r="AY3089" t="s">
        <v>56</v>
      </c>
    </row>
    <row r="3090" spans="1:52" hidden="1" x14ac:dyDescent="0.25">
      <c r="A3090">
        <v>465</v>
      </c>
      <c r="B3090">
        <v>2015</v>
      </c>
      <c r="C3090" t="s">
        <v>47</v>
      </c>
      <c r="D3090" t="s">
        <v>290</v>
      </c>
      <c r="E3090" t="s">
        <v>1586</v>
      </c>
      <c r="F3090" t="s">
        <v>1587</v>
      </c>
      <c r="G3090" t="s">
        <v>221</v>
      </c>
      <c r="H3090">
        <v>7</v>
      </c>
      <c r="I3090" t="s">
        <v>229</v>
      </c>
      <c r="J3090" t="s">
        <v>1588</v>
      </c>
      <c r="K3090" t="s">
        <v>1589</v>
      </c>
      <c r="L3090">
        <v>1929</v>
      </c>
      <c r="M3090">
        <v>1</v>
      </c>
      <c r="N3090">
        <v>8</v>
      </c>
      <c r="O3090" s="3">
        <v>0</v>
      </c>
      <c r="P3090" s="3">
        <v>287819</v>
      </c>
      <c r="Q3090" s="3" t="s">
        <v>1590</v>
      </c>
      <c r="R3090" s="3" t="s">
        <v>143</v>
      </c>
      <c r="S3090" s="3">
        <v>155985</v>
      </c>
      <c r="T3090" s="3" t="s">
        <v>136</v>
      </c>
      <c r="U3090" s="3">
        <v>88350</v>
      </c>
      <c r="V3090" s="3" t="s">
        <v>82</v>
      </c>
      <c r="W3090" s="3">
        <v>15630</v>
      </c>
      <c r="X3090" s="3">
        <f>Tabela3[[#This Row],[PropertyGFABuilding(s)]]+Tabela3[[#This Row],[PropertyGFAParking]]</f>
        <v>287819</v>
      </c>
      <c r="Y3090" s="3">
        <f>Tabela3[[#This Row],[LargestPropertyUseTypeGFA]]+Tabela3[[#This Row],[SecondLargestPropertyUseTypeGFA]]+Tabela3[[#This Row],[ThirdLargestPropertyUseTypeGFA]]</f>
        <v>259965</v>
      </c>
      <c r="Z3090" s="3">
        <f>Tabela3[[#This Row],[GFA total]]-Tabela3[[#This Row],[Kolumna3]]</f>
        <v>27854</v>
      </c>
      <c r="AC3090">
        <v>178.5</v>
      </c>
      <c r="AD3090">
        <v>178.5</v>
      </c>
      <c r="AE3090">
        <v>559.1</v>
      </c>
      <c r="AF3090">
        <v>559.1</v>
      </c>
      <c r="AG3090" s="3">
        <v>49102164</v>
      </c>
      <c r="AH3090" s="3">
        <v>167543536.4344224</v>
      </c>
      <c r="AI3090" s="3">
        <v>49102164</v>
      </c>
      <c r="AJ3090" s="3">
        <v>167543536.4344224</v>
      </c>
      <c r="AK3090" s="3">
        <v>0</v>
      </c>
      <c r="AL3090" s="3">
        <v>0</v>
      </c>
      <c r="AM3090" s="3">
        <v>14335640</v>
      </c>
      <c r="AN3090" s="3">
        <v>48915234</v>
      </c>
      <c r="AO3090" s="3">
        <v>1890</v>
      </c>
      <c r="AP3090" s="3">
        <v>188964</v>
      </c>
      <c r="AQ3090" s="3">
        <v>644771.92530240002</v>
      </c>
      <c r="AR3090" s="3">
        <v>0</v>
      </c>
      <c r="AS3090" s="3">
        <f>Tabela3[[#This Row],[NaturalGas(kBtu)]]+Tabela3[[#This Row],[Electricity(kBtu)]]+Tabela3[[#This Row],[SteamUse(kBtu)]]</f>
        <v>49104198</v>
      </c>
      <c r="AT3090" s="3">
        <f>Tabela3[[#This Row],[SiteEnergyUse(kBtu)]]-Tabela3[[#This Row],[Kolumna1]]</f>
        <v>-2034</v>
      </c>
      <c r="AU3090">
        <v>351.03</v>
      </c>
      <c r="AV3090">
        <v>0.49</v>
      </c>
      <c r="AW3090" t="s">
        <v>55</v>
      </c>
      <c r="AY3090" t="s">
        <v>56</v>
      </c>
    </row>
    <row r="3091" spans="1:52" hidden="1" x14ac:dyDescent="0.25">
      <c r="A3091">
        <v>295</v>
      </c>
      <c r="B3091">
        <v>2015</v>
      </c>
      <c r="C3091" t="s">
        <v>47</v>
      </c>
      <c r="D3091" t="s">
        <v>82</v>
      </c>
      <c r="E3091" t="s">
        <v>930</v>
      </c>
      <c r="F3091" t="s">
        <v>931</v>
      </c>
      <c r="G3091" t="s">
        <v>51</v>
      </c>
      <c r="H3091">
        <v>7</v>
      </c>
      <c r="I3091" t="s">
        <v>52</v>
      </c>
      <c r="J3091" t="s">
        <v>932</v>
      </c>
      <c r="K3091" t="s">
        <v>933</v>
      </c>
      <c r="L3091">
        <v>1955</v>
      </c>
      <c r="M3091">
        <v>1</v>
      </c>
      <c r="N3091">
        <v>15</v>
      </c>
      <c r="O3091" s="3">
        <v>0</v>
      </c>
      <c r="P3091" s="3">
        <v>230880</v>
      </c>
      <c r="Q3091" s="3" t="s">
        <v>82</v>
      </c>
      <c r="R3091" s="3" t="s">
        <v>82</v>
      </c>
      <c r="S3091" s="3">
        <v>203000</v>
      </c>
      <c r="X3091" s="3">
        <f>Tabela3[[#This Row],[PropertyGFABuilding(s)]]+Tabela3[[#This Row],[PropertyGFAParking]]</f>
        <v>230880</v>
      </c>
      <c r="Y3091" s="3">
        <f>Tabela3[[#This Row],[LargestPropertyUseTypeGFA]]+Tabela3[[#This Row],[SecondLargestPropertyUseTypeGFA]]+Tabela3[[#This Row],[ThirdLargestPropertyUseTypeGFA]]</f>
        <v>203000</v>
      </c>
      <c r="Z3091" s="3">
        <f>Tabela3[[#This Row],[GFA total]]-Tabela3[[#This Row],[Kolumna3]]</f>
        <v>27880</v>
      </c>
      <c r="AC3091">
        <v>313.60000000000002</v>
      </c>
      <c r="AD3091">
        <v>307.10000000000002</v>
      </c>
      <c r="AE3091">
        <v>984.8</v>
      </c>
      <c r="AF3091">
        <v>964.2</v>
      </c>
      <c r="AG3091" s="3">
        <v>63668488</v>
      </c>
      <c r="AH3091" s="3">
        <v>217245896.51390079</v>
      </c>
      <c r="AI3091" s="3">
        <v>62337120</v>
      </c>
      <c r="AJ3091" s="3">
        <v>212703080.376192</v>
      </c>
      <c r="AK3091" s="3">
        <v>0</v>
      </c>
      <c r="AL3091" s="3">
        <v>0</v>
      </c>
      <c r="AM3091" s="3">
        <v>18660170</v>
      </c>
      <c r="AN3091" s="3">
        <v>63671143</v>
      </c>
      <c r="AO3091" s="3">
        <v>0</v>
      </c>
      <c r="AP3091" s="3">
        <v>0</v>
      </c>
      <c r="AQ3091" s="3">
        <v>0</v>
      </c>
      <c r="AR3091" s="3">
        <v>0</v>
      </c>
      <c r="AS3091" s="3">
        <f>Tabela3[[#This Row],[NaturalGas(kBtu)]]+Tabela3[[#This Row],[Electricity(kBtu)]]+Tabela3[[#This Row],[SteamUse(kBtu)]]</f>
        <v>63671143</v>
      </c>
      <c r="AT3091" s="3">
        <f>Tabela3[[#This Row],[SiteEnergyUse(kBtu)]]-Tabela3[[#This Row],[Kolumna1]]</f>
        <v>-2655</v>
      </c>
      <c r="AU3091">
        <v>443.86</v>
      </c>
      <c r="AV3091">
        <v>0.74</v>
      </c>
      <c r="AW3091" t="s">
        <v>55</v>
      </c>
      <c r="AY3091" t="s">
        <v>56</v>
      </c>
    </row>
    <row r="3092" spans="1:52" hidden="1" x14ac:dyDescent="0.25">
      <c r="A3092">
        <v>20112</v>
      </c>
      <c r="B3092">
        <v>2015</v>
      </c>
      <c r="C3092" t="s">
        <v>311</v>
      </c>
      <c r="D3092" t="s">
        <v>312</v>
      </c>
      <c r="E3092" t="s">
        <v>3916</v>
      </c>
      <c r="F3092" t="s">
        <v>3917</v>
      </c>
      <c r="G3092" t="s">
        <v>371</v>
      </c>
      <c r="H3092">
        <v>1</v>
      </c>
      <c r="I3092" t="s">
        <v>372</v>
      </c>
      <c r="J3092" t="s">
        <v>3918</v>
      </c>
      <c r="K3092" t="s">
        <v>3919</v>
      </c>
      <c r="L3092">
        <v>1990</v>
      </c>
      <c r="M3092">
        <v>1</v>
      </c>
      <c r="N3092">
        <v>3</v>
      </c>
      <c r="O3092" s="3">
        <v>0</v>
      </c>
      <c r="P3092" s="3">
        <v>28033</v>
      </c>
      <c r="X3092" s="3">
        <f>Tabela3[[#This Row],[PropertyGFABuilding(s)]]+Tabela3[[#This Row],[PropertyGFAParking]]</f>
        <v>28033</v>
      </c>
      <c r="Y3092" s="3">
        <f>Tabela3[[#This Row],[LargestPropertyUseTypeGFA]]+Tabela3[[#This Row],[SecondLargestPropertyUseTypeGFA]]+Tabela3[[#This Row],[ThirdLargestPropertyUseTypeGFA]]</f>
        <v>0</v>
      </c>
      <c r="Z3092" s="3">
        <f>Tabela3[[#This Row],[GFA total]]-Tabela3[[#This Row],[Kolumna3]]</f>
        <v>28033</v>
      </c>
      <c r="AB3092">
        <v>74</v>
      </c>
      <c r="AC3092">
        <v>32.6</v>
      </c>
      <c r="AD3092">
        <v>35</v>
      </c>
      <c r="AE3092">
        <v>69.3</v>
      </c>
      <c r="AF3092">
        <v>75.5</v>
      </c>
      <c r="AG3092" s="3">
        <v>909703</v>
      </c>
      <c r="AH3092" s="3">
        <v>3104035.4499448002</v>
      </c>
      <c r="AI3092" s="3">
        <v>976271</v>
      </c>
      <c r="AJ3092" s="3">
        <v>3331174.8919735998</v>
      </c>
      <c r="AK3092" s="3">
        <v>0</v>
      </c>
      <c r="AL3092" s="3">
        <v>0</v>
      </c>
      <c r="AM3092" s="3">
        <v>137554</v>
      </c>
      <c r="AN3092" s="3">
        <v>469353</v>
      </c>
      <c r="AO3092" s="3">
        <v>4404</v>
      </c>
      <c r="AP3092" s="3">
        <v>440369</v>
      </c>
      <c r="AQ3092" s="3">
        <v>1502601.3842503999</v>
      </c>
      <c r="AR3092" s="3">
        <v>0</v>
      </c>
      <c r="AS3092" s="3">
        <f>Tabela3[[#This Row],[NaturalGas(kBtu)]]+Tabela3[[#This Row],[Electricity(kBtu)]]+Tabela3[[#This Row],[SteamUse(kBtu)]]</f>
        <v>909722</v>
      </c>
      <c r="AT3092" s="3">
        <f>Tabela3[[#This Row],[SiteEnergyUse(kBtu)]]-Tabela3[[#This Row],[Kolumna1]]</f>
        <v>-19</v>
      </c>
      <c r="AU3092">
        <v>26.66</v>
      </c>
      <c r="AV3092">
        <v>0.88</v>
      </c>
      <c r="AW3092" t="s">
        <v>55</v>
      </c>
      <c r="AY3092" t="s">
        <v>56</v>
      </c>
    </row>
    <row r="3093" spans="1:52" hidden="1" x14ac:dyDescent="0.25">
      <c r="A3093">
        <v>22954</v>
      </c>
      <c r="B3093">
        <v>2015</v>
      </c>
      <c r="C3093" t="s">
        <v>311</v>
      </c>
      <c r="D3093" t="s">
        <v>312</v>
      </c>
      <c r="E3093" t="s">
        <v>7027</v>
      </c>
      <c r="F3093" t="s">
        <v>7028</v>
      </c>
      <c r="G3093" t="s">
        <v>215</v>
      </c>
      <c r="H3093">
        <v>5</v>
      </c>
      <c r="I3093" t="s">
        <v>216</v>
      </c>
      <c r="J3093" t="s">
        <v>7029</v>
      </c>
      <c r="K3093" t="s">
        <v>7030</v>
      </c>
      <c r="L3093">
        <v>1987</v>
      </c>
      <c r="M3093">
        <v>1</v>
      </c>
      <c r="N3093">
        <v>3</v>
      </c>
      <c r="O3093" s="3">
        <v>15123</v>
      </c>
      <c r="P3093" s="3">
        <v>97301</v>
      </c>
      <c r="Q3093" s="3" t="s">
        <v>2959</v>
      </c>
      <c r="R3093" s="3" t="s">
        <v>108</v>
      </c>
      <c r="S3093" s="3">
        <v>82706</v>
      </c>
      <c r="T3093" s="3" t="s">
        <v>62</v>
      </c>
      <c r="U3093" s="3">
        <v>1500</v>
      </c>
      <c r="X3093" s="3">
        <f>Tabela3[[#This Row],[PropertyGFABuilding(s)]]+Tabela3[[#This Row],[PropertyGFAParking]]</f>
        <v>112424</v>
      </c>
      <c r="Y3093" s="3">
        <f>Tabela3[[#This Row],[LargestPropertyUseTypeGFA]]+Tabela3[[#This Row],[SecondLargestPropertyUseTypeGFA]]+Tabela3[[#This Row],[ThirdLargestPropertyUseTypeGFA]]</f>
        <v>84206</v>
      </c>
      <c r="Z3093" s="3">
        <f>Tabela3[[#This Row],[GFA total]]-Tabela3[[#This Row],[Kolumna3]]</f>
        <v>28218</v>
      </c>
      <c r="AB3093">
        <v>93</v>
      </c>
      <c r="AC3093">
        <v>27.9</v>
      </c>
      <c r="AD3093">
        <v>30</v>
      </c>
      <c r="AE3093">
        <v>87.4</v>
      </c>
      <c r="AF3093">
        <v>94.1</v>
      </c>
      <c r="AG3093" s="3">
        <v>2303386</v>
      </c>
      <c r="AH3093" s="3">
        <v>7859479.1914576003</v>
      </c>
      <c r="AI3093" s="3">
        <v>2478413</v>
      </c>
      <c r="AJ3093" s="3">
        <v>8456696.0992808007</v>
      </c>
      <c r="AK3093" s="3">
        <v>0</v>
      </c>
      <c r="AL3093" s="3">
        <v>0</v>
      </c>
      <c r="AM3093" s="3">
        <v>675084</v>
      </c>
      <c r="AN3093" s="3">
        <v>2303481</v>
      </c>
      <c r="AO3093" s="3">
        <v>0</v>
      </c>
      <c r="AP3093" s="3">
        <v>0</v>
      </c>
      <c r="AQ3093" s="3">
        <v>0</v>
      </c>
      <c r="AR3093" s="3">
        <v>0</v>
      </c>
      <c r="AS3093" s="3">
        <f>Tabela3[[#This Row],[NaturalGas(kBtu)]]+Tabela3[[#This Row],[Electricity(kBtu)]]+Tabela3[[#This Row],[SteamUse(kBtu)]]</f>
        <v>2303481</v>
      </c>
      <c r="AT3093" s="3">
        <f>Tabela3[[#This Row],[SiteEnergyUse(kBtu)]]-Tabela3[[#This Row],[Kolumna1]]</f>
        <v>-95</v>
      </c>
      <c r="AU3093">
        <v>16.059999999999999</v>
      </c>
      <c r="AV3093">
        <v>0.05</v>
      </c>
      <c r="AW3093" t="s">
        <v>55</v>
      </c>
      <c r="AY3093" t="s">
        <v>56</v>
      </c>
    </row>
    <row r="3094" spans="1:52" hidden="1" x14ac:dyDescent="0.25">
      <c r="A3094">
        <v>20152</v>
      </c>
      <c r="B3094">
        <v>2015</v>
      </c>
      <c r="C3094" t="s">
        <v>311</v>
      </c>
      <c r="D3094" t="s">
        <v>312</v>
      </c>
      <c r="E3094" t="s">
        <v>3954</v>
      </c>
      <c r="F3094" t="s">
        <v>3955</v>
      </c>
      <c r="G3094" t="s">
        <v>228</v>
      </c>
      <c r="H3094">
        <v>6</v>
      </c>
      <c r="I3094" t="s">
        <v>229</v>
      </c>
      <c r="J3094" t="s">
        <v>3956</v>
      </c>
      <c r="K3094" t="s">
        <v>3957</v>
      </c>
      <c r="L3094">
        <v>1969</v>
      </c>
      <c r="M3094">
        <v>1</v>
      </c>
      <c r="N3094">
        <v>3</v>
      </c>
      <c r="O3094" s="3">
        <v>0</v>
      </c>
      <c r="P3094" s="3">
        <v>28296</v>
      </c>
      <c r="X3094" s="3">
        <f>Tabela3[[#This Row],[PropertyGFABuilding(s)]]+Tabela3[[#This Row],[PropertyGFAParking]]</f>
        <v>28296</v>
      </c>
      <c r="Y3094" s="3">
        <f>Tabela3[[#This Row],[LargestPropertyUseTypeGFA]]+Tabela3[[#This Row],[SecondLargestPropertyUseTypeGFA]]+Tabela3[[#This Row],[ThirdLargestPropertyUseTypeGFA]]</f>
        <v>0</v>
      </c>
      <c r="Z3094" s="3">
        <f>Tabela3[[#This Row],[GFA total]]-Tabela3[[#This Row],[Kolumna3]]</f>
        <v>28296</v>
      </c>
      <c r="AB3094">
        <v>61</v>
      </c>
      <c r="AC3094">
        <v>28.5</v>
      </c>
      <c r="AD3094">
        <v>30.4</v>
      </c>
      <c r="AE3094">
        <v>89.5</v>
      </c>
      <c r="AF3094">
        <v>95.5</v>
      </c>
      <c r="AG3094" s="3">
        <v>806306</v>
      </c>
      <c r="AH3094" s="3">
        <v>2751230.2449296</v>
      </c>
      <c r="AI3094" s="3">
        <v>860186</v>
      </c>
      <c r="AJ3094" s="3">
        <v>2935076.4343376001</v>
      </c>
      <c r="AK3094" s="3">
        <v>0</v>
      </c>
      <c r="AL3094" s="3">
        <v>0</v>
      </c>
      <c r="AM3094" s="3">
        <v>236315</v>
      </c>
      <c r="AN3094" s="3">
        <v>806339</v>
      </c>
      <c r="AO3094" s="3">
        <v>0</v>
      </c>
      <c r="AP3094" s="3">
        <v>0</v>
      </c>
      <c r="AQ3094" s="3">
        <v>0</v>
      </c>
      <c r="AR3094" s="3">
        <v>0</v>
      </c>
      <c r="AS3094" s="3">
        <f>Tabela3[[#This Row],[NaturalGas(kBtu)]]+Tabela3[[#This Row],[Electricity(kBtu)]]+Tabela3[[#This Row],[SteamUse(kBtu)]]</f>
        <v>806339</v>
      </c>
      <c r="AT3094" s="3">
        <f>Tabela3[[#This Row],[SiteEnergyUse(kBtu)]]-Tabela3[[#This Row],[Kolumna1]]</f>
        <v>-33</v>
      </c>
      <c r="AU3094">
        <v>5.62</v>
      </c>
      <c r="AV3094">
        <v>0.08</v>
      </c>
      <c r="AW3094" t="s">
        <v>55</v>
      </c>
      <c r="AY3094" t="s">
        <v>56</v>
      </c>
    </row>
    <row r="3095" spans="1:52" hidden="1" x14ac:dyDescent="0.25">
      <c r="A3095">
        <v>21880</v>
      </c>
      <c r="B3095">
        <v>2015</v>
      </c>
      <c r="C3095" t="s">
        <v>2326</v>
      </c>
      <c r="D3095" t="s">
        <v>2327</v>
      </c>
      <c r="E3095" t="s">
        <v>6267</v>
      </c>
      <c r="F3095" t="s">
        <v>6268</v>
      </c>
      <c r="G3095" t="s">
        <v>378</v>
      </c>
      <c r="H3095">
        <v>5</v>
      </c>
      <c r="I3095" t="s">
        <v>277</v>
      </c>
      <c r="J3095" t="s">
        <v>6269</v>
      </c>
      <c r="K3095" t="s">
        <v>6270</v>
      </c>
      <c r="L3095">
        <v>1990</v>
      </c>
      <c r="M3095">
        <v>1</v>
      </c>
      <c r="N3095">
        <v>10</v>
      </c>
      <c r="O3095" s="3">
        <v>0</v>
      </c>
      <c r="P3095" s="3">
        <v>284970</v>
      </c>
      <c r="Q3095" s="3" t="s">
        <v>108</v>
      </c>
      <c r="R3095" s="3" t="s">
        <v>108</v>
      </c>
      <c r="S3095" s="3">
        <v>256413</v>
      </c>
      <c r="X3095" s="3">
        <f>Tabela3[[#This Row],[PropertyGFABuilding(s)]]+Tabela3[[#This Row],[PropertyGFAParking]]</f>
        <v>284970</v>
      </c>
      <c r="Y3095" s="3">
        <f>Tabela3[[#This Row],[LargestPropertyUseTypeGFA]]+Tabela3[[#This Row],[SecondLargestPropertyUseTypeGFA]]+Tabela3[[#This Row],[ThirdLargestPropertyUseTypeGFA]]</f>
        <v>256413</v>
      </c>
      <c r="Z3095" s="3">
        <f>Tabela3[[#This Row],[GFA total]]-Tabela3[[#This Row],[Kolumna3]]</f>
        <v>28557</v>
      </c>
      <c r="AB3095">
        <v>87</v>
      </c>
      <c r="AC3095">
        <v>45.3</v>
      </c>
      <c r="AD3095">
        <v>47</v>
      </c>
      <c r="AE3095">
        <v>74.7</v>
      </c>
      <c r="AF3095">
        <v>77</v>
      </c>
      <c r="AG3095" s="3">
        <v>11614819</v>
      </c>
      <c r="AH3095" s="3">
        <v>39631407.086370401</v>
      </c>
      <c r="AI3095" s="3">
        <v>12061014</v>
      </c>
      <c r="AJ3095" s="3">
        <v>41153887.607582398</v>
      </c>
      <c r="AK3095" s="3">
        <v>0</v>
      </c>
      <c r="AL3095" s="3">
        <v>0</v>
      </c>
      <c r="AM3095" s="3">
        <v>976602</v>
      </c>
      <c r="AN3095" s="3">
        <v>3332306</v>
      </c>
      <c r="AO3095" s="3">
        <v>82827</v>
      </c>
      <c r="AP3095" s="3">
        <v>8282652</v>
      </c>
      <c r="AQ3095" s="3">
        <v>28261581.447523199</v>
      </c>
      <c r="AR3095" s="3">
        <v>0</v>
      </c>
      <c r="AS3095" s="3">
        <f>Tabela3[[#This Row],[NaturalGas(kBtu)]]+Tabela3[[#This Row],[Electricity(kBtu)]]+Tabela3[[#This Row],[SteamUse(kBtu)]]</f>
        <v>11614958</v>
      </c>
      <c r="AT3095" s="3">
        <f>Tabela3[[#This Row],[SiteEnergyUse(kBtu)]]-Tabela3[[#This Row],[Kolumna1]]</f>
        <v>-139</v>
      </c>
      <c r="AU3095">
        <v>463.12</v>
      </c>
      <c r="AV3095">
        <v>1.57</v>
      </c>
      <c r="AW3095" t="s">
        <v>70</v>
      </c>
      <c r="AY3095" t="s">
        <v>56</v>
      </c>
    </row>
    <row r="3096" spans="1:52" hidden="1" x14ac:dyDescent="0.25">
      <c r="A3096">
        <v>28039</v>
      </c>
      <c r="B3096">
        <v>2015</v>
      </c>
      <c r="C3096" t="s">
        <v>311</v>
      </c>
      <c r="D3096" t="s">
        <v>312</v>
      </c>
      <c r="E3096" t="s">
        <v>12796</v>
      </c>
      <c r="F3096" t="s">
        <v>12797</v>
      </c>
      <c r="G3096" t="s">
        <v>371</v>
      </c>
      <c r="H3096">
        <v>1</v>
      </c>
      <c r="I3096" t="s">
        <v>372</v>
      </c>
      <c r="J3096" t="s">
        <v>12798</v>
      </c>
      <c r="K3096" t="s">
        <v>12799</v>
      </c>
      <c r="L3096">
        <v>1978</v>
      </c>
      <c r="M3096">
        <v>1</v>
      </c>
      <c r="N3096">
        <v>3</v>
      </c>
      <c r="O3096" s="3">
        <v>0</v>
      </c>
      <c r="P3096" s="3">
        <v>28683</v>
      </c>
      <c r="X3096" s="3">
        <f>Tabela3[[#This Row],[PropertyGFABuilding(s)]]+Tabela3[[#This Row],[PropertyGFAParking]]</f>
        <v>28683</v>
      </c>
      <c r="Y3096" s="3">
        <f>Tabela3[[#This Row],[LargestPropertyUseTypeGFA]]+Tabela3[[#This Row],[SecondLargestPropertyUseTypeGFA]]+Tabela3[[#This Row],[ThirdLargestPropertyUseTypeGFA]]</f>
        <v>0</v>
      </c>
      <c r="Z3096" s="3">
        <f>Tabela3[[#This Row],[GFA total]]-Tabela3[[#This Row],[Kolumna3]]</f>
        <v>28683</v>
      </c>
      <c r="AC3096">
        <v>40.200000000000003</v>
      </c>
      <c r="AD3096">
        <v>44.2</v>
      </c>
      <c r="AE3096">
        <v>98.7</v>
      </c>
      <c r="AF3096">
        <v>110.3</v>
      </c>
      <c r="AG3096" s="3">
        <v>1151953</v>
      </c>
      <c r="AH3096" s="3">
        <v>3930626.7525447998</v>
      </c>
      <c r="AI3096" s="3">
        <v>1267353</v>
      </c>
      <c r="AJ3096" s="3">
        <v>4324387.8931847997</v>
      </c>
      <c r="AK3096" s="3">
        <v>0</v>
      </c>
      <c r="AL3096" s="3">
        <v>0</v>
      </c>
      <c r="AM3096" s="3">
        <v>227487</v>
      </c>
      <c r="AN3096" s="3">
        <v>776218</v>
      </c>
      <c r="AO3096" s="3">
        <v>3758</v>
      </c>
      <c r="AP3096" s="3">
        <v>375767</v>
      </c>
      <c r="AQ3096" s="3">
        <v>1282170.2126072</v>
      </c>
      <c r="AR3096" s="3">
        <v>0</v>
      </c>
      <c r="AS3096" s="3">
        <f>Tabela3[[#This Row],[NaturalGas(kBtu)]]+Tabela3[[#This Row],[Electricity(kBtu)]]+Tabela3[[#This Row],[SteamUse(kBtu)]]</f>
        <v>1151985</v>
      </c>
      <c r="AT3096" s="3">
        <f>Tabela3[[#This Row],[SiteEnergyUse(kBtu)]]-Tabela3[[#This Row],[Kolumna1]]</f>
        <v>-32</v>
      </c>
      <c r="AU3096">
        <v>25.37</v>
      </c>
      <c r="AV3096">
        <v>0.77</v>
      </c>
      <c r="AW3096" t="s">
        <v>55</v>
      </c>
      <c r="AY3096" t="s">
        <v>56</v>
      </c>
    </row>
    <row r="3097" spans="1:52" hidden="1" x14ac:dyDescent="0.25">
      <c r="A3097">
        <v>25711</v>
      </c>
      <c r="B3097">
        <v>2015</v>
      </c>
      <c r="C3097" t="s">
        <v>47</v>
      </c>
      <c r="D3097" t="s">
        <v>63</v>
      </c>
      <c r="E3097" t="s">
        <v>10322</v>
      </c>
      <c r="F3097" t="s">
        <v>10323</v>
      </c>
      <c r="G3097" t="s">
        <v>99</v>
      </c>
      <c r="H3097">
        <v>2</v>
      </c>
      <c r="I3097" t="s">
        <v>52</v>
      </c>
      <c r="J3097" t="s">
        <v>10324</v>
      </c>
      <c r="K3097" t="s">
        <v>10325</v>
      </c>
      <c r="L3097">
        <v>1913</v>
      </c>
      <c r="M3097">
        <v>1</v>
      </c>
      <c r="N3097">
        <v>3</v>
      </c>
      <c r="O3097" s="3">
        <v>0</v>
      </c>
      <c r="P3097" s="3">
        <v>28800</v>
      </c>
      <c r="X3097" s="3">
        <f>Tabela3[[#This Row],[PropertyGFABuilding(s)]]+Tabela3[[#This Row],[PropertyGFAParking]]</f>
        <v>28800</v>
      </c>
      <c r="Y3097" s="3">
        <f>Tabela3[[#This Row],[LargestPropertyUseTypeGFA]]+Tabela3[[#This Row],[SecondLargestPropertyUseTypeGFA]]+Tabela3[[#This Row],[ThirdLargestPropertyUseTypeGFA]]</f>
        <v>0</v>
      </c>
      <c r="Z3097" s="3">
        <f>Tabela3[[#This Row],[GFA total]]-Tabela3[[#This Row],[Kolumna3]]</f>
        <v>28800</v>
      </c>
      <c r="AC3097">
        <v>33.4</v>
      </c>
      <c r="AD3097">
        <v>35.4</v>
      </c>
      <c r="AE3097">
        <v>64.5</v>
      </c>
      <c r="AF3097">
        <v>64.900000000000006</v>
      </c>
      <c r="AG3097" s="3">
        <v>961618</v>
      </c>
      <c r="AH3097" s="3">
        <v>3281176.7811087999</v>
      </c>
      <c r="AI3097" s="3">
        <v>1019642</v>
      </c>
      <c r="AJ3097" s="3">
        <v>3479162.8853071998</v>
      </c>
      <c r="AK3097" s="3">
        <v>0</v>
      </c>
      <c r="AL3097" s="3">
        <v>0</v>
      </c>
      <c r="AM3097" s="3">
        <v>118837</v>
      </c>
      <c r="AN3097" s="3">
        <v>405488</v>
      </c>
      <c r="AO3097" s="3">
        <v>5561</v>
      </c>
      <c r="AP3097" s="3">
        <v>556146</v>
      </c>
      <c r="AQ3097" s="3">
        <v>1897648.9022736</v>
      </c>
      <c r="AR3097" s="3">
        <v>0</v>
      </c>
      <c r="AS3097" s="3">
        <f>Tabela3[[#This Row],[NaturalGas(kBtu)]]+Tabela3[[#This Row],[Electricity(kBtu)]]+Tabela3[[#This Row],[SteamUse(kBtu)]]</f>
        <v>961634</v>
      </c>
      <c r="AT3097" s="3">
        <f>Tabela3[[#This Row],[SiteEnergyUse(kBtu)]]-Tabela3[[#This Row],[Kolumna1]]</f>
        <v>-16</v>
      </c>
      <c r="AU3097">
        <v>32.36</v>
      </c>
      <c r="AV3097">
        <v>1.06</v>
      </c>
      <c r="AW3097" t="s">
        <v>55</v>
      </c>
      <c r="AY3097" t="s">
        <v>56</v>
      </c>
    </row>
    <row r="3098" spans="1:52" hidden="1" x14ac:dyDescent="0.25">
      <c r="A3098">
        <v>20369</v>
      </c>
      <c r="B3098">
        <v>2015</v>
      </c>
      <c r="C3098" t="s">
        <v>47</v>
      </c>
      <c r="D3098" t="s">
        <v>225</v>
      </c>
      <c r="E3098" t="s">
        <v>4266</v>
      </c>
      <c r="F3098" t="s">
        <v>4267</v>
      </c>
      <c r="G3098" t="s">
        <v>228</v>
      </c>
      <c r="H3098">
        <v>4</v>
      </c>
      <c r="I3098" t="s">
        <v>229</v>
      </c>
      <c r="J3098" t="s">
        <v>4268</v>
      </c>
      <c r="K3098" t="s">
        <v>4269</v>
      </c>
      <c r="L3098">
        <v>2012</v>
      </c>
      <c r="M3098">
        <v>1</v>
      </c>
      <c r="N3098">
        <v>2</v>
      </c>
      <c r="O3098" s="3">
        <v>0</v>
      </c>
      <c r="P3098" s="3">
        <v>84116</v>
      </c>
      <c r="Q3098" s="3" t="s">
        <v>143</v>
      </c>
      <c r="R3098" s="3" t="s">
        <v>143</v>
      </c>
      <c r="S3098" s="3">
        <v>55000</v>
      </c>
      <c r="X3098" s="3">
        <f>Tabela3[[#This Row],[PropertyGFABuilding(s)]]+Tabela3[[#This Row],[PropertyGFAParking]]</f>
        <v>84116</v>
      </c>
      <c r="Y3098" s="3">
        <f>Tabela3[[#This Row],[LargestPropertyUseTypeGFA]]+Tabela3[[#This Row],[SecondLargestPropertyUseTypeGFA]]+Tabela3[[#This Row],[ThirdLargestPropertyUseTypeGFA]]</f>
        <v>55000</v>
      </c>
      <c r="Z3098" s="3">
        <f>Tabela3[[#This Row],[GFA total]]-Tabela3[[#This Row],[Kolumna3]]</f>
        <v>29116</v>
      </c>
      <c r="AB3098">
        <v>83</v>
      </c>
      <c r="AC3098">
        <v>38.299999999999997</v>
      </c>
      <c r="AD3098">
        <v>38.299999999999997</v>
      </c>
      <c r="AE3098">
        <v>119</v>
      </c>
      <c r="AF3098">
        <v>119</v>
      </c>
      <c r="AG3098" s="3">
        <v>2105451</v>
      </c>
      <c r="AH3098" s="3">
        <v>7184096.9438616</v>
      </c>
      <c r="AI3098" s="3">
        <v>2105451</v>
      </c>
      <c r="AJ3098" s="3">
        <v>7184096.9438616</v>
      </c>
      <c r="AK3098" s="3">
        <v>0</v>
      </c>
      <c r="AL3098" s="3">
        <v>0</v>
      </c>
      <c r="AM3098" s="3">
        <v>607510</v>
      </c>
      <c r="AN3098" s="3">
        <v>2072909</v>
      </c>
      <c r="AO3098" s="3">
        <v>326</v>
      </c>
      <c r="AP3098" s="3">
        <v>32628</v>
      </c>
      <c r="AQ3098" s="3">
        <v>111331.3561248</v>
      </c>
      <c r="AR3098" s="3">
        <v>0</v>
      </c>
      <c r="AS3098" s="3">
        <f>Tabela3[[#This Row],[NaturalGas(kBtu)]]+Tabela3[[#This Row],[Electricity(kBtu)]]+Tabela3[[#This Row],[SteamUse(kBtu)]]</f>
        <v>2105537</v>
      </c>
      <c r="AT3098" s="3">
        <f>Tabela3[[#This Row],[SiteEnergyUse(kBtu)]]-Tabela3[[#This Row],[Kolumna1]]</f>
        <v>-86</v>
      </c>
      <c r="AU3098">
        <v>16.18</v>
      </c>
      <c r="AV3098">
        <v>0.09</v>
      </c>
      <c r="AW3098" t="s">
        <v>55</v>
      </c>
      <c r="AY3098" t="s">
        <v>56</v>
      </c>
    </row>
    <row r="3099" spans="1:52" hidden="1" x14ac:dyDescent="0.25">
      <c r="A3099">
        <v>23355</v>
      </c>
      <c r="B3099">
        <v>2015</v>
      </c>
      <c r="C3099" t="s">
        <v>311</v>
      </c>
      <c r="D3099" t="s">
        <v>312</v>
      </c>
      <c r="E3099" t="s">
        <v>7540</v>
      </c>
      <c r="F3099" t="s">
        <v>7541</v>
      </c>
      <c r="G3099" t="s">
        <v>761</v>
      </c>
      <c r="H3099">
        <v>1</v>
      </c>
      <c r="I3099" t="s">
        <v>372</v>
      </c>
      <c r="J3099" t="s">
        <v>7542</v>
      </c>
      <c r="K3099" t="s">
        <v>7543</v>
      </c>
      <c r="L3099">
        <v>1992</v>
      </c>
      <c r="M3099">
        <v>1</v>
      </c>
      <c r="N3099">
        <v>4</v>
      </c>
      <c r="O3099" s="3">
        <v>0</v>
      </c>
      <c r="P3099" s="3">
        <v>29357</v>
      </c>
      <c r="X3099" s="3">
        <f>Tabela3[[#This Row],[PropertyGFABuilding(s)]]+Tabela3[[#This Row],[PropertyGFAParking]]</f>
        <v>29357</v>
      </c>
      <c r="Y3099" s="3">
        <f>Tabela3[[#This Row],[LargestPropertyUseTypeGFA]]+Tabela3[[#This Row],[SecondLargestPropertyUseTypeGFA]]+Tabela3[[#This Row],[ThirdLargestPropertyUseTypeGFA]]</f>
        <v>0</v>
      </c>
      <c r="Z3099" s="3">
        <f>Tabela3[[#This Row],[GFA total]]-Tabela3[[#This Row],[Kolumna3]]</f>
        <v>29357</v>
      </c>
      <c r="AB3099">
        <v>95</v>
      </c>
      <c r="AC3099">
        <v>19.899999999999999</v>
      </c>
      <c r="AD3099">
        <v>21.6</v>
      </c>
      <c r="AE3099">
        <v>62.5</v>
      </c>
      <c r="AF3099">
        <v>67.900000000000006</v>
      </c>
      <c r="AG3099" s="3">
        <v>584256</v>
      </c>
      <c r="AH3099" s="3">
        <v>1993564.2026496001</v>
      </c>
      <c r="AI3099" s="3">
        <v>634404</v>
      </c>
      <c r="AJ3099" s="3">
        <v>2164676.2796064001</v>
      </c>
      <c r="AK3099" s="3">
        <v>0</v>
      </c>
      <c r="AL3099" s="3">
        <v>0</v>
      </c>
      <c r="AM3099" s="3">
        <v>171236</v>
      </c>
      <c r="AN3099" s="3">
        <v>584280</v>
      </c>
      <c r="AO3099" s="3">
        <v>0</v>
      </c>
      <c r="AP3099" s="3">
        <v>0</v>
      </c>
      <c r="AQ3099" s="3">
        <v>0</v>
      </c>
      <c r="AR3099" s="3">
        <v>0</v>
      </c>
      <c r="AS3099" s="3">
        <f>Tabela3[[#This Row],[NaturalGas(kBtu)]]+Tabela3[[#This Row],[Electricity(kBtu)]]+Tabela3[[#This Row],[SteamUse(kBtu)]]</f>
        <v>584280</v>
      </c>
      <c r="AT3099" s="3">
        <f>Tabela3[[#This Row],[SiteEnergyUse(kBtu)]]-Tabela3[[#This Row],[Kolumna1]]</f>
        <v>-24</v>
      </c>
      <c r="AU3099">
        <v>4.07</v>
      </c>
      <c r="AV3099">
        <v>0.05</v>
      </c>
      <c r="AW3099" t="s">
        <v>55</v>
      </c>
      <c r="AY3099" t="s">
        <v>56</v>
      </c>
    </row>
    <row r="3100" spans="1:52" hidden="1" x14ac:dyDescent="0.25">
      <c r="A3100">
        <v>420</v>
      </c>
      <c r="B3100">
        <v>2015</v>
      </c>
      <c r="C3100" t="s">
        <v>47</v>
      </c>
      <c r="D3100" t="s">
        <v>82</v>
      </c>
      <c r="E3100" t="s">
        <v>1411</v>
      </c>
      <c r="F3100" t="s">
        <v>1412</v>
      </c>
      <c r="G3100" t="s">
        <v>51</v>
      </c>
      <c r="H3100">
        <v>7</v>
      </c>
      <c r="I3100" t="s">
        <v>52</v>
      </c>
      <c r="J3100" t="s">
        <v>1413</v>
      </c>
      <c r="K3100" t="s">
        <v>1414</v>
      </c>
      <c r="L3100">
        <v>1996</v>
      </c>
      <c r="M3100">
        <v>1</v>
      </c>
      <c r="N3100">
        <v>6</v>
      </c>
      <c r="O3100" s="3">
        <v>86429</v>
      </c>
      <c r="P3100" s="3">
        <v>61423</v>
      </c>
      <c r="Q3100" s="3" t="s">
        <v>1415</v>
      </c>
      <c r="R3100" s="3" t="s">
        <v>62</v>
      </c>
      <c r="S3100" s="3">
        <v>64821</v>
      </c>
      <c r="T3100" s="3" t="s">
        <v>198</v>
      </c>
      <c r="U3100" s="3">
        <v>40629</v>
      </c>
      <c r="V3100" s="3" t="s">
        <v>1257</v>
      </c>
      <c r="W3100" s="3">
        <v>13039</v>
      </c>
      <c r="X3100" s="3">
        <f>Tabela3[[#This Row],[PropertyGFABuilding(s)]]+Tabela3[[#This Row],[PropertyGFAParking]]</f>
        <v>147852</v>
      </c>
      <c r="Y3100" s="3">
        <f>Tabela3[[#This Row],[LargestPropertyUseTypeGFA]]+Tabela3[[#This Row],[SecondLargestPropertyUseTypeGFA]]+Tabela3[[#This Row],[ThirdLargestPropertyUseTypeGFA]]</f>
        <v>118489</v>
      </c>
      <c r="Z3100" s="3">
        <f>Tabela3[[#This Row],[GFA total]]-Tabela3[[#This Row],[Kolumna3]]</f>
        <v>29363</v>
      </c>
      <c r="AC3100">
        <v>133.6</v>
      </c>
      <c r="AD3100">
        <v>133.6</v>
      </c>
      <c r="AE3100">
        <v>337.7</v>
      </c>
      <c r="AF3100">
        <v>337.7</v>
      </c>
      <c r="AG3100" s="3">
        <v>8204897</v>
      </c>
      <c r="AH3100" s="3">
        <v>27996270.377415199</v>
      </c>
      <c r="AI3100" s="3">
        <v>8204897</v>
      </c>
      <c r="AJ3100" s="3">
        <v>27996270.377415199</v>
      </c>
      <c r="AK3100" s="3">
        <v>0</v>
      </c>
      <c r="AL3100" s="3">
        <v>0</v>
      </c>
      <c r="AM3100" s="3">
        <v>1700347</v>
      </c>
      <c r="AN3100" s="3">
        <v>5801825</v>
      </c>
      <c r="AO3100" s="3">
        <v>24033</v>
      </c>
      <c r="AP3100" s="3">
        <v>2403313</v>
      </c>
      <c r="AQ3100" s="3">
        <v>8200444.2651207997</v>
      </c>
      <c r="AR3100" s="3">
        <v>0</v>
      </c>
      <c r="AS3100" s="3">
        <f>Tabela3[[#This Row],[NaturalGas(kBtu)]]+Tabela3[[#This Row],[Electricity(kBtu)]]+Tabela3[[#This Row],[SteamUse(kBtu)]]</f>
        <v>8205138</v>
      </c>
      <c r="AT3100" s="3">
        <f>Tabela3[[#This Row],[SiteEnergyUse(kBtu)]]-Tabela3[[#This Row],[Kolumna1]]</f>
        <v>-241</v>
      </c>
      <c r="AU3100">
        <v>168.09</v>
      </c>
      <c r="AV3100">
        <v>0.97</v>
      </c>
      <c r="AW3100" t="s">
        <v>55</v>
      </c>
      <c r="AY3100" t="s">
        <v>56</v>
      </c>
    </row>
    <row r="3101" spans="1:52" hidden="1" x14ac:dyDescent="0.25">
      <c r="A3101">
        <v>25752</v>
      </c>
      <c r="B3101">
        <v>2015</v>
      </c>
      <c r="C3101" t="s">
        <v>311</v>
      </c>
      <c r="D3101" t="s">
        <v>312</v>
      </c>
      <c r="E3101" t="s">
        <v>10383</v>
      </c>
      <c r="F3101" t="s">
        <v>10384</v>
      </c>
      <c r="G3101" t="s">
        <v>228</v>
      </c>
      <c r="H3101">
        <v>5</v>
      </c>
      <c r="I3101" t="s">
        <v>277</v>
      </c>
      <c r="J3101" t="s">
        <v>10385</v>
      </c>
      <c r="K3101" t="s">
        <v>10386</v>
      </c>
      <c r="L3101">
        <v>1989</v>
      </c>
      <c r="M3101">
        <v>1</v>
      </c>
      <c r="N3101">
        <v>4</v>
      </c>
      <c r="O3101" s="3">
        <v>8531</v>
      </c>
      <c r="P3101" s="3">
        <v>21031</v>
      </c>
      <c r="X3101" s="3">
        <f>Tabela3[[#This Row],[PropertyGFABuilding(s)]]+Tabela3[[#This Row],[PropertyGFAParking]]</f>
        <v>29562</v>
      </c>
      <c r="Y3101" s="3">
        <f>Tabela3[[#This Row],[LargestPropertyUseTypeGFA]]+Tabela3[[#This Row],[SecondLargestPropertyUseTypeGFA]]+Tabela3[[#This Row],[ThirdLargestPropertyUseTypeGFA]]</f>
        <v>0</v>
      </c>
      <c r="Z3101" s="3">
        <f>Tabela3[[#This Row],[GFA total]]-Tabela3[[#This Row],[Kolumna3]]</f>
        <v>29562</v>
      </c>
      <c r="AB3101">
        <v>81</v>
      </c>
      <c r="AC3101">
        <v>22.5</v>
      </c>
      <c r="AD3101">
        <v>24.3</v>
      </c>
      <c r="AE3101">
        <v>70.7</v>
      </c>
      <c r="AF3101">
        <v>76.2</v>
      </c>
      <c r="AG3101" s="3">
        <v>665549</v>
      </c>
      <c r="AH3101" s="3">
        <v>2270947.4297384</v>
      </c>
      <c r="AI3101" s="3">
        <v>717605</v>
      </c>
      <c r="AJ3101" s="3">
        <v>2448569.8728680001</v>
      </c>
      <c r="AK3101" s="3">
        <v>0</v>
      </c>
      <c r="AL3101" s="3">
        <v>0</v>
      </c>
      <c r="AM3101" s="3">
        <v>195061</v>
      </c>
      <c r="AN3101" s="3">
        <v>665577</v>
      </c>
      <c r="AO3101" s="3">
        <v>0</v>
      </c>
      <c r="AP3101" s="3">
        <v>0</v>
      </c>
      <c r="AQ3101" s="3">
        <v>0</v>
      </c>
      <c r="AR3101" s="3">
        <v>0</v>
      </c>
      <c r="AS3101" s="3">
        <f>Tabela3[[#This Row],[NaturalGas(kBtu)]]+Tabela3[[#This Row],[Electricity(kBtu)]]+Tabela3[[#This Row],[SteamUse(kBtu)]]</f>
        <v>665577</v>
      </c>
      <c r="AT3101" s="3">
        <f>Tabela3[[#This Row],[SiteEnergyUse(kBtu)]]-Tabela3[[#This Row],[Kolumna1]]</f>
        <v>-28</v>
      </c>
      <c r="AU3101">
        <v>4.6399999999999997</v>
      </c>
      <c r="AV3101">
        <v>0.06</v>
      </c>
      <c r="AW3101" t="s">
        <v>55</v>
      </c>
      <c r="AY3101" t="s">
        <v>56</v>
      </c>
    </row>
    <row r="3102" spans="1:52" hidden="1" x14ac:dyDescent="0.25">
      <c r="A3102">
        <v>342</v>
      </c>
      <c r="B3102">
        <v>2015</v>
      </c>
      <c r="C3102" t="s">
        <v>47</v>
      </c>
      <c r="D3102" t="s">
        <v>290</v>
      </c>
      <c r="E3102" t="s">
        <v>1085</v>
      </c>
      <c r="F3102" t="s">
        <v>1086</v>
      </c>
      <c r="G3102" t="s">
        <v>99</v>
      </c>
      <c r="H3102">
        <v>7</v>
      </c>
      <c r="I3102" t="s">
        <v>52</v>
      </c>
      <c r="J3102" t="s">
        <v>1087</v>
      </c>
      <c r="K3102" t="s">
        <v>1088</v>
      </c>
      <c r="L3102">
        <v>1929</v>
      </c>
      <c r="M3102">
        <v>1</v>
      </c>
      <c r="N3102">
        <v>22</v>
      </c>
      <c r="O3102" s="3">
        <v>0</v>
      </c>
      <c r="P3102" s="3">
        <v>384302</v>
      </c>
      <c r="Q3102" s="3" t="s">
        <v>1089</v>
      </c>
      <c r="R3102" s="3" t="s">
        <v>143</v>
      </c>
      <c r="S3102" s="3">
        <v>348969</v>
      </c>
      <c r="T3102" s="3" t="s">
        <v>1090</v>
      </c>
      <c r="U3102" s="3">
        <v>4181</v>
      </c>
      <c r="V3102" s="3" t="s">
        <v>609</v>
      </c>
      <c r="W3102" s="3">
        <v>1437</v>
      </c>
      <c r="X3102" s="3">
        <f>Tabela3[[#This Row],[PropertyGFABuilding(s)]]+Tabela3[[#This Row],[PropertyGFAParking]]</f>
        <v>384302</v>
      </c>
      <c r="Y3102" s="3">
        <f>Tabela3[[#This Row],[LargestPropertyUseTypeGFA]]+Tabela3[[#This Row],[SecondLargestPropertyUseTypeGFA]]+Tabela3[[#This Row],[ThirdLargestPropertyUseTypeGFA]]</f>
        <v>354587</v>
      </c>
      <c r="Z3102" s="3">
        <f>Tabela3[[#This Row],[GFA total]]-Tabela3[[#This Row],[Kolumna3]]</f>
        <v>29715</v>
      </c>
      <c r="AA3102" t="s">
        <v>1091</v>
      </c>
      <c r="AB3102">
        <v>98</v>
      </c>
      <c r="AC3102">
        <v>27.8</v>
      </c>
      <c r="AD3102">
        <v>27.8</v>
      </c>
      <c r="AE3102">
        <v>87.3</v>
      </c>
      <c r="AF3102">
        <v>87.3</v>
      </c>
      <c r="AG3102" s="3">
        <v>9861998</v>
      </c>
      <c r="AH3102" s="3">
        <v>33650533.634916797</v>
      </c>
      <c r="AI3102" s="3">
        <v>9861998</v>
      </c>
      <c r="AJ3102" s="3">
        <v>33650533.634916797</v>
      </c>
      <c r="AK3102" s="3">
        <v>0</v>
      </c>
      <c r="AL3102" s="3">
        <v>0</v>
      </c>
      <c r="AM3102" s="3">
        <v>2890386</v>
      </c>
      <c r="AN3102" s="3">
        <v>9862406</v>
      </c>
      <c r="AO3102" s="3">
        <v>0</v>
      </c>
      <c r="AP3102" s="3">
        <v>0</v>
      </c>
      <c r="AQ3102" s="3">
        <v>0</v>
      </c>
      <c r="AR3102" s="3">
        <v>0</v>
      </c>
      <c r="AS3102" s="3">
        <f>Tabela3[[#This Row],[NaturalGas(kBtu)]]+Tabela3[[#This Row],[Electricity(kBtu)]]+Tabela3[[#This Row],[SteamUse(kBtu)]]</f>
        <v>9862406</v>
      </c>
      <c r="AT3102" s="3">
        <f>Tabela3[[#This Row],[SiteEnergyUse(kBtu)]]-Tabela3[[#This Row],[Kolumna1]]</f>
        <v>-408</v>
      </c>
      <c r="AU3102">
        <v>68.75</v>
      </c>
      <c r="AV3102">
        <v>7.0000000000000007E-2</v>
      </c>
      <c r="AW3102" t="s">
        <v>55</v>
      </c>
      <c r="AY3102" t="s">
        <v>56</v>
      </c>
    </row>
    <row r="3103" spans="1:52" hidden="1" x14ac:dyDescent="0.25">
      <c r="A3103">
        <v>22674</v>
      </c>
      <c r="B3103">
        <v>2015</v>
      </c>
      <c r="C3103" t="s">
        <v>311</v>
      </c>
      <c r="D3103" t="s">
        <v>312</v>
      </c>
      <c r="E3103" t="s">
        <v>6826</v>
      </c>
      <c r="F3103" t="s">
        <v>6827</v>
      </c>
      <c r="G3103" t="s">
        <v>262</v>
      </c>
      <c r="H3103">
        <v>6</v>
      </c>
      <c r="I3103" t="s">
        <v>263</v>
      </c>
      <c r="J3103" t="s">
        <v>6828</v>
      </c>
      <c r="K3103" t="s">
        <v>6829</v>
      </c>
      <c r="L3103">
        <v>1911</v>
      </c>
      <c r="M3103">
        <v>1</v>
      </c>
      <c r="N3103">
        <v>4</v>
      </c>
      <c r="O3103" s="3">
        <v>0</v>
      </c>
      <c r="P3103" s="3">
        <v>30200</v>
      </c>
      <c r="Q3103" s="3" t="s">
        <v>108</v>
      </c>
      <c r="X3103" s="3">
        <f>Tabela3[[#This Row],[PropertyGFABuilding(s)]]+Tabela3[[#This Row],[PropertyGFAParking]]</f>
        <v>30200</v>
      </c>
      <c r="Y3103" s="3">
        <f>Tabela3[[#This Row],[LargestPropertyUseTypeGFA]]+Tabela3[[#This Row],[SecondLargestPropertyUseTypeGFA]]+Tabela3[[#This Row],[ThirdLargestPropertyUseTypeGFA]]</f>
        <v>0</v>
      </c>
      <c r="Z3103" s="3">
        <f>Tabela3[[#This Row],[GFA total]]-Tabela3[[#This Row],[Kolumna3]]</f>
        <v>30200</v>
      </c>
      <c r="AB3103">
        <v>100</v>
      </c>
      <c r="AC3103">
        <v>10.6</v>
      </c>
      <c r="AD3103">
        <v>11</v>
      </c>
      <c r="AE3103">
        <v>33.200000000000003</v>
      </c>
      <c r="AF3103">
        <v>34.5</v>
      </c>
      <c r="AG3103" s="3">
        <v>319341</v>
      </c>
      <c r="AH3103" s="3">
        <v>1089636.7106856001</v>
      </c>
      <c r="AI3103" s="3">
        <v>331380</v>
      </c>
      <c r="AJ3103" s="3">
        <v>1130715.4834080001</v>
      </c>
      <c r="AK3103" s="3">
        <v>0</v>
      </c>
      <c r="AL3103" s="3">
        <v>0</v>
      </c>
      <c r="AM3103" s="3">
        <v>93593</v>
      </c>
      <c r="AN3103" s="3">
        <v>319354</v>
      </c>
      <c r="AO3103" s="3">
        <v>0</v>
      </c>
      <c r="AP3103" s="3">
        <v>0</v>
      </c>
      <c r="AQ3103" s="3">
        <v>0</v>
      </c>
      <c r="AR3103" s="3">
        <v>0</v>
      </c>
      <c r="AS3103" s="3">
        <f>Tabela3[[#This Row],[NaturalGas(kBtu)]]+Tabela3[[#This Row],[Electricity(kBtu)]]+Tabela3[[#This Row],[SteamUse(kBtu)]]</f>
        <v>319354</v>
      </c>
      <c r="AT3103" s="3">
        <f>Tabela3[[#This Row],[SiteEnergyUse(kBtu)]]-Tabela3[[#This Row],[Kolumna1]]</f>
        <v>-13</v>
      </c>
      <c r="AU3103">
        <v>2.23</v>
      </c>
      <c r="AV3103">
        <v>0.03</v>
      </c>
      <c r="AW3103" t="s">
        <v>70</v>
      </c>
      <c r="AY3103" t="s">
        <v>56</v>
      </c>
      <c r="AZ3103" t="s">
        <v>391</v>
      </c>
    </row>
    <row r="3104" spans="1:52" hidden="1" x14ac:dyDescent="0.25">
      <c r="A3104">
        <v>21694</v>
      </c>
      <c r="B3104">
        <v>2015</v>
      </c>
      <c r="C3104" t="s">
        <v>102</v>
      </c>
      <c r="D3104" t="s">
        <v>103</v>
      </c>
      <c r="E3104" t="s">
        <v>6028</v>
      </c>
      <c r="F3104" t="s">
        <v>6029</v>
      </c>
      <c r="G3104" t="s">
        <v>221</v>
      </c>
      <c r="H3104">
        <v>7</v>
      </c>
      <c r="I3104" t="s">
        <v>222</v>
      </c>
      <c r="J3104" t="s">
        <v>6030</v>
      </c>
      <c r="K3104" t="s">
        <v>6031</v>
      </c>
      <c r="L3104">
        <v>2007</v>
      </c>
      <c r="M3104">
        <v>1</v>
      </c>
      <c r="N3104">
        <v>6</v>
      </c>
      <c r="O3104" s="3">
        <v>26220</v>
      </c>
      <c r="P3104" s="3">
        <v>57050</v>
      </c>
      <c r="Q3104" s="3" t="s">
        <v>108</v>
      </c>
      <c r="R3104" s="3" t="s">
        <v>108</v>
      </c>
      <c r="S3104" s="3">
        <v>52947</v>
      </c>
      <c r="X3104" s="3">
        <f>Tabela3[[#This Row],[PropertyGFABuilding(s)]]+Tabela3[[#This Row],[PropertyGFAParking]]</f>
        <v>83270</v>
      </c>
      <c r="Y3104" s="3">
        <f>Tabela3[[#This Row],[LargestPropertyUseTypeGFA]]+Tabela3[[#This Row],[SecondLargestPropertyUseTypeGFA]]+Tabela3[[#This Row],[ThirdLargestPropertyUseTypeGFA]]</f>
        <v>52947</v>
      </c>
      <c r="Z3104" s="3">
        <f>Tabela3[[#This Row],[GFA total]]-Tabela3[[#This Row],[Kolumna3]]</f>
        <v>30323</v>
      </c>
      <c r="AB3104">
        <v>92</v>
      </c>
      <c r="AC3104">
        <v>30.7</v>
      </c>
      <c r="AD3104">
        <v>33.700000000000003</v>
      </c>
      <c r="AE3104">
        <v>75.2</v>
      </c>
      <c r="AF3104">
        <v>83.2</v>
      </c>
      <c r="AG3104" s="3">
        <v>1624382</v>
      </c>
      <c r="AH3104" s="3">
        <v>5542621.3964911997</v>
      </c>
      <c r="AI3104" s="3">
        <v>1784762</v>
      </c>
      <c r="AJ3104" s="3">
        <v>6089860.6662991997</v>
      </c>
      <c r="AK3104" s="3">
        <v>0</v>
      </c>
      <c r="AL3104" s="3">
        <v>0</v>
      </c>
      <c r="AM3104" s="3">
        <v>319479</v>
      </c>
      <c r="AN3104" s="3">
        <v>1090109</v>
      </c>
      <c r="AO3104" s="3">
        <v>5343</v>
      </c>
      <c r="AP3104" s="3">
        <v>534318</v>
      </c>
      <c r="AQ3104" s="3">
        <v>1823168.6754288001</v>
      </c>
      <c r="AR3104" s="3">
        <v>0</v>
      </c>
      <c r="AS3104" s="3">
        <f>Tabela3[[#This Row],[NaturalGas(kBtu)]]+Tabela3[[#This Row],[Electricity(kBtu)]]+Tabela3[[#This Row],[SteamUse(kBtu)]]</f>
        <v>1624427</v>
      </c>
      <c r="AT3104" s="3">
        <f>Tabela3[[#This Row],[SiteEnergyUse(kBtu)]]-Tabela3[[#This Row],[Kolumna1]]</f>
        <v>-45</v>
      </c>
      <c r="AU3104">
        <v>35.979999999999997</v>
      </c>
      <c r="AV3104">
        <v>0.38</v>
      </c>
      <c r="AW3104" t="s">
        <v>55</v>
      </c>
      <c r="AY3104" t="s">
        <v>56</v>
      </c>
    </row>
    <row r="3105" spans="1:52" hidden="1" x14ac:dyDescent="0.25">
      <c r="A3105">
        <v>25701</v>
      </c>
      <c r="B3105">
        <v>2015</v>
      </c>
      <c r="C3105" t="s">
        <v>311</v>
      </c>
      <c r="D3105" t="s">
        <v>312</v>
      </c>
      <c r="E3105" t="s">
        <v>10305</v>
      </c>
      <c r="F3105" t="s">
        <v>10306</v>
      </c>
      <c r="G3105" t="s">
        <v>178</v>
      </c>
      <c r="H3105">
        <v>4</v>
      </c>
      <c r="I3105" t="s">
        <v>179</v>
      </c>
      <c r="J3105" t="s">
        <v>10307</v>
      </c>
      <c r="K3105" t="s">
        <v>10308</v>
      </c>
      <c r="L3105">
        <v>1987</v>
      </c>
      <c r="M3105">
        <v>1</v>
      </c>
      <c r="N3105">
        <v>4</v>
      </c>
      <c r="O3105" s="3">
        <v>6915</v>
      </c>
      <c r="P3105" s="3">
        <v>23432</v>
      </c>
      <c r="X3105" s="3">
        <f>Tabela3[[#This Row],[PropertyGFABuilding(s)]]+Tabela3[[#This Row],[PropertyGFAParking]]</f>
        <v>30347</v>
      </c>
      <c r="Y3105" s="3">
        <f>Tabela3[[#This Row],[LargestPropertyUseTypeGFA]]+Tabela3[[#This Row],[SecondLargestPropertyUseTypeGFA]]+Tabela3[[#This Row],[ThirdLargestPropertyUseTypeGFA]]</f>
        <v>0</v>
      </c>
      <c r="Z3105" s="3">
        <f>Tabela3[[#This Row],[GFA total]]-Tabela3[[#This Row],[Kolumna3]]</f>
        <v>30347</v>
      </c>
      <c r="AB3105">
        <v>83</v>
      </c>
      <c r="AC3105">
        <v>27.2</v>
      </c>
      <c r="AD3105">
        <v>29.6</v>
      </c>
      <c r="AE3105">
        <v>85.3</v>
      </c>
      <c r="AF3105">
        <v>93</v>
      </c>
      <c r="AG3105" s="3">
        <v>636427</v>
      </c>
      <c r="AH3105" s="3">
        <v>2171579.0420631999</v>
      </c>
      <c r="AI3105" s="3">
        <v>694178</v>
      </c>
      <c r="AJ3105" s="3">
        <v>2368633.6316048</v>
      </c>
      <c r="AK3105" s="3">
        <v>0</v>
      </c>
      <c r="AL3105" s="3">
        <v>0</v>
      </c>
      <c r="AM3105" s="3">
        <v>186526</v>
      </c>
      <c r="AN3105" s="3">
        <v>636453</v>
      </c>
      <c r="AO3105" s="3">
        <v>0</v>
      </c>
      <c r="AP3105" s="3">
        <v>0</v>
      </c>
      <c r="AQ3105" s="3">
        <v>0</v>
      </c>
      <c r="AR3105" s="3">
        <v>0</v>
      </c>
      <c r="AS3105" s="3">
        <f>Tabela3[[#This Row],[NaturalGas(kBtu)]]+Tabela3[[#This Row],[Electricity(kBtu)]]+Tabela3[[#This Row],[SteamUse(kBtu)]]</f>
        <v>636453</v>
      </c>
      <c r="AT3105" s="3">
        <f>Tabela3[[#This Row],[SiteEnergyUse(kBtu)]]-Tabela3[[#This Row],[Kolumna1]]</f>
        <v>-26</v>
      </c>
      <c r="AU3105">
        <v>4.4400000000000004</v>
      </c>
      <c r="AV3105">
        <v>0.06</v>
      </c>
      <c r="AW3105" t="s">
        <v>55</v>
      </c>
      <c r="AY3105" t="s">
        <v>56</v>
      </c>
    </row>
    <row r="3106" spans="1:52" hidden="1" x14ac:dyDescent="0.25">
      <c r="A3106">
        <v>22850</v>
      </c>
      <c r="B3106">
        <v>2015</v>
      </c>
      <c r="C3106" t="s">
        <v>102</v>
      </c>
      <c r="D3106" t="s">
        <v>103</v>
      </c>
      <c r="E3106" t="s">
        <v>6930</v>
      </c>
      <c r="F3106" t="s">
        <v>6931</v>
      </c>
      <c r="G3106" t="s">
        <v>257</v>
      </c>
      <c r="H3106">
        <v>6</v>
      </c>
      <c r="I3106" t="s">
        <v>277</v>
      </c>
      <c r="J3106" t="s">
        <v>6932</v>
      </c>
      <c r="K3106" t="s">
        <v>6933</v>
      </c>
      <c r="L3106">
        <v>2003</v>
      </c>
      <c r="M3106">
        <v>1</v>
      </c>
      <c r="N3106">
        <v>6</v>
      </c>
      <c r="O3106" s="3">
        <v>0</v>
      </c>
      <c r="P3106" s="3">
        <v>125774</v>
      </c>
      <c r="Q3106" s="3" t="s">
        <v>6934</v>
      </c>
      <c r="R3106" s="3" t="s">
        <v>108</v>
      </c>
      <c r="S3106" s="3">
        <v>79586</v>
      </c>
      <c r="T3106" s="3" t="s">
        <v>82</v>
      </c>
      <c r="U3106" s="3">
        <v>12051</v>
      </c>
      <c r="V3106" s="3" t="s">
        <v>5627</v>
      </c>
      <c r="W3106" s="3">
        <v>3764</v>
      </c>
      <c r="X3106" s="3">
        <f>Tabela3[[#This Row],[PropertyGFABuilding(s)]]+Tabela3[[#This Row],[PropertyGFAParking]]</f>
        <v>125774</v>
      </c>
      <c r="Y3106" s="3">
        <f>Tabela3[[#This Row],[LargestPropertyUseTypeGFA]]+Tabela3[[#This Row],[SecondLargestPropertyUseTypeGFA]]+Tabela3[[#This Row],[ThirdLargestPropertyUseTypeGFA]]</f>
        <v>95401</v>
      </c>
      <c r="Z3106" s="3">
        <f>Tabela3[[#This Row],[GFA total]]-Tabela3[[#This Row],[Kolumna3]]</f>
        <v>30373</v>
      </c>
      <c r="AC3106">
        <v>34.700000000000003</v>
      </c>
      <c r="AD3106">
        <v>36.4</v>
      </c>
      <c r="AE3106">
        <v>94.8</v>
      </c>
      <c r="AF3106">
        <v>96.6</v>
      </c>
      <c r="AG3106" s="3">
        <v>3471845</v>
      </c>
      <c r="AH3106" s="3">
        <v>11846426.753252</v>
      </c>
      <c r="AI3106" s="3">
        <v>3646486</v>
      </c>
      <c r="AJ3106" s="3">
        <v>12442326.5744176</v>
      </c>
      <c r="AK3106" s="3">
        <v>0</v>
      </c>
      <c r="AL3106" s="3">
        <v>0</v>
      </c>
      <c r="AM3106" s="3">
        <v>819936</v>
      </c>
      <c r="AN3106" s="3">
        <v>2797739</v>
      </c>
      <c r="AO3106" s="3">
        <v>6742</v>
      </c>
      <c r="AP3106" s="3">
        <v>674222</v>
      </c>
      <c r="AQ3106" s="3">
        <v>2300540.9338352</v>
      </c>
      <c r="AR3106" s="3">
        <v>0</v>
      </c>
      <c r="AS3106" s="3">
        <f>Tabela3[[#This Row],[NaturalGas(kBtu)]]+Tabela3[[#This Row],[Electricity(kBtu)]]+Tabela3[[#This Row],[SteamUse(kBtu)]]</f>
        <v>3471961</v>
      </c>
      <c r="AT3106" s="3">
        <f>Tabela3[[#This Row],[SiteEnergyUse(kBtu)]]-Tabela3[[#This Row],[Kolumna1]]</f>
        <v>-116</v>
      </c>
      <c r="AU3106">
        <v>55.31</v>
      </c>
      <c r="AV3106">
        <v>0.34</v>
      </c>
      <c r="AW3106" t="s">
        <v>55</v>
      </c>
      <c r="AY3106" t="s">
        <v>56</v>
      </c>
    </row>
    <row r="3107" spans="1:52" hidden="1" x14ac:dyDescent="0.25">
      <c r="A3107">
        <v>25763</v>
      </c>
      <c r="B3107">
        <v>2015</v>
      </c>
      <c r="C3107" t="s">
        <v>311</v>
      </c>
      <c r="D3107" t="s">
        <v>312</v>
      </c>
      <c r="E3107" t="s">
        <v>10407</v>
      </c>
      <c r="F3107" t="s">
        <v>10408</v>
      </c>
      <c r="G3107" t="s">
        <v>867</v>
      </c>
      <c r="H3107">
        <v>1</v>
      </c>
      <c r="I3107" t="s">
        <v>372</v>
      </c>
      <c r="J3107" t="s">
        <v>10409</v>
      </c>
      <c r="K3107" t="s">
        <v>10410</v>
      </c>
      <c r="L3107">
        <v>1969</v>
      </c>
      <c r="M3107">
        <v>1</v>
      </c>
      <c r="N3107">
        <v>3</v>
      </c>
      <c r="O3107" s="3">
        <v>0</v>
      </c>
      <c r="P3107" s="3">
        <v>30420</v>
      </c>
      <c r="X3107" s="3">
        <f>Tabela3[[#This Row],[PropertyGFABuilding(s)]]+Tabela3[[#This Row],[PropertyGFAParking]]</f>
        <v>30420</v>
      </c>
      <c r="Y3107" s="3">
        <f>Tabela3[[#This Row],[LargestPropertyUseTypeGFA]]+Tabela3[[#This Row],[SecondLargestPropertyUseTypeGFA]]+Tabela3[[#This Row],[ThirdLargestPropertyUseTypeGFA]]</f>
        <v>0</v>
      </c>
      <c r="Z3107" s="3">
        <f>Tabela3[[#This Row],[GFA total]]-Tabela3[[#This Row],[Kolumna3]]</f>
        <v>30420</v>
      </c>
      <c r="AB3107">
        <v>42</v>
      </c>
      <c r="AC3107">
        <v>32.1</v>
      </c>
      <c r="AD3107">
        <v>37.299999999999997</v>
      </c>
      <c r="AE3107">
        <v>100.9</v>
      </c>
      <c r="AF3107">
        <v>117</v>
      </c>
      <c r="AG3107" s="3">
        <v>977312</v>
      </c>
      <c r="AH3107" s="3">
        <v>3334726.9313792</v>
      </c>
      <c r="AI3107" s="3">
        <v>1133688</v>
      </c>
      <c r="AJ3107" s="3">
        <v>3868303.9862207999</v>
      </c>
      <c r="AK3107" s="3">
        <v>0</v>
      </c>
      <c r="AL3107" s="3">
        <v>0</v>
      </c>
      <c r="AM3107" s="3">
        <v>286434</v>
      </c>
      <c r="AN3107" s="3">
        <v>977352</v>
      </c>
      <c r="AO3107" s="3">
        <v>0</v>
      </c>
      <c r="AP3107" s="3">
        <v>0</v>
      </c>
      <c r="AQ3107" s="3">
        <v>0</v>
      </c>
      <c r="AR3107" s="3">
        <v>0</v>
      </c>
      <c r="AS3107" s="3">
        <f>Tabela3[[#This Row],[NaturalGas(kBtu)]]+Tabela3[[#This Row],[Electricity(kBtu)]]+Tabela3[[#This Row],[SteamUse(kBtu)]]</f>
        <v>977352</v>
      </c>
      <c r="AT3107" s="3">
        <f>Tabela3[[#This Row],[SiteEnergyUse(kBtu)]]-Tabela3[[#This Row],[Kolumna1]]</f>
        <v>-40</v>
      </c>
      <c r="AU3107">
        <v>6.81</v>
      </c>
      <c r="AV3107">
        <v>0.09</v>
      </c>
      <c r="AW3107" t="s">
        <v>55</v>
      </c>
      <c r="AY3107" t="s">
        <v>56</v>
      </c>
    </row>
    <row r="3108" spans="1:52" hidden="1" x14ac:dyDescent="0.25">
      <c r="A3108">
        <v>21106</v>
      </c>
      <c r="B3108">
        <v>2015</v>
      </c>
      <c r="C3108" t="s">
        <v>102</v>
      </c>
      <c r="D3108" t="s">
        <v>103</v>
      </c>
      <c r="E3108" t="s">
        <v>5018</v>
      </c>
      <c r="F3108" t="s">
        <v>5019</v>
      </c>
      <c r="G3108" t="s">
        <v>78</v>
      </c>
      <c r="H3108">
        <v>7</v>
      </c>
      <c r="I3108" t="s">
        <v>52</v>
      </c>
      <c r="J3108" t="s">
        <v>5020</v>
      </c>
      <c r="K3108" t="s">
        <v>5021</v>
      </c>
      <c r="L3108">
        <v>2007</v>
      </c>
      <c r="M3108">
        <v>1</v>
      </c>
      <c r="N3108">
        <v>6</v>
      </c>
      <c r="O3108" s="3">
        <v>0</v>
      </c>
      <c r="P3108" s="3">
        <v>96980</v>
      </c>
      <c r="Q3108" s="3" t="s">
        <v>108</v>
      </c>
      <c r="R3108" s="3" t="s">
        <v>108</v>
      </c>
      <c r="S3108" s="3">
        <v>66527</v>
      </c>
      <c r="X3108" s="3">
        <f>Tabela3[[#This Row],[PropertyGFABuilding(s)]]+Tabela3[[#This Row],[PropertyGFAParking]]</f>
        <v>96980</v>
      </c>
      <c r="Y3108" s="3">
        <f>Tabela3[[#This Row],[LargestPropertyUseTypeGFA]]+Tabela3[[#This Row],[SecondLargestPropertyUseTypeGFA]]+Tabela3[[#This Row],[ThirdLargestPropertyUseTypeGFA]]</f>
        <v>66527</v>
      </c>
      <c r="Z3108" s="3">
        <f>Tabela3[[#This Row],[GFA total]]-Tabela3[[#This Row],[Kolumna3]]</f>
        <v>30453</v>
      </c>
      <c r="AB3108">
        <v>1</v>
      </c>
      <c r="AC3108">
        <v>96.6</v>
      </c>
      <c r="AD3108">
        <v>104.4</v>
      </c>
      <c r="AE3108">
        <v>182.9</v>
      </c>
      <c r="AF3108">
        <v>191.1</v>
      </c>
      <c r="AG3108" s="3">
        <v>6424029</v>
      </c>
      <c r="AH3108" s="3">
        <v>21919696.590506401</v>
      </c>
      <c r="AI3108" s="3">
        <v>6944021</v>
      </c>
      <c r="AJ3108" s="3">
        <v>23693982.925373599</v>
      </c>
      <c r="AK3108" s="3">
        <v>0</v>
      </c>
      <c r="AL3108" s="3">
        <v>0</v>
      </c>
      <c r="AM3108" s="3">
        <v>760123</v>
      </c>
      <c r="AN3108" s="3">
        <v>2593648</v>
      </c>
      <c r="AO3108" s="3">
        <v>38305</v>
      </c>
      <c r="AP3108" s="3">
        <v>3830489</v>
      </c>
      <c r="AQ3108" s="3">
        <v>13070170.865242399</v>
      </c>
      <c r="AR3108" s="3">
        <v>0</v>
      </c>
      <c r="AS3108" s="3">
        <f>Tabela3[[#This Row],[NaturalGas(kBtu)]]+Tabela3[[#This Row],[Electricity(kBtu)]]+Tabela3[[#This Row],[SteamUse(kBtu)]]</f>
        <v>6424137</v>
      </c>
      <c r="AT3108" s="3">
        <f>Tabela3[[#This Row],[SiteEnergyUse(kBtu)]]-Tabela3[[#This Row],[Kolumna1]]</f>
        <v>-108</v>
      </c>
      <c r="AU3108">
        <v>221.52</v>
      </c>
      <c r="AV3108">
        <v>2.17</v>
      </c>
      <c r="AW3108" t="s">
        <v>55</v>
      </c>
      <c r="AY3108" t="s">
        <v>56</v>
      </c>
      <c r="AZ3108" t="s">
        <v>75</v>
      </c>
    </row>
    <row r="3109" spans="1:52" hidden="1" x14ac:dyDescent="0.25">
      <c r="A3109">
        <v>21941</v>
      </c>
      <c r="B3109">
        <v>2015</v>
      </c>
      <c r="C3109" t="s">
        <v>2326</v>
      </c>
      <c r="D3109" t="s">
        <v>2327</v>
      </c>
      <c r="E3109" t="s">
        <v>6353</v>
      </c>
      <c r="F3109" t="s">
        <v>6354</v>
      </c>
      <c r="G3109" t="s">
        <v>78</v>
      </c>
      <c r="H3109">
        <v>7</v>
      </c>
      <c r="I3109" t="s">
        <v>52</v>
      </c>
      <c r="J3109" t="s">
        <v>6355</v>
      </c>
      <c r="K3109" t="s">
        <v>6356</v>
      </c>
      <c r="L3109">
        <v>2000</v>
      </c>
      <c r="M3109">
        <v>1</v>
      </c>
      <c r="N3109">
        <v>12</v>
      </c>
      <c r="O3109" s="3">
        <v>29236</v>
      </c>
      <c r="P3109" s="3">
        <v>235003</v>
      </c>
      <c r="Q3109" s="3" t="s">
        <v>6357</v>
      </c>
      <c r="R3109" s="3" t="s">
        <v>108</v>
      </c>
      <c r="S3109" s="3">
        <v>200837</v>
      </c>
      <c r="T3109" s="3" t="s">
        <v>62</v>
      </c>
      <c r="U3109" s="3">
        <v>29236</v>
      </c>
      <c r="V3109" s="3" t="s">
        <v>5627</v>
      </c>
      <c r="W3109" s="3">
        <v>3582</v>
      </c>
      <c r="X3109" s="3">
        <f>Tabela3[[#This Row],[PropertyGFABuilding(s)]]+Tabela3[[#This Row],[PropertyGFAParking]]</f>
        <v>264239</v>
      </c>
      <c r="Y3109" s="3">
        <f>Tabela3[[#This Row],[LargestPropertyUseTypeGFA]]+Tabela3[[#This Row],[SecondLargestPropertyUseTypeGFA]]+Tabela3[[#This Row],[ThirdLargestPropertyUseTypeGFA]]</f>
        <v>233655</v>
      </c>
      <c r="Z3109" s="3">
        <f>Tabela3[[#This Row],[GFA total]]-Tabela3[[#This Row],[Kolumna3]]</f>
        <v>30584</v>
      </c>
      <c r="AB3109">
        <v>32</v>
      </c>
      <c r="AC3109">
        <v>55.6</v>
      </c>
      <c r="AD3109">
        <v>62.2</v>
      </c>
      <c r="AE3109">
        <v>128.4</v>
      </c>
      <c r="AF3109">
        <v>136.80000000000001</v>
      </c>
      <c r="AG3109" s="3">
        <v>11360334</v>
      </c>
      <c r="AH3109" s="3">
        <v>38763068.231294401</v>
      </c>
      <c r="AI3109" s="3">
        <v>12721852</v>
      </c>
      <c r="AJ3109" s="3">
        <v>43408760.438243203</v>
      </c>
      <c r="AK3109" s="3">
        <v>0</v>
      </c>
      <c r="AL3109" s="3">
        <v>0</v>
      </c>
      <c r="AM3109" s="3">
        <v>2009222</v>
      </c>
      <c r="AN3109" s="3">
        <v>6855750</v>
      </c>
      <c r="AO3109" s="3">
        <v>45049</v>
      </c>
      <c r="AP3109" s="3">
        <v>4504868</v>
      </c>
      <c r="AQ3109" s="3">
        <v>15371247.505308799</v>
      </c>
      <c r="AR3109" s="3">
        <v>0</v>
      </c>
      <c r="AS3109" s="3">
        <f>Tabela3[[#This Row],[NaturalGas(kBtu)]]+Tabela3[[#This Row],[Electricity(kBtu)]]+Tabela3[[#This Row],[SteamUse(kBtu)]]</f>
        <v>11360618</v>
      </c>
      <c r="AT3109" s="3">
        <f>Tabela3[[#This Row],[SiteEnergyUse(kBtu)]]-Tabela3[[#This Row],[Kolumna1]]</f>
        <v>-284</v>
      </c>
      <c r="AU3109">
        <v>287.05</v>
      </c>
      <c r="AV3109">
        <v>0.97</v>
      </c>
      <c r="AW3109" t="s">
        <v>70</v>
      </c>
      <c r="AY3109" t="s">
        <v>56</v>
      </c>
    </row>
    <row r="3110" spans="1:52" hidden="1" x14ac:dyDescent="0.25">
      <c r="A3110">
        <v>24895</v>
      </c>
      <c r="B3110">
        <v>2015</v>
      </c>
      <c r="C3110" t="s">
        <v>47</v>
      </c>
      <c r="D3110" t="s">
        <v>828</v>
      </c>
      <c r="E3110" t="s">
        <v>9385</v>
      </c>
      <c r="F3110" t="s">
        <v>9386</v>
      </c>
      <c r="G3110" t="s">
        <v>270</v>
      </c>
      <c r="H3110">
        <v>3</v>
      </c>
      <c r="I3110" t="s">
        <v>206</v>
      </c>
      <c r="J3110" t="s">
        <v>9387</v>
      </c>
      <c r="K3110" t="s">
        <v>9388</v>
      </c>
      <c r="L3110">
        <v>1980</v>
      </c>
      <c r="M3110">
        <v>1</v>
      </c>
      <c r="N3110">
        <v>1</v>
      </c>
      <c r="O3110" s="3">
        <v>0</v>
      </c>
      <c r="P3110" s="3">
        <v>30630</v>
      </c>
      <c r="X3110" s="3">
        <f>Tabela3[[#This Row],[PropertyGFABuilding(s)]]+Tabela3[[#This Row],[PropertyGFAParking]]</f>
        <v>30630</v>
      </c>
      <c r="Y3110" s="3">
        <f>Tabela3[[#This Row],[LargestPropertyUseTypeGFA]]+Tabela3[[#This Row],[SecondLargestPropertyUseTypeGFA]]+Tabela3[[#This Row],[ThirdLargestPropertyUseTypeGFA]]</f>
        <v>0</v>
      </c>
      <c r="Z3110" s="3">
        <f>Tabela3[[#This Row],[GFA total]]-Tabela3[[#This Row],[Kolumna3]]</f>
        <v>30630</v>
      </c>
      <c r="AB3110">
        <v>27</v>
      </c>
      <c r="AC3110">
        <v>210.5</v>
      </c>
      <c r="AD3110">
        <v>218.8</v>
      </c>
      <c r="AE3110">
        <v>632</v>
      </c>
      <c r="AF3110">
        <v>658</v>
      </c>
      <c r="AG3110" s="3">
        <v>6507500</v>
      </c>
      <c r="AH3110" s="3">
        <v>22204511.462000001</v>
      </c>
      <c r="AI3110" s="3">
        <v>6762769</v>
      </c>
      <c r="AJ3110" s="3">
        <v>23075525.436090399</v>
      </c>
      <c r="AK3110" s="3">
        <v>0</v>
      </c>
      <c r="AL3110" s="3">
        <v>0</v>
      </c>
      <c r="AM3110" s="3">
        <v>1781634</v>
      </c>
      <c r="AN3110" s="3">
        <v>6079188</v>
      </c>
      <c r="AO3110" s="3">
        <v>4286</v>
      </c>
      <c r="AP3110" s="3">
        <v>428565</v>
      </c>
      <c r="AQ3110" s="3">
        <v>1462324.464804</v>
      </c>
      <c r="AR3110" s="3">
        <v>0</v>
      </c>
      <c r="AS3110" s="3">
        <f>Tabela3[[#This Row],[NaturalGas(kBtu)]]+Tabela3[[#This Row],[Electricity(kBtu)]]+Tabela3[[#This Row],[SteamUse(kBtu)]]</f>
        <v>6507753</v>
      </c>
      <c r="AT3110" s="3">
        <f>Tabela3[[#This Row],[SiteEnergyUse(kBtu)]]-Tabela3[[#This Row],[Kolumna1]]</f>
        <v>-253</v>
      </c>
      <c r="AU3110">
        <v>65.14</v>
      </c>
      <c r="AV3110">
        <v>1.27</v>
      </c>
      <c r="AW3110" t="s">
        <v>55</v>
      </c>
      <c r="AY3110" t="s">
        <v>56</v>
      </c>
    </row>
    <row r="3111" spans="1:52" hidden="1" x14ac:dyDescent="0.25">
      <c r="A3111">
        <v>21745</v>
      </c>
      <c r="B3111">
        <v>2015</v>
      </c>
      <c r="C3111" t="s">
        <v>102</v>
      </c>
      <c r="D3111" t="s">
        <v>103</v>
      </c>
      <c r="E3111" t="s">
        <v>6121</v>
      </c>
      <c r="F3111" t="s">
        <v>6122</v>
      </c>
      <c r="G3111" t="s">
        <v>257</v>
      </c>
      <c r="H3111">
        <v>4</v>
      </c>
      <c r="I3111" t="s">
        <v>179</v>
      </c>
      <c r="J3111" t="s">
        <v>6123</v>
      </c>
      <c r="K3111" t="s">
        <v>6124</v>
      </c>
      <c r="L3111">
        <v>1974</v>
      </c>
      <c r="M3111">
        <v>1</v>
      </c>
      <c r="N3111">
        <v>7</v>
      </c>
      <c r="O3111" s="3">
        <v>22098</v>
      </c>
      <c r="P3111" s="3">
        <v>121441</v>
      </c>
      <c r="Q3111" s="3" t="s">
        <v>108</v>
      </c>
      <c r="R3111" s="3" t="s">
        <v>108</v>
      </c>
      <c r="S3111" s="3">
        <v>112731</v>
      </c>
      <c r="X3111" s="3">
        <f>Tabela3[[#This Row],[PropertyGFABuilding(s)]]+Tabela3[[#This Row],[PropertyGFAParking]]</f>
        <v>143539</v>
      </c>
      <c r="Y3111" s="3">
        <f>Tabela3[[#This Row],[LargestPropertyUseTypeGFA]]+Tabela3[[#This Row],[SecondLargestPropertyUseTypeGFA]]+Tabela3[[#This Row],[ThirdLargestPropertyUseTypeGFA]]</f>
        <v>112731</v>
      </c>
      <c r="Z3111" s="3">
        <f>Tabela3[[#This Row],[GFA total]]-Tabela3[[#This Row],[Kolumna3]]</f>
        <v>30808</v>
      </c>
      <c r="AB3111">
        <v>53</v>
      </c>
      <c r="AC3111">
        <v>56.2</v>
      </c>
      <c r="AD3111">
        <v>63.4</v>
      </c>
      <c r="AE3111">
        <v>116.5</v>
      </c>
      <c r="AF3111">
        <v>133.1</v>
      </c>
      <c r="AG3111" s="3">
        <v>6333706</v>
      </c>
      <c r="AH3111" s="3">
        <v>21611501.7247696</v>
      </c>
      <c r="AI3111" s="3">
        <v>7145202</v>
      </c>
      <c r="AJ3111" s="3">
        <v>24380440.9846032</v>
      </c>
      <c r="AK3111" s="3">
        <v>0</v>
      </c>
      <c r="AL3111" s="3">
        <v>0</v>
      </c>
      <c r="AM3111" s="3">
        <v>908657</v>
      </c>
      <c r="AN3111" s="3">
        <v>3100467</v>
      </c>
      <c r="AO3111" s="3">
        <v>32334</v>
      </c>
      <c r="AP3111" s="3">
        <v>3233368</v>
      </c>
      <c r="AQ3111" s="3">
        <v>11032709.4609088</v>
      </c>
      <c r="AR3111" s="3">
        <v>0</v>
      </c>
      <c r="AS3111" s="3">
        <f>Tabela3[[#This Row],[NaturalGas(kBtu)]]+Tabela3[[#This Row],[Electricity(kBtu)]]+Tabela3[[#This Row],[SteamUse(kBtu)]]</f>
        <v>6333835</v>
      </c>
      <c r="AT3111" s="3">
        <f>Tabela3[[#This Row],[SiteEnergyUse(kBtu)]]-Tabela3[[#This Row],[Kolumna1]]</f>
        <v>-129</v>
      </c>
      <c r="AU3111">
        <v>193.34</v>
      </c>
      <c r="AV3111">
        <v>1.25</v>
      </c>
      <c r="AW3111" t="s">
        <v>55</v>
      </c>
      <c r="AY3111" t="s">
        <v>56</v>
      </c>
    </row>
    <row r="3112" spans="1:52" hidden="1" x14ac:dyDescent="0.25">
      <c r="A3112">
        <v>331</v>
      </c>
      <c r="B3112">
        <v>2015</v>
      </c>
      <c r="C3112" t="s">
        <v>47</v>
      </c>
      <c r="D3112" t="s">
        <v>290</v>
      </c>
      <c r="E3112" t="s">
        <v>1032</v>
      </c>
      <c r="F3112" t="s">
        <v>1033</v>
      </c>
      <c r="G3112" t="s">
        <v>51</v>
      </c>
      <c r="H3112">
        <v>7</v>
      </c>
      <c r="I3112" t="s">
        <v>52</v>
      </c>
      <c r="J3112" t="s">
        <v>1034</v>
      </c>
      <c r="K3112" t="s">
        <v>1035</v>
      </c>
      <c r="L3112">
        <v>1930</v>
      </c>
      <c r="M3112">
        <v>1</v>
      </c>
      <c r="N3112">
        <v>17</v>
      </c>
      <c r="O3112" s="3">
        <v>30000</v>
      </c>
      <c r="P3112" s="3">
        <v>174790</v>
      </c>
      <c r="Q3112" s="3" t="s">
        <v>1036</v>
      </c>
      <c r="R3112" s="3" t="s">
        <v>143</v>
      </c>
      <c r="S3112" s="3">
        <v>142034</v>
      </c>
      <c r="T3112" s="3" t="s">
        <v>1037</v>
      </c>
      <c r="U3112" s="3">
        <v>17070</v>
      </c>
      <c r="V3112" s="3" t="s">
        <v>198</v>
      </c>
      <c r="W3112" s="3">
        <v>14666</v>
      </c>
      <c r="X3112" s="3">
        <f>Tabela3[[#This Row],[PropertyGFABuilding(s)]]+Tabela3[[#This Row],[PropertyGFAParking]]</f>
        <v>204790</v>
      </c>
      <c r="Y3112" s="3">
        <f>Tabela3[[#This Row],[LargestPropertyUseTypeGFA]]+Tabela3[[#This Row],[SecondLargestPropertyUseTypeGFA]]+Tabela3[[#This Row],[ThirdLargestPropertyUseTypeGFA]]</f>
        <v>173770</v>
      </c>
      <c r="Z3112" s="3">
        <f>Tabela3[[#This Row],[GFA total]]-Tabela3[[#This Row],[Kolumna3]]</f>
        <v>31020</v>
      </c>
      <c r="AA3112" t="s">
        <v>1038</v>
      </c>
      <c r="AB3112">
        <v>92</v>
      </c>
      <c r="AC3112">
        <v>43.4</v>
      </c>
      <c r="AD3112">
        <v>43.4</v>
      </c>
      <c r="AE3112">
        <v>125.3</v>
      </c>
      <c r="AF3112">
        <v>125.3</v>
      </c>
      <c r="AG3112" s="3">
        <v>7546235</v>
      </c>
      <c r="AH3112" s="3">
        <v>25748822.366875999</v>
      </c>
      <c r="AI3112" s="3">
        <v>7546235</v>
      </c>
      <c r="AJ3112" s="3">
        <v>25748822.366875999</v>
      </c>
      <c r="AK3112" s="3">
        <v>0</v>
      </c>
      <c r="AL3112" s="3">
        <v>0</v>
      </c>
      <c r="AM3112" s="3">
        <v>1943098</v>
      </c>
      <c r="AN3112" s="3">
        <v>6630126</v>
      </c>
      <c r="AO3112" s="3">
        <v>9164</v>
      </c>
      <c r="AP3112" s="3">
        <v>916385</v>
      </c>
      <c r="AQ3112" s="3">
        <v>3126835.3801159998</v>
      </c>
      <c r="AR3112" s="3">
        <v>0</v>
      </c>
      <c r="AS3112" s="3">
        <f>Tabela3[[#This Row],[NaturalGas(kBtu)]]+Tabela3[[#This Row],[Electricity(kBtu)]]+Tabela3[[#This Row],[SteamUse(kBtu)]]</f>
        <v>7546511</v>
      </c>
      <c r="AT3112" s="3">
        <f>Tabela3[[#This Row],[SiteEnergyUse(kBtu)]]-Tabela3[[#This Row],[Kolumna1]]</f>
        <v>-276</v>
      </c>
      <c r="AU3112">
        <v>94.89</v>
      </c>
      <c r="AV3112">
        <v>0.32</v>
      </c>
      <c r="AW3112" t="s">
        <v>55</v>
      </c>
      <c r="AY3112" t="s">
        <v>56</v>
      </c>
    </row>
    <row r="3113" spans="1:52" hidden="1" x14ac:dyDescent="0.25">
      <c r="A3113">
        <v>23125</v>
      </c>
      <c r="B3113">
        <v>2015</v>
      </c>
      <c r="C3113" t="s">
        <v>102</v>
      </c>
      <c r="D3113" t="s">
        <v>103</v>
      </c>
      <c r="E3113" t="s">
        <v>7238</v>
      </c>
      <c r="F3113" t="s">
        <v>7239</v>
      </c>
      <c r="G3113" t="s">
        <v>465</v>
      </c>
      <c r="H3113">
        <v>1</v>
      </c>
      <c r="I3113" t="s">
        <v>466</v>
      </c>
      <c r="J3113" t="s">
        <v>7240</v>
      </c>
      <c r="K3113" t="s">
        <v>7241</v>
      </c>
      <c r="L3113">
        <v>2010</v>
      </c>
      <c r="M3113">
        <v>1</v>
      </c>
      <c r="N3113">
        <v>6</v>
      </c>
      <c r="O3113" s="3">
        <v>65567</v>
      </c>
      <c r="P3113" s="3">
        <v>369934</v>
      </c>
      <c r="Q3113" s="3" t="s">
        <v>3114</v>
      </c>
      <c r="R3113" s="3" t="s">
        <v>108</v>
      </c>
      <c r="S3113" s="3">
        <v>338660</v>
      </c>
      <c r="T3113" s="3" t="s">
        <v>62</v>
      </c>
      <c r="U3113" s="3">
        <v>39820</v>
      </c>
      <c r="V3113" s="3" t="s">
        <v>143</v>
      </c>
      <c r="W3113" s="3">
        <v>25747</v>
      </c>
      <c r="X3113" s="3">
        <f>Tabela3[[#This Row],[PropertyGFABuilding(s)]]+Tabela3[[#This Row],[PropertyGFAParking]]</f>
        <v>435501</v>
      </c>
      <c r="Y3113" s="3">
        <f>Tabela3[[#This Row],[LargestPropertyUseTypeGFA]]+Tabela3[[#This Row],[SecondLargestPropertyUseTypeGFA]]+Tabela3[[#This Row],[ThirdLargestPropertyUseTypeGFA]]</f>
        <v>404227</v>
      </c>
      <c r="Z3113" s="3">
        <f>Tabela3[[#This Row],[GFA total]]-Tabela3[[#This Row],[Kolumna3]]</f>
        <v>31274</v>
      </c>
      <c r="AB3113">
        <v>95</v>
      </c>
      <c r="AC3113">
        <v>35.4</v>
      </c>
      <c r="AD3113">
        <v>39.1</v>
      </c>
      <c r="AE3113">
        <v>85.3</v>
      </c>
      <c r="AF3113">
        <v>93.6</v>
      </c>
      <c r="AG3113" s="3">
        <v>13093350</v>
      </c>
      <c r="AH3113" s="3">
        <v>44676364.218359999</v>
      </c>
      <c r="AI3113" s="3">
        <v>14470579</v>
      </c>
      <c r="AJ3113" s="3">
        <v>49375664.581986398</v>
      </c>
      <c r="AK3113" s="3">
        <v>0</v>
      </c>
      <c r="AL3113" s="3">
        <v>0</v>
      </c>
      <c r="AM3113" s="3">
        <v>2495365</v>
      </c>
      <c r="AN3113" s="3">
        <v>8514539</v>
      </c>
      <c r="AO3113" s="3">
        <v>45792</v>
      </c>
      <c r="AP3113" s="3">
        <v>4579163</v>
      </c>
      <c r="AQ3113" s="3">
        <v>15624752.5654808</v>
      </c>
      <c r="AR3113" s="3">
        <v>0</v>
      </c>
      <c r="AS3113" s="3">
        <f>Tabela3[[#This Row],[NaturalGas(kBtu)]]+Tabela3[[#This Row],[Electricity(kBtu)]]+Tabela3[[#This Row],[SteamUse(kBtu)]]</f>
        <v>13093702</v>
      </c>
      <c r="AT3113" s="3">
        <f>Tabela3[[#This Row],[SiteEnergyUse(kBtu)]]-Tabela3[[#This Row],[Kolumna1]]</f>
        <v>-352</v>
      </c>
      <c r="AU3113">
        <v>302.56</v>
      </c>
      <c r="AV3113">
        <v>0.61</v>
      </c>
      <c r="AW3113" t="s">
        <v>55</v>
      </c>
      <c r="AY3113" t="s">
        <v>56</v>
      </c>
    </row>
    <row r="3114" spans="1:52" hidden="1" x14ac:dyDescent="0.25">
      <c r="A3114">
        <v>24429</v>
      </c>
      <c r="B3114">
        <v>2015</v>
      </c>
      <c r="C3114" t="s">
        <v>102</v>
      </c>
      <c r="D3114" t="s">
        <v>103</v>
      </c>
      <c r="E3114" t="s">
        <v>8834</v>
      </c>
      <c r="F3114" t="s">
        <v>8835</v>
      </c>
      <c r="G3114" t="s">
        <v>1530</v>
      </c>
      <c r="H3114">
        <v>3</v>
      </c>
      <c r="I3114" t="s">
        <v>194</v>
      </c>
      <c r="J3114" t="s">
        <v>8836</v>
      </c>
      <c r="K3114" t="s">
        <v>8837</v>
      </c>
      <c r="L3114">
        <v>2006</v>
      </c>
      <c r="M3114">
        <v>1</v>
      </c>
      <c r="N3114">
        <v>5</v>
      </c>
      <c r="O3114" s="3">
        <v>43315</v>
      </c>
      <c r="P3114" s="3">
        <v>87735</v>
      </c>
      <c r="Q3114" s="3" t="s">
        <v>2959</v>
      </c>
      <c r="R3114" s="3" t="s">
        <v>108</v>
      </c>
      <c r="S3114" s="3">
        <v>66679</v>
      </c>
      <c r="T3114" s="3" t="s">
        <v>62</v>
      </c>
      <c r="U3114" s="3">
        <v>32901</v>
      </c>
      <c r="X3114" s="3">
        <f>Tabela3[[#This Row],[PropertyGFABuilding(s)]]+Tabela3[[#This Row],[PropertyGFAParking]]</f>
        <v>131050</v>
      </c>
      <c r="Y3114" s="3">
        <f>Tabela3[[#This Row],[LargestPropertyUseTypeGFA]]+Tabela3[[#This Row],[SecondLargestPropertyUseTypeGFA]]+Tabela3[[#This Row],[ThirdLargestPropertyUseTypeGFA]]</f>
        <v>99580</v>
      </c>
      <c r="Z3114" s="3">
        <f>Tabela3[[#This Row],[GFA total]]-Tabela3[[#This Row],[Kolumna3]]</f>
        <v>31470</v>
      </c>
      <c r="AB3114">
        <v>46</v>
      </c>
      <c r="AC3114">
        <v>51</v>
      </c>
      <c r="AD3114">
        <v>54.2</v>
      </c>
      <c r="AE3114">
        <v>154.4</v>
      </c>
      <c r="AF3114">
        <v>161.80000000000001</v>
      </c>
      <c r="AG3114" s="3">
        <v>3397709</v>
      </c>
      <c r="AH3114" s="3">
        <v>11593464.223594399</v>
      </c>
      <c r="AI3114" s="3">
        <v>3614274</v>
      </c>
      <c r="AJ3114" s="3">
        <v>12332414.669198399</v>
      </c>
      <c r="AK3114" s="3">
        <v>0</v>
      </c>
      <c r="AL3114" s="3">
        <v>0</v>
      </c>
      <c r="AM3114" s="3">
        <v>943206</v>
      </c>
      <c r="AN3114" s="3">
        <v>3218354</v>
      </c>
      <c r="AO3114" s="3">
        <v>1795</v>
      </c>
      <c r="AP3114" s="3">
        <v>179489</v>
      </c>
      <c r="AQ3114" s="3">
        <v>612441.88364240003</v>
      </c>
      <c r="AR3114" s="3">
        <v>0</v>
      </c>
      <c r="AS3114" s="3">
        <f>Tabela3[[#This Row],[NaturalGas(kBtu)]]+Tabela3[[#This Row],[Electricity(kBtu)]]+Tabela3[[#This Row],[SteamUse(kBtu)]]</f>
        <v>3397843</v>
      </c>
      <c r="AT3114" s="3">
        <f>Tabela3[[#This Row],[SiteEnergyUse(kBtu)]]-Tabela3[[#This Row],[Kolumna1]]</f>
        <v>-134</v>
      </c>
      <c r="AU3114">
        <v>31.97</v>
      </c>
      <c r="AV3114">
        <v>0.14000000000000001</v>
      </c>
      <c r="AW3114" t="s">
        <v>55</v>
      </c>
      <c r="AY3114" t="s">
        <v>56</v>
      </c>
    </row>
    <row r="3115" spans="1:52" hidden="1" x14ac:dyDescent="0.25">
      <c r="A3115">
        <v>19741</v>
      </c>
      <c r="B3115">
        <v>2015</v>
      </c>
      <c r="C3115" t="s">
        <v>102</v>
      </c>
      <c r="D3115" t="s">
        <v>103</v>
      </c>
      <c r="E3115" t="s">
        <v>3296</v>
      </c>
      <c r="F3115" t="s">
        <v>3297</v>
      </c>
      <c r="G3115" t="s">
        <v>78</v>
      </c>
      <c r="H3115">
        <v>7</v>
      </c>
      <c r="I3115" t="s">
        <v>52</v>
      </c>
      <c r="J3115" t="s">
        <v>3298</v>
      </c>
      <c r="K3115" t="s">
        <v>3299</v>
      </c>
      <c r="L3115">
        <v>1980</v>
      </c>
      <c r="M3115">
        <v>1</v>
      </c>
      <c r="N3115">
        <v>8</v>
      </c>
      <c r="O3115" s="3">
        <v>0</v>
      </c>
      <c r="P3115" s="3">
        <v>77800</v>
      </c>
      <c r="Q3115" s="3" t="s">
        <v>108</v>
      </c>
      <c r="R3115" s="3" t="s">
        <v>108</v>
      </c>
      <c r="S3115" s="3">
        <v>46300</v>
      </c>
      <c r="X3115" s="3">
        <f>Tabela3[[#This Row],[PropertyGFABuilding(s)]]+Tabela3[[#This Row],[PropertyGFAParking]]</f>
        <v>77800</v>
      </c>
      <c r="Y3115" s="3">
        <f>Tabela3[[#This Row],[LargestPropertyUseTypeGFA]]+Tabela3[[#This Row],[SecondLargestPropertyUseTypeGFA]]+Tabela3[[#This Row],[ThirdLargestPropertyUseTypeGFA]]</f>
        <v>46300</v>
      </c>
      <c r="Z3115" s="3">
        <f>Tabela3[[#This Row],[GFA total]]-Tabela3[[#This Row],[Kolumna3]]</f>
        <v>31500</v>
      </c>
      <c r="AB3115">
        <v>18</v>
      </c>
      <c r="AC3115">
        <v>64.3</v>
      </c>
      <c r="AD3115">
        <v>71.900000000000006</v>
      </c>
      <c r="AE3115">
        <v>174.3</v>
      </c>
      <c r="AF3115">
        <v>196.2</v>
      </c>
      <c r="AG3115" s="3">
        <v>2978323</v>
      </c>
      <c r="AH3115" s="3">
        <v>10162459.806536799</v>
      </c>
      <c r="AI3115" s="3">
        <v>3330560</v>
      </c>
      <c r="AJ3115" s="3">
        <v>11364342.327296</v>
      </c>
      <c r="AK3115" s="3">
        <v>0</v>
      </c>
      <c r="AL3115" s="3">
        <v>0</v>
      </c>
      <c r="AM3115" s="3">
        <v>693286</v>
      </c>
      <c r="AN3115" s="3">
        <v>2365589</v>
      </c>
      <c r="AO3115" s="3">
        <v>6128</v>
      </c>
      <c r="AP3115" s="3">
        <v>612832</v>
      </c>
      <c r="AQ3115" s="3">
        <v>2091069.5610112001</v>
      </c>
      <c r="AR3115" s="3">
        <v>0</v>
      </c>
      <c r="AS3115" s="3">
        <f>Tabela3[[#This Row],[NaturalGas(kBtu)]]+Tabela3[[#This Row],[Electricity(kBtu)]]+Tabela3[[#This Row],[SteamUse(kBtu)]]</f>
        <v>2978421</v>
      </c>
      <c r="AT3115" s="3">
        <f>Tabela3[[#This Row],[SiteEnergyUse(kBtu)]]-Tabela3[[#This Row],[Kolumna1]]</f>
        <v>-98</v>
      </c>
      <c r="AU3115">
        <v>49.04</v>
      </c>
      <c r="AV3115">
        <v>0.5</v>
      </c>
      <c r="AW3115" t="s">
        <v>55</v>
      </c>
      <c r="AY3115" t="s">
        <v>56</v>
      </c>
    </row>
    <row r="3116" spans="1:52" hidden="1" x14ac:dyDescent="0.25">
      <c r="A3116">
        <v>26995</v>
      </c>
      <c r="B3116">
        <v>2015</v>
      </c>
      <c r="C3116" t="s">
        <v>102</v>
      </c>
      <c r="D3116" t="s">
        <v>103</v>
      </c>
      <c r="E3116" t="s">
        <v>11701</v>
      </c>
      <c r="F3116" t="s">
        <v>11702</v>
      </c>
      <c r="G3116" t="s">
        <v>99</v>
      </c>
      <c r="H3116">
        <v>2</v>
      </c>
      <c r="I3116" t="s">
        <v>52</v>
      </c>
      <c r="J3116" t="s">
        <v>11703</v>
      </c>
      <c r="K3116" t="s">
        <v>11704</v>
      </c>
      <c r="L3116">
        <v>1911</v>
      </c>
      <c r="M3116">
        <v>1</v>
      </c>
      <c r="N3116">
        <v>5</v>
      </c>
      <c r="O3116" s="3">
        <v>0</v>
      </c>
      <c r="P3116" s="3">
        <v>81120</v>
      </c>
      <c r="Q3116" s="3" t="s">
        <v>2355</v>
      </c>
      <c r="R3116" s="3" t="s">
        <v>108</v>
      </c>
      <c r="S3116" s="3">
        <v>37000</v>
      </c>
      <c r="T3116" s="3" t="s">
        <v>62</v>
      </c>
      <c r="U3116" s="3">
        <v>6000</v>
      </c>
      <c r="V3116" s="3" t="s">
        <v>198</v>
      </c>
      <c r="W3116" s="3">
        <v>6000</v>
      </c>
      <c r="X3116" s="3">
        <f>Tabela3[[#This Row],[PropertyGFABuilding(s)]]+Tabela3[[#This Row],[PropertyGFAParking]]</f>
        <v>81120</v>
      </c>
      <c r="Y3116" s="3">
        <f>Tabela3[[#This Row],[LargestPropertyUseTypeGFA]]+Tabela3[[#This Row],[SecondLargestPropertyUseTypeGFA]]+Tabela3[[#This Row],[ThirdLargestPropertyUseTypeGFA]]</f>
        <v>49000</v>
      </c>
      <c r="Z3116" s="3">
        <f>Tabela3[[#This Row],[GFA total]]-Tabela3[[#This Row],[Kolumna3]]</f>
        <v>32120</v>
      </c>
      <c r="AB3116">
        <v>99</v>
      </c>
      <c r="AC3116">
        <v>35</v>
      </c>
      <c r="AD3116">
        <v>38.4</v>
      </c>
      <c r="AE3116">
        <v>109.8</v>
      </c>
      <c r="AF3116">
        <v>120.5</v>
      </c>
      <c r="AG3116" s="3">
        <v>1503823</v>
      </c>
      <c r="AH3116" s="3">
        <v>5131257.0173367998</v>
      </c>
      <c r="AI3116" s="3">
        <v>1650176</v>
      </c>
      <c r="AJ3116" s="3">
        <v>5630634.1769215995</v>
      </c>
      <c r="AK3116" s="3">
        <v>0</v>
      </c>
      <c r="AL3116" s="3">
        <v>0</v>
      </c>
      <c r="AM3116" s="3">
        <v>440745</v>
      </c>
      <c r="AN3116" s="3">
        <v>1503885</v>
      </c>
      <c r="AO3116" s="3">
        <v>0</v>
      </c>
      <c r="AP3116" s="3">
        <v>0</v>
      </c>
      <c r="AQ3116" s="3">
        <v>0</v>
      </c>
      <c r="AR3116" s="3">
        <v>0</v>
      </c>
      <c r="AS3116" s="3">
        <f>Tabela3[[#This Row],[NaturalGas(kBtu)]]+Tabela3[[#This Row],[Electricity(kBtu)]]+Tabela3[[#This Row],[SteamUse(kBtu)]]</f>
        <v>1503885</v>
      </c>
      <c r="AT3116" s="3">
        <f>Tabela3[[#This Row],[SiteEnergyUse(kBtu)]]-Tabela3[[#This Row],[Kolumna1]]</f>
        <v>-62</v>
      </c>
      <c r="AU3116">
        <v>10.48</v>
      </c>
      <c r="AV3116">
        <v>0.05</v>
      </c>
      <c r="AW3116" t="s">
        <v>55</v>
      </c>
      <c r="AY3116" t="s">
        <v>56</v>
      </c>
    </row>
    <row r="3117" spans="1:52" hidden="1" x14ac:dyDescent="0.25">
      <c r="A3117">
        <v>24626</v>
      </c>
      <c r="B3117">
        <v>2015</v>
      </c>
      <c r="C3117" t="s">
        <v>311</v>
      </c>
      <c r="D3117" t="s">
        <v>312</v>
      </c>
      <c r="E3117" t="s">
        <v>9078</v>
      </c>
      <c r="F3117" t="s">
        <v>9079</v>
      </c>
      <c r="G3117" t="s">
        <v>228</v>
      </c>
      <c r="H3117">
        <v>4</v>
      </c>
      <c r="I3117" t="s">
        <v>229</v>
      </c>
      <c r="J3117" t="s">
        <v>9080</v>
      </c>
      <c r="K3117" t="s">
        <v>9081</v>
      </c>
      <c r="L3117">
        <v>2015</v>
      </c>
      <c r="M3117">
        <v>1</v>
      </c>
      <c r="N3117">
        <v>4</v>
      </c>
      <c r="O3117" s="3">
        <v>28681</v>
      </c>
      <c r="P3117" s="3">
        <v>102353</v>
      </c>
      <c r="Q3117" s="3" t="s">
        <v>2959</v>
      </c>
      <c r="R3117" s="3" t="s">
        <v>108</v>
      </c>
      <c r="S3117" s="3">
        <v>88746</v>
      </c>
      <c r="T3117" s="3" t="s">
        <v>62</v>
      </c>
      <c r="U3117" s="3">
        <v>10000</v>
      </c>
      <c r="X3117" s="3">
        <f>Tabela3[[#This Row],[PropertyGFABuilding(s)]]+Tabela3[[#This Row],[PropertyGFAParking]]</f>
        <v>131034</v>
      </c>
      <c r="Y3117" s="3">
        <f>Tabela3[[#This Row],[LargestPropertyUseTypeGFA]]+Tabela3[[#This Row],[SecondLargestPropertyUseTypeGFA]]+Tabela3[[#This Row],[ThirdLargestPropertyUseTypeGFA]]</f>
        <v>98746</v>
      </c>
      <c r="Z3117" s="3">
        <f>Tabela3[[#This Row],[GFA total]]-Tabela3[[#This Row],[Kolumna3]]</f>
        <v>32288</v>
      </c>
      <c r="AB3117">
        <v>99</v>
      </c>
      <c r="AC3117">
        <v>34.299999999999997</v>
      </c>
      <c r="AD3117">
        <v>34.299999999999997</v>
      </c>
      <c r="AE3117">
        <v>67.5</v>
      </c>
      <c r="AF3117">
        <v>67.5</v>
      </c>
      <c r="AG3117" s="3">
        <v>3046719</v>
      </c>
      <c r="AH3117" s="3">
        <v>10395836.6434104</v>
      </c>
      <c r="AI3117" s="3">
        <v>3046719</v>
      </c>
      <c r="AJ3117" s="3">
        <v>10395836.6434104</v>
      </c>
      <c r="AK3117" s="3">
        <v>0</v>
      </c>
      <c r="AL3117" s="3">
        <v>0</v>
      </c>
      <c r="AM3117" s="3">
        <v>390904</v>
      </c>
      <c r="AN3117" s="3">
        <v>1333820</v>
      </c>
      <c r="AO3117" s="3">
        <v>17130</v>
      </c>
      <c r="AP3117" s="3">
        <v>1712954</v>
      </c>
      <c r="AQ3117" s="3">
        <v>5844841.6022864003</v>
      </c>
      <c r="AR3117" s="3">
        <v>0</v>
      </c>
      <c r="AS3117" s="3">
        <f>Tabela3[[#This Row],[NaturalGas(kBtu)]]+Tabela3[[#This Row],[Electricity(kBtu)]]+Tabela3[[#This Row],[SteamUse(kBtu)]]</f>
        <v>3046774</v>
      </c>
      <c r="AT3117" s="3">
        <f>Tabela3[[#This Row],[SiteEnergyUse(kBtu)]]-Tabela3[[#This Row],[Kolumna1]]</f>
        <v>-55</v>
      </c>
      <c r="AU3117">
        <v>100.27</v>
      </c>
      <c r="AV3117">
        <v>0.72</v>
      </c>
      <c r="AW3117" t="s">
        <v>55</v>
      </c>
      <c r="AY3117" t="s">
        <v>56</v>
      </c>
    </row>
    <row r="3118" spans="1:52" hidden="1" x14ac:dyDescent="0.25">
      <c r="A3118">
        <v>27081</v>
      </c>
      <c r="B3118">
        <v>2015</v>
      </c>
      <c r="C3118" t="s">
        <v>102</v>
      </c>
      <c r="D3118" t="s">
        <v>103</v>
      </c>
      <c r="E3118" t="s">
        <v>11772</v>
      </c>
      <c r="F3118" t="s">
        <v>11773</v>
      </c>
      <c r="G3118" t="s">
        <v>867</v>
      </c>
      <c r="H3118">
        <v>1</v>
      </c>
      <c r="I3118" t="s">
        <v>372</v>
      </c>
      <c r="J3118" t="s">
        <v>11774</v>
      </c>
      <c r="K3118" t="s">
        <v>11775</v>
      </c>
      <c r="L3118">
        <v>2001</v>
      </c>
      <c r="M3118">
        <v>1</v>
      </c>
      <c r="N3118">
        <v>6</v>
      </c>
      <c r="O3118" s="3">
        <v>32436</v>
      </c>
      <c r="P3118" s="3">
        <v>75630</v>
      </c>
      <c r="Q3118" s="3" t="s">
        <v>317</v>
      </c>
      <c r="R3118" s="3" t="s">
        <v>108</v>
      </c>
      <c r="S3118" s="3">
        <v>71549</v>
      </c>
      <c r="T3118" s="3" t="s">
        <v>198</v>
      </c>
      <c r="U3118" s="3">
        <v>4081</v>
      </c>
      <c r="X3118" s="3">
        <f>Tabela3[[#This Row],[PropertyGFABuilding(s)]]+Tabela3[[#This Row],[PropertyGFAParking]]</f>
        <v>108066</v>
      </c>
      <c r="Y3118" s="3">
        <f>Tabela3[[#This Row],[LargestPropertyUseTypeGFA]]+Tabela3[[#This Row],[SecondLargestPropertyUseTypeGFA]]+Tabela3[[#This Row],[ThirdLargestPropertyUseTypeGFA]]</f>
        <v>75630</v>
      </c>
      <c r="Z3118" s="3">
        <f>Tabela3[[#This Row],[GFA total]]-Tabela3[[#This Row],[Kolumna3]]</f>
        <v>32436</v>
      </c>
      <c r="AC3118">
        <v>27.5</v>
      </c>
      <c r="AD3118">
        <v>29.5</v>
      </c>
      <c r="AE3118">
        <v>86.2</v>
      </c>
      <c r="AF3118">
        <v>92.5</v>
      </c>
      <c r="AG3118" s="3">
        <v>2076506</v>
      </c>
      <c r="AH3118" s="3">
        <v>7085332.5052495999</v>
      </c>
      <c r="AI3118" s="3">
        <v>2228807</v>
      </c>
      <c r="AJ3118" s="3">
        <v>7605005.0830712002</v>
      </c>
      <c r="AK3118" s="3">
        <v>0</v>
      </c>
      <c r="AL3118" s="3">
        <v>0</v>
      </c>
      <c r="AM3118" s="3">
        <v>608589</v>
      </c>
      <c r="AN3118" s="3">
        <v>2076592</v>
      </c>
      <c r="AO3118" s="3">
        <v>0</v>
      </c>
      <c r="AP3118" s="3">
        <v>0</v>
      </c>
      <c r="AQ3118" s="3">
        <v>0</v>
      </c>
      <c r="AR3118" s="3">
        <v>0</v>
      </c>
      <c r="AS3118" s="3">
        <f>Tabela3[[#This Row],[NaturalGas(kBtu)]]+Tabela3[[#This Row],[Electricity(kBtu)]]+Tabela3[[#This Row],[SteamUse(kBtu)]]</f>
        <v>2076592</v>
      </c>
      <c r="AT3118" s="3">
        <f>Tabela3[[#This Row],[SiteEnergyUse(kBtu)]]-Tabela3[[#This Row],[Kolumna1]]</f>
        <v>-86</v>
      </c>
      <c r="AU3118">
        <v>14.48</v>
      </c>
      <c r="AV3118">
        <v>0.05</v>
      </c>
      <c r="AW3118" t="s">
        <v>55</v>
      </c>
      <c r="AY3118" t="s">
        <v>56</v>
      </c>
    </row>
    <row r="3119" spans="1:52" hidden="1" x14ac:dyDescent="0.25">
      <c r="A3119">
        <v>49872</v>
      </c>
      <c r="B3119">
        <v>2015</v>
      </c>
      <c r="C3119" t="s">
        <v>47</v>
      </c>
      <c r="D3119" t="s">
        <v>82</v>
      </c>
      <c r="E3119" t="s">
        <v>13443</v>
      </c>
      <c r="F3119" t="s">
        <v>13444</v>
      </c>
      <c r="G3119" t="s">
        <v>581</v>
      </c>
      <c r="H3119">
        <v>2</v>
      </c>
      <c r="I3119" t="s">
        <v>246</v>
      </c>
      <c r="J3119" t="s">
        <v>13445</v>
      </c>
      <c r="K3119" t="s">
        <v>13446</v>
      </c>
      <c r="L3119">
        <v>2014</v>
      </c>
      <c r="M3119">
        <v>1</v>
      </c>
      <c r="N3119">
        <v>2</v>
      </c>
      <c r="O3119" s="3">
        <v>0</v>
      </c>
      <c r="P3119" s="3">
        <v>56988</v>
      </c>
      <c r="Q3119" s="3" t="s">
        <v>4662</v>
      </c>
      <c r="R3119" s="3" t="s">
        <v>191</v>
      </c>
      <c r="S3119" s="3">
        <v>24520</v>
      </c>
      <c r="T3119" s="3" t="s">
        <v>62</v>
      </c>
      <c r="U3119" s="3">
        <v>0</v>
      </c>
      <c r="X3119" s="3">
        <f>Tabela3[[#This Row],[PropertyGFABuilding(s)]]+Tabela3[[#This Row],[PropertyGFAParking]]</f>
        <v>56988</v>
      </c>
      <c r="Y3119" s="3">
        <f>Tabela3[[#This Row],[LargestPropertyUseTypeGFA]]+Tabela3[[#This Row],[SecondLargestPropertyUseTypeGFA]]+Tabela3[[#This Row],[ThirdLargestPropertyUseTypeGFA]]</f>
        <v>24520</v>
      </c>
      <c r="Z3119" s="3">
        <f>Tabela3[[#This Row],[GFA total]]-Tabela3[[#This Row],[Kolumna3]]</f>
        <v>32468</v>
      </c>
      <c r="AC3119">
        <v>26.5</v>
      </c>
      <c r="AD3119">
        <v>32.700000000000003</v>
      </c>
      <c r="AE3119">
        <v>52.5</v>
      </c>
      <c r="AF3119">
        <v>59.1</v>
      </c>
      <c r="AG3119" s="3">
        <v>650313</v>
      </c>
      <c r="AH3119" s="3">
        <v>2218960.0403208002</v>
      </c>
      <c r="AI3119" s="3">
        <v>802852</v>
      </c>
      <c r="AJ3119" s="3">
        <v>2739444.7078431998</v>
      </c>
      <c r="AK3119" s="3">
        <v>0</v>
      </c>
      <c r="AL3119" s="3">
        <v>0</v>
      </c>
      <c r="AM3119" s="3">
        <v>84877</v>
      </c>
      <c r="AN3119" s="3">
        <v>289614</v>
      </c>
      <c r="AO3119" s="3">
        <v>3607</v>
      </c>
      <c r="AP3119" s="3">
        <v>360711</v>
      </c>
      <c r="AQ3119" s="3">
        <v>1230797.0086776</v>
      </c>
      <c r="AR3119" s="3">
        <v>0</v>
      </c>
      <c r="AS3119" s="3">
        <f>Tabela3[[#This Row],[NaturalGas(kBtu)]]+Tabela3[[#This Row],[Electricity(kBtu)]]+Tabela3[[#This Row],[SteamUse(kBtu)]]</f>
        <v>650325</v>
      </c>
      <c r="AT3119" s="3">
        <f>Tabela3[[#This Row],[SiteEnergyUse(kBtu)]]-Tabela3[[#This Row],[Kolumna1]]</f>
        <v>-12</v>
      </c>
      <c r="AU3119">
        <v>21.18</v>
      </c>
      <c r="AV3119">
        <v>0.35</v>
      </c>
      <c r="AW3119" t="s">
        <v>55</v>
      </c>
      <c r="AY3119" t="s">
        <v>56</v>
      </c>
    </row>
    <row r="3120" spans="1:52" hidden="1" x14ac:dyDescent="0.25">
      <c r="A3120">
        <v>29125</v>
      </c>
      <c r="B3120">
        <v>2015</v>
      </c>
      <c r="C3120" t="s">
        <v>102</v>
      </c>
      <c r="D3120" t="s">
        <v>103</v>
      </c>
      <c r="E3120" t="s">
        <v>12879</v>
      </c>
      <c r="F3120" t="s">
        <v>5582</v>
      </c>
      <c r="G3120" t="s">
        <v>99</v>
      </c>
      <c r="H3120">
        <v>7</v>
      </c>
      <c r="I3120" t="s">
        <v>52</v>
      </c>
      <c r="J3120" t="s">
        <v>12880</v>
      </c>
      <c r="K3120" t="s">
        <v>12881</v>
      </c>
      <c r="L3120">
        <v>1908</v>
      </c>
      <c r="M3120">
        <v>1</v>
      </c>
      <c r="N3120">
        <v>7</v>
      </c>
      <c r="O3120" s="3">
        <v>19980</v>
      </c>
      <c r="P3120" s="3">
        <v>139860</v>
      </c>
      <c r="Q3120" s="3" t="s">
        <v>108</v>
      </c>
      <c r="R3120" s="3" t="s">
        <v>108</v>
      </c>
      <c r="S3120" s="3">
        <v>127180</v>
      </c>
      <c r="X3120" s="3">
        <f>Tabela3[[#This Row],[PropertyGFABuilding(s)]]+Tabela3[[#This Row],[PropertyGFAParking]]</f>
        <v>159840</v>
      </c>
      <c r="Y3120" s="3">
        <f>Tabela3[[#This Row],[LargestPropertyUseTypeGFA]]+Tabela3[[#This Row],[SecondLargestPropertyUseTypeGFA]]+Tabela3[[#This Row],[ThirdLargestPropertyUseTypeGFA]]</f>
        <v>127180</v>
      </c>
      <c r="Z3120" s="3">
        <f>Tabela3[[#This Row],[GFA total]]-Tabela3[[#This Row],[Kolumna3]]</f>
        <v>32660</v>
      </c>
      <c r="AB3120">
        <v>1</v>
      </c>
      <c r="AC3120">
        <v>115.7</v>
      </c>
      <c r="AD3120">
        <v>128.30000000000001</v>
      </c>
      <c r="AE3120">
        <v>248.1</v>
      </c>
      <c r="AF3120">
        <v>268.2</v>
      </c>
      <c r="AG3120" s="3">
        <v>14719018</v>
      </c>
      <c r="AH3120" s="3">
        <v>50223373.6289488</v>
      </c>
      <c r="AI3120" s="3">
        <v>16321166</v>
      </c>
      <c r="AJ3120" s="3">
        <v>55690129.469105601</v>
      </c>
      <c r="AK3120" s="3">
        <v>0</v>
      </c>
      <c r="AL3120" s="3">
        <v>0</v>
      </c>
      <c r="AM3120" s="3">
        <v>2257379</v>
      </c>
      <c r="AN3120" s="3">
        <v>7702497</v>
      </c>
      <c r="AO3120" s="3">
        <v>70168</v>
      </c>
      <c r="AP3120" s="3">
        <v>7016839</v>
      </c>
      <c r="AQ3120" s="3">
        <v>23942448.252402399</v>
      </c>
      <c r="AR3120" s="3">
        <v>0</v>
      </c>
      <c r="AS3120" s="3">
        <f>Tabela3[[#This Row],[NaturalGas(kBtu)]]+Tabela3[[#This Row],[Electricity(kBtu)]]+Tabela3[[#This Row],[SteamUse(kBtu)]]</f>
        <v>14719336</v>
      </c>
      <c r="AT3120" s="3">
        <f>Tabela3[[#This Row],[SiteEnergyUse(kBtu)]]-Tabela3[[#This Row],[Kolumna1]]</f>
        <v>-318</v>
      </c>
      <c r="AU3120">
        <v>426.36</v>
      </c>
      <c r="AV3120">
        <v>2.46</v>
      </c>
      <c r="AW3120" t="s">
        <v>55</v>
      </c>
      <c r="AY3120" t="s">
        <v>56</v>
      </c>
      <c r="AZ3120" t="s">
        <v>75</v>
      </c>
    </row>
    <row r="3121" spans="1:52" hidden="1" x14ac:dyDescent="0.25">
      <c r="A3121">
        <v>21182</v>
      </c>
      <c r="B3121">
        <v>2015</v>
      </c>
      <c r="C3121" t="s">
        <v>47</v>
      </c>
      <c r="D3121" t="s">
        <v>225</v>
      </c>
      <c r="E3121" t="s">
        <v>5139</v>
      </c>
      <c r="F3121" t="s">
        <v>5143</v>
      </c>
      <c r="G3121" t="s">
        <v>221</v>
      </c>
      <c r="H3121">
        <v>7</v>
      </c>
      <c r="I3121" t="s">
        <v>222</v>
      </c>
      <c r="J3121" t="s">
        <v>5141</v>
      </c>
      <c r="K3121" t="s">
        <v>5142</v>
      </c>
      <c r="L3121">
        <v>1980</v>
      </c>
      <c r="M3121">
        <v>1</v>
      </c>
      <c r="N3121">
        <v>3</v>
      </c>
      <c r="O3121" s="3">
        <v>0</v>
      </c>
      <c r="P3121" s="3">
        <v>67248</v>
      </c>
      <c r="Q3121" s="3" t="s">
        <v>143</v>
      </c>
      <c r="R3121" s="3" t="s">
        <v>143</v>
      </c>
      <c r="S3121" s="3">
        <v>34545</v>
      </c>
      <c r="X3121" s="3">
        <f>Tabela3[[#This Row],[PropertyGFABuilding(s)]]+Tabela3[[#This Row],[PropertyGFAParking]]</f>
        <v>67248</v>
      </c>
      <c r="Y3121" s="3">
        <f>Tabela3[[#This Row],[LargestPropertyUseTypeGFA]]+Tabela3[[#This Row],[SecondLargestPropertyUseTypeGFA]]+Tabela3[[#This Row],[ThirdLargestPropertyUseTypeGFA]]</f>
        <v>34545</v>
      </c>
      <c r="Z3121" s="3">
        <f>Tabela3[[#This Row],[GFA total]]-Tabela3[[#This Row],[Kolumna3]]</f>
        <v>32703</v>
      </c>
      <c r="AB3121">
        <v>8</v>
      </c>
      <c r="AC3121">
        <v>94.1</v>
      </c>
      <c r="AD3121">
        <v>104.3</v>
      </c>
      <c r="AE3121">
        <v>295.5</v>
      </c>
      <c r="AF3121">
        <v>327.60000000000002</v>
      </c>
      <c r="AG3121" s="3">
        <v>3250570</v>
      </c>
      <c r="AH3121" s="3">
        <v>11091405.120712001</v>
      </c>
      <c r="AI3121" s="3">
        <v>3604150</v>
      </c>
      <c r="AJ3121" s="3">
        <v>12297870.147639999</v>
      </c>
      <c r="AK3121" s="3">
        <v>0</v>
      </c>
      <c r="AL3121" s="3">
        <v>0</v>
      </c>
      <c r="AM3121" s="3">
        <v>952687</v>
      </c>
      <c r="AN3121" s="3">
        <v>3250704</v>
      </c>
      <c r="AO3121" s="3">
        <v>0</v>
      </c>
      <c r="AP3121" s="3">
        <v>0</v>
      </c>
      <c r="AQ3121" s="3">
        <v>0</v>
      </c>
      <c r="AR3121" s="3">
        <v>0</v>
      </c>
      <c r="AS3121" s="3">
        <f>Tabela3[[#This Row],[NaturalGas(kBtu)]]+Tabela3[[#This Row],[Electricity(kBtu)]]+Tabela3[[#This Row],[SteamUse(kBtu)]]</f>
        <v>3250704</v>
      </c>
      <c r="AT3121" s="3">
        <f>Tabela3[[#This Row],[SiteEnergyUse(kBtu)]]-Tabela3[[#This Row],[Kolumna1]]</f>
        <v>-134</v>
      </c>
      <c r="AU3121">
        <v>22.66</v>
      </c>
      <c r="AV3121">
        <v>0.13</v>
      </c>
      <c r="AW3121" t="s">
        <v>55</v>
      </c>
      <c r="AY3121" t="s">
        <v>56</v>
      </c>
    </row>
    <row r="3122" spans="1:52" hidden="1" x14ac:dyDescent="0.25">
      <c r="A3122">
        <v>21315</v>
      </c>
      <c r="B3122">
        <v>2015</v>
      </c>
      <c r="C3122" t="s">
        <v>47</v>
      </c>
      <c r="D3122" t="s">
        <v>225</v>
      </c>
      <c r="E3122" t="s">
        <v>5335</v>
      </c>
      <c r="F3122" t="s">
        <v>5336</v>
      </c>
      <c r="G3122" t="s">
        <v>51</v>
      </c>
      <c r="H3122">
        <v>7</v>
      </c>
      <c r="I3122" t="s">
        <v>52</v>
      </c>
      <c r="J3122" t="s">
        <v>5337</v>
      </c>
      <c r="K3122" t="s">
        <v>5338</v>
      </c>
      <c r="L3122">
        <v>1903</v>
      </c>
      <c r="M3122">
        <v>1</v>
      </c>
      <c r="N3122">
        <v>3</v>
      </c>
      <c r="O3122" s="3">
        <v>0</v>
      </c>
      <c r="P3122" s="3">
        <v>57720</v>
      </c>
      <c r="Q3122" s="3" t="s">
        <v>143</v>
      </c>
      <c r="R3122" s="3" t="s">
        <v>143</v>
      </c>
      <c r="S3122" s="3">
        <v>25000</v>
      </c>
      <c r="X3122" s="3">
        <f>Tabela3[[#This Row],[PropertyGFABuilding(s)]]+Tabela3[[#This Row],[PropertyGFAParking]]</f>
        <v>57720</v>
      </c>
      <c r="Y3122" s="3">
        <f>Tabela3[[#This Row],[LargestPropertyUseTypeGFA]]+Tabela3[[#This Row],[SecondLargestPropertyUseTypeGFA]]+Tabela3[[#This Row],[ThirdLargestPropertyUseTypeGFA]]</f>
        <v>25000</v>
      </c>
      <c r="Z3122" s="3">
        <f>Tabela3[[#This Row],[GFA total]]-Tabela3[[#This Row],[Kolumna3]]</f>
        <v>32720</v>
      </c>
      <c r="AB3122">
        <v>100</v>
      </c>
      <c r="AC3122">
        <v>1.8</v>
      </c>
      <c r="AD3122">
        <v>1.8</v>
      </c>
      <c r="AE3122">
        <v>5.5</v>
      </c>
      <c r="AF3122">
        <v>5.5</v>
      </c>
      <c r="AG3122" s="3">
        <v>43943</v>
      </c>
      <c r="AH3122" s="3">
        <v>149939.73832880001</v>
      </c>
      <c r="AI3122" s="3">
        <v>43943</v>
      </c>
      <c r="AJ3122" s="3">
        <v>149939.73832880001</v>
      </c>
      <c r="AK3122" s="3">
        <v>0</v>
      </c>
      <c r="AL3122" s="3">
        <v>0</v>
      </c>
      <c r="AM3122" s="3">
        <v>12879</v>
      </c>
      <c r="AN3122" s="3">
        <v>43945</v>
      </c>
      <c r="AO3122" s="3">
        <v>0</v>
      </c>
      <c r="AP3122" s="3">
        <v>0</v>
      </c>
      <c r="AQ3122" s="3">
        <v>0</v>
      </c>
      <c r="AR3122" s="3">
        <v>0</v>
      </c>
      <c r="AS3122" s="3">
        <f>Tabela3[[#This Row],[NaturalGas(kBtu)]]+Tabela3[[#This Row],[Electricity(kBtu)]]+Tabela3[[#This Row],[SteamUse(kBtu)]]</f>
        <v>43945</v>
      </c>
      <c r="AT3122" s="3">
        <f>Tabela3[[#This Row],[SiteEnergyUse(kBtu)]]-Tabela3[[#This Row],[Kolumna1]]</f>
        <v>-2</v>
      </c>
      <c r="AU3122">
        <v>0.31</v>
      </c>
      <c r="AV3122">
        <v>0</v>
      </c>
      <c r="AW3122" t="s">
        <v>55</v>
      </c>
      <c r="AY3122" t="s">
        <v>56</v>
      </c>
      <c r="AZ3122" t="s">
        <v>391</v>
      </c>
    </row>
    <row r="3123" spans="1:52" hidden="1" x14ac:dyDescent="0.25">
      <c r="A3123">
        <v>21104</v>
      </c>
      <c r="B3123">
        <v>2015</v>
      </c>
      <c r="C3123" t="s">
        <v>102</v>
      </c>
      <c r="D3123" t="s">
        <v>103</v>
      </c>
      <c r="E3123" t="s">
        <v>5014</v>
      </c>
      <c r="F3123" t="s">
        <v>5015</v>
      </c>
      <c r="G3123" t="s">
        <v>78</v>
      </c>
      <c r="H3123">
        <v>7</v>
      </c>
      <c r="I3123" t="s">
        <v>52</v>
      </c>
      <c r="J3123" t="s">
        <v>5016</v>
      </c>
      <c r="K3123" t="s">
        <v>5017</v>
      </c>
      <c r="L3123">
        <v>1918</v>
      </c>
      <c r="M3123">
        <v>1</v>
      </c>
      <c r="N3123">
        <v>5</v>
      </c>
      <c r="O3123" s="3">
        <v>0</v>
      </c>
      <c r="P3123" s="3">
        <v>32760</v>
      </c>
      <c r="X3123" s="3">
        <f>Tabela3[[#This Row],[PropertyGFABuilding(s)]]+Tabela3[[#This Row],[PropertyGFAParking]]</f>
        <v>32760</v>
      </c>
      <c r="Y3123" s="3">
        <f>Tabela3[[#This Row],[LargestPropertyUseTypeGFA]]+Tabela3[[#This Row],[SecondLargestPropertyUseTypeGFA]]+Tabela3[[#This Row],[ThirdLargestPropertyUseTypeGFA]]</f>
        <v>0</v>
      </c>
      <c r="Z3123" s="3">
        <f>Tabela3[[#This Row],[GFA total]]-Tabela3[[#This Row],[Kolumna3]]</f>
        <v>32760</v>
      </c>
      <c r="AB3123">
        <v>95</v>
      </c>
      <c r="AC3123">
        <v>39</v>
      </c>
      <c r="AD3123">
        <v>43.4</v>
      </c>
      <c r="AE3123">
        <v>80.5</v>
      </c>
      <c r="AF3123">
        <v>91.6</v>
      </c>
      <c r="AG3123" s="3">
        <v>1277589</v>
      </c>
      <c r="AH3123" s="3">
        <v>4359314.5746024</v>
      </c>
      <c r="AI3123" s="3">
        <v>1421486</v>
      </c>
      <c r="AJ3123" s="3">
        <v>4850311.5144175999</v>
      </c>
      <c r="AK3123" s="3">
        <v>0</v>
      </c>
      <c r="AL3123" s="3">
        <v>0</v>
      </c>
      <c r="AM3123" s="3">
        <v>181507</v>
      </c>
      <c r="AN3123" s="3">
        <v>619328</v>
      </c>
      <c r="AO3123" s="3">
        <v>6583</v>
      </c>
      <c r="AP3123" s="3">
        <v>658286</v>
      </c>
      <c r="AQ3123" s="3">
        <v>2246165.0452975999</v>
      </c>
      <c r="AR3123" s="3">
        <v>0</v>
      </c>
      <c r="AS3123" s="3">
        <f>Tabela3[[#This Row],[NaturalGas(kBtu)]]+Tabela3[[#This Row],[Electricity(kBtu)]]+Tabela3[[#This Row],[SteamUse(kBtu)]]</f>
        <v>1277614</v>
      </c>
      <c r="AT3123" s="3">
        <f>Tabela3[[#This Row],[SiteEnergyUse(kBtu)]]-Tabela3[[#This Row],[Kolumna1]]</f>
        <v>-25</v>
      </c>
      <c r="AU3123">
        <v>39.28</v>
      </c>
      <c r="AV3123">
        <v>1.1200000000000001</v>
      </c>
      <c r="AW3123" t="s">
        <v>55</v>
      </c>
      <c r="AY3123" t="s">
        <v>56</v>
      </c>
    </row>
    <row r="3124" spans="1:52" hidden="1" x14ac:dyDescent="0.25">
      <c r="A3124">
        <v>20967</v>
      </c>
      <c r="B3124">
        <v>2015</v>
      </c>
      <c r="C3124" t="s">
        <v>168</v>
      </c>
      <c r="D3124" t="s">
        <v>168</v>
      </c>
      <c r="E3124" t="s">
        <v>4916</v>
      </c>
      <c r="F3124" t="s">
        <v>4917</v>
      </c>
      <c r="G3124" t="s">
        <v>172</v>
      </c>
      <c r="H3124">
        <v>2</v>
      </c>
      <c r="I3124" t="s">
        <v>173</v>
      </c>
      <c r="J3124" t="s">
        <v>4918</v>
      </c>
      <c r="K3124" t="s">
        <v>4919</v>
      </c>
      <c r="L3124">
        <v>1925</v>
      </c>
      <c r="M3124">
        <v>1</v>
      </c>
      <c r="N3124">
        <v>1</v>
      </c>
      <c r="O3124" s="3">
        <v>0</v>
      </c>
      <c r="P3124" s="3">
        <v>33105</v>
      </c>
      <c r="X3124" s="3">
        <f>Tabela3[[#This Row],[PropertyGFABuilding(s)]]+Tabela3[[#This Row],[PropertyGFAParking]]</f>
        <v>33105</v>
      </c>
      <c r="Y3124" s="3">
        <f>Tabela3[[#This Row],[LargestPropertyUseTypeGFA]]+Tabela3[[#This Row],[SecondLargestPropertyUseTypeGFA]]+Tabela3[[#This Row],[ThirdLargestPropertyUseTypeGFA]]</f>
        <v>0</v>
      </c>
      <c r="Z3124" s="3">
        <f>Tabela3[[#This Row],[GFA total]]-Tabela3[[#This Row],[Kolumna3]]</f>
        <v>33105</v>
      </c>
      <c r="AB3124">
        <v>79</v>
      </c>
      <c r="AC3124">
        <v>52.5</v>
      </c>
      <c r="AD3124">
        <v>52.5</v>
      </c>
      <c r="AE3124">
        <v>83</v>
      </c>
      <c r="AF3124">
        <v>83</v>
      </c>
      <c r="AG3124" s="3">
        <v>1739013</v>
      </c>
      <c r="AH3124" s="3">
        <v>5933758.6002407996</v>
      </c>
      <c r="AI3124" s="3">
        <v>1739013</v>
      </c>
      <c r="AJ3124" s="3">
        <v>5933758.6002407996</v>
      </c>
      <c r="AK3124" s="3">
        <v>0</v>
      </c>
      <c r="AL3124" s="3">
        <v>0</v>
      </c>
      <c r="AM3124" s="3">
        <v>129150</v>
      </c>
      <c r="AN3124" s="3">
        <v>440678</v>
      </c>
      <c r="AO3124" s="3">
        <v>12984</v>
      </c>
      <c r="AP3124" s="3">
        <v>1298353</v>
      </c>
      <c r="AQ3124" s="3">
        <v>4430164.2827848</v>
      </c>
      <c r="AR3124" s="3">
        <v>0</v>
      </c>
      <c r="AS3124" s="3">
        <f>Tabela3[[#This Row],[NaturalGas(kBtu)]]+Tabela3[[#This Row],[Electricity(kBtu)]]+Tabela3[[#This Row],[SteamUse(kBtu)]]</f>
        <v>1739031</v>
      </c>
      <c r="AT3124" s="3">
        <f>Tabela3[[#This Row],[SiteEnergyUse(kBtu)]]-Tabela3[[#This Row],[Kolumna1]]</f>
        <v>-18</v>
      </c>
      <c r="AU3124">
        <v>72.03</v>
      </c>
      <c r="AV3124">
        <v>2.12</v>
      </c>
      <c r="AW3124" t="s">
        <v>55</v>
      </c>
      <c r="AY3124" t="s">
        <v>56</v>
      </c>
    </row>
    <row r="3125" spans="1:52" x14ac:dyDescent="0.25">
      <c r="A3125">
        <v>19798</v>
      </c>
      <c r="B3125">
        <v>2015</v>
      </c>
      <c r="C3125" t="s">
        <v>311</v>
      </c>
      <c r="D3125" t="s">
        <v>312</v>
      </c>
      <c r="E3125" t="s">
        <v>3429</v>
      </c>
      <c r="F3125" t="s">
        <v>3430</v>
      </c>
      <c r="G3125" t="s">
        <v>257</v>
      </c>
      <c r="H3125">
        <v>4</v>
      </c>
      <c r="I3125" t="s">
        <v>179</v>
      </c>
      <c r="J3125" t="s">
        <v>3431</v>
      </c>
      <c r="K3125" t="s">
        <v>3432</v>
      </c>
      <c r="L3125">
        <v>1977</v>
      </c>
      <c r="M3125">
        <v>1</v>
      </c>
      <c r="N3125">
        <v>3</v>
      </c>
      <c r="O3125" s="3">
        <v>0</v>
      </c>
      <c r="P3125" s="3">
        <v>33166</v>
      </c>
      <c r="X3125" s="3">
        <f>Tabela3[[#This Row],[PropertyGFABuilding(s)]]+Tabela3[[#This Row],[PropertyGFAParking]]</f>
        <v>33166</v>
      </c>
      <c r="Y3125" s="3">
        <f>Tabela3[[#This Row],[LargestPropertyUseTypeGFA]]+Tabela3[[#This Row],[SecondLargestPropertyUseTypeGFA]]+Tabela3[[#This Row],[ThirdLargestPropertyUseTypeGFA]]</f>
        <v>0</v>
      </c>
      <c r="Z3125" s="3">
        <f>Tabela3[[#This Row],[GFA total]]-Tabela3[[#This Row],[Kolumna3]]</f>
        <v>33166</v>
      </c>
      <c r="AS3125" s="3">
        <f>Tabela3[[#This Row],[NaturalGas(kBtu)]]+Tabela3[[#This Row],[Electricity(kBtu)]]+Tabela3[[#This Row],[SteamUse(kBtu)]]</f>
        <v>0</v>
      </c>
      <c r="AT3125" s="3">
        <f>Tabela3[[#This Row],[SiteEnergyUse(kBtu)]]-Tabela3[[#This Row],[Kolumna1]]</f>
        <v>0</v>
      </c>
      <c r="AW3125" t="s">
        <v>55</v>
      </c>
      <c r="AY3125" t="s">
        <v>3433</v>
      </c>
    </row>
    <row r="3126" spans="1:52" hidden="1" x14ac:dyDescent="0.25">
      <c r="A3126">
        <v>755</v>
      </c>
      <c r="B3126">
        <v>2015</v>
      </c>
      <c r="C3126" t="s">
        <v>47</v>
      </c>
      <c r="D3126" t="s">
        <v>392</v>
      </c>
      <c r="E3126" t="s">
        <v>2576</v>
      </c>
      <c r="F3126" t="s">
        <v>2577</v>
      </c>
      <c r="G3126" t="s">
        <v>51</v>
      </c>
      <c r="H3126">
        <v>7</v>
      </c>
      <c r="I3126" t="s">
        <v>52</v>
      </c>
      <c r="J3126" t="s">
        <v>2578</v>
      </c>
      <c r="K3126" t="s">
        <v>2579</v>
      </c>
      <c r="L3126">
        <v>1925</v>
      </c>
      <c r="M3126">
        <v>1</v>
      </c>
      <c r="N3126">
        <v>18</v>
      </c>
      <c r="O3126" s="3">
        <v>28870</v>
      </c>
      <c r="P3126" s="3">
        <v>335064</v>
      </c>
      <c r="Q3126" s="3" t="s">
        <v>2580</v>
      </c>
      <c r="R3126" s="3" t="s">
        <v>392</v>
      </c>
      <c r="S3126" s="3">
        <v>281598</v>
      </c>
      <c r="T3126" s="3" t="s">
        <v>62</v>
      </c>
      <c r="U3126" s="3">
        <v>27597</v>
      </c>
      <c r="V3126" s="3" t="s">
        <v>198</v>
      </c>
      <c r="W3126" s="3">
        <v>21519</v>
      </c>
      <c r="X3126" s="3">
        <f>Tabela3[[#This Row],[PropertyGFABuilding(s)]]+Tabela3[[#This Row],[PropertyGFAParking]]</f>
        <v>363934</v>
      </c>
      <c r="Y3126" s="3">
        <f>Tabela3[[#This Row],[LargestPropertyUseTypeGFA]]+Tabela3[[#This Row],[SecondLargestPropertyUseTypeGFA]]+Tabela3[[#This Row],[ThirdLargestPropertyUseTypeGFA]]</f>
        <v>330714</v>
      </c>
      <c r="Z3126" s="3">
        <f>Tabela3[[#This Row],[GFA total]]-Tabela3[[#This Row],[Kolumna3]]</f>
        <v>33220</v>
      </c>
      <c r="AB3126">
        <v>67</v>
      </c>
      <c r="AC3126">
        <v>76.599999999999994</v>
      </c>
      <c r="AD3126">
        <v>81.099999999999994</v>
      </c>
      <c r="AE3126">
        <v>200</v>
      </c>
      <c r="AF3126">
        <v>201.3</v>
      </c>
      <c r="AG3126" s="3">
        <v>23230284</v>
      </c>
      <c r="AH3126" s="3">
        <v>79265018.416214406</v>
      </c>
      <c r="AI3126" s="3">
        <v>24589070</v>
      </c>
      <c r="AJ3126" s="3">
        <v>83901388.652311996</v>
      </c>
      <c r="AK3126" s="3">
        <v>6352835</v>
      </c>
      <c r="AL3126" s="3">
        <v>21676772.581436001</v>
      </c>
      <c r="AM3126" s="3">
        <v>4943277</v>
      </c>
      <c r="AN3126" s="3">
        <v>16867161</v>
      </c>
      <c r="AO3126" s="3">
        <v>110</v>
      </c>
      <c r="AP3126" s="3">
        <v>10989</v>
      </c>
      <c r="AQ3126" s="3">
        <v>37496.0240424</v>
      </c>
      <c r="AR3126" s="3">
        <v>0</v>
      </c>
      <c r="AS3126" s="3">
        <f>Tabela3[[#This Row],[NaturalGas(kBtu)]]+Tabela3[[#This Row],[Electricity(kBtu)]]+Tabela3[[#This Row],[SteamUse(kBtu)]]</f>
        <v>23230985</v>
      </c>
      <c r="AT3126" s="3">
        <f>Tabela3[[#This Row],[SiteEnergyUse(kBtu)]]-Tabela3[[#This Row],[Kolumna1]]</f>
        <v>-701</v>
      </c>
      <c r="AU3126">
        <v>608.53</v>
      </c>
      <c r="AV3126">
        <v>1.47</v>
      </c>
      <c r="AW3126" t="s">
        <v>70</v>
      </c>
      <c r="AY3126" t="s">
        <v>56</v>
      </c>
    </row>
    <row r="3127" spans="1:52" hidden="1" x14ac:dyDescent="0.25">
      <c r="A3127">
        <v>313</v>
      </c>
      <c r="B3127">
        <v>2015</v>
      </c>
      <c r="C3127" t="s">
        <v>47</v>
      </c>
      <c r="D3127" t="s">
        <v>392</v>
      </c>
      <c r="E3127" t="s">
        <v>955</v>
      </c>
      <c r="F3127" t="s">
        <v>956</v>
      </c>
      <c r="G3127" t="s">
        <v>352</v>
      </c>
      <c r="H3127">
        <v>7</v>
      </c>
      <c r="I3127" t="s">
        <v>222</v>
      </c>
      <c r="J3127" t="s">
        <v>957</v>
      </c>
      <c r="K3127" t="s">
        <v>958</v>
      </c>
      <c r="L3127">
        <v>1927</v>
      </c>
      <c r="M3127">
        <v>1</v>
      </c>
      <c r="N3127">
        <v>5</v>
      </c>
      <c r="O3127" s="3">
        <v>39000</v>
      </c>
      <c r="P3127" s="3">
        <v>151000</v>
      </c>
      <c r="Q3127" s="3" t="s">
        <v>959</v>
      </c>
      <c r="R3127" s="3" t="s">
        <v>392</v>
      </c>
      <c r="S3127" s="3">
        <v>146741</v>
      </c>
      <c r="T3127" s="3" t="s">
        <v>143</v>
      </c>
      <c r="U3127" s="3">
        <v>9805</v>
      </c>
      <c r="X3127" s="3">
        <f>Tabela3[[#This Row],[PropertyGFABuilding(s)]]+Tabela3[[#This Row],[PropertyGFAParking]]</f>
        <v>190000</v>
      </c>
      <c r="Y3127" s="3">
        <f>Tabela3[[#This Row],[LargestPropertyUseTypeGFA]]+Tabela3[[#This Row],[SecondLargestPropertyUseTypeGFA]]+Tabela3[[#This Row],[ThirdLargestPropertyUseTypeGFA]]</f>
        <v>156546</v>
      </c>
      <c r="Z3127" s="3">
        <f>Tabela3[[#This Row],[GFA total]]-Tabela3[[#This Row],[Kolumna3]]</f>
        <v>33454</v>
      </c>
      <c r="AB3127">
        <v>7</v>
      </c>
      <c r="AC3127">
        <v>126.6</v>
      </c>
      <c r="AD3127">
        <v>126.1</v>
      </c>
      <c r="AE3127">
        <v>330</v>
      </c>
      <c r="AF3127">
        <v>328.5</v>
      </c>
      <c r="AG3127" s="3">
        <v>19816686</v>
      </c>
      <c r="AH3127" s="3">
        <v>67617338.674737602</v>
      </c>
      <c r="AI3127" s="3">
        <v>19745870</v>
      </c>
      <c r="AJ3127" s="3">
        <v>67375704.455192</v>
      </c>
      <c r="AK3127" s="3">
        <v>0</v>
      </c>
      <c r="AL3127" s="3">
        <v>0</v>
      </c>
      <c r="AM3127" s="3">
        <v>4325766</v>
      </c>
      <c r="AN3127" s="3">
        <v>14760126</v>
      </c>
      <c r="AO3127" s="3">
        <v>50572</v>
      </c>
      <c r="AP3127" s="3">
        <v>5057172</v>
      </c>
      <c r="AQ3127" s="3">
        <v>17255786.959555201</v>
      </c>
      <c r="AR3127" s="3">
        <v>0</v>
      </c>
      <c r="AS3127" s="3">
        <f>Tabela3[[#This Row],[NaturalGas(kBtu)]]+Tabela3[[#This Row],[Electricity(kBtu)]]+Tabela3[[#This Row],[SteamUse(kBtu)]]</f>
        <v>19817298</v>
      </c>
      <c r="AT3127" s="3">
        <f>Tabela3[[#This Row],[SiteEnergyUse(kBtu)]]-Tabela3[[#This Row],[Kolumna1]]</f>
        <v>-612</v>
      </c>
      <c r="AU3127">
        <v>371.48</v>
      </c>
      <c r="AV3127">
        <v>1.62</v>
      </c>
      <c r="AW3127" t="s">
        <v>55</v>
      </c>
      <c r="AY3127" t="s">
        <v>56</v>
      </c>
    </row>
    <row r="3128" spans="1:52" hidden="1" x14ac:dyDescent="0.25">
      <c r="A3128">
        <v>49892</v>
      </c>
      <c r="B3128">
        <v>2015</v>
      </c>
      <c r="C3128" t="s">
        <v>102</v>
      </c>
      <c r="D3128" t="s">
        <v>103</v>
      </c>
      <c r="E3128" t="s">
        <v>13459</v>
      </c>
      <c r="F3128" t="s">
        <v>13460</v>
      </c>
      <c r="G3128" t="s">
        <v>867</v>
      </c>
      <c r="H3128">
        <v>1</v>
      </c>
      <c r="I3128" t="s">
        <v>372</v>
      </c>
      <c r="J3128" t="s">
        <v>13461</v>
      </c>
      <c r="K3128" t="s">
        <v>13462</v>
      </c>
      <c r="L3128">
        <v>2014</v>
      </c>
      <c r="M3128">
        <v>1</v>
      </c>
      <c r="N3128">
        <v>7</v>
      </c>
      <c r="O3128" s="3">
        <v>0</v>
      </c>
      <c r="P3128" s="3">
        <v>137068</v>
      </c>
      <c r="Q3128" s="3" t="s">
        <v>2959</v>
      </c>
      <c r="R3128" s="3" t="s">
        <v>108</v>
      </c>
      <c r="S3128" s="3">
        <v>70584</v>
      </c>
      <c r="T3128" s="3" t="s">
        <v>62</v>
      </c>
      <c r="U3128" s="3">
        <v>32578</v>
      </c>
      <c r="X3128" s="3">
        <f>Tabela3[[#This Row],[PropertyGFABuilding(s)]]+Tabela3[[#This Row],[PropertyGFAParking]]</f>
        <v>137068</v>
      </c>
      <c r="Y3128" s="3">
        <f>Tabela3[[#This Row],[LargestPropertyUseTypeGFA]]+Tabela3[[#This Row],[SecondLargestPropertyUseTypeGFA]]+Tabela3[[#This Row],[ThirdLargestPropertyUseTypeGFA]]</f>
        <v>103162</v>
      </c>
      <c r="Z3128" s="3">
        <f>Tabela3[[#This Row],[GFA total]]-Tabela3[[#This Row],[Kolumna3]]</f>
        <v>33906</v>
      </c>
      <c r="AB3128">
        <v>99</v>
      </c>
      <c r="AC3128">
        <v>42.8</v>
      </c>
      <c r="AD3128">
        <v>47.1</v>
      </c>
      <c r="AE3128">
        <v>97.8</v>
      </c>
      <c r="AF3128">
        <v>111.3</v>
      </c>
      <c r="AG3128" s="3">
        <v>3021669</v>
      </c>
      <c r="AH3128" s="3">
        <v>10310362.496330401</v>
      </c>
      <c r="AI3128" s="3">
        <v>3323568</v>
      </c>
      <c r="AJ3128" s="3">
        <v>11340484.633228799</v>
      </c>
      <c r="AK3128" s="3">
        <v>0</v>
      </c>
      <c r="AL3128" s="3">
        <v>0</v>
      </c>
      <c r="AM3128" s="3">
        <v>523551</v>
      </c>
      <c r="AN3128" s="3">
        <v>1786430</v>
      </c>
      <c r="AO3128" s="3">
        <v>12353</v>
      </c>
      <c r="AP3128" s="3">
        <v>1235313</v>
      </c>
      <c r="AQ3128" s="3">
        <v>4215062.8763207998</v>
      </c>
      <c r="AR3128" s="3">
        <v>0</v>
      </c>
      <c r="AS3128" s="3">
        <f>Tabela3[[#This Row],[NaturalGas(kBtu)]]+Tabela3[[#This Row],[Electricity(kBtu)]]+Tabela3[[#This Row],[SteamUse(kBtu)]]</f>
        <v>3021743</v>
      </c>
      <c r="AT3128" s="3">
        <f>Tabela3[[#This Row],[SiteEnergyUse(kBtu)]]-Tabela3[[#This Row],[Kolumna1]]</f>
        <v>-74</v>
      </c>
      <c r="AU3128">
        <v>78.06</v>
      </c>
      <c r="AV3128">
        <v>0.51</v>
      </c>
      <c r="AW3128" t="s">
        <v>55</v>
      </c>
      <c r="AY3128" t="s">
        <v>56</v>
      </c>
    </row>
    <row r="3129" spans="1:52" hidden="1" x14ac:dyDescent="0.25">
      <c r="A3129">
        <v>27985</v>
      </c>
      <c r="B3129">
        <v>2015</v>
      </c>
      <c r="C3129" t="s">
        <v>311</v>
      </c>
      <c r="D3129" t="s">
        <v>312</v>
      </c>
      <c r="E3129" t="s">
        <v>12719</v>
      </c>
      <c r="F3129" t="s">
        <v>12720</v>
      </c>
      <c r="G3129" t="s">
        <v>228</v>
      </c>
      <c r="H3129">
        <v>5</v>
      </c>
      <c r="I3129" t="s">
        <v>277</v>
      </c>
      <c r="J3129" t="s">
        <v>12721</v>
      </c>
      <c r="K3129" t="s">
        <v>12722</v>
      </c>
      <c r="L3129">
        <v>1987</v>
      </c>
      <c r="M3129">
        <v>1</v>
      </c>
      <c r="N3129">
        <v>3</v>
      </c>
      <c r="O3129" s="3">
        <v>8685</v>
      </c>
      <c r="P3129" s="3">
        <v>25338</v>
      </c>
      <c r="X3129" s="3">
        <f>Tabela3[[#This Row],[PropertyGFABuilding(s)]]+Tabela3[[#This Row],[PropertyGFAParking]]</f>
        <v>34023</v>
      </c>
      <c r="Y3129" s="3">
        <f>Tabela3[[#This Row],[LargestPropertyUseTypeGFA]]+Tabela3[[#This Row],[SecondLargestPropertyUseTypeGFA]]+Tabela3[[#This Row],[ThirdLargestPropertyUseTypeGFA]]</f>
        <v>0</v>
      </c>
      <c r="Z3129" s="3">
        <f>Tabela3[[#This Row],[GFA total]]-Tabela3[[#This Row],[Kolumna3]]</f>
        <v>34023</v>
      </c>
      <c r="AB3129">
        <v>96</v>
      </c>
      <c r="AC3129">
        <v>20.6</v>
      </c>
      <c r="AD3129">
        <v>22.1</v>
      </c>
      <c r="AE3129">
        <v>64.5</v>
      </c>
      <c r="AF3129">
        <v>69.5</v>
      </c>
      <c r="AG3129" s="3">
        <v>699376</v>
      </c>
      <c r="AH3129" s="3">
        <v>2386369.9436416002</v>
      </c>
      <c r="AI3129" s="3">
        <v>752612</v>
      </c>
      <c r="AJ3129" s="3">
        <v>2568018.7138592</v>
      </c>
      <c r="AK3129" s="3">
        <v>0</v>
      </c>
      <c r="AL3129" s="3">
        <v>0</v>
      </c>
      <c r="AM3129" s="3">
        <v>204975</v>
      </c>
      <c r="AN3129" s="3">
        <v>699405</v>
      </c>
      <c r="AO3129" s="3">
        <v>0</v>
      </c>
      <c r="AP3129" s="3">
        <v>0</v>
      </c>
      <c r="AQ3129" s="3">
        <v>0</v>
      </c>
      <c r="AR3129" s="3">
        <v>0</v>
      </c>
      <c r="AS3129" s="3">
        <f>Tabela3[[#This Row],[NaturalGas(kBtu)]]+Tabela3[[#This Row],[Electricity(kBtu)]]+Tabela3[[#This Row],[SteamUse(kBtu)]]</f>
        <v>699405</v>
      </c>
      <c r="AT3129" s="3">
        <f>Tabela3[[#This Row],[SiteEnergyUse(kBtu)]]-Tabela3[[#This Row],[Kolumna1]]</f>
        <v>-29</v>
      </c>
      <c r="AU3129">
        <v>4.88</v>
      </c>
      <c r="AV3129">
        <v>0.05</v>
      </c>
      <c r="AW3129" t="s">
        <v>55</v>
      </c>
      <c r="AY3129" t="s">
        <v>56</v>
      </c>
    </row>
    <row r="3130" spans="1:52" hidden="1" x14ac:dyDescent="0.25">
      <c r="A3130">
        <v>22351</v>
      </c>
      <c r="B3130">
        <v>2015</v>
      </c>
      <c r="C3130" t="s">
        <v>102</v>
      </c>
      <c r="D3130" t="s">
        <v>103</v>
      </c>
      <c r="E3130" t="s">
        <v>6617</v>
      </c>
      <c r="F3130" t="s">
        <v>6618</v>
      </c>
      <c r="G3130" t="s">
        <v>99</v>
      </c>
      <c r="H3130">
        <v>2</v>
      </c>
      <c r="I3130" t="s">
        <v>52</v>
      </c>
      <c r="J3130" t="s">
        <v>6619</v>
      </c>
      <c r="K3130" t="s">
        <v>6620</v>
      </c>
      <c r="L3130">
        <v>1909</v>
      </c>
      <c r="M3130">
        <v>1</v>
      </c>
      <c r="N3130">
        <v>6</v>
      </c>
      <c r="O3130" s="3">
        <v>0</v>
      </c>
      <c r="P3130" s="3">
        <v>201656</v>
      </c>
      <c r="Q3130" s="3" t="s">
        <v>317</v>
      </c>
      <c r="R3130" s="3" t="s">
        <v>108</v>
      </c>
      <c r="S3130" s="3">
        <v>152893</v>
      </c>
      <c r="T3130" s="3" t="s">
        <v>198</v>
      </c>
      <c r="U3130" s="3">
        <v>14536</v>
      </c>
      <c r="X3130" s="3">
        <f>Tabela3[[#This Row],[PropertyGFABuilding(s)]]+Tabela3[[#This Row],[PropertyGFAParking]]</f>
        <v>201656</v>
      </c>
      <c r="Y3130" s="3">
        <f>Tabela3[[#This Row],[LargestPropertyUseTypeGFA]]+Tabela3[[#This Row],[SecondLargestPropertyUseTypeGFA]]+Tabela3[[#This Row],[ThirdLargestPropertyUseTypeGFA]]</f>
        <v>167429</v>
      </c>
      <c r="Z3130" s="3">
        <f>Tabela3[[#This Row],[GFA total]]-Tabela3[[#This Row],[Kolumna3]]</f>
        <v>34227</v>
      </c>
      <c r="AB3130">
        <v>74</v>
      </c>
      <c r="AC3130">
        <v>24.2</v>
      </c>
      <c r="AD3130">
        <v>25.7</v>
      </c>
      <c r="AE3130">
        <v>76.099999999999994</v>
      </c>
      <c r="AF3130">
        <v>80.8</v>
      </c>
      <c r="AG3130" s="3">
        <v>4058492</v>
      </c>
      <c r="AH3130" s="3">
        <v>13848149.3864672</v>
      </c>
      <c r="AI3130" s="3">
        <v>4308575</v>
      </c>
      <c r="AJ3130" s="3">
        <v>14701467.99422</v>
      </c>
      <c r="AK3130" s="3">
        <v>0</v>
      </c>
      <c r="AL3130" s="3">
        <v>0</v>
      </c>
      <c r="AM3130" s="3">
        <v>1189476</v>
      </c>
      <c r="AN3130" s="3">
        <v>4058661</v>
      </c>
      <c r="AO3130" s="3">
        <v>0</v>
      </c>
      <c r="AP3130" s="3">
        <v>0</v>
      </c>
      <c r="AQ3130" s="3">
        <v>0</v>
      </c>
      <c r="AR3130" s="3">
        <v>0</v>
      </c>
      <c r="AS3130" s="3">
        <f>Tabela3[[#This Row],[NaturalGas(kBtu)]]+Tabela3[[#This Row],[Electricity(kBtu)]]+Tabela3[[#This Row],[SteamUse(kBtu)]]</f>
        <v>4058661</v>
      </c>
      <c r="AT3130" s="3">
        <f>Tabela3[[#This Row],[SiteEnergyUse(kBtu)]]-Tabela3[[#This Row],[Kolumna1]]</f>
        <v>-169</v>
      </c>
      <c r="AU3130">
        <v>28.29</v>
      </c>
      <c r="AV3130">
        <v>0.05</v>
      </c>
      <c r="AW3130" t="s">
        <v>55</v>
      </c>
      <c r="AY3130" t="s">
        <v>56</v>
      </c>
    </row>
    <row r="3131" spans="1:52" hidden="1" x14ac:dyDescent="0.25">
      <c r="A3131">
        <v>20534</v>
      </c>
      <c r="B3131">
        <v>2015</v>
      </c>
      <c r="C3131" t="s">
        <v>102</v>
      </c>
      <c r="D3131" t="s">
        <v>103</v>
      </c>
      <c r="E3131" t="s">
        <v>4523</v>
      </c>
      <c r="F3131" t="s">
        <v>4524</v>
      </c>
      <c r="G3131" t="s">
        <v>221</v>
      </c>
      <c r="H3131">
        <v>7</v>
      </c>
      <c r="I3131" t="s">
        <v>222</v>
      </c>
      <c r="J3131" t="s">
        <v>4525</v>
      </c>
      <c r="K3131" t="s">
        <v>4526</v>
      </c>
      <c r="L3131">
        <v>2002</v>
      </c>
      <c r="M3131">
        <v>1</v>
      </c>
      <c r="N3131">
        <v>5</v>
      </c>
      <c r="O3131" s="3">
        <v>9028</v>
      </c>
      <c r="P3131" s="3">
        <v>25514</v>
      </c>
      <c r="X3131" s="3">
        <f>Tabela3[[#This Row],[PropertyGFABuilding(s)]]+Tabela3[[#This Row],[PropertyGFAParking]]</f>
        <v>34542</v>
      </c>
      <c r="Y3131" s="3">
        <f>Tabela3[[#This Row],[LargestPropertyUseTypeGFA]]+Tabela3[[#This Row],[SecondLargestPropertyUseTypeGFA]]+Tabela3[[#This Row],[ThirdLargestPropertyUseTypeGFA]]</f>
        <v>0</v>
      </c>
      <c r="Z3131" s="3">
        <f>Tabela3[[#This Row],[GFA total]]-Tabela3[[#This Row],[Kolumna3]]</f>
        <v>34542</v>
      </c>
      <c r="AC3131">
        <v>51.3</v>
      </c>
      <c r="AD3131">
        <v>54.7</v>
      </c>
      <c r="AE3131">
        <v>99.6</v>
      </c>
      <c r="AF3131">
        <v>103.2</v>
      </c>
      <c r="AG3131" s="3">
        <v>1307858</v>
      </c>
      <c r="AH3131" s="3">
        <v>4462596.6886927998</v>
      </c>
      <c r="AI3131" s="3">
        <v>1396430</v>
      </c>
      <c r="AJ3131" s="3">
        <v>4764816.8944880003</v>
      </c>
      <c r="AK3131" s="3">
        <v>0</v>
      </c>
      <c r="AL3131" s="3">
        <v>0</v>
      </c>
      <c r="AM3131" s="3">
        <v>163650</v>
      </c>
      <c r="AN3131" s="3">
        <v>558396</v>
      </c>
      <c r="AO3131" s="3">
        <v>7495</v>
      </c>
      <c r="AP3131" s="3">
        <v>749485</v>
      </c>
      <c r="AQ3131" s="3">
        <v>2557348.9470759998</v>
      </c>
      <c r="AR3131" s="3">
        <v>0</v>
      </c>
      <c r="AS3131" s="3">
        <f>Tabela3[[#This Row],[NaturalGas(kBtu)]]+Tabela3[[#This Row],[Electricity(kBtu)]]+Tabela3[[#This Row],[SteamUse(kBtu)]]</f>
        <v>1307881</v>
      </c>
      <c r="AT3131" s="3">
        <f>Tabela3[[#This Row],[SiteEnergyUse(kBtu)]]-Tabela3[[#This Row],[Kolumna1]]</f>
        <v>-23</v>
      </c>
      <c r="AU3131">
        <v>43.7</v>
      </c>
      <c r="AV3131">
        <v>1.2</v>
      </c>
      <c r="AW3131" t="s">
        <v>55</v>
      </c>
      <c r="AY3131" t="s">
        <v>56</v>
      </c>
    </row>
    <row r="3132" spans="1:52" hidden="1" x14ac:dyDescent="0.25">
      <c r="A3132">
        <v>23065</v>
      </c>
      <c r="B3132">
        <v>2015</v>
      </c>
      <c r="C3132" t="s">
        <v>47</v>
      </c>
      <c r="D3132" t="s">
        <v>392</v>
      </c>
      <c r="E3132" t="s">
        <v>7143</v>
      </c>
      <c r="F3132" t="s">
        <v>7144</v>
      </c>
      <c r="G3132" t="s">
        <v>378</v>
      </c>
      <c r="H3132">
        <v>5</v>
      </c>
      <c r="I3132" t="s">
        <v>277</v>
      </c>
      <c r="J3132" t="s">
        <v>7145</v>
      </c>
      <c r="K3132" t="s">
        <v>7146</v>
      </c>
      <c r="L3132">
        <v>1979</v>
      </c>
      <c r="M3132">
        <v>1</v>
      </c>
      <c r="N3132">
        <v>2</v>
      </c>
      <c r="O3132" s="3">
        <v>0</v>
      </c>
      <c r="P3132" s="3">
        <v>34759</v>
      </c>
      <c r="Q3132" s="3" t="s">
        <v>1488</v>
      </c>
      <c r="X3132" s="3">
        <f>Tabela3[[#This Row],[PropertyGFABuilding(s)]]+Tabela3[[#This Row],[PropertyGFAParking]]</f>
        <v>34759</v>
      </c>
      <c r="Y3132" s="3">
        <f>Tabela3[[#This Row],[LargestPropertyUseTypeGFA]]+Tabela3[[#This Row],[SecondLargestPropertyUseTypeGFA]]+Tabela3[[#This Row],[ThirdLargestPropertyUseTypeGFA]]</f>
        <v>0</v>
      </c>
      <c r="Z3132" s="3">
        <f>Tabela3[[#This Row],[GFA total]]-Tabela3[[#This Row],[Kolumna3]]</f>
        <v>34759</v>
      </c>
      <c r="AB3132">
        <v>71</v>
      </c>
      <c r="AC3132">
        <v>40.9</v>
      </c>
      <c r="AD3132">
        <v>42.3</v>
      </c>
      <c r="AE3132">
        <v>128.4</v>
      </c>
      <c r="AF3132">
        <v>132.9</v>
      </c>
      <c r="AG3132" s="3">
        <v>1410266</v>
      </c>
      <c r="AH3132" s="3">
        <v>4812027.2856655996</v>
      </c>
      <c r="AI3132" s="3">
        <v>1459985</v>
      </c>
      <c r="AJ3132" s="3">
        <v>4981675.5538760005</v>
      </c>
      <c r="AK3132" s="3">
        <v>0</v>
      </c>
      <c r="AL3132" s="3">
        <v>0</v>
      </c>
      <c r="AM3132" s="3">
        <v>413325</v>
      </c>
      <c r="AN3132" s="3">
        <v>1410325</v>
      </c>
      <c r="AO3132" s="3">
        <v>0</v>
      </c>
      <c r="AP3132" s="3">
        <v>0</v>
      </c>
      <c r="AQ3132" s="3">
        <v>0</v>
      </c>
      <c r="AR3132" s="3">
        <v>0</v>
      </c>
      <c r="AS3132" s="3">
        <f>Tabela3[[#This Row],[NaturalGas(kBtu)]]+Tabela3[[#This Row],[Electricity(kBtu)]]+Tabela3[[#This Row],[SteamUse(kBtu)]]</f>
        <v>1410325</v>
      </c>
      <c r="AT3132" s="3">
        <f>Tabela3[[#This Row],[SiteEnergyUse(kBtu)]]-Tabela3[[#This Row],[Kolumna1]]</f>
        <v>-59</v>
      </c>
      <c r="AU3132">
        <v>9.83</v>
      </c>
      <c r="AV3132">
        <v>0.11</v>
      </c>
      <c r="AW3132" t="s">
        <v>55</v>
      </c>
      <c r="AY3132" t="s">
        <v>56</v>
      </c>
    </row>
    <row r="3133" spans="1:52" hidden="1" x14ac:dyDescent="0.25">
      <c r="A3133">
        <v>187</v>
      </c>
      <c r="B3133">
        <v>2015</v>
      </c>
      <c r="C3133" t="s">
        <v>47</v>
      </c>
      <c r="D3133" t="s">
        <v>82</v>
      </c>
      <c r="E3133" t="s">
        <v>624</v>
      </c>
      <c r="F3133" t="s">
        <v>625</v>
      </c>
      <c r="G3133" t="s">
        <v>365</v>
      </c>
      <c r="H3133">
        <v>3</v>
      </c>
      <c r="I3133" t="s">
        <v>206</v>
      </c>
      <c r="J3133" t="s">
        <v>626</v>
      </c>
      <c r="K3133" t="s">
        <v>627</v>
      </c>
      <c r="L3133">
        <v>1971</v>
      </c>
      <c r="M3133">
        <v>1</v>
      </c>
      <c r="N3133">
        <v>6</v>
      </c>
      <c r="O3133" s="3">
        <v>0</v>
      </c>
      <c r="P3133" s="3">
        <v>250981</v>
      </c>
      <c r="Q3133" s="3" t="s">
        <v>628</v>
      </c>
      <c r="R3133" s="3" t="s">
        <v>82</v>
      </c>
      <c r="S3133" s="3">
        <v>137565</v>
      </c>
      <c r="T3133" s="3" t="s">
        <v>163</v>
      </c>
      <c r="U3133" s="3">
        <v>78357</v>
      </c>
      <c r="X3133" s="3">
        <f>Tabela3[[#This Row],[PropertyGFABuilding(s)]]+Tabela3[[#This Row],[PropertyGFAParking]]</f>
        <v>250981</v>
      </c>
      <c r="Y3133" s="3">
        <f>Tabela3[[#This Row],[LargestPropertyUseTypeGFA]]+Tabela3[[#This Row],[SecondLargestPropertyUseTypeGFA]]+Tabela3[[#This Row],[ThirdLargestPropertyUseTypeGFA]]</f>
        <v>215922</v>
      </c>
      <c r="Z3133" s="3">
        <f>Tabela3[[#This Row],[GFA total]]-Tabela3[[#This Row],[Kolumna3]]</f>
        <v>35059</v>
      </c>
      <c r="AC3133">
        <v>64.400000000000006</v>
      </c>
      <c r="AD3133">
        <v>65</v>
      </c>
      <c r="AE3133">
        <v>161.9</v>
      </c>
      <c r="AF3133">
        <v>162.5</v>
      </c>
      <c r="AG3133" s="3">
        <v>13901935</v>
      </c>
      <c r="AH3133" s="3">
        <v>47435370.733995996</v>
      </c>
      <c r="AI3133" s="3">
        <v>14035072</v>
      </c>
      <c r="AJ3133" s="3">
        <v>47889653.030195199</v>
      </c>
      <c r="AK3133" s="3">
        <v>3994742</v>
      </c>
      <c r="AL3133" s="3">
        <v>13630625.359467199</v>
      </c>
      <c r="AM3133" s="3">
        <v>2769295</v>
      </c>
      <c r="AN3133" s="3">
        <v>9449227</v>
      </c>
      <c r="AO3133" s="3">
        <v>4584</v>
      </c>
      <c r="AP3133" s="3">
        <v>458359</v>
      </c>
      <c r="AQ3133" s="3">
        <v>1563985.8116343999</v>
      </c>
      <c r="AR3133" s="3">
        <v>0</v>
      </c>
      <c r="AS3133" s="3">
        <f>Tabela3[[#This Row],[NaturalGas(kBtu)]]+Tabela3[[#This Row],[Electricity(kBtu)]]+Tabela3[[#This Row],[SteamUse(kBtu)]]</f>
        <v>13902328</v>
      </c>
      <c r="AT3133" s="3">
        <f>Tabela3[[#This Row],[SiteEnergyUse(kBtu)]]-Tabela3[[#This Row],[Kolumna1]]</f>
        <v>-393</v>
      </c>
      <c r="AU3133">
        <v>398.56</v>
      </c>
      <c r="AV3133">
        <v>1.43</v>
      </c>
      <c r="AW3133" t="s">
        <v>55</v>
      </c>
      <c r="AY3133" t="s">
        <v>56</v>
      </c>
    </row>
    <row r="3134" spans="1:52" hidden="1" x14ac:dyDescent="0.25">
      <c r="A3134">
        <v>26026</v>
      </c>
      <c r="B3134">
        <v>2015</v>
      </c>
      <c r="C3134" t="s">
        <v>311</v>
      </c>
      <c r="D3134" t="s">
        <v>312</v>
      </c>
      <c r="E3134" t="s">
        <v>10676</v>
      </c>
      <c r="F3134" t="s">
        <v>10677</v>
      </c>
      <c r="G3134" t="s">
        <v>465</v>
      </c>
      <c r="H3134">
        <v>1</v>
      </c>
      <c r="I3134" t="s">
        <v>466</v>
      </c>
      <c r="J3134" t="s">
        <v>10678</v>
      </c>
      <c r="K3134" t="s">
        <v>10679</v>
      </c>
      <c r="L3134">
        <v>1981</v>
      </c>
      <c r="M3134">
        <v>1</v>
      </c>
      <c r="N3134">
        <v>3</v>
      </c>
      <c r="O3134" s="3">
        <v>0</v>
      </c>
      <c r="P3134" s="3">
        <v>35122</v>
      </c>
      <c r="X3134" s="3">
        <f>Tabela3[[#This Row],[PropertyGFABuilding(s)]]+Tabela3[[#This Row],[PropertyGFAParking]]</f>
        <v>35122</v>
      </c>
      <c r="Y3134" s="3">
        <f>Tabela3[[#This Row],[LargestPropertyUseTypeGFA]]+Tabela3[[#This Row],[SecondLargestPropertyUseTypeGFA]]+Tabela3[[#This Row],[ThirdLargestPropertyUseTypeGFA]]</f>
        <v>0</v>
      </c>
      <c r="Z3134" s="3">
        <f>Tabela3[[#This Row],[GFA total]]-Tabela3[[#This Row],[Kolumna3]]</f>
        <v>35122</v>
      </c>
      <c r="AB3134">
        <v>64</v>
      </c>
      <c r="AC3134">
        <v>27.8</v>
      </c>
      <c r="AD3134">
        <v>31.6</v>
      </c>
      <c r="AE3134">
        <v>87.2</v>
      </c>
      <c r="AF3134">
        <v>99.3</v>
      </c>
      <c r="AG3134" s="3">
        <v>892150</v>
      </c>
      <c r="AH3134" s="3">
        <v>3044142.1284400001</v>
      </c>
      <c r="AI3134" s="3">
        <v>1015567</v>
      </c>
      <c r="AJ3134" s="3">
        <v>3465258.4082872001</v>
      </c>
      <c r="AK3134" s="3">
        <v>0</v>
      </c>
      <c r="AL3134" s="3">
        <v>0</v>
      </c>
      <c r="AM3134" s="3">
        <v>261474</v>
      </c>
      <c r="AN3134" s="3">
        <v>892187</v>
      </c>
      <c r="AO3134" s="3">
        <v>0</v>
      </c>
      <c r="AP3134" s="3">
        <v>0</v>
      </c>
      <c r="AQ3134" s="3">
        <v>0</v>
      </c>
      <c r="AR3134" s="3">
        <v>0</v>
      </c>
      <c r="AS3134" s="3">
        <f>Tabela3[[#This Row],[NaturalGas(kBtu)]]+Tabela3[[#This Row],[Electricity(kBtu)]]+Tabela3[[#This Row],[SteamUse(kBtu)]]</f>
        <v>892187</v>
      </c>
      <c r="AT3134" s="3">
        <f>Tabela3[[#This Row],[SiteEnergyUse(kBtu)]]-Tabela3[[#This Row],[Kolumna1]]</f>
        <v>-37</v>
      </c>
      <c r="AU3134">
        <v>6.22</v>
      </c>
      <c r="AV3134">
        <v>7.0000000000000007E-2</v>
      </c>
      <c r="AW3134" t="s">
        <v>55</v>
      </c>
      <c r="AY3134" t="s">
        <v>56</v>
      </c>
    </row>
    <row r="3135" spans="1:52" hidden="1" x14ac:dyDescent="0.25">
      <c r="A3135">
        <v>27378</v>
      </c>
      <c r="B3135">
        <v>2015</v>
      </c>
      <c r="C3135" t="s">
        <v>47</v>
      </c>
      <c r="D3135" t="s">
        <v>828</v>
      </c>
      <c r="E3135" t="s">
        <v>12098</v>
      </c>
      <c r="F3135" t="s">
        <v>12099</v>
      </c>
      <c r="G3135" t="s">
        <v>257</v>
      </c>
      <c r="H3135">
        <v>4</v>
      </c>
      <c r="I3135" t="s">
        <v>179</v>
      </c>
      <c r="J3135" t="s">
        <v>12100</v>
      </c>
      <c r="K3135" t="s">
        <v>12101</v>
      </c>
      <c r="L3135">
        <v>1997</v>
      </c>
      <c r="M3135">
        <v>1</v>
      </c>
      <c r="N3135">
        <v>1</v>
      </c>
      <c r="O3135" s="3">
        <v>38585</v>
      </c>
      <c r="P3135" s="3">
        <v>38000</v>
      </c>
      <c r="Q3135" s="3" t="s">
        <v>1763</v>
      </c>
      <c r="R3135" s="3" t="s">
        <v>828</v>
      </c>
      <c r="S3135" s="3">
        <v>41447</v>
      </c>
      <c r="T3135" s="3" t="s">
        <v>62</v>
      </c>
      <c r="U3135" s="3">
        <v>0</v>
      </c>
      <c r="X3135" s="3">
        <f>Tabela3[[#This Row],[PropertyGFABuilding(s)]]+Tabela3[[#This Row],[PropertyGFAParking]]</f>
        <v>76585</v>
      </c>
      <c r="Y3135" s="3">
        <f>Tabela3[[#This Row],[LargestPropertyUseTypeGFA]]+Tabela3[[#This Row],[SecondLargestPropertyUseTypeGFA]]+Tabela3[[#This Row],[ThirdLargestPropertyUseTypeGFA]]</f>
        <v>41447</v>
      </c>
      <c r="Z3135" s="3">
        <f>Tabela3[[#This Row],[GFA total]]-Tabela3[[#This Row],[Kolumna3]]</f>
        <v>35138</v>
      </c>
      <c r="AB3135">
        <v>16</v>
      </c>
      <c r="AC3135">
        <v>338.3</v>
      </c>
      <c r="AD3135">
        <v>354.4</v>
      </c>
      <c r="AE3135">
        <v>784.3</v>
      </c>
      <c r="AF3135">
        <v>792.2</v>
      </c>
      <c r="AG3135" s="3">
        <v>14019615</v>
      </c>
      <c r="AH3135" s="3">
        <v>47836911.557484001</v>
      </c>
      <c r="AI3135" s="3">
        <v>14689893</v>
      </c>
      <c r="AJ3135" s="3">
        <v>50123995.004848801</v>
      </c>
      <c r="AK3135" s="3">
        <v>0</v>
      </c>
      <c r="AL3135" s="3">
        <v>0</v>
      </c>
      <c r="AM3135" s="3">
        <v>2494377</v>
      </c>
      <c r="AN3135" s="3">
        <v>8511168</v>
      </c>
      <c r="AO3135" s="3">
        <v>55088</v>
      </c>
      <c r="AP3135" s="3">
        <v>5508800</v>
      </c>
      <c r="AQ3135" s="3">
        <v>18796805.646079998</v>
      </c>
      <c r="AR3135" s="3">
        <v>0</v>
      </c>
      <c r="AS3135" s="3">
        <f>Tabela3[[#This Row],[NaturalGas(kBtu)]]+Tabela3[[#This Row],[Electricity(kBtu)]]+Tabela3[[#This Row],[SteamUse(kBtu)]]</f>
        <v>14019968</v>
      </c>
      <c r="AT3135" s="3">
        <f>Tabela3[[#This Row],[SiteEnergyUse(kBtu)]]-Tabela3[[#This Row],[Kolumna1]]</f>
        <v>-353</v>
      </c>
      <c r="AU3135">
        <v>351.9</v>
      </c>
      <c r="AV3135">
        <v>4.12</v>
      </c>
      <c r="AW3135" t="s">
        <v>55</v>
      </c>
      <c r="AY3135" t="s">
        <v>56</v>
      </c>
    </row>
    <row r="3136" spans="1:52" hidden="1" x14ac:dyDescent="0.25">
      <c r="A3136">
        <v>21447</v>
      </c>
      <c r="B3136">
        <v>2015</v>
      </c>
      <c r="C3136" t="s">
        <v>47</v>
      </c>
      <c r="D3136" t="s">
        <v>225</v>
      </c>
      <c r="E3136" t="s">
        <v>5558</v>
      </c>
      <c r="F3136" t="s">
        <v>5559</v>
      </c>
      <c r="G3136" t="s">
        <v>221</v>
      </c>
      <c r="H3136">
        <v>7</v>
      </c>
      <c r="I3136" t="s">
        <v>229</v>
      </c>
      <c r="J3136" t="s">
        <v>5543</v>
      </c>
      <c r="K3136" t="s">
        <v>5560</v>
      </c>
      <c r="L3136">
        <v>1926</v>
      </c>
      <c r="M3136">
        <v>1</v>
      </c>
      <c r="N3136">
        <v>4</v>
      </c>
      <c r="O3136" s="3">
        <v>0</v>
      </c>
      <c r="P3136" s="3">
        <v>35780</v>
      </c>
      <c r="X3136" s="3">
        <f>Tabela3[[#This Row],[PropertyGFABuilding(s)]]+Tabela3[[#This Row],[PropertyGFAParking]]</f>
        <v>35780</v>
      </c>
      <c r="Y3136" s="3">
        <f>Tabela3[[#This Row],[LargestPropertyUseTypeGFA]]+Tabela3[[#This Row],[SecondLargestPropertyUseTypeGFA]]+Tabela3[[#This Row],[ThirdLargestPropertyUseTypeGFA]]</f>
        <v>0</v>
      </c>
      <c r="Z3136" s="3">
        <f>Tabela3[[#This Row],[GFA total]]-Tabela3[[#This Row],[Kolumna3]]</f>
        <v>35780</v>
      </c>
      <c r="AB3136">
        <v>1</v>
      </c>
      <c r="AC3136">
        <v>86.9</v>
      </c>
      <c r="AD3136">
        <v>86.9</v>
      </c>
      <c r="AE3136">
        <v>272.8</v>
      </c>
      <c r="AF3136">
        <v>272.8</v>
      </c>
      <c r="AG3136" s="3">
        <v>2316441</v>
      </c>
      <c r="AH3136" s="3">
        <v>7904024.7000455996</v>
      </c>
      <c r="AI3136" s="3">
        <v>2316441</v>
      </c>
      <c r="AJ3136" s="3">
        <v>7904024.7000455996</v>
      </c>
      <c r="AK3136" s="3">
        <v>0</v>
      </c>
      <c r="AL3136" s="3">
        <v>0</v>
      </c>
      <c r="AM3136" s="3">
        <v>678910</v>
      </c>
      <c r="AN3136" s="3">
        <v>2316538</v>
      </c>
      <c r="AO3136" s="3">
        <v>0</v>
      </c>
      <c r="AP3136" s="3">
        <v>0</v>
      </c>
      <c r="AQ3136" s="3">
        <v>0</v>
      </c>
      <c r="AR3136" s="3">
        <v>0</v>
      </c>
      <c r="AS3136" s="3">
        <f>Tabela3[[#This Row],[NaturalGas(kBtu)]]+Tabela3[[#This Row],[Electricity(kBtu)]]+Tabela3[[#This Row],[SteamUse(kBtu)]]</f>
        <v>2316538</v>
      </c>
      <c r="AT3136" s="3">
        <f>Tabela3[[#This Row],[SiteEnergyUse(kBtu)]]-Tabela3[[#This Row],[Kolumna1]]</f>
        <v>-97</v>
      </c>
      <c r="AU3136">
        <v>16.149999999999999</v>
      </c>
      <c r="AV3136">
        <v>0.17</v>
      </c>
      <c r="AW3136" t="s">
        <v>55</v>
      </c>
      <c r="AY3136" t="s">
        <v>56</v>
      </c>
    </row>
    <row r="3137" spans="1:52" hidden="1" x14ac:dyDescent="0.25">
      <c r="A3137">
        <v>713</v>
      </c>
      <c r="B3137">
        <v>2015</v>
      </c>
      <c r="C3137" t="s">
        <v>47</v>
      </c>
      <c r="D3137" t="s">
        <v>290</v>
      </c>
      <c r="E3137" t="s">
        <v>2431</v>
      </c>
      <c r="F3137" t="s">
        <v>2432</v>
      </c>
      <c r="G3137" t="s">
        <v>99</v>
      </c>
      <c r="H3137">
        <v>7</v>
      </c>
      <c r="I3137" t="s">
        <v>52</v>
      </c>
      <c r="J3137" t="s">
        <v>2433</v>
      </c>
      <c r="K3137" t="s">
        <v>2434</v>
      </c>
      <c r="L3137">
        <v>1905</v>
      </c>
      <c r="M3137">
        <v>1</v>
      </c>
      <c r="N3137">
        <v>6</v>
      </c>
      <c r="O3137" s="3">
        <v>0</v>
      </c>
      <c r="P3137" s="3">
        <v>167860</v>
      </c>
      <c r="Q3137" s="3" t="s">
        <v>295</v>
      </c>
      <c r="R3137" s="3" t="s">
        <v>143</v>
      </c>
      <c r="S3137" s="3">
        <v>111019</v>
      </c>
      <c r="T3137" s="3" t="s">
        <v>198</v>
      </c>
      <c r="U3137" s="3">
        <v>20401</v>
      </c>
      <c r="V3137" s="3" t="s">
        <v>136</v>
      </c>
      <c r="W3137" s="3">
        <v>634</v>
      </c>
      <c r="X3137" s="3">
        <f>Tabela3[[#This Row],[PropertyGFABuilding(s)]]+Tabela3[[#This Row],[PropertyGFAParking]]</f>
        <v>167860</v>
      </c>
      <c r="Y3137" s="3">
        <f>Tabela3[[#This Row],[LargestPropertyUseTypeGFA]]+Tabela3[[#This Row],[SecondLargestPropertyUseTypeGFA]]+Tabela3[[#This Row],[ThirdLargestPropertyUseTypeGFA]]</f>
        <v>132054</v>
      </c>
      <c r="Z3137" s="3">
        <f>Tabela3[[#This Row],[GFA total]]-Tabela3[[#This Row],[Kolumna3]]</f>
        <v>35806</v>
      </c>
      <c r="AB3137">
        <v>74</v>
      </c>
      <c r="AC3137">
        <v>48.9</v>
      </c>
      <c r="AD3137">
        <v>48.9</v>
      </c>
      <c r="AE3137">
        <v>153.5</v>
      </c>
      <c r="AF3137">
        <v>153.5</v>
      </c>
      <c r="AG3137" s="3">
        <v>6455470</v>
      </c>
      <c r="AH3137" s="3">
        <v>22026977.734552</v>
      </c>
      <c r="AI3137" s="3">
        <v>6455470</v>
      </c>
      <c r="AJ3137" s="3">
        <v>22026977.734552</v>
      </c>
      <c r="AK3137" s="3">
        <v>0</v>
      </c>
      <c r="AL3137" s="3">
        <v>0</v>
      </c>
      <c r="AM3137" s="3">
        <v>1891990</v>
      </c>
      <c r="AN3137" s="3">
        <v>6455738</v>
      </c>
      <c r="AO3137" s="3">
        <v>0</v>
      </c>
      <c r="AP3137" s="3">
        <v>0</v>
      </c>
      <c r="AQ3137" s="3">
        <v>0</v>
      </c>
      <c r="AR3137" s="3">
        <v>0</v>
      </c>
      <c r="AS3137" s="3">
        <f>Tabela3[[#This Row],[NaturalGas(kBtu)]]+Tabela3[[#This Row],[Electricity(kBtu)]]+Tabela3[[#This Row],[SteamUse(kBtu)]]</f>
        <v>6455738</v>
      </c>
      <c r="AT3137" s="3">
        <f>Tabela3[[#This Row],[SiteEnergyUse(kBtu)]]-Tabela3[[#This Row],[Kolumna1]]</f>
        <v>-268</v>
      </c>
      <c r="AU3137">
        <v>45</v>
      </c>
      <c r="AV3137">
        <v>0.1</v>
      </c>
      <c r="AW3137" t="s">
        <v>55</v>
      </c>
      <c r="AY3137" t="s">
        <v>56</v>
      </c>
    </row>
    <row r="3138" spans="1:52" hidden="1" x14ac:dyDescent="0.25">
      <c r="A3138">
        <v>751</v>
      </c>
      <c r="B3138">
        <v>2015</v>
      </c>
      <c r="C3138" t="s">
        <v>47</v>
      </c>
      <c r="D3138" t="s">
        <v>290</v>
      </c>
      <c r="E3138" t="s">
        <v>2555</v>
      </c>
      <c r="F3138" t="s">
        <v>2556</v>
      </c>
      <c r="G3138" t="s">
        <v>78</v>
      </c>
      <c r="H3138">
        <v>7</v>
      </c>
      <c r="I3138" t="s">
        <v>52</v>
      </c>
      <c r="J3138" t="s">
        <v>2557</v>
      </c>
      <c r="K3138" t="s">
        <v>2558</v>
      </c>
      <c r="L3138">
        <v>1983</v>
      </c>
      <c r="M3138">
        <v>1</v>
      </c>
      <c r="N3138">
        <v>15</v>
      </c>
      <c r="O3138" s="3">
        <v>116280</v>
      </c>
      <c r="P3138" s="3">
        <v>261722</v>
      </c>
      <c r="Q3138" s="3" t="s">
        <v>481</v>
      </c>
      <c r="R3138" s="3" t="s">
        <v>143</v>
      </c>
      <c r="S3138" s="3">
        <v>270237</v>
      </c>
      <c r="T3138" s="3" t="s">
        <v>62</v>
      </c>
      <c r="U3138" s="3">
        <v>71602</v>
      </c>
      <c r="X3138" s="3">
        <f>Tabela3[[#This Row],[PropertyGFABuilding(s)]]+Tabela3[[#This Row],[PropertyGFAParking]]</f>
        <v>378002</v>
      </c>
      <c r="Y3138" s="3">
        <f>Tabela3[[#This Row],[LargestPropertyUseTypeGFA]]+Tabela3[[#This Row],[SecondLargestPropertyUseTypeGFA]]+Tabela3[[#This Row],[ThirdLargestPropertyUseTypeGFA]]</f>
        <v>341839</v>
      </c>
      <c r="Z3138" s="3">
        <f>Tabela3[[#This Row],[GFA total]]-Tabela3[[#This Row],[Kolumna3]]</f>
        <v>36163</v>
      </c>
      <c r="AA3138" t="s">
        <v>2559</v>
      </c>
      <c r="AB3138">
        <v>84</v>
      </c>
      <c r="AC3138">
        <v>65</v>
      </c>
      <c r="AD3138">
        <v>69</v>
      </c>
      <c r="AE3138">
        <v>184.7</v>
      </c>
      <c r="AF3138">
        <v>188.8</v>
      </c>
      <c r="AG3138" s="3">
        <v>17572308</v>
      </c>
      <c r="AH3138" s="3">
        <v>59959203.134812802</v>
      </c>
      <c r="AI3138" s="3">
        <v>18635778</v>
      </c>
      <c r="AJ3138" s="3">
        <v>63587913.362164803</v>
      </c>
      <c r="AK3138" s="3">
        <v>0</v>
      </c>
      <c r="AL3138" s="3">
        <v>0</v>
      </c>
      <c r="AM3138" s="3">
        <v>4412582</v>
      </c>
      <c r="AN3138" s="3">
        <v>15056355</v>
      </c>
      <c r="AO3138" s="3">
        <v>25166</v>
      </c>
      <c r="AP3138" s="3">
        <v>2516578</v>
      </c>
      <c r="AQ3138" s="3">
        <v>8586920.4834448006</v>
      </c>
      <c r="AR3138" s="3">
        <v>0</v>
      </c>
      <c r="AS3138" s="3">
        <f>Tabela3[[#This Row],[NaturalGas(kBtu)]]+Tabela3[[#This Row],[Electricity(kBtu)]]+Tabela3[[#This Row],[SteamUse(kBtu)]]</f>
        <v>17572933</v>
      </c>
      <c r="AT3138" s="3">
        <f>Tabela3[[#This Row],[SiteEnergyUse(kBtu)]]-Tabela3[[#This Row],[Kolumna1]]</f>
        <v>-625</v>
      </c>
      <c r="AU3138">
        <v>238.61</v>
      </c>
      <c r="AV3138">
        <v>0.46</v>
      </c>
      <c r="AW3138" t="s">
        <v>55</v>
      </c>
      <c r="AY3138" t="s">
        <v>56</v>
      </c>
    </row>
    <row r="3139" spans="1:52" hidden="1" x14ac:dyDescent="0.25">
      <c r="A3139">
        <v>41527</v>
      </c>
      <c r="B3139">
        <v>2015</v>
      </c>
      <c r="C3139" t="s">
        <v>102</v>
      </c>
      <c r="D3139" t="s">
        <v>103</v>
      </c>
      <c r="E3139" t="s">
        <v>13054</v>
      </c>
      <c r="F3139" t="s">
        <v>13055</v>
      </c>
      <c r="G3139" t="s">
        <v>221</v>
      </c>
      <c r="H3139">
        <v>7</v>
      </c>
      <c r="I3139" t="s">
        <v>222</v>
      </c>
      <c r="J3139" t="s">
        <v>13056</v>
      </c>
      <c r="K3139" t="s">
        <v>13057</v>
      </c>
      <c r="L3139">
        <v>2011</v>
      </c>
      <c r="M3139">
        <v>1</v>
      </c>
      <c r="N3139">
        <v>7</v>
      </c>
      <c r="O3139" s="3">
        <v>7555</v>
      </c>
      <c r="P3139" s="3">
        <v>28624</v>
      </c>
      <c r="X3139" s="3">
        <f>Tabela3[[#This Row],[PropertyGFABuilding(s)]]+Tabela3[[#This Row],[PropertyGFAParking]]</f>
        <v>36179</v>
      </c>
      <c r="Y3139" s="3">
        <f>Tabela3[[#This Row],[LargestPropertyUseTypeGFA]]+Tabela3[[#This Row],[SecondLargestPropertyUseTypeGFA]]+Tabela3[[#This Row],[ThirdLargestPropertyUseTypeGFA]]</f>
        <v>0</v>
      </c>
      <c r="Z3139" s="3">
        <f>Tabela3[[#This Row],[GFA total]]-Tabela3[[#This Row],[Kolumna3]]</f>
        <v>36179</v>
      </c>
      <c r="AB3139">
        <v>54</v>
      </c>
      <c r="AC3139">
        <v>50.8</v>
      </c>
      <c r="AD3139">
        <v>55.3</v>
      </c>
      <c r="AE3139">
        <v>121.7</v>
      </c>
      <c r="AF3139">
        <v>133</v>
      </c>
      <c r="AG3139" s="3">
        <v>1439118</v>
      </c>
      <c r="AH3139" s="3">
        <v>4910474.3951088004</v>
      </c>
      <c r="AI3139" s="3">
        <v>1564708</v>
      </c>
      <c r="AJ3139" s="3">
        <v>5339005.2586527998</v>
      </c>
      <c r="AK3139" s="3">
        <v>0</v>
      </c>
      <c r="AL3139" s="3">
        <v>0</v>
      </c>
      <c r="AM3139" s="3">
        <v>271151</v>
      </c>
      <c r="AN3139" s="3">
        <v>925206</v>
      </c>
      <c r="AO3139" s="3">
        <v>5140</v>
      </c>
      <c r="AP3139" s="3">
        <v>513951</v>
      </c>
      <c r="AQ3139" s="3">
        <v>1753673.5874616001</v>
      </c>
      <c r="AR3139" s="3">
        <v>0</v>
      </c>
      <c r="AS3139" s="3">
        <f>Tabela3[[#This Row],[NaturalGas(kBtu)]]+Tabela3[[#This Row],[Electricity(kBtu)]]+Tabela3[[#This Row],[SteamUse(kBtu)]]</f>
        <v>1439157</v>
      </c>
      <c r="AT3139" s="3">
        <f>Tabela3[[#This Row],[SiteEnergyUse(kBtu)]]-Tabela3[[#This Row],[Kolumna1]]</f>
        <v>-39</v>
      </c>
      <c r="AU3139">
        <v>33.75</v>
      </c>
      <c r="AV3139">
        <v>0.82</v>
      </c>
      <c r="AW3139" t="s">
        <v>55</v>
      </c>
      <c r="AY3139" t="s">
        <v>56</v>
      </c>
    </row>
    <row r="3140" spans="1:52" hidden="1" x14ac:dyDescent="0.25">
      <c r="A3140">
        <v>25427</v>
      </c>
      <c r="B3140">
        <v>2015</v>
      </c>
      <c r="C3140" t="s">
        <v>311</v>
      </c>
      <c r="D3140" t="s">
        <v>312</v>
      </c>
      <c r="E3140" t="s">
        <v>9941</v>
      </c>
      <c r="F3140" t="s">
        <v>9942</v>
      </c>
      <c r="G3140" t="s">
        <v>228</v>
      </c>
      <c r="H3140">
        <v>6</v>
      </c>
      <c r="I3140" t="s">
        <v>277</v>
      </c>
      <c r="J3140" t="s">
        <v>9943</v>
      </c>
      <c r="K3140" t="s">
        <v>9944</v>
      </c>
      <c r="L3140">
        <v>1998</v>
      </c>
      <c r="M3140">
        <v>1</v>
      </c>
      <c r="N3140">
        <v>4</v>
      </c>
      <c r="O3140" s="3">
        <v>6492</v>
      </c>
      <c r="P3140" s="3">
        <v>30174</v>
      </c>
      <c r="X3140" s="3">
        <f>Tabela3[[#This Row],[PropertyGFABuilding(s)]]+Tabela3[[#This Row],[PropertyGFAParking]]</f>
        <v>36666</v>
      </c>
      <c r="Y3140" s="3">
        <f>Tabela3[[#This Row],[LargestPropertyUseTypeGFA]]+Tabela3[[#This Row],[SecondLargestPropertyUseTypeGFA]]+Tabela3[[#This Row],[ThirdLargestPropertyUseTypeGFA]]</f>
        <v>0</v>
      </c>
      <c r="Z3140" s="3">
        <f>Tabela3[[#This Row],[GFA total]]-Tabela3[[#This Row],[Kolumna3]]</f>
        <v>36666</v>
      </c>
      <c r="AB3140">
        <v>69</v>
      </c>
      <c r="AC3140">
        <v>27.9</v>
      </c>
      <c r="AD3140">
        <v>29.3</v>
      </c>
      <c r="AE3140">
        <v>87.6</v>
      </c>
      <c r="AF3140">
        <v>92.1</v>
      </c>
      <c r="AG3140" s="3">
        <v>841582</v>
      </c>
      <c r="AH3140" s="3">
        <v>2871596.9520112001</v>
      </c>
      <c r="AI3140" s="3">
        <v>885191</v>
      </c>
      <c r="AJ3140" s="3">
        <v>3020397.0350456</v>
      </c>
      <c r="AK3140" s="3">
        <v>0</v>
      </c>
      <c r="AL3140" s="3">
        <v>0</v>
      </c>
      <c r="AM3140" s="3">
        <v>246654</v>
      </c>
      <c r="AN3140" s="3">
        <v>841617</v>
      </c>
      <c r="AO3140" s="3">
        <v>0</v>
      </c>
      <c r="AP3140" s="3">
        <v>0</v>
      </c>
      <c r="AQ3140" s="3">
        <v>0</v>
      </c>
      <c r="AR3140" s="3">
        <v>0</v>
      </c>
      <c r="AS3140" s="3">
        <f>Tabela3[[#This Row],[NaturalGas(kBtu)]]+Tabela3[[#This Row],[Electricity(kBtu)]]+Tabela3[[#This Row],[SteamUse(kBtu)]]</f>
        <v>841617</v>
      </c>
      <c r="AT3140" s="3">
        <f>Tabela3[[#This Row],[SiteEnergyUse(kBtu)]]-Tabela3[[#This Row],[Kolumna1]]</f>
        <v>-35</v>
      </c>
      <c r="AU3140">
        <v>5.87</v>
      </c>
      <c r="AV3140">
        <v>0.06</v>
      </c>
      <c r="AW3140" t="s">
        <v>55</v>
      </c>
      <c r="AY3140" t="s">
        <v>56</v>
      </c>
    </row>
    <row r="3141" spans="1:52" hidden="1" x14ac:dyDescent="0.25">
      <c r="A3141">
        <v>24781</v>
      </c>
      <c r="B3141">
        <v>2015</v>
      </c>
      <c r="C3141" t="s">
        <v>47</v>
      </c>
      <c r="D3141" t="s">
        <v>198</v>
      </c>
      <c r="E3141" t="s">
        <v>9273</v>
      </c>
      <c r="F3141" t="s">
        <v>9274</v>
      </c>
      <c r="G3141" t="s">
        <v>581</v>
      </c>
      <c r="H3141">
        <v>2</v>
      </c>
      <c r="I3141" t="s">
        <v>246</v>
      </c>
      <c r="J3141" t="s">
        <v>9275</v>
      </c>
      <c r="K3141" t="s">
        <v>9276</v>
      </c>
      <c r="L3141">
        <v>1964</v>
      </c>
      <c r="M3141">
        <v>1</v>
      </c>
      <c r="N3141">
        <v>1</v>
      </c>
      <c r="O3141" s="3">
        <v>0</v>
      </c>
      <c r="P3141" s="3">
        <v>37247</v>
      </c>
      <c r="X3141" s="3">
        <f>Tabela3[[#This Row],[PropertyGFABuilding(s)]]+Tabela3[[#This Row],[PropertyGFAParking]]</f>
        <v>37247</v>
      </c>
      <c r="Y3141" s="3">
        <f>Tabela3[[#This Row],[LargestPropertyUseTypeGFA]]+Tabela3[[#This Row],[SecondLargestPropertyUseTypeGFA]]+Tabela3[[#This Row],[ThirdLargestPropertyUseTypeGFA]]</f>
        <v>0</v>
      </c>
      <c r="Z3141" s="3">
        <f>Tabela3[[#This Row],[GFA total]]-Tabela3[[#This Row],[Kolumna3]]</f>
        <v>37247</v>
      </c>
      <c r="AB3141">
        <v>74</v>
      </c>
      <c r="AC3141">
        <v>44.2</v>
      </c>
      <c r="AD3141">
        <v>56</v>
      </c>
      <c r="AE3141">
        <v>86.8</v>
      </c>
      <c r="AF3141">
        <v>98.1</v>
      </c>
      <c r="AG3141" s="3">
        <v>1645030</v>
      </c>
      <c r="AH3141" s="3">
        <v>5613075.2962480001</v>
      </c>
      <c r="AI3141" s="3">
        <v>2084275</v>
      </c>
      <c r="AJ3141" s="3">
        <v>7111841.43334</v>
      </c>
      <c r="AK3141" s="3">
        <v>0</v>
      </c>
      <c r="AL3141" s="3">
        <v>0</v>
      </c>
      <c r="AM3141" s="3">
        <v>211084</v>
      </c>
      <c r="AN3141" s="3">
        <v>720248</v>
      </c>
      <c r="AO3141" s="3">
        <v>9248</v>
      </c>
      <c r="AP3141" s="3">
        <v>924812</v>
      </c>
      <c r="AQ3141" s="3">
        <v>3155589.4973792001</v>
      </c>
      <c r="AR3141" s="3">
        <v>0</v>
      </c>
      <c r="AS3141" s="3">
        <f>Tabela3[[#This Row],[NaturalGas(kBtu)]]+Tabela3[[#This Row],[Electricity(kBtu)]]+Tabela3[[#This Row],[SteamUse(kBtu)]]</f>
        <v>1645060</v>
      </c>
      <c r="AT3141" s="3">
        <f>Tabela3[[#This Row],[SiteEnergyUse(kBtu)]]-Tabela3[[#This Row],[Kolumna1]]</f>
        <v>-30</v>
      </c>
      <c r="AU3141">
        <v>54.14</v>
      </c>
      <c r="AV3141">
        <v>1.37</v>
      </c>
      <c r="AW3141" t="s">
        <v>55</v>
      </c>
      <c r="AY3141" t="s">
        <v>56</v>
      </c>
    </row>
    <row r="3142" spans="1:52" hidden="1" x14ac:dyDescent="0.25">
      <c r="A3142">
        <v>761</v>
      </c>
      <c r="B3142">
        <v>2015</v>
      </c>
      <c r="C3142" t="s">
        <v>47</v>
      </c>
      <c r="D3142" t="s">
        <v>198</v>
      </c>
      <c r="E3142" t="s">
        <v>2604</v>
      </c>
      <c r="F3142" t="s">
        <v>2605</v>
      </c>
      <c r="G3142" t="s">
        <v>51</v>
      </c>
      <c r="H3142">
        <v>7</v>
      </c>
      <c r="I3142" t="s">
        <v>52</v>
      </c>
      <c r="J3142" t="s">
        <v>2606</v>
      </c>
      <c r="K3142" t="s">
        <v>2607</v>
      </c>
      <c r="L3142">
        <v>1940</v>
      </c>
      <c r="M3142">
        <v>1</v>
      </c>
      <c r="N3142">
        <v>3</v>
      </c>
      <c r="O3142" s="3">
        <v>0</v>
      </c>
      <c r="P3142" s="3">
        <v>83118</v>
      </c>
      <c r="Q3142" s="3" t="s">
        <v>198</v>
      </c>
      <c r="R3142" s="3" t="s">
        <v>198</v>
      </c>
      <c r="S3142" s="3">
        <v>45000</v>
      </c>
      <c r="X3142" s="3">
        <f>Tabela3[[#This Row],[PropertyGFABuilding(s)]]+Tabela3[[#This Row],[PropertyGFAParking]]</f>
        <v>83118</v>
      </c>
      <c r="Y3142" s="3">
        <f>Tabela3[[#This Row],[LargestPropertyUseTypeGFA]]+Tabela3[[#This Row],[SecondLargestPropertyUseTypeGFA]]+Tabela3[[#This Row],[ThirdLargestPropertyUseTypeGFA]]</f>
        <v>45000</v>
      </c>
      <c r="Z3142" s="3">
        <f>Tabela3[[#This Row],[GFA total]]-Tabela3[[#This Row],[Kolumna3]]</f>
        <v>38118</v>
      </c>
      <c r="AB3142">
        <v>51</v>
      </c>
      <c r="AC3142">
        <v>58.8</v>
      </c>
      <c r="AD3142">
        <v>60.3</v>
      </c>
      <c r="AE3142">
        <v>175.2</v>
      </c>
      <c r="AF3142">
        <v>176.8</v>
      </c>
      <c r="AG3142" s="3">
        <v>2643948</v>
      </c>
      <c r="AH3142" s="3">
        <v>9021524.9590367991</v>
      </c>
      <c r="AI3142" s="3">
        <v>2713835</v>
      </c>
      <c r="AJ3142" s="3">
        <v>9259989.2990359999</v>
      </c>
      <c r="AK3142" s="3">
        <v>0</v>
      </c>
      <c r="AL3142" s="3">
        <v>0</v>
      </c>
      <c r="AM3142" s="3">
        <v>716301</v>
      </c>
      <c r="AN3142" s="3">
        <v>2444122</v>
      </c>
      <c r="AO3142" s="3">
        <v>1999</v>
      </c>
      <c r="AP3142" s="3">
        <v>199928</v>
      </c>
      <c r="AQ3142" s="3">
        <v>682182.64580479998</v>
      </c>
      <c r="AR3142" s="3">
        <v>0</v>
      </c>
      <c r="AS3142" s="3">
        <f>Tabela3[[#This Row],[NaturalGas(kBtu)]]+Tabela3[[#This Row],[Electricity(kBtu)]]+Tabela3[[#This Row],[SteamUse(kBtu)]]</f>
        <v>2644050</v>
      </c>
      <c r="AT3142" s="3">
        <f>Tabela3[[#This Row],[SiteEnergyUse(kBtu)]]-Tabela3[[#This Row],[Kolumna1]]</f>
        <v>-102</v>
      </c>
      <c r="AU3142">
        <v>27.66</v>
      </c>
      <c r="AV3142">
        <v>0.21</v>
      </c>
      <c r="AW3142" t="s">
        <v>70</v>
      </c>
      <c r="AY3142" t="s">
        <v>56</v>
      </c>
    </row>
    <row r="3143" spans="1:52" hidden="1" x14ac:dyDescent="0.25">
      <c r="A3143">
        <v>22896</v>
      </c>
      <c r="B3143">
        <v>2015</v>
      </c>
      <c r="C3143" t="s">
        <v>102</v>
      </c>
      <c r="D3143" t="s">
        <v>103</v>
      </c>
      <c r="E3143" t="s">
        <v>6963</v>
      </c>
      <c r="F3143" t="s">
        <v>6964</v>
      </c>
      <c r="G3143" t="s">
        <v>352</v>
      </c>
      <c r="H3143">
        <v>7</v>
      </c>
      <c r="I3143" t="s">
        <v>222</v>
      </c>
      <c r="J3143" t="s">
        <v>6965</v>
      </c>
      <c r="K3143" t="s">
        <v>6966</v>
      </c>
      <c r="L3143">
        <v>1991</v>
      </c>
      <c r="M3143">
        <v>1</v>
      </c>
      <c r="N3143">
        <v>5</v>
      </c>
      <c r="O3143" s="3">
        <v>18278</v>
      </c>
      <c r="P3143" s="3">
        <v>19977</v>
      </c>
      <c r="X3143" s="3">
        <f>Tabela3[[#This Row],[PropertyGFABuilding(s)]]+Tabela3[[#This Row],[PropertyGFAParking]]</f>
        <v>38255</v>
      </c>
      <c r="Y3143" s="3">
        <f>Tabela3[[#This Row],[LargestPropertyUseTypeGFA]]+Tabela3[[#This Row],[SecondLargestPropertyUseTypeGFA]]+Tabela3[[#This Row],[ThirdLargestPropertyUseTypeGFA]]</f>
        <v>0</v>
      </c>
      <c r="Z3143" s="3">
        <f>Tabela3[[#This Row],[GFA total]]-Tabela3[[#This Row],[Kolumna3]]</f>
        <v>38255</v>
      </c>
      <c r="AB3143">
        <v>97</v>
      </c>
      <c r="AC3143">
        <v>22.4</v>
      </c>
      <c r="AD3143">
        <v>24.1</v>
      </c>
      <c r="AE3143">
        <v>70.2</v>
      </c>
      <c r="AF3143">
        <v>75.8</v>
      </c>
      <c r="AG3143" s="3">
        <v>988448</v>
      </c>
      <c r="AH3143" s="3">
        <v>3372724.5402368</v>
      </c>
      <c r="AI3143" s="3">
        <v>1066352</v>
      </c>
      <c r="AJ3143" s="3">
        <v>3638544.0194432</v>
      </c>
      <c r="AK3143" s="3">
        <v>0</v>
      </c>
      <c r="AL3143" s="3">
        <v>0</v>
      </c>
      <c r="AM3143" s="3">
        <v>289698</v>
      </c>
      <c r="AN3143" s="3">
        <v>988489</v>
      </c>
      <c r="AO3143" s="3">
        <v>0</v>
      </c>
      <c r="AP3143" s="3">
        <v>0</v>
      </c>
      <c r="AQ3143" s="3">
        <v>0</v>
      </c>
      <c r="AR3143" s="3">
        <v>0</v>
      </c>
      <c r="AS3143" s="3">
        <f>Tabela3[[#This Row],[NaturalGas(kBtu)]]+Tabela3[[#This Row],[Electricity(kBtu)]]+Tabela3[[#This Row],[SteamUse(kBtu)]]</f>
        <v>988489</v>
      </c>
      <c r="AT3143" s="3">
        <f>Tabela3[[#This Row],[SiteEnergyUse(kBtu)]]-Tabela3[[#This Row],[Kolumna1]]</f>
        <v>-41</v>
      </c>
      <c r="AU3143">
        <v>6.89</v>
      </c>
      <c r="AV3143">
        <v>7.0000000000000007E-2</v>
      </c>
      <c r="AW3143" t="s">
        <v>55</v>
      </c>
      <c r="AY3143" t="s">
        <v>56</v>
      </c>
    </row>
    <row r="3144" spans="1:52" hidden="1" x14ac:dyDescent="0.25">
      <c r="A3144">
        <v>23769</v>
      </c>
      <c r="B3144">
        <v>2015</v>
      </c>
      <c r="C3144" t="s">
        <v>311</v>
      </c>
      <c r="D3144" t="s">
        <v>312</v>
      </c>
      <c r="E3144" t="s">
        <v>8104</v>
      </c>
      <c r="F3144" t="s">
        <v>8105</v>
      </c>
      <c r="G3144" t="s">
        <v>228</v>
      </c>
      <c r="H3144">
        <v>4</v>
      </c>
      <c r="I3144" t="s">
        <v>229</v>
      </c>
      <c r="J3144" t="s">
        <v>8106</v>
      </c>
      <c r="K3144" t="s">
        <v>8107</v>
      </c>
      <c r="L3144">
        <v>2006</v>
      </c>
      <c r="M3144">
        <v>1</v>
      </c>
      <c r="N3144">
        <v>4</v>
      </c>
      <c r="O3144" s="3">
        <v>26854</v>
      </c>
      <c r="P3144" s="3">
        <v>79364</v>
      </c>
      <c r="Q3144" s="3" t="s">
        <v>108</v>
      </c>
      <c r="R3144" s="3" t="s">
        <v>108</v>
      </c>
      <c r="S3144" s="3">
        <v>67842</v>
      </c>
      <c r="X3144" s="3">
        <f>Tabela3[[#This Row],[PropertyGFABuilding(s)]]+Tabela3[[#This Row],[PropertyGFAParking]]</f>
        <v>106218</v>
      </c>
      <c r="Y3144" s="3">
        <f>Tabela3[[#This Row],[LargestPropertyUseTypeGFA]]+Tabela3[[#This Row],[SecondLargestPropertyUseTypeGFA]]+Tabela3[[#This Row],[ThirdLargestPropertyUseTypeGFA]]</f>
        <v>67842</v>
      </c>
      <c r="Z3144" s="3">
        <f>Tabela3[[#This Row],[GFA total]]-Tabela3[[#This Row],[Kolumna3]]</f>
        <v>38376</v>
      </c>
      <c r="AB3144">
        <v>83</v>
      </c>
      <c r="AC3144">
        <v>40.700000000000003</v>
      </c>
      <c r="AD3144">
        <v>44.8</v>
      </c>
      <c r="AE3144">
        <v>91.4</v>
      </c>
      <c r="AF3144">
        <v>99.4</v>
      </c>
      <c r="AG3144" s="3">
        <v>2759449</v>
      </c>
      <c r="AH3144" s="3">
        <v>9415630.7259784006</v>
      </c>
      <c r="AI3144" s="3">
        <v>3041267</v>
      </c>
      <c r="AJ3144" s="3">
        <v>10377233.6474072</v>
      </c>
      <c r="AK3144" s="3">
        <v>0</v>
      </c>
      <c r="AL3144" s="3">
        <v>0</v>
      </c>
      <c r="AM3144" s="3">
        <v>463093</v>
      </c>
      <c r="AN3144" s="3">
        <v>1580137</v>
      </c>
      <c r="AO3144" s="3">
        <v>11794</v>
      </c>
      <c r="AP3144" s="3">
        <v>1179377</v>
      </c>
      <c r="AQ3144" s="3">
        <v>4024201.3237831998</v>
      </c>
      <c r="AR3144" s="3">
        <v>0</v>
      </c>
      <c r="AS3144" s="3">
        <f>Tabela3[[#This Row],[NaturalGas(kBtu)]]+Tabela3[[#This Row],[Electricity(kBtu)]]+Tabela3[[#This Row],[SteamUse(kBtu)]]</f>
        <v>2759514</v>
      </c>
      <c r="AT3144" s="3">
        <f>Tabela3[[#This Row],[SiteEnergyUse(kBtu)]]-Tabela3[[#This Row],[Kolumna1]]</f>
        <v>-65</v>
      </c>
      <c r="AU3144">
        <v>73.650000000000006</v>
      </c>
      <c r="AV3144">
        <v>0.63</v>
      </c>
      <c r="AW3144" t="s">
        <v>55</v>
      </c>
      <c r="AY3144" t="s">
        <v>56</v>
      </c>
    </row>
    <row r="3145" spans="1:52" hidden="1" x14ac:dyDescent="0.25">
      <c r="A3145">
        <v>526</v>
      </c>
      <c r="B3145">
        <v>2015</v>
      </c>
      <c r="C3145" t="s">
        <v>47</v>
      </c>
      <c r="D3145" t="s">
        <v>290</v>
      </c>
      <c r="E3145" t="s">
        <v>1790</v>
      </c>
      <c r="F3145" t="s">
        <v>1791</v>
      </c>
      <c r="G3145" t="s">
        <v>488</v>
      </c>
      <c r="H3145">
        <v>2</v>
      </c>
      <c r="I3145" t="s">
        <v>246</v>
      </c>
      <c r="J3145" t="s">
        <v>1792</v>
      </c>
      <c r="K3145" t="s">
        <v>1793</v>
      </c>
      <c r="L3145">
        <v>1982</v>
      </c>
      <c r="M3145">
        <v>1</v>
      </c>
      <c r="N3145">
        <v>5</v>
      </c>
      <c r="O3145" s="3">
        <v>121375</v>
      </c>
      <c r="P3145" s="3">
        <v>268920</v>
      </c>
      <c r="Q3145" s="3" t="s">
        <v>481</v>
      </c>
      <c r="R3145" s="3" t="s">
        <v>143</v>
      </c>
      <c r="S3145" s="3">
        <v>243018</v>
      </c>
      <c r="T3145" s="3" t="s">
        <v>62</v>
      </c>
      <c r="U3145" s="3">
        <v>108408</v>
      </c>
      <c r="X3145" s="3">
        <f>Tabela3[[#This Row],[PropertyGFABuilding(s)]]+Tabela3[[#This Row],[PropertyGFAParking]]</f>
        <v>390295</v>
      </c>
      <c r="Y3145" s="3">
        <f>Tabela3[[#This Row],[LargestPropertyUseTypeGFA]]+Tabela3[[#This Row],[SecondLargestPropertyUseTypeGFA]]+Tabela3[[#This Row],[ThirdLargestPropertyUseTypeGFA]]</f>
        <v>351426</v>
      </c>
      <c r="Z3145" s="3">
        <f>Tabela3[[#This Row],[GFA total]]-Tabela3[[#This Row],[Kolumna3]]</f>
        <v>38869</v>
      </c>
      <c r="AB3145">
        <v>95</v>
      </c>
      <c r="AC3145">
        <v>32.299999999999997</v>
      </c>
      <c r="AD3145">
        <v>32.299999999999997</v>
      </c>
      <c r="AE3145">
        <v>101.3</v>
      </c>
      <c r="AF3145">
        <v>101.3</v>
      </c>
      <c r="AG3145" s="3">
        <v>7838600</v>
      </c>
      <c r="AH3145" s="3">
        <v>26746413.14576</v>
      </c>
      <c r="AI3145" s="3">
        <v>7838600</v>
      </c>
      <c r="AJ3145" s="3">
        <v>26746413.14576</v>
      </c>
      <c r="AK3145" s="3">
        <v>0</v>
      </c>
      <c r="AL3145" s="3">
        <v>0</v>
      </c>
      <c r="AM3145" s="3">
        <v>2297362</v>
      </c>
      <c r="AN3145" s="3">
        <v>7838925</v>
      </c>
      <c r="AO3145" s="3">
        <v>0</v>
      </c>
      <c r="AP3145" s="3">
        <v>0</v>
      </c>
      <c r="AQ3145" s="3">
        <v>0</v>
      </c>
      <c r="AR3145" s="3">
        <v>0</v>
      </c>
      <c r="AS3145" s="3">
        <f>Tabela3[[#This Row],[NaturalGas(kBtu)]]+Tabela3[[#This Row],[Electricity(kBtu)]]+Tabela3[[#This Row],[SteamUse(kBtu)]]</f>
        <v>7838925</v>
      </c>
      <c r="AT3145" s="3">
        <f>Tabela3[[#This Row],[SiteEnergyUse(kBtu)]]-Tabela3[[#This Row],[Kolumna1]]</f>
        <v>-325</v>
      </c>
      <c r="AU3145">
        <v>54.65</v>
      </c>
      <c r="AV3145">
        <v>0.05</v>
      </c>
      <c r="AW3145" t="s">
        <v>55</v>
      </c>
      <c r="AY3145" t="s">
        <v>56</v>
      </c>
    </row>
    <row r="3146" spans="1:52" hidden="1" x14ac:dyDescent="0.25">
      <c r="A3146">
        <v>21365</v>
      </c>
      <c r="B3146">
        <v>2015</v>
      </c>
      <c r="C3146" t="s">
        <v>47</v>
      </c>
      <c r="D3146" t="s">
        <v>392</v>
      </c>
      <c r="E3146" t="s">
        <v>5442</v>
      </c>
      <c r="F3146" t="s">
        <v>5443</v>
      </c>
      <c r="G3146" t="s">
        <v>365</v>
      </c>
      <c r="H3146">
        <v>3</v>
      </c>
      <c r="I3146" t="s">
        <v>194</v>
      </c>
      <c r="J3146" t="s">
        <v>5444</v>
      </c>
      <c r="K3146" t="s">
        <v>5445</v>
      </c>
      <c r="L3146">
        <v>1963</v>
      </c>
      <c r="M3146">
        <v>1</v>
      </c>
      <c r="N3146">
        <v>3</v>
      </c>
      <c r="O3146" s="3">
        <v>0</v>
      </c>
      <c r="P3146" s="3">
        <v>39115</v>
      </c>
      <c r="X3146" s="3">
        <f>Tabela3[[#This Row],[PropertyGFABuilding(s)]]+Tabela3[[#This Row],[PropertyGFAParking]]</f>
        <v>39115</v>
      </c>
      <c r="Y3146" s="3">
        <f>Tabela3[[#This Row],[LargestPropertyUseTypeGFA]]+Tabela3[[#This Row],[SecondLargestPropertyUseTypeGFA]]+Tabela3[[#This Row],[ThirdLargestPropertyUseTypeGFA]]</f>
        <v>0</v>
      </c>
      <c r="Z3146" s="3">
        <f>Tabela3[[#This Row],[GFA total]]-Tabela3[[#This Row],[Kolumna3]]</f>
        <v>39115</v>
      </c>
      <c r="AB3146">
        <v>71</v>
      </c>
      <c r="AC3146">
        <v>53.7</v>
      </c>
      <c r="AD3146">
        <v>55.5</v>
      </c>
      <c r="AE3146">
        <v>139.1</v>
      </c>
      <c r="AF3146">
        <v>139</v>
      </c>
      <c r="AG3146" s="3">
        <v>2683336</v>
      </c>
      <c r="AH3146" s="3">
        <v>9155922.3923776001</v>
      </c>
      <c r="AI3146" s="3">
        <v>2774876</v>
      </c>
      <c r="AJ3146" s="3">
        <v>9468269.8344416004</v>
      </c>
      <c r="AK3146" s="3">
        <v>0</v>
      </c>
      <c r="AL3146" s="3">
        <v>0</v>
      </c>
      <c r="AM3146" s="3">
        <v>579959</v>
      </c>
      <c r="AN3146" s="3">
        <v>1978902</v>
      </c>
      <c r="AO3146" s="3">
        <v>7045</v>
      </c>
      <c r="AP3146" s="3">
        <v>704516</v>
      </c>
      <c r="AQ3146" s="3">
        <v>2403908.3514656001</v>
      </c>
      <c r="AR3146" s="3">
        <v>0</v>
      </c>
      <c r="AS3146" s="3">
        <f>Tabela3[[#This Row],[NaturalGas(kBtu)]]+Tabela3[[#This Row],[Electricity(kBtu)]]+Tabela3[[#This Row],[SteamUse(kBtu)]]</f>
        <v>2683418</v>
      </c>
      <c r="AT3146" s="3">
        <f>Tabela3[[#This Row],[SiteEnergyUse(kBtu)]]-Tabela3[[#This Row],[Kolumna1]]</f>
        <v>-82</v>
      </c>
      <c r="AU3146">
        <v>51.21</v>
      </c>
      <c r="AV3146">
        <v>1.0900000000000001</v>
      </c>
      <c r="AW3146" t="s">
        <v>55</v>
      </c>
      <c r="AY3146" t="s">
        <v>56</v>
      </c>
    </row>
    <row r="3147" spans="1:52" hidden="1" x14ac:dyDescent="0.25">
      <c r="A3147">
        <v>776</v>
      </c>
      <c r="B3147">
        <v>2015</v>
      </c>
      <c r="C3147" t="s">
        <v>47</v>
      </c>
      <c r="D3147" t="s">
        <v>392</v>
      </c>
      <c r="E3147" t="s">
        <v>2665</v>
      </c>
      <c r="F3147" t="s">
        <v>2666</v>
      </c>
      <c r="G3147" t="s">
        <v>99</v>
      </c>
      <c r="H3147">
        <v>3</v>
      </c>
      <c r="I3147" t="s">
        <v>194</v>
      </c>
      <c r="J3147" t="s">
        <v>2667</v>
      </c>
      <c r="K3147" t="s">
        <v>2668</v>
      </c>
      <c r="L3147">
        <v>1988</v>
      </c>
      <c r="M3147">
        <v>1</v>
      </c>
      <c r="N3147">
        <v>5</v>
      </c>
      <c r="O3147" s="3">
        <v>99314</v>
      </c>
      <c r="P3147" s="3">
        <v>89025</v>
      </c>
      <c r="Q3147" s="3" t="s">
        <v>1488</v>
      </c>
      <c r="R3147" s="3" t="s">
        <v>392</v>
      </c>
      <c r="S3147" s="3">
        <v>81873</v>
      </c>
      <c r="T3147" s="3" t="s">
        <v>62</v>
      </c>
      <c r="U3147" s="3">
        <v>67000</v>
      </c>
      <c r="X3147" s="3">
        <f>Tabela3[[#This Row],[PropertyGFABuilding(s)]]+Tabela3[[#This Row],[PropertyGFAParking]]</f>
        <v>188339</v>
      </c>
      <c r="Y3147" s="3">
        <f>Tabela3[[#This Row],[LargestPropertyUseTypeGFA]]+Tabela3[[#This Row],[SecondLargestPropertyUseTypeGFA]]+Tabela3[[#This Row],[ThirdLargestPropertyUseTypeGFA]]</f>
        <v>148873</v>
      </c>
      <c r="Z3147" s="3">
        <f>Tabela3[[#This Row],[GFA total]]-Tabela3[[#This Row],[Kolumna3]]</f>
        <v>39466</v>
      </c>
      <c r="AB3147">
        <v>17</v>
      </c>
      <c r="AC3147">
        <v>105.4</v>
      </c>
      <c r="AD3147">
        <v>107.3</v>
      </c>
      <c r="AE3147">
        <v>313.3</v>
      </c>
      <c r="AF3147">
        <v>315.2</v>
      </c>
      <c r="AG3147" s="3">
        <v>8631444</v>
      </c>
      <c r="AH3147" s="3">
        <v>29451709.1404704</v>
      </c>
      <c r="AI3147" s="3">
        <v>8782949</v>
      </c>
      <c r="AJ3147" s="3">
        <v>29968665.653578401</v>
      </c>
      <c r="AK3147" s="3">
        <v>0</v>
      </c>
      <c r="AL3147" s="3">
        <v>0</v>
      </c>
      <c r="AM3147" s="3">
        <v>2326199</v>
      </c>
      <c r="AN3147" s="3">
        <v>7937320</v>
      </c>
      <c r="AO3147" s="3">
        <v>6945</v>
      </c>
      <c r="AP3147" s="3">
        <v>694452</v>
      </c>
      <c r="AQ3147" s="3">
        <v>2369568.5584032</v>
      </c>
      <c r="AR3147" s="3">
        <v>0</v>
      </c>
      <c r="AS3147" s="3">
        <f>Tabela3[[#This Row],[NaturalGas(kBtu)]]+Tabela3[[#This Row],[Electricity(kBtu)]]+Tabela3[[#This Row],[SteamUse(kBtu)]]</f>
        <v>8631772</v>
      </c>
      <c r="AT3147" s="3">
        <f>Tabela3[[#This Row],[SiteEnergyUse(kBtu)]]-Tabela3[[#This Row],[Kolumna1]]</f>
        <v>-328</v>
      </c>
      <c r="AU3147">
        <v>92.21</v>
      </c>
      <c r="AV3147">
        <v>0.31</v>
      </c>
      <c r="AW3147" t="s">
        <v>55</v>
      </c>
      <c r="AY3147" t="s">
        <v>56</v>
      </c>
    </row>
    <row r="3148" spans="1:52" hidden="1" x14ac:dyDescent="0.25">
      <c r="A3148">
        <v>25061</v>
      </c>
      <c r="B3148">
        <v>2015</v>
      </c>
      <c r="C3148" t="s">
        <v>102</v>
      </c>
      <c r="D3148" t="s">
        <v>103</v>
      </c>
      <c r="E3148" t="s">
        <v>9525</v>
      </c>
      <c r="F3148" t="s">
        <v>9526</v>
      </c>
      <c r="G3148" t="s">
        <v>867</v>
      </c>
      <c r="H3148">
        <v>1</v>
      </c>
      <c r="I3148" t="s">
        <v>372</v>
      </c>
      <c r="J3148" t="s">
        <v>9527</v>
      </c>
      <c r="K3148" t="s">
        <v>9528</v>
      </c>
      <c r="L3148">
        <v>2014</v>
      </c>
      <c r="M3148">
        <v>1</v>
      </c>
      <c r="N3148">
        <v>7</v>
      </c>
      <c r="O3148" s="3">
        <v>28234</v>
      </c>
      <c r="P3148" s="3">
        <v>84970</v>
      </c>
      <c r="Q3148" s="3" t="s">
        <v>2959</v>
      </c>
      <c r="R3148" s="3" t="s">
        <v>108</v>
      </c>
      <c r="S3148" s="3">
        <v>63160</v>
      </c>
      <c r="T3148" s="3" t="s">
        <v>62</v>
      </c>
      <c r="U3148" s="3">
        <v>10240</v>
      </c>
      <c r="X3148" s="3">
        <f>Tabela3[[#This Row],[PropertyGFABuilding(s)]]+Tabela3[[#This Row],[PropertyGFAParking]]</f>
        <v>113204</v>
      </c>
      <c r="Y3148" s="3">
        <f>Tabela3[[#This Row],[LargestPropertyUseTypeGFA]]+Tabela3[[#This Row],[SecondLargestPropertyUseTypeGFA]]+Tabela3[[#This Row],[ThirdLargestPropertyUseTypeGFA]]</f>
        <v>73400</v>
      </c>
      <c r="Z3148" s="3">
        <f>Tabela3[[#This Row],[GFA total]]-Tabela3[[#This Row],[Kolumna3]]</f>
        <v>39804</v>
      </c>
      <c r="AB3148">
        <v>81</v>
      </c>
      <c r="AC3148">
        <v>38.6</v>
      </c>
      <c r="AD3148">
        <v>38.6</v>
      </c>
      <c r="AE3148">
        <v>102.2</v>
      </c>
      <c r="AF3148">
        <v>102.2</v>
      </c>
      <c r="AG3148" s="3">
        <v>2439061</v>
      </c>
      <c r="AH3148" s="3">
        <v>8322421.5030375998</v>
      </c>
      <c r="AI3148" s="3">
        <v>2439061</v>
      </c>
      <c r="AJ3148" s="3">
        <v>8322421.5030375998</v>
      </c>
      <c r="AK3148" s="3">
        <v>0</v>
      </c>
      <c r="AL3148" s="3">
        <v>0</v>
      </c>
      <c r="AM3148" s="3">
        <v>546111</v>
      </c>
      <c r="AN3148" s="3">
        <v>1863407</v>
      </c>
      <c r="AO3148" s="3">
        <v>5757</v>
      </c>
      <c r="AP3148" s="3">
        <v>575731</v>
      </c>
      <c r="AQ3148" s="3">
        <v>1964475.6955096</v>
      </c>
      <c r="AR3148" s="3">
        <v>0</v>
      </c>
      <c r="AS3148" s="3">
        <f>Tabela3[[#This Row],[NaturalGas(kBtu)]]+Tabela3[[#This Row],[Electricity(kBtu)]]+Tabela3[[#This Row],[SteamUse(kBtu)]]</f>
        <v>2439138</v>
      </c>
      <c r="AT3148" s="3">
        <f>Tabela3[[#This Row],[SiteEnergyUse(kBtu)]]-Tabela3[[#This Row],[Kolumna1]]</f>
        <v>-77</v>
      </c>
      <c r="AU3148">
        <v>43.57</v>
      </c>
      <c r="AV3148">
        <v>0.31</v>
      </c>
      <c r="AW3148" t="s">
        <v>55</v>
      </c>
      <c r="AY3148" t="s">
        <v>56</v>
      </c>
    </row>
    <row r="3149" spans="1:52" hidden="1" x14ac:dyDescent="0.25">
      <c r="A3149">
        <v>68</v>
      </c>
      <c r="B3149">
        <v>2015</v>
      </c>
      <c r="C3149" t="s">
        <v>47</v>
      </c>
      <c r="D3149" t="s">
        <v>48</v>
      </c>
      <c r="E3149" t="s">
        <v>340</v>
      </c>
      <c r="F3149" t="s">
        <v>341</v>
      </c>
      <c r="G3149" t="s">
        <v>221</v>
      </c>
      <c r="H3149">
        <v>7</v>
      </c>
      <c r="I3149" t="s">
        <v>229</v>
      </c>
      <c r="J3149" t="s">
        <v>342</v>
      </c>
      <c r="K3149" t="s">
        <v>343</v>
      </c>
      <c r="L3149">
        <v>2000</v>
      </c>
      <c r="M3149">
        <v>1</v>
      </c>
      <c r="N3149">
        <v>7</v>
      </c>
      <c r="O3149" s="3">
        <v>34735</v>
      </c>
      <c r="P3149" s="3">
        <v>115718</v>
      </c>
      <c r="Q3149" s="3" t="s">
        <v>344</v>
      </c>
      <c r="R3149" s="3" t="s">
        <v>48</v>
      </c>
      <c r="S3149" s="3">
        <v>107547</v>
      </c>
      <c r="T3149" s="3" t="s">
        <v>63</v>
      </c>
      <c r="U3149" s="3">
        <v>3000</v>
      </c>
      <c r="X3149" s="3">
        <f>Tabela3[[#This Row],[PropertyGFABuilding(s)]]+Tabela3[[#This Row],[PropertyGFAParking]]</f>
        <v>150453</v>
      </c>
      <c r="Y3149" s="3">
        <f>Tabela3[[#This Row],[LargestPropertyUseTypeGFA]]+Tabela3[[#This Row],[SecondLargestPropertyUseTypeGFA]]+Tabela3[[#This Row],[ThirdLargestPropertyUseTypeGFA]]</f>
        <v>110547</v>
      </c>
      <c r="Z3149" s="3">
        <f>Tabela3[[#This Row],[GFA total]]-Tabela3[[#This Row],[Kolumna3]]</f>
        <v>39906</v>
      </c>
      <c r="AA3149" t="s">
        <v>345</v>
      </c>
      <c r="AB3149">
        <v>83</v>
      </c>
      <c r="AC3149">
        <v>60.8</v>
      </c>
      <c r="AD3149">
        <v>62.6</v>
      </c>
      <c r="AE3149">
        <v>131.69999999999999</v>
      </c>
      <c r="AF3149">
        <v>133.4</v>
      </c>
      <c r="AG3149" s="3">
        <v>6722886</v>
      </c>
      <c r="AH3149" s="3">
        <v>22939438.992657602</v>
      </c>
      <c r="AI3149" s="3">
        <v>6921805</v>
      </c>
      <c r="AJ3149" s="3">
        <v>23618178.787588</v>
      </c>
      <c r="AK3149" s="3">
        <v>0</v>
      </c>
      <c r="AL3149" s="3">
        <v>0</v>
      </c>
      <c r="AM3149" s="3">
        <v>1051118</v>
      </c>
      <c r="AN3149" s="3">
        <v>3586563</v>
      </c>
      <c r="AO3149" s="3">
        <v>31365</v>
      </c>
      <c r="AP3149" s="3">
        <v>3136472</v>
      </c>
      <c r="AQ3149" s="3">
        <v>10702086.588435199</v>
      </c>
      <c r="AR3149" s="3">
        <v>0</v>
      </c>
      <c r="AS3149" s="3">
        <f>Tabela3[[#This Row],[NaturalGas(kBtu)]]+Tabela3[[#This Row],[Electricity(kBtu)]]+Tabela3[[#This Row],[SteamUse(kBtu)]]</f>
        <v>6723035</v>
      </c>
      <c r="AT3149" s="3">
        <f>Tabela3[[#This Row],[SiteEnergyUse(kBtu)]]-Tabela3[[#This Row],[Kolumna1]]</f>
        <v>-149</v>
      </c>
      <c r="AU3149">
        <v>191.58</v>
      </c>
      <c r="AV3149">
        <v>1.17</v>
      </c>
      <c r="AW3149" t="s">
        <v>55</v>
      </c>
      <c r="AY3149" t="s">
        <v>56</v>
      </c>
    </row>
    <row r="3150" spans="1:52" x14ac:dyDescent="0.25">
      <c r="A3150">
        <v>21548</v>
      </c>
      <c r="B3150">
        <v>2015</v>
      </c>
      <c r="C3150" t="s">
        <v>311</v>
      </c>
      <c r="D3150" t="s">
        <v>312</v>
      </c>
      <c r="E3150" t="s">
        <v>5765</v>
      </c>
      <c r="F3150" t="s">
        <v>5766</v>
      </c>
      <c r="G3150" t="s">
        <v>352</v>
      </c>
      <c r="H3150">
        <v>7</v>
      </c>
      <c r="I3150" t="s">
        <v>222</v>
      </c>
      <c r="J3150" t="s">
        <v>5767</v>
      </c>
      <c r="K3150" t="s">
        <v>5768</v>
      </c>
      <c r="L3150">
        <v>1967</v>
      </c>
      <c r="M3150">
        <v>1</v>
      </c>
      <c r="N3150">
        <v>4</v>
      </c>
      <c r="O3150" s="3">
        <v>6133</v>
      </c>
      <c r="P3150" s="3">
        <v>33953</v>
      </c>
      <c r="X3150" s="3">
        <f>Tabela3[[#This Row],[PropertyGFABuilding(s)]]+Tabela3[[#This Row],[PropertyGFAParking]]</f>
        <v>40086</v>
      </c>
      <c r="Y3150" s="3">
        <f>Tabela3[[#This Row],[LargestPropertyUseTypeGFA]]+Tabela3[[#This Row],[SecondLargestPropertyUseTypeGFA]]+Tabela3[[#This Row],[ThirdLargestPropertyUseTypeGFA]]</f>
        <v>0</v>
      </c>
      <c r="Z3150" s="3">
        <f>Tabela3[[#This Row],[GFA total]]-Tabela3[[#This Row],[Kolumna3]]</f>
        <v>40086</v>
      </c>
      <c r="AS3150" s="3">
        <f>Tabela3[[#This Row],[NaturalGas(kBtu)]]+Tabela3[[#This Row],[Electricity(kBtu)]]+Tabela3[[#This Row],[SteamUse(kBtu)]]</f>
        <v>0</v>
      </c>
      <c r="AT3150" s="3">
        <f>Tabela3[[#This Row],[SiteEnergyUse(kBtu)]]-Tabela3[[#This Row],[Kolumna1]]</f>
        <v>0</v>
      </c>
      <c r="AW3150" t="s">
        <v>55</v>
      </c>
      <c r="AY3150" t="s">
        <v>3433</v>
      </c>
    </row>
    <row r="3151" spans="1:52" hidden="1" x14ac:dyDescent="0.25">
      <c r="A3151">
        <v>19931</v>
      </c>
      <c r="B3151">
        <v>2015</v>
      </c>
      <c r="C3151" t="s">
        <v>102</v>
      </c>
      <c r="D3151" t="s">
        <v>103</v>
      </c>
      <c r="E3151" t="s">
        <v>3729</v>
      </c>
      <c r="F3151" t="s">
        <v>3730</v>
      </c>
      <c r="G3151" t="s">
        <v>78</v>
      </c>
      <c r="H3151">
        <v>7</v>
      </c>
      <c r="I3151" t="s">
        <v>52</v>
      </c>
      <c r="J3151" t="s">
        <v>3731</v>
      </c>
      <c r="K3151" t="s">
        <v>3732</v>
      </c>
      <c r="L3151">
        <v>1994</v>
      </c>
      <c r="M3151">
        <v>1</v>
      </c>
      <c r="N3151">
        <v>8</v>
      </c>
      <c r="O3151" s="3">
        <v>0</v>
      </c>
      <c r="P3151" s="3">
        <v>224732</v>
      </c>
      <c r="Q3151" s="3" t="s">
        <v>3733</v>
      </c>
      <c r="R3151" s="3" t="s">
        <v>108</v>
      </c>
      <c r="S3151" s="3">
        <v>184567</v>
      </c>
      <c r="T3151" s="3" t="s">
        <v>69</v>
      </c>
      <c r="U3151" s="3">
        <v>0</v>
      </c>
      <c r="X3151" s="3">
        <f>Tabela3[[#This Row],[PropertyGFABuilding(s)]]+Tabela3[[#This Row],[PropertyGFAParking]]</f>
        <v>224732</v>
      </c>
      <c r="Y3151" s="3">
        <f>Tabela3[[#This Row],[LargestPropertyUseTypeGFA]]+Tabela3[[#This Row],[SecondLargestPropertyUseTypeGFA]]+Tabela3[[#This Row],[ThirdLargestPropertyUseTypeGFA]]</f>
        <v>184567</v>
      </c>
      <c r="Z3151" s="3">
        <f>Tabela3[[#This Row],[GFA total]]-Tabela3[[#This Row],[Kolumna3]]</f>
        <v>40165</v>
      </c>
      <c r="AB3151">
        <v>22</v>
      </c>
      <c r="AC3151">
        <v>55.5</v>
      </c>
      <c r="AD3151">
        <v>58.5</v>
      </c>
      <c r="AE3151">
        <v>148.19999999999999</v>
      </c>
      <c r="AF3151">
        <v>152.69999999999999</v>
      </c>
      <c r="AG3151" s="3">
        <v>10240707</v>
      </c>
      <c r="AH3151" s="3">
        <v>34942742.368111201</v>
      </c>
      <c r="AI3151" s="3">
        <v>10793972</v>
      </c>
      <c r="AJ3151" s="3">
        <v>36830560.890435196</v>
      </c>
      <c r="AK3151" s="3">
        <v>0</v>
      </c>
      <c r="AL3151" s="3">
        <v>0</v>
      </c>
      <c r="AM3151" s="3">
        <v>2326783</v>
      </c>
      <c r="AN3151" s="3">
        <v>7939313</v>
      </c>
      <c r="AO3151" s="3">
        <v>23017</v>
      </c>
      <c r="AP3151" s="3">
        <v>2301723</v>
      </c>
      <c r="AQ3151" s="3">
        <v>7853804.7999767996</v>
      </c>
      <c r="AR3151" s="3">
        <v>0</v>
      </c>
      <c r="AS3151" s="3">
        <f>Tabela3[[#This Row],[NaturalGas(kBtu)]]+Tabela3[[#This Row],[Electricity(kBtu)]]+Tabela3[[#This Row],[SteamUse(kBtu)]]</f>
        <v>10241036</v>
      </c>
      <c r="AT3151" s="3">
        <f>Tabela3[[#This Row],[SiteEnergyUse(kBtu)]]-Tabela3[[#This Row],[Kolumna1]]</f>
        <v>-329</v>
      </c>
      <c r="AU3151">
        <v>177.59</v>
      </c>
      <c r="AV3151">
        <v>0.64</v>
      </c>
      <c r="AW3151" t="s">
        <v>55</v>
      </c>
      <c r="AY3151" t="s">
        <v>56</v>
      </c>
    </row>
    <row r="3152" spans="1:52" hidden="1" x14ac:dyDescent="0.25">
      <c r="A3152">
        <v>457</v>
      </c>
      <c r="B3152">
        <v>2015</v>
      </c>
      <c r="C3152" t="s">
        <v>47</v>
      </c>
      <c r="D3152" t="s">
        <v>290</v>
      </c>
      <c r="E3152" t="s">
        <v>1550</v>
      </c>
      <c r="F3152" t="s">
        <v>1551</v>
      </c>
      <c r="G3152" t="s">
        <v>228</v>
      </c>
      <c r="H3152">
        <v>4</v>
      </c>
      <c r="I3152" t="s">
        <v>229</v>
      </c>
      <c r="J3152" t="s">
        <v>1552</v>
      </c>
      <c r="K3152" t="s">
        <v>1553</v>
      </c>
      <c r="L3152">
        <v>2001</v>
      </c>
      <c r="M3152">
        <v>1</v>
      </c>
      <c r="N3152">
        <v>3</v>
      </c>
      <c r="O3152" s="3">
        <v>47656</v>
      </c>
      <c r="P3152" s="3">
        <v>56041</v>
      </c>
      <c r="Q3152" s="3" t="s">
        <v>143</v>
      </c>
      <c r="R3152" s="3" t="s">
        <v>143</v>
      </c>
      <c r="S3152" s="3">
        <v>63199</v>
      </c>
      <c r="X3152" s="3">
        <f>Tabela3[[#This Row],[PropertyGFABuilding(s)]]+Tabela3[[#This Row],[PropertyGFAParking]]</f>
        <v>103697</v>
      </c>
      <c r="Y3152" s="3">
        <f>Tabela3[[#This Row],[LargestPropertyUseTypeGFA]]+Tabela3[[#This Row],[SecondLargestPropertyUseTypeGFA]]+Tabela3[[#This Row],[ThirdLargestPropertyUseTypeGFA]]</f>
        <v>63199</v>
      </c>
      <c r="Z3152" s="3">
        <f>Tabela3[[#This Row],[GFA total]]-Tabela3[[#This Row],[Kolumna3]]</f>
        <v>40498</v>
      </c>
      <c r="AB3152">
        <v>1</v>
      </c>
      <c r="AC3152">
        <v>242.5</v>
      </c>
      <c r="AD3152">
        <v>252.4</v>
      </c>
      <c r="AE3152">
        <v>535.6</v>
      </c>
      <c r="AF3152">
        <v>535.20000000000005</v>
      </c>
      <c r="AG3152" s="3">
        <v>15324777</v>
      </c>
      <c r="AH3152" s="3">
        <v>52290309.112423196</v>
      </c>
      <c r="AI3152" s="3">
        <v>15950390</v>
      </c>
      <c r="AJ3152" s="3">
        <v>54424989.255223997</v>
      </c>
      <c r="AK3152" s="3">
        <v>0</v>
      </c>
      <c r="AL3152" s="3">
        <v>0</v>
      </c>
      <c r="AM3152" s="3">
        <v>2489958</v>
      </c>
      <c r="AN3152" s="3">
        <v>8496089</v>
      </c>
      <c r="AO3152" s="3">
        <v>68290</v>
      </c>
      <c r="AP3152" s="3">
        <v>6829040</v>
      </c>
      <c r="AQ3152" s="3">
        <v>23301651.472064</v>
      </c>
      <c r="AR3152" s="3">
        <v>0</v>
      </c>
      <c r="AS3152" s="3">
        <f>Tabela3[[#This Row],[NaturalGas(kBtu)]]+Tabela3[[#This Row],[Electricity(kBtu)]]+Tabela3[[#This Row],[SteamUse(kBtu)]]</f>
        <v>15325129</v>
      </c>
      <c r="AT3152" s="3">
        <f>Tabela3[[#This Row],[SiteEnergyUse(kBtu)]]-Tabela3[[#This Row],[Kolumna1]]</f>
        <v>-352</v>
      </c>
      <c r="AU3152">
        <v>421.92</v>
      </c>
      <c r="AV3152">
        <v>3.72</v>
      </c>
      <c r="AW3152" t="s">
        <v>55</v>
      </c>
      <c r="AY3152" t="s">
        <v>56</v>
      </c>
      <c r="AZ3152" t="s">
        <v>75</v>
      </c>
    </row>
    <row r="3153" spans="1:51" hidden="1" x14ac:dyDescent="0.25">
      <c r="A3153">
        <v>28064</v>
      </c>
      <c r="B3153">
        <v>2015</v>
      </c>
      <c r="C3153" t="s">
        <v>311</v>
      </c>
      <c r="D3153" t="s">
        <v>312</v>
      </c>
      <c r="E3153" t="s">
        <v>12828</v>
      </c>
      <c r="F3153" t="s">
        <v>12829</v>
      </c>
      <c r="G3153" t="s">
        <v>465</v>
      </c>
      <c r="H3153">
        <v>1</v>
      </c>
      <c r="I3153" t="s">
        <v>466</v>
      </c>
      <c r="J3153" t="s">
        <v>12830</v>
      </c>
      <c r="K3153" t="s">
        <v>12831</v>
      </c>
      <c r="L3153">
        <v>1968</v>
      </c>
      <c r="M3153">
        <v>1</v>
      </c>
      <c r="N3153">
        <v>4</v>
      </c>
      <c r="O3153" s="3">
        <v>0</v>
      </c>
      <c r="P3153" s="3">
        <v>40940</v>
      </c>
      <c r="X3153" s="3">
        <f>Tabela3[[#This Row],[PropertyGFABuilding(s)]]+Tabela3[[#This Row],[PropertyGFAParking]]</f>
        <v>40940</v>
      </c>
      <c r="Y3153" s="3">
        <f>Tabela3[[#This Row],[LargestPropertyUseTypeGFA]]+Tabela3[[#This Row],[SecondLargestPropertyUseTypeGFA]]+Tabela3[[#This Row],[ThirdLargestPropertyUseTypeGFA]]</f>
        <v>0</v>
      </c>
      <c r="Z3153" s="3">
        <f>Tabela3[[#This Row],[GFA total]]-Tabela3[[#This Row],[Kolumna3]]</f>
        <v>40940</v>
      </c>
      <c r="AB3153">
        <v>50</v>
      </c>
      <c r="AC3153">
        <v>30.5</v>
      </c>
      <c r="AD3153">
        <v>32.4</v>
      </c>
      <c r="AE3153">
        <v>95.9</v>
      </c>
      <c r="AF3153">
        <v>101.6</v>
      </c>
      <c r="AG3153" s="3">
        <v>1250592</v>
      </c>
      <c r="AH3153" s="3">
        <v>4267196.9878272004</v>
      </c>
      <c r="AI3153" s="3">
        <v>1324891</v>
      </c>
      <c r="AJ3153" s="3">
        <v>4520715.6965656001</v>
      </c>
      <c r="AK3153" s="3">
        <v>0</v>
      </c>
      <c r="AL3153" s="3">
        <v>0</v>
      </c>
      <c r="AM3153" s="3">
        <v>366528</v>
      </c>
      <c r="AN3153" s="3">
        <v>1250644</v>
      </c>
      <c r="AO3153" s="3">
        <v>0</v>
      </c>
      <c r="AP3153" s="3">
        <v>0</v>
      </c>
      <c r="AQ3153" s="3">
        <v>0</v>
      </c>
      <c r="AR3153" s="3">
        <v>0</v>
      </c>
      <c r="AS3153" s="3">
        <f>Tabela3[[#This Row],[NaturalGas(kBtu)]]+Tabela3[[#This Row],[Electricity(kBtu)]]+Tabela3[[#This Row],[SteamUse(kBtu)]]</f>
        <v>1250644</v>
      </c>
      <c r="AT3153" s="3">
        <f>Tabela3[[#This Row],[SiteEnergyUse(kBtu)]]-Tabela3[[#This Row],[Kolumna1]]</f>
        <v>-52</v>
      </c>
      <c r="AU3153">
        <v>8.7200000000000006</v>
      </c>
      <c r="AV3153">
        <v>0.08</v>
      </c>
      <c r="AW3153" t="s">
        <v>55</v>
      </c>
      <c r="AY3153" t="s">
        <v>56</v>
      </c>
    </row>
    <row r="3154" spans="1:51" hidden="1" x14ac:dyDescent="0.25">
      <c r="A3154">
        <v>26938</v>
      </c>
      <c r="B3154">
        <v>2015</v>
      </c>
      <c r="C3154" t="s">
        <v>311</v>
      </c>
      <c r="D3154" t="s">
        <v>312</v>
      </c>
      <c r="E3154" t="s">
        <v>11639</v>
      </c>
      <c r="F3154" t="s">
        <v>11640</v>
      </c>
      <c r="G3154" t="s">
        <v>365</v>
      </c>
      <c r="H3154">
        <v>3</v>
      </c>
      <c r="I3154" t="s">
        <v>206</v>
      </c>
      <c r="J3154" t="s">
        <v>11641</v>
      </c>
      <c r="K3154" t="s">
        <v>11642</v>
      </c>
      <c r="L3154">
        <v>1909</v>
      </c>
      <c r="M3154">
        <v>1</v>
      </c>
      <c r="N3154">
        <v>3</v>
      </c>
      <c r="O3154" s="3">
        <v>0</v>
      </c>
      <c r="P3154" s="3">
        <v>41144</v>
      </c>
      <c r="X3154" s="3">
        <f>Tabela3[[#This Row],[PropertyGFABuilding(s)]]+Tabela3[[#This Row],[PropertyGFAParking]]</f>
        <v>41144</v>
      </c>
      <c r="Y3154" s="3">
        <f>Tabela3[[#This Row],[LargestPropertyUseTypeGFA]]+Tabela3[[#This Row],[SecondLargestPropertyUseTypeGFA]]+Tabela3[[#This Row],[ThirdLargestPropertyUseTypeGFA]]</f>
        <v>0</v>
      </c>
      <c r="Z3154" s="3">
        <f>Tabela3[[#This Row],[GFA total]]-Tabela3[[#This Row],[Kolumna3]]</f>
        <v>41144</v>
      </c>
      <c r="AB3154">
        <v>42</v>
      </c>
      <c r="AC3154">
        <v>35.1</v>
      </c>
      <c r="AD3154">
        <v>0</v>
      </c>
      <c r="AE3154">
        <v>101.3</v>
      </c>
      <c r="AF3154">
        <v>0</v>
      </c>
      <c r="AG3154" s="3">
        <v>1445738</v>
      </c>
      <c r="AH3154" s="3">
        <v>4933062.7725008</v>
      </c>
      <c r="AI3154" s="3">
        <v>0</v>
      </c>
      <c r="AJ3154" s="3">
        <v>0</v>
      </c>
      <c r="AK3154" s="3">
        <v>0</v>
      </c>
      <c r="AL3154" s="3">
        <v>0</v>
      </c>
      <c r="AM3154" s="3">
        <v>371510</v>
      </c>
      <c r="AN3154" s="3">
        <v>1267644</v>
      </c>
      <c r="AO3154" s="3">
        <v>0</v>
      </c>
      <c r="AP3154" s="3">
        <v>0</v>
      </c>
      <c r="AQ3154" s="3">
        <v>0</v>
      </c>
      <c r="AR3154" s="3">
        <v>178094</v>
      </c>
      <c r="AS3154" s="3">
        <f>Tabela3[[#This Row],[NaturalGas(kBtu)]]+Tabela3[[#This Row],[Electricity(kBtu)]]+Tabela3[[#This Row],[SteamUse(kBtu)]]</f>
        <v>1267644</v>
      </c>
      <c r="AT3154" s="3">
        <f>Tabela3[[#This Row],[SiteEnergyUse(kBtu)]]-Tabela3[[#This Row],[Kolumna1]]</f>
        <v>178094</v>
      </c>
      <c r="AU3154">
        <v>8.84</v>
      </c>
      <c r="AV3154">
        <v>0.08</v>
      </c>
      <c r="AW3154" t="s">
        <v>55</v>
      </c>
      <c r="AY3154" t="s">
        <v>56</v>
      </c>
    </row>
    <row r="3155" spans="1:51" hidden="1" x14ac:dyDescent="0.25">
      <c r="A3155">
        <v>24035</v>
      </c>
      <c r="B3155">
        <v>2015</v>
      </c>
      <c r="C3155" t="s">
        <v>168</v>
      </c>
      <c r="D3155" t="s">
        <v>168</v>
      </c>
      <c r="E3155" t="s">
        <v>8392</v>
      </c>
      <c r="F3155" t="s">
        <v>8393</v>
      </c>
      <c r="G3155" t="s">
        <v>4905</v>
      </c>
      <c r="H3155">
        <v>2</v>
      </c>
      <c r="I3155" t="s">
        <v>173</v>
      </c>
      <c r="J3155" t="s">
        <v>8394</v>
      </c>
      <c r="K3155" t="s">
        <v>8395</v>
      </c>
      <c r="L3155">
        <v>1961</v>
      </c>
      <c r="M3155">
        <v>1</v>
      </c>
      <c r="N3155">
        <v>1</v>
      </c>
      <c r="O3155" s="3">
        <v>0</v>
      </c>
      <c r="P3155" s="3">
        <v>41428</v>
      </c>
      <c r="X3155" s="3">
        <f>Tabela3[[#This Row],[PropertyGFABuilding(s)]]+Tabela3[[#This Row],[PropertyGFAParking]]</f>
        <v>41428</v>
      </c>
      <c r="Y3155" s="3">
        <f>Tabela3[[#This Row],[LargestPropertyUseTypeGFA]]+Tabela3[[#This Row],[SecondLargestPropertyUseTypeGFA]]+Tabela3[[#This Row],[ThirdLargestPropertyUseTypeGFA]]</f>
        <v>0</v>
      </c>
      <c r="Z3155" s="3">
        <f>Tabela3[[#This Row],[GFA total]]-Tabela3[[#This Row],[Kolumna3]]</f>
        <v>41428</v>
      </c>
      <c r="AB3155">
        <v>94</v>
      </c>
      <c r="AC3155">
        <v>29.5</v>
      </c>
      <c r="AD3155">
        <v>32.9</v>
      </c>
      <c r="AE3155">
        <v>62.7</v>
      </c>
      <c r="AF3155">
        <v>67.599999999999994</v>
      </c>
      <c r="AG3155" s="3">
        <v>1223425</v>
      </c>
      <c r="AH3155" s="3">
        <v>4174499.3369800001</v>
      </c>
      <c r="AI3155" s="3">
        <v>1362715</v>
      </c>
      <c r="AJ3155" s="3">
        <v>4649776.5404439997</v>
      </c>
      <c r="AK3155" s="3">
        <v>0</v>
      </c>
      <c r="AL3155" s="3">
        <v>0</v>
      </c>
      <c r="AM3155" s="3">
        <v>184173</v>
      </c>
      <c r="AN3155" s="3">
        <v>628424</v>
      </c>
      <c r="AO3155" s="3">
        <v>5950</v>
      </c>
      <c r="AP3155" s="3">
        <v>595027</v>
      </c>
      <c r="AQ3155" s="3">
        <v>2030316.3798231999</v>
      </c>
      <c r="AR3155" s="3">
        <v>0</v>
      </c>
      <c r="AS3155" s="3">
        <f>Tabela3[[#This Row],[NaturalGas(kBtu)]]+Tabela3[[#This Row],[Electricity(kBtu)]]+Tabela3[[#This Row],[SteamUse(kBtu)]]</f>
        <v>1223451</v>
      </c>
      <c r="AT3155" s="3">
        <f>Tabela3[[#This Row],[SiteEnergyUse(kBtu)]]-Tabela3[[#This Row],[Kolumna1]]</f>
        <v>-26</v>
      </c>
      <c r="AU3155">
        <v>35.979999999999997</v>
      </c>
      <c r="AV3155">
        <v>0.8</v>
      </c>
      <c r="AW3155" t="s">
        <v>55</v>
      </c>
      <c r="AY3155" t="s">
        <v>56</v>
      </c>
    </row>
    <row r="3156" spans="1:51" hidden="1" x14ac:dyDescent="0.25">
      <c r="A3156">
        <v>22867</v>
      </c>
      <c r="B3156">
        <v>2015</v>
      </c>
      <c r="C3156" t="s">
        <v>47</v>
      </c>
      <c r="D3156" t="s">
        <v>225</v>
      </c>
      <c r="E3156" t="s">
        <v>6947</v>
      </c>
      <c r="F3156" t="s">
        <v>6948</v>
      </c>
      <c r="G3156" t="s">
        <v>251</v>
      </c>
      <c r="H3156">
        <v>7</v>
      </c>
      <c r="I3156" t="s">
        <v>222</v>
      </c>
      <c r="J3156" t="s">
        <v>6949</v>
      </c>
      <c r="K3156" t="s">
        <v>6950</v>
      </c>
      <c r="L3156">
        <v>1983</v>
      </c>
      <c r="M3156">
        <v>1</v>
      </c>
      <c r="N3156">
        <v>4</v>
      </c>
      <c r="O3156" s="3">
        <v>15659</v>
      </c>
      <c r="P3156" s="3">
        <v>26048</v>
      </c>
      <c r="X3156" s="3">
        <f>Tabela3[[#This Row],[PropertyGFABuilding(s)]]+Tabela3[[#This Row],[PropertyGFAParking]]</f>
        <v>41707</v>
      </c>
      <c r="Y3156" s="3">
        <f>Tabela3[[#This Row],[LargestPropertyUseTypeGFA]]+Tabela3[[#This Row],[SecondLargestPropertyUseTypeGFA]]+Tabela3[[#This Row],[ThirdLargestPropertyUseTypeGFA]]</f>
        <v>0</v>
      </c>
      <c r="Z3156" s="3">
        <f>Tabela3[[#This Row],[GFA total]]-Tabela3[[#This Row],[Kolumna3]]</f>
        <v>41707</v>
      </c>
      <c r="AB3156">
        <v>18</v>
      </c>
      <c r="AC3156">
        <v>68.7</v>
      </c>
      <c r="AD3156">
        <v>68.7</v>
      </c>
      <c r="AE3156">
        <v>215.8</v>
      </c>
      <c r="AF3156">
        <v>215.8</v>
      </c>
      <c r="AG3156" s="3">
        <v>1790120</v>
      </c>
      <c r="AH3156" s="3">
        <v>6108142.920992</v>
      </c>
      <c r="AI3156" s="3">
        <v>1790120</v>
      </c>
      <c r="AJ3156" s="3">
        <v>6108142.920992</v>
      </c>
      <c r="AK3156" s="3">
        <v>0</v>
      </c>
      <c r="AL3156" s="3">
        <v>0</v>
      </c>
      <c r="AM3156" s="3">
        <v>524654</v>
      </c>
      <c r="AN3156" s="3">
        <v>1790194</v>
      </c>
      <c r="AO3156" s="3">
        <v>0</v>
      </c>
      <c r="AP3156" s="3">
        <v>0</v>
      </c>
      <c r="AQ3156" s="3">
        <v>0</v>
      </c>
      <c r="AR3156" s="3">
        <v>0</v>
      </c>
      <c r="AS3156" s="3">
        <f>Tabela3[[#This Row],[NaturalGas(kBtu)]]+Tabela3[[#This Row],[Electricity(kBtu)]]+Tabela3[[#This Row],[SteamUse(kBtu)]]</f>
        <v>1790194</v>
      </c>
      <c r="AT3156" s="3">
        <f>Tabela3[[#This Row],[SiteEnergyUse(kBtu)]]-Tabela3[[#This Row],[Kolumna1]]</f>
        <v>-74</v>
      </c>
      <c r="AU3156">
        <v>12.48</v>
      </c>
      <c r="AV3156">
        <v>0.11</v>
      </c>
      <c r="AW3156" t="s">
        <v>55</v>
      </c>
      <c r="AY3156" t="s">
        <v>56</v>
      </c>
    </row>
    <row r="3157" spans="1:51" hidden="1" x14ac:dyDescent="0.25">
      <c r="A3157">
        <v>21291</v>
      </c>
      <c r="B3157">
        <v>2015</v>
      </c>
      <c r="C3157" t="s">
        <v>102</v>
      </c>
      <c r="D3157" t="s">
        <v>103</v>
      </c>
      <c r="E3157" t="s">
        <v>5303</v>
      </c>
      <c r="F3157" t="s">
        <v>5304</v>
      </c>
      <c r="G3157" t="s">
        <v>221</v>
      </c>
      <c r="H3157">
        <v>7</v>
      </c>
      <c r="I3157" t="s">
        <v>222</v>
      </c>
      <c r="J3157" t="s">
        <v>5305</v>
      </c>
      <c r="K3157" t="s">
        <v>5306</v>
      </c>
      <c r="L3157">
        <v>2004</v>
      </c>
      <c r="M3157">
        <v>1</v>
      </c>
      <c r="N3157">
        <v>6</v>
      </c>
      <c r="O3157" s="3">
        <v>41840</v>
      </c>
      <c r="P3157" s="3">
        <v>59352</v>
      </c>
      <c r="Q3157" s="3" t="s">
        <v>108</v>
      </c>
      <c r="R3157" s="3" t="s">
        <v>108</v>
      </c>
      <c r="S3157" s="3">
        <v>59352</v>
      </c>
      <c r="X3157" s="3">
        <f>Tabela3[[#This Row],[PropertyGFABuilding(s)]]+Tabela3[[#This Row],[PropertyGFAParking]]</f>
        <v>101192</v>
      </c>
      <c r="Y3157" s="3">
        <f>Tabela3[[#This Row],[LargestPropertyUseTypeGFA]]+Tabela3[[#This Row],[SecondLargestPropertyUseTypeGFA]]+Tabela3[[#This Row],[ThirdLargestPropertyUseTypeGFA]]</f>
        <v>59352</v>
      </c>
      <c r="Z3157" s="3">
        <f>Tabela3[[#This Row],[GFA total]]-Tabela3[[#This Row],[Kolumna3]]</f>
        <v>41840</v>
      </c>
      <c r="AB3157">
        <v>30</v>
      </c>
      <c r="AC3157">
        <v>33.700000000000003</v>
      </c>
      <c r="AD3157">
        <v>33.799999999999997</v>
      </c>
      <c r="AE3157">
        <v>105.1</v>
      </c>
      <c r="AF3157">
        <v>105.2</v>
      </c>
      <c r="AG3157" s="3">
        <v>1997488</v>
      </c>
      <c r="AH3157" s="3">
        <v>6815711.9003007999</v>
      </c>
      <c r="AI3157" s="3">
        <v>2003227</v>
      </c>
      <c r="AJ3157" s="3">
        <v>6835294.1809432004</v>
      </c>
      <c r="AK3157" s="3">
        <v>0</v>
      </c>
      <c r="AL3157" s="3">
        <v>0</v>
      </c>
      <c r="AM3157" s="3">
        <v>580548</v>
      </c>
      <c r="AN3157" s="3">
        <v>1980912</v>
      </c>
      <c r="AO3157" s="3">
        <v>167</v>
      </c>
      <c r="AP3157" s="3">
        <v>16658</v>
      </c>
      <c r="AQ3157" s="3">
        <v>56839.454772800003</v>
      </c>
      <c r="AR3157" s="3">
        <v>0</v>
      </c>
      <c r="AS3157" s="3">
        <f>Tabela3[[#This Row],[NaturalGas(kBtu)]]+Tabela3[[#This Row],[Electricity(kBtu)]]+Tabela3[[#This Row],[SteamUse(kBtu)]]</f>
        <v>1997570</v>
      </c>
      <c r="AT3157" s="3">
        <f>Tabela3[[#This Row],[SiteEnergyUse(kBtu)]]-Tabela3[[#This Row],[Kolumna1]]</f>
        <v>-82</v>
      </c>
      <c r="AU3157">
        <v>14.69</v>
      </c>
      <c r="AV3157">
        <v>0.06</v>
      </c>
      <c r="AW3157" t="s">
        <v>55</v>
      </c>
      <c r="AY3157" t="s">
        <v>56</v>
      </c>
    </row>
    <row r="3158" spans="1:51" hidden="1" x14ac:dyDescent="0.25">
      <c r="A3158">
        <v>22240</v>
      </c>
      <c r="B3158">
        <v>2015</v>
      </c>
      <c r="C3158" t="s">
        <v>47</v>
      </c>
      <c r="D3158" t="s">
        <v>828</v>
      </c>
      <c r="E3158" t="s">
        <v>6536</v>
      </c>
      <c r="F3158" t="s">
        <v>6537</v>
      </c>
      <c r="G3158" t="s">
        <v>262</v>
      </c>
      <c r="H3158">
        <v>6</v>
      </c>
      <c r="I3158" t="s">
        <v>263</v>
      </c>
      <c r="J3158" t="s">
        <v>6538</v>
      </c>
      <c r="K3158" t="s">
        <v>6539</v>
      </c>
      <c r="L3158">
        <v>2000</v>
      </c>
      <c r="M3158">
        <v>1</v>
      </c>
      <c r="N3158">
        <v>1</v>
      </c>
      <c r="O3158" s="3">
        <v>43035</v>
      </c>
      <c r="P3158" s="3">
        <v>46068</v>
      </c>
      <c r="Q3158" s="3" t="s">
        <v>1763</v>
      </c>
      <c r="R3158" s="3" t="s">
        <v>828</v>
      </c>
      <c r="S3158" s="3">
        <v>47034</v>
      </c>
      <c r="T3158" s="3" t="s">
        <v>62</v>
      </c>
      <c r="U3158" s="3">
        <v>0</v>
      </c>
      <c r="X3158" s="3">
        <f>Tabela3[[#This Row],[PropertyGFABuilding(s)]]+Tabela3[[#This Row],[PropertyGFAParking]]</f>
        <v>89103</v>
      </c>
      <c r="Y3158" s="3">
        <f>Tabela3[[#This Row],[LargestPropertyUseTypeGFA]]+Tabela3[[#This Row],[SecondLargestPropertyUseTypeGFA]]+Tabela3[[#This Row],[ThirdLargestPropertyUseTypeGFA]]</f>
        <v>47034</v>
      </c>
      <c r="Z3158" s="3">
        <f>Tabela3[[#This Row],[GFA total]]-Tabela3[[#This Row],[Kolumna3]]</f>
        <v>42069</v>
      </c>
      <c r="AB3158">
        <v>32</v>
      </c>
      <c r="AC3158">
        <v>296.39999999999998</v>
      </c>
      <c r="AD3158">
        <v>313.39999999999998</v>
      </c>
      <c r="AE3158">
        <v>680.1</v>
      </c>
      <c r="AF3158">
        <v>688.3</v>
      </c>
      <c r="AG3158" s="3">
        <v>13943008</v>
      </c>
      <c r="AH3158" s="3">
        <v>47575517.625932798</v>
      </c>
      <c r="AI3158" s="3">
        <v>14738643</v>
      </c>
      <c r="AJ3158" s="3">
        <v>50290336.907848798</v>
      </c>
      <c r="AK3158" s="3">
        <v>0</v>
      </c>
      <c r="AL3158" s="3">
        <v>0</v>
      </c>
      <c r="AM3158" s="3">
        <v>2432857</v>
      </c>
      <c r="AN3158" s="3">
        <v>8301253</v>
      </c>
      <c r="AO3158" s="3">
        <v>56421</v>
      </c>
      <c r="AP3158" s="3">
        <v>5642100</v>
      </c>
      <c r="AQ3158" s="3">
        <v>19251644.12136</v>
      </c>
      <c r="AR3158" s="3">
        <v>0</v>
      </c>
      <c r="AS3158" s="3">
        <f>Tabela3[[#This Row],[NaturalGas(kBtu)]]+Tabela3[[#This Row],[Electricity(kBtu)]]+Tabela3[[#This Row],[SteamUse(kBtu)]]</f>
        <v>13943353</v>
      </c>
      <c r="AT3158" s="3">
        <f>Tabela3[[#This Row],[SiteEnergyUse(kBtu)]]-Tabela3[[#This Row],[Kolumna1]]</f>
        <v>-345</v>
      </c>
      <c r="AU3158">
        <v>357.52</v>
      </c>
      <c r="AV3158">
        <v>3.61</v>
      </c>
      <c r="AW3158" t="s">
        <v>55</v>
      </c>
      <c r="AY3158" t="s">
        <v>56</v>
      </c>
    </row>
    <row r="3159" spans="1:51" hidden="1" x14ac:dyDescent="0.25">
      <c r="A3159">
        <v>19749</v>
      </c>
      <c r="B3159">
        <v>2015</v>
      </c>
      <c r="C3159" t="s">
        <v>102</v>
      </c>
      <c r="D3159" t="s">
        <v>103</v>
      </c>
      <c r="E3159" t="s">
        <v>3322</v>
      </c>
      <c r="F3159" t="s">
        <v>3323</v>
      </c>
      <c r="G3159" t="s">
        <v>78</v>
      </c>
      <c r="H3159">
        <v>7</v>
      </c>
      <c r="I3159" t="s">
        <v>52</v>
      </c>
      <c r="J3159" t="s">
        <v>3324</v>
      </c>
      <c r="K3159" t="s">
        <v>3325</v>
      </c>
      <c r="L3159">
        <v>2001</v>
      </c>
      <c r="M3159">
        <v>1</v>
      </c>
      <c r="N3159">
        <v>7</v>
      </c>
      <c r="O3159" s="3">
        <v>50680</v>
      </c>
      <c r="P3159" s="3">
        <v>94595</v>
      </c>
      <c r="Q3159" s="3" t="s">
        <v>108</v>
      </c>
      <c r="R3159" s="3" t="s">
        <v>108</v>
      </c>
      <c r="S3159" s="3">
        <v>103023</v>
      </c>
      <c r="X3159" s="3">
        <f>Tabela3[[#This Row],[PropertyGFABuilding(s)]]+Tabela3[[#This Row],[PropertyGFAParking]]</f>
        <v>145275</v>
      </c>
      <c r="Y3159" s="3">
        <f>Tabela3[[#This Row],[LargestPropertyUseTypeGFA]]+Tabela3[[#This Row],[SecondLargestPropertyUseTypeGFA]]+Tabela3[[#This Row],[ThirdLargestPropertyUseTypeGFA]]</f>
        <v>103023</v>
      </c>
      <c r="Z3159" s="3">
        <f>Tabela3[[#This Row],[GFA total]]-Tabela3[[#This Row],[Kolumna3]]</f>
        <v>42252</v>
      </c>
      <c r="AB3159">
        <v>56</v>
      </c>
      <c r="AC3159">
        <v>25.9</v>
      </c>
      <c r="AD3159">
        <v>28.1</v>
      </c>
      <c r="AE3159">
        <v>81.400000000000006</v>
      </c>
      <c r="AF3159">
        <v>88.2</v>
      </c>
      <c r="AG3159" s="3">
        <v>2671115</v>
      </c>
      <c r="AH3159" s="3">
        <v>9114222.6098839995</v>
      </c>
      <c r="AI3159" s="3">
        <v>2892956</v>
      </c>
      <c r="AJ3159" s="3">
        <v>9871175.5145695992</v>
      </c>
      <c r="AK3159" s="3">
        <v>0</v>
      </c>
      <c r="AL3159" s="3">
        <v>0</v>
      </c>
      <c r="AM3159" s="3">
        <v>782859</v>
      </c>
      <c r="AN3159" s="3">
        <v>2671225</v>
      </c>
      <c r="AO3159" s="3">
        <v>0</v>
      </c>
      <c r="AP3159" s="3">
        <v>0</v>
      </c>
      <c r="AQ3159" s="3">
        <v>0</v>
      </c>
      <c r="AR3159" s="3">
        <v>0</v>
      </c>
      <c r="AS3159" s="3">
        <f>Tabela3[[#This Row],[NaturalGas(kBtu)]]+Tabela3[[#This Row],[Electricity(kBtu)]]+Tabela3[[#This Row],[SteamUse(kBtu)]]</f>
        <v>2671225</v>
      </c>
      <c r="AT3159" s="3">
        <f>Tabela3[[#This Row],[SiteEnergyUse(kBtu)]]-Tabela3[[#This Row],[Kolumna1]]</f>
        <v>-110</v>
      </c>
      <c r="AU3159">
        <v>18.62</v>
      </c>
      <c r="AV3159">
        <v>0.05</v>
      </c>
      <c r="AW3159" t="s">
        <v>55</v>
      </c>
      <c r="AY3159" t="s">
        <v>56</v>
      </c>
    </row>
    <row r="3160" spans="1:51" hidden="1" x14ac:dyDescent="0.25">
      <c r="A3160">
        <v>23661</v>
      </c>
      <c r="B3160">
        <v>2015</v>
      </c>
      <c r="C3160" t="s">
        <v>102</v>
      </c>
      <c r="D3160" t="s">
        <v>103</v>
      </c>
      <c r="E3160" t="s">
        <v>7960</v>
      </c>
      <c r="F3160" t="s">
        <v>7961</v>
      </c>
      <c r="G3160" t="s">
        <v>78</v>
      </c>
      <c r="H3160">
        <v>7</v>
      </c>
      <c r="I3160" t="s">
        <v>52</v>
      </c>
      <c r="J3160" t="s">
        <v>7962</v>
      </c>
      <c r="K3160" t="s">
        <v>7963</v>
      </c>
      <c r="L3160">
        <v>1998</v>
      </c>
      <c r="M3160">
        <v>1</v>
      </c>
      <c r="N3160">
        <v>8</v>
      </c>
      <c r="O3160" s="3">
        <v>0</v>
      </c>
      <c r="P3160" s="3">
        <v>139301</v>
      </c>
      <c r="Q3160" s="3" t="s">
        <v>7964</v>
      </c>
      <c r="R3160" s="3" t="s">
        <v>108</v>
      </c>
      <c r="S3160" s="3">
        <v>94506</v>
      </c>
      <c r="T3160" s="3" t="s">
        <v>828</v>
      </c>
      <c r="U3160" s="3">
        <v>1448</v>
      </c>
      <c r="V3160" s="3" t="s">
        <v>63</v>
      </c>
      <c r="W3160" s="3">
        <v>1066</v>
      </c>
      <c r="X3160" s="3">
        <f>Tabela3[[#This Row],[PropertyGFABuilding(s)]]+Tabela3[[#This Row],[PropertyGFAParking]]</f>
        <v>139301</v>
      </c>
      <c r="Y3160" s="3">
        <f>Tabela3[[#This Row],[LargestPropertyUseTypeGFA]]+Tabela3[[#This Row],[SecondLargestPropertyUseTypeGFA]]+Tabela3[[#This Row],[ThirdLargestPropertyUseTypeGFA]]</f>
        <v>97020</v>
      </c>
      <c r="Z3160" s="3">
        <f>Tabela3[[#This Row],[GFA total]]-Tabela3[[#This Row],[Kolumna3]]</f>
        <v>42281</v>
      </c>
      <c r="AC3160">
        <v>33.9</v>
      </c>
      <c r="AD3160">
        <v>36.1</v>
      </c>
      <c r="AE3160">
        <v>103.4</v>
      </c>
      <c r="AF3160">
        <v>110.2</v>
      </c>
      <c r="AG3160" s="3">
        <v>3305797</v>
      </c>
      <c r="AH3160" s="3">
        <v>11279847.4648552</v>
      </c>
      <c r="AI3160" s="3">
        <v>3517197</v>
      </c>
      <c r="AJ3160" s="3">
        <v>12001174.199095201</v>
      </c>
      <c r="AK3160" s="3">
        <v>0</v>
      </c>
      <c r="AL3160" s="3">
        <v>0</v>
      </c>
      <c r="AM3160" s="3">
        <v>927485</v>
      </c>
      <c r="AN3160" s="3">
        <v>3164711</v>
      </c>
      <c r="AO3160" s="3">
        <v>1412</v>
      </c>
      <c r="AP3160" s="3">
        <v>141217</v>
      </c>
      <c r="AQ3160" s="3">
        <v>481852.40032720001</v>
      </c>
      <c r="AR3160" s="3">
        <v>0</v>
      </c>
      <c r="AS3160" s="3">
        <f>Tabela3[[#This Row],[NaturalGas(kBtu)]]+Tabela3[[#This Row],[Electricity(kBtu)]]+Tabela3[[#This Row],[SteamUse(kBtu)]]</f>
        <v>3305928</v>
      </c>
      <c r="AT3160" s="3">
        <f>Tabela3[[#This Row],[SiteEnergyUse(kBtu)]]-Tabela3[[#This Row],[Kolumna1]]</f>
        <v>-131</v>
      </c>
      <c r="AU3160">
        <v>29.56</v>
      </c>
      <c r="AV3160">
        <v>0.11</v>
      </c>
      <c r="AW3160" t="s">
        <v>55</v>
      </c>
      <c r="AY3160" t="s">
        <v>56</v>
      </c>
    </row>
    <row r="3161" spans="1:51" hidden="1" x14ac:dyDescent="0.25">
      <c r="A3161">
        <v>25235</v>
      </c>
      <c r="B3161">
        <v>2015</v>
      </c>
      <c r="C3161" t="s">
        <v>311</v>
      </c>
      <c r="D3161" t="s">
        <v>312</v>
      </c>
      <c r="E3161" t="s">
        <v>9723</v>
      </c>
      <c r="F3161" t="s">
        <v>9724</v>
      </c>
      <c r="G3161" t="s">
        <v>867</v>
      </c>
      <c r="H3161">
        <v>1</v>
      </c>
      <c r="I3161" t="s">
        <v>372</v>
      </c>
      <c r="J3161" t="s">
        <v>9725</v>
      </c>
      <c r="K3161" t="s">
        <v>9726</v>
      </c>
      <c r="L3161">
        <v>1988</v>
      </c>
      <c r="M3161">
        <v>1</v>
      </c>
      <c r="N3161">
        <v>4</v>
      </c>
      <c r="O3161" s="3">
        <v>11663</v>
      </c>
      <c r="P3161" s="3">
        <v>30649</v>
      </c>
      <c r="X3161" s="3">
        <f>Tabela3[[#This Row],[PropertyGFABuilding(s)]]+Tabela3[[#This Row],[PropertyGFAParking]]</f>
        <v>42312</v>
      </c>
      <c r="Y3161" s="3">
        <f>Tabela3[[#This Row],[LargestPropertyUseTypeGFA]]+Tabela3[[#This Row],[SecondLargestPropertyUseTypeGFA]]+Tabela3[[#This Row],[ThirdLargestPropertyUseTypeGFA]]</f>
        <v>0</v>
      </c>
      <c r="Z3161" s="3">
        <f>Tabela3[[#This Row],[GFA total]]-Tabela3[[#This Row],[Kolumna3]]</f>
        <v>42312</v>
      </c>
      <c r="AB3161">
        <v>3</v>
      </c>
      <c r="AC3161">
        <v>48.2</v>
      </c>
      <c r="AD3161">
        <v>53.3</v>
      </c>
      <c r="AE3161">
        <v>151.4</v>
      </c>
      <c r="AF3161">
        <v>167.5</v>
      </c>
      <c r="AG3161" s="3">
        <v>1258068</v>
      </c>
      <c r="AH3161" s="3">
        <v>4292706.1584288003</v>
      </c>
      <c r="AI3161" s="3">
        <v>1392087</v>
      </c>
      <c r="AJ3161" s="3">
        <v>4749997.9635191998</v>
      </c>
      <c r="AK3161" s="3">
        <v>0</v>
      </c>
      <c r="AL3161" s="3">
        <v>0</v>
      </c>
      <c r="AM3161" s="3">
        <v>368719</v>
      </c>
      <c r="AN3161" s="3">
        <v>1258120</v>
      </c>
      <c r="AO3161" s="3">
        <v>0</v>
      </c>
      <c r="AP3161" s="3">
        <v>0</v>
      </c>
      <c r="AQ3161" s="3">
        <v>0</v>
      </c>
      <c r="AR3161" s="3">
        <v>0</v>
      </c>
      <c r="AS3161" s="3">
        <f>Tabela3[[#This Row],[NaturalGas(kBtu)]]+Tabela3[[#This Row],[Electricity(kBtu)]]+Tabela3[[#This Row],[SteamUse(kBtu)]]</f>
        <v>1258120</v>
      </c>
      <c r="AT3161" s="3">
        <f>Tabela3[[#This Row],[SiteEnergyUse(kBtu)]]-Tabela3[[#This Row],[Kolumna1]]</f>
        <v>-52</v>
      </c>
      <c r="AU3161">
        <v>8.77</v>
      </c>
      <c r="AV3161">
        <v>0.08</v>
      </c>
      <c r="AW3161" t="s">
        <v>55</v>
      </c>
      <c r="AY3161" t="s">
        <v>56</v>
      </c>
    </row>
    <row r="3162" spans="1:51" hidden="1" x14ac:dyDescent="0.25">
      <c r="A3162">
        <v>22943</v>
      </c>
      <c r="B3162">
        <v>2015</v>
      </c>
      <c r="C3162" t="s">
        <v>311</v>
      </c>
      <c r="D3162" t="s">
        <v>312</v>
      </c>
      <c r="E3162" t="s">
        <v>7015</v>
      </c>
      <c r="F3162" t="s">
        <v>7016</v>
      </c>
      <c r="G3162" t="s">
        <v>378</v>
      </c>
      <c r="H3162">
        <v>5</v>
      </c>
      <c r="I3162" t="s">
        <v>277</v>
      </c>
      <c r="J3162" t="s">
        <v>7017</v>
      </c>
      <c r="K3162" t="s">
        <v>7018</v>
      </c>
      <c r="L3162">
        <v>1986</v>
      </c>
      <c r="M3162">
        <v>1</v>
      </c>
      <c r="N3162">
        <v>4</v>
      </c>
      <c r="O3162" s="3">
        <v>42380</v>
      </c>
      <c r="P3162" s="3">
        <v>81461</v>
      </c>
      <c r="Q3162" s="3" t="s">
        <v>108</v>
      </c>
      <c r="R3162" s="3" t="s">
        <v>108</v>
      </c>
      <c r="S3162" s="3">
        <v>81462</v>
      </c>
      <c r="X3162" s="3">
        <f>Tabela3[[#This Row],[PropertyGFABuilding(s)]]+Tabela3[[#This Row],[PropertyGFAParking]]</f>
        <v>123841</v>
      </c>
      <c r="Y3162" s="3">
        <f>Tabela3[[#This Row],[LargestPropertyUseTypeGFA]]+Tabela3[[#This Row],[SecondLargestPropertyUseTypeGFA]]+Tabela3[[#This Row],[ThirdLargestPropertyUseTypeGFA]]</f>
        <v>81462</v>
      </c>
      <c r="Z3162" s="3">
        <f>Tabela3[[#This Row],[GFA total]]-Tabela3[[#This Row],[Kolumna3]]</f>
        <v>42379</v>
      </c>
      <c r="AB3162">
        <v>69</v>
      </c>
      <c r="AC3162">
        <v>31.7</v>
      </c>
      <c r="AD3162">
        <v>33.200000000000003</v>
      </c>
      <c r="AE3162">
        <v>95.5</v>
      </c>
      <c r="AF3162">
        <v>99.8</v>
      </c>
      <c r="AG3162" s="3">
        <v>2584082</v>
      </c>
      <c r="AH3162" s="3">
        <v>8817253.6900111996</v>
      </c>
      <c r="AI3162" s="3">
        <v>2705438</v>
      </c>
      <c r="AJ3162" s="3">
        <v>9231337.5460208002</v>
      </c>
      <c r="AK3162" s="3">
        <v>0</v>
      </c>
      <c r="AL3162" s="3">
        <v>0</v>
      </c>
      <c r="AM3162" s="3">
        <v>709918</v>
      </c>
      <c r="AN3162" s="3">
        <v>2422342</v>
      </c>
      <c r="AO3162" s="3">
        <v>1618</v>
      </c>
      <c r="AP3162" s="3">
        <v>161840</v>
      </c>
      <c r="AQ3162" s="3">
        <v>552220.99654399999</v>
      </c>
      <c r="AR3162" s="3">
        <v>0</v>
      </c>
      <c r="AS3162" s="3">
        <f>Tabela3[[#This Row],[NaturalGas(kBtu)]]+Tabela3[[#This Row],[Electricity(kBtu)]]+Tabela3[[#This Row],[SteamUse(kBtu)]]</f>
        <v>2584182</v>
      </c>
      <c r="AT3162" s="3">
        <f>Tabela3[[#This Row],[SiteEnergyUse(kBtu)]]-Tabela3[[#This Row],[Kolumna1]]</f>
        <v>-100</v>
      </c>
      <c r="AU3162">
        <v>25.48</v>
      </c>
      <c r="AV3162">
        <v>0.12</v>
      </c>
      <c r="AW3162" t="s">
        <v>55</v>
      </c>
      <c r="AY3162" t="s">
        <v>56</v>
      </c>
    </row>
    <row r="3163" spans="1:51" hidden="1" x14ac:dyDescent="0.25">
      <c r="A3163">
        <v>20094</v>
      </c>
      <c r="B3163">
        <v>2015</v>
      </c>
      <c r="C3163" t="s">
        <v>2326</v>
      </c>
      <c r="D3163" t="s">
        <v>2327</v>
      </c>
      <c r="E3163" t="s">
        <v>3904</v>
      </c>
      <c r="F3163" t="s">
        <v>3905</v>
      </c>
      <c r="G3163" t="s">
        <v>51</v>
      </c>
      <c r="H3163">
        <v>7</v>
      </c>
      <c r="I3163" t="s">
        <v>52</v>
      </c>
      <c r="J3163" t="s">
        <v>3906</v>
      </c>
      <c r="K3163" t="s">
        <v>3907</v>
      </c>
      <c r="L3163">
        <v>1970</v>
      </c>
      <c r="M3163">
        <v>1</v>
      </c>
      <c r="N3163">
        <v>23</v>
      </c>
      <c r="O3163" s="3">
        <v>39504</v>
      </c>
      <c r="P3163" s="3">
        <v>140241</v>
      </c>
      <c r="Q3163" s="3" t="s">
        <v>3263</v>
      </c>
      <c r="R3163" s="3" t="s">
        <v>108</v>
      </c>
      <c r="S3163" s="3">
        <v>121455</v>
      </c>
      <c r="T3163" s="3" t="s">
        <v>62</v>
      </c>
      <c r="U3163" s="3">
        <v>15360</v>
      </c>
      <c r="V3163" s="3" t="s">
        <v>69</v>
      </c>
      <c r="W3163" s="3">
        <v>0</v>
      </c>
      <c r="X3163" s="3">
        <f>Tabela3[[#This Row],[PropertyGFABuilding(s)]]+Tabela3[[#This Row],[PropertyGFAParking]]</f>
        <v>179745</v>
      </c>
      <c r="Y3163" s="3">
        <f>Tabela3[[#This Row],[LargestPropertyUseTypeGFA]]+Tabela3[[#This Row],[SecondLargestPropertyUseTypeGFA]]+Tabela3[[#This Row],[ThirdLargestPropertyUseTypeGFA]]</f>
        <v>136815</v>
      </c>
      <c r="Z3163" s="3">
        <f>Tabela3[[#This Row],[GFA total]]-Tabela3[[#This Row],[Kolumna3]]</f>
        <v>42930</v>
      </c>
      <c r="AB3163">
        <v>12</v>
      </c>
      <c r="AC3163">
        <v>63.8</v>
      </c>
      <c r="AD3163">
        <v>72.400000000000006</v>
      </c>
      <c r="AE3163">
        <v>169.4</v>
      </c>
      <c r="AF3163">
        <v>196.4</v>
      </c>
      <c r="AG3163" s="3">
        <v>7753535</v>
      </c>
      <c r="AH3163" s="3">
        <v>26456159.320556</v>
      </c>
      <c r="AI3163" s="3">
        <v>8798310</v>
      </c>
      <c r="AJ3163" s="3">
        <v>30021079.560695998</v>
      </c>
      <c r="AK3163" s="3">
        <v>0</v>
      </c>
      <c r="AL3163" s="3">
        <v>0</v>
      </c>
      <c r="AM3163" s="3">
        <v>1743452</v>
      </c>
      <c r="AN3163" s="3">
        <v>5948905</v>
      </c>
      <c r="AO3163" s="3">
        <v>18049</v>
      </c>
      <c r="AP3163" s="3">
        <v>1804877</v>
      </c>
      <c r="AQ3163" s="3">
        <v>6158495.8945832001</v>
      </c>
      <c r="AR3163" s="3">
        <v>0</v>
      </c>
      <c r="AS3163" s="3">
        <f>Tabela3[[#This Row],[NaturalGas(kBtu)]]+Tabela3[[#This Row],[Electricity(kBtu)]]+Tabela3[[#This Row],[SteamUse(kBtu)]]</f>
        <v>7753782</v>
      </c>
      <c r="AT3163" s="3">
        <f>Tabela3[[#This Row],[SiteEnergyUse(kBtu)]]-Tabela3[[#This Row],[Kolumna1]]</f>
        <v>-247</v>
      </c>
      <c r="AU3163">
        <v>137.33000000000001</v>
      </c>
      <c r="AV3163">
        <v>0.62</v>
      </c>
      <c r="AW3163" t="s">
        <v>55</v>
      </c>
      <c r="AY3163" t="s">
        <v>56</v>
      </c>
    </row>
    <row r="3164" spans="1:51" hidden="1" x14ac:dyDescent="0.25">
      <c r="A3164">
        <v>33</v>
      </c>
      <c r="B3164">
        <v>2015</v>
      </c>
      <c r="C3164" t="s">
        <v>47</v>
      </c>
      <c r="D3164" t="s">
        <v>48</v>
      </c>
      <c r="E3164" t="s">
        <v>199</v>
      </c>
      <c r="F3164" t="s">
        <v>200</v>
      </c>
      <c r="G3164" t="s">
        <v>51</v>
      </c>
      <c r="H3164">
        <v>7</v>
      </c>
      <c r="I3164" t="s">
        <v>52</v>
      </c>
      <c r="J3164" t="s">
        <v>201</v>
      </c>
      <c r="K3164" t="s">
        <v>202</v>
      </c>
      <c r="L3164">
        <v>2001</v>
      </c>
      <c r="M3164">
        <v>1</v>
      </c>
      <c r="N3164">
        <v>10</v>
      </c>
      <c r="O3164" s="3">
        <v>38281</v>
      </c>
      <c r="P3164" s="3">
        <v>133585</v>
      </c>
      <c r="Q3164" s="3" t="s">
        <v>48</v>
      </c>
      <c r="R3164" s="3" t="s">
        <v>48</v>
      </c>
      <c r="S3164" s="3">
        <v>128909</v>
      </c>
      <c r="X3164" s="3">
        <f>Tabela3[[#This Row],[PropertyGFABuilding(s)]]+Tabela3[[#This Row],[PropertyGFAParking]]</f>
        <v>171866</v>
      </c>
      <c r="Y3164" s="3">
        <f>Tabela3[[#This Row],[LargestPropertyUseTypeGFA]]+Tabela3[[#This Row],[SecondLargestPropertyUseTypeGFA]]+Tabela3[[#This Row],[ThirdLargestPropertyUseTypeGFA]]</f>
        <v>128909</v>
      </c>
      <c r="Z3164" s="3">
        <f>Tabela3[[#This Row],[GFA total]]-Tabela3[[#This Row],[Kolumna3]]</f>
        <v>42957</v>
      </c>
      <c r="AB3164">
        <v>20</v>
      </c>
      <c r="AC3164">
        <v>85.5</v>
      </c>
      <c r="AD3164">
        <v>86.7</v>
      </c>
      <c r="AE3164">
        <v>183.3</v>
      </c>
      <c r="AF3164">
        <v>180.9</v>
      </c>
      <c r="AG3164" s="3">
        <v>11026945</v>
      </c>
      <c r="AH3164" s="3">
        <v>37625497.755411997</v>
      </c>
      <c r="AI3164" s="3">
        <v>11178456</v>
      </c>
      <c r="AJ3164" s="3">
        <v>38142474.741369598</v>
      </c>
      <c r="AK3164" s="3">
        <v>0</v>
      </c>
      <c r="AL3164" s="3">
        <v>0</v>
      </c>
      <c r="AM3164" s="3">
        <v>1689143</v>
      </c>
      <c r="AN3164" s="3">
        <v>5763595</v>
      </c>
      <c r="AO3164" s="3">
        <v>52636</v>
      </c>
      <c r="AP3164" s="3">
        <v>5263590</v>
      </c>
      <c r="AQ3164" s="3">
        <v>17960114.404344</v>
      </c>
      <c r="AR3164" s="3">
        <v>0</v>
      </c>
      <c r="AS3164" s="3">
        <f>Tabela3[[#This Row],[NaturalGas(kBtu)]]+Tabela3[[#This Row],[Electricity(kBtu)]]+Tabela3[[#This Row],[SteamUse(kBtu)]]</f>
        <v>11027185</v>
      </c>
      <c r="AT3164" s="3">
        <f>Tabela3[[#This Row],[SiteEnergyUse(kBtu)]]-Tabela3[[#This Row],[Kolumna1]]</f>
        <v>-240</v>
      </c>
      <c r="AU3164">
        <v>319.73</v>
      </c>
      <c r="AV3164">
        <v>1.72</v>
      </c>
      <c r="AW3164" t="s">
        <v>70</v>
      </c>
      <c r="AY3164" t="s">
        <v>56</v>
      </c>
    </row>
    <row r="3165" spans="1:51" hidden="1" x14ac:dyDescent="0.25">
      <c r="A3165">
        <v>764</v>
      </c>
      <c r="B3165">
        <v>2015</v>
      </c>
      <c r="C3165" t="s">
        <v>47</v>
      </c>
      <c r="D3165" t="s">
        <v>290</v>
      </c>
      <c r="E3165" t="s">
        <v>2616</v>
      </c>
      <c r="F3165" t="s">
        <v>2617</v>
      </c>
      <c r="G3165" t="s">
        <v>51</v>
      </c>
      <c r="H3165">
        <v>7</v>
      </c>
      <c r="I3165" t="s">
        <v>52</v>
      </c>
      <c r="J3165" t="s">
        <v>1265</v>
      </c>
      <c r="K3165" t="s">
        <v>1266</v>
      </c>
      <c r="L3165">
        <v>1970</v>
      </c>
      <c r="M3165">
        <v>1</v>
      </c>
      <c r="N3165">
        <v>29</v>
      </c>
      <c r="O3165" s="3">
        <v>0</v>
      </c>
      <c r="P3165" s="3">
        <v>489182</v>
      </c>
      <c r="Q3165" s="3" t="s">
        <v>2618</v>
      </c>
      <c r="R3165" s="3" t="s">
        <v>143</v>
      </c>
      <c r="S3165" s="3">
        <v>371450</v>
      </c>
      <c r="T3165" s="3" t="s">
        <v>62</v>
      </c>
      <c r="U3165" s="3">
        <v>65451</v>
      </c>
      <c r="V3165" s="3" t="s">
        <v>82</v>
      </c>
      <c r="W3165" s="3">
        <v>9295</v>
      </c>
      <c r="X3165" s="3">
        <f>Tabela3[[#This Row],[PropertyGFABuilding(s)]]+Tabela3[[#This Row],[PropertyGFAParking]]</f>
        <v>489182</v>
      </c>
      <c r="Y3165" s="3">
        <f>Tabela3[[#This Row],[LargestPropertyUseTypeGFA]]+Tabela3[[#This Row],[SecondLargestPropertyUseTypeGFA]]+Tabela3[[#This Row],[ThirdLargestPropertyUseTypeGFA]]</f>
        <v>446196</v>
      </c>
      <c r="Z3165" s="3">
        <f>Tabela3[[#This Row],[GFA total]]-Tabela3[[#This Row],[Kolumna3]]</f>
        <v>42986</v>
      </c>
      <c r="AB3165">
        <v>50</v>
      </c>
      <c r="AC3165">
        <v>83.5</v>
      </c>
      <c r="AD3165">
        <v>85.9</v>
      </c>
      <c r="AE3165">
        <v>262.3</v>
      </c>
      <c r="AF3165">
        <v>269.7</v>
      </c>
      <c r="AG3165" s="3">
        <v>32381836</v>
      </c>
      <c r="AH3165" s="3">
        <v>110491409.69997761</v>
      </c>
      <c r="AI3165" s="3">
        <v>33300954</v>
      </c>
      <c r="AJ3165" s="3">
        <v>113627570.4630864</v>
      </c>
      <c r="AK3165" s="3">
        <v>0</v>
      </c>
      <c r="AL3165" s="3">
        <v>0</v>
      </c>
      <c r="AM3165" s="3">
        <v>9490573</v>
      </c>
      <c r="AN3165" s="3">
        <v>32383179</v>
      </c>
      <c r="AO3165" s="3">
        <v>0</v>
      </c>
      <c r="AP3165" s="3">
        <v>0</v>
      </c>
      <c r="AQ3165" s="3">
        <v>0</v>
      </c>
      <c r="AR3165" s="3">
        <v>0</v>
      </c>
      <c r="AS3165" s="3">
        <f>Tabela3[[#This Row],[NaturalGas(kBtu)]]+Tabela3[[#This Row],[Electricity(kBtu)]]+Tabela3[[#This Row],[SteamUse(kBtu)]]</f>
        <v>32383179</v>
      </c>
      <c r="AT3165" s="3">
        <f>Tabela3[[#This Row],[SiteEnergyUse(kBtu)]]-Tabela3[[#This Row],[Kolumna1]]</f>
        <v>-1343</v>
      </c>
      <c r="AU3165">
        <v>225.75</v>
      </c>
      <c r="AV3165">
        <v>0.18</v>
      </c>
      <c r="AW3165" t="s">
        <v>55</v>
      </c>
      <c r="AY3165" t="s">
        <v>56</v>
      </c>
    </row>
    <row r="3166" spans="1:51" hidden="1" x14ac:dyDescent="0.25">
      <c r="A3166">
        <v>25898</v>
      </c>
      <c r="B3166">
        <v>2015</v>
      </c>
      <c r="C3166" t="s">
        <v>311</v>
      </c>
      <c r="D3166" t="s">
        <v>312</v>
      </c>
      <c r="E3166" t="s">
        <v>10529</v>
      </c>
      <c r="F3166" t="s">
        <v>10530</v>
      </c>
      <c r="G3166" t="s">
        <v>371</v>
      </c>
      <c r="H3166">
        <v>1</v>
      </c>
      <c r="I3166" t="s">
        <v>372</v>
      </c>
      <c r="J3166" t="s">
        <v>10531</v>
      </c>
      <c r="K3166" t="s">
        <v>10532</v>
      </c>
      <c r="L3166">
        <v>1989</v>
      </c>
      <c r="M3166">
        <v>1</v>
      </c>
      <c r="N3166">
        <v>4</v>
      </c>
      <c r="O3166" s="3">
        <v>13189</v>
      </c>
      <c r="P3166" s="3">
        <v>30252</v>
      </c>
      <c r="X3166" s="3">
        <f>Tabela3[[#This Row],[PropertyGFABuilding(s)]]+Tabela3[[#This Row],[PropertyGFAParking]]</f>
        <v>43441</v>
      </c>
      <c r="Y3166" s="3">
        <f>Tabela3[[#This Row],[LargestPropertyUseTypeGFA]]+Tabela3[[#This Row],[SecondLargestPropertyUseTypeGFA]]+Tabela3[[#This Row],[ThirdLargestPropertyUseTypeGFA]]</f>
        <v>0</v>
      </c>
      <c r="Z3166" s="3">
        <f>Tabela3[[#This Row],[GFA total]]-Tabela3[[#This Row],[Kolumna3]]</f>
        <v>43441</v>
      </c>
      <c r="AC3166">
        <v>30</v>
      </c>
      <c r="AD3166">
        <v>32.700000000000003</v>
      </c>
      <c r="AE3166">
        <v>94.1</v>
      </c>
      <c r="AF3166">
        <v>102.8</v>
      </c>
      <c r="AG3166" s="3">
        <v>766973</v>
      </c>
      <c r="AH3166" s="3">
        <v>2617020.4793767999</v>
      </c>
      <c r="AI3166" s="3">
        <v>838105</v>
      </c>
      <c r="AJ3166" s="3">
        <v>2859732.935668</v>
      </c>
      <c r="AK3166" s="3">
        <v>0</v>
      </c>
      <c r="AL3166" s="3">
        <v>0</v>
      </c>
      <c r="AM3166" s="3">
        <v>224787</v>
      </c>
      <c r="AN3166" s="3">
        <v>767004</v>
      </c>
      <c r="AO3166" s="3">
        <v>0</v>
      </c>
      <c r="AP3166" s="3">
        <v>0</v>
      </c>
      <c r="AQ3166" s="3">
        <v>0</v>
      </c>
      <c r="AR3166" s="3">
        <v>0</v>
      </c>
      <c r="AS3166" s="3">
        <f>Tabela3[[#This Row],[NaturalGas(kBtu)]]+Tabela3[[#This Row],[Electricity(kBtu)]]+Tabela3[[#This Row],[SteamUse(kBtu)]]</f>
        <v>767004</v>
      </c>
      <c r="AT3166" s="3">
        <f>Tabela3[[#This Row],[SiteEnergyUse(kBtu)]]-Tabela3[[#This Row],[Kolumna1]]</f>
        <v>-31</v>
      </c>
      <c r="AU3166">
        <v>5.35</v>
      </c>
      <c r="AV3166">
        <v>0.05</v>
      </c>
      <c r="AW3166" t="s">
        <v>55</v>
      </c>
      <c r="AY3166" t="s">
        <v>56</v>
      </c>
    </row>
    <row r="3167" spans="1:51" hidden="1" x14ac:dyDescent="0.25">
      <c r="A3167">
        <v>49992</v>
      </c>
      <c r="B3167">
        <v>2015</v>
      </c>
      <c r="C3167" t="s">
        <v>2326</v>
      </c>
      <c r="D3167" t="s">
        <v>2327</v>
      </c>
      <c r="E3167" t="s">
        <v>13579</v>
      </c>
      <c r="F3167" t="s">
        <v>13580</v>
      </c>
      <c r="G3167" t="s">
        <v>99</v>
      </c>
      <c r="H3167">
        <v>2</v>
      </c>
      <c r="I3167" t="s">
        <v>52</v>
      </c>
      <c r="J3167" t="s">
        <v>11497</v>
      </c>
      <c r="K3167" t="s">
        <v>13581</v>
      </c>
      <c r="L3167">
        <v>2014</v>
      </c>
      <c r="M3167">
        <v>1</v>
      </c>
      <c r="N3167">
        <v>26</v>
      </c>
      <c r="O3167" s="3">
        <v>128823</v>
      </c>
      <c r="P3167" s="3">
        <v>490593</v>
      </c>
      <c r="Q3167" s="3" t="s">
        <v>2355</v>
      </c>
      <c r="R3167" s="3" t="s">
        <v>108</v>
      </c>
      <c r="S3167" s="3">
        <v>430927</v>
      </c>
      <c r="T3167" s="3" t="s">
        <v>62</v>
      </c>
      <c r="U3167" s="3">
        <v>128823</v>
      </c>
      <c r="V3167" s="3" t="s">
        <v>198</v>
      </c>
      <c r="W3167" s="3">
        <v>16103</v>
      </c>
      <c r="X3167" s="3">
        <f>Tabela3[[#This Row],[PropertyGFABuilding(s)]]+Tabela3[[#This Row],[PropertyGFAParking]]</f>
        <v>619416</v>
      </c>
      <c r="Y3167" s="3">
        <f>Tabela3[[#This Row],[LargestPropertyUseTypeGFA]]+Tabela3[[#This Row],[SecondLargestPropertyUseTypeGFA]]+Tabela3[[#This Row],[ThirdLargestPropertyUseTypeGFA]]</f>
        <v>575853</v>
      </c>
      <c r="Z3167" s="3">
        <f>Tabela3[[#This Row],[GFA total]]-Tabela3[[#This Row],[Kolumna3]]</f>
        <v>43563</v>
      </c>
      <c r="AB3167">
        <v>94</v>
      </c>
      <c r="AC3167">
        <v>47.8</v>
      </c>
      <c r="AD3167">
        <v>50.6</v>
      </c>
      <c r="AE3167">
        <v>105.5</v>
      </c>
      <c r="AF3167">
        <v>108.5</v>
      </c>
      <c r="AG3167" s="3">
        <v>21346100</v>
      </c>
      <c r="AH3167" s="3">
        <v>72835915.80776</v>
      </c>
      <c r="AI3167" s="3">
        <v>22613044</v>
      </c>
      <c r="AJ3167" s="3">
        <v>77158908.135030404</v>
      </c>
      <c r="AK3167" s="3">
        <v>0</v>
      </c>
      <c r="AL3167" s="3">
        <v>0</v>
      </c>
      <c r="AM3167" s="3">
        <v>3472134</v>
      </c>
      <c r="AN3167" s="3">
        <v>11847413</v>
      </c>
      <c r="AO3167" s="3">
        <v>94992</v>
      </c>
      <c r="AP3167" s="3">
        <v>9499177</v>
      </c>
      <c r="AQ3167" s="3">
        <v>32412537.007463198</v>
      </c>
      <c r="AR3167" s="3">
        <v>0</v>
      </c>
      <c r="AS3167" s="3">
        <f>Tabela3[[#This Row],[NaturalGas(kBtu)]]+Tabela3[[#This Row],[Electricity(kBtu)]]+Tabela3[[#This Row],[SteamUse(kBtu)]]</f>
        <v>21346590</v>
      </c>
      <c r="AT3167" s="3">
        <f>Tabela3[[#This Row],[SiteEnergyUse(kBtu)]]-Tabela3[[#This Row],[Kolumna1]]</f>
        <v>-490</v>
      </c>
      <c r="AU3167">
        <v>587.09</v>
      </c>
      <c r="AV3167">
        <v>0.87</v>
      </c>
      <c r="AW3167" t="s">
        <v>55</v>
      </c>
      <c r="AY3167" t="s">
        <v>56</v>
      </c>
    </row>
    <row r="3168" spans="1:51" hidden="1" x14ac:dyDescent="0.25">
      <c r="A3168">
        <v>343</v>
      </c>
      <c r="B3168">
        <v>2015</v>
      </c>
      <c r="C3168" t="s">
        <v>47</v>
      </c>
      <c r="D3168" t="s">
        <v>290</v>
      </c>
      <c r="E3168" t="s">
        <v>1092</v>
      </c>
      <c r="F3168" t="s">
        <v>1093</v>
      </c>
      <c r="G3168" t="s">
        <v>99</v>
      </c>
      <c r="H3168">
        <v>7</v>
      </c>
      <c r="I3168" t="s">
        <v>52</v>
      </c>
      <c r="J3168" t="s">
        <v>1094</v>
      </c>
      <c r="K3168" t="s">
        <v>1095</v>
      </c>
      <c r="L3168">
        <v>1958</v>
      </c>
      <c r="M3168">
        <v>1</v>
      </c>
      <c r="N3168">
        <v>17</v>
      </c>
      <c r="O3168" s="3">
        <v>84600</v>
      </c>
      <c r="P3168" s="3">
        <v>293925</v>
      </c>
      <c r="Q3168" s="3" t="s">
        <v>1026</v>
      </c>
      <c r="R3168" s="3" t="s">
        <v>143</v>
      </c>
      <c r="S3168" s="3">
        <v>236827</v>
      </c>
      <c r="T3168" s="3" t="s">
        <v>62</v>
      </c>
      <c r="U3168" s="3">
        <v>83311</v>
      </c>
      <c r="V3168" s="3" t="s">
        <v>63</v>
      </c>
      <c r="W3168" s="3">
        <v>14679</v>
      </c>
      <c r="X3168" s="3">
        <f>Tabela3[[#This Row],[PropertyGFABuilding(s)]]+Tabela3[[#This Row],[PropertyGFAParking]]</f>
        <v>378525</v>
      </c>
      <c r="Y3168" s="3">
        <f>Tabela3[[#This Row],[LargestPropertyUseTypeGFA]]+Tabela3[[#This Row],[SecondLargestPropertyUseTypeGFA]]+Tabela3[[#This Row],[ThirdLargestPropertyUseTypeGFA]]</f>
        <v>334817</v>
      </c>
      <c r="Z3168" s="3">
        <f>Tabela3[[#This Row],[GFA total]]-Tabela3[[#This Row],[Kolumna3]]</f>
        <v>43708</v>
      </c>
      <c r="AB3168">
        <v>68</v>
      </c>
      <c r="AC3168">
        <v>101.3</v>
      </c>
      <c r="AD3168">
        <v>104.5</v>
      </c>
      <c r="AE3168">
        <v>242.9</v>
      </c>
      <c r="AF3168">
        <v>240.7</v>
      </c>
      <c r="AG3168" s="3">
        <v>25476332</v>
      </c>
      <c r="AH3168" s="3">
        <v>86928852.232611194</v>
      </c>
      <c r="AI3168" s="3">
        <v>26291068</v>
      </c>
      <c r="AJ3168" s="3">
        <v>89708846.831228793</v>
      </c>
      <c r="AK3168" s="3">
        <v>9756039</v>
      </c>
      <c r="AL3168" s="3">
        <v>33288986.5231224</v>
      </c>
      <c r="AM3168" s="3">
        <v>4607354</v>
      </c>
      <c r="AN3168" s="3">
        <v>15720944</v>
      </c>
      <c r="AO3168" s="3">
        <v>0</v>
      </c>
      <c r="AP3168" s="3">
        <v>0</v>
      </c>
      <c r="AQ3168" s="3">
        <v>0</v>
      </c>
      <c r="AR3168" s="3">
        <v>0</v>
      </c>
      <c r="AS3168" s="3">
        <f>Tabela3[[#This Row],[NaturalGas(kBtu)]]+Tabela3[[#This Row],[Electricity(kBtu)]]+Tabela3[[#This Row],[SteamUse(kBtu)]]</f>
        <v>25476983</v>
      </c>
      <c r="AT3168" s="3">
        <f>Tabela3[[#This Row],[SiteEnergyUse(kBtu)]]-Tabela3[[#This Row],[Kolumna1]]</f>
        <v>-651</v>
      </c>
      <c r="AU3168">
        <v>862.64</v>
      </c>
      <c r="AV3168">
        <v>2.1</v>
      </c>
      <c r="AW3168" t="s">
        <v>55</v>
      </c>
      <c r="AY3168" t="s">
        <v>56</v>
      </c>
    </row>
    <row r="3169" spans="1:51" hidden="1" x14ac:dyDescent="0.25">
      <c r="A3169">
        <v>21946</v>
      </c>
      <c r="B3169">
        <v>2015</v>
      </c>
      <c r="C3169" t="s">
        <v>102</v>
      </c>
      <c r="D3169" t="s">
        <v>103</v>
      </c>
      <c r="E3169" t="s">
        <v>6367</v>
      </c>
      <c r="F3169" t="s">
        <v>6368</v>
      </c>
      <c r="G3169" t="s">
        <v>51</v>
      </c>
      <c r="H3169">
        <v>7</v>
      </c>
      <c r="I3169" t="s">
        <v>52</v>
      </c>
      <c r="J3169" t="s">
        <v>6369</v>
      </c>
      <c r="K3169" t="s">
        <v>6370</v>
      </c>
      <c r="L3169">
        <v>1913</v>
      </c>
      <c r="M3169">
        <v>1</v>
      </c>
      <c r="N3169">
        <v>8</v>
      </c>
      <c r="O3169" s="3">
        <v>0</v>
      </c>
      <c r="P3169" s="3">
        <v>43884</v>
      </c>
      <c r="X3169" s="3">
        <f>Tabela3[[#This Row],[PropertyGFABuilding(s)]]+Tabela3[[#This Row],[PropertyGFAParking]]</f>
        <v>43884</v>
      </c>
      <c r="Y3169" s="3">
        <f>Tabela3[[#This Row],[LargestPropertyUseTypeGFA]]+Tabela3[[#This Row],[SecondLargestPropertyUseTypeGFA]]+Tabela3[[#This Row],[ThirdLargestPropertyUseTypeGFA]]</f>
        <v>0</v>
      </c>
      <c r="Z3169" s="3">
        <f>Tabela3[[#This Row],[GFA total]]-Tabela3[[#This Row],[Kolumna3]]</f>
        <v>43884</v>
      </c>
      <c r="AB3169">
        <v>76</v>
      </c>
      <c r="AC3169">
        <v>33</v>
      </c>
      <c r="AD3169">
        <v>37.200000000000003</v>
      </c>
      <c r="AE3169">
        <v>75.400000000000006</v>
      </c>
      <c r="AF3169">
        <v>88.5</v>
      </c>
      <c r="AG3169" s="3">
        <v>1450054</v>
      </c>
      <c r="AH3169" s="3">
        <v>4947789.5756464005</v>
      </c>
      <c r="AI3169" s="3">
        <v>1632427</v>
      </c>
      <c r="AJ3169" s="3">
        <v>5570072.0756631996</v>
      </c>
      <c r="AK3169" s="3">
        <v>0</v>
      </c>
      <c r="AL3169" s="3">
        <v>0</v>
      </c>
      <c r="AM3169" s="3">
        <v>250757</v>
      </c>
      <c r="AN3169" s="3">
        <v>855617</v>
      </c>
      <c r="AO3169" s="3">
        <v>5945</v>
      </c>
      <c r="AP3169" s="3">
        <v>594473</v>
      </c>
      <c r="AQ3169" s="3">
        <v>2028426.0533767999</v>
      </c>
      <c r="AR3169" s="3">
        <v>0</v>
      </c>
      <c r="AS3169" s="3">
        <f>Tabela3[[#This Row],[NaturalGas(kBtu)]]+Tabela3[[#This Row],[Electricity(kBtu)]]+Tabela3[[#This Row],[SteamUse(kBtu)]]</f>
        <v>1450090</v>
      </c>
      <c r="AT3169" s="3">
        <f>Tabela3[[#This Row],[SiteEnergyUse(kBtu)]]-Tabela3[[#This Row],[Kolumna1]]</f>
        <v>-36</v>
      </c>
      <c r="AU3169">
        <v>37.54</v>
      </c>
      <c r="AV3169">
        <v>0.77</v>
      </c>
      <c r="AW3169" t="s">
        <v>55</v>
      </c>
      <c r="AY3169" t="s">
        <v>56</v>
      </c>
    </row>
    <row r="3170" spans="1:51" hidden="1" x14ac:dyDescent="0.25">
      <c r="A3170">
        <v>23883</v>
      </c>
      <c r="B3170">
        <v>2015</v>
      </c>
      <c r="C3170" t="s">
        <v>102</v>
      </c>
      <c r="D3170" t="s">
        <v>103</v>
      </c>
      <c r="E3170" t="s">
        <v>8207</v>
      </c>
      <c r="F3170" t="s">
        <v>8208</v>
      </c>
      <c r="G3170" t="s">
        <v>221</v>
      </c>
      <c r="H3170">
        <v>7</v>
      </c>
      <c r="I3170" t="s">
        <v>229</v>
      </c>
      <c r="J3170" t="s">
        <v>8209</v>
      </c>
      <c r="K3170" t="s">
        <v>8210</v>
      </c>
      <c r="L3170">
        <v>1999</v>
      </c>
      <c r="M3170">
        <v>1</v>
      </c>
      <c r="N3170">
        <v>6</v>
      </c>
      <c r="O3170" s="3">
        <v>22534</v>
      </c>
      <c r="P3170" s="3">
        <v>70307</v>
      </c>
      <c r="Q3170" s="3" t="s">
        <v>8211</v>
      </c>
      <c r="R3170" s="3" t="s">
        <v>108</v>
      </c>
      <c r="S3170" s="3">
        <v>46893</v>
      </c>
      <c r="T3170" s="3" t="s">
        <v>169</v>
      </c>
      <c r="U3170" s="3">
        <v>1076</v>
      </c>
      <c r="V3170" s="3" t="s">
        <v>143</v>
      </c>
      <c r="W3170" s="3">
        <v>900</v>
      </c>
      <c r="X3170" s="3">
        <f>Tabela3[[#This Row],[PropertyGFABuilding(s)]]+Tabela3[[#This Row],[PropertyGFAParking]]</f>
        <v>92841</v>
      </c>
      <c r="Y3170" s="3">
        <f>Tabela3[[#This Row],[LargestPropertyUseTypeGFA]]+Tabela3[[#This Row],[SecondLargestPropertyUseTypeGFA]]+Tabela3[[#This Row],[ThirdLargestPropertyUseTypeGFA]]</f>
        <v>48869</v>
      </c>
      <c r="Z3170" s="3">
        <f>Tabela3[[#This Row],[GFA total]]-Tabela3[[#This Row],[Kolumna3]]</f>
        <v>43972</v>
      </c>
      <c r="AC3170">
        <v>37.299999999999997</v>
      </c>
      <c r="AD3170">
        <v>37.700000000000003</v>
      </c>
      <c r="AE3170">
        <v>114.3</v>
      </c>
      <c r="AF3170">
        <v>114.8</v>
      </c>
      <c r="AG3170" s="3">
        <v>1823782</v>
      </c>
      <c r="AH3170" s="3">
        <v>6223002.4315312002</v>
      </c>
      <c r="AI3170" s="3">
        <v>1844428</v>
      </c>
      <c r="AJ3170" s="3">
        <v>6293449.5070048003</v>
      </c>
      <c r="AK3170" s="3">
        <v>0</v>
      </c>
      <c r="AL3170" s="3">
        <v>0</v>
      </c>
      <c r="AM3170" s="3">
        <v>515090</v>
      </c>
      <c r="AN3170" s="3">
        <v>1757561</v>
      </c>
      <c r="AO3170" s="3">
        <v>663</v>
      </c>
      <c r="AP3170" s="3">
        <v>66294</v>
      </c>
      <c r="AQ3170" s="3">
        <v>226204.51523039999</v>
      </c>
      <c r="AR3170" s="3">
        <v>0</v>
      </c>
      <c r="AS3170" s="3">
        <f>Tabela3[[#This Row],[NaturalGas(kBtu)]]+Tabela3[[#This Row],[Electricity(kBtu)]]+Tabela3[[#This Row],[SteamUse(kBtu)]]</f>
        <v>1823855</v>
      </c>
      <c r="AT3170" s="3">
        <f>Tabela3[[#This Row],[SiteEnergyUse(kBtu)]]-Tabela3[[#This Row],[Kolumna1]]</f>
        <v>-73</v>
      </c>
      <c r="AU3170">
        <v>15.77</v>
      </c>
      <c r="AV3170">
        <v>0.09</v>
      </c>
      <c r="AW3170" t="s">
        <v>55</v>
      </c>
      <c r="AY3170" t="s">
        <v>56</v>
      </c>
    </row>
    <row r="3171" spans="1:51" hidden="1" x14ac:dyDescent="0.25">
      <c r="A3171">
        <v>21670</v>
      </c>
      <c r="B3171">
        <v>2015</v>
      </c>
      <c r="C3171" t="s">
        <v>102</v>
      </c>
      <c r="D3171" t="s">
        <v>103</v>
      </c>
      <c r="E3171" t="s">
        <v>5957</v>
      </c>
      <c r="F3171" t="s">
        <v>5958</v>
      </c>
      <c r="G3171" t="s">
        <v>365</v>
      </c>
      <c r="H3171">
        <v>3</v>
      </c>
      <c r="I3171" t="s">
        <v>194</v>
      </c>
      <c r="J3171" t="s">
        <v>5959</v>
      </c>
      <c r="K3171" t="s">
        <v>5960</v>
      </c>
      <c r="L3171">
        <v>1999</v>
      </c>
      <c r="M3171">
        <v>1</v>
      </c>
      <c r="N3171">
        <v>5</v>
      </c>
      <c r="O3171" s="3">
        <v>43976</v>
      </c>
      <c r="P3171" s="3">
        <v>65948</v>
      </c>
      <c r="Q3171" s="3" t="s">
        <v>108</v>
      </c>
      <c r="R3171" s="3" t="s">
        <v>108</v>
      </c>
      <c r="S3171" s="3">
        <v>65948</v>
      </c>
      <c r="X3171" s="3">
        <f>Tabela3[[#This Row],[PropertyGFABuilding(s)]]+Tabela3[[#This Row],[PropertyGFAParking]]</f>
        <v>109924</v>
      </c>
      <c r="Y3171" s="3">
        <f>Tabela3[[#This Row],[LargestPropertyUseTypeGFA]]+Tabela3[[#This Row],[SecondLargestPropertyUseTypeGFA]]+Tabela3[[#This Row],[ThirdLargestPropertyUseTypeGFA]]</f>
        <v>65948</v>
      </c>
      <c r="Z3171" s="3">
        <f>Tabela3[[#This Row],[GFA total]]-Tabela3[[#This Row],[Kolumna3]]</f>
        <v>43976</v>
      </c>
      <c r="AB3171">
        <v>81</v>
      </c>
      <c r="AC3171">
        <v>44.6</v>
      </c>
      <c r="AD3171">
        <v>50.9</v>
      </c>
      <c r="AE3171">
        <v>100.1</v>
      </c>
      <c r="AF3171">
        <v>108.7</v>
      </c>
      <c r="AG3171" s="3">
        <v>2938366</v>
      </c>
      <c r="AH3171" s="3">
        <v>10026120.864625599</v>
      </c>
      <c r="AI3171" s="3">
        <v>3358508</v>
      </c>
      <c r="AJ3171" s="3">
        <v>11459704.860732799</v>
      </c>
      <c r="AK3171" s="3">
        <v>0</v>
      </c>
      <c r="AL3171" s="3">
        <v>0</v>
      </c>
      <c r="AM3171" s="3">
        <v>493220</v>
      </c>
      <c r="AN3171" s="3">
        <v>1682936</v>
      </c>
      <c r="AO3171" s="3">
        <v>12555</v>
      </c>
      <c r="AP3171" s="3">
        <v>1255499</v>
      </c>
      <c r="AQ3171" s="3">
        <v>4283940.3666583998</v>
      </c>
      <c r="AR3171" s="3">
        <v>0</v>
      </c>
      <c r="AS3171" s="3">
        <f>Tabela3[[#This Row],[NaturalGas(kBtu)]]+Tabela3[[#This Row],[Electricity(kBtu)]]+Tabela3[[#This Row],[SteamUse(kBtu)]]</f>
        <v>2938435</v>
      </c>
      <c r="AT3171" s="3">
        <f>Tabela3[[#This Row],[SiteEnergyUse(kBtu)]]-Tabela3[[#This Row],[Kolumna1]]</f>
        <v>-69</v>
      </c>
      <c r="AU3171">
        <v>78.41</v>
      </c>
      <c r="AV3171">
        <v>0.65</v>
      </c>
      <c r="AW3171" t="s">
        <v>55</v>
      </c>
      <c r="AY3171" t="s">
        <v>56</v>
      </c>
    </row>
    <row r="3172" spans="1:51" hidden="1" x14ac:dyDescent="0.25">
      <c r="A3172">
        <v>22438</v>
      </c>
      <c r="B3172">
        <v>2015</v>
      </c>
      <c r="C3172" t="s">
        <v>47</v>
      </c>
      <c r="D3172" t="s">
        <v>887</v>
      </c>
      <c r="E3172" t="s">
        <v>6677</v>
      </c>
      <c r="F3172" t="s">
        <v>6678</v>
      </c>
      <c r="G3172" t="s">
        <v>262</v>
      </c>
      <c r="H3172">
        <v>6</v>
      </c>
      <c r="I3172" t="s">
        <v>263</v>
      </c>
      <c r="J3172" t="s">
        <v>6679</v>
      </c>
      <c r="K3172" t="s">
        <v>6680</v>
      </c>
      <c r="L3172">
        <v>1975</v>
      </c>
      <c r="M3172">
        <v>1</v>
      </c>
      <c r="N3172">
        <v>1</v>
      </c>
      <c r="O3172" s="3">
        <v>0</v>
      </c>
      <c r="P3172" s="3">
        <v>84595</v>
      </c>
      <c r="Q3172" s="3" t="s">
        <v>887</v>
      </c>
      <c r="R3172" s="3" t="s">
        <v>887</v>
      </c>
      <c r="S3172" s="3">
        <v>40445</v>
      </c>
      <c r="X3172" s="3">
        <f>Tabela3[[#This Row],[PropertyGFABuilding(s)]]+Tabela3[[#This Row],[PropertyGFAParking]]</f>
        <v>84595</v>
      </c>
      <c r="Y3172" s="3">
        <f>Tabela3[[#This Row],[LargestPropertyUseTypeGFA]]+Tabela3[[#This Row],[SecondLargestPropertyUseTypeGFA]]+Tabela3[[#This Row],[ThirdLargestPropertyUseTypeGFA]]</f>
        <v>40445</v>
      </c>
      <c r="Z3172" s="3">
        <f>Tabela3[[#This Row],[GFA total]]-Tabela3[[#This Row],[Kolumna3]]</f>
        <v>44150</v>
      </c>
      <c r="AB3172">
        <v>44</v>
      </c>
      <c r="AC3172">
        <v>35.1</v>
      </c>
      <c r="AD3172">
        <v>41.4</v>
      </c>
      <c r="AE3172">
        <v>75.2</v>
      </c>
      <c r="AF3172">
        <v>81.8</v>
      </c>
      <c r="AG3172" s="3">
        <v>1417778</v>
      </c>
      <c r="AH3172" s="3">
        <v>4837659.2933647996</v>
      </c>
      <c r="AI3172" s="3">
        <v>1672928</v>
      </c>
      <c r="AJ3172" s="3">
        <v>5708267.2226048</v>
      </c>
      <c r="AK3172" s="3">
        <v>0</v>
      </c>
      <c r="AL3172" s="3">
        <v>0</v>
      </c>
      <c r="AM3172" s="3">
        <v>217484</v>
      </c>
      <c r="AN3172" s="3">
        <v>742085</v>
      </c>
      <c r="AO3172" s="3">
        <v>6757</v>
      </c>
      <c r="AP3172" s="3">
        <v>675724</v>
      </c>
      <c r="AQ3172" s="3">
        <v>2305665.9705184</v>
      </c>
      <c r="AR3172" s="3">
        <v>0</v>
      </c>
      <c r="AS3172" s="3">
        <f>Tabela3[[#This Row],[NaturalGas(kBtu)]]+Tabela3[[#This Row],[Electricity(kBtu)]]+Tabela3[[#This Row],[SteamUse(kBtu)]]</f>
        <v>1417809</v>
      </c>
      <c r="AT3172" s="3">
        <f>Tabela3[[#This Row],[SiteEnergyUse(kBtu)]]-Tabela3[[#This Row],[Kolumna1]]</f>
        <v>-31</v>
      </c>
      <c r="AU3172">
        <v>41.06</v>
      </c>
      <c r="AV3172">
        <v>0.45</v>
      </c>
      <c r="AW3172" t="s">
        <v>55</v>
      </c>
      <c r="AY3172" t="s">
        <v>56</v>
      </c>
    </row>
    <row r="3173" spans="1:51" hidden="1" x14ac:dyDescent="0.25">
      <c r="A3173">
        <v>25428</v>
      </c>
      <c r="B3173">
        <v>2015</v>
      </c>
      <c r="C3173" t="s">
        <v>102</v>
      </c>
      <c r="D3173" t="s">
        <v>103</v>
      </c>
      <c r="E3173" t="s">
        <v>9945</v>
      </c>
      <c r="F3173" t="s">
        <v>9946</v>
      </c>
      <c r="G3173" t="s">
        <v>365</v>
      </c>
      <c r="H3173">
        <v>3</v>
      </c>
      <c r="I3173" t="s">
        <v>194</v>
      </c>
      <c r="J3173" t="s">
        <v>9947</v>
      </c>
      <c r="K3173" t="s">
        <v>9948</v>
      </c>
      <c r="L3173">
        <v>2000</v>
      </c>
      <c r="M3173">
        <v>1</v>
      </c>
      <c r="N3173">
        <v>5</v>
      </c>
      <c r="O3173" s="3">
        <v>0</v>
      </c>
      <c r="P3173" s="3">
        <v>44520</v>
      </c>
      <c r="X3173" s="3">
        <f>Tabela3[[#This Row],[PropertyGFABuilding(s)]]+Tabela3[[#This Row],[PropertyGFAParking]]</f>
        <v>44520</v>
      </c>
      <c r="Y3173" s="3">
        <f>Tabela3[[#This Row],[LargestPropertyUseTypeGFA]]+Tabela3[[#This Row],[SecondLargestPropertyUseTypeGFA]]+Tabela3[[#This Row],[ThirdLargestPropertyUseTypeGFA]]</f>
        <v>0</v>
      </c>
      <c r="Z3173" s="3">
        <f>Tabela3[[#This Row],[GFA total]]-Tabela3[[#This Row],[Kolumna3]]</f>
        <v>44520</v>
      </c>
      <c r="AB3173">
        <v>53</v>
      </c>
      <c r="AC3173">
        <v>28.5</v>
      </c>
      <c r="AD3173">
        <v>29.8</v>
      </c>
      <c r="AE3173">
        <v>89.5</v>
      </c>
      <c r="AF3173">
        <v>93.7</v>
      </c>
      <c r="AG3173" s="3">
        <v>1268839</v>
      </c>
      <c r="AH3173" s="3">
        <v>4329458.3356023999</v>
      </c>
      <c r="AI3173" s="3">
        <v>1328531</v>
      </c>
      <c r="AJ3173" s="3">
        <v>4533135.8919895999</v>
      </c>
      <c r="AK3173" s="3">
        <v>0</v>
      </c>
      <c r="AL3173" s="3">
        <v>0</v>
      </c>
      <c r="AM3173" s="3">
        <v>371875</v>
      </c>
      <c r="AN3173" s="3">
        <v>1268892</v>
      </c>
      <c r="AO3173" s="3">
        <v>0</v>
      </c>
      <c r="AP3173" s="3">
        <v>0</v>
      </c>
      <c r="AQ3173" s="3">
        <v>0</v>
      </c>
      <c r="AR3173" s="3">
        <v>0</v>
      </c>
      <c r="AS3173" s="3">
        <f>Tabela3[[#This Row],[NaturalGas(kBtu)]]+Tabela3[[#This Row],[Electricity(kBtu)]]+Tabela3[[#This Row],[SteamUse(kBtu)]]</f>
        <v>1268892</v>
      </c>
      <c r="AT3173" s="3">
        <f>Tabela3[[#This Row],[SiteEnergyUse(kBtu)]]-Tabela3[[#This Row],[Kolumna1]]</f>
        <v>-53</v>
      </c>
      <c r="AU3173">
        <v>8.85</v>
      </c>
      <c r="AV3173">
        <v>0.08</v>
      </c>
      <c r="AW3173" t="s">
        <v>55</v>
      </c>
      <c r="AY3173" t="s">
        <v>56</v>
      </c>
    </row>
    <row r="3174" spans="1:51" hidden="1" x14ac:dyDescent="0.25">
      <c r="A3174">
        <v>21646</v>
      </c>
      <c r="B3174">
        <v>2015</v>
      </c>
      <c r="C3174" t="s">
        <v>311</v>
      </c>
      <c r="D3174" t="s">
        <v>312</v>
      </c>
      <c r="E3174" t="s">
        <v>5907</v>
      </c>
      <c r="F3174" t="s">
        <v>5908</v>
      </c>
      <c r="G3174" t="s">
        <v>1530</v>
      </c>
      <c r="H3174">
        <v>3</v>
      </c>
      <c r="I3174" t="s">
        <v>194</v>
      </c>
      <c r="J3174" t="s">
        <v>5909</v>
      </c>
      <c r="K3174" t="s">
        <v>5910</v>
      </c>
      <c r="L3174">
        <v>1949</v>
      </c>
      <c r="M3174">
        <v>1</v>
      </c>
      <c r="N3174">
        <v>3</v>
      </c>
      <c r="O3174" s="3">
        <v>0</v>
      </c>
      <c r="P3174" s="3">
        <v>44672</v>
      </c>
      <c r="X3174" s="3">
        <f>Tabela3[[#This Row],[PropertyGFABuilding(s)]]+Tabela3[[#This Row],[PropertyGFAParking]]</f>
        <v>44672</v>
      </c>
      <c r="Y3174" s="3">
        <f>Tabela3[[#This Row],[LargestPropertyUseTypeGFA]]+Tabela3[[#This Row],[SecondLargestPropertyUseTypeGFA]]+Tabela3[[#This Row],[ThirdLargestPropertyUseTypeGFA]]</f>
        <v>0</v>
      </c>
      <c r="Z3174" s="3">
        <f>Tabela3[[#This Row],[GFA total]]-Tabela3[[#This Row],[Kolumna3]]</f>
        <v>44672</v>
      </c>
      <c r="AB3174">
        <v>91</v>
      </c>
      <c r="AC3174">
        <v>51.1</v>
      </c>
      <c r="AD3174">
        <v>59.2</v>
      </c>
      <c r="AE3174">
        <v>77</v>
      </c>
      <c r="AF3174">
        <v>85.6</v>
      </c>
      <c r="AG3174" s="3">
        <v>2282655</v>
      </c>
      <c r="AH3174" s="3">
        <v>7788742.0839480003</v>
      </c>
      <c r="AI3174" s="3">
        <v>2646639</v>
      </c>
      <c r="AJ3174" s="3">
        <v>9030707.0320823994</v>
      </c>
      <c r="AK3174" s="3">
        <v>0</v>
      </c>
      <c r="AL3174" s="3">
        <v>0</v>
      </c>
      <c r="AM3174" s="3">
        <v>146511</v>
      </c>
      <c r="AN3174" s="3">
        <v>499918</v>
      </c>
      <c r="AO3174" s="3">
        <v>17828</v>
      </c>
      <c r="AP3174" s="3">
        <v>1782758</v>
      </c>
      <c r="AQ3174" s="3">
        <v>6083022.7345327996</v>
      </c>
      <c r="AR3174" s="3">
        <v>0</v>
      </c>
      <c r="AS3174" s="3">
        <f>Tabela3[[#This Row],[NaturalGas(kBtu)]]+Tabela3[[#This Row],[Electricity(kBtu)]]+Tabela3[[#This Row],[SteamUse(kBtu)]]</f>
        <v>2282676</v>
      </c>
      <c r="AT3174" s="3">
        <f>Tabela3[[#This Row],[SiteEnergyUse(kBtu)]]-Tabela3[[#This Row],[Kolumna1]]</f>
        <v>-21</v>
      </c>
      <c r="AU3174">
        <v>98.17</v>
      </c>
      <c r="AV3174">
        <v>2.15</v>
      </c>
      <c r="AW3174" t="s">
        <v>55</v>
      </c>
      <c r="AY3174" t="s">
        <v>56</v>
      </c>
    </row>
    <row r="3175" spans="1:51" hidden="1" x14ac:dyDescent="0.25">
      <c r="A3175">
        <v>19882</v>
      </c>
      <c r="B3175">
        <v>2015</v>
      </c>
      <c r="C3175" t="s">
        <v>311</v>
      </c>
      <c r="D3175" t="s">
        <v>312</v>
      </c>
      <c r="E3175" t="s">
        <v>3584</v>
      </c>
      <c r="F3175" t="s">
        <v>3585</v>
      </c>
      <c r="G3175" t="s">
        <v>78</v>
      </c>
      <c r="H3175">
        <v>7</v>
      </c>
      <c r="I3175" t="s">
        <v>52</v>
      </c>
      <c r="J3175" t="s">
        <v>3586</v>
      </c>
      <c r="K3175" t="s">
        <v>3587</v>
      </c>
      <c r="L3175">
        <v>1908</v>
      </c>
      <c r="M3175">
        <v>1</v>
      </c>
      <c r="N3175">
        <v>3</v>
      </c>
      <c r="O3175" s="3">
        <v>0</v>
      </c>
      <c r="P3175" s="3">
        <v>45172</v>
      </c>
      <c r="X3175" s="3">
        <f>Tabela3[[#This Row],[PropertyGFABuilding(s)]]+Tabela3[[#This Row],[PropertyGFAParking]]</f>
        <v>45172</v>
      </c>
      <c r="Y3175" s="3">
        <f>Tabela3[[#This Row],[LargestPropertyUseTypeGFA]]+Tabela3[[#This Row],[SecondLargestPropertyUseTypeGFA]]+Tabela3[[#This Row],[ThirdLargestPropertyUseTypeGFA]]</f>
        <v>0</v>
      </c>
      <c r="Z3175" s="3">
        <f>Tabela3[[#This Row],[GFA total]]-Tabela3[[#This Row],[Kolumna3]]</f>
        <v>45172</v>
      </c>
      <c r="AB3175">
        <v>81</v>
      </c>
      <c r="AC3175">
        <v>35.6</v>
      </c>
      <c r="AD3175">
        <v>39.1</v>
      </c>
      <c r="AE3175">
        <v>71.400000000000006</v>
      </c>
      <c r="AF3175">
        <v>79.900000000000006</v>
      </c>
      <c r="AG3175" s="3">
        <v>1607275</v>
      </c>
      <c r="AH3175" s="3">
        <v>5484249.8901399998</v>
      </c>
      <c r="AI3175" s="3">
        <v>1766044</v>
      </c>
      <c r="AJ3175" s="3">
        <v>6025992.1998303998</v>
      </c>
      <c r="AK3175" s="3">
        <v>0</v>
      </c>
      <c r="AL3175" s="3">
        <v>0</v>
      </c>
      <c r="AM3175" s="3">
        <v>215837</v>
      </c>
      <c r="AN3175" s="3">
        <v>736467</v>
      </c>
      <c r="AO3175" s="3">
        <v>8708</v>
      </c>
      <c r="AP3175" s="3">
        <v>870838</v>
      </c>
      <c r="AQ3175" s="3">
        <v>2971422.5666608</v>
      </c>
      <c r="AR3175" s="3">
        <v>0</v>
      </c>
      <c r="AS3175" s="3">
        <f>Tabela3[[#This Row],[NaturalGas(kBtu)]]+Tabela3[[#This Row],[Electricity(kBtu)]]+Tabela3[[#This Row],[SteamUse(kBtu)]]</f>
        <v>1607305</v>
      </c>
      <c r="AT3175" s="3">
        <f>Tabela3[[#This Row],[SiteEnergyUse(kBtu)]]-Tabela3[[#This Row],[Kolumna1]]</f>
        <v>-30</v>
      </c>
      <c r="AU3175">
        <v>51.38</v>
      </c>
      <c r="AV3175">
        <v>1.07</v>
      </c>
      <c r="AW3175" t="s">
        <v>55</v>
      </c>
      <c r="AY3175" t="s">
        <v>56</v>
      </c>
    </row>
    <row r="3176" spans="1:51" hidden="1" x14ac:dyDescent="0.25">
      <c r="A3176">
        <v>24739</v>
      </c>
      <c r="B3176">
        <v>2015</v>
      </c>
      <c r="C3176" t="s">
        <v>311</v>
      </c>
      <c r="D3176" t="s">
        <v>312</v>
      </c>
      <c r="E3176" t="s">
        <v>9220</v>
      </c>
      <c r="F3176" t="s">
        <v>9221</v>
      </c>
      <c r="G3176" t="s">
        <v>205</v>
      </c>
      <c r="H3176">
        <v>3</v>
      </c>
      <c r="I3176" t="s">
        <v>194</v>
      </c>
      <c r="J3176" t="s">
        <v>9222</v>
      </c>
      <c r="K3176" t="s">
        <v>9223</v>
      </c>
      <c r="L3176">
        <v>1927</v>
      </c>
      <c r="M3176">
        <v>1</v>
      </c>
      <c r="N3176">
        <v>4</v>
      </c>
      <c r="O3176" s="3">
        <v>9318</v>
      </c>
      <c r="P3176" s="3">
        <v>35874</v>
      </c>
      <c r="X3176" s="3">
        <f>Tabela3[[#This Row],[PropertyGFABuilding(s)]]+Tabela3[[#This Row],[PropertyGFAParking]]</f>
        <v>45192</v>
      </c>
      <c r="Y3176" s="3">
        <f>Tabela3[[#This Row],[LargestPropertyUseTypeGFA]]+Tabela3[[#This Row],[SecondLargestPropertyUseTypeGFA]]+Tabela3[[#This Row],[ThirdLargestPropertyUseTypeGFA]]</f>
        <v>0</v>
      </c>
      <c r="Z3176" s="3">
        <f>Tabela3[[#This Row],[GFA total]]-Tabela3[[#This Row],[Kolumna3]]</f>
        <v>45192</v>
      </c>
      <c r="AB3176">
        <v>88</v>
      </c>
      <c r="AC3176">
        <v>48</v>
      </c>
      <c r="AD3176">
        <v>58.4</v>
      </c>
      <c r="AE3176">
        <v>66.599999999999994</v>
      </c>
      <c r="AF3176">
        <v>77.5</v>
      </c>
      <c r="AG3176" s="3">
        <v>2614968</v>
      </c>
      <c r="AH3176" s="3">
        <v>8922641.0954688005</v>
      </c>
      <c r="AI3176" s="3">
        <v>3181178</v>
      </c>
      <c r="AJ3176" s="3">
        <v>10854629.7908048</v>
      </c>
      <c r="AK3176" s="3">
        <v>0</v>
      </c>
      <c r="AL3176" s="3">
        <v>0</v>
      </c>
      <c r="AM3176" s="3">
        <v>124239</v>
      </c>
      <c r="AN3176" s="3">
        <v>423922</v>
      </c>
      <c r="AO3176" s="3">
        <v>21911</v>
      </c>
      <c r="AP3176" s="3">
        <v>2191064</v>
      </c>
      <c r="AQ3176" s="3">
        <v>7476220.6226623999</v>
      </c>
      <c r="AR3176" s="3">
        <v>0</v>
      </c>
      <c r="AS3176" s="3">
        <f>Tabela3[[#This Row],[NaturalGas(kBtu)]]+Tabela3[[#This Row],[Electricity(kBtu)]]+Tabela3[[#This Row],[SteamUse(kBtu)]]</f>
        <v>2614986</v>
      </c>
      <c r="AT3176" s="3">
        <f>Tabela3[[#This Row],[SiteEnergyUse(kBtu)]]-Tabela3[[#This Row],[Kolumna1]]</f>
        <v>-18</v>
      </c>
      <c r="AU3176">
        <v>119.32</v>
      </c>
      <c r="AV3176">
        <v>2.6</v>
      </c>
      <c r="AW3176" t="s">
        <v>55</v>
      </c>
      <c r="AY3176" t="s">
        <v>56</v>
      </c>
    </row>
    <row r="3177" spans="1:51" hidden="1" x14ac:dyDescent="0.25">
      <c r="A3177">
        <v>24564</v>
      </c>
      <c r="B3177">
        <v>2015</v>
      </c>
      <c r="C3177" t="s">
        <v>102</v>
      </c>
      <c r="D3177" t="s">
        <v>103</v>
      </c>
      <c r="E3177" t="s">
        <v>8990</v>
      </c>
      <c r="F3177" t="s">
        <v>8991</v>
      </c>
      <c r="G3177" t="s">
        <v>221</v>
      </c>
      <c r="H3177">
        <v>7</v>
      </c>
      <c r="I3177" t="s">
        <v>229</v>
      </c>
      <c r="J3177" t="s">
        <v>8992</v>
      </c>
      <c r="K3177" t="s">
        <v>8993</v>
      </c>
      <c r="L3177">
        <v>2005</v>
      </c>
      <c r="M3177">
        <v>1</v>
      </c>
      <c r="N3177">
        <v>8</v>
      </c>
      <c r="O3177" s="3">
        <v>45239</v>
      </c>
      <c r="P3177" s="3">
        <v>91759</v>
      </c>
      <c r="Q3177" s="3" t="s">
        <v>108</v>
      </c>
      <c r="R3177" s="3" t="s">
        <v>108</v>
      </c>
      <c r="S3177" s="3">
        <v>91759</v>
      </c>
      <c r="X3177" s="3">
        <f>Tabela3[[#This Row],[PropertyGFABuilding(s)]]+Tabela3[[#This Row],[PropertyGFAParking]]</f>
        <v>136998</v>
      </c>
      <c r="Y3177" s="3">
        <f>Tabela3[[#This Row],[LargestPropertyUseTypeGFA]]+Tabela3[[#This Row],[SecondLargestPropertyUseTypeGFA]]+Tabela3[[#This Row],[ThirdLargestPropertyUseTypeGFA]]</f>
        <v>91759</v>
      </c>
      <c r="Z3177" s="3">
        <f>Tabela3[[#This Row],[GFA total]]-Tabela3[[#This Row],[Kolumna3]]</f>
        <v>45239</v>
      </c>
      <c r="AB3177">
        <v>72</v>
      </c>
      <c r="AC3177">
        <v>30.9</v>
      </c>
      <c r="AD3177">
        <v>30.9</v>
      </c>
      <c r="AE3177">
        <v>95.4</v>
      </c>
      <c r="AF3177">
        <v>95.4</v>
      </c>
      <c r="AG3177" s="3">
        <v>2837589</v>
      </c>
      <c r="AH3177" s="3">
        <v>9682255.4706024006</v>
      </c>
      <c r="AI3177" s="3">
        <v>2837589</v>
      </c>
      <c r="AJ3177" s="3">
        <v>9682255.4706024006</v>
      </c>
      <c r="AK3177" s="3">
        <v>0</v>
      </c>
      <c r="AL3177" s="3">
        <v>0</v>
      </c>
      <c r="AM3177" s="3">
        <v>809759</v>
      </c>
      <c r="AN3177" s="3">
        <v>2763012</v>
      </c>
      <c r="AO3177" s="3">
        <v>747</v>
      </c>
      <c r="AP3177" s="3">
        <v>74692</v>
      </c>
      <c r="AQ3177" s="3">
        <v>254859.6803872</v>
      </c>
      <c r="AR3177" s="3">
        <v>0</v>
      </c>
      <c r="AS3177" s="3">
        <f>Tabela3[[#This Row],[NaturalGas(kBtu)]]+Tabela3[[#This Row],[Electricity(kBtu)]]+Tabela3[[#This Row],[SteamUse(kBtu)]]</f>
        <v>2837704</v>
      </c>
      <c r="AT3177" s="3">
        <f>Tabela3[[#This Row],[SiteEnergyUse(kBtu)]]-Tabela3[[#This Row],[Kolumna1]]</f>
        <v>-115</v>
      </c>
      <c r="AU3177">
        <v>23.23</v>
      </c>
      <c r="AV3177">
        <v>0.08</v>
      </c>
      <c r="AW3177" t="s">
        <v>55</v>
      </c>
      <c r="AY3177" t="s">
        <v>56</v>
      </c>
    </row>
    <row r="3178" spans="1:51" hidden="1" x14ac:dyDescent="0.25">
      <c r="A3178">
        <v>23301</v>
      </c>
      <c r="B3178">
        <v>2015</v>
      </c>
      <c r="C3178" t="s">
        <v>102</v>
      </c>
      <c r="D3178" t="s">
        <v>103</v>
      </c>
      <c r="E3178" t="s">
        <v>7459</v>
      </c>
      <c r="F3178" t="s">
        <v>7460</v>
      </c>
      <c r="G3178" t="s">
        <v>99</v>
      </c>
      <c r="H3178">
        <v>3</v>
      </c>
      <c r="I3178" t="s">
        <v>194</v>
      </c>
      <c r="J3178" t="s">
        <v>7461</v>
      </c>
      <c r="K3178" t="s">
        <v>7462</v>
      </c>
      <c r="L3178">
        <v>1960</v>
      </c>
      <c r="M3178">
        <v>1</v>
      </c>
      <c r="N3178">
        <v>7</v>
      </c>
      <c r="O3178" s="3">
        <v>0</v>
      </c>
      <c r="P3178" s="3">
        <v>45564</v>
      </c>
      <c r="X3178" s="3">
        <f>Tabela3[[#This Row],[PropertyGFABuilding(s)]]+Tabela3[[#This Row],[PropertyGFAParking]]</f>
        <v>45564</v>
      </c>
      <c r="Y3178" s="3">
        <f>Tabela3[[#This Row],[LargestPropertyUseTypeGFA]]+Tabela3[[#This Row],[SecondLargestPropertyUseTypeGFA]]+Tabela3[[#This Row],[ThirdLargestPropertyUseTypeGFA]]</f>
        <v>0</v>
      </c>
      <c r="Z3178" s="3">
        <f>Tabela3[[#This Row],[GFA total]]-Tabela3[[#This Row],[Kolumna3]]</f>
        <v>45564</v>
      </c>
      <c r="AB3178">
        <v>79</v>
      </c>
      <c r="AC3178">
        <v>60.8</v>
      </c>
      <c r="AD3178">
        <v>71.599999999999994</v>
      </c>
      <c r="AE3178">
        <v>89</v>
      </c>
      <c r="AF3178">
        <v>100.8</v>
      </c>
      <c r="AG3178" s="3">
        <v>2771198</v>
      </c>
      <c r="AH3178" s="3">
        <v>9455719.9776367992</v>
      </c>
      <c r="AI3178" s="3">
        <v>3262000</v>
      </c>
      <c r="AJ3178" s="3">
        <v>11130405.8992</v>
      </c>
      <c r="AK3178" s="3">
        <v>0</v>
      </c>
      <c r="AL3178" s="3">
        <v>0</v>
      </c>
      <c r="AM3178" s="3">
        <v>160779</v>
      </c>
      <c r="AN3178" s="3">
        <v>548600</v>
      </c>
      <c r="AO3178" s="3">
        <v>22226</v>
      </c>
      <c r="AP3178" s="3">
        <v>2222621</v>
      </c>
      <c r="AQ3178" s="3">
        <v>7583897.5751336003</v>
      </c>
      <c r="AR3178" s="3">
        <v>0</v>
      </c>
      <c r="AS3178" s="3">
        <f>Tabela3[[#This Row],[NaturalGas(kBtu)]]+Tabela3[[#This Row],[Electricity(kBtu)]]+Tabela3[[#This Row],[SteamUse(kBtu)]]</f>
        <v>2771221</v>
      </c>
      <c r="AT3178" s="3">
        <f>Tabela3[[#This Row],[SiteEnergyUse(kBtu)]]-Tabela3[[#This Row],[Kolumna1]]</f>
        <v>-23</v>
      </c>
      <c r="AU3178">
        <v>121.87</v>
      </c>
      <c r="AV3178">
        <v>2.62</v>
      </c>
      <c r="AW3178" t="s">
        <v>55</v>
      </c>
      <c r="AY3178" t="s">
        <v>56</v>
      </c>
    </row>
    <row r="3179" spans="1:51" hidden="1" x14ac:dyDescent="0.25">
      <c r="A3179">
        <v>21134</v>
      </c>
      <c r="B3179">
        <v>2015</v>
      </c>
      <c r="C3179" t="s">
        <v>102</v>
      </c>
      <c r="D3179" t="s">
        <v>103</v>
      </c>
      <c r="E3179" t="s">
        <v>5080</v>
      </c>
      <c r="F3179" t="s">
        <v>5081</v>
      </c>
      <c r="G3179" t="s">
        <v>228</v>
      </c>
      <c r="H3179">
        <v>6</v>
      </c>
      <c r="I3179" t="s">
        <v>229</v>
      </c>
      <c r="J3179" t="s">
        <v>5082</v>
      </c>
      <c r="K3179" t="s">
        <v>5083</v>
      </c>
      <c r="L3179">
        <v>2002</v>
      </c>
      <c r="M3179">
        <v>1</v>
      </c>
      <c r="N3179">
        <v>6</v>
      </c>
      <c r="O3179" s="3">
        <v>67249</v>
      </c>
      <c r="P3179" s="3">
        <v>157896</v>
      </c>
      <c r="Q3179" s="3" t="s">
        <v>2959</v>
      </c>
      <c r="R3179" s="3" t="s">
        <v>108</v>
      </c>
      <c r="S3179" s="3">
        <v>119585</v>
      </c>
      <c r="T3179" s="3" t="s">
        <v>62</v>
      </c>
      <c r="U3179" s="3">
        <v>59786</v>
      </c>
      <c r="X3179" s="3">
        <f>Tabela3[[#This Row],[PropertyGFABuilding(s)]]+Tabela3[[#This Row],[PropertyGFAParking]]</f>
        <v>225145</v>
      </c>
      <c r="Y3179" s="3">
        <f>Tabela3[[#This Row],[LargestPropertyUseTypeGFA]]+Tabela3[[#This Row],[SecondLargestPropertyUseTypeGFA]]+Tabela3[[#This Row],[ThirdLargestPropertyUseTypeGFA]]</f>
        <v>179371</v>
      </c>
      <c r="Z3179" s="3">
        <f>Tabela3[[#This Row],[GFA total]]-Tabela3[[#This Row],[Kolumna3]]</f>
        <v>45774</v>
      </c>
      <c r="AA3179" t="s">
        <v>5084</v>
      </c>
      <c r="AB3179">
        <v>86</v>
      </c>
      <c r="AC3179">
        <v>32.799999999999997</v>
      </c>
      <c r="AD3179">
        <v>34.299999999999997</v>
      </c>
      <c r="AE3179">
        <v>103.1</v>
      </c>
      <c r="AF3179">
        <v>107.8</v>
      </c>
      <c r="AG3179" s="3">
        <v>3927665</v>
      </c>
      <c r="AH3179" s="3">
        <v>13401749.137364</v>
      </c>
      <c r="AI3179" s="3">
        <v>4103897</v>
      </c>
      <c r="AJ3179" s="3">
        <v>14003077.6758152</v>
      </c>
      <c r="AK3179" s="3">
        <v>0</v>
      </c>
      <c r="AL3179" s="3">
        <v>0</v>
      </c>
      <c r="AM3179" s="3">
        <v>1151133</v>
      </c>
      <c r="AN3179" s="3">
        <v>3927829</v>
      </c>
      <c r="AO3179" s="3">
        <v>0</v>
      </c>
      <c r="AP3179" s="3">
        <v>0</v>
      </c>
      <c r="AQ3179" s="3">
        <v>0</v>
      </c>
      <c r="AR3179" s="3">
        <v>0</v>
      </c>
      <c r="AS3179" s="3">
        <f>Tabela3[[#This Row],[NaturalGas(kBtu)]]+Tabela3[[#This Row],[Electricity(kBtu)]]+Tabela3[[#This Row],[SteamUse(kBtu)]]</f>
        <v>3927829</v>
      </c>
      <c r="AT3179" s="3">
        <f>Tabela3[[#This Row],[SiteEnergyUse(kBtu)]]-Tabela3[[#This Row],[Kolumna1]]</f>
        <v>-164</v>
      </c>
      <c r="AU3179">
        <v>27.38</v>
      </c>
      <c r="AV3179">
        <v>0.05</v>
      </c>
      <c r="AW3179" t="s">
        <v>55</v>
      </c>
      <c r="AY3179" t="s">
        <v>56</v>
      </c>
    </row>
    <row r="3180" spans="1:51" hidden="1" x14ac:dyDescent="0.25">
      <c r="A3180">
        <v>23615</v>
      </c>
      <c r="B3180">
        <v>2015</v>
      </c>
      <c r="C3180" t="s">
        <v>102</v>
      </c>
      <c r="D3180" t="s">
        <v>103</v>
      </c>
      <c r="E3180" t="s">
        <v>7906</v>
      </c>
      <c r="F3180" t="s">
        <v>7907</v>
      </c>
      <c r="G3180" t="s">
        <v>215</v>
      </c>
      <c r="H3180">
        <v>5</v>
      </c>
      <c r="I3180" t="s">
        <v>216</v>
      </c>
      <c r="J3180" t="s">
        <v>7908</v>
      </c>
      <c r="K3180" t="s">
        <v>7909</v>
      </c>
      <c r="L3180">
        <v>2003</v>
      </c>
      <c r="M3180">
        <v>1</v>
      </c>
      <c r="N3180">
        <v>6</v>
      </c>
      <c r="O3180" s="3">
        <v>46370</v>
      </c>
      <c r="P3180" s="3">
        <v>72985</v>
      </c>
      <c r="Q3180" s="3" t="s">
        <v>108</v>
      </c>
      <c r="R3180" s="3" t="s">
        <v>108</v>
      </c>
      <c r="S3180" s="3">
        <v>72985</v>
      </c>
      <c r="X3180" s="3">
        <f>Tabela3[[#This Row],[PropertyGFABuilding(s)]]+Tabela3[[#This Row],[PropertyGFAParking]]</f>
        <v>119355</v>
      </c>
      <c r="Y3180" s="3">
        <f>Tabela3[[#This Row],[LargestPropertyUseTypeGFA]]+Tabela3[[#This Row],[SecondLargestPropertyUseTypeGFA]]+Tabela3[[#This Row],[ThirdLargestPropertyUseTypeGFA]]</f>
        <v>72985</v>
      </c>
      <c r="Z3180" s="3">
        <f>Tabela3[[#This Row],[GFA total]]-Tabela3[[#This Row],[Kolumna3]]</f>
        <v>46370</v>
      </c>
      <c r="AB3180">
        <v>73</v>
      </c>
      <c r="AC3180">
        <v>27.7</v>
      </c>
      <c r="AD3180">
        <v>29.7</v>
      </c>
      <c r="AE3180">
        <v>87</v>
      </c>
      <c r="AF3180">
        <v>93.2</v>
      </c>
      <c r="AG3180" s="3">
        <v>2023258</v>
      </c>
      <c r="AH3180" s="3">
        <v>6903642.7893327996</v>
      </c>
      <c r="AI3180" s="3">
        <v>2165211</v>
      </c>
      <c r="AJ3180" s="3">
        <v>7388006.5258775996</v>
      </c>
      <c r="AK3180" s="3">
        <v>0</v>
      </c>
      <c r="AL3180" s="3">
        <v>0</v>
      </c>
      <c r="AM3180" s="3">
        <v>592983</v>
      </c>
      <c r="AN3180" s="3">
        <v>2023342</v>
      </c>
      <c r="AO3180" s="3">
        <v>0</v>
      </c>
      <c r="AP3180" s="3">
        <v>0</v>
      </c>
      <c r="AQ3180" s="3">
        <v>0</v>
      </c>
      <c r="AR3180" s="3">
        <v>0</v>
      </c>
      <c r="AS3180" s="3">
        <f>Tabela3[[#This Row],[NaturalGas(kBtu)]]+Tabela3[[#This Row],[Electricity(kBtu)]]+Tabela3[[#This Row],[SteamUse(kBtu)]]</f>
        <v>2023342</v>
      </c>
      <c r="AT3180" s="3">
        <f>Tabela3[[#This Row],[SiteEnergyUse(kBtu)]]-Tabela3[[#This Row],[Kolumna1]]</f>
        <v>-84</v>
      </c>
      <c r="AU3180">
        <v>14.1</v>
      </c>
      <c r="AV3180">
        <v>0.05</v>
      </c>
      <c r="AW3180" t="s">
        <v>55</v>
      </c>
      <c r="AY3180" t="s">
        <v>56</v>
      </c>
    </row>
    <row r="3181" spans="1:51" hidden="1" x14ac:dyDescent="0.25">
      <c r="A3181">
        <v>428</v>
      </c>
      <c r="B3181">
        <v>2015</v>
      </c>
      <c r="C3181" t="s">
        <v>47</v>
      </c>
      <c r="D3181" t="s">
        <v>82</v>
      </c>
      <c r="E3181" t="s">
        <v>1449</v>
      </c>
      <c r="F3181" t="s">
        <v>1450</v>
      </c>
      <c r="G3181" t="s">
        <v>78</v>
      </c>
      <c r="H3181">
        <v>7</v>
      </c>
      <c r="I3181" t="s">
        <v>52</v>
      </c>
      <c r="J3181" t="s">
        <v>1451</v>
      </c>
      <c r="K3181" t="s">
        <v>1452</v>
      </c>
      <c r="L3181">
        <v>1985</v>
      </c>
      <c r="M3181">
        <v>1</v>
      </c>
      <c r="N3181">
        <v>12</v>
      </c>
      <c r="O3181" s="3">
        <v>38000</v>
      </c>
      <c r="P3181" s="3">
        <v>155500</v>
      </c>
      <c r="Q3181" s="3" t="s">
        <v>82</v>
      </c>
      <c r="R3181" s="3" t="s">
        <v>82</v>
      </c>
      <c r="S3181" s="3">
        <v>146689</v>
      </c>
      <c r="X3181" s="3">
        <f>Tabela3[[#This Row],[PropertyGFABuilding(s)]]+Tabela3[[#This Row],[PropertyGFAParking]]</f>
        <v>193500</v>
      </c>
      <c r="Y3181" s="3">
        <f>Tabela3[[#This Row],[LargestPropertyUseTypeGFA]]+Tabela3[[#This Row],[SecondLargestPropertyUseTypeGFA]]+Tabela3[[#This Row],[ThirdLargestPropertyUseTypeGFA]]</f>
        <v>146689</v>
      </c>
      <c r="Z3181" s="3">
        <f>Tabela3[[#This Row],[GFA total]]-Tabela3[[#This Row],[Kolumna3]]</f>
        <v>46811</v>
      </c>
      <c r="AC3181">
        <v>100.5</v>
      </c>
      <c r="AD3181">
        <v>100.5</v>
      </c>
      <c r="AE3181">
        <v>315.39999999999998</v>
      </c>
      <c r="AF3181">
        <v>315.39999999999998</v>
      </c>
      <c r="AG3181" s="3">
        <v>14735023</v>
      </c>
      <c r="AH3181" s="3">
        <v>50277984.955256797</v>
      </c>
      <c r="AI3181" s="3">
        <v>14735023</v>
      </c>
      <c r="AJ3181" s="3">
        <v>50277984.955256797</v>
      </c>
      <c r="AK3181" s="3">
        <v>0</v>
      </c>
      <c r="AL3181" s="3">
        <v>0</v>
      </c>
      <c r="AM3181" s="3">
        <v>4318588</v>
      </c>
      <c r="AN3181" s="3">
        <v>14735634</v>
      </c>
      <c r="AO3181" s="3">
        <v>0</v>
      </c>
      <c r="AP3181" s="3">
        <v>0</v>
      </c>
      <c r="AQ3181" s="3">
        <v>0</v>
      </c>
      <c r="AR3181" s="3">
        <v>0</v>
      </c>
      <c r="AS3181" s="3">
        <f>Tabela3[[#This Row],[NaturalGas(kBtu)]]+Tabela3[[#This Row],[Electricity(kBtu)]]+Tabela3[[#This Row],[SteamUse(kBtu)]]</f>
        <v>14735634</v>
      </c>
      <c r="AT3181" s="3">
        <f>Tabela3[[#This Row],[SiteEnergyUse(kBtu)]]-Tabela3[[#This Row],[Kolumna1]]</f>
        <v>-611</v>
      </c>
      <c r="AU3181">
        <v>102.72</v>
      </c>
      <c r="AV3181">
        <v>0.2</v>
      </c>
      <c r="AW3181" t="s">
        <v>55</v>
      </c>
      <c r="AY3181" t="s">
        <v>56</v>
      </c>
    </row>
    <row r="3182" spans="1:51" hidden="1" x14ac:dyDescent="0.25">
      <c r="A3182">
        <v>24356</v>
      </c>
      <c r="B3182">
        <v>2015</v>
      </c>
      <c r="C3182" t="s">
        <v>47</v>
      </c>
      <c r="D3182" t="s">
        <v>225</v>
      </c>
      <c r="E3182" t="s">
        <v>8762</v>
      </c>
      <c r="F3182" t="s">
        <v>8763</v>
      </c>
      <c r="G3182" t="s">
        <v>581</v>
      </c>
      <c r="H3182">
        <v>2</v>
      </c>
      <c r="I3182" t="s">
        <v>246</v>
      </c>
      <c r="J3182" t="s">
        <v>8764</v>
      </c>
      <c r="K3182" t="s">
        <v>8765</v>
      </c>
      <c r="L3182">
        <v>1979</v>
      </c>
      <c r="M3182">
        <v>1</v>
      </c>
      <c r="N3182">
        <v>2</v>
      </c>
      <c r="O3182" s="3">
        <v>0</v>
      </c>
      <c r="P3182" s="3">
        <v>47368</v>
      </c>
      <c r="X3182" s="3">
        <f>Tabela3[[#This Row],[PropertyGFABuilding(s)]]+Tabela3[[#This Row],[PropertyGFAParking]]</f>
        <v>47368</v>
      </c>
      <c r="Y3182" s="3">
        <f>Tabela3[[#This Row],[LargestPropertyUseTypeGFA]]+Tabela3[[#This Row],[SecondLargestPropertyUseTypeGFA]]+Tabela3[[#This Row],[ThirdLargestPropertyUseTypeGFA]]</f>
        <v>0</v>
      </c>
      <c r="Z3182" s="3">
        <f>Tabela3[[#This Row],[GFA total]]-Tabela3[[#This Row],[Kolumna3]]</f>
        <v>47368</v>
      </c>
      <c r="AB3182">
        <v>93</v>
      </c>
      <c r="AC3182">
        <v>41.9</v>
      </c>
      <c r="AD3182">
        <v>47.5</v>
      </c>
      <c r="AE3182">
        <v>100.1</v>
      </c>
      <c r="AF3182">
        <v>103</v>
      </c>
      <c r="AG3182" s="3">
        <v>1962105</v>
      </c>
      <c r="AH3182" s="3">
        <v>6694980.0940680001</v>
      </c>
      <c r="AI3182" s="3">
        <v>2223032</v>
      </c>
      <c r="AJ3182" s="3">
        <v>7585299.9653311996</v>
      </c>
      <c r="AK3182" s="3">
        <v>0</v>
      </c>
      <c r="AL3182" s="3">
        <v>0</v>
      </c>
      <c r="AM3182" s="3">
        <v>368150</v>
      </c>
      <c r="AN3182" s="3">
        <v>1256180</v>
      </c>
      <c r="AO3182" s="3">
        <v>7060</v>
      </c>
      <c r="AP3182" s="3">
        <v>705978</v>
      </c>
      <c r="AQ3182" s="3">
        <v>2408896.9024848002</v>
      </c>
      <c r="AR3182" s="3">
        <v>0</v>
      </c>
      <c r="AS3182" s="3">
        <f>Tabela3[[#This Row],[NaturalGas(kBtu)]]+Tabela3[[#This Row],[Electricity(kBtu)]]+Tabela3[[#This Row],[SteamUse(kBtu)]]</f>
        <v>1962158</v>
      </c>
      <c r="AT3182" s="3">
        <f>Tabela3[[#This Row],[SiteEnergyUse(kBtu)]]-Tabela3[[#This Row],[Kolumna1]]</f>
        <v>-53</v>
      </c>
      <c r="AU3182">
        <v>46.25</v>
      </c>
      <c r="AV3182">
        <v>0.86</v>
      </c>
      <c r="AW3182" t="s">
        <v>55</v>
      </c>
      <c r="AY3182" t="s">
        <v>56</v>
      </c>
    </row>
    <row r="3183" spans="1:51" hidden="1" x14ac:dyDescent="0.25">
      <c r="A3183">
        <v>742</v>
      </c>
      <c r="B3183">
        <v>2015</v>
      </c>
      <c r="C3183" t="s">
        <v>47</v>
      </c>
      <c r="D3183" t="s">
        <v>148</v>
      </c>
      <c r="E3183" t="s">
        <v>2530</v>
      </c>
      <c r="F3183" t="s">
        <v>2531</v>
      </c>
      <c r="G3183" t="s">
        <v>221</v>
      </c>
      <c r="H3183">
        <v>3</v>
      </c>
      <c r="I3183" t="s">
        <v>229</v>
      </c>
      <c r="J3183" t="s">
        <v>2532</v>
      </c>
      <c r="K3183" t="s">
        <v>2533</v>
      </c>
      <c r="L3183">
        <v>2008</v>
      </c>
      <c r="M3183">
        <v>1</v>
      </c>
      <c r="N3183">
        <v>5</v>
      </c>
      <c r="O3183" s="3">
        <v>103650</v>
      </c>
      <c r="P3183" s="3">
        <v>183574</v>
      </c>
      <c r="Q3183" s="3" t="s">
        <v>2534</v>
      </c>
      <c r="R3183" s="3" t="s">
        <v>62</v>
      </c>
      <c r="S3183" s="3">
        <v>97500</v>
      </c>
      <c r="T3183" s="3" t="s">
        <v>143</v>
      </c>
      <c r="U3183" s="3">
        <v>88051</v>
      </c>
      <c r="V3183" s="3" t="s">
        <v>82</v>
      </c>
      <c r="W3183" s="3">
        <v>54106</v>
      </c>
      <c r="X3183" s="3">
        <f>Tabela3[[#This Row],[PropertyGFABuilding(s)]]+Tabela3[[#This Row],[PropertyGFAParking]]</f>
        <v>287224</v>
      </c>
      <c r="Y3183" s="3">
        <f>Tabela3[[#This Row],[LargestPropertyUseTypeGFA]]+Tabela3[[#This Row],[SecondLargestPropertyUseTypeGFA]]+Tabela3[[#This Row],[ThirdLargestPropertyUseTypeGFA]]</f>
        <v>239657</v>
      </c>
      <c r="Z3183" s="3">
        <f>Tabela3[[#This Row],[GFA total]]-Tabela3[[#This Row],[Kolumna3]]</f>
        <v>47567</v>
      </c>
      <c r="AC3183">
        <v>132.9</v>
      </c>
      <c r="AD3183">
        <v>135.9</v>
      </c>
      <c r="AE3183">
        <v>372.4</v>
      </c>
      <c r="AF3183">
        <v>375.5</v>
      </c>
      <c r="AG3183" s="3">
        <v>19991412</v>
      </c>
      <c r="AH3183" s="3">
        <v>68213528.5279392</v>
      </c>
      <c r="AI3183" s="3">
        <v>20439368</v>
      </c>
      <c r="AJ3183" s="3">
        <v>69742017.830508798</v>
      </c>
      <c r="AK3183" s="3">
        <v>0</v>
      </c>
      <c r="AL3183" s="3">
        <v>0</v>
      </c>
      <c r="AM3183" s="3">
        <v>4909216</v>
      </c>
      <c r="AN3183" s="3">
        <v>16750940</v>
      </c>
      <c r="AO3183" s="3">
        <v>32412</v>
      </c>
      <c r="AP3183" s="3">
        <v>3241167</v>
      </c>
      <c r="AQ3183" s="3">
        <v>11059320.7532472</v>
      </c>
      <c r="AR3183" s="3">
        <v>0</v>
      </c>
      <c r="AS3183" s="3">
        <f>Tabela3[[#This Row],[NaturalGas(kBtu)]]+Tabela3[[#This Row],[Electricity(kBtu)]]+Tabela3[[#This Row],[SteamUse(kBtu)]]</f>
        <v>19992107</v>
      </c>
      <c r="AT3183" s="3">
        <f>Tabela3[[#This Row],[SiteEnergyUse(kBtu)]]-Tabela3[[#This Row],[Kolumna1]]</f>
        <v>-695</v>
      </c>
      <c r="AU3183">
        <v>288.91000000000003</v>
      </c>
      <c r="AV3183">
        <v>0.75</v>
      </c>
      <c r="AW3183" t="s">
        <v>55</v>
      </c>
      <c r="AY3183" t="s">
        <v>56</v>
      </c>
    </row>
    <row r="3184" spans="1:51" hidden="1" x14ac:dyDescent="0.25">
      <c r="A3184">
        <v>794</v>
      </c>
      <c r="B3184">
        <v>2015</v>
      </c>
      <c r="C3184" t="s">
        <v>47</v>
      </c>
      <c r="D3184" t="s">
        <v>267</v>
      </c>
      <c r="E3184" t="s">
        <v>2724</v>
      </c>
      <c r="F3184" t="s">
        <v>2725</v>
      </c>
      <c r="G3184" t="s">
        <v>488</v>
      </c>
      <c r="H3184">
        <v>2</v>
      </c>
      <c r="I3184" t="s">
        <v>246</v>
      </c>
      <c r="J3184" t="s">
        <v>2726</v>
      </c>
      <c r="K3184" t="s">
        <v>2727</v>
      </c>
      <c r="L3184">
        <v>1966</v>
      </c>
      <c r="M3184">
        <v>1</v>
      </c>
      <c r="N3184">
        <v>1</v>
      </c>
      <c r="O3184" s="3">
        <v>0</v>
      </c>
      <c r="P3184" s="3">
        <v>104900</v>
      </c>
      <c r="Q3184" s="3" t="s">
        <v>267</v>
      </c>
      <c r="R3184" s="3" t="s">
        <v>267</v>
      </c>
      <c r="S3184" s="3">
        <v>56900</v>
      </c>
      <c r="X3184" s="3">
        <f>Tabela3[[#This Row],[PropertyGFABuilding(s)]]+Tabela3[[#This Row],[PropertyGFAParking]]</f>
        <v>104900</v>
      </c>
      <c r="Y3184" s="3">
        <f>Tabela3[[#This Row],[LargestPropertyUseTypeGFA]]+Tabela3[[#This Row],[SecondLargestPropertyUseTypeGFA]]+Tabela3[[#This Row],[ThirdLargestPropertyUseTypeGFA]]</f>
        <v>56900</v>
      </c>
      <c r="Z3184" s="3">
        <f>Tabela3[[#This Row],[GFA total]]-Tabela3[[#This Row],[Kolumna3]]</f>
        <v>48000</v>
      </c>
      <c r="AB3184">
        <v>14</v>
      </c>
      <c r="AC3184">
        <v>31.6</v>
      </c>
      <c r="AD3184">
        <v>31.6</v>
      </c>
      <c r="AE3184">
        <v>99.2</v>
      </c>
      <c r="AF3184">
        <v>99.2</v>
      </c>
      <c r="AG3184" s="3">
        <v>1796889</v>
      </c>
      <c r="AH3184" s="3">
        <v>6131239.7074824004</v>
      </c>
      <c r="AI3184" s="3">
        <v>1796889</v>
      </c>
      <c r="AJ3184" s="3">
        <v>6131239.7074824004</v>
      </c>
      <c r="AK3184" s="3">
        <v>0</v>
      </c>
      <c r="AL3184" s="3">
        <v>0</v>
      </c>
      <c r="AM3184" s="3">
        <v>526638</v>
      </c>
      <c r="AN3184" s="3">
        <v>1796963</v>
      </c>
      <c r="AO3184" s="3">
        <v>0</v>
      </c>
      <c r="AP3184" s="3">
        <v>0</v>
      </c>
      <c r="AQ3184" s="3">
        <v>0</v>
      </c>
      <c r="AR3184" s="3">
        <v>0</v>
      </c>
      <c r="AS3184" s="3">
        <f>Tabela3[[#This Row],[NaturalGas(kBtu)]]+Tabela3[[#This Row],[Electricity(kBtu)]]+Tabela3[[#This Row],[SteamUse(kBtu)]]</f>
        <v>1796963</v>
      </c>
      <c r="AT3184" s="3">
        <f>Tabela3[[#This Row],[SiteEnergyUse(kBtu)]]-Tabela3[[#This Row],[Kolumna1]]</f>
        <v>-74</v>
      </c>
      <c r="AU3184">
        <v>12.53</v>
      </c>
      <c r="AV3184">
        <v>0.05</v>
      </c>
      <c r="AW3184" t="s">
        <v>55</v>
      </c>
      <c r="AY3184" t="s">
        <v>56</v>
      </c>
    </row>
    <row r="3185" spans="1:52" hidden="1" x14ac:dyDescent="0.25">
      <c r="A3185">
        <v>25568</v>
      </c>
      <c r="B3185">
        <v>2015</v>
      </c>
      <c r="C3185" t="s">
        <v>47</v>
      </c>
      <c r="D3185" t="s">
        <v>225</v>
      </c>
      <c r="E3185" t="s">
        <v>10125</v>
      </c>
      <c r="F3185" t="s">
        <v>10126</v>
      </c>
      <c r="G3185" t="s">
        <v>228</v>
      </c>
      <c r="H3185">
        <v>4</v>
      </c>
      <c r="I3185" t="s">
        <v>229</v>
      </c>
      <c r="J3185" t="s">
        <v>10127</v>
      </c>
      <c r="K3185" t="s">
        <v>10128</v>
      </c>
      <c r="L3185">
        <v>2008</v>
      </c>
      <c r="M3185">
        <v>1</v>
      </c>
      <c r="N3185">
        <v>4</v>
      </c>
      <c r="O3185" s="3">
        <v>0</v>
      </c>
      <c r="P3185" s="3">
        <v>48350</v>
      </c>
      <c r="X3185" s="3">
        <f>Tabela3[[#This Row],[PropertyGFABuilding(s)]]+Tabela3[[#This Row],[PropertyGFAParking]]</f>
        <v>48350</v>
      </c>
      <c r="Y3185" s="3">
        <f>Tabela3[[#This Row],[LargestPropertyUseTypeGFA]]+Tabela3[[#This Row],[SecondLargestPropertyUseTypeGFA]]+Tabela3[[#This Row],[ThirdLargestPropertyUseTypeGFA]]</f>
        <v>0</v>
      </c>
      <c r="Z3185" s="3">
        <f>Tabela3[[#This Row],[GFA total]]-Tabela3[[#This Row],[Kolumna3]]</f>
        <v>48350</v>
      </c>
      <c r="AB3185">
        <v>46</v>
      </c>
      <c r="AC3185">
        <v>71.900000000000006</v>
      </c>
      <c r="AD3185">
        <v>75.8</v>
      </c>
      <c r="AE3185">
        <v>225.7</v>
      </c>
      <c r="AF3185">
        <v>237.9</v>
      </c>
      <c r="AG3185" s="3">
        <v>3155503</v>
      </c>
      <c r="AH3185" s="3">
        <v>10767023.0552248</v>
      </c>
      <c r="AI3185" s="3">
        <v>3326449</v>
      </c>
      <c r="AJ3185" s="3">
        <v>11350315.013178401</v>
      </c>
      <c r="AK3185" s="3">
        <v>0</v>
      </c>
      <c r="AL3185" s="3">
        <v>0</v>
      </c>
      <c r="AM3185" s="3">
        <v>924825</v>
      </c>
      <c r="AN3185" s="3">
        <v>3155634</v>
      </c>
      <c r="AO3185" s="3">
        <v>0</v>
      </c>
      <c r="AP3185" s="3">
        <v>0</v>
      </c>
      <c r="AQ3185" s="3">
        <v>0</v>
      </c>
      <c r="AR3185" s="3">
        <v>0</v>
      </c>
      <c r="AS3185" s="3">
        <f>Tabela3[[#This Row],[NaturalGas(kBtu)]]+Tabela3[[#This Row],[Electricity(kBtu)]]+Tabela3[[#This Row],[SteamUse(kBtu)]]</f>
        <v>3155634</v>
      </c>
      <c r="AT3185" s="3">
        <f>Tabela3[[#This Row],[SiteEnergyUse(kBtu)]]-Tabela3[[#This Row],[Kolumna1]]</f>
        <v>-131</v>
      </c>
      <c r="AU3185">
        <v>22</v>
      </c>
      <c r="AV3185">
        <v>0.17</v>
      </c>
      <c r="AW3185" t="s">
        <v>55</v>
      </c>
      <c r="AY3185" t="s">
        <v>56</v>
      </c>
    </row>
    <row r="3186" spans="1:52" hidden="1" x14ac:dyDescent="0.25">
      <c r="A3186">
        <v>1281</v>
      </c>
      <c r="B3186">
        <v>2015</v>
      </c>
      <c r="C3186" t="s">
        <v>47</v>
      </c>
      <c r="D3186" t="s">
        <v>290</v>
      </c>
      <c r="E3186" t="s">
        <v>2932</v>
      </c>
      <c r="F3186" t="s">
        <v>2932</v>
      </c>
      <c r="G3186" t="s">
        <v>178</v>
      </c>
      <c r="H3186">
        <v>4</v>
      </c>
      <c r="I3186" t="s">
        <v>179</v>
      </c>
      <c r="J3186" t="s">
        <v>2933</v>
      </c>
      <c r="K3186" t="s">
        <v>2934</v>
      </c>
      <c r="L3186">
        <v>1960</v>
      </c>
      <c r="M3186">
        <v>1</v>
      </c>
      <c r="N3186">
        <v>3</v>
      </c>
      <c r="O3186" s="3">
        <v>48510</v>
      </c>
      <c r="P3186" s="3">
        <v>65434</v>
      </c>
      <c r="Q3186" s="3" t="s">
        <v>143</v>
      </c>
      <c r="R3186" s="3" t="s">
        <v>143</v>
      </c>
      <c r="S3186" s="3">
        <v>65434</v>
      </c>
      <c r="X3186" s="3">
        <f>Tabela3[[#This Row],[PropertyGFABuilding(s)]]+Tabela3[[#This Row],[PropertyGFAParking]]</f>
        <v>113944</v>
      </c>
      <c r="Y3186" s="3">
        <f>Tabela3[[#This Row],[LargestPropertyUseTypeGFA]]+Tabela3[[#This Row],[SecondLargestPropertyUseTypeGFA]]+Tabela3[[#This Row],[ThirdLargestPropertyUseTypeGFA]]</f>
        <v>65434</v>
      </c>
      <c r="Z3186" s="3">
        <f>Tabela3[[#This Row],[GFA total]]-Tabela3[[#This Row],[Kolumna3]]</f>
        <v>48510</v>
      </c>
      <c r="AB3186">
        <v>1</v>
      </c>
      <c r="AC3186">
        <v>273.89999999999998</v>
      </c>
      <c r="AD3186">
        <v>273.89999999999998</v>
      </c>
      <c r="AE3186">
        <v>860.1</v>
      </c>
      <c r="AF3186">
        <v>860.1</v>
      </c>
      <c r="AG3186" s="3">
        <v>17924416</v>
      </c>
      <c r="AH3186" s="3">
        <v>61160645.489305601</v>
      </c>
      <c r="AI3186" s="3">
        <v>17924416</v>
      </c>
      <c r="AJ3186" s="3">
        <v>61160645.489305601</v>
      </c>
      <c r="AK3186" s="3">
        <v>0</v>
      </c>
      <c r="AL3186" s="3">
        <v>0</v>
      </c>
      <c r="AM3186" s="3">
        <v>5253311</v>
      </c>
      <c r="AN3186" s="3">
        <v>17925041</v>
      </c>
      <c r="AO3186" s="3">
        <v>1</v>
      </c>
      <c r="AP3186" s="3">
        <v>120</v>
      </c>
      <c r="AQ3186" s="3">
        <v>409.45699200000001</v>
      </c>
      <c r="AR3186" s="3">
        <v>0</v>
      </c>
      <c r="AS3186" s="3">
        <f>Tabela3[[#This Row],[NaturalGas(kBtu)]]+Tabela3[[#This Row],[Electricity(kBtu)]]+Tabela3[[#This Row],[SteamUse(kBtu)]]</f>
        <v>17925161</v>
      </c>
      <c r="AT3186" s="3">
        <f>Tabela3[[#This Row],[SiteEnergyUse(kBtu)]]-Tabela3[[#This Row],[Kolumna1]]</f>
        <v>-745</v>
      </c>
      <c r="AU3186">
        <v>124.96</v>
      </c>
      <c r="AV3186">
        <v>0.42</v>
      </c>
      <c r="AW3186" t="s">
        <v>55</v>
      </c>
      <c r="AY3186" t="s">
        <v>56</v>
      </c>
      <c r="AZ3186" t="s">
        <v>75</v>
      </c>
    </row>
    <row r="3187" spans="1:52" hidden="1" x14ac:dyDescent="0.25">
      <c r="A3187">
        <v>19890</v>
      </c>
      <c r="B3187">
        <v>2015</v>
      </c>
      <c r="C3187" t="s">
        <v>102</v>
      </c>
      <c r="D3187" t="s">
        <v>103</v>
      </c>
      <c r="E3187" t="s">
        <v>3604</v>
      </c>
      <c r="F3187" t="s">
        <v>3605</v>
      </c>
      <c r="G3187" t="s">
        <v>78</v>
      </c>
      <c r="H3187">
        <v>7</v>
      </c>
      <c r="I3187" t="s">
        <v>52</v>
      </c>
      <c r="J3187" t="s">
        <v>3606</v>
      </c>
      <c r="K3187" t="s">
        <v>3607</v>
      </c>
      <c r="L3187">
        <v>1908</v>
      </c>
      <c r="M3187">
        <v>1</v>
      </c>
      <c r="N3187">
        <v>5</v>
      </c>
      <c r="O3187" s="3">
        <v>0</v>
      </c>
      <c r="P3187" s="3">
        <v>48786</v>
      </c>
      <c r="X3187" s="3">
        <f>Tabela3[[#This Row],[PropertyGFABuilding(s)]]+Tabela3[[#This Row],[PropertyGFAParking]]</f>
        <v>48786</v>
      </c>
      <c r="Y3187" s="3">
        <f>Tabela3[[#This Row],[LargestPropertyUseTypeGFA]]+Tabela3[[#This Row],[SecondLargestPropertyUseTypeGFA]]+Tabela3[[#This Row],[ThirdLargestPropertyUseTypeGFA]]</f>
        <v>0</v>
      </c>
      <c r="Z3187" s="3">
        <f>Tabela3[[#This Row],[GFA total]]-Tabela3[[#This Row],[Kolumna3]]</f>
        <v>48786</v>
      </c>
      <c r="AB3187">
        <v>98</v>
      </c>
      <c r="AC3187">
        <v>24.4</v>
      </c>
      <c r="AD3187">
        <v>26.7</v>
      </c>
      <c r="AE3187">
        <v>72.3</v>
      </c>
      <c r="AF3187">
        <v>77.7</v>
      </c>
      <c r="AG3187" s="3">
        <v>1069381</v>
      </c>
      <c r="AH3187" s="3">
        <v>3648879.3963496001</v>
      </c>
      <c r="AI3187" s="3">
        <v>1170631</v>
      </c>
      <c r="AJ3187" s="3">
        <v>3994358.7333495999</v>
      </c>
      <c r="AK3187" s="3">
        <v>0</v>
      </c>
      <c r="AL3187" s="3">
        <v>0</v>
      </c>
      <c r="AM3187" s="3">
        <v>287500</v>
      </c>
      <c r="AN3187" s="3">
        <v>980990</v>
      </c>
      <c r="AO3187" s="3">
        <v>884</v>
      </c>
      <c r="AP3187" s="3">
        <v>88432</v>
      </c>
      <c r="AQ3187" s="3">
        <v>301742.50597120001</v>
      </c>
      <c r="AR3187" s="3">
        <v>0</v>
      </c>
      <c r="AS3187" s="3">
        <f>Tabela3[[#This Row],[NaturalGas(kBtu)]]+Tabela3[[#This Row],[Electricity(kBtu)]]+Tabela3[[#This Row],[SteamUse(kBtu)]]</f>
        <v>1069422</v>
      </c>
      <c r="AT3187" s="3">
        <f>Tabela3[[#This Row],[SiteEnergyUse(kBtu)]]-Tabela3[[#This Row],[Kolumna1]]</f>
        <v>-41</v>
      </c>
      <c r="AU3187">
        <v>11.54</v>
      </c>
      <c r="AV3187">
        <v>0.15</v>
      </c>
      <c r="AW3187" t="s">
        <v>55</v>
      </c>
      <c r="AY3187" t="s">
        <v>56</v>
      </c>
    </row>
    <row r="3188" spans="1:52" hidden="1" x14ac:dyDescent="0.25">
      <c r="A3188">
        <v>338</v>
      </c>
      <c r="B3188">
        <v>2015</v>
      </c>
      <c r="C3188" t="s">
        <v>47</v>
      </c>
      <c r="D3188" t="s">
        <v>82</v>
      </c>
      <c r="E3188" t="s">
        <v>1067</v>
      </c>
      <c r="F3188" t="s">
        <v>1068</v>
      </c>
      <c r="G3188" t="s">
        <v>51</v>
      </c>
      <c r="H3188">
        <v>7</v>
      </c>
      <c r="I3188" t="s">
        <v>52</v>
      </c>
      <c r="J3188" t="s">
        <v>1069</v>
      </c>
      <c r="K3188" t="s">
        <v>1070</v>
      </c>
      <c r="L3188">
        <v>2004</v>
      </c>
      <c r="M3188">
        <v>1</v>
      </c>
      <c r="N3188">
        <v>11</v>
      </c>
      <c r="O3188" s="3">
        <v>68432</v>
      </c>
      <c r="P3188" s="3">
        <v>230638</v>
      </c>
      <c r="Q3188" s="3" t="s">
        <v>82</v>
      </c>
      <c r="R3188" s="3" t="s">
        <v>82</v>
      </c>
      <c r="S3188" s="3">
        <v>250000</v>
      </c>
      <c r="X3188" s="3">
        <f>Tabela3[[#This Row],[PropertyGFABuilding(s)]]+Tabela3[[#This Row],[PropertyGFAParking]]</f>
        <v>299070</v>
      </c>
      <c r="Y3188" s="3">
        <f>Tabela3[[#This Row],[LargestPropertyUseTypeGFA]]+Tabela3[[#This Row],[SecondLargestPropertyUseTypeGFA]]+Tabela3[[#This Row],[ThirdLargestPropertyUseTypeGFA]]</f>
        <v>250000</v>
      </c>
      <c r="Z3188" s="3">
        <f>Tabela3[[#This Row],[GFA total]]-Tabela3[[#This Row],[Kolumna3]]</f>
        <v>49070</v>
      </c>
      <c r="AC3188">
        <v>247.3</v>
      </c>
      <c r="AD3188">
        <v>251.8</v>
      </c>
      <c r="AE3188">
        <v>511.4</v>
      </c>
      <c r="AF3188">
        <v>510.9</v>
      </c>
      <c r="AG3188" s="3">
        <v>61827040</v>
      </c>
      <c r="AH3188" s="3">
        <v>210962615.18886399</v>
      </c>
      <c r="AI3188" s="3">
        <v>62950692</v>
      </c>
      <c r="AJ3188" s="3">
        <v>214796674.92198721</v>
      </c>
      <c r="AK3188" s="3">
        <v>0</v>
      </c>
      <c r="AL3188" s="3">
        <v>0</v>
      </c>
      <c r="AM3188" s="3">
        <v>8826039</v>
      </c>
      <c r="AN3188" s="3">
        <v>30115695</v>
      </c>
      <c r="AO3188" s="3">
        <v>317126</v>
      </c>
      <c r="AP3188" s="3">
        <v>31712594</v>
      </c>
      <c r="AQ3188" s="3">
        <v>108207861.2313104</v>
      </c>
      <c r="AR3188" s="3">
        <v>0</v>
      </c>
      <c r="AS3188" s="3">
        <f>Tabela3[[#This Row],[NaturalGas(kBtu)]]+Tabela3[[#This Row],[Electricity(kBtu)]]+Tabela3[[#This Row],[SteamUse(kBtu)]]</f>
        <v>61828289</v>
      </c>
      <c r="AT3188" s="3">
        <f>Tabela3[[#This Row],[SiteEnergyUse(kBtu)]]-Tabela3[[#This Row],[Kolumna1]]</f>
        <v>-1249</v>
      </c>
      <c r="AU3188">
        <v>1894.2</v>
      </c>
      <c r="AV3188">
        <v>5.9</v>
      </c>
      <c r="AW3188" t="s">
        <v>55</v>
      </c>
      <c r="AY3188" t="s">
        <v>56</v>
      </c>
    </row>
    <row r="3189" spans="1:52" hidden="1" x14ac:dyDescent="0.25">
      <c r="A3189">
        <v>26821</v>
      </c>
      <c r="B3189">
        <v>2015</v>
      </c>
      <c r="C3189" t="s">
        <v>168</v>
      </c>
      <c r="D3189" t="s">
        <v>168</v>
      </c>
      <c r="E3189" t="s">
        <v>11470</v>
      </c>
      <c r="F3189" t="s">
        <v>11471</v>
      </c>
      <c r="G3189" t="s">
        <v>178</v>
      </c>
      <c r="H3189">
        <v>6</v>
      </c>
      <c r="I3189" t="s">
        <v>277</v>
      </c>
      <c r="J3189" t="s">
        <v>11472</v>
      </c>
      <c r="K3189" t="s">
        <v>11473</v>
      </c>
      <c r="L3189">
        <v>1925</v>
      </c>
      <c r="M3189">
        <v>1</v>
      </c>
      <c r="N3189">
        <v>3</v>
      </c>
      <c r="O3189" s="3">
        <v>0</v>
      </c>
      <c r="P3189" s="3">
        <v>49234</v>
      </c>
      <c r="X3189" s="3">
        <f>Tabela3[[#This Row],[PropertyGFABuilding(s)]]+Tabela3[[#This Row],[PropertyGFAParking]]</f>
        <v>49234</v>
      </c>
      <c r="Y3189" s="3">
        <f>Tabela3[[#This Row],[LargestPropertyUseTypeGFA]]+Tabela3[[#This Row],[SecondLargestPropertyUseTypeGFA]]+Tabela3[[#This Row],[ThirdLargestPropertyUseTypeGFA]]</f>
        <v>0</v>
      </c>
      <c r="Z3189" s="3">
        <f>Tabela3[[#This Row],[GFA total]]-Tabela3[[#This Row],[Kolumna3]]</f>
        <v>49234</v>
      </c>
      <c r="AB3189">
        <v>92</v>
      </c>
      <c r="AC3189">
        <v>26.2</v>
      </c>
      <c r="AD3189">
        <v>32.1</v>
      </c>
      <c r="AE3189">
        <v>62.4</v>
      </c>
      <c r="AF3189">
        <v>72.2</v>
      </c>
      <c r="AG3189" s="3">
        <v>1335355</v>
      </c>
      <c r="AH3189" s="3">
        <v>4556420.3462680001</v>
      </c>
      <c r="AI3189" s="3">
        <v>1639480</v>
      </c>
      <c r="AJ3189" s="3">
        <v>5594137.9103680002</v>
      </c>
      <c r="AK3189" s="3">
        <v>0</v>
      </c>
      <c r="AL3189" s="3">
        <v>0</v>
      </c>
      <c r="AM3189" s="3">
        <v>250219</v>
      </c>
      <c r="AN3189" s="3">
        <v>853781</v>
      </c>
      <c r="AO3189" s="3">
        <v>4816</v>
      </c>
      <c r="AP3189" s="3">
        <v>481610</v>
      </c>
      <c r="AQ3189" s="3">
        <v>1643321.5159760001</v>
      </c>
      <c r="AR3189" s="3">
        <v>0</v>
      </c>
      <c r="AS3189" s="3">
        <f>Tabela3[[#This Row],[NaturalGas(kBtu)]]+Tabela3[[#This Row],[Electricity(kBtu)]]+Tabela3[[#This Row],[SteamUse(kBtu)]]</f>
        <v>1335391</v>
      </c>
      <c r="AT3189" s="3">
        <f>Tabela3[[#This Row],[SiteEnergyUse(kBtu)]]-Tabela3[[#This Row],[Kolumna1]]</f>
        <v>-36</v>
      </c>
      <c r="AU3189">
        <v>31.53</v>
      </c>
      <c r="AV3189">
        <v>0.56999999999999995</v>
      </c>
      <c r="AW3189" t="s">
        <v>55</v>
      </c>
      <c r="AY3189" t="s">
        <v>56</v>
      </c>
    </row>
    <row r="3190" spans="1:52" hidden="1" x14ac:dyDescent="0.25">
      <c r="A3190">
        <v>801</v>
      </c>
      <c r="B3190">
        <v>2015</v>
      </c>
      <c r="C3190" t="s">
        <v>47</v>
      </c>
      <c r="D3190" t="s">
        <v>82</v>
      </c>
      <c r="E3190" t="s">
        <v>2748</v>
      </c>
      <c r="F3190" t="s">
        <v>2749</v>
      </c>
      <c r="G3190" t="s">
        <v>178</v>
      </c>
      <c r="H3190">
        <v>4</v>
      </c>
      <c r="I3190" t="s">
        <v>179</v>
      </c>
      <c r="J3190" t="s">
        <v>2750</v>
      </c>
      <c r="K3190" t="s">
        <v>2751</v>
      </c>
      <c r="L3190">
        <v>2002</v>
      </c>
      <c r="M3190">
        <v>1</v>
      </c>
      <c r="N3190">
        <v>6</v>
      </c>
      <c r="O3190" s="3">
        <v>272900</v>
      </c>
      <c r="P3190" s="3">
        <v>88498</v>
      </c>
      <c r="Q3190" s="3" t="s">
        <v>2752</v>
      </c>
      <c r="R3190" s="3" t="s">
        <v>62</v>
      </c>
      <c r="S3190" s="3">
        <v>232685</v>
      </c>
      <c r="T3190" s="3" t="s">
        <v>198</v>
      </c>
      <c r="U3190" s="3">
        <v>63419</v>
      </c>
      <c r="V3190" s="3" t="s">
        <v>267</v>
      </c>
      <c r="W3190" s="3">
        <v>15757</v>
      </c>
      <c r="X3190" s="3">
        <f>Tabela3[[#This Row],[PropertyGFABuilding(s)]]+Tabela3[[#This Row],[PropertyGFAParking]]</f>
        <v>361398</v>
      </c>
      <c r="Y3190" s="3">
        <f>Tabela3[[#This Row],[LargestPropertyUseTypeGFA]]+Tabela3[[#This Row],[SecondLargestPropertyUseTypeGFA]]+Tabela3[[#This Row],[ThirdLargestPropertyUseTypeGFA]]</f>
        <v>311861</v>
      </c>
      <c r="Z3190" s="3">
        <f>Tabela3[[#This Row],[GFA total]]-Tabela3[[#This Row],[Kolumna3]]</f>
        <v>49537</v>
      </c>
      <c r="AC3190">
        <v>109.2</v>
      </c>
      <c r="AD3190">
        <v>111.8</v>
      </c>
      <c r="AE3190">
        <v>314.8</v>
      </c>
      <c r="AF3190">
        <v>314.10000000000002</v>
      </c>
      <c r="AG3190" s="3">
        <v>8971926</v>
      </c>
      <c r="AH3190" s="3">
        <v>30613481.936721601</v>
      </c>
      <c r="AI3190" s="3">
        <v>9189173</v>
      </c>
      <c r="AJ3190" s="3">
        <v>31354759.462896802</v>
      </c>
      <c r="AK3190" s="3">
        <v>0</v>
      </c>
      <c r="AL3190" s="3">
        <v>0</v>
      </c>
      <c r="AM3190" s="3">
        <v>2306996</v>
      </c>
      <c r="AN3190" s="3">
        <v>7871797</v>
      </c>
      <c r="AO3190" s="3">
        <v>11005</v>
      </c>
      <c r="AP3190" s="3">
        <v>1100457</v>
      </c>
      <c r="AQ3190" s="3">
        <v>3754915.1087111998</v>
      </c>
      <c r="AR3190" s="3">
        <v>0</v>
      </c>
      <c r="AS3190" s="3">
        <f>Tabela3[[#This Row],[NaturalGas(kBtu)]]+Tabela3[[#This Row],[Electricity(kBtu)]]+Tabela3[[#This Row],[SteamUse(kBtu)]]</f>
        <v>8972254</v>
      </c>
      <c r="AT3190" s="3">
        <f>Tabela3[[#This Row],[SiteEnergyUse(kBtu)]]-Tabela3[[#This Row],[Kolumna1]]</f>
        <v>-328</v>
      </c>
      <c r="AU3190">
        <v>113.32</v>
      </c>
      <c r="AV3190">
        <v>0.22</v>
      </c>
      <c r="AW3190" t="s">
        <v>55</v>
      </c>
      <c r="AY3190" t="s">
        <v>56</v>
      </c>
    </row>
    <row r="3191" spans="1:52" hidden="1" x14ac:dyDescent="0.25">
      <c r="A3191">
        <v>19680</v>
      </c>
      <c r="B3191">
        <v>2015</v>
      </c>
      <c r="C3191" t="s">
        <v>102</v>
      </c>
      <c r="D3191" t="s">
        <v>103</v>
      </c>
      <c r="E3191" t="s">
        <v>3213</v>
      </c>
      <c r="F3191" t="s">
        <v>3214</v>
      </c>
      <c r="G3191" t="s">
        <v>78</v>
      </c>
      <c r="H3191">
        <v>7</v>
      </c>
      <c r="I3191" t="s">
        <v>52</v>
      </c>
      <c r="J3191" t="s">
        <v>3215</v>
      </c>
      <c r="K3191" t="s">
        <v>3216</v>
      </c>
      <c r="L3191">
        <v>2001</v>
      </c>
      <c r="M3191">
        <v>1</v>
      </c>
      <c r="N3191">
        <v>6</v>
      </c>
      <c r="O3191" s="3">
        <v>46607</v>
      </c>
      <c r="P3191" s="3">
        <v>95456</v>
      </c>
      <c r="Q3191" s="3" t="s">
        <v>2959</v>
      </c>
      <c r="R3191" s="3" t="s">
        <v>108</v>
      </c>
      <c r="S3191" s="3">
        <v>71127</v>
      </c>
      <c r="T3191" s="3" t="s">
        <v>62</v>
      </c>
      <c r="U3191" s="3">
        <v>21051</v>
      </c>
      <c r="X3191" s="3">
        <f>Tabela3[[#This Row],[PropertyGFABuilding(s)]]+Tabela3[[#This Row],[PropertyGFAParking]]</f>
        <v>142063</v>
      </c>
      <c r="Y3191" s="3">
        <f>Tabela3[[#This Row],[LargestPropertyUseTypeGFA]]+Tabela3[[#This Row],[SecondLargestPropertyUseTypeGFA]]+Tabela3[[#This Row],[ThirdLargestPropertyUseTypeGFA]]</f>
        <v>92178</v>
      </c>
      <c r="Z3191" s="3">
        <f>Tabela3[[#This Row],[GFA total]]-Tabela3[[#This Row],[Kolumna3]]</f>
        <v>49885</v>
      </c>
      <c r="AB3191">
        <v>81</v>
      </c>
      <c r="AC3191">
        <v>37.299999999999997</v>
      </c>
      <c r="AD3191">
        <v>39.9</v>
      </c>
      <c r="AE3191">
        <v>110.8</v>
      </c>
      <c r="AF3191">
        <v>117</v>
      </c>
      <c r="AG3191" s="3">
        <v>2653856</v>
      </c>
      <c r="AH3191" s="3">
        <v>9055332.4580096006</v>
      </c>
      <c r="AI3191" s="3">
        <v>2836832</v>
      </c>
      <c r="AJ3191" s="3">
        <v>9679672.4794111997</v>
      </c>
      <c r="AK3191" s="3">
        <v>0</v>
      </c>
      <c r="AL3191" s="3">
        <v>0</v>
      </c>
      <c r="AM3191" s="3">
        <v>714253</v>
      </c>
      <c r="AN3191" s="3">
        <v>2437132</v>
      </c>
      <c r="AO3191" s="3">
        <v>2168</v>
      </c>
      <c r="AP3191" s="3">
        <v>216825</v>
      </c>
      <c r="AQ3191" s="3">
        <v>739837.60242000001</v>
      </c>
      <c r="AR3191" s="3">
        <v>0</v>
      </c>
      <c r="AS3191" s="3">
        <f>Tabela3[[#This Row],[NaturalGas(kBtu)]]+Tabela3[[#This Row],[Electricity(kBtu)]]+Tabela3[[#This Row],[SteamUse(kBtu)]]</f>
        <v>2653957</v>
      </c>
      <c r="AT3191" s="3">
        <f>Tabela3[[#This Row],[SiteEnergyUse(kBtu)]]-Tabela3[[#This Row],[Kolumna1]]</f>
        <v>-101</v>
      </c>
      <c r="AU3191">
        <v>28.51</v>
      </c>
      <c r="AV3191">
        <v>0.13</v>
      </c>
      <c r="AW3191" t="s">
        <v>55</v>
      </c>
      <c r="AY3191" t="s">
        <v>56</v>
      </c>
    </row>
    <row r="3192" spans="1:52" hidden="1" x14ac:dyDescent="0.25">
      <c r="A3192">
        <v>528</v>
      </c>
      <c r="B3192">
        <v>2015</v>
      </c>
      <c r="C3192" t="s">
        <v>47</v>
      </c>
      <c r="D3192" t="s">
        <v>82</v>
      </c>
      <c r="E3192" t="s">
        <v>1798</v>
      </c>
      <c r="F3192" t="s">
        <v>1799</v>
      </c>
      <c r="G3192" t="s">
        <v>488</v>
      </c>
      <c r="H3192">
        <v>2</v>
      </c>
      <c r="I3192" t="s">
        <v>246</v>
      </c>
      <c r="J3192" t="s">
        <v>1800</v>
      </c>
      <c r="K3192" t="s">
        <v>1801</v>
      </c>
      <c r="L3192">
        <v>1966</v>
      </c>
      <c r="M3192">
        <v>1</v>
      </c>
      <c r="N3192">
        <v>1</v>
      </c>
      <c r="O3192" s="3">
        <v>0</v>
      </c>
      <c r="P3192" s="3">
        <v>50200</v>
      </c>
      <c r="X3192" s="3">
        <f>Tabela3[[#This Row],[PropertyGFABuilding(s)]]+Tabela3[[#This Row],[PropertyGFAParking]]</f>
        <v>50200</v>
      </c>
      <c r="Y3192" s="3">
        <f>Tabela3[[#This Row],[LargestPropertyUseTypeGFA]]+Tabela3[[#This Row],[SecondLargestPropertyUseTypeGFA]]+Tabela3[[#This Row],[ThirdLargestPropertyUseTypeGFA]]</f>
        <v>0</v>
      </c>
      <c r="Z3192" s="3">
        <f>Tabela3[[#This Row],[GFA total]]-Tabela3[[#This Row],[Kolumna3]]</f>
        <v>50200</v>
      </c>
      <c r="AC3192">
        <v>19.7</v>
      </c>
      <c r="AD3192">
        <v>19.7</v>
      </c>
      <c r="AE3192">
        <v>43.1</v>
      </c>
      <c r="AF3192">
        <v>43.1</v>
      </c>
      <c r="AG3192" s="3">
        <v>989975</v>
      </c>
      <c r="AH3192" s="3">
        <v>3377934.8804600001</v>
      </c>
      <c r="AI3192" s="3">
        <v>989975</v>
      </c>
      <c r="AJ3192" s="3">
        <v>3377934.8804600001</v>
      </c>
      <c r="AK3192" s="3">
        <v>0</v>
      </c>
      <c r="AL3192" s="3">
        <v>0</v>
      </c>
      <c r="AM3192" s="3">
        <v>157424</v>
      </c>
      <c r="AN3192" s="3">
        <v>537154</v>
      </c>
      <c r="AO3192" s="3">
        <v>4528</v>
      </c>
      <c r="AP3192" s="3">
        <v>452844</v>
      </c>
      <c r="AQ3192" s="3">
        <v>1545167.8507103999</v>
      </c>
      <c r="AR3192" s="3">
        <v>0</v>
      </c>
      <c r="AS3192" s="3">
        <f>Tabela3[[#This Row],[NaturalGas(kBtu)]]+Tabela3[[#This Row],[Electricity(kBtu)]]+Tabela3[[#This Row],[SteamUse(kBtu)]]</f>
        <v>989998</v>
      </c>
      <c r="AT3192" s="3">
        <f>Tabela3[[#This Row],[SiteEnergyUse(kBtu)]]-Tabela3[[#This Row],[Kolumna1]]</f>
        <v>-23</v>
      </c>
      <c r="AU3192">
        <v>27.8</v>
      </c>
      <c r="AV3192">
        <v>0.51</v>
      </c>
      <c r="AW3192" t="s">
        <v>55</v>
      </c>
      <c r="AY3192" t="s">
        <v>56</v>
      </c>
    </row>
    <row r="3193" spans="1:52" hidden="1" x14ac:dyDescent="0.25">
      <c r="A3193">
        <v>49924</v>
      </c>
      <c r="B3193">
        <v>2015</v>
      </c>
      <c r="C3193" t="s">
        <v>47</v>
      </c>
      <c r="D3193" t="s">
        <v>182</v>
      </c>
      <c r="E3193" t="s">
        <v>13523</v>
      </c>
      <c r="F3193" t="s">
        <v>13524</v>
      </c>
      <c r="G3193" t="s">
        <v>365</v>
      </c>
      <c r="H3193">
        <v>3</v>
      </c>
      <c r="I3193" t="s">
        <v>194</v>
      </c>
      <c r="J3193" t="s">
        <v>13525</v>
      </c>
      <c r="K3193" t="s">
        <v>13526</v>
      </c>
      <c r="L3193">
        <v>1912</v>
      </c>
      <c r="M3193">
        <v>1</v>
      </c>
      <c r="N3193">
        <v>2</v>
      </c>
      <c r="O3193" s="3">
        <v>0</v>
      </c>
      <c r="P3193" s="3">
        <v>50319</v>
      </c>
      <c r="Q3193" s="3" t="s">
        <v>182</v>
      </c>
      <c r="X3193" s="3">
        <f>Tabela3[[#This Row],[PropertyGFABuilding(s)]]+Tabela3[[#This Row],[PropertyGFAParking]]</f>
        <v>50319</v>
      </c>
      <c r="Y3193" s="3">
        <f>Tabela3[[#This Row],[LargestPropertyUseTypeGFA]]+Tabela3[[#This Row],[SecondLargestPropertyUseTypeGFA]]+Tabela3[[#This Row],[ThirdLargestPropertyUseTypeGFA]]</f>
        <v>0</v>
      </c>
      <c r="Z3193" s="3">
        <f>Tabela3[[#This Row],[GFA total]]-Tabela3[[#This Row],[Kolumna3]]</f>
        <v>50319</v>
      </c>
      <c r="AC3193">
        <v>46.2</v>
      </c>
      <c r="AD3193">
        <v>48.6</v>
      </c>
      <c r="AE3193">
        <v>132.19999999999999</v>
      </c>
      <c r="AF3193">
        <v>134.69999999999999</v>
      </c>
      <c r="AG3193" s="3">
        <v>2391687</v>
      </c>
      <c r="AH3193" s="3">
        <v>8160774.7068792004</v>
      </c>
      <c r="AI3193" s="3">
        <v>2512878</v>
      </c>
      <c r="AJ3193" s="3">
        <v>8574295.5595248006</v>
      </c>
      <c r="AK3193" s="3">
        <v>0</v>
      </c>
      <c r="AL3193" s="3">
        <v>0</v>
      </c>
      <c r="AM3193" s="3">
        <v>607279</v>
      </c>
      <c r="AN3193" s="3">
        <v>2072121</v>
      </c>
      <c r="AO3193" s="3">
        <v>3197</v>
      </c>
      <c r="AP3193" s="3">
        <v>319652</v>
      </c>
      <c r="AQ3193" s="3">
        <v>1090697.8867232001</v>
      </c>
      <c r="AR3193" s="3">
        <v>0</v>
      </c>
      <c r="AS3193" s="3">
        <f>Tabela3[[#This Row],[NaturalGas(kBtu)]]+Tabela3[[#This Row],[Electricity(kBtu)]]+Tabela3[[#This Row],[SteamUse(kBtu)]]</f>
        <v>2391773</v>
      </c>
      <c r="AT3193" s="3">
        <f>Tabela3[[#This Row],[SiteEnergyUse(kBtu)]]-Tabela3[[#This Row],[Kolumna1]]</f>
        <v>-86</v>
      </c>
      <c r="AU3193">
        <v>31.42</v>
      </c>
      <c r="AV3193">
        <v>0.45</v>
      </c>
      <c r="AW3193" t="s">
        <v>55</v>
      </c>
      <c r="AY3193" t="s">
        <v>56</v>
      </c>
    </row>
    <row r="3194" spans="1:52" hidden="1" x14ac:dyDescent="0.25">
      <c r="A3194">
        <v>21512</v>
      </c>
      <c r="B3194">
        <v>2015</v>
      </c>
      <c r="C3194" t="s">
        <v>102</v>
      </c>
      <c r="D3194" t="s">
        <v>103</v>
      </c>
      <c r="E3194" t="s">
        <v>5700</v>
      </c>
      <c r="F3194" t="s">
        <v>5701</v>
      </c>
      <c r="G3194" t="s">
        <v>78</v>
      </c>
      <c r="H3194">
        <v>7</v>
      </c>
      <c r="I3194" t="s">
        <v>52</v>
      </c>
      <c r="J3194" t="s">
        <v>5702</v>
      </c>
      <c r="K3194" t="s">
        <v>5703</v>
      </c>
      <c r="L3194">
        <v>1923</v>
      </c>
      <c r="M3194">
        <v>1</v>
      </c>
      <c r="N3194">
        <v>6</v>
      </c>
      <c r="O3194" s="3">
        <v>0</v>
      </c>
      <c r="P3194" s="3">
        <v>50376</v>
      </c>
      <c r="X3194" s="3">
        <f>Tabela3[[#This Row],[PropertyGFABuilding(s)]]+Tabela3[[#This Row],[PropertyGFAParking]]</f>
        <v>50376</v>
      </c>
      <c r="Y3194" s="3">
        <f>Tabela3[[#This Row],[LargestPropertyUseTypeGFA]]+Tabela3[[#This Row],[SecondLargestPropertyUseTypeGFA]]+Tabela3[[#This Row],[ThirdLargestPropertyUseTypeGFA]]</f>
        <v>0</v>
      </c>
      <c r="Z3194" s="3">
        <f>Tabela3[[#This Row],[GFA total]]-Tabela3[[#This Row],[Kolumna3]]</f>
        <v>50376</v>
      </c>
      <c r="AB3194">
        <v>36</v>
      </c>
      <c r="AC3194">
        <v>33.4</v>
      </c>
      <c r="AD3194">
        <v>38.1</v>
      </c>
      <c r="AE3194">
        <v>104.9</v>
      </c>
      <c r="AF3194">
        <v>119.6</v>
      </c>
      <c r="AG3194" s="3">
        <v>1683053</v>
      </c>
      <c r="AH3194" s="3">
        <v>5742815.1563048</v>
      </c>
      <c r="AI3194" s="3">
        <v>1918397</v>
      </c>
      <c r="AJ3194" s="3">
        <v>6545842.2090151999</v>
      </c>
      <c r="AK3194" s="3">
        <v>0</v>
      </c>
      <c r="AL3194" s="3">
        <v>0</v>
      </c>
      <c r="AM3194" s="3">
        <v>493275</v>
      </c>
      <c r="AN3194" s="3">
        <v>1683123</v>
      </c>
      <c r="AO3194" s="3">
        <v>0</v>
      </c>
      <c r="AP3194" s="3">
        <v>0</v>
      </c>
      <c r="AQ3194" s="3">
        <v>0</v>
      </c>
      <c r="AR3194" s="3">
        <v>0</v>
      </c>
      <c r="AS3194" s="3">
        <f>Tabela3[[#This Row],[NaturalGas(kBtu)]]+Tabela3[[#This Row],[Electricity(kBtu)]]+Tabela3[[#This Row],[SteamUse(kBtu)]]</f>
        <v>1683123</v>
      </c>
      <c r="AT3194" s="3">
        <f>Tabela3[[#This Row],[SiteEnergyUse(kBtu)]]-Tabela3[[#This Row],[Kolumna1]]</f>
        <v>-70</v>
      </c>
      <c r="AU3194">
        <v>11.73</v>
      </c>
      <c r="AV3194">
        <v>0.09</v>
      </c>
      <c r="AW3194" t="s">
        <v>55</v>
      </c>
      <c r="AY3194" t="s">
        <v>56</v>
      </c>
    </row>
    <row r="3195" spans="1:52" hidden="1" x14ac:dyDescent="0.25">
      <c r="A3195">
        <v>25410</v>
      </c>
      <c r="B3195">
        <v>2015</v>
      </c>
      <c r="C3195" t="s">
        <v>2326</v>
      </c>
      <c r="D3195" t="s">
        <v>2327</v>
      </c>
      <c r="E3195" t="s">
        <v>9908</v>
      </c>
      <c r="F3195" t="s">
        <v>9909</v>
      </c>
      <c r="G3195" t="s">
        <v>78</v>
      </c>
      <c r="H3195">
        <v>7</v>
      </c>
      <c r="I3195" t="s">
        <v>52</v>
      </c>
      <c r="J3195" t="s">
        <v>9910</v>
      </c>
      <c r="K3195" t="s">
        <v>9911</v>
      </c>
      <c r="L3195">
        <v>1982</v>
      </c>
      <c r="M3195">
        <v>1</v>
      </c>
      <c r="N3195">
        <v>21</v>
      </c>
      <c r="O3195" s="3">
        <v>0</v>
      </c>
      <c r="P3195" s="3">
        <v>185506</v>
      </c>
      <c r="Q3195" s="3" t="s">
        <v>317</v>
      </c>
      <c r="R3195" s="3" t="s">
        <v>108</v>
      </c>
      <c r="S3195" s="3">
        <v>125212</v>
      </c>
      <c r="T3195" s="3" t="s">
        <v>198</v>
      </c>
      <c r="U3195" s="3">
        <v>9710</v>
      </c>
      <c r="X3195" s="3">
        <f>Tabela3[[#This Row],[PropertyGFABuilding(s)]]+Tabela3[[#This Row],[PropertyGFAParking]]</f>
        <v>185506</v>
      </c>
      <c r="Y3195" s="3">
        <f>Tabela3[[#This Row],[LargestPropertyUseTypeGFA]]+Tabela3[[#This Row],[SecondLargestPropertyUseTypeGFA]]+Tabela3[[#This Row],[ThirdLargestPropertyUseTypeGFA]]</f>
        <v>134922</v>
      </c>
      <c r="Z3195" s="3">
        <f>Tabela3[[#This Row],[GFA total]]-Tabela3[[#This Row],[Kolumna3]]</f>
        <v>50584</v>
      </c>
      <c r="AB3195">
        <v>1</v>
      </c>
      <c r="AC3195">
        <v>84.9</v>
      </c>
      <c r="AD3195">
        <v>87.4</v>
      </c>
      <c r="AE3195">
        <v>257.10000000000002</v>
      </c>
      <c r="AF3195">
        <v>264.2</v>
      </c>
      <c r="AG3195" s="3">
        <v>11458215</v>
      </c>
      <c r="AH3195" s="3">
        <v>39097052.063244</v>
      </c>
      <c r="AI3195" s="3">
        <v>11786865</v>
      </c>
      <c r="AJ3195" s="3">
        <v>40218452.400083996</v>
      </c>
      <c r="AK3195" s="3">
        <v>0</v>
      </c>
      <c r="AL3195" s="3">
        <v>0</v>
      </c>
      <c r="AM3195" s="3">
        <v>3177144</v>
      </c>
      <c r="AN3195" s="3">
        <v>10840865</v>
      </c>
      <c r="AO3195" s="3">
        <v>6178</v>
      </c>
      <c r="AP3195" s="3">
        <v>617798</v>
      </c>
      <c r="AQ3195" s="3">
        <v>2108014.2561968002</v>
      </c>
      <c r="AR3195" s="3">
        <v>0</v>
      </c>
      <c r="AS3195" s="3">
        <f>Tabela3[[#This Row],[NaturalGas(kBtu)]]+Tabela3[[#This Row],[Electricity(kBtu)]]+Tabela3[[#This Row],[SteamUse(kBtu)]]</f>
        <v>11458663</v>
      </c>
      <c r="AT3195" s="3">
        <f>Tabela3[[#This Row],[SiteEnergyUse(kBtu)]]-Tabela3[[#This Row],[Kolumna1]]</f>
        <v>-448</v>
      </c>
      <c r="AU3195">
        <v>108.38</v>
      </c>
      <c r="AV3195">
        <v>0.33</v>
      </c>
      <c r="AW3195" t="s">
        <v>70</v>
      </c>
      <c r="AY3195" t="s">
        <v>56</v>
      </c>
    </row>
    <row r="3196" spans="1:52" hidden="1" x14ac:dyDescent="0.25">
      <c r="A3196">
        <v>21711</v>
      </c>
      <c r="B3196">
        <v>2015</v>
      </c>
      <c r="C3196" t="s">
        <v>311</v>
      </c>
      <c r="D3196" t="s">
        <v>312</v>
      </c>
      <c r="E3196" t="s">
        <v>6048</v>
      </c>
      <c r="F3196" t="s">
        <v>6049</v>
      </c>
      <c r="G3196" t="s">
        <v>352</v>
      </c>
      <c r="H3196">
        <v>7</v>
      </c>
      <c r="I3196" t="s">
        <v>222</v>
      </c>
      <c r="J3196" t="s">
        <v>6050</v>
      </c>
      <c r="K3196" t="s">
        <v>6051</v>
      </c>
      <c r="L3196">
        <v>2002</v>
      </c>
      <c r="M3196">
        <v>1</v>
      </c>
      <c r="N3196">
        <v>4</v>
      </c>
      <c r="O3196" s="3">
        <v>13742</v>
      </c>
      <c r="P3196" s="3">
        <v>37161</v>
      </c>
      <c r="X3196" s="3">
        <f>Tabela3[[#This Row],[PropertyGFABuilding(s)]]+Tabela3[[#This Row],[PropertyGFAParking]]</f>
        <v>50903</v>
      </c>
      <c r="Y3196" s="3">
        <f>Tabela3[[#This Row],[LargestPropertyUseTypeGFA]]+Tabela3[[#This Row],[SecondLargestPropertyUseTypeGFA]]+Tabela3[[#This Row],[ThirdLargestPropertyUseTypeGFA]]</f>
        <v>0</v>
      </c>
      <c r="Z3196" s="3">
        <f>Tabela3[[#This Row],[GFA total]]-Tabela3[[#This Row],[Kolumna3]]</f>
        <v>50903</v>
      </c>
      <c r="AC3196">
        <v>24.8</v>
      </c>
      <c r="AD3196">
        <v>27.1</v>
      </c>
      <c r="AE3196">
        <v>77.8</v>
      </c>
      <c r="AF3196">
        <v>85</v>
      </c>
      <c r="AG3196" s="3">
        <v>920672</v>
      </c>
      <c r="AH3196" s="3">
        <v>3141463.2311551999</v>
      </c>
      <c r="AI3196" s="3">
        <v>1006400</v>
      </c>
      <c r="AJ3196" s="3">
        <v>3433979.3062399998</v>
      </c>
      <c r="AK3196" s="3">
        <v>0</v>
      </c>
      <c r="AL3196" s="3">
        <v>0</v>
      </c>
      <c r="AM3196" s="3">
        <v>269834</v>
      </c>
      <c r="AN3196" s="3">
        <v>920710</v>
      </c>
      <c r="AO3196" s="3">
        <v>0</v>
      </c>
      <c r="AP3196" s="3">
        <v>0</v>
      </c>
      <c r="AQ3196" s="3">
        <v>0</v>
      </c>
      <c r="AR3196" s="3">
        <v>0</v>
      </c>
      <c r="AS3196" s="3">
        <f>Tabela3[[#This Row],[NaturalGas(kBtu)]]+Tabela3[[#This Row],[Electricity(kBtu)]]+Tabela3[[#This Row],[SteamUse(kBtu)]]</f>
        <v>920710</v>
      </c>
      <c r="AT3196" s="3">
        <f>Tabela3[[#This Row],[SiteEnergyUse(kBtu)]]-Tabela3[[#This Row],[Kolumna1]]</f>
        <v>-38</v>
      </c>
      <c r="AU3196">
        <v>6.42</v>
      </c>
      <c r="AV3196">
        <v>0.05</v>
      </c>
      <c r="AW3196" t="s">
        <v>55</v>
      </c>
      <c r="AY3196" t="s">
        <v>56</v>
      </c>
    </row>
    <row r="3197" spans="1:52" hidden="1" x14ac:dyDescent="0.25">
      <c r="A3197">
        <v>19906</v>
      </c>
      <c r="B3197">
        <v>2015</v>
      </c>
      <c r="C3197" t="s">
        <v>102</v>
      </c>
      <c r="D3197" t="s">
        <v>103</v>
      </c>
      <c r="E3197" t="s">
        <v>3650</v>
      </c>
      <c r="F3197" t="s">
        <v>3651</v>
      </c>
      <c r="G3197" t="s">
        <v>78</v>
      </c>
      <c r="H3197">
        <v>7</v>
      </c>
      <c r="I3197" t="s">
        <v>52</v>
      </c>
      <c r="J3197" t="s">
        <v>3652</v>
      </c>
      <c r="K3197" t="s">
        <v>3653</v>
      </c>
      <c r="L3197">
        <v>1989</v>
      </c>
      <c r="M3197">
        <v>1</v>
      </c>
      <c r="N3197">
        <v>5</v>
      </c>
      <c r="O3197" s="3">
        <v>59623</v>
      </c>
      <c r="P3197" s="3">
        <v>129092</v>
      </c>
      <c r="Q3197" s="3" t="s">
        <v>3654</v>
      </c>
      <c r="R3197" s="3" t="s">
        <v>108</v>
      </c>
      <c r="S3197" s="3">
        <v>113269</v>
      </c>
      <c r="T3197" s="3" t="s">
        <v>62</v>
      </c>
      <c r="U3197" s="3">
        <v>21000</v>
      </c>
      <c r="V3197" s="3" t="s">
        <v>63</v>
      </c>
      <c r="W3197" s="3">
        <v>3461</v>
      </c>
      <c r="X3197" s="3">
        <f>Tabela3[[#This Row],[PropertyGFABuilding(s)]]+Tabela3[[#This Row],[PropertyGFAParking]]</f>
        <v>188715</v>
      </c>
      <c r="Y3197" s="3">
        <f>Tabela3[[#This Row],[LargestPropertyUseTypeGFA]]+Tabela3[[#This Row],[SecondLargestPropertyUseTypeGFA]]+Tabela3[[#This Row],[ThirdLargestPropertyUseTypeGFA]]</f>
        <v>137730</v>
      </c>
      <c r="Z3197" s="3">
        <f>Tabela3[[#This Row],[GFA total]]-Tabela3[[#This Row],[Kolumna3]]</f>
        <v>50985</v>
      </c>
      <c r="AB3197">
        <v>82</v>
      </c>
      <c r="AC3197">
        <v>30.4</v>
      </c>
      <c r="AD3197">
        <v>32.799999999999997</v>
      </c>
      <c r="AE3197">
        <v>95.2</v>
      </c>
      <c r="AF3197">
        <v>102.8</v>
      </c>
      <c r="AG3197" s="3">
        <v>3548309</v>
      </c>
      <c r="AH3197" s="3">
        <v>12107332.748554399</v>
      </c>
      <c r="AI3197" s="3">
        <v>3830771</v>
      </c>
      <c r="AJ3197" s="3">
        <v>13071133.0891736</v>
      </c>
      <c r="AK3197" s="3">
        <v>0</v>
      </c>
      <c r="AL3197" s="3">
        <v>0</v>
      </c>
      <c r="AM3197" s="3">
        <v>1035910</v>
      </c>
      <c r="AN3197" s="3">
        <v>3534672</v>
      </c>
      <c r="AO3197" s="3">
        <v>138</v>
      </c>
      <c r="AP3197" s="3">
        <v>13783</v>
      </c>
      <c r="AQ3197" s="3">
        <v>47029.547672799999</v>
      </c>
      <c r="AR3197" s="3">
        <v>0</v>
      </c>
      <c r="AS3197" s="3">
        <f>Tabela3[[#This Row],[NaturalGas(kBtu)]]+Tabela3[[#This Row],[Electricity(kBtu)]]+Tabela3[[#This Row],[SteamUse(kBtu)]]</f>
        <v>3548455</v>
      </c>
      <c r="AT3197" s="3">
        <f>Tabela3[[#This Row],[SiteEnergyUse(kBtu)]]-Tabela3[[#This Row],[Kolumna1]]</f>
        <v>-146</v>
      </c>
      <c r="AU3197">
        <v>25.37</v>
      </c>
      <c r="AV3197">
        <v>0.05</v>
      </c>
      <c r="AW3197" t="s">
        <v>55</v>
      </c>
      <c r="AY3197" t="s">
        <v>56</v>
      </c>
    </row>
    <row r="3198" spans="1:52" hidden="1" x14ac:dyDescent="0.25">
      <c r="A3198">
        <v>19918</v>
      </c>
      <c r="B3198">
        <v>2015</v>
      </c>
      <c r="C3198" t="s">
        <v>102</v>
      </c>
      <c r="D3198" t="s">
        <v>103</v>
      </c>
      <c r="E3198" t="s">
        <v>3680</v>
      </c>
      <c r="F3198" t="s">
        <v>3681</v>
      </c>
      <c r="G3198" t="s">
        <v>78</v>
      </c>
      <c r="H3198">
        <v>7</v>
      </c>
      <c r="I3198" t="s">
        <v>52</v>
      </c>
      <c r="J3198" t="s">
        <v>3682</v>
      </c>
      <c r="K3198" t="s">
        <v>3683</v>
      </c>
      <c r="L3198">
        <v>1998</v>
      </c>
      <c r="M3198">
        <v>1</v>
      </c>
      <c r="N3198">
        <v>6</v>
      </c>
      <c r="O3198" s="3">
        <v>74638</v>
      </c>
      <c r="P3198" s="3">
        <v>254309</v>
      </c>
      <c r="Q3198" s="3" t="s">
        <v>108</v>
      </c>
      <c r="R3198" s="3" t="s">
        <v>108</v>
      </c>
      <c r="S3198" s="3">
        <v>277950</v>
      </c>
      <c r="X3198" s="3">
        <f>Tabela3[[#This Row],[PropertyGFABuilding(s)]]+Tabela3[[#This Row],[PropertyGFAParking]]</f>
        <v>328947</v>
      </c>
      <c r="Y3198" s="3">
        <f>Tabela3[[#This Row],[LargestPropertyUseTypeGFA]]+Tabela3[[#This Row],[SecondLargestPropertyUseTypeGFA]]+Tabela3[[#This Row],[ThirdLargestPropertyUseTypeGFA]]</f>
        <v>277950</v>
      </c>
      <c r="Z3198" s="3">
        <f>Tabela3[[#This Row],[GFA total]]-Tabela3[[#This Row],[Kolumna3]]</f>
        <v>50997</v>
      </c>
      <c r="AB3198">
        <v>77</v>
      </c>
      <c r="AC3198">
        <v>29.9</v>
      </c>
      <c r="AD3198">
        <v>31.8</v>
      </c>
      <c r="AE3198">
        <v>90.7</v>
      </c>
      <c r="AF3198">
        <v>96.1</v>
      </c>
      <c r="AG3198" s="3">
        <v>8320719</v>
      </c>
      <c r="AH3198" s="3">
        <v>28391471.441810399</v>
      </c>
      <c r="AI3198" s="3">
        <v>8828906</v>
      </c>
      <c r="AJ3198" s="3">
        <v>30125477.445089601</v>
      </c>
      <c r="AK3198" s="3">
        <v>0</v>
      </c>
      <c r="AL3198" s="3">
        <v>0</v>
      </c>
      <c r="AM3198" s="3">
        <v>2309346</v>
      </c>
      <c r="AN3198" s="3">
        <v>7879816</v>
      </c>
      <c r="AO3198" s="3">
        <v>4412</v>
      </c>
      <c r="AP3198" s="3">
        <v>441231</v>
      </c>
      <c r="AQ3198" s="3">
        <v>1505542.6503095999</v>
      </c>
      <c r="AR3198" s="3">
        <v>0</v>
      </c>
      <c r="AS3198" s="3">
        <f>Tabela3[[#This Row],[NaturalGas(kBtu)]]+Tabela3[[#This Row],[Electricity(kBtu)]]+Tabela3[[#This Row],[SteamUse(kBtu)]]</f>
        <v>8321047</v>
      </c>
      <c r="AT3198" s="3">
        <f>Tabela3[[#This Row],[SiteEnergyUse(kBtu)]]-Tabela3[[#This Row],[Kolumna1]]</f>
        <v>-328</v>
      </c>
      <c r="AU3198">
        <v>78.36</v>
      </c>
      <c r="AV3198">
        <v>0.14000000000000001</v>
      </c>
      <c r="AW3198" t="s">
        <v>55</v>
      </c>
      <c r="AY3198" t="s">
        <v>56</v>
      </c>
    </row>
    <row r="3199" spans="1:52" hidden="1" x14ac:dyDescent="0.25">
      <c r="A3199">
        <v>353</v>
      </c>
      <c r="B3199">
        <v>2015</v>
      </c>
      <c r="C3199" t="s">
        <v>47</v>
      </c>
      <c r="D3199" t="s">
        <v>290</v>
      </c>
      <c r="E3199" t="s">
        <v>1135</v>
      </c>
      <c r="F3199" t="s">
        <v>1136</v>
      </c>
      <c r="G3199" t="s">
        <v>99</v>
      </c>
      <c r="H3199">
        <v>7</v>
      </c>
      <c r="I3199" t="s">
        <v>52</v>
      </c>
      <c r="J3199" t="s">
        <v>1137</v>
      </c>
      <c r="K3199" t="s">
        <v>1138</v>
      </c>
      <c r="L3199">
        <v>1969</v>
      </c>
      <c r="M3199">
        <v>1</v>
      </c>
      <c r="N3199">
        <v>49</v>
      </c>
      <c r="O3199" s="3">
        <v>368980</v>
      </c>
      <c r="P3199" s="3">
        <v>754455</v>
      </c>
      <c r="Q3199" s="3" t="s">
        <v>1139</v>
      </c>
      <c r="R3199" s="3" t="s">
        <v>143</v>
      </c>
      <c r="S3199" s="3">
        <v>808980</v>
      </c>
      <c r="T3199" s="3" t="s">
        <v>62</v>
      </c>
      <c r="U3199" s="3">
        <v>232248</v>
      </c>
      <c r="V3199" s="3" t="s">
        <v>82</v>
      </c>
      <c r="W3199" s="3">
        <v>30329</v>
      </c>
      <c r="X3199" s="3">
        <f>Tabela3[[#This Row],[PropertyGFABuilding(s)]]+Tabela3[[#This Row],[PropertyGFAParking]]</f>
        <v>1123435</v>
      </c>
      <c r="Y3199" s="3">
        <f>Tabela3[[#This Row],[LargestPropertyUseTypeGFA]]+Tabela3[[#This Row],[SecondLargestPropertyUseTypeGFA]]+Tabela3[[#This Row],[ThirdLargestPropertyUseTypeGFA]]</f>
        <v>1071557</v>
      </c>
      <c r="Z3199" s="3">
        <f>Tabela3[[#This Row],[GFA total]]-Tabela3[[#This Row],[Kolumna3]]</f>
        <v>51878</v>
      </c>
      <c r="AA3199" t="s">
        <v>1140</v>
      </c>
      <c r="AB3199">
        <v>88</v>
      </c>
      <c r="AC3199">
        <v>55</v>
      </c>
      <c r="AD3199">
        <v>59.6</v>
      </c>
      <c r="AE3199">
        <v>152.9</v>
      </c>
      <c r="AF3199">
        <v>161.1</v>
      </c>
      <c r="AG3199" s="3">
        <v>47148456</v>
      </c>
      <c r="AH3199" s="3">
        <v>160877208.0933696</v>
      </c>
      <c r="AI3199" s="3">
        <v>51103256</v>
      </c>
      <c r="AJ3199" s="3">
        <v>174371545.69304961</v>
      </c>
      <c r="AK3199" s="3">
        <v>0</v>
      </c>
      <c r="AL3199" s="3">
        <v>0</v>
      </c>
      <c r="AM3199" s="3">
        <v>11429570</v>
      </c>
      <c r="AN3199" s="3">
        <v>38999312</v>
      </c>
      <c r="AO3199" s="3">
        <v>81508</v>
      </c>
      <c r="AP3199" s="3">
        <v>8150777</v>
      </c>
      <c r="AQ3199" s="3">
        <v>27811605.274023201</v>
      </c>
      <c r="AR3199" s="3">
        <v>0</v>
      </c>
      <c r="AS3199" s="3">
        <f>Tabela3[[#This Row],[NaturalGas(kBtu)]]+Tabela3[[#This Row],[Electricity(kBtu)]]+Tabela3[[#This Row],[SteamUse(kBtu)]]</f>
        <v>47150089</v>
      </c>
      <c r="AT3199" s="3">
        <f>Tabela3[[#This Row],[SiteEnergyUse(kBtu)]]-Tabela3[[#This Row],[Kolumna1]]</f>
        <v>-1633</v>
      </c>
      <c r="AU3199">
        <v>704.76</v>
      </c>
      <c r="AV3199">
        <v>0.48</v>
      </c>
      <c r="AW3199" t="s">
        <v>55</v>
      </c>
      <c r="AY3199" t="s">
        <v>56</v>
      </c>
    </row>
    <row r="3200" spans="1:52" hidden="1" x14ac:dyDescent="0.25">
      <c r="A3200">
        <v>25514</v>
      </c>
      <c r="B3200">
        <v>2015</v>
      </c>
      <c r="C3200" t="s">
        <v>2326</v>
      </c>
      <c r="D3200" t="s">
        <v>2327</v>
      </c>
      <c r="E3200" t="s">
        <v>10039</v>
      </c>
      <c r="F3200" t="s">
        <v>10040</v>
      </c>
      <c r="G3200" t="s">
        <v>205</v>
      </c>
      <c r="H3200">
        <v>3</v>
      </c>
      <c r="I3200" t="s">
        <v>194</v>
      </c>
      <c r="J3200" t="s">
        <v>10041</v>
      </c>
      <c r="K3200" t="s">
        <v>10042</v>
      </c>
      <c r="L3200">
        <v>1969</v>
      </c>
      <c r="M3200">
        <v>1</v>
      </c>
      <c r="N3200">
        <v>23</v>
      </c>
      <c r="O3200" s="3">
        <v>0</v>
      </c>
      <c r="P3200" s="3">
        <v>146102</v>
      </c>
      <c r="Q3200" s="3" t="s">
        <v>108</v>
      </c>
      <c r="R3200" s="3" t="s">
        <v>108</v>
      </c>
      <c r="S3200" s="3">
        <v>93651</v>
      </c>
      <c r="X3200" s="3">
        <f>Tabela3[[#This Row],[PropertyGFABuilding(s)]]+Tabela3[[#This Row],[PropertyGFAParking]]</f>
        <v>146102</v>
      </c>
      <c r="Y3200" s="3">
        <f>Tabela3[[#This Row],[LargestPropertyUseTypeGFA]]+Tabela3[[#This Row],[SecondLargestPropertyUseTypeGFA]]+Tabela3[[#This Row],[ThirdLargestPropertyUseTypeGFA]]</f>
        <v>93651</v>
      </c>
      <c r="Z3200" s="3">
        <f>Tabela3[[#This Row],[GFA total]]-Tabela3[[#This Row],[Kolumna3]]</f>
        <v>52451</v>
      </c>
      <c r="AB3200">
        <v>7</v>
      </c>
      <c r="AC3200">
        <v>58.3</v>
      </c>
      <c r="AD3200">
        <v>66.5</v>
      </c>
      <c r="AE3200">
        <v>139</v>
      </c>
      <c r="AF3200">
        <v>159.69999999999999</v>
      </c>
      <c r="AG3200" s="3">
        <v>5459657</v>
      </c>
      <c r="AH3200" s="3">
        <v>18629122.7714312</v>
      </c>
      <c r="AI3200" s="3">
        <v>6229938</v>
      </c>
      <c r="AJ3200" s="3">
        <v>21257430.6152208</v>
      </c>
      <c r="AK3200" s="3">
        <v>0</v>
      </c>
      <c r="AL3200" s="3">
        <v>0</v>
      </c>
      <c r="AM3200" s="3">
        <v>1022145</v>
      </c>
      <c r="AN3200" s="3">
        <v>3487704</v>
      </c>
      <c r="AO3200" s="3">
        <v>19721</v>
      </c>
      <c r="AP3200" s="3">
        <v>1972098</v>
      </c>
      <c r="AQ3200" s="3">
        <v>6729077.6250767997</v>
      </c>
      <c r="AR3200" s="3">
        <v>0</v>
      </c>
      <c r="AS3200" s="3">
        <f>Tabela3[[#This Row],[NaturalGas(kBtu)]]+Tabela3[[#This Row],[Electricity(kBtu)]]+Tabela3[[#This Row],[SteamUse(kBtu)]]</f>
        <v>5459802</v>
      </c>
      <c r="AT3200" s="3">
        <f>Tabela3[[#This Row],[SiteEnergyUse(kBtu)]]-Tabela3[[#This Row],[Kolumna1]]</f>
        <v>-145</v>
      </c>
      <c r="AU3200">
        <v>129.05000000000001</v>
      </c>
      <c r="AV3200">
        <v>0.78</v>
      </c>
      <c r="AW3200" t="s">
        <v>55</v>
      </c>
      <c r="AY3200" t="s">
        <v>56</v>
      </c>
    </row>
    <row r="3201" spans="1:52" x14ac:dyDescent="0.25">
      <c r="A3201">
        <v>23508</v>
      </c>
      <c r="B3201">
        <v>2015</v>
      </c>
      <c r="C3201" t="s">
        <v>311</v>
      </c>
      <c r="D3201" t="s">
        <v>312</v>
      </c>
      <c r="E3201" t="s">
        <v>7742</v>
      </c>
      <c r="F3201" t="s">
        <v>7743</v>
      </c>
      <c r="G3201" t="s">
        <v>352</v>
      </c>
      <c r="H3201">
        <v>7</v>
      </c>
      <c r="I3201" t="s">
        <v>222</v>
      </c>
      <c r="J3201" t="s">
        <v>7744</v>
      </c>
      <c r="K3201" t="s">
        <v>7745</v>
      </c>
      <c r="L3201">
        <v>1930</v>
      </c>
      <c r="M3201">
        <v>1</v>
      </c>
      <c r="N3201">
        <v>3</v>
      </c>
      <c r="O3201" s="3">
        <v>0</v>
      </c>
      <c r="P3201" s="3">
        <v>53040</v>
      </c>
      <c r="X3201" s="3">
        <f>Tabela3[[#This Row],[PropertyGFABuilding(s)]]+Tabela3[[#This Row],[PropertyGFAParking]]</f>
        <v>53040</v>
      </c>
      <c r="Y3201" s="3">
        <f>Tabela3[[#This Row],[LargestPropertyUseTypeGFA]]+Tabela3[[#This Row],[SecondLargestPropertyUseTypeGFA]]+Tabela3[[#This Row],[ThirdLargestPropertyUseTypeGFA]]</f>
        <v>0</v>
      </c>
      <c r="Z3201" s="3">
        <f>Tabela3[[#This Row],[GFA total]]-Tabela3[[#This Row],[Kolumna3]]</f>
        <v>53040</v>
      </c>
      <c r="AS3201" s="3">
        <f>Tabela3[[#This Row],[NaturalGas(kBtu)]]+Tabela3[[#This Row],[Electricity(kBtu)]]+Tabela3[[#This Row],[SteamUse(kBtu)]]</f>
        <v>0</v>
      </c>
      <c r="AT3201" s="3">
        <f>Tabela3[[#This Row],[SiteEnergyUse(kBtu)]]-Tabela3[[#This Row],[Kolumna1]]</f>
        <v>0</v>
      </c>
      <c r="AW3201" t="s">
        <v>55</v>
      </c>
      <c r="AY3201" t="s">
        <v>3433</v>
      </c>
    </row>
    <row r="3202" spans="1:52" hidden="1" x14ac:dyDescent="0.25">
      <c r="A3202">
        <v>19893</v>
      </c>
      <c r="B3202">
        <v>2015</v>
      </c>
      <c r="C3202" t="s">
        <v>102</v>
      </c>
      <c r="D3202" t="s">
        <v>103</v>
      </c>
      <c r="E3202" t="s">
        <v>3608</v>
      </c>
      <c r="F3202" t="s">
        <v>3609</v>
      </c>
      <c r="G3202" t="s">
        <v>51</v>
      </c>
      <c r="H3202">
        <v>7</v>
      </c>
      <c r="I3202" t="s">
        <v>52</v>
      </c>
      <c r="J3202" t="s">
        <v>3610</v>
      </c>
      <c r="K3202" t="s">
        <v>3611</v>
      </c>
      <c r="L3202">
        <v>2002</v>
      </c>
      <c r="M3202">
        <v>1</v>
      </c>
      <c r="N3202">
        <v>6</v>
      </c>
      <c r="O3202" s="3">
        <v>37746</v>
      </c>
      <c r="P3202" s="3">
        <v>60476</v>
      </c>
      <c r="Q3202" s="3" t="s">
        <v>3442</v>
      </c>
      <c r="R3202" s="3" t="s">
        <v>108</v>
      </c>
      <c r="S3202" s="3">
        <v>37924</v>
      </c>
      <c r="T3202" s="3" t="s">
        <v>82</v>
      </c>
      <c r="U3202" s="3">
        <v>6443</v>
      </c>
      <c r="X3202" s="3">
        <f>Tabela3[[#This Row],[PropertyGFABuilding(s)]]+Tabela3[[#This Row],[PropertyGFAParking]]</f>
        <v>98222</v>
      </c>
      <c r="Y3202" s="3">
        <f>Tabela3[[#This Row],[LargestPropertyUseTypeGFA]]+Tabela3[[#This Row],[SecondLargestPropertyUseTypeGFA]]+Tabela3[[#This Row],[ThirdLargestPropertyUseTypeGFA]]</f>
        <v>44367</v>
      </c>
      <c r="Z3202" s="3">
        <f>Tabela3[[#This Row],[GFA total]]-Tabela3[[#This Row],[Kolumna3]]</f>
        <v>53855</v>
      </c>
      <c r="AB3202">
        <v>81</v>
      </c>
      <c r="AC3202">
        <v>45.9</v>
      </c>
      <c r="AD3202">
        <v>49</v>
      </c>
      <c r="AE3202">
        <v>108.3</v>
      </c>
      <c r="AF3202">
        <v>114</v>
      </c>
      <c r="AG3202" s="3">
        <v>2035595</v>
      </c>
      <c r="AH3202" s="3">
        <v>6945738.3802519999</v>
      </c>
      <c r="AI3202" s="3">
        <v>2173276</v>
      </c>
      <c r="AJ3202" s="3">
        <v>7415525.4478815999</v>
      </c>
      <c r="AK3202" s="3">
        <v>0</v>
      </c>
      <c r="AL3202" s="3">
        <v>0</v>
      </c>
      <c r="AM3202" s="3">
        <v>374075</v>
      </c>
      <c r="AN3202" s="3">
        <v>1276395</v>
      </c>
      <c r="AO3202" s="3">
        <v>7593</v>
      </c>
      <c r="AP3202" s="3">
        <v>759253</v>
      </c>
      <c r="AQ3202" s="3">
        <v>2590678.7462248001</v>
      </c>
      <c r="AR3202" s="3">
        <v>0</v>
      </c>
      <c r="AS3202" s="3">
        <f>Tabela3[[#This Row],[NaturalGas(kBtu)]]+Tabela3[[#This Row],[Electricity(kBtu)]]+Tabela3[[#This Row],[SteamUse(kBtu)]]</f>
        <v>2035648</v>
      </c>
      <c r="AT3202" s="3">
        <f>Tabela3[[#This Row],[SiteEnergyUse(kBtu)]]-Tabela3[[#This Row],[Kolumna1]]</f>
        <v>-53</v>
      </c>
      <c r="AU3202">
        <v>49.22</v>
      </c>
      <c r="AV3202">
        <v>0.45</v>
      </c>
      <c r="AW3202" t="s">
        <v>55</v>
      </c>
      <c r="AY3202" t="s">
        <v>56</v>
      </c>
    </row>
    <row r="3203" spans="1:52" hidden="1" x14ac:dyDescent="0.25">
      <c r="A3203">
        <v>790</v>
      </c>
      <c r="B3203">
        <v>2015</v>
      </c>
      <c r="C3203" t="s">
        <v>47</v>
      </c>
      <c r="D3203" t="s">
        <v>82</v>
      </c>
      <c r="E3203" t="s">
        <v>2707</v>
      </c>
      <c r="F3203" t="s">
        <v>2708</v>
      </c>
      <c r="G3203" t="s">
        <v>581</v>
      </c>
      <c r="H3203">
        <v>2</v>
      </c>
      <c r="I3203" t="s">
        <v>246</v>
      </c>
      <c r="J3203" t="s">
        <v>2709</v>
      </c>
      <c r="K3203" t="s">
        <v>2710</v>
      </c>
      <c r="L3203">
        <v>1969</v>
      </c>
      <c r="M3203">
        <v>1</v>
      </c>
      <c r="N3203">
        <v>1</v>
      </c>
      <c r="O3203" s="3">
        <v>0</v>
      </c>
      <c r="P3203" s="3">
        <v>54171</v>
      </c>
      <c r="X3203" s="3">
        <f>Tabela3[[#This Row],[PropertyGFABuilding(s)]]+Tabela3[[#This Row],[PropertyGFAParking]]</f>
        <v>54171</v>
      </c>
      <c r="Y3203" s="3">
        <f>Tabela3[[#This Row],[LargestPropertyUseTypeGFA]]+Tabela3[[#This Row],[SecondLargestPropertyUseTypeGFA]]+Tabela3[[#This Row],[ThirdLargestPropertyUseTypeGFA]]</f>
        <v>0</v>
      </c>
      <c r="Z3203" s="3">
        <f>Tabela3[[#This Row],[GFA total]]-Tabela3[[#This Row],[Kolumna3]]</f>
        <v>54171</v>
      </c>
      <c r="AC3203">
        <v>21</v>
      </c>
      <c r="AD3203">
        <v>27.2</v>
      </c>
      <c r="AE3203">
        <v>35.6</v>
      </c>
      <c r="AF3203">
        <v>41.7</v>
      </c>
      <c r="AG3203" s="3">
        <v>1008645</v>
      </c>
      <c r="AH3203" s="3">
        <v>3441639.5641319999</v>
      </c>
      <c r="AI3203" s="3">
        <v>1308787</v>
      </c>
      <c r="AJ3203" s="3">
        <v>4465766.5682391999</v>
      </c>
      <c r="AK3203" s="3">
        <v>0</v>
      </c>
      <c r="AL3203" s="3">
        <v>0</v>
      </c>
      <c r="AM3203" s="3">
        <v>92058</v>
      </c>
      <c r="AN3203" s="3">
        <v>314113</v>
      </c>
      <c r="AO3203" s="3">
        <v>6945</v>
      </c>
      <c r="AP3203" s="3">
        <v>694545</v>
      </c>
      <c r="AQ3203" s="3">
        <v>2369885.8875719998</v>
      </c>
      <c r="AR3203" s="3">
        <v>0</v>
      </c>
      <c r="AS3203" s="3">
        <f>Tabela3[[#This Row],[NaturalGas(kBtu)]]+Tabela3[[#This Row],[Electricity(kBtu)]]+Tabela3[[#This Row],[SteamUse(kBtu)]]</f>
        <v>1008658</v>
      </c>
      <c r="AT3203" s="3">
        <f>Tabela3[[#This Row],[SiteEnergyUse(kBtu)]]-Tabela3[[#This Row],[Kolumna1]]</f>
        <v>-13</v>
      </c>
      <c r="AU3203">
        <v>39.08</v>
      </c>
      <c r="AV3203">
        <v>0.7</v>
      </c>
      <c r="AW3203" t="s">
        <v>55</v>
      </c>
      <c r="AY3203" t="s">
        <v>56</v>
      </c>
    </row>
    <row r="3204" spans="1:52" hidden="1" x14ac:dyDescent="0.25">
      <c r="A3204">
        <v>24281</v>
      </c>
      <c r="B3204">
        <v>2015</v>
      </c>
      <c r="C3204" t="s">
        <v>102</v>
      </c>
      <c r="D3204" t="s">
        <v>103</v>
      </c>
      <c r="E3204" t="s">
        <v>8709</v>
      </c>
      <c r="F3204" t="s">
        <v>8710</v>
      </c>
      <c r="G3204" t="s">
        <v>262</v>
      </c>
      <c r="H3204">
        <v>6</v>
      </c>
      <c r="I3204" t="s">
        <v>263</v>
      </c>
      <c r="J3204" t="s">
        <v>8711</v>
      </c>
      <c r="K3204" t="s">
        <v>8712</v>
      </c>
      <c r="L3204">
        <v>2007</v>
      </c>
      <c r="M3204">
        <v>1</v>
      </c>
      <c r="N3204">
        <v>8</v>
      </c>
      <c r="O3204" s="3">
        <v>11410</v>
      </c>
      <c r="P3204" s="3">
        <v>117161</v>
      </c>
      <c r="Q3204" s="3" t="s">
        <v>8713</v>
      </c>
      <c r="R3204" s="3" t="s">
        <v>108</v>
      </c>
      <c r="S3204" s="3">
        <v>69438</v>
      </c>
      <c r="T3204" s="3" t="s">
        <v>663</v>
      </c>
      <c r="U3204" s="3">
        <v>3754</v>
      </c>
      <c r="V3204" s="3" t="s">
        <v>198</v>
      </c>
      <c r="W3204" s="3">
        <v>778</v>
      </c>
      <c r="X3204" s="3">
        <f>Tabela3[[#This Row],[PropertyGFABuilding(s)]]+Tabela3[[#This Row],[PropertyGFAParking]]</f>
        <v>128571</v>
      </c>
      <c r="Y3204" s="3">
        <f>Tabela3[[#This Row],[LargestPropertyUseTypeGFA]]+Tabela3[[#This Row],[SecondLargestPropertyUseTypeGFA]]+Tabela3[[#This Row],[ThirdLargestPropertyUseTypeGFA]]</f>
        <v>73970</v>
      </c>
      <c r="Z3204" s="3">
        <f>Tabela3[[#This Row],[GFA total]]-Tabela3[[#This Row],[Kolumna3]]</f>
        <v>54601</v>
      </c>
      <c r="AC3204">
        <v>39.4</v>
      </c>
      <c r="AD3204">
        <v>42</v>
      </c>
      <c r="AE3204">
        <v>91.5</v>
      </c>
      <c r="AF3204">
        <v>94.3</v>
      </c>
      <c r="AG3204" s="3">
        <v>2912140</v>
      </c>
      <c r="AH3204" s="3">
        <v>9936634.0390239991</v>
      </c>
      <c r="AI3204" s="3">
        <v>3108150</v>
      </c>
      <c r="AJ3204" s="3">
        <v>10605447.914039999</v>
      </c>
      <c r="AK3204" s="3">
        <v>0</v>
      </c>
      <c r="AL3204" s="3">
        <v>0</v>
      </c>
      <c r="AM3204" s="3">
        <v>520572</v>
      </c>
      <c r="AN3204" s="3">
        <v>1776265</v>
      </c>
      <c r="AO3204" s="3">
        <v>11359</v>
      </c>
      <c r="AP3204" s="3">
        <v>1135949</v>
      </c>
      <c r="AQ3204" s="3">
        <v>3876018.8383784001</v>
      </c>
      <c r="AR3204" s="3">
        <v>0</v>
      </c>
      <c r="AS3204" s="3">
        <f>Tabela3[[#This Row],[NaturalGas(kBtu)]]+Tabela3[[#This Row],[Electricity(kBtu)]]+Tabela3[[#This Row],[SteamUse(kBtu)]]</f>
        <v>2912214</v>
      </c>
      <c r="AT3204" s="3">
        <f>Tabela3[[#This Row],[SiteEnergyUse(kBtu)]]-Tabela3[[#This Row],[Kolumna1]]</f>
        <v>-74</v>
      </c>
      <c r="AU3204">
        <v>72.709999999999994</v>
      </c>
      <c r="AV3204">
        <v>0.51</v>
      </c>
      <c r="AW3204" t="s">
        <v>55</v>
      </c>
      <c r="AY3204" t="s">
        <v>56</v>
      </c>
    </row>
    <row r="3205" spans="1:52" hidden="1" x14ac:dyDescent="0.25">
      <c r="A3205">
        <v>703</v>
      </c>
      <c r="B3205">
        <v>2015</v>
      </c>
      <c r="C3205" t="s">
        <v>47</v>
      </c>
      <c r="D3205" t="s">
        <v>290</v>
      </c>
      <c r="E3205" t="s">
        <v>2385</v>
      </c>
      <c r="F3205" t="s">
        <v>2386</v>
      </c>
      <c r="G3205" t="s">
        <v>352</v>
      </c>
      <c r="H3205">
        <v>7</v>
      </c>
      <c r="I3205" t="s">
        <v>222</v>
      </c>
      <c r="J3205" t="s">
        <v>2387</v>
      </c>
      <c r="K3205" t="s">
        <v>2388</v>
      </c>
      <c r="L3205">
        <v>2000</v>
      </c>
      <c r="M3205">
        <v>1</v>
      </c>
      <c r="N3205">
        <v>4</v>
      </c>
      <c r="O3205" s="3">
        <v>55000</v>
      </c>
      <c r="P3205" s="3">
        <v>110111</v>
      </c>
      <c r="Q3205" s="3" t="s">
        <v>578</v>
      </c>
      <c r="R3205" s="3" t="s">
        <v>143</v>
      </c>
      <c r="S3205" s="3">
        <v>104667</v>
      </c>
      <c r="T3205" s="3" t="s">
        <v>136</v>
      </c>
      <c r="U3205" s="3">
        <v>5444</v>
      </c>
      <c r="X3205" s="3">
        <f>Tabela3[[#This Row],[PropertyGFABuilding(s)]]+Tabela3[[#This Row],[PropertyGFAParking]]</f>
        <v>165111</v>
      </c>
      <c r="Y3205" s="3">
        <f>Tabela3[[#This Row],[LargestPropertyUseTypeGFA]]+Tabela3[[#This Row],[SecondLargestPropertyUseTypeGFA]]+Tabela3[[#This Row],[ThirdLargestPropertyUseTypeGFA]]</f>
        <v>110111</v>
      </c>
      <c r="Z3205" s="3">
        <f>Tabela3[[#This Row],[GFA total]]-Tabela3[[#This Row],[Kolumna3]]</f>
        <v>55000</v>
      </c>
      <c r="AB3205">
        <v>2</v>
      </c>
      <c r="AC3205">
        <v>208.6</v>
      </c>
      <c r="AD3205">
        <v>208.6</v>
      </c>
      <c r="AE3205">
        <v>654.9</v>
      </c>
      <c r="AF3205">
        <v>654.9</v>
      </c>
      <c r="AG3205" s="3">
        <v>22965152</v>
      </c>
      <c r="AH3205" s="3">
        <v>78360350.489523202</v>
      </c>
      <c r="AI3205" s="3">
        <v>22965152</v>
      </c>
      <c r="AJ3205" s="3">
        <v>78360350.489523202</v>
      </c>
      <c r="AK3205" s="3">
        <v>0</v>
      </c>
      <c r="AL3205" s="3">
        <v>0</v>
      </c>
      <c r="AM3205" s="3">
        <v>6730701</v>
      </c>
      <c r="AN3205" s="3">
        <v>22966105</v>
      </c>
      <c r="AO3205" s="3">
        <v>0</v>
      </c>
      <c r="AP3205" s="3">
        <v>0</v>
      </c>
      <c r="AQ3205" s="3">
        <v>0</v>
      </c>
      <c r="AR3205" s="3">
        <v>0</v>
      </c>
      <c r="AS3205" s="3">
        <f>Tabela3[[#This Row],[NaturalGas(kBtu)]]+Tabela3[[#This Row],[Electricity(kBtu)]]+Tabela3[[#This Row],[SteamUse(kBtu)]]</f>
        <v>22966105</v>
      </c>
      <c r="AT3205" s="3">
        <f>Tabela3[[#This Row],[SiteEnergyUse(kBtu)]]-Tabela3[[#This Row],[Kolumna1]]</f>
        <v>-953</v>
      </c>
      <c r="AU3205">
        <v>160.1</v>
      </c>
      <c r="AV3205">
        <v>0.37</v>
      </c>
      <c r="AW3205" t="s">
        <v>55</v>
      </c>
      <c r="AY3205" t="s">
        <v>56</v>
      </c>
      <c r="AZ3205" t="s">
        <v>75</v>
      </c>
    </row>
    <row r="3206" spans="1:52" hidden="1" x14ac:dyDescent="0.25">
      <c r="A3206">
        <v>20304</v>
      </c>
      <c r="B3206">
        <v>2015</v>
      </c>
      <c r="C3206" t="s">
        <v>102</v>
      </c>
      <c r="D3206" t="s">
        <v>103</v>
      </c>
      <c r="E3206" t="s">
        <v>4180</v>
      </c>
      <c r="F3206" t="s">
        <v>4181</v>
      </c>
      <c r="G3206" t="s">
        <v>178</v>
      </c>
      <c r="H3206">
        <v>4</v>
      </c>
      <c r="I3206" t="s">
        <v>179</v>
      </c>
      <c r="J3206" t="s">
        <v>4182</v>
      </c>
      <c r="K3206" t="s">
        <v>4183</v>
      </c>
      <c r="L3206">
        <v>2004</v>
      </c>
      <c r="M3206">
        <v>1</v>
      </c>
      <c r="N3206">
        <v>7</v>
      </c>
      <c r="O3206" s="3">
        <v>55428</v>
      </c>
      <c r="P3206" s="3">
        <v>114503</v>
      </c>
      <c r="Q3206" s="3" t="s">
        <v>108</v>
      </c>
      <c r="R3206" s="3" t="s">
        <v>108</v>
      </c>
      <c r="S3206" s="3">
        <v>114503</v>
      </c>
      <c r="X3206" s="3">
        <f>Tabela3[[#This Row],[PropertyGFABuilding(s)]]+Tabela3[[#This Row],[PropertyGFAParking]]</f>
        <v>169931</v>
      </c>
      <c r="Y3206" s="3">
        <f>Tabela3[[#This Row],[LargestPropertyUseTypeGFA]]+Tabela3[[#This Row],[SecondLargestPropertyUseTypeGFA]]+Tabela3[[#This Row],[ThirdLargestPropertyUseTypeGFA]]</f>
        <v>114503</v>
      </c>
      <c r="Z3206" s="3">
        <f>Tabela3[[#This Row],[GFA total]]-Tabela3[[#This Row],[Kolumna3]]</f>
        <v>55428</v>
      </c>
      <c r="AB3206">
        <v>76</v>
      </c>
      <c r="AC3206">
        <v>28.7</v>
      </c>
      <c r="AD3206">
        <v>30.8</v>
      </c>
      <c r="AE3206">
        <v>90.3</v>
      </c>
      <c r="AF3206">
        <v>96.8</v>
      </c>
      <c r="AG3206" s="3">
        <v>3291518</v>
      </c>
      <c r="AH3206" s="3">
        <v>11231125.494948801</v>
      </c>
      <c r="AI3206" s="3">
        <v>3528829</v>
      </c>
      <c r="AJ3206" s="3">
        <v>12040864.230186399</v>
      </c>
      <c r="AK3206" s="3">
        <v>0</v>
      </c>
      <c r="AL3206" s="3">
        <v>0</v>
      </c>
      <c r="AM3206" s="3">
        <v>964689</v>
      </c>
      <c r="AN3206" s="3">
        <v>3291655</v>
      </c>
      <c r="AO3206" s="3">
        <v>0</v>
      </c>
      <c r="AP3206" s="3">
        <v>0</v>
      </c>
      <c r="AQ3206" s="3">
        <v>0</v>
      </c>
      <c r="AR3206" s="3">
        <v>0</v>
      </c>
      <c r="AS3206" s="3">
        <f>Tabela3[[#This Row],[NaturalGas(kBtu)]]+Tabela3[[#This Row],[Electricity(kBtu)]]+Tabela3[[#This Row],[SteamUse(kBtu)]]</f>
        <v>3291655</v>
      </c>
      <c r="AT3206" s="3">
        <f>Tabela3[[#This Row],[SiteEnergyUse(kBtu)]]-Tabela3[[#This Row],[Kolumna1]]</f>
        <v>-137</v>
      </c>
      <c r="AU3206">
        <v>22.95</v>
      </c>
      <c r="AV3206">
        <v>0.05</v>
      </c>
      <c r="AW3206" t="s">
        <v>55</v>
      </c>
      <c r="AY3206" t="s">
        <v>56</v>
      </c>
    </row>
    <row r="3207" spans="1:52" hidden="1" x14ac:dyDescent="0.25">
      <c r="A3207">
        <v>20027</v>
      </c>
      <c r="B3207">
        <v>2015</v>
      </c>
      <c r="C3207" t="s">
        <v>311</v>
      </c>
      <c r="D3207" t="s">
        <v>312</v>
      </c>
      <c r="E3207" t="s">
        <v>3830</v>
      </c>
      <c r="F3207" t="s">
        <v>3831</v>
      </c>
      <c r="G3207" t="s">
        <v>178</v>
      </c>
      <c r="H3207">
        <v>4</v>
      </c>
      <c r="I3207" t="s">
        <v>179</v>
      </c>
      <c r="J3207" t="s">
        <v>3832</v>
      </c>
      <c r="K3207" t="s">
        <v>3833</v>
      </c>
      <c r="L3207">
        <v>1999</v>
      </c>
      <c r="M3207">
        <v>1</v>
      </c>
      <c r="N3207">
        <v>3</v>
      </c>
      <c r="O3207" s="3">
        <v>55826</v>
      </c>
      <c r="P3207" s="3">
        <v>91617</v>
      </c>
      <c r="Q3207" s="3" t="s">
        <v>108</v>
      </c>
      <c r="R3207" s="3" t="s">
        <v>108</v>
      </c>
      <c r="S3207" s="3">
        <v>91617</v>
      </c>
      <c r="X3207" s="3">
        <f>Tabela3[[#This Row],[PropertyGFABuilding(s)]]+Tabela3[[#This Row],[PropertyGFAParking]]</f>
        <v>147443</v>
      </c>
      <c r="Y3207" s="3">
        <f>Tabela3[[#This Row],[LargestPropertyUseTypeGFA]]+Tabela3[[#This Row],[SecondLargestPropertyUseTypeGFA]]+Tabela3[[#This Row],[ThirdLargestPropertyUseTypeGFA]]</f>
        <v>91617</v>
      </c>
      <c r="Z3207" s="3">
        <f>Tabela3[[#This Row],[GFA total]]-Tabela3[[#This Row],[Kolumna3]]</f>
        <v>55826</v>
      </c>
      <c r="AB3207">
        <v>83</v>
      </c>
      <c r="AC3207">
        <v>29.9</v>
      </c>
      <c r="AD3207">
        <v>32.1</v>
      </c>
      <c r="AE3207">
        <v>93.9</v>
      </c>
      <c r="AF3207">
        <v>100.8</v>
      </c>
      <c r="AG3207" s="3">
        <v>2740128</v>
      </c>
      <c r="AH3207" s="3">
        <v>9349704.7381248008</v>
      </c>
      <c r="AI3207" s="3">
        <v>2939906</v>
      </c>
      <c r="AJ3207" s="3">
        <v>10031375.562689601</v>
      </c>
      <c r="AK3207" s="3">
        <v>0</v>
      </c>
      <c r="AL3207" s="3">
        <v>0</v>
      </c>
      <c r="AM3207" s="3">
        <v>803086</v>
      </c>
      <c r="AN3207" s="3">
        <v>2740242</v>
      </c>
      <c r="AO3207" s="3">
        <v>0</v>
      </c>
      <c r="AP3207" s="3">
        <v>0</v>
      </c>
      <c r="AQ3207" s="3">
        <v>0</v>
      </c>
      <c r="AR3207" s="3">
        <v>0</v>
      </c>
      <c r="AS3207" s="3">
        <f>Tabela3[[#This Row],[NaturalGas(kBtu)]]+Tabela3[[#This Row],[Electricity(kBtu)]]+Tabela3[[#This Row],[SteamUse(kBtu)]]</f>
        <v>2740242</v>
      </c>
      <c r="AT3207" s="3">
        <f>Tabela3[[#This Row],[SiteEnergyUse(kBtu)]]-Tabela3[[#This Row],[Kolumna1]]</f>
        <v>-114</v>
      </c>
      <c r="AU3207">
        <v>19.100000000000001</v>
      </c>
      <c r="AV3207">
        <v>0.05</v>
      </c>
      <c r="AW3207" t="s">
        <v>55</v>
      </c>
      <c r="AY3207" t="s">
        <v>56</v>
      </c>
    </row>
    <row r="3208" spans="1:52" hidden="1" x14ac:dyDescent="0.25">
      <c r="A3208">
        <v>25295</v>
      </c>
      <c r="B3208">
        <v>2015</v>
      </c>
      <c r="C3208" t="s">
        <v>311</v>
      </c>
      <c r="D3208" t="s">
        <v>312</v>
      </c>
      <c r="E3208" t="s">
        <v>9790</v>
      </c>
      <c r="F3208" t="s">
        <v>9791</v>
      </c>
      <c r="G3208" t="s">
        <v>215</v>
      </c>
      <c r="H3208">
        <v>5</v>
      </c>
      <c r="I3208" t="s">
        <v>216</v>
      </c>
      <c r="J3208" t="s">
        <v>9792</v>
      </c>
      <c r="K3208" t="s">
        <v>9793</v>
      </c>
      <c r="L3208">
        <v>1997</v>
      </c>
      <c r="M3208">
        <v>1</v>
      </c>
      <c r="N3208">
        <v>4</v>
      </c>
      <c r="O3208" s="3">
        <v>16544</v>
      </c>
      <c r="P3208" s="3">
        <v>39433</v>
      </c>
      <c r="Q3208" s="3" t="s">
        <v>2968</v>
      </c>
      <c r="X3208" s="3">
        <f>Tabela3[[#This Row],[PropertyGFABuilding(s)]]+Tabela3[[#This Row],[PropertyGFAParking]]</f>
        <v>55977</v>
      </c>
      <c r="Y3208" s="3">
        <f>Tabela3[[#This Row],[LargestPropertyUseTypeGFA]]+Tabela3[[#This Row],[SecondLargestPropertyUseTypeGFA]]+Tabela3[[#This Row],[ThirdLargestPropertyUseTypeGFA]]</f>
        <v>0</v>
      </c>
      <c r="Z3208" s="3">
        <f>Tabela3[[#This Row],[GFA total]]-Tabela3[[#This Row],[Kolumna3]]</f>
        <v>55977</v>
      </c>
      <c r="AB3208">
        <v>100</v>
      </c>
      <c r="AC3208">
        <v>20.6</v>
      </c>
      <c r="AD3208">
        <v>22.6</v>
      </c>
      <c r="AE3208">
        <v>64.8</v>
      </c>
      <c r="AF3208">
        <v>71</v>
      </c>
      <c r="AG3208" s="3">
        <v>937541</v>
      </c>
      <c r="AH3208" s="3">
        <v>3199022.6478056</v>
      </c>
      <c r="AI3208" s="3">
        <v>1027168</v>
      </c>
      <c r="AJ3208" s="3">
        <v>3504842.6629888001</v>
      </c>
      <c r="AK3208" s="3">
        <v>0</v>
      </c>
      <c r="AL3208" s="3">
        <v>0</v>
      </c>
      <c r="AM3208" s="3">
        <v>274778</v>
      </c>
      <c r="AN3208" s="3">
        <v>937580</v>
      </c>
      <c r="AO3208" s="3">
        <v>0</v>
      </c>
      <c r="AP3208" s="3">
        <v>0</v>
      </c>
      <c r="AQ3208" s="3">
        <v>0</v>
      </c>
      <c r="AR3208" s="3">
        <v>0</v>
      </c>
      <c r="AS3208" s="3">
        <f>Tabela3[[#This Row],[NaturalGas(kBtu)]]+Tabela3[[#This Row],[Electricity(kBtu)]]+Tabela3[[#This Row],[SteamUse(kBtu)]]</f>
        <v>937580</v>
      </c>
      <c r="AT3208" s="3">
        <f>Tabela3[[#This Row],[SiteEnergyUse(kBtu)]]-Tabela3[[#This Row],[Kolumna1]]</f>
        <v>-39</v>
      </c>
      <c r="AU3208">
        <v>6.54</v>
      </c>
      <c r="AV3208">
        <v>0.04</v>
      </c>
      <c r="AW3208" t="s">
        <v>55</v>
      </c>
      <c r="AY3208" t="s">
        <v>56</v>
      </c>
    </row>
    <row r="3209" spans="1:52" hidden="1" x14ac:dyDescent="0.25">
      <c r="A3209">
        <v>452</v>
      </c>
      <c r="B3209">
        <v>2015</v>
      </c>
      <c r="C3209" t="s">
        <v>47</v>
      </c>
      <c r="D3209" t="s">
        <v>290</v>
      </c>
      <c r="E3209" t="s">
        <v>1537</v>
      </c>
      <c r="F3209" t="s">
        <v>1538</v>
      </c>
      <c r="G3209" t="s">
        <v>221</v>
      </c>
      <c r="H3209">
        <v>3</v>
      </c>
      <c r="I3209" t="s">
        <v>229</v>
      </c>
      <c r="J3209" t="s">
        <v>1539</v>
      </c>
      <c r="K3209" t="s">
        <v>1540</v>
      </c>
      <c r="L3209">
        <v>2001</v>
      </c>
      <c r="M3209">
        <v>1</v>
      </c>
      <c r="N3209">
        <v>7</v>
      </c>
      <c r="O3209" s="3">
        <v>44728</v>
      </c>
      <c r="P3209" s="3">
        <v>94472</v>
      </c>
      <c r="Q3209" s="3" t="s">
        <v>143</v>
      </c>
      <c r="R3209" s="3" t="s">
        <v>143</v>
      </c>
      <c r="S3209" s="3">
        <v>82098</v>
      </c>
      <c r="X3209" s="3">
        <f>Tabela3[[#This Row],[PropertyGFABuilding(s)]]+Tabela3[[#This Row],[PropertyGFAParking]]</f>
        <v>139200</v>
      </c>
      <c r="Y3209" s="3">
        <f>Tabela3[[#This Row],[LargestPropertyUseTypeGFA]]+Tabela3[[#This Row],[SecondLargestPropertyUseTypeGFA]]+Tabela3[[#This Row],[ThirdLargestPropertyUseTypeGFA]]</f>
        <v>82098</v>
      </c>
      <c r="Z3209" s="3">
        <f>Tabela3[[#This Row],[GFA total]]-Tabela3[[#This Row],[Kolumna3]]</f>
        <v>57102</v>
      </c>
      <c r="AB3209">
        <v>74</v>
      </c>
      <c r="AC3209">
        <v>59</v>
      </c>
      <c r="AD3209">
        <v>60.2</v>
      </c>
      <c r="AE3209">
        <v>185.2</v>
      </c>
      <c r="AF3209">
        <v>189</v>
      </c>
      <c r="AG3209" s="3">
        <v>4842910</v>
      </c>
      <c r="AH3209" s="3">
        <v>16524694.676055999</v>
      </c>
      <c r="AI3209" s="3">
        <v>4940376</v>
      </c>
      <c r="AJ3209" s="3">
        <v>16857262.4692416</v>
      </c>
      <c r="AK3209" s="3">
        <v>0</v>
      </c>
      <c r="AL3209" s="3">
        <v>0</v>
      </c>
      <c r="AM3209" s="3">
        <v>1419376</v>
      </c>
      <c r="AN3209" s="3">
        <v>4843112</v>
      </c>
      <c r="AO3209" s="3">
        <v>0</v>
      </c>
      <c r="AP3209" s="3">
        <v>0</v>
      </c>
      <c r="AQ3209" s="3">
        <v>0</v>
      </c>
      <c r="AR3209" s="3">
        <v>0</v>
      </c>
      <c r="AS3209" s="3">
        <f>Tabela3[[#This Row],[NaturalGas(kBtu)]]+Tabela3[[#This Row],[Electricity(kBtu)]]+Tabela3[[#This Row],[SteamUse(kBtu)]]</f>
        <v>4843112</v>
      </c>
      <c r="AT3209" s="3">
        <f>Tabela3[[#This Row],[SiteEnergyUse(kBtu)]]-Tabela3[[#This Row],[Kolumna1]]</f>
        <v>-202</v>
      </c>
      <c r="AU3209">
        <v>33.76</v>
      </c>
      <c r="AV3209">
        <v>0.09</v>
      </c>
      <c r="AW3209" t="s">
        <v>55</v>
      </c>
      <c r="AY3209" t="s">
        <v>56</v>
      </c>
    </row>
    <row r="3210" spans="1:52" hidden="1" x14ac:dyDescent="0.25">
      <c r="A3210">
        <v>854</v>
      </c>
      <c r="B3210">
        <v>2015</v>
      </c>
      <c r="C3210" t="s">
        <v>168</v>
      </c>
      <c r="D3210" t="s">
        <v>82</v>
      </c>
      <c r="E3210" t="s">
        <v>2888</v>
      </c>
      <c r="F3210" t="s">
        <v>2889</v>
      </c>
      <c r="G3210" t="s">
        <v>581</v>
      </c>
      <c r="H3210">
        <v>2</v>
      </c>
      <c r="I3210" t="s">
        <v>246</v>
      </c>
      <c r="J3210" t="s">
        <v>2890</v>
      </c>
      <c r="K3210" t="s">
        <v>2891</v>
      </c>
      <c r="L3210">
        <v>2002</v>
      </c>
      <c r="M3210">
        <v>1</v>
      </c>
      <c r="N3210">
        <v>3</v>
      </c>
      <c r="O3210" s="3">
        <v>0</v>
      </c>
      <c r="P3210" s="3">
        <v>338063</v>
      </c>
      <c r="Q3210" s="3" t="s">
        <v>2892</v>
      </c>
      <c r="R3210" s="3" t="s">
        <v>82</v>
      </c>
      <c r="S3210" s="3">
        <v>180633</v>
      </c>
      <c r="T3210" s="3" t="s">
        <v>584</v>
      </c>
      <c r="U3210" s="3">
        <v>50000</v>
      </c>
      <c r="V3210" s="3" t="s">
        <v>63</v>
      </c>
      <c r="W3210" s="3">
        <v>50000</v>
      </c>
      <c r="X3210" s="3">
        <f>Tabela3[[#This Row],[PropertyGFABuilding(s)]]+Tabela3[[#This Row],[PropertyGFAParking]]</f>
        <v>338063</v>
      </c>
      <c r="Y3210" s="3">
        <f>Tabela3[[#This Row],[LargestPropertyUseTypeGFA]]+Tabela3[[#This Row],[SecondLargestPropertyUseTypeGFA]]+Tabela3[[#This Row],[ThirdLargestPropertyUseTypeGFA]]</f>
        <v>280633</v>
      </c>
      <c r="Z3210" s="3">
        <f>Tabela3[[#This Row],[GFA total]]-Tabela3[[#This Row],[Kolumna3]]</f>
        <v>57430</v>
      </c>
      <c r="AC3210">
        <v>62.5</v>
      </c>
      <c r="AD3210">
        <v>63</v>
      </c>
      <c r="AE3210">
        <v>182.6</v>
      </c>
      <c r="AF3210">
        <v>181.4</v>
      </c>
      <c r="AG3210" s="3">
        <v>21142886</v>
      </c>
      <c r="AH3210" s="3">
        <v>72142520.864657596</v>
      </c>
      <c r="AI3210" s="3">
        <v>21300444</v>
      </c>
      <c r="AJ3210" s="3">
        <v>72680131.070870399</v>
      </c>
      <c r="AK3210" s="3">
        <v>0</v>
      </c>
      <c r="AL3210" s="3">
        <v>0</v>
      </c>
      <c r="AM3210" s="3">
        <v>5544515</v>
      </c>
      <c r="AN3210" s="3">
        <v>18918670</v>
      </c>
      <c r="AO3210" s="3">
        <v>22250</v>
      </c>
      <c r="AP3210" s="3">
        <v>2225000</v>
      </c>
      <c r="AQ3210" s="3">
        <v>7592015.0599999996</v>
      </c>
      <c r="AR3210" s="3">
        <v>0</v>
      </c>
      <c r="AS3210" s="3">
        <f>Tabela3[[#This Row],[NaturalGas(kBtu)]]+Tabela3[[#This Row],[Electricity(kBtu)]]+Tabela3[[#This Row],[SteamUse(kBtu)]]</f>
        <v>21143670</v>
      </c>
      <c r="AT3210" s="3">
        <f>Tabela3[[#This Row],[SiteEnergyUse(kBtu)]]-Tabela3[[#This Row],[Kolumna1]]</f>
        <v>-784</v>
      </c>
      <c r="AU3210">
        <v>250.05</v>
      </c>
      <c r="AV3210">
        <v>0.5</v>
      </c>
      <c r="AW3210" t="s">
        <v>55</v>
      </c>
      <c r="AY3210" t="s">
        <v>56</v>
      </c>
    </row>
    <row r="3211" spans="1:52" hidden="1" x14ac:dyDescent="0.25">
      <c r="A3211">
        <v>348</v>
      </c>
      <c r="B3211">
        <v>2015</v>
      </c>
      <c r="C3211" t="s">
        <v>47</v>
      </c>
      <c r="D3211" t="s">
        <v>290</v>
      </c>
      <c r="E3211" t="s">
        <v>1110</v>
      </c>
      <c r="F3211" t="s">
        <v>1111</v>
      </c>
      <c r="G3211" t="s">
        <v>51</v>
      </c>
      <c r="H3211">
        <v>7</v>
      </c>
      <c r="I3211" t="s">
        <v>52</v>
      </c>
      <c r="J3211" t="s">
        <v>1112</v>
      </c>
      <c r="K3211" t="s">
        <v>1113</v>
      </c>
      <c r="L3211">
        <v>1968</v>
      </c>
      <c r="M3211">
        <v>1</v>
      </c>
      <c r="N3211">
        <v>8</v>
      </c>
      <c r="O3211" s="3">
        <v>62993</v>
      </c>
      <c r="P3211" s="3">
        <v>94948</v>
      </c>
      <c r="Q3211" s="3" t="s">
        <v>481</v>
      </c>
      <c r="R3211" s="3" t="s">
        <v>143</v>
      </c>
      <c r="S3211" s="3">
        <v>84838</v>
      </c>
      <c r="T3211" s="3" t="s">
        <v>62</v>
      </c>
      <c r="U3211" s="3">
        <v>15401</v>
      </c>
      <c r="X3211" s="3">
        <f>Tabela3[[#This Row],[PropertyGFABuilding(s)]]+Tabela3[[#This Row],[PropertyGFAParking]]</f>
        <v>157941</v>
      </c>
      <c r="Y3211" s="3">
        <f>Tabela3[[#This Row],[LargestPropertyUseTypeGFA]]+Tabela3[[#This Row],[SecondLargestPropertyUseTypeGFA]]+Tabela3[[#This Row],[ThirdLargestPropertyUseTypeGFA]]</f>
        <v>100239</v>
      </c>
      <c r="Z3211" s="3">
        <f>Tabela3[[#This Row],[GFA total]]-Tabela3[[#This Row],[Kolumna3]]</f>
        <v>57702</v>
      </c>
      <c r="AA3211" t="s">
        <v>254</v>
      </c>
      <c r="AB3211">
        <v>89</v>
      </c>
      <c r="AC3211">
        <v>37.200000000000003</v>
      </c>
      <c r="AD3211">
        <v>37.200000000000003</v>
      </c>
      <c r="AE3211">
        <v>116.9</v>
      </c>
      <c r="AF3211">
        <v>116.9</v>
      </c>
      <c r="AG3211" s="3">
        <v>3157579</v>
      </c>
      <c r="AH3211" s="3">
        <v>10774106.661186401</v>
      </c>
      <c r="AI3211" s="3">
        <v>3157579</v>
      </c>
      <c r="AJ3211" s="3">
        <v>10774106.661186401</v>
      </c>
      <c r="AK3211" s="3">
        <v>0</v>
      </c>
      <c r="AL3211" s="3">
        <v>0</v>
      </c>
      <c r="AM3211" s="3">
        <v>925433</v>
      </c>
      <c r="AN3211" s="3">
        <v>3157710</v>
      </c>
      <c r="AO3211" s="3">
        <v>0</v>
      </c>
      <c r="AP3211" s="3">
        <v>0</v>
      </c>
      <c r="AQ3211" s="3">
        <v>0</v>
      </c>
      <c r="AR3211" s="3">
        <v>0</v>
      </c>
      <c r="AS3211" s="3">
        <f>Tabela3[[#This Row],[NaturalGas(kBtu)]]+Tabela3[[#This Row],[Electricity(kBtu)]]+Tabela3[[#This Row],[SteamUse(kBtu)]]</f>
        <v>3157710</v>
      </c>
      <c r="AT3211" s="3">
        <f>Tabela3[[#This Row],[SiteEnergyUse(kBtu)]]-Tabela3[[#This Row],[Kolumna1]]</f>
        <v>-131</v>
      </c>
      <c r="AU3211">
        <v>22.01</v>
      </c>
      <c r="AV3211">
        <v>0.05</v>
      </c>
      <c r="AW3211" t="s">
        <v>55</v>
      </c>
      <c r="AY3211" t="s">
        <v>56</v>
      </c>
    </row>
    <row r="3212" spans="1:52" hidden="1" x14ac:dyDescent="0.25">
      <c r="A3212">
        <v>689</v>
      </c>
      <c r="B3212">
        <v>2015</v>
      </c>
      <c r="C3212" t="s">
        <v>47</v>
      </c>
      <c r="D3212" t="s">
        <v>82</v>
      </c>
      <c r="E3212" t="s">
        <v>2341</v>
      </c>
      <c r="F3212" t="s">
        <v>2342</v>
      </c>
      <c r="G3212" t="s">
        <v>221</v>
      </c>
      <c r="H3212">
        <v>7</v>
      </c>
      <c r="I3212" t="s">
        <v>222</v>
      </c>
      <c r="J3212" t="s">
        <v>2343</v>
      </c>
      <c r="K3212" t="s">
        <v>2344</v>
      </c>
      <c r="L3212">
        <v>1994</v>
      </c>
      <c r="M3212">
        <v>1</v>
      </c>
      <c r="N3212">
        <v>2</v>
      </c>
      <c r="O3212" s="3">
        <v>0</v>
      </c>
      <c r="P3212" s="3">
        <v>140000</v>
      </c>
      <c r="Q3212" s="3" t="s">
        <v>2345</v>
      </c>
      <c r="R3212" s="3" t="s">
        <v>2345</v>
      </c>
      <c r="S3212" s="3">
        <v>81385</v>
      </c>
      <c r="X3212" s="3">
        <f>Tabela3[[#This Row],[PropertyGFABuilding(s)]]+Tabela3[[#This Row],[PropertyGFAParking]]</f>
        <v>140000</v>
      </c>
      <c r="Y3212" s="3">
        <f>Tabela3[[#This Row],[LargestPropertyUseTypeGFA]]+Tabela3[[#This Row],[SecondLargestPropertyUseTypeGFA]]+Tabela3[[#This Row],[ThirdLargestPropertyUseTypeGFA]]</f>
        <v>81385</v>
      </c>
      <c r="Z3212" s="3">
        <f>Tabela3[[#This Row],[GFA total]]-Tabela3[[#This Row],[Kolumna3]]</f>
        <v>58615</v>
      </c>
      <c r="AC3212">
        <v>165.6</v>
      </c>
      <c r="AD3212">
        <v>170.5</v>
      </c>
      <c r="AE3212">
        <v>409.3</v>
      </c>
      <c r="AF3212">
        <v>409.5</v>
      </c>
      <c r="AG3212" s="3">
        <v>13480326</v>
      </c>
      <c r="AH3212" s="3">
        <v>45996781.126161598</v>
      </c>
      <c r="AI3212" s="3">
        <v>13876244</v>
      </c>
      <c r="AJ3212" s="3">
        <v>47347709.404150397</v>
      </c>
      <c r="AK3212" s="3">
        <v>0</v>
      </c>
      <c r="AL3212" s="3">
        <v>0</v>
      </c>
      <c r="AM3212" s="3">
        <v>2686279</v>
      </c>
      <c r="AN3212" s="3">
        <v>9165964</v>
      </c>
      <c r="AO3212" s="3">
        <v>43147</v>
      </c>
      <c r="AP3212" s="3">
        <v>4314741</v>
      </c>
      <c r="AQ3212" s="3">
        <v>14722507.259325599</v>
      </c>
      <c r="AR3212" s="3">
        <v>0</v>
      </c>
      <c r="AS3212" s="3">
        <f>Tabela3[[#This Row],[NaturalGas(kBtu)]]+Tabela3[[#This Row],[Electricity(kBtu)]]+Tabela3[[#This Row],[SteamUse(kBtu)]]</f>
        <v>13480705</v>
      </c>
      <c r="AT3212" s="3">
        <f>Tabela3[[#This Row],[SiteEnergyUse(kBtu)]]-Tabela3[[#This Row],[Kolumna1]]</f>
        <v>-379</v>
      </c>
      <c r="AU3212">
        <v>293.05</v>
      </c>
      <c r="AV3212">
        <v>1.81</v>
      </c>
      <c r="AW3212" t="s">
        <v>55</v>
      </c>
      <c r="AY3212" t="s">
        <v>56</v>
      </c>
    </row>
    <row r="3213" spans="1:52" hidden="1" x14ac:dyDescent="0.25">
      <c r="A3213">
        <v>690</v>
      </c>
      <c r="B3213">
        <v>2015</v>
      </c>
      <c r="C3213" t="s">
        <v>47</v>
      </c>
      <c r="D3213" t="s">
        <v>290</v>
      </c>
      <c r="E3213" t="s">
        <v>2346</v>
      </c>
      <c r="F3213" t="s">
        <v>2347</v>
      </c>
      <c r="G3213" t="s">
        <v>51</v>
      </c>
      <c r="H3213">
        <v>7</v>
      </c>
      <c r="I3213" t="s">
        <v>52</v>
      </c>
      <c r="J3213" t="s">
        <v>2348</v>
      </c>
      <c r="K3213" t="s">
        <v>2349</v>
      </c>
      <c r="L3213">
        <v>2001</v>
      </c>
      <c r="M3213">
        <v>1</v>
      </c>
      <c r="N3213">
        <v>23</v>
      </c>
      <c r="O3213" s="3">
        <v>84660</v>
      </c>
      <c r="P3213" s="3">
        <v>454273</v>
      </c>
      <c r="Q3213" s="3" t="s">
        <v>481</v>
      </c>
      <c r="R3213" s="3" t="s">
        <v>143</v>
      </c>
      <c r="S3213" s="3">
        <v>357345</v>
      </c>
      <c r="T3213" s="3" t="s">
        <v>62</v>
      </c>
      <c r="U3213" s="3">
        <v>122821</v>
      </c>
      <c r="X3213" s="3">
        <f>Tabela3[[#This Row],[PropertyGFABuilding(s)]]+Tabela3[[#This Row],[PropertyGFAParking]]</f>
        <v>538933</v>
      </c>
      <c r="Y3213" s="3">
        <f>Tabela3[[#This Row],[LargestPropertyUseTypeGFA]]+Tabela3[[#This Row],[SecondLargestPropertyUseTypeGFA]]+Tabela3[[#This Row],[ThirdLargestPropertyUseTypeGFA]]</f>
        <v>480166</v>
      </c>
      <c r="Z3213" s="3">
        <f>Tabela3[[#This Row],[GFA total]]-Tabela3[[#This Row],[Kolumna3]]</f>
        <v>58767</v>
      </c>
      <c r="AA3213" t="s">
        <v>2350</v>
      </c>
      <c r="AB3213">
        <v>92</v>
      </c>
      <c r="AC3213">
        <v>42</v>
      </c>
      <c r="AD3213">
        <v>42</v>
      </c>
      <c r="AE3213">
        <v>131.69999999999999</v>
      </c>
      <c r="AF3213">
        <v>131.69999999999999</v>
      </c>
      <c r="AG3213" s="3">
        <v>14991744</v>
      </c>
      <c r="AH3213" s="3">
        <v>51153953.358950399</v>
      </c>
      <c r="AI3213" s="3">
        <v>14991744</v>
      </c>
      <c r="AJ3213" s="3">
        <v>51153953.358950399</v>
      </c>
      <c r="AK3213" s="3">
        <v>0</v>
      </c>
      <c r="AL3213" s="3">
        <v>0</v>
      </c>
      <c r="AM3213" s="3">
        <v>4393829</v>
      </c>
      <c r="AN3213" s="3">
        <v>14992367</v>
      </c>
      <c r="AO3213" s="3">
        <v>0</v>
      </c>
      <c r="AP3213" s="3">
        <v>0</v>
      </c>
      <c r="AQ3213" s="3">
        <v>0</v>
      </c>
      <c r="AR3213" s="3">
        <v>0</v>
      </c>
      <c r="AS3213" s="3">
        <f>Tabela3[[#This Row],[NaturalGas(kBtu)]]+Tabela3[[#This Row],[Electricity(kBtu)]]+Tabela3[[#This Row],[SteamUse(kBtu)]]</f>
        <v>14992367</v>
      </c>
      <c r="AT3213" s="3">
        <f>Tabela3[[#This Row],[SiteEnergyUse(kBtu)]]-Tabela3[[#This Row],[Kolumna1]]</f>
        <v>-623</v>
      </c>
      <c r="AU3213">
        <v>104.51</v>
      </c>
      <c r="AV3213">
        <v>7.0000000000000007E-2</v>
      </c>
      <c r="AW3213" t="s">
        <v>55</v>
      </c>
      <c r="AY3213" t="s">
        <v>56</v>
      </c>
    </row>
    <row r="3214" spans="1:52" hidden="1" x14ac:dyDescent="0.25">
      <c r="A3214">
        <v>711</v>
      </c>
      <c r="B3214">
        <v>2015</v>
      </c>
      <c r="C3214" t="s">
        <v>47</v>
      </c>
      <c r="D3214" t="s">
        <v>267</v>
      </c>
      <c r="E3214" t="s">
        <v>2422</v>
      </c>
      <c r="F3214" t="s">
        <v>2423</v>
      </c>
      <c r="G3214" t="s">
        <v>51</v>
      </c>
      <c r="H3214">
        <v>7</v>
      </c>
      <c r="I3214" t="s">
        <v>52</v>
      </c>
      <c r="J3214" t="s">
        <v>2424</v>
      </c>
      <c r="K3214" t="s">
        <v>2425</v>
      </c>
      <c r="L3214">
        <v>1912</v>
      </c>
      <c r="M3214">
        <v>1</v>
      </c>
      <c r="N3214">
        <v>5</v>
      </c>
      <c r="O3214" s="3">
        <v>0</v>
      </c>
      <c r="P3214" s="3">
        <v>154330</v>
      </c>
      <c r="Q3214" s="3" t="s">
        <v>267</v>
      </c>
      <c r="R3214" s="3" t="s">
        <v>267</v>
      </c>
      <c r="S3214" s="3">
        <v>95330</v>
      </c>
      <c r="X3214" s="3">
        <f>Tabela3[[#This Row],[PropertyGFABuilding(s)]]+Tabela3[[#This Row],[PropertyGFAParking]]</f>
        <v>154330</v>
      </c>
      <c r="Y3214" s="3">
        <f>Tabela3[[#This Row],[LargestPropertyUseTypeGFA]]+Tabela3[[#This Row],[SecondLargestPropertyUseTypeGFA]]+Tabela3[[#This Row],[ThirdLargestPropertyUseTypeGFA]]</f>
        <v>95330</v>
      </c>
      <c r="Z3214" s="3">
        <f>Tabela3[[#This Row],[GFA total]]-Tabela3[[#This Row],[Kolumna3]]</f>
        <v>59000</v>
      </c>
      <c r="AB3214">
        <v>79</v>
      </c>
      <c r="AC3214">
        <v>13.1</v>
      </c>
      <c r="AD3214">
        <v>16.100000000000001</v>
      </c>
      <c r="AE3214">
        <v>41.2</v>
      </c>
      <c r="AF3214">
        <v>50.5</v>
      </c>
      <c r="AG3214" s="3">
        <v>1250669</v>
      </c>
      <c r="AH3214" s="3">
        <v>4267459.7227304</v>
      </c>
      <c r="AI3214" s="3">
        <v>1532735</v>
      </c>
      <c r="AJ3214" s="3">
        <v>5229908.8552759998</v>
      </c>
      <c r="AK3214" s="3">
        <v>0</v>
      </c>
      <c r="AL3214" s="3">
        <v>0</v>
      </c>
      <c r="AM3214" s="3">
        <v>366550</v>
      </c>
      <c r="AN3214" s="3">
        <v>1250721</v>
      </c>
      <c r="AO3214" s="3">
        <v>0</v>
      </c>
      <c r="AP3214" s="3">
        <v>0</v>
      </c>
      <c r="AQ3214" s="3">
        <v>0</v>
      </c>
      <c r="AR3214" s="3">
        <v>0</v>
      </c>
      <c r="AS3214" s="3">
        <f>Tabela3[[#This Row],[NaturalGas(kBtu)]]+Tabela3[[#This Row],[Electricity(kBtu)]]+Tabela3[[#This Row],[SteamUse(kBtu)]]</f>
        <v>1250721</v>
      </c>
      <c r="AT3214" s="3">
        <f>Tabela3[[#This Row],[SiteEnergyUse(kBtu)]]-Tabela3[[#This Row],[Kolumna1]]</f>
        <v>-52</v>
      </c>
      <c r="AU3214">
        <v>8.7200000000000006</v>
      </c>
      <c r="AV3214">
        <v>0.02</v>
      </c>
      <c r="AW3214" t="s">
        <v>55</v>
      </c>
      <c r="AY3214" t="s">
        <v>56</v>
      </c>
    </row>
    <row r="3215" spans="1:52" hidden="1" x14ac:dyDescent="0.25">
      <c r="A3215">
        <v>739</v>
      </c>
      <c r="B3215">
        <v>2015</v>
      </c>
      <c r="C3215" t="s">
        <v>47</v>
      </c>
      <c r="D3215" t="s">
        <v>290</v>
      </c>
      <c r="E3215" t="s">
        <v>2516</v>
      </c>
      <c r="F3215" t="s">
        <v>2517</v>
      </c>
      <c r="G3215" t="s">
        <v>228</v>
      </c>
      <c r="H3215">
        <v>6</v>
      </c>
      <c r="I3215" t="s">
        <v>229</v>
      </c>
      <c r="J3215" t="s">
        <v>2518</v>
      </c>
      <c r="K3215" t="s">
        <v>2519</v>
      </c>
      <c r="L3215">
        <v>2008</v>
      </c>
      <c r="M3215">
        <v>1</v>
      </c>
      <c r="N3215">
        <v>4</v>
      </c>
      <c r="O3215" s="3">
        <v>88855</v>
      </c>
      <c r="P3215" s="3">
        <v>113768</v>
      </c>
      <c r="Q3215" s="3" t="s">
        <v>2520</v>
      </c>
      <c r="R3215" s="3" t="s">
        <v>143</v>
      </c>
      <c r="S3215" s="3">
        <v>105206</v>
      </c>
      <c r="T3215" s="3" t="s">
        <v>62</v>
      </c>
      <c r="U3215" s="3">
        <v>31992</v>
      </c>
      <c r="V3215" s="3" t="s">
        <v>142</v>
      </c>
      <c r="W3215" s="3">
        <v>6374</v>
      </c>
      <c r="X3215" s="3">
        <f>Tabela3[[#This Row],[PropertyGFABuilding(s)]]+Tabela3[[#This Row],[PropertyGFAParking]]</f>
        <v>202623</v>
      </c>
      <c r="Y3215" s="3">
        <f>Tabela3[[#This Row],[LargestPropertyUseTypeGFA]]+Tabela3[[#This Row],[SecondLargestPropertyUseTypeGFA]]+Tabela3[[#This Row],[ThirdLargestPropertyUseTypeGFA]]</f>
        <v>143572</v>
      </c>
      <c r="Z3215" s="3">
        <f>Tabela3[[#This Row],[GFA total]]-Tabela3[[#This Row],[Kolumna3]]</f>
        <v>59051</v>
      </c>
      <c r="AA3215" t="s">
        <v>2521</v>
      </c>
      <c r="AB3215">
        <v>74</v>
      </c>
      <c r="AC3215">
        <v>78.8</v>
      </c>
      <c r="AD3215">
        <v>78.8</v>
      </c>
      <c r="AE3215">
        <v>247.3</v>
      </c>
      <c r="AF3215">
        <v>247.3</v>
      </c>
      <c r="AG3215" s="3">
        <v>8787353</v>
      </c>
      <c r="AH3215" s="3">
        <v>29983692.725184798</v>
      </c>
      <c r="AI3215" s="3">
        <v>8787353</v>
      </c>
      <c r="AJ3215" s="3">
        <v>29983692.725184798</v>
      </c>
      <c r="AK3215" s="3">
        <v>0</v>
      </c>
      <c r="AL3215" s="3">
        <v>0</v>
      </c>
      <c r="AM3215" s="3">
        <v>2575426</v>
      </c>
      <c r="AN3215" s="3">
        <v>8787718</v>
      </c>
      <c r="AO3215" s="3">
        <v>0</v>
      </c>
      <c r="AP3215" s="3">
        <v>0</v>
      </c>
      <c r="AQ3215" s="3">
        <v>0</v>
      </c>
      <c r="AR3215" s="3">
        <v>0</v>
      </c>
      <c r="AS3215" s="3">
        <f>Tabela3[[#This Row],[NaturalGas(kBtu)]]+Tabela3[[#This Row],[Electricity(kBtu)]]+Tabela3[[#This Row],[SteamUse(kBtu)]]</f>
        <v>8787718</v>
      </c>
      <c r="AT3215" s="3">
        <f>Tabela3[[#This Row],[SiteEnergyUse(kBtu)]]-Tabela3[[#This Row],[Kolumna1]]</f>
        <v>-365</v>
      </c>
      <c r="AU3215">
        <v>61.26</v>
      </c>
      <c r="AV3215">
        <v>0.12</v>
      </c>
      <c r="AW3215" t="s">
        <v>55</v>
      </c>
      <c r="AY3215" t="s">
        <v>56</v>
      </c>
    </row>
    <row r="3216" spans="1:52" hidden="1" x14ac:dyDescent="0.25">
      <c r="A3216">
        <v>49722</v>
      </c>
      <c r="B3216">
        <v>2015</v>
      </c>
      <c r="C3216" t="s">
        <v>102</v>
      </c>
      <c r="D3216" t="s">
        <v>103</v>
      </c>
      <c r="E3216" t="s">
        <v>13202</v>
      </c>
      <c r="F3216" t="s">
        <v>13203</v>
      </c>
      <c r="G3216" t="s">
        <v>371</v>
      </c>
      <c r="H3216">
        <v>1</v>
      </c>
      <c r="I3216" t="s">
        <v>372</v>
      </c>
      <c r="J3216" t="s">
        <v>13204</v>
      </c>
      <c r="K3216" t="s">
        <v>13205</v>
      </c>
      <c r="L3216">
        <v>2012</v>
      </c>
      <c r="M3216">
        <v>1</v>
      </c>
      <c r="N3216">
        <v>5</v>
      </c>
      <c r="O3216" s="3">
        <v>0</v>
      </c>
      <c r="P3216" s="3">
        <v>59205</v>
      </c>
      <c r="X3216" s="3">
        <f>Tabela3[[#This Row],[PropertyGFABuilding(s)]]+Tabela3[[#This Row],[PropertyGFAParking]]</f>
        <v>59205</v>
      </c>
      <c r="Y3216" s="3">
        <f>Tabela3[[#This Row],[LargestPropertyUseTypeGFA]]+Tabela3[[#This Row],[SecondLargestPropertyUseTypeGFA]]+Tabela3[[#This Row],[ThirdLargestPropertyUseTypeGFA]]</f>
        <v>0</v>
      </c>
      <c r="Z3216" s="3">
        <f>Tabela3[[#This Row],[GFA total]]-Tabela3[[#This Row],[Kolumna3]]</f>
        <v>59205</v>
      </c>
      <c r="AB3216">
        <v>94</v>
      </c>
      <c r="AC3216">
        <v>26.7</v>
      </c>
      <c r="AD3216">
        <v>29.2</v>
      </c>
      <c r="AE3216">
        <v>68.2</v>
      </c>
      <c r="AF3216">
        <v>74.8</v>
      </c>
      <c r="AG3216" s="3">
        <v>1611389</v>
      </c>
      <c r="AH3216" s="3">
        <v>5498287.4406824</v>
      </c>
      <c r="AI3216" s="3">
        <v>1762627</v>
      </c>
      <c r="AJ3216" s="3">
        <v>6014332.9119832003</v>
      </c>
      <c r="AK3216" s="3">
        <v>0</v>
      </c>
      <c r="AL3216" s="3">
        <v>0</v>
      </c>
      <c r="AM3216" s="3">
        <v>340814</v>
      </c>
      <c r="AN3216" s="3">
        <v>1162905</v>
      </c>
      <c r="AO3216" s="3">
        <v>4485</v>
      </c>
      <c r="AP3216" s="3">
        <v>448532</v>
      </c>
      <c r="AQ3216" s="3">
        <v>1530454.6961312001</v>
      </c>
      <c r="AR3216" s="3">
        <v>0</v>
      </c>
      <c r="AS3216" s="3">
        <f>Tabela3[[#This Row],[NaturalGas(kBtu)]]+Tabela3[[#This Row],[Electricity(kBtu)]]+Tabela3[[#This Row],[SteamUse(kBtu)]]</f>
        <v>1611437</v>
      </c>
      <c r="AT3216" s="3">
        <f>Tabela3[[#This Row],[SiteEnergyUse(kBtu)]]-Tabela3[[#This Row],[Kolumna1]]</f>
        <v>-48</v>
      </c>
      <c r="AU3216">
        <v>31.93</v>
      </c>
      <c r="AV3216">
        <v>0.45</v>
      </c>
      <c r="AW3216" t="s">
        <v>55</v>
      </c>
      <c r="AY3216" t="s">
        <v>56</v>
      </c>
    </row>
    <row r="3217" spans="1:51" hidden="1" x14ac:dyDescent="0.25">
      <c r="A3217">
        <v>419</v>
      </c>
      <c r="B3217">
        <v>2015</v>
      </c>
      <c r="C3217" t="s">
        <v>569</v>
      </c>
      <c r="D3217" t="s">
        <v>148</v>
      </c>
      <c r="E3217" t="s">
        <v>1406</v>
      </c>
      <c r="F3217" t="s">
        <v>1407</v>
      </c>
      <c r="G3217" t="s">
        <v>51</v>
      </c>
      <c r="H3217">
        <v>7</v>
      </c>
      <c r="I3217" t="s">
        <v>52</v>
      </c>
      <c r="J3217" t="s">
        <v>1408</v>
      </c>
      <c r="K3217" t="s">
        <v>1409</v>
      </c>
      <c r="L3217">
        <v>1908</v>
      </c>
      <c r="M3217">
        <v>1</v>
      </c>
      <c r="N3217">
        <v>4</v>
      </c>
      <c r="O3217" s="3">
        <v>0</v>
      </c>
      <c r="P3217" s="3">
        <v>137400</v>
      </c>
      <c r="Q3217" s="3" t="s">
        <v>1410</v>
      </c>
      <c r="R3217" s="3" t="s">
        <v>198</v>
      </c>
      <c r="S3217" s="3">
        <v>44078</v>
      </c>
      <c r="T3217" s="3" t="s">
        <v>1257</v>
      </c>
      <c r="U3217" s="3">
        <v>19182</v>
      </c>
      <c r="V3217" s="3" t="s">
        <v>108</v>
      </c>
      <c r="W3217" s="3">
        <v>14380</v>
      </c>
      <c r="X3217" s="3">
        <f>Tabela3[[#This Row],[PropertyGFABuilding(s)]]+Tabela3[[#This Row],[PropertyGFAParking]]</f>
        <v>137400</v>
      </c>
      <c r="Y3217" s="3">
        <f>Tabela3[[#This Row],[LargestPropertyUseTypeGFA]]+Tabela3[[#This Row],[SecondLargestPropertyUseTypeGFA]]+Tabela3[[#This Row],[ThirdLargestPropertyUseTypeGFA]]</f>
        <v>77640</v>
      </c>
      <c r="Z3217" s="3">
        <f>Tabela3[[#This Row],[GFA total]]-Tabela3[[#This Row],[Kolumna3]]</f>
        <v>59760</v>
      </c>
      <c r="AC3217">
        <v>114.1</v>
      </c>
      <c r="AD3217">
        <v>114.1</v>
      </c>
      <c r="AE3217">
        <v>358.3</v>
      </c>
      <c r="AF3217">
        <v>358.3</v>
      </c>
      <c r="AG3217" s="3">
        <v>13883385</v>
      </c>
      <c r="AH3217" s="3">
        <v>47372075.507316001</v>
      </c>
      <c r="AI3217" s="3">
        <v>13883385</v>
      </c>
      <c r="AJ3217" s="3">
        <v>47372075.507316001</v>
      </c>
      <c r="AK3217" s="3">
        <v>0</v>
      </c>
      <c r="AL3217" s="3">
        <v>0</v>
      </c>
      <c r="AM3217" s="3">
        <v>4068987</v>
      </c>
      <c r="AN3217" s="3">
        <v>13883960</v>
      </c>
      <c r="AO3217" s="3">
        <v>0</v>
      </c>
      <c r="AP3217" s="3">
        <v>0</v>
      </c>
      <c r="AQ3217" s="3">
        <v>0</v>
      </c>
      <c r="AR3217" s="3">
        <v>0</v>
      </c>
      <c r="AS3217" s="3">
        <f>Tabela3[[#This Row],[NaturalGas(kBtu)]]+Tabela3[[#This Row],[Electricity(kBtu)]]+Tabela3[[#This Row],[SteamUse(kBtu)]]</f>
        <v>13883960</v>
      </c>
      <c r="AT3217" s="3">
        <f>Tabela3[[#This Row],[SiteEnergyUse(kBtu)]]-Tabela3[[#This Row],[Kolumna1]]</f>
        <v>-575</v>
      </c>
      <c r="AU3217">
        <v>96.79</v>
      </c>
      <c r="AV3217">
        <v>0.27</v>
      </c>
      <c r="AW3217" t="s">
        <v>55</v>
      </c>
      <c r="AY3217" t="s">
        <v>56</v>
      </c>
    </row>
    <row r="3218" spans="1:51" hidden="1" x14ac:dyDescent="0.25">
      <c r="A3218">
        <v>21539</v>
      </c>
      <c r="B3218">
        <v>2015</v>
      </c>
      <c r="C3218" t="s">
        <v>102</v>
      </c>
      <c r="D3218" t="s">
        <v>103</v>
      </c>
      <c r="E3218" t="s">
        <v>5753</v>
      </c>
      <c r="F3218" t="s">
        <v>5754</v>
      </c>
      <c r="G3218" t="s">
        <v>221</v>
      </c>
      <c r="H3218">
        <v>7</v>
      </c>
      <c r="I3218" t="s">
        <v>229</v>
      </c>
      <c r="J3218" t="s">
        <v>5755</v>
      </c>
      <c r="K3218" t="s">
        <v>5756</v>
      </c>
      <c r="L3218">
        <v>2008</v>
      </c>
      <c r="M3218">
        <v>1</v>
      </c>
      <c r="N3218">
        <v>6</v>
      </c>
      <c r="O3218" s="3">
        <v>15647</v>
      </c>
      <c r="P3218" s="3">
        <v>44717</v>
      </c>
      <c r="X3218" s="3">
        <f>Tabela3[[#This Row],[PropertyGFABuilding(s)]]+Tabela3[[#This Row],[PropertyGFAParking]]</f>
        <v>60364</v>
      </c>
      <c r="Y3218" s="3">
        <f>Tabela3[[#This Row],[LargestPropertyUseTypeGFA]]+Tabela3[[#This Row],[SecondLargestPropertyUseTypeGFA]]+Tabela3[[#This Row],[ThirdLargestPropertyUseTypeGFA]]</f>
        <v>0</v>
      </c>
      <c r="Z3218" s="3">
        <f>Tabela3[[#This Row],[GFA total]]-Tabela3[[#This Row],[Kolumna3]]</f>
        <v>60364</v>
      </c>
      <c r="AC3218">
        <v>44.3</v>
      </c>
      <c r="AD3218">
        <v>47.2</v>
      </c>
      <c r="AE3218">
        <v>103.2</v>
      </c>
      <c r="AF3218">
        <v>107.8</v>
      </c>
      <c r="AG3218" s="3">
        <v>2011411</v>
      </c>
      <c r="AH3218" s="3">
        <v>6863219.1477976004</v>
      </c>
      <c r="AI3218" s="3">
        <v>2143256</v>
      </c>
      <c r="AJ3218" s="3">
        <v>7313092.9570495998</v>
      </c>
      <c r="AK3218" s="3">
        <v>0</v>
      </c>
      <c r="AL3218" s="3">
        <v>0</v>
      </c>
      <c r="AM3218" s="3">
        <v>361339</v>
      </c>
      <c r="AN3218" s="3">
        <v>1232940</v>
      </c>
      <c r="AO3218" s="3">
        <v>7785</v>
      </c>
      <c r="AP3218" s="3">
        <v>778522</v>
      </c>
      <c r="AQ3218" s="3">
        <v>2656427.3027152</v>
      </c>
      <c r="AR3218" s="3">
        <v>0</v>
      </c>
      <c r="AS3218" s="3">
        <f>Tabela3[[#This Row],[NaturalGas(kBtu)]]+Tabela3[[#This Row],[Electricity(kBtu)]]+Tabela3[[#This Row],[SteamUse(kBtu)]]</f>
        <v>2011462</v>
      </c>
      <c r="AT3218" s="3">
        <f>Tabela3[[#This Row],[SiteEnergyUse(kBtu)]]-Tabela3[[#This Row],[Kolumna1]]</f>
        <v>-51</v>
      </c>
      <c r="AU3218">
        <v>49.94</v>
      </c>
      <c r="AV3218">
        <v>0.74</v>
      </c>
      <c r="AW3218" t="s">
        <v>55</v>
      </c>
      <c r="AY3218" t="s">
        <v>56</v>
      </c>
    </row>
    <row r="3219" spans="1:51" hidden="1" x14ac:dyDescent="0.25">
      <c r="A3219">
        <v>49826</v>
      </c>
      <c r="B3219">
        <v>2015</v>
      </c>
      <c r="C3219" t="s">
        <v>311</v>
      </c>
      <c r="D3219" t="s">
        <v>312</v>
      </c>
      <c r="E3219" t="s">
        <v>13381</v>
      </c>
      <c r="F3219" t="s">
        <v>13382</v>
      </c>
      <c r="G3219" t="s">
        <v>205</v>
      </c>
      <c r="H3219">
        <v>3</v>
      </c>
      <c r="I3219" t="s">
        <v>206</v>
      </c>
      <c r="J3219" t="s">
        <v>13383</v>
      </c>
      <c r="K3219" t="s">
        <v>13384</v>
      </c>
      <c r="L3219">
        <v>2013</v>
      </c>
      <c r="M3219">
        <v>1</v>
      </c>
      <c r="N3219">
        <v>4</v>
      </c>
      <c r="O3219" s="3">
        <v>0</v>
      </c>
      <c r="P3219" s="3">
        <v>61558</v>
      </c>
      <c r="X3219" s="3">
        <f>Tabela3[[#This Row],[PropertyGFABuilding(s)]]+Tabela3[[#This Row],[PropertyGFAParking]]</f>
        <v>61558</v>
      </c>
      <c r="Y3219" s="3">
        <f>Tabela3[[#This Row],[LargestPropertyUseTypeGFA]]+Tabela3[[#This Row],[SecondLargestPropertyUseTypeGFA]]+Tabela3[[#This Row],[ThirdLargestPropertyUseTypeGFA]]</f>
        <v>0</v>
      </c>
      <c r="Z3219" s="3">
        <f>Tabela3[[#This Row],[GFA total]]-Tabela3[[#This Row],[Kolumna3]]</f>
        <v>61558</v>
      </c>
      <c r="AB3219">
        <v>8</v>
      </c>
      <c r="AC3219">
        <v>38.6</v>
      </c>
      <c r="AD3219">
        <v>40.1</v>
      </c>
      <c r="AE3219">
        <v>112.5</v>
      </c>
      <c r="AF3219">
        <v>114.1</v>
      </c>
      <c r="AG3219" s="3">
        <v>2377334</v>
      </c>
      <c r="AH3219" s="3">
        <v>8111800.2384943999</v>
      </c>
      <c r="AI3219" s="3">
        <v>2467654</v>
      </c>
      <c r="AJ3219" s="3">
        <v>8419984.8678063992</v>
      </c>
      <c r="AK3219" s="3">
        <v>0</v>
      </c>
      <c r="AL3219" s="3">
        <v>0</v>
      </c>
      <c r="AM3219" s="3">
        <v>621475</v>
      </c>
      <c r="AN3219" s="3">
        <v>2120561</v>
      </c>
      <c r="AO3219" s="3">
        <v>2569</v>
      </c>
      <c r="AP3219" s="3">
        <v>256861</v>
      </c>
      <c r="AQ3219" s="3">
        <v>876446.10351759999</v>
      </c>
      <c r="AR3219" s="3">
        <v>0</v>
      </c>
      <c r="AS3219" s="3">
        <f>Tabela3[[#This Row],[NaturalGas(kBtu)]]+Tabela3[[#This Row],[Electricity(kBtu)]]+Tabela3[[#This Row],[SteamUse(kBtu)]]</f>
        <v>2377422</v>
      </c>
      <c r="AT3219" s="3">
        <f>Tabela3[[#This Row],[SiteEnergyUse(kBtu)]]-Tabela3[[#This Row],[Kolumna1]]</f>
        <v>-88</v>
      </c>
      <c r="AU3219">
        <v>28.42</v>
      </c>
      <c r="AV3219">
        <v>0.31</v>
      </c>
      <c r="AW3219" t="s">
        <v>55</v>
      </c>
      <c r="AY3219" t="s">
        <v>56</v>
      </c>
    </row>
    <row r="3220" spans="1:51" hidden="1" x14ac:dyDescent="0.25">
      <c r="A3220">
        <v>49693</v>
      </c>
      <c r="B3220">
        <v>2015</v>
      </c>
      <c r="C3220" t="s">
        <v>102</v>
      </c>
      <c r="D3220" t="s">
        <v>103</v>
      </c>
      <c r="E3220" t="s">
        <v>13132</v>
      </c>
      <c r="F3220" t="s">
        <v>13133</v>
      </c>
      <c r="G3220" t="s">
        <v>378</v>
      </c>
      <c r="H3220">
        <v>5</v>
      </c>
      <c r="I3220" t="s">
        <v>277</v>
      </c>
      <c r="J3220" t="s">
        <v>13134</v>
      </c>
      <c r="K3220" t="s">
        <v>13135</v>
      </c>
      <c r="L3220">
        <v>2010</v>
      </c>
      <c r="M3220">
        <v>1</v>
      </c>
      <c r="N3220">
        <v>6</v>
      </c>
      <c r="O3220" s="3">
        <v>0</v>
      </c>
      <c r="P3220" s="3">
        <v>61656</v>
      </c>
      <c r="X3220" s="3">
        <f>Tabela3[[#This Row],[PropertyGFABuilding(s)]]+Tabela3[[#This Row],[PropertyGFAParking]]</f>
        <v>61656</v>
      </c>
      <c r="Y3220" s="3">
        <f>Tabela3[[#This Row],[LargestPropertyUseTypeGFA]]+Tabela3[[#This Row],[SecondLargestPropertyUseTypeGFA]]+Tabela3[[#This Row],[ThirdLargestPropertyUseTypeGFA]]</f>
        <v>0</v>
      </c>
      <c r="Z3220" s="3">
        <f>Tabela3[[#This Row],[GFA total]]-Tabela3[[#This Row],[Kolumna3]]</f>
        <v>61656</v>
      </c>
      <c r="AB3220">
        <v>86</v>
      </c>
      <c r="AC3220">
        <v>126.8</v>
      </c>
      <c r="AD3220">
        <v>131.6</v>
      </c>
      <c r="AE3220">
        <v>183.4</v>
      </c>
      <c r="AF3220">
        <v>190.4</v>
      </c>
      <c r="AG3220" s="3">
        <v>7818721</v>
      </c>
      <c r="AH3220" s="3">
        <v>26678583.1828936</v>
      </c>
      <c r="AI3220" s="3">
        <v>8114443</v>
      </c>
      <c r="AJ3220" s="3">
        <v>27687628.5211288</v>
      </c>
      <c r="AK3220" s="3">
        <v>0</v>
      </c>
      <c r="AL3220" s="3">
        <v>0</v>
      </c>
      <c r="AM3220" s="3">
        <v>434598</v>
      </c>
      <c r="AN3220" s="3">
        <v>1482910</v>
      </c>
      <c r="AO3220" s="3">
        <v>63359</v>
      </c>
      <c r="AP3220" s="3">
        <v>6335873</v>
      </c>
      <c r="AQ3220" s="3">
        <v>21618895.835616801</v>
      </c>
      <c r="AR3220" s="3">
        <v>0</v>
      </c>
      <c r="AS3220" s="3">
        <f>Tabela3[[#This Row],[NaturalGas(kBtu)]]+Tabela3[[#This Row],[Electricity(kBtu)]]+Tabela3[[#This Row],[SteamUse(kBtu)]]</f>
        <v>7818783</v>
      </c>
      <c r="AT3220" s="3">
        <f>Tabela3[[#This Row],[SiteEnergyUse(kBtu)]]-Tabela3[[#This Row],[Kolumna1]]</f>
        <v>-62</v>
      </c>
      <c r="AU3220">
        <v>346.84</v>
      </c>
      <c r="AV3220">
        <v>5.52</v>
      </c>
      <c r="AW3220" t="s">
        <v>55</v>
      </c>
      <c r="AY3220" t="s">
        <v>56</v>
      </c>
    </row>
    <row r="3221" spans="1:51" hidden="1" x14ac:dyDescent="0.25">
      <c r="A3221">
        <v>21627</v>
      </c>
      <c r="B3221">
        <v>2015</v>
      </c>
      <c r="C3221" t="s">
        <v>102</v>
      </c>
      <c r="D3221" t="s">
        <v>103</v>
      </c>
      <c r="E3221" t="s">
        <v>5895</v>
      </c>
      <c r="F3221" t="s">
        <v>5896</v>
      </c>
      <c r="G3221" t="s">
        <v>257</v>
      </c>
      <c r="H3221">
        <v>4</v>
      </c>
      <c r="I3221" t="s">
        <v>179</v>
      </c>
      <c r="J3221" t="s">
        <v>5897</v>
      </c>
      <c r="K3221" t="s">
        <v>5898</v>
      </c>
      <c r="L3221">
        <v>2006</v>
      </c>
      <c r="M3221">
        <v>1</v>
      </c>
      <c r="N3221">
        <v>6</v>
      </c>
      <c r="O3221" s="3">
        <v>0</v>
      </c>
      <c r="P3221" s="3">
        <v>61887</v>
      </c>
      <c r="X3221" s="3">
        <f>Tabela3[[#This Row],[PropertyGFABuilding(s)]]+Tabela3[[#This Row],[PropertyGFAParking]]</f>
        <v>61887</v>
      </c>
      <c r="Y3221" s="3">
        <f>Tabela3[[#This Row],[LargestPropertyUseTypeGFA]]+Tabela3[[#This Row],[SecondLargestPropertyUseTypeGFA]]+Tabela3[[#This Row],[ThirdLargestPropertyUseTypeGFA]]</f>
        <v>0</v>
      </c>
      <c r="Z3221" s="3">
        <f>Tabela3[[#This Row],[GFA total]]-Tabela3[[#This Row],[Kolumna3]]</f>
        <v>61887</v>
      </c>
      <c r="AB3221">
        <v>21</v>
      </c>
      <c r="AC3221">
        <v>48.5</v>
      </c>
      <c r="AD3221">
        <v>50.2</v>
      </c>
      <c r="AE3221">
        <v>117.1</v>
      </c>
      <c r="AF3221">
        <v>118.9</v>
      </c>
      <c r="AG3221" s="3">
        <v>3002996</v>
      </c>
      <c r="AH3221" s="3">
        <v>10246647.576233599</v>
      </c>
      <c r="AI3221" s="3">
        <v>3107655</v>
      </c>
      <c r="AJ3221" s="3">
        <v>10603758.903948</v>
      </c>
      <c r="AK3221" s="3">
        <v>0</v>
      </c>
      <c r="AL3221" s="3">
        <v>0</v>
      </c>
      <c r="AM3221" s="3">
        <v>574489</v>
      </c>
      <c r="AN3221" s="3">
        <v>1960237</v>
      </c>
      <c r="AO3221" s="3">
        <v>10428</v>
      </c>
      <c r="AP3221" s="3">
        <v>1042840</v>
      </c>
      <c r="AQ3221" s="3">
        <v>3558317.746144</v>
      </c>
      <c r="AR3221" s="3">
        <v>0</v>
      </c>
      <c r="AS3221" s="3">
        <f>Tabela3[[#This Row],[NaturalGas(kBtu)]]+Tabela3[[#This Row],[Electricity(kBtu)]]+Tabela3[[#This Row],[SteamUse(kBtu)]]</f>
        <v>3003077</v>
      </c>
      <c r="AT3221" s="3">
        <f>Tabela3[[#This Row],[SiteEnergyUse(kBtu)]]-Tabela3[[#This Row],[Kolumna1]]</f>
        <v>-81</v>
      </c>
      <c r="AU3221">
        <v>69.05</v>
      </c>
      <c r="AV3221">
        <v>0.98</v>
      </c>
      <c r="AW3221" t="s">
        <v>55</v>
      </c>
      <c r="AY3221" t="s">
        <v>56</v>
      </c>
    </row>
    <row r="3222" spans="1:51" hidden="1" x14ac:dyDescent="0.25">
      <c r="A3222">
        <v>678</v>
      </c>
      <c r="B3222">
        <v>2015</v>
      </c>
      <c r="C3222" t="s">
        <v>47</v>
      </c>
      <c r="D3222" t="s">
        <v>290</v>
      </c>
      <c r="E3222" t="s">
        <v>2301</v>
      </c>
      <c r="F3222" t="s">
        <v>2302</v>
      </c>
      <c r="G3222" t="s">
        <v>99</v>
      </c>
      <c r="H3222">
        <v>7</v>
      </c>
      <c r="I3222" t="s">
        <v>52</v>
      </c>
      <c r="J3222" t="s">
        <v>2303</v>
      </c>
      <c r="K3222" t="s">
        <v>2304</v>
      </c>
      <c r="L3222">
        <v>1900</v>
      </c>
      <c r="M3222">
        <v>1</v>
      </c>
      <c r="N3222">
        <v>6</v>
      </c>
      <c r="O3222" s="3">
        <v>0</v>
      </c>
      <c r="P3222" s="3">
        <v>205521</v>
      </c>
      <c r="Q3222" s="3" t="s">
        <v>305</v>
      </c>
      <c r="R3222" s="3" t="s">
        <v>143</v>
      </c>
      <c r="S3222" s="3">
        <v>114919</v>
      </c>
      <c r="T3222" s="3" t="s">
        <v>198</v>
      </c>
      <c r="U3222" s="3">
        <v>28643</v>
      </c>
      <c r="X3222" s="3">
        <f>Tabela3[[#This Row],[PropertyGFABuilding(s)]]+Tabela3[[#This Row],[PropertyGFAParking]]</f>
        <v>205521</v>
      </c>
      <c r="Y3222" s="3">
        <f>Tabela3[[#This Row],[LargestPropertyUseTypeGFA]]+Tabela3[[#This Row],[SecondLargestPropertyUseTypeGFA]]+Tabela3[[#This Row],[ThirdLargestPropertyUseTypeGFA]]</f>
        <v>143562</v>
      </c>
      <c r="Z3222" s="3">
        <f>Tabela3[[#This Row],[GFA total]]-Tabela3[[#This Row],[Kolumna3]]</f>
        <v>61959</v>
      </c>
      <c r="AB3222">
        <v>93</v>
      </c>
      <c r="AC3222">
        <v>58.3</v>
      </c>
      <c r="AD3222">
        <v>62.2</v>
      </c>
      <c r="AE3222">
        <v>129.4</v>
      </c>
      <c r="AF3222">
        <v>134.1</v>
      </c>
      <c r="AG3222" s="3">
        <v>8371368</v>
      </c>
      <c r="AH3222" s="3">
        <v>28564293.001708802</v>
      </c>
      <c r="AI3222" s="3">
        <v>8933559</v>
      </c>
      <c r="AJ3222" s="3">
        <v>30482568.299954399</v>
      </c>
      <c r="AK3222" s="3">
        <v>1975527</v>
      </c>
      <c r="AL3222" s="3">
        <v>6740777.8586232001</v>
      </c>
      <c r="AM3222" s="3">
        <v>1330455</v>
      </c>
      <c r="AN3222" s="3">
        <v>4539701</v>
      </c>
      <c r="AO3222" s="3">
        <v>18563</v>
      </c>
      <c r="AP3222" s="3">
        <v>1856327</v>
      </c>
      <c r="AQ3222" s="3">
        <v>6334050.5799032003</v>
      </c>
      <c r="AR3222" s="3">
        <v>0</v>
      </c>
      <c r="AS3222" s="3">
        <f>Tabela3[[#This Row],[NaturalGas(kBtu)]]+Tabela3[[#This Row],[Electricity(kBtu)]]+Tabela3[[#This Row],[SteamUse(kBtu)]]</f>
        <v>8371555</v>
      </c>
      <c r="AT3222" s="3">
        <f>Tabela3[[#This Row],[SiteEnergyUse(kBtu)]]-Tabela3[[#This Row],[Kolumna1]]</f>
        <v>-187</v>
      </c>
      <c r="AU3222">
        <v>282.72000000000003</v>
      </c>
      <c r="AV3222">
        <v>1.28</v>
      </c>
      <c r="AW3222" t="s">
        <v>55</v>
      </c>
      <c r="AY3222" t="s">
        <v>56</v>
      </c>
    </row>
    <row r="3223" spans="1:51" hidden="1" x14ac:dyDescent="0.25">
      <c r="A3223">
        <v>773</v>
      </c>
      <c r="B3223">
        <v>2015</v>
      </c>
      <c r="C3223" t="s">
        <v>47</v>
      </c>
      <c r="D3223" t="s">
        <v>225</v>
      </c>
      <c r="E3223" t="s">
        <v>2652</v>
      </c>
      <c r="F3223" t="s">
        <v>2653</v>
      </c>
      <c r="G3223" t="s">
        <v>99</v>
      </c>
      <c r="H3223">
        <v>7</v>
      </c>
      <c r="I3223" t="s">
        <v>52</v>
      </c>
      <c r="J3223" t="s">
        <v>2654</v>
      </c>
      <c r="K3223" t="s">
        <v>2655</v>
      </c>
      <c r="L3223">
        <v>1924</v>
      </c>
      <c r="M3223">
        <v>1</v>
      </c>
      <c r="N3223">
        <v>4</v>
      </c>
      <c r="O3223" s="3">
        <v>0</v>
      </c>
      <c r="P3223" s="3">
        <v>63150</v>
      </c>
      <c r="X3223" s="3">
        <f>Tabela3[[#This Row],[PropertyGFABuilding(s)]]+Tabela3[[#This Row],[PropertyGFAParking]]</f>
        <v>63150</v>
      </c>
      <c r="Y3223" s="3">
        <f>Tabela3[[#This Row],[LargestPropertyUseTypeGFA]]+Tabela3[[#This Row],[SecondLargestPropertyUseTypeGFA]]+Tabela3[[#This Row],[ThirdLargestPropertyUseTypeGFA]]</f>
        <v>0</v>
      </c>
      <c r="Z3223" s="3">
        <f>Tabela3[[#This Row],[GFA total]]-Tabela3[[#This Row],[Kolumna3]]</f>
        <v>63150</v>
      </c>
      <c r="AB3223">
        <v>67</v>
      </c>
      <c r="AC3223">
        <v>57</v>
      </c>
      <c r="AD3223">
        <v>57</v>
      </c>
      <c r="AE3223">
        <v>166.1</v>
      </c>
      <c r="AF3223">
        <v>166.1</v>
      </c>
      <c r="AG3223" s="3">
        <v>2982178</v>
      </c>
      <c r="AH3223" s="3">
        <v>10175613.612404799</v>
      </c>
      <c r="AI3223" s="3">
        <v>2982178</v>
      </c>
      <c r="AJ3223" s="3">
        <v>10175613.612404799</v>
      </c>
      <c r="AK3223" s="3">
        <v>0</v>
      </c>
      <c r="AL3223" s="3">
        <v>0</v>
      </c>
      <c r="AM3223" s="3">
        <v>779391</v>
      </c>
      <c r="AN3223" s="3">
        <v>2659391</v>
      </c>
      <c r="AO3223" s="3">
        <v>3229</v>
      </c>
      <c r="AP3223" s="3">
        <v>322897</v>
      </c>
      <c r="AQ3223" s="3">
        <v>1101770.2862152001</v>
      </c>
      <c r="AR3223" s="3">
        <v>0</v>
      </c>
      <c r="AS3223" s="3">
        <f>Tabela3[[#This Row],[NaturalGas(kBtu)]]+Tabela3[[#This Row],[Electricity(kBtu)]]+Tabela3[[#This Row],[SteamUse(kBtu)]]</f>
        <v>2982288</v>
      </c>
      <c r="AT3223" s="3">
        <f>Tabela3[[#This Row],[SiteEnergyUse(kBtu)]]-Tabela3[[#This Row],[Kolumna1]]</f>
        <v>-110</v>
      </c>
      <c r="AU3223">
        <v>35.69</v>
      </c>
      <c r="AV3223">
        <v>0.38</v>
      </c>
      <c r="AW3223" t="s">
        <v>55</v>
      </c>
      <c r="AY3223" t="s">
        <v>56</v>
      </c>
    </row>
    <row r="3224" spans="1:51" hidden="1" x14ac:dyDescent="0.25">
      <c r="A3224">
        <v>21339</v>
      </c>
      <c r="B3224">
        <v>2015</v>
      </c>
      <c r="C3224" t="s">
        <v>311</v>
      </c>
      <c r="D3224" t="s">
        <v>312</v>
      </c>
      <c r="E3224" t="s">
        <v>5400</v>
      </c>
      <c r="F3224" t="s">
        <v>5401</v>
      </c>
      <c r="G3224" t="s">
        <v>51</v>
      </c>
      <c r="H3224">
        <v>3</v>
      </c>
      <c r="I3224" t="s">
        <v>194</v>
      </c>
      <c r="J3224" t="s">
        <v>5402</v>
      </c>
      <c r="K3224" t="s">
        <v>5403</v>
      </c>
      <c r="L3224">
        <v>1997</v>
      </c>
      <c r="M3224">
        <v>1</v>
      </c>
      <c r="N3224">
        <v>4</v>
      </c>
      <c r="O3224" s="3">
        <v>62728</v>
      </c>
      <c r="P3224" s="3">
        <v>69296</v>
      </c>
      <c r="Q3224" s="3" t="s">
        <v>108</v>
      </c>
      <c r="R3224" s="3" t="s">
        <v>108</v>
      </c>
      <c r="S3224" s="3">
        <v>68148</v>
      </c>
      <c r="X3224" s="3">
        <f>Tabela3[[#This Row],[PropertyGFABuilding(s)]]+Tabela3[[#This Row],[PropertyGFAParking]]</f>
        <v>132024</v>
      </c>
      <c r="Y3224" s="3">
        <f>Tabela3[[#This Row],[LargestPropertyUseTypeGFA]]+Tabela3[[#This Row],[SecondLargestPropertyUseTypeGFA]]+Tabela3[[#This Row],[ThirdLargestPropertyUseTypeGFA]]</f>
        <v>68148</v>
      </c>
      <c r="Z3224" s="3">
        <f>Tabela3[[#This Row],[GFA total]]-Tabela3[[#This Row],[Kolumna3]]</f>
        <v>63876</v>
      </c>
      <c r="AB3224">
        <v>45</v>
      </c>
      <c r="AC3224">
        <v>45.1</v>
      </c>
      <c r="AD3224">
        <v>51.9</v>
      </c>
      <c r="AE3224">
        <v>106.3</v>
      </c>
      <c r="AF3224">
        <v>122.3</v>
      </c>
      <c r="AG3224" s="3">
        <v>3073778</v>
      </c>
      <c r="AH3224" s="3">
        <v>10488165.7829648</v>
      </c>
      <c r="AI3224" s="3">
        <v>3539864</v>
      </c>
      <c r="AJ3224" s="3">
        <v>12078517.212742399</v>
      </c>
      <c r="AK3224" s="3">
        <v>0</v>
      </c>
      <c r="AL3224" s="3">
        <v>0</v>
      </c>
      <c r="AM3224" s="3">
        <v>563584</v>
      </c>
      <c r="AN3224" s="3">
        <v>1923028</v>
      </c>
      <c r="AO3224" s="3">
        <v>11508</v>
      </c>
      <c r="AP3224" s="3">
        <v>1150829</v>
      </c>
      <c r="AQ3224" s="3">
        <v>3926791.5053864</v>
      </c>
      <c r="AR3224" s="3">
        <v>0</v>
      </c>
      <c r="AS3224" s="3">
        <f>Tabela3[[#This Row],[NaturalGas(kBtu)]]+Tabela3[[#This Row],[Electricity(kBtu)]]+Tabela3[[#This Row],[SteamUse(kBtu)]]</f>
        <v>3073857</v>
      </c>
      <c r="AT3224" s="3">
        <f>Tabela3[[#This Row],[SiteEnergyUse(kBtu)]]-Tabela3[[#This Row],[Kolumna1]]</f>
        <v>-79</v>
      </c>
      <c r="AU3224">
        <v>74.53</v>
      </c>
      <c r="AV3224">
        <v>0.5</v>
      </c>
      <c r="AW3224" t="s">
        <v>55</v>
      </c>
      <c r="AY3224" t="s">
        <v>56</v>
      </c>
    </row>
    <row r="3225" spans="1:51" hidden="1" x14ac:dyDescent="0.25">
      <c r="A3225">
        <v>21229</v>
      </c>
      <c r="B3225">
        <v>2015</v>
      </c>
      <c r="C3225" t="s">
        <v>102</v>
      </c>
      <c r="D3225" t="s">
        <v>103</v>
      </c>
      <c r="E3225" t="s">
        <v>5211</v>
      </c>
      <c r="F3225" t="s">
        <v>5212</v>
      </c>
      <c r="G3225" t="s">
        <v>378</v>
      </c>
      <c r="H3225">
        <v>5</v>
      </c>
      <c r="I3225" t="s">
        <v>277</v>
      </c>
      <c r="J3225" t="s">
        <v>5213</v>
      </c>
      <c r="K3225" t="s">
        <v>5214</v>
      </c>
      <c r="L3225">
        <v>1964</v>
      </c>
      <c r="M3225">
        <v>1</v>
      </c>
      <c r="N3225">
        <v>7</v>
      </c>
      <c r="O3225" s="3">
        <v>0</v>
      </c>
      <c r="P3225" s="3">
        <v>240192</v>
      </c>
      <c r="Q3225" s="3" t="s">
        <v>2959</v>
      </c>
      <c r="R3225" s="3" t="s">
        <v>108</v>
      </c>
      <c r="S3225" s="3">
        <v>164894</v>
      </c>
      <c r="T3225" s="3" t="s">
        <v>62</v>
      </c>
      <c r="U3225" s="3">
        <v>11400</v>
      </c>
      <c r="X3225" s="3">
        <f>Tabela3[[#This Row],[PropertyGFABuilding(s)]]+Tabela3[[#This Row],[PropertyGFAParking]]</f>
        <v>240192</v>
      </c>
      <c r="Y3225" s="3">
        <f>Tabela3[[#This Row],[LargestPropertyUseTypeGFA]]+Tabela3[[#This Row],[SecondLargestPropertyUseTypeGFA]]+Tabela3[[#This Row],[ThirdLargestPropertyUseTypeGFA]]</f>
        <v>176294</v>
      </c>
      <c r="Z3225" s="3">
        <f>Tabela3[[#This Row],[GFA total]]-Tabela3[[#This Row],[Kolumna3]]</f>
        <v>63898</v>
      </c>
      <c r="AB3225">
        <v>36</v>
      </c>
      <c r="AC3225">
        <v>81</v>
      </c>
      <c r="AD3225">
        <v>85.8</v>
      </c>
      <c r="AE3225">
        <v>141.19999999999999</v>
      </c>
      <c r="AF3225">
        <v>146.19999999999999</v>
      </c>
      <c r="AG3225" s="3">
        <v>13349651</v>
      </c>
      <c r="AH3225" s="3">
        <v>45550899.5225816</v>
      </c>
      <c r="AI3225" s="3">
        <v>14145476</v>
      </c>
      <c r="AJ3225" s="3">
        <v>48266367.111401603</v>
      </c>
      <c r="AK3225" s="3">
        <v>0</v>
      </c>
      <c r="AL3225" s="3">
        <v>0</v>
      </c>
      <c r="AM3225" s="3">
        <v>1298617</v>
      </c>
      <c r="AN3225" s="3">
        <v>4431065</v>
      </c>
      <c r="AO3225" s="3">
        <v>89188</v>
      </c>
      <c r="AP3225" s="3">
        <v>8918770</v>
      </c>
      <c r="AQ3225" s="3">
        <v>30432106.137832001</v>
      </c>
      <c r="AR3225" s="3">
        <v>0</v>
      </c>
      <c r="AS3225" s="3">
        <f>Tabela3[[#This Row],[NaturalGas(kBtu)]]+Tabela3[[#This Row],[Electricity(kBtu)]]+Tabela3[[#This Row],[SteamUse(kBtu)]]</f>
        <v>13349835</v>
      </c>
      <c r="AT3225" s="3">
        <f>Tabela3[[#This Row],[SiteEnergyUse(kBtu)]]-Tabela3[[#This Row],[Kolumna1]]</f>
        <v>-184</v>
      </c>
      <c r="AU3225">
        <v>504.57</v>
      </c>
      <c r="AV3225">
        <v>2.02</v>
      </c>
      <c r="AW3225" t="s">
        <v>55</v>
      </c>
      <c r="AY3225" t="s">
        <v>56</v>
      </c>
    </row>
    <row r="3226" spans="1:51" hidden="1" x14ac:dyDescent="0.25">
      <c r="A3226">
        <v>25652</v>
      </c>
      <c r="B3226">
        <v>2015</v>
      </c>
      <c r="C3226" t="s">
        <v>311</v>
      </c>
      <c r="D3226" t="s">
        <v>312</v>
      </c>
      <c r="E3226" t="s">
        <v>10217</v>
      </c>
      <c r="F3226" t="s">
        <v>10218</v>
      </c>
      <c r="G3226" t="s">
        <v>387</v>
      </c>
      <c r="H3226">
        <v>1</v>
      </c>
      <c r="I3226" t="s">
        <v>372</v>
      </c>
      <c r="J3226" t="s">
        <v>10219</v>
      </c>
      <c r="K3226" t="s">
        <v>10220</v>
      </c>
      <c r="L3226">
        <v>1967</v>
      </c>
      <c r="M3226">
        <v>1</v>
      </c>
      <c r="N3226">
        <v>3</v>
      </c>
      <c r="O3226" s="3">
        <v>0</v>
      </c>
      <c r="P3226" s="3">
        <v>115819</v>
      </c>
      <c r="Q3226" s="3" t="s">
        <v>108</v>
      </c>
      <c r="R3226" s="3" t="s">
        <v>108</v>
      </c>
      <c r="S3226" s="3">
        <v>51200</v>
      </c>
      <c r="X3226" s="3">
        <f>Tabela3[[#This Row],[PropertyGFABuilding(s)]]+Tabela3[[#This Row],[PropertyGFAParking]]</f>
        <v>115819</v>
      </c>
      <c r="Y3226" s="3">
        <f>Tabela3[[#This Row],[LargestPropertyUseTypeGFA]]+Tabela3[[#This Row],[SecondLargestPropertyUseTypeGFA]]+Tabela3[[#This Row],[ThirdLargestPropertyUseTypeGFA]]</f>
        <v>51200</v>
      </c>
      <c r="Z3226" s="3">
        <f>Tabela3[[#This Row],[GFA total]]-Tabela3[[#This Row],[Kolumna3]]</f>
        <v>64619</v>
      </c>
      <c r="AB3226">
        <v>1</v>
      </c>
      <c r="AC3226">
        <v>65.7</v>
      </c>
      <c r="AD3226">
        <v>72</v>
      </c>
      <c r="AE3226">
        <v>166.4</v>
      </c>
      <c r="AF3226">
        <v>186.4</v>
      </c>
      <c r="AG3226" s="3">
        <v>3361743</v>
      </c>
      <c r="AH3226" s="3">
        <v>11470743.1388088</v>
      </c>
      <c r="AI3226" s="3">
        <v>3688261</v>
      </c>
      <c r="AJ3226" s="3">
        <v>12584868.7897576</v>
      </c>
      <c r="AK3226" s="3">
        <v>0</v>
      </c>
      <c r="AL3226" s="3">
        <v>0</v>
      </c>
      <c r="AM3226" s="3">
        <v>699799</v>
      </c>
      <c r="AN3226" s="3">
        <v>2387813</v>
      </c>
      <c r="AO3226" s="3">
        <v>9740</v>
      </c>
      <c r="AP3226" s="3">
        <v>974029</v>
      </c>
      <c r="AQ3226" s="3">
        <v>3323524.8705063998</v>
      </c>
      <c r="AR3226" s="3">
        <v>0</v>
      </c>
      <c r="AS3226" s="3">
        <f>Tabela3[[#This Row],[NaturalGas(kBtu)]]+Tabela3[[#This Row],[Electricity(kBtu)]]+Tabela3[[#This Row],[SteamUse(kBtu)]]</f>
        <v>3361842</v>
      </c>
      <c r="AT3226" s="3">
        <f>Tabela3[[#This Row],[SiteEnergyUse(kBtu)]]-Tabela3[[#This Row],[Kolumna1]]</f>
        <v>-99</v>
      </c>
      <c r="AU3226">
        <v>68.38</v>
      </c>
      <c r="AV3226">
        <v>0.5</v>
      </c>
      <c r="AW3226" t="s">
        <v>55</v>
      </c>
      <c r="AY3226" t="s">
        <v>56</v>
      </c>
    </row>
    <row r="3227" spans="1:51" hidden="1" x14ac:dyDescent="0.25">
      <c r="A3227">
        <v>470</v>
      </c>
      <c r="B3227">
        <v>2015</v>
      </c>
      <c r="C3227" t="s">
        <v>47</v>
      </c>
      <c r="D3227" t="s">
        <v>82</v>
      </c>
      <c r="E3227" t="s">
        <v>1609</v>
      </c>
      <c r="F3227" t="s">
        <v>1610</v>
      </c>
      <c r="G3227" t="s">
        <v>221</v>
      </c>
      <c r="H3227">
        <v>7</v>
      </c>
      <c r="I3227" t="s">
        <v>229</v>
      </c>
      <c r="J3227" t="s">
        <v>1611</v>
      </c>
      <c r="K3227" t="s">
        <v>1612</v>
      </c>
      <c r="L3227">
        <v>2003</v>
      </c>
      <c r="M3227">
        <v>1</v>
      </c>
      <c r="N3227">
        <v>4</v>
      </c>
      <c r="O3227" s="3">
        <v>111793</v>
      </c>
      <c r="P3227" s="3">
        <v>129366</v>
      </c>
      <c r="Q3227" s="3" t="s">
        <v>816</v>
      </c>
      <c r="R3227" s="3" t="s">
        <v>816</v>
      </c>
      <c r="S3227" s="3">
        <v>176171</v>
      </c>
      <c r="X3227" s="3">
        <f>Tabela3[[#This Row],[PropertyGFABuilding(s)]]+Tabela3[[#This Row],[PropertyGFAParking]]</f>
        <v>241159</v>
      </c>
      <c r="Y3227" s="3">
        <f>Tabela3[[#This Row],[LargestPropertyUseTypeGFA]]+Tabela3[[#This Row],[SecondLargestPropertyUseTypeGFA]]+Tabela3[[#This Row],[ThirdLargestPropertyUseTypeGFA]]</f>
        <v>176171</v>
      </c>
      <c r="Z3227" s="3">
        <f>Tabela3[[#This Row],[GFA total]]-Tabela3[[#This Row],[Kolumna3]]</f>
        <v>64988</v>
      </c>
      <c r="AC3227">
        <v>228.1</v>
      </c>
      <c r="AD3227">
        <v>235.2</v>
      </c>
      <c r="AE3227">
        <v>539.4</v>
      </c>
      <c r="AF3227">
        <v>538.5</v>
      </c>
      <c r="AG3227" s="3">
        <v>40183424</v>
      </c>
      <c r="AH3227" s="3">
        <v>137111532.6608384</v>
      </c>
      <c r="AI3227" s="3">
        <v>41433784</v>
      </c>
      <c r="AJ3227" s="3">
        <v>141377938.0318144</v>
      </c>
      <c r="AK3227" s="3">
        <v>0</v>
      </c>
      <c r="AL3227" s="3">
        <v>0</v>
      </c>
      <c r="AM3227" s="3">
        <v>7408815</v>
      </c>
      <c r="AN3227" s="3">
        <v>25279926</v>
      </c>
      <c r="AO3227" s="3">
        <v>149045</v>
      </c>
      <c r="AP3227" s="3">
        <v>14904547</v>
      </c>
      <c r="AQ3227" s="3">
        <v>50856424.847855203</v>
      </c>
      <c r="AR3227" s="3">
        <v>0</v>
      </c>
      <c r="AS3227" s="3">
        <f>Tabela3[[#This Row],[NaturalGas(kBtu)]]+Tabela3[[#This Row],[Electricity(kBtu)]]+Tabela3[[#This Row],[SteamUse(kBtu)]]</f>
        <v>40184473</v>
      </c>
      <c r="AT3227" s="3">
        <f>Tabela3[[#This Row],[SiteEnergyUse(kBtu)]]-Tabela3[[#This Row],[Kolumna1]]</f>
        <v>-1049</v>
      </c>
      <c r="AU3227">
        <v>967.81</v>
      </c>
      <c r="AV3227">
        <v>3.56</v>
      </c>
      <c r="AW3227" t="s">
        <v>55</v>
      </c>
      <c r="AY3227" t="s">
        <v>56</v>
      </c>
    </row>
    <row r="3228" spans="1:51" hidden="1" x14ac:dyDescent="0.25">
      <c r="A3228">
        <v>235</v>
      </c>
      <c r="B3228">
        <v>2015</v>
      </c>
      <c r="C3228" t="s">
        <v>47</v>
      </c>
      <c r="D3228" t="s">
        <v>48</v>
      </c>
      <c r="E3228" t="s">
        <v>746</v>
      </c>
      <c r="F3228" t="s">
        <v>747</v>
      </c>
      <c r="G3228" t="s">
        <v>221</v>
      </c>
      <c r="H3228">
        <v>7</v>
      </c>
      <c r="I3228" t="s">
        <v>222</v>
      </c>
      <c r="J3228" t="s">
        <v>748</v>
      </c>
      <c r="K3228" t="s">
        <v>749</v>
      </c>
      <c r="L3228">
        <v>1998</v>
      </c>
      <c r="M3228">
        <v>1</v>
      </c>
      <c r="N3228">
        <v>7</v>
      </c>
      <c r="O3228" s="3">
        <v>54341</v>
      </c>
      <c r="P3228" s="3">
        <v>153315</v>
      </c>
      <c r="Q3228" s="3" t="s">
        <v>48</v>
      </c>
      <c r="R3228" s="3" t="s">
        <v>48</v>
      </c>
      <c r="S3228" s="3">
        <v>141591</v>
      </c>
      <c r="X3228" s="3">
        <f>Tabela3[[#This Row],[PropertyGFABuilding(s)]]+Tabela3[[#This Row],[PropertyGFAParking]]</f>
        <v>207656</v>
      </c>
      <c r="Y3228" s="3">
        <f>Tabela3[[#This Row],[LargestPropertyUseTypeGFA]]+Tabela3[[#This Row],[SecondLargestPropertyUseTypeGFA]]+Tabela3[[#This Row],[ThirdLargestPropertyUseTypeGFA]]</f>
        <v>141591</v>
      </c>
      <c r="Z3228" s="3">
        <f>Tabela3[[#This Row],[GFA total]]-Tabela3[[#This Row],[Kolumna3]]</f>
        <v>66065</v>
      </c>
      <c r="AB3228">
        <v>77</v>
      </c>
      <c r="AC3228">
        <v>75.8</v>
      </c>
      <c r="AD3228">
        <v>81</v>
      </c>
      <c r="AE3228">
        <v>161.5</v>
      </c>
      <c r="AF3228">
        <v>169.5</v>
      </c>
      <c r="AG3228" s="3">
        <v>10735331</v>
      </c>
      <c r="AH3228" s="3">
        <v>36630469.494869597</v>
      </c>
      <c r="AI3228" s="3">
        <v>11474804</v>
      </c>
      <c r="AJ3228" s="3">
        <v>39153656.080246396</v>
      </c>
      <c r="AK3228" s="3">
        <v>0</v>
      </c>
      <c r="AL3228" s="3">
        <v>0</v>
      </c>
      <c r="AM3228" s="3">
        <v>1625478</v>
      </c>
      <c r="AN3228" s="3">
        <v>5546361</v>
      </c>
      <c r="AO3228" s="3">
        <v>51892</v>
      </c>
      <c r="AP3228" s="3">
        <v>5189200</v>
      </c>
      <c r="AQ3228" s="3">
        <v>17706285.190719999</v>
      </c>
      <c r="AR3228" s="3">
        <v>0</v>
      </c>
      <c r="AS3228" s="3">
        <f>Tabela3[[#This Row],[NaturalGas(kBtu)]]+Tabela3[[#This Row],[Electricity(kBtu)]]+Tabela3[[#This Row],[SteamUse(kBtu)]]</f>
        <v>10735561</v>
      </c>
      <c r="AT3228" s="3">
        <f>Tabela3[[#This Row],[SiteEnergyUse(kBtu)]]-Tabela3[[#This Row],[Kolumna1]]</f>
        <v>-230</v>
      </c>
      <c r="AU3228">
        <v>314.26</v>
      </c>
      <c r="AV3228">
        <v>1.4</v>
      </c>
      <c r="AW3228" t="s">
        <v>55</v>
      </c>
      <c r="AY3228" t="s">
        <v>56</v>
      </c>
    </row>
    <row r="3229" spans="1:51" hidden="1" x14ac:dyDescent="0.25">
      <c r="A3229">
        <v>19451</v>
      </c>
      <c r="B3229">
        <v>2015</v>
      </c>
      <c r="C3229" t="s">
        <v>311</v>
      </c>
      <c r="D3229" t="s">
        <v>368</v>
      </c>
      <c r="E3229" t="s">
        <v>2951</v>
      </c>
      <c r="F3229" t="s">
        <v>2952</v>
      </c>
      <c r="G3229" t="s">
        <v>270</v>
      </c>
      <c r="H3229">
        <v>3</v>
      </c>
      <c r="I3229" t="s">
        <v>206</v>
      </c>
      <c r="J3229" t="s">
        <v>2953</v>
      </c>
      <c r="K3229" t="s">
        <v>2954</v>
      </c>
      <c r="L3229">
        <v>1963</v>
      </c>
      <c r="M3229">
        <v>1</v>
      </c>
      <c r="N3229">
        <v>3</v>
      </c>
      <c r="O3229" s="3">
        <v>0</v>
      </c>
      <c r="P3229" s="3">
        <v>66402</v>
      </c>
      <c r="X3229" s="3">
        <f>Tabela3[[#This Row],[PropertyGFABuilding(s)]]+Tabela3[[#This Row],[PropertyGFAParking]]</f>
        <v>66402</v>
      </c>
      <c r="Y3229" s="3">
        <f>Tabela3[[#This Row],[LargestPropertyUseTypeGFA]]+Tabela3[[#This Row],[SecondLargestPropertyUseTypeGFA]]+Tabela3[[#This Row],[ThirdLargestPropertyUseTypeGFA]]</f>
        <v>0</v>
      </c>
      <c r="Z3229" s="3">
        <f>Tabela3[[#This Row],[GFA total]]-Tabela3[[#This Row],[Kolumna3]]</f>
        <v>66402</v>
      </c>
      <c r="AB3229">
        <v>83</v>
      </c>
      <c r="AC3229">
        <v>62.7</v>
      </c>
      <c r="AD3229">
        <v>69.2</v>
      </c>
      <c r="AE3229">
        <v>106.5</v>
      </c>
      <c r="AF3229">
        <v>114.9</v>
      </c>
      <c r="AG3229" s="3">
        <v>8331004</v>
      </c>
      <c r="AH3229" s="3">
        <v>28426565.318166401</v>
      </c>
      <c r="AI3229" s="3">
        <v>9195006</v>
      </c>
      <c r="AJ3229" s="3">
        <v>31374662.484849598</v>
      </c>
      <c r="AK3229" s="3">
        <v>0</v>
      </c>
      <c r="AL3229" s="3">
        <v>0</v>
      </c>
      <c r="AM3229" s="3">
        <v>756691</v>
      </c>
      <c r="AN3229" s="3">
        <v>2581938</v>
      </c>
      <c r="AO3229" s="3">
        <v>57492</v>
      </c>
      <c r="AP3229" s="3">
        <v>5749173</v>
      </c>
      <c r="AQ3229" s="3">
        <v>19616992.358896799</v>
      </c>
      <c r="AR3229" s="3">
        <v>0</v>
      </c>
      <c r="AS3229" s="3">
        <f>Tabela3[[#This Row],[NaturalGas(kBtu)]]+Tabela3[[#This Row],[Electricity(kBtu)]]+Tabela3[[#This Row],[SteamUse(kBtu)]]</f>
        <v>8331111</v>
      </c>
      <c r="AT3229" s="3">
        <f>Tabela3[[#This Row],[SiteEnergyUse(kBtu)]]-Tabela3[[#This Row],[Kolumna1]]</f>
        <v>-107</v>
      </c>
      <c r="AU3229">
        <v>323.33999999999997</v>
      </c>
      <c r="AV3229">
        <v>4.7</v>
      </c>
      <c r="AW3229" t="s">
        <v>55</v>
      </c>
      <c r="AY3229" t="s">
        <v>56</v>
      </c>
    </row>
    <row r="3230" spans="1:51" hidden="1" x14ac:dyDescent="0.25">
      <c r="A3230">
        <v>513</v>
      </c>
      <c r="B3230">
        <v>2015</v>
      </c>
      <c r="C3230" t="s">
        <v>47</v>
      </c>
      <c r="D3230" t="s">
        <v>225</v>
      </c>
      <c r="E3230" t="s">
        <v>1731</v>
      </c>
      <c r="F3230" t="s">
        <v>1732</v>
      </c>
      <c r="G3230" t="s">
        <v>221</v>
      </c>
      <c r="H3230">
        <v>7</v>
      </c>
      <c r="I3230" t="s">
        <v>222</v>
      </c>
      <c r="J3230" t="s">
        <v>1733</v>
      </c>
      <c r="K3230" t="s">
        <v>1734</v>
      </c>
      <c r="L3230">
        <v>1952</v>
      </c>
      <c r="M3230">
        <v>1</v>
      </c>
      <c r="N3230">
        <v>3</v>
      </c>
      <c r="O3230" s="3">
        <v>12998</v>
      </c>
      <c r="P3230" s="3">
        <v>53464</v>
      </c>
      <c r="X3230" s="3">
        <f>Tabela3[[#This Row],[PropertyGFABuilding(s)]]+Tabela3[[#This Row],[PropertyGFAParking]]</f>
        <v>66462</v>
      </c>
      <c r="Y3230" s="3">
        <f>Tabela3[[#This Row],[LargestPropertyUseTypeGFA]]+Tabela3[[#This Row],[SecondLargestPropertyUseTypeGFA]]+Tabela3[[#This Row],[ThirdLargestPropertyUseTypeGFA]]</f>
        <v>0</v>
      </c>
      <c r="Z3230" s="3">
        <f>Tabela3[[#This Row],[GFA total]]-Tabela3[[#This Row],[Kolumna3]]</f>
        <v>66462</v>
      </c>
      <c r="AC3230">
        <v>173</v>
      </c>
      <c r="AD3230">
        <v>169</v>
      </c>
      <c r="AE3230">
        <v>543.20000000000005</v>
      </c>
      <c r="AF3230">
        <v>530.70000000000005</v>
      </c>
      <c r="AG3230" s="3">
        <v>9109967</v>
      </c>
      <c r="AH3230" s="3">
        <v>31084497.3753272</v>
      </c>
      <c r="AI3230" s="3">
        <v>8901118</v>
      </c>
      <c r="AJ3230" s="3">
        <v>30371875.014308799</v>
      </c>
      <c r="AK3230" s="3">
        <v>0</v>
      </c>
      <c r="AL3230" s="3">
        <v>0</v>
      </c>
      <c r="AM3230" s="3">
        <v>2669979</v>
      </c>
      <c r="AN3230" s="3">
        <v>9110347</v>
      </c>
      <c r="AO3230" s="3">
        <v>0</v>
      </c>
      <c r="AP3230" s="3">
        <v>0</v>
      </c>
      <c r="AQ3230" s="3">
        <v>0</v>
      </c>
      <c r="AR3230" s="3">
        <v>0</v>
      </c>
      <c r="AS3230" s="3">
        <f>Tabela3[[#This Row],[NaturalGas(kBtu)]]+Tabela3[[#This Row],[Electricity(kBtu)]]+Tabela3[[#This Row],[SteamUse(kBtu)]]</f>
        <v>9110347</v>
      </c>
      <c r="AT3230" s="3">
        <f>Tabela3[[#This Row],[SiteEnergyUse(kBtu)]]-Tabela3[[#This Row],[Kolumna1]]</f>
        <v>-380</v>
      </c>
      <c r="AU3230">
        <v>63.51</v>
      </c>
      <c r="AV3230">
        <v>0.37</v>
      </c>
      <c r="AW3230" t="s">
        <v>55</v>
      </c>
      <c r="AY3230" t="s">
        <v>56</v>
      </c>
    </row>
    <row r="3231" spans="1:51" hidden="1" x14ac:dyDescent="0.25">
      <c r="A3231">
        <v>560</v>
      </c>
      <c r="B3231">
        <v>2015</v>
      </c>
      <c r="C3231" t="s">
        <v>47</v>
      </c>
      <c r="D3231" t="s">
        <v>267</v>
      </c>
      <c r="E3231" t="s">
        <v>1908</v>
      </c>
      <c r="F3231" t="s">
        <v>1909</v>
      </c>
      <c r="G3231" t="s">
        <v>221</v>
      </c>
      <c r="H3231">
        <v>7</v>
      </c>
      <c r="I3231" t="s">
        <v>229</v>
      </c>
      <c r="J3231" t="s">
        <v>1910</v>
      </c>
      <c r="K3231" t="s">
        <v>1911</v>
      </c>
      <c r="L3231">
        <v>1955</v>
      </c>
      <c r="M3231">
        <v>1</v>
      </c>
      <c r="N3231">
        <v>1</v>
      </c>
      <c r="O3231" s="3">
        <v>0</v>
      </c>
      <c r="P3231" s="3">
        <v>66968</v>
      </c>
      <c r="X3231" s="3">
        <f>Tabela3[[#This Row],[PropertyGFABuilding(s)]]+Tabela3[[#This Row],[PropertyGFAParking]]</f>
        <v>66968</v>
      </c>
      <c r="Y3231" s="3">
        <f>Tabela3[[#This Row],[LargestPropertyUseTypeGFA]]+Tabela3[[#This Row],[SecondLargestPropertyUseTypeGFA]]+Tabela3[[#This Row],[ThirdLargestPropertyUseTypeGFA]]</f>
        <v>0</v>
      </c>
      <c r="Z3231" s="3">
        <f>Tabela3[[#This Row],[GFA total]]-Tabela3[[#This Row],[Kolumna3]]</f>
        <v>66968</v>
      </c>
      <c r="AB3231">
        <v>1</v>
      </c>
      <c r="AC3231">
        <v>23.5</v>
      </c>
      <c r="AD3231">
        <v>23.5</v>
      </c>
      <c r="AE3231">
        <v>73.8</v>
      </c>
      <c r="AF3231">
        <v>73.8</v>
      </c>
      <c r="AG3231" s="3">
        <v>1575581</v>
      </c>
      <c r="AH3231" s="3">
        <v>5376105.4742695997</v>
      </c>
      <c r="AI3231" s="3">
        <v>1575581</v>
      </c>
      <c r="AJ3231" s="3">
        <v>5376105.4742695997</v>
      </c>
      <c r="AK3231" s="3">
        <v>0</v>
      </c>
      <c r="AL3231" s="3">
        <v>0</v>
      </c>
      <c r="AM3231" s="3">
        <v>461096</v>
      </c>
      <c r="AN3231" s="3">
        <v>1573323</v>
      </c>
      <c r="AO3231" s="3">
        <v>23</v>
      </c>
      <c r="AP3231" s="3">
        <v>2323</v>
      </c>
      <c r="AQ3231" s="3">
        <v>7926.4049367999996</v>
      </c>
      <c r="AR3231" s="3">
        <v>0</v>
      </c>
      <c r="AS3231" s="3">
        <f>Tabela3[[#This Row],[NaturalGas(kBtu)]]+Tabela3[[#This Row],[Electricity(kBtu)]]+Tabela3[[#This Row],[SteamUse(kBtu)]]</f>
        <v>1575646</v>
      </c>
      <c r="AT3231" s="3">
        <f>Tabela3[[#This Row],[SiteEnergyUse(kBtu)]]-Tabela3[[#This Row],[Kolumna1]]</f>
        <v>-65</v>
      </c>
      <c r="AU3231">
        <v>11.09</v>
      </c>
      <c r="AV3231">
        <v>0.06</v>
      </c>
      <c r="AW3231" t="s">
        <v>55</v>
      </c>
      <c r="AY3231" t="s">
        <v>56</v>
      </c>
    </row>
    <row r="3232" spans="1:51" hidden="1" x14ac:dyDescent="0.25">
      <c r="A3232">
        <v>19925</v>
      </c>
      <c r="B3232">
        <v>2015</v>
      </c>
      <c r="C3232" t="s">
        <v>2326</v>
      </c>
      <c r="D3232" t="s">
        <v>2327</v>
      </c>
      <c r="E3232" t="s">
        <v>3708</v>
      </c>
      <c r="F3232" t="s">
        <v>3709</v>
      </c>
      <c r="G3232" t="s">
        <v>78</v>
      </c>
      <c r="H3232">
        <v>7</v>
      </c>
      <c r="I3232" t="s">
        <v>52</v>
      </c>
      <c r="J3232" t="s">
        <v>3710</v>
      </c>
      <c r="K3232" t="s">
        <v>3711</v>
      </c>
      <c r="L3232">
        <v>1949</v>
      </c>
      <c r="M3232">
        <v>1</v>
      </c>
      <c r="N3232">
        <v>18</v>
      </c>
      <c r="O3232" s="3">
        <v>67222</v>
      </c>
      <c r="P3232" s="3">
        <v>326619</v>
      </c>
      <c r="Q3232" s="3" t="s">
        <v>2355</v>
      </c>
      <c r="R3232" s="3" t="s">
        <v>108</v>
      </c>
      <c r="S3232" s="3">
        <v>302922</v>
      </c>
      <c r="T3232" s="3" t="s">
        <v>198</v>
      </c>
      <c r="U3232" s="3">
        <v>23697</v>
      </c>
      <c r="V3232" s="3" t="s">
        <v>62</v>
      </c>
      <c r="W3232" s="3">
        <v>0</v>
      </c>
      <c r="X3232" s="3">
        <f>Tabela3[[#This Row],[PropertyGFABuilding(s)]]+Tabela3[[#This Row],[PropertyGFAParking]]</f>
        <v>393841</v>
      </c>
      <c r="Y3232" s="3">
        <f>Tabela3[[#This Row],[LargestPropertyUseTypeGFA]]+Tabela3[[#This Row],[SecondLargestPropertyUseTypeGFA]]+Tabela3[[#This Row],[ThirdLargestPropertyUseTypeGFA]]</f>
        <v>326619</v>
      </c>
      <c r="Z3232" s="3">
        <f>Tabela3[[#This Row],[GFA total]]-Tabela3[[#This Row],[Kolumna3]]</f>
        <v>67222</v>
      </c>
      <c r="AB3232">
        <v>74</v>
      </c>
      <c r="AC3232">
        <v>59.6</v>
      </c>
      <c r="AD3232">
        <v>69.8</v>
      </c>
      <c r="AE3232">
        <v>99.3</v>
      </c>
      <c r="AF3232">
        <v>111.3</v>
      </c>
      <c r="AG3232" s="3">
        <v>19452274</v>
      </c>
      <c r="AH3232" s="3">
        <v>66373913.329998396</v>
      </c>
      <c r="AI3232" s="3">
        <v>22810060</v>
      </c>
      <c r="AJ3232" s="3">
        <v>77831154.624495998</v>
      </c>
      <c r="AK3232" s="3">
        <v>0</v>
      </c>
      <c r="AL3232" s="3">
        <v>0</v>
      </c>
      <c r="AM3232" s="3">
        <v>1684624</v>
      </c>
      <c r="AN3232" s="3">
        <v>5748176</v>
      </c>
      <c r="AO3232" s="3">
        <v>137043</v>
      </c>
      <c r="AP3232" s="3">
        <v>13704338</v>
      </c>
      <c r="AQ3232" s="3">
        <v>46761141.790260799</v>
      </c>
      <c r="AR3232" s="3">
        <v>0</v>
      </c>
      <c r="AS3232" s="3">
        <f>Tabela3[[#This Row],[NaturalGas(kBtu)]]+Tabela3[[#This Row],[Electricity(kBtu)]]+Tabela3[[#This Row],[SteamUse(kBtu)]]</f>
        <v>19452514</v>
      </c>
      <c r="AT3232" s="3">
        <f>Tabela3[[#This Row],[SiteEnergyUse(kBtu)]]-Tabela3[[#This Row],[Kolumna1]]</f>
        <v>-240</v>
      </c>
      <c r="AU3232">
        <v>767.91</v>
      </c>
      <c r="AV3232">
        <v>1.89</v>
      </c>
      <c r="AW3232" t="s">
        <v>55</v>
      </c>
      <c r="AY3232" t="s">
        <v>56</v>
      </c>
    </row>
    <row r="3233" spans="1:52" hidden="1" x14ac:dyDescent="0.25">
      <c r="A3233">
        <v>19</v>
      </c>
      <c r="B3233">
        <v>2015</v>
      </c>
      <c r="C3233" t="s">
        <v>47</v>
      </c>
      <c r="D3233" t="s">
        <v>48</v>
      </c>
      <c r="E3233" t="s">
        <v>126</v>
      </c>
      <c r="F3233" t="s">
        <v>127</v>
      </c>
      <c r="G3233" t="s">
        <v>51</v>
      </c>
      <c r="H3233">
        <v>7</v>
      </c>
      <c r="I3233" t="s">
        <v>52</v>
      </c>
      <c r="J3233" t="s">
        <v>128</v>
      </c>
      <c r="K3233" t="s">
        <v>129</v>
      </c>
      <c r="L3233">
        <v>1922</v>
      </c>
      <c r="M3233">
        <v>1</v>
      </c>
      <c r="N3233">
        <v>11</v>
      </c>
      <c r="O3233" s="3">
        <v>0</v>
      </c>
      <c r="P3233" s="3">
        <v>67390</v>
      </c>
      <c r="X3233" s="3">
        <f>Tabela3[[#This Row],[PropertyGFABuilding(s)]]+Tabela3[[#This Row],[PropertyGFAParking]]</f>
        <v>67390</v>
      </c>
      <c r="Y3233" s="3">
        <f>Tabela3[[#This Row],[LargestPropertyUseTypeGFA]]+Tabela3[[#This Row],[SecondLargestPropertyUseTypeGFA]]+Tabela3[[#This Row],[ThirdLargestPropertyUseTypeGFA]]</f>
        <v>0</v>
      </c>
      <c r="Z3233" s="3">
        <f>Tabela3[[#This Row],[GFA total]]-Tabela3[[#This Row],[Kolumna3]]</f>
        <v>67390</v>
      </c>
      <c r="AB3233">
        <v>14</v>
      </c>
      <c r="AC3233">
        <v>166.1</v>
      </c>
      <c r="AD3233">
        <v>175.7</v>
      </c>
      <c r="AE3233">
        <v>317.39999999999998</v>
      </c>
      <c r="AF3233">
        <v>326</v>
      </c>
      <c r="AG3233" s="3">
        <v>10711451</v>
      </c>
      <c r="AH3233" s="3">
        <v>36548987.553461596</v>
      </c>
      <c r="AI3233" s="3">
        <v>11329230</v>
      </c>
      <c r="AJ3233" s="3">
        <v>38656936.978968002</v>
      </c>
      <c r="AK3233" s="3">
        <v>4403788</v>
      </c>
      <c r="AL3233" s="3">
        <v>15026348.2323808</v>
      </c>
      <c r="AM3233" s="3">
        <v>1198487</v>
      </c>
      <c r="AN3233" s="3">
        <v>4089407</v>
      </c>
      <c r="AO3233" s="3">
        <v>22184</v>
      </c>
      <c r="AP3233" s="3">
        <v>2218425</v>
      </c>
      <c r="AQ3233" s="3">
        <v>7569580.2289800001</v>
      </c>
      <c r="AR3233" s="3">
        <v>0</v>
      </c>
      <c r="AS3233" s="3">
        <f>Tabela3[[#This Row],[NaturalGas(kBtu)]]+Tabela3[[#This Row],[Electricity(kBtu)]]+Tabela3[[#This Row],[SteamUse(kBtu)]]</f>
        <v>10711620</v>
      </c>
      <c r="AT3233" s="3">
        <f>Tabela3[[#This Row],[SiteEnergyUse(kBtu)]]-Tabela3[[#This Row],[Kolumna1]]</f>
        <v>-169</v>
      </c>
      <c r="AU3233">
        <v>486.25</v>
      </c>
      <c r="AV3233">
        <v>6.95</v>
      </c>
      <c r="AW3233" t="s">
        <v>55</v>
      </c>
      <c r="AY3233" t="s">
        <v>56</v>
      </c>
    </row>
    <row r="3234" spans="1:52" hidden="1" x14ac:dyDescent="0.25">
      <c r="A3234">
        <v>19550</v>
      </c>
      <c r="B3234">
        <v>2015</v>
      </c>
      <c r="C3234" t="s">
        <v>102</v>
      </c>
      <c r="D3234" t="s">
        <v>103</v>
      </c>
      <c r="E3234" t="s">
        <v>3083</v>
      </c>
      <c r="F3234" t="s">
        <v>3084</v>
      </c>
      <c r="G3234" t="s">
        <v>51</v>
      </c>
      <c r="H3234">
        <v>7</v>
      </c>
      <c r="I3234" t="s">
        <v>194</v>
      </c>
      <c r="J3234" t="s">
        <v>3085</v>
      </c>
      <c r="K3234" t="s">
        <v>3086</v>
      </c>
      <c r="L3234">
        <v>1991</v>
      </c>
      <c r="M3234">
        <v>1</v>
      </c>
      <c r="N3234">
        <v>8</v>
      </c>
      <c r="O3234" s="3">
        <v>60050</v>
      </c>
      <c r="P3234" s="3">
        <v>88424</v>
      </c>
      <c r="Q3234" s="3" t="s">
        <v>2959</v>
      </c>
      <c r="R3234" s="3" t="s">
        <v>108</v>
      </c>
      <c r="S3234" s="3">
        <v>64445</v>
      </c>
      <c r="T3234" s="3" t="s">
        <v>62</v>
      </c>
      <c r="U3234" s="3">
        <v>15000</v>
      </c>
      <c r="X3234" s="3">
        <f>Tabela3[[#This Row],[PropertyGFABuilding(s)]]+Tabela3[[#This Row],[PropertyGFAParking]]</f>
        <v>148474</v>
      </c>
      <c r="Y3234" s="3">
        <f>Tabela3[[#This Row],[LargestPropertyUseTypeGFA]]+Tabela3[[#This Row],[SecondLargestPropertyUseTypeGFA]]+Tabela3[[#This Row],[ThirdLargestPropertyUseTypeGFA]]</f>
        <v>79445</v>
      </c>
      <c r="Z3234" s="3">
        <f>Tabela3[[#This Row],[GFA total]]-Tabela3[[#This Row],[Kolumna3]]</f>
        <v>69029</v>
      </c>
      <c r="AB3234">
        <v>59</v>
      </c>
      <c r="AC3234">
        <v>62.8</v>
      </c>
      <c r="AD3234">
        <v>68.900000000000006</v>
      </c>
      <c r="AE3234">
        <v>128.30000000000001</v>
      </c>
      <c r="AF3234">
        <v>140.6</v>
      </c>
      <c r="AG3234" s="3">
        <v>4046866</v>
      </c>
      <c r="AH3234" s="3">
        <v>13808479.8282256</v>
      </c>
      <c r="AI3234" s="3">
        <v>4437673</v>
      </c>
      <c r="AJ3234" s="3">
        <v>15141968.650496799</v>
      </c>
      <c r="AK3234" s="3">
        <v>0</v>
      </c>
      <c r="AL3234" s="3">
        <v>0</v>
      </c>
      <c r="AM3234" s="3">
        <v>563155</v>
      </c>
      <c r="AN3234" s="3">
        <v>1921564</v>
      </c>
      <c r="AO3234" s="3">
        <v>21254</v>
      </c>
      <c r="AP3234" s="3">
        <v>2125382</v>
      </c>
      <c r="AQ3234" s="3">
        <v>7252104.3380912002</v>
      </c>
      <c r="AR3234" s="3">
        <v>0</v>
      </c>
      <c r="AS3234" s="3">
        <f>Tabela3[[#This Row],[NaturalGas(kBtu)]]+Tabela3[[#This Row],[Electricity(kBtu)]]+Tabela3[[#This Row],[SteamUse(kBtu)]]</f>
        <v>4046946</v>
      </c>
      <c r="AT3234" s="3">
        <f>Tabela3[[#This Row],[SiteEnergyUse(kBtu)]]-Tabela3[[#This Row],[Kolumna1]]</f>
        <v>-80</v>
      </c>
      <c r="AU3234">
        <v>126.27</v>
      </c>
      <c r="AV3234">
        <v>0.79</v>
      </c>
      <c r="AW3234" t="s">
        <v>55</v>
      </c>
      <c r="AY3234" t="s">
        <v>56</v>
      </c>
    </row>
    <row r="3235" spans="1:52" hidden="1" x14ac:dyDescent="0.25">
      <c r="A3235">
        <v>797</v>
      </c>
      <c r="B3235">
        <v>2015</v>
      </c>
      <c r="C3235" t="s">
        <v>47</v>
      </c>
      <c r="D3235" t="s">
        <v>1889</v>
      </c>
      <c r="E3235" t="s">
        <v>2732</v>
      </c>
      <c r="F3235" t="s">
        <v>2733</v>
      </c>
      <c r="G3235" t="s">
        <v>488</v>
      </c>
      <c r="H3235">
        <v>2</v>
      </c>
      <c r="I3235" t="s">
        <v>246</v>
      </c>
      <c r="J3235" t="s">
        <v>2734</v>
      </c>
      <c r="K3235" t="s">
        <v>2735</v>
      </c>
      <c r="L3235">
        <v>1969</v>
      </c>
      <c r="M3235">
        <v>1</v>
      </c>
      <c r="N3235">
        <v>1</v>
      </c>
      <c r="O3235" s="3">
        <v>0</v>
      </c>
      <c r="P3235" s="3">
        <v>71718</v>
      </c>
      <c r="X3235" s="3">
        <f>Tabela3[[#This Row],[PropertyGFABuilding(s)]]+Tabela3[[#This Row],[PropertyGFAParking]]</f>
        <v>71718</v>
      </c>
      <c r="Y3235" s="3">
        <f>Tabela3[[#This Row],[LargestPropertyUseTypeGFA]]+Tabela3[[#This Row],[SecondLargestPropertyUseTypeGFA]]+Tabela3[[#This Row],[ThirdLargestPropertyUseTypeGFA]]</f>
        <v>0</v>
      </c>
      <c r="Z3235" s="3">
        <f>Tabela3[[#This Row],[GFA total]]-Tabela3[[#This Row],[Kolumna3]]</f>
        <v>71718</v>
      </c>
      <c r="AC3235">
        <v>0.9</v>
      </c>
      <c r="AD3235">
        <v>0.9</v>
      </c>
      <c r="AE3235">
        <v>2.9</v>
      </c>
      <c r="AF3235">
        <v>2.9</v>
      </c>
      <c r="AG3235" s="3">
        <v>93802</v>
      </c>
      <c r="AH3235" s="3">
        <v>320065.70636319998</v>
      </c>
      <c r="AI3235" s="3">
        <v>93802</v>
      </c>
      <c r="AJ3235" s="3">
        <v>320065.70636319998</v>
      </c>
      <c r="AK3235" s="3">
        <v>0</v>
      </c>
      <c r="AL3235" s="3">
        <v>0</v>
      </c>
      <c r="AM3235" s="3">
        <v>27492</v>
      </c>
      <c r="AN3235" s="3">
        <v>93806</v>
      </c>
      <c r="AO3235" s="3">
        <v>0</v>
      </c>
      <c r="AP3235" s="3">
        <v>0</v>
      </c>
      <c r="AQ3235" s="3">
        <v>0</v>
      </c>
      <c r="AR3235" s="3">
        <v>0</v>
      </c>
      <c r="AS3235" s="3">
        <f>Tabela3[[#This Row],[NaturalGas(kBtu)]]+Tabela3[[#This Row],[Electricity(kBtu)]]+Tabela3[[#This Row],[SteamUse(kBtu)]]</f>
        <v>93806</v>
      </c>
      <c r="AT3235" s="3">
        <f>Tabela3[[#This Row],[SiteEnergyUse(kBtu)]]-Tabela3[[#This Row],[Kolumna1]]</f>
        <v>-4</v>
      </c>
      <c r="AU3235">
        <v>0.65</v>
      </c>
      <c r="AV3235">
        <v>0</v>
      </c>
      <c r="AW3235" t="s">
        <v>55</v>
      </c>
      <c r="AY3235" t="s">
        <v>56</v>
      </c>
    </row>
    <row r="3236" spans="1:52" hidden="1" x14ac:dyDescent="0.25">
      <c r="A3236">
        <v>20497</v>
      </c>
      <c r="B3236">
        <v>2015</v>
      </c>
      <c r="C3236" t="s">
        <v>102</v>
      </c>
      <c r="D3236" t="s">
        <v>103</v>
      </c>
      <c r="E3236" t="s">
        <v>4455</v>
      </c>
      <c r="F3236" t="s">
        <v>4456</v>
      </c>
      <c r="G3236" t="s">
        <v>78</v>
      </c>
      <c r="H3236">
        <v>7</v>
      </c>
      <c r="I3236" t="s">
        <v>52</v>
      </c>
      <c r="J3236" t="s">
        <v>4457</v>
      </c>
      <c r="K3236" t="s">
        <v>4458</v>
      </c>
      <c r="L3236">
        <v>1988</v>
      </c>
      <c r="M3236">
        <v>1</v>
      </c>
      <c r="N3236">
        <v>5</v>
      </c>
      <c r="O3236" s="3">
        <v>12660</v>
      </c>
      <c r="P3236" s="3">
        <v>132358</v>
      </c>
      <c r="Q3236" s="3" t="s">
        <v>4459</v>
      </c>
      <c r="R3236" s="3" t="s">
        <v>108</v>
      </c>
      <c r="S3236" s="3">
        <v>54168</v>
      </c>
      <c r="T3236" s="3" t="s">
        <v>62</v>
      </c>
      <c r="U3236" s="3">
        <v>12660</v>
      </c>
      <c r="V3236" s="3" t="s">
        <v>63</v>
      </c>
      <c r="W3236" s="3">
        <v>5515</v>
      </c>
      <c r="X3236" s="3">
        <f>Tabela3[[#This Row],[PropertyGFABuilding(s)]]+Tabela3[[#This Row],[PropertyGFAParking]]</f>
        <v>145018</v>
      </c>
      <c r="Y3236" s="3">
        <f>Tabela3[[#This Row],[LargestPropertyUseTypeGFA]]+Tabela3[[#This Row],[SecondLargestPropertyUseTypeGFA]]+Tabela3[[#This Row],[ThirdLargestPropertyUseTypeGFA]]</f>
        <v>72343</v>
      </c>
      <c r="Z3236" s="3">
        <f>Tabela3[[#This Row],[GFA total]]-Tabela3[[#This Row],[Kolumna3]]</f>
        <v>72675</v>
      </c>
      <c r="AB3236">
        <v>27</v>
      </c>
      <c r="AC3236">
        <v>38</v>
      </c>
      <c r="AD3236">
        <v>39.9</v>
      </c>
      <c r="AE3236">
        <v>119.3</v>
      </c>
      <c r="AF3236">
        <v>125.4</v>
      </c>
      <c r="AG3236" s="3">
        <v>2267094</v>
      </c>
      <c r="AH3236" s="3">
        <v>7735645.7485103998</v>
      </c>
      <c r="AI3236" s="3">
        <v>2383248</v>
      </c>
      <c r="AJ3236" s="3">
        <v>8131979.6439167997</v>
      </c>
      <c r="AK3236" s="3">
        <v>0</v>
      </c>
      <c r="AL3236" s="3">
        <v>0</v>
      </c>
      <c r="AM3236" s="3">
        <v>664447</v>
      </c>
      <c r="AN3236" s="3">
        <v>2267188</v>
      </c>
      <c r="AO3236" s="3">
        <v>0</v>
      </c>
      <c r="AP3236" s="3">
        <v>0</v>
      </c>
      <c r="AQ3236" s="3">
        <v>0</v>
      </c>
      <c r="AR3236" s="3">
        <v>0</v>
      </c>
      <c r="AS3236" s="3">
        <f>Tabela3[[#This Row],[NaturalGas(kBtu)]]+Tabela3[[#This Row],[Electricity(kBtu)]]+Tabela3[[#This Row],[SteamUse(kBtu)]]</f>
        <v>2267188</v>
      </c>
      <c r="AT3236" s="3">
        <f>Tabela3[[#This Row],[SiteEnergyUse(kBtu)]]-Tabela3[[#This Row],[Kolumna1]]</f>
        <v>-94</v>
      </c>
      <c r="AU3236">
        <v>15.8</v>
      </c>
      <c r="AV3236">
        <v>0.04</v>
      </c>
      <c r="AW3236" t="s">
        <v>70</v>
      </c>
      <c r="AY3236" t="s">
        <v>56</v>
      </c>
    </row>
    <row r="3237" spans="1:52" hidden="1" x14ac:dyDescent="0.25">
      <c r="A3237">
        <v>867</v>
      </c>
      <c r="B3237">
        <v>2015</v>
      </c>
      <c r="C3237" t="s">
        <v>47</v>
      </c>
      <c r="D3237" t="s">
        <v>828</v>
      </c>
      <c r="E3237" t="s">
        <v>2917</v>
      </c>
      <c r="F3237" t="s">
        <v>2918</v>
      </c>
      <c r="G3237" t="s">
        <v>365</v>
      </c>
      <c r="H3237">
        <v>3</v>
      </c>
      <c r="I3237" t="s">
        <v>194</v>
      </c>
      <c r="J3237" t="s">
        <v>2919</v>
      </c>
      <c r="K3237" t="s">
        <v>2920</v>
      </c>
      <c r="L3237">
        <v>1996</v>
      </c>
      <c r="M3237">
        <v>1</v>
      </c>
      <c r="N3237">
        <v>3</v>
      </c>
      <c r="O3237" s="3">
        <v>0</v>
      </c>
      <c r="P3237" s="3">
        <v>119190</v>
      </c>
      <c r="Q3237" s="3" t="s">
        <v>828</v>
      </c>
      <c r="R3237" s="3" t="s">
        <v>828</v>
      </c>
      <c r="S3237" s="3">
        <v>46280</v>
      </c>
      <c r="X3237" s="3">
        <f>Tabela3[[#This Row],[PropertyGFABuilding(s)]]+Tabela3[[#This Row],[PropertyGFAParking]]</f>
        <v>119190</v>
      </c>
      <c r="Y3237" s="3">
        <f>Tabela3[[#This Row],[LargestPropertyUseTypeGFA]]+Tabela3[[#This Row],[SecondLargestPropertyUseTypeGFA]]+Tabela3[[#This Row],[ThirdLargestPropertyUseTypeGFA]]</f>
        <v>46280</v>
      </c>
      <c r="Z3237" s="3">
        <f>Tabela3[[#This Row],[GFA total]]-Tabela3[[#This Row],[Kolumna3]]</f>
        <v>72910</v>
      </c>
      <c r="AB3237">
        <v>75</v>
      </c>
      <c r="AC3237">
        <v>207.1</v>
      </c>
      <c r="AD3237">
        <v>221.4</v>
      </c>
      <c r="AE3237">
        <v>482.1</v>
      </c>
      <c r="AF3237">
        <v>491.8</v>
      </c>
      <c r="AG3237" s="3">
        <v>9586556</v>
      </c>
      <c r="AH3237" s="3">
        <v>32710686.5283296</v>
      </c>
      <c r="AI3237" s="3">
        <v>10248248</v>
      </c>
      <c r="AJ3237" s="3">
        <v>34968473.327916801</v>
      </c>
      <c r="AK3237" s="3">
        <v>0</v>
      </c>
      <c r="AL3237" s="3">
        <v>0</v>
      </c>
      <c r="AM3237" s="3">
        <v>1717446</v>
      </c>
      <c r="AN3237" s="3">
        <v>5860169</v>
      </c>
      <c r="AO3237" s="3">
        <v>37266</v>
      </c>
      <c r="AP3237" s="3">
        <v>3726630</v>
      </c>
      <c r="AQ3237" s="3">
        <v>12715789.250808001</v>
      </c>
      <c r="AR3237" s="3">
        <v>0</v>
      </c>
      <c r="AS3237" s="3">
        <f>Tabela3[[#This Row],[NaturalGas(kBtu)]]+Tabela3[[#This Row],[Electricity(kBtu)]]+Tabela3[[#This Row],[SteamUse(kBtu)]]</f>
        <v>9586799</v>
      </c>
      <c r="AT3237" s="3">
        <f>Tabela3[[#This Row],[SiteEnergyUse(kBtu)]]-Tabela3[[#This Row],[Kolumna1]]</f>
        <v>-243</v>
      </c>
      <c r="AU3237">
        <v>238.77</v>
      </c>
      <c r="AV3237">
        <v>1.79</v>
      </c>
      <c r="AW3237" t="s">
        <v>55</v>
      </c>
      <c r="AY3237" t="s">
        <v>56</v>
      </c>
    </row>
    <row r="3238" spans="1:52" hidden="1" x14ac:dyDescent="0.25">
      <c r="A3238">
        <v>725</v>
      </c>
      <c r="B3238">
        <v>2015</v>
      </c>
      <c r="C3238" t="s">
        <v>47</v>
      </c>
      <c r="D3238" t="s">
        <v>243</v>
      </c>
      <c r="E3238" t="s">
        <v>2473</v>
      </c>
      <c r="F3238" t="s">
        <v>2474</v>
      </c>
      <c r="G3238" t="s">
        <v>581</v>
      </c>
      <c r="H3238">
        <v>2</v>
      </c>
      <c r="I3238" t="s">
        <v>246</v>
      </c>
      <c r="J3238" t="s">
        <v>2475</v>
      </c>
      <c r="K3238" t="s">
        <v>2476</v>
      </c>
      <c r="L3238">
        <v>1961</v>
      </c>
      <c r="M3238">
        <v>1</v>
      </c>
      <c r="N3238">
        <v>1</v>
      </c>
      <c r="O3238" s="3">
        <v>0</v>
      </c>
      <c r="P3238" s="3">
        <v>73335</v>
      </c>
      <c r="X3238" s="3">
        <f>Tabela3[[#This Row],[PropertyGFABuilding(s)]]+Tabela3[[#This Row],[PropertyGFAParking]]</f>
        <v>73335</v>
      </c>
      <c r="Y3238" s="3">
        <f>Tabela3[[#This Row],[LargestPropertyUseTypeGFA]]+Tabela3[[#This Row],[SecondLargestPropertyUseTypeGFA]]+Tabela3[[#This Row],[ThirdLargestPropertyUseTypeGFA]]</f>
        <v>0</v>
      </c>
      <c r="Z3238" s="3">
        <f>Tabela3[[#This Row],[GFA total]]-Tabela3[[#This Row],[Kolumna3]]</f>
        <v>73335</v>
      </c>
      <c r="AB3238">
        <v>21</v>
      </c>
      <c r="AC3238">
        <v>46.5</v>
      </c>
      <c r="AD3238">
        <v>49.5</v>
      </c>
      <c r="AE3238">
        <v>112.1</v>
      </c>
      <c r="AF3238">
        <v>112.6</v>
      </c>
      <c r="AG3238" s="3">
        <v>3408500</v>
      </c>
      <c r="AH3238" s="3">
        <v>11630284.6436</v>
      </c>
      <c r="AI3238" s="3">
        <v>3630150</v>
      </c>
      <c r="AJ3238" s="3">
        <v>12386585.82924</v>
      </c>
      <c r="AK3238" s="3">
        <v>0</v>
      </c>
      <c r="AL3238" s="3">
        <v>0</v>
      </c>
      <c r="AM3238" s="3">
        <v>651399</v>
      </c>
      <c r="AN3238" s="3">
        <v>2222664</v>
      </c>
      <c r="AO3238" s="3">
        <v>11859</v>
      </c>
      <c r="AP3238" s="3">
        <v>1185928</v>
      </c>
      <c r="AQ3238" s="3">
        <v>4046554.2634048001</v>
      </c>
      <c r="AR3238" s="3">
        <v>0</v>
      </c>
      <c r="AS3238" s="3">
        <f>Tabela3[[#This Row],[NaturalGas(kBtu)]]+Tabela3[[#This Row],[Electricity(kBtu)]]+Tabela3[[#This Row],[SteamUse(kBtu)]]</f>
        <v>3408592</v>
      </c>
      <c r="AT3238" s="3">
        <f>Tabela3[[#This Row],[SiteEnergyUse(kBtu)]]-Tabela3[[#This Row],[Kolumna1]]</f>
        <v>-92</v>
      </c>
      <c r="AU3238">
        <v>78.48</v>
      </c>
      <c r="AV3238">
        <v>0.94</v>
      </c>
      <c r="AW3238" t="s">
        <v>55</v>
      </c>
      <c r="AY3238" t="s">
        <v>56</v>
      </c>
    </row>
    <row r="3239" spans="1:52" hidden="1" x14ac:dyDescent="0.25">
      <c r="A3239">
        <v>21353</v>
      </c>
      <c r="B3239">
        <v>2015</v>
      </c>
      <c r="C3239" t="s">
        <v>47</v>
      </c>
      <c r="D3239" t="s">
        <v>225</v>
      </c>
      <c r="E3239" t="s">
        <v>5429</v>
      </c>
      <c r="F3239" t="s">
        <v>5430</v>
      </c>
      <c r="G3239" t="s">
        <v>365</v>
      </c>
      <c r="H3239">
        <v>3</v>
      </c>
      <c r="I3239" t="s">
        <v>194</v>
      </c>
      <c r="J3239" t="s">
        <v>5431</v>
      </c>
      <c r="K3239" t="s">
        <v>5432</v>
      </c>
      <c r="L3239">
        <v>1910</v>
      </c>
      <c r="M3239">
        <v>1</v>
      </c>
      <c r="N3239">
        <v>3</v>
      </c>
      <c r="O3239" s="3">
        <v>0</v>
      </c>
      <c r="P3239" s="3">
        <v>73549</v>
      </c>
      <c r="X3239" s="3">
        <f>Tabela3[[#This Row],[PropertyGFABuilding(s)]]+Tabela3[[#This Row],[PropertyGFAParking]]</f>
        <v>73549</v>
      </c>
      <c r="Y3239" s="3">
        <f>Tabela3[[#This Row],[LargestPropertyUseTypeGFA]]+Tabela3[[#This Row],[SecondLargestPropertyUseTypeGFA]]+Tabela3[[#This Row],[ThirdLargestPropertyUseTypeGFA]]</f>
        <v>0</v>
      </c>
      <c r="Z3239" s="3">
        <f>Tabela3[[#This Row],[GFA total]]-Tabela3[[#This Row],[Kolumna3]]</f>
        <v>73549</v>
      </c>
      <c r="AB3239">
        <v>90</v>
      </c>
      <c r="AC3239">
        <v>38.4</v>
      </c>
      <c r="AD3239">
        <v>47.7</v>
      </c>
      <c r="AE3239">
        <v>67.099999999999994</v>
      </c>
      <c r="AF3239">
        <v>76.900000000000006</v>
      </c>
      <c r="AG3239" s="3">
        <v>2823242</v>
      </c>
      <c r="AH3239" s="3">
        <v>9633301.4750672001</v>
      </c>
      <c r="AI3239" s="3">
        <v>3508803</v>
      </c>
      <c r="AJ3239" s="3">
        <v>11972532.682504799</v>
      </c>
      <c r="AK3239" s="3">
        <v>0</v>
      </c>
      <c r="AL3239" s="3">
        <v>0</v>
      </c>
      <c r="AM3239" s="3">
        <v>276394</v>
      </c>
      <c r="AN3239" s="3">
        <v>943095</v>
      </c>
      <c r="AO3239" s="3">
        <v>18802</v>
      </c>
      <c r="AP3239" s="3">
        <v>1880186</v>
      </c>
      <c r="AQ3239" s="3">
        <v>6415460.8663376002</v>
      </c>
      <c r="AR3239" s="3">
        <v>0</v>
      </c>
      <c r="AS3239" s="3">
        <f>Tabela3[[#This Row],[NaturalGas(kBtu)]]+Tabela3[[#This Row],[Electricity(kBtu)]]+Tabela3[[#This Row],[SteamUse(kBtu)]]</f>
        <v>2823281</v>
      </c>
      <c r="AT3239" s="3">
        <f>Tabela3[[#This Row],[SiteEnergyUse(kBtu)]]-Tabela3[[#This Row],[Kolumna1]]</f>
        <v>-39</v>
      </c>
      <c r="AU3239">
        <v>106.43</v>
      </c>
      <c r="AV3239">
        <v>1.39</v>
      </c>
      <c r="AW3239" t="s">
        <v>55</v>
      </c>
      <c r="AY3239" t="s">
        <v>56</v>
      </c>
    </row>
    <row r="3240" spans="1:52" hidden="1" x14ac:dyDescent="0.25">
      <c r="A3240">
        <v>20133</v>
      </c>
      <c r="B3240">
        <v>2015</v>
      </c>
      <c r="C3240" t="s">
        <v>102</v>
      </c>
      <c r="D3240" t="s">
        <v>103</v>
      </c>
      <c r="E3240" t="s">
        <v>3932</v>
      </c>
      <c r="F3240" t="s">
        <v>3933</v>
      </c>
      <c r="G3240" t="s">
        <v>99</v>
      </c>
      <c r="H3240">
        <v>2</v>
      </c>
      <c r="I3240" t="s">
        <v>52</v>
      </c>
      <c r="J3240" t="s">
        <v>3934</v>
      </c>
      <c r="K3240" t="s">
        <v>3935</v>
      </c>
      <c r="L3240">
        <v>1915</v>
      </c>
      <c r="M3240">
        <v>1</v>
      </c>
      <c r="N3240">
        <v>6</v>
      </c>
      <c r="O3240" s="3">
        <v>0</v>
      </c>
      <c r="P3240" s="3">
        <v>150374</v>
      </c>
      <c r="Q3240" s="3" t="s">
        <v>3936</v>
      </c>
      <c r="R3240" s="3" t="s">
        <v>108</v>
      </c>
      <c r="S3240" s="3">
        <v>47814</v>
      </c>
      <c r="T3240" s="3" t="s">
        <v>143</v>
      </c>
      <c r="U3240" s="3">
        <v>22372</v>
      </c>
      <c r="V3240" s="3" t="s">
        <v>63</v>
      </c>
      <c r="W3240" s="3">
        <v>6479</v>
      </c>
      <c r="X3240" s="3">
        <f>Tabela3[[#This Row],[PropertyGFABuilding(s)]]+Tabela3[[#This Row],[PropertyGFAParking]]</f>
        <v>150374</v>
      </c>
      <c r="Y3240" s="3">
        <f>Tabela3[[#This Row],[LargestPropertyUseTypeGFA]]+Tabela3[[#This Row],[SecondLargestPropertyUseTypeGFA]]+Tabela3[[#This Row],[ThirdLargestPropertyUseTypeGFA]]</f>
        <v>76665</v>
      </c>
      <c r="Z3240" s="3">
        <f>Tabela3[[#This Row],[GFA total]]-Tabela3[[#This Row],[Kolumna3]]</f>
        <v>73709</v>
      </c>
      <c r="AC3240">
        <v>89.5</v>
      </c>
      <c r="AD3240">
        <v>97.7</v>
      </c>
      <c r="AE3240">
        <v>149</v>
      </c>
      <c r="AF3240">
        <v>157.69999999999999</v>
      </c>
      <c r="AG3240" s="3">
        <v>7592451</v>
      </c>
      <c r="AH3240" s="3">
        <v>25906517.903061599</v>
      </c>
      <c r="AI3240" s="3">
        <v>8292047</v>
      </c>
      <c r="AJ3240" s="3">
        <v>28293638.517855201</v>
      </c>
      <c r="AK3240" s="3">
        <v>0</v>
      </c>
      <c r="AL3240" s="3">
        <v>0</v>
      </c>
      <c r="AM3240" s="3">
        <v>654894</v>
      </c>
      <c r="AN3240" s="3">
        <v>2234591</v>
      </c>
      <c r="AO3240" s="3">
        <v>53580</v>
      </c>
      <c r="AP3240" s="3">
        <v>5357953</v>
      </c>
      <c r="AQ3240" s="3">
        <v>18282094.322144799</v>
      </c>
      <c r="AR3240" s="3">
        <v>0</v>
      </c>
      <c r="AS3240" s="3">
        <f>Tabela3[[#This Row],[NaturalGas(kBtu)]]+Tabela3[[#This Row],[Electricity(kBtu)]]+Tabela3[[#This Row],[SteamUse(kBtu)]]</f>
        <v>7592544</v>
      </c>
      <c r="AT3240" s="3">
        <f>Tabela3[[#This Row],[SiteEnergyUse(kBtu)]]-Tabela3[[#This Row],[Kolumna1]]</f>
        <v>-93</v>
      </c>
      <c r="AU3240">
        <v>300.14</v>
      </c>
      <c r="AV3240">
        <v>1.93</v>
      </c>
      <c r="AW3240" t="s">
        <v>55</v>
      </c>
      <c r="AY3240" t="s">
        <v>56</v>
      </c>
      <c r="AZ3240" t="s">
        <v>75</v>
      </c>
    </row>
    <row r="3241" spans="1:52" hidden="1" x14ac:dyDescent="0.25">
      <c r="A3241">
        <v>21370</v>
      </c>
      <c r="B3241">
        <v>2015</v>
      </c>
      <c r="C3241" t="s">
        <v>2326</v>
      </c>
      <c r="D3241" t="s">
        <v>2327</v>
      </c>
      <c r="E3241" t="s">
        <v>5455</v>
      </c>
      <c r="F3241" t="s">
        <v>5456</v>
      </c>
      <c r="G3241" t="s">
        <v>99</v>
      </c>
      <c r="H3241">
        <v>7</v>
      </c>
      <c r="I3241" t="s">
        <v>194</v>
      </c>
      <c r="J3241" t="s">
        <v>5457</v>
      </c>
      <c r="K3241" t="s">
        <v>5458</v>
      </c>
      <c r="L3241">
        <v>1949</v>
      </c>
      <c r="M3241">
        <v>1</v>
      </c>
      <c r="N3241">
        <v>14</v>
      </c>
      <c r="O3241" s="3">
        <v>76762</v>
      </c>
      <c r="P3241" s="3">
        <v>256482</v>
      </c>
      <c r="Q3241" s="3" t="s">
        <v>108</v>
      </c>
      <c r="R3241" s="3" t="s">
        <v>108</v>
      </c>
      <c r="S3241" s="3">
        <v>256482</v>
      </c>
      <c r="X3241" s="3">
        <f>Tabela3[[#This Row],[PropertyGFABuilding(s)]]+Tabela3[[#This Row],[PropertyGFAParking]]</f>
        <v>333244</v>
      </c>
      <c r="Y3241" s="3">
        <f>Tabela3[[#This Row],[LargestPropertyUseTypeGFA]]+Tabela3[[#This Row],[SecondLargestPropertyUseTypeGFA]]+Tabela3[[#This Row],[ThirdLargestPropertyUseTypeGFA]]</f>
        <v>256482</v>
      </c>
      <c r="Z3241" s="3">
        <f>Tabela3[[#This Row],[GFA total]]-Tabela3[[#This Row],[Kolumna3]]</f>
        <v>76762</v>
      </c>
      <c r="AB3241">
        <v>64</v>
      </c>
      <c r="AC3241">
        <v>48.5</v>
      </c>
      <c r="AD3241">
        <v>53.2</v>
      </c>
      <c r="AE3241">
        <v>111.6</v>
      </c>
      <c r="AF3241">
        <v>126.2</v>
      </c>
      <c r="AG3241" s="3">
        <v>12448381</v>
      </c>
      <c r="AH3241" s="3">
        <v>42475638.662749603</v>
      </c>
      <c r="AI3241" s="3">
        <v>13644460</v>
      </c>
      <c r="AJ3241" s="3">
        <v>46556829.575535998</v>
      </c>
      <c r="AK3241" s="3">
        <v>0</v>
      </c>
      <c r="AL3241" s="3">
        <v>0</v>
      </c>
      <c r="AM3241" s="3">
        <v>2180827</v>
      </c>
      <c r="AN3241" s="3">
        <v>7441291</v>
      </c>
      <c r="AO3241" s="3">
        <v>50074</v>
      </c>
      <c r="AP3241" s="3">
        <v>5007400</v>
      </c>
      <c r="AQ3241" s="3">
        <v>17085957.84784</v>
      </c>
      <c r="AR3241" s="3">
        <v>0</v>
      </c>
      <c r="AS3241" s="3">
        <f>Tabela3[[#This Row],[NaturalGas(kBtu)]]+Tabela3[[#This Row],[Electricity(kBtu)]]+Tabela3[[#This Row],[SteamUse(kBtu)]]</f>
        <v>12448691</v>
      </c>
      <c r="AT3241" s="3">
        <f>Tabela3[[#This Row],[SiteEnergyUse(kBtu)]]-Tabela3[[#This Row],[Kolumna1]]</f>
        <v>-310</v>
      </c>
      <c r="AU3241">
        <v>317.82</v>
      </c>
      <c r="AV3241">
        <v>0.86</v>
      </c>
      <c r="AW3241" t="s">
        <v>55</v>
      </c>
      <c r="AY3241" t="s">
        <v>56</v>
      </c>
    </row>
    <row r="3242" spans="1:52" hidden="1" x14ac:dyDescent="0.25">
      <c r="A3242">
        <v>767</v>
      </c>
      <c r="B3242">
        <v>2015</v>
      </c>
      <c r="C3242" t="s">
        <v>47</v>
      </c>
      <c r="D3242" t="s">
        <v>290</v>
      </c>
      <c r="E3242" t="s">
        <v>2630</v>
      </c>
      <c r="F3242" t="s">
        <v>2631</v>
      </c>
      <c r="G3242" t="s">
        <v>99</v>
      </c>
      <c r="H3242">
        <v>7</v>
      </c>
      <c r="I3242" t="s">
        <v>52</v>
      </c>
      <c r="J3242" t="s">
        <v>2632</v>
      </c>
      <c r="K3242" t="s">
        <v>2633</v>
      </c>
      <c r="L3242">
        <v>1998</v>
      </c>
      <c r="M3242">
        <v>1</v>
      </c>
      <c r="N3242">
        <v>13</v>
      </c>
      <c r="O3242" s="3">
        <v>74481</v>
      </c>
      <c r="P3242" s="3">
        <v>219322</v>
      </c>
      <c r="Q3242" s="3" t="s">
        <v>481</v>
      </c>
      <c r="R3242" s="3" t="s">
        <v>143</v>
      </c>
      <c r="S3242" s="3">
        <v>145491</v>
      </c>
      <c r="T3242" s="3" t="s">
        <v>62</v>
      </c>
      <c r="U3242" s="3">
        <v>70603</v>
      </c>
      <c r="X3242" s="3">
        <f>Tabela3[[#This Row],[PropertyGFABuilding(s)]]+Tabela3[[#This Row],[PropertyGFAParking]]</f>
        <v>293803</v>
      </c>
      <c r="Y3242" s="3">
        <f>Tabela3[[#This Row],[LargestPropertyUseTypeGFA]]+Tabela3[[#This Row],[SecondLargestPropertyUseTypeGFA]]+Tabela3[[#This Row],[ThirdLargestPropertyUseTypeGFA]]</f>
        <v>216094</v>
      </c>
      <c r="Z3242" s="3">
        <f>Tabela3[[#This Row],[GFA total]]-Tabela3[[#This Row],[Kolumna3]]</f>
        <v>77709</v>
      </c>
      <c r="AB3242">
        <v>25</v>
      </c>
      <c r="AC3242">
        <v>117.2</v>
      </c>
      <c r="AD3242">
        <v>117.2</v>
      </c>
      <c r="AE3242">
        <v>367.9</v>
      </c>
      <c r="AF3242">
        <v>367.9</v>
      </c>
      <c r="AG3242" s="3">
        <v>17044842</v>
      </c>
      <c r="AH3242" s="3">
        <v>58159414.453627199</v>
      </c>
      <c r="AI3242" s="3">
        <v>17044842</v>
      </c>
      <c r="AJ3242" s="3">
        <v>58159414.453627199</v>
      </c>
      <c r="AK3242" s="3">
        <v>0</v>
      </c>
      <c r="AL3242" s="3">
        <v>0</v>
      </c>
      <c r="AM3242" s="3">
        <v>4995558</v>
      </c>
      <c r="AN3242" s="3">
        <v>17045551</v>
      </c>
      <c r="AO3242" s="3">
        <v>0</v>
      </c>
      <c r="AP3242" s="3">
        <v>0</v>
      </c>
      <c r="AQ3242" s="3">
        <v>0</v>
      </c>
      <c r="AR3242" s="3">
        <v>0</v>
      </c>
      <c r="AS3242" s="3">
        <f>Tabela3[[#This Row],[NaturalGas(kBtu)]]+Tabela3[[#This Row],[Electricity(kBtu)]]+Tabela3[[#This Row],[SteamUse(kBtu)]]</f>
        <v>17045551</v>
      </c>
      <c r="AT3242" s="3">
        <f>Tabela3[[#This Row],[SiteEnergyUse(kBtu)]]-Tabela3[[#This Row],[Kolumna1]]</f>
        <v>-709</v>
      </c>
      <c r="AU3242">
        <v>118.83</v>
      </c>
      <c r="AV3242">
        <v>0.15</v>
      </c>
      <c r="AW3242" t="s">
        <v>55</v>
      </c>
      <c r="AY3242" t="s">
        <v>56</v>
      </c>
    </row>
    <row r="3243" spans="1:52" hidden="1" x14ac:dyDescent="0.25">
      <c r="A3243">
        <v>549</v>
      </c>
      <c r="B3243">
        <v>2015</v>
      </c>
      <c r="C3243" t="s">
        <v>47</v>
      </c>
      <c r="D3243" t="s">
        <v>225</v>
      </c>
      <c r="E3243" t="s">
        <v>1861</v>
      </c>
      <c r="F3243" t="s">
        <v>1862</v>
      </c>
      <c r="G3243" t="s">
        <v>221</v>
      </c>
      <c r="H3243">
        <v>7</v>
      </c>
      <c r="I3243" t="s">
        <v>222</v>
      </c>
      <c r="J3243" t="s">
        <v>1863</v>
      </c>
      <c r="K3243" t="s">
        <v>1864</v>
      </c>
      <c r="L3243">
        <v>1987</v>
      </c>
      <c r="M3243">
        <v>1</v>
      </c>
      <c r="N3243">
        <v>6</v>
      </c>
      <c r="O3243" s="3">
        <v>28427</v>
      </c>
      <c r="P3243" s="3">
        <v>50245</v>
      </c>
      <c r="X3243" s="3">
        <f>Tabela3[[#This Row],[PropertyGFABuilding(s)]]+Tabela3[[#This Row],[PropertyGFAParking]]</f>
        <v>78672</v>
      </c>
      <c r="Y3243" s="3">
        <f>Tabela3[[#This Row],[LargestPropertyUseTypeGFA]]+Tabela3[[#This Row],[SecondLargestPropertyUseTypeGFA]]+Tabela3[[#This Row],[ThirdLargestPropertyUseTypeGFA]]</f>
        <v>0</v>
      </c>
      <c r="Z3243" s="3">
        <f>Tabela3[[#This Row],[GFA total]]-Tabela3[[#This Row],[Kolumna3]]</f>
        <v>78672</v>
      </c>
      <c r="AB3243">
        <v>95</v>
      </c>
      <c r="AC3243">
        <v>34.5</v>
      </c>
      <c r="AD3243">
        <v>36.700000000000003</v>
      </c>
      <c r="AE3243">
        <v>94.5</v>
      </c>
      <c r="AF3243">
        <v>96.8</v>
      </c>
      <c r="AG3243" s="3">
        <v>2713722</v>
      </c>
      <c r="AH3243" s="3">
        <v>9259603.7270352002</v>
      </c>
      <c r="AI3243" s="3">
        <v>2886059</v>
      </c>
      <c r="AJ3243" s="3">
        <v>9847641.9739544</v>
      </c>
      <c r="AK3243" s="3">
        <v>0</v>
      </c>
      <c r="AL3243" s="3">
        <v>0</v>
      </c>
      <c r="AM3243" s="3">
        <v>643270</v>
      </c>
      <c r="AN3243" s="3">
        <v>2194927</v>
      </c>
      <c r="AO3243" s="3">
        <v>5189</v>
      </c>
      <c r="AP3243" s="3">
        <v>518886</v>
      </c>
      <c r="AQ3243" s="3">
        <v>1770512.5062575999</v>
      </c>
      <c r="AR3243" s="3">
        <v>0</v>
      </c>
      <c r="AS3243" s="3">
        <f>Tabela3[[#This Row],[NaturalGas(kBtu)]]+Tabela3[[#This Row],[Electricity(kBtu)]]+Tabela3[[#This Row],[SteamUse(kBtu)]]</f>
        <v>2713813</v>
      </c>
      <c r="AT3243" s="3">
        <f>Tabela3[[#This Row],[SiteEnergyUse(kBtu)]]-Tabela3[[#This Row],[Kolumna1]]</f>
        <v>-91</v>
      </c>
      <c r="AU3243">
        <v>42.86</v>
      </c>
      <c r="AV3243">
        <v>0.42</v>
      </c>
      <c r="AW3243" t="s">
        <v>55</v>
      </c>
      <c r="AY3243" t="s">
        <v>56</v>
      </c>
    </row>
    <row r="3244" spans="1:52" hidden="1" x14ac:dyDescent="0.25">
      <c r="A3244">
        <v>21731</v>
      </c>
      <c r="B3244">
        <v>2015</v>
      </c>
      <c r="C3244" t="s">
        <v>102</v>
      </c>
      <c r="D3244" t="s">
        <v>103</v>
      </c>
      <c r="E3244" t="s">
        <v>6088</v>
      </c>
      <c r="F3244" t="s">
        <v>6089</v>
      </c>
      <c r="G3244" t="s">
        <v>221</v>
      </c>
      <c r="H3244">
        <v>7</v>
      </c>
      <c r="I3244" t="s">
        <v>229</v>
      </c>
      <c r="J3244" t="s">
        <v>6090</v>
      </c>
      <c r="K3244" t="s">
        <v>6091</v>
      </c>
      <c r="L3244">
        <v>2001</v>
      </c>
      <c r="M3244">
        <v>1</v>
      </c>
      <c r="N3244">
        <v>6</v>
      </c>
      <c r="O3244" s="3">
        <v>19813</v>
      </c>
      <c r="P3244" s="3">
        <v>59589</v>
      </c>
      <c r="X3244" s="3">
        <f>Tabela3[[#This Row],[PropertyGFABuilding(s)]]+Tabela3[[#This Row],[PropertyGFAParking]]</f>
        <v>79402</v>
      </c>
      <c r="Y3244" s="3">
        <f>Tabela3[[#This Row],[LargestPropertyUseTypeGFA]]+Tabela3[[#This Row],[SecondLargestPropertyUseTypeGFA]]+Tabela3[[#This Row],[ThirdLargestPropertyUseTypeGFA]]</f>
        <v>0</v>
      </c>
      <c r="Z3244" s="3">
        <f>Tabela3[[#This Row],[GFA total]]-Tabela3[[#This Row],[Kolumna3]]</f>
        <v>79402</v>
      </c>
      <c r="AB3244">
        <v>52</v>
      </c>
      <c r="AC3244">
        <v>39.5</v>
      </c>
      <c r="AD3244">
        <v>43</v>
      </c>
      <c r="AE3244">
        <v>106.2</v>
      </c>
      <c r="AF3244">
        <v>112.3</v>
      </c>
      <c r="AG3244" s="3">
        <v>2356716</v>
      </c>
      <c r="AH3244" s="3">
        <v>8041448.7029855996</v>
      </c>
      <c r="AI3244" s="3">
        <v>2562345</v>
      </c>
      <c r="AJ3244" s="3">
        <v>8743083.9680519998</v>
      </c>
      <c r="AK3244" s="3">
        <v>0</v>
      </c>
      <c r="AL3244" s="3">
        <v>0</v>
      </c>
      <c r="AM3244" s="3">
        <v>540740</v>
      </c>
      <c r="AN3244" s="3">
        <v>1845081</v>
      </c>
      <c r="AO3244" s="3">
        <v>5117</v>
      </c>
      <c r="AP3244" s="3">
        <v>511712</v>
      </c>
      <c r="AQ3244" s="3">
        <v>1746033.8024192001</v>
      </c>
      <c r="AR3244" s="3">
        <v>0</v>
      </c>
      <c r="AS3244" s="3">
        <f>Tabela3[[#This Row],[NaturalGas(kBtu)]]+Tabela3[[#This Row],[Electricity(kBtu)]]+Tabela3[[#This Row],[SteamUse(kBtu)]]</f>
        <v>2356793</v>
      </c>
      <c r="AT3244" s="3">
        <f>Tabela3[[#This Row],[SiteEnergyUse(kBtu)]]-Tabela3[[#This Row],[Kolumna1]]</f>
        <v>-77</v>
      </c>
      <c r="AU3244">
        <v>40.04</v>
      </c>
      <c r="AV3244">
        <v>0.4</v>
      </c>
      <c r="AW3244" t="s">
        <v>55</v>
      </c>
      <c r="AY3244" t="s">
        <v>56</v>
      </c>
    </row>
    <row r="3245" spans="1:52" hidden="1" x14ac:dyDescent="0.25">
      <c r="A3245">
        <v>524</v>
      </c>
      <c r="B3245">
        <v>2015</v>
      </c>
      <c r="C3245" t="s">
        <v>47</v>
      </c>
      <c r="D3245" t="s">
        <v>290</v>
      </c>
      <c r="E3245" t="s">
        <v>1780</v>
      </c>
      <c r="F3245" t="s">
        <v>1781</v>
      </c>
      <c r="G3245" t="s">
        <v>228</v>
      </c>
      <c r="H3245">
        <v>6</v>
      </c>
      <c r="I3245" t="s">
        <v>229</v>
      </c>
      <c r="J3245" t="s">
        <v>1782</v>
      </c>
      <c r="K3245" t="s">
        <v>1783</v>
      </c>
      <c r="L3245">
        <v>1999</v>
      </c>
      <c r="M3245">
        <v>1</v>
      </c>
      <c r="N3245">
        <v>4</v>
      </c>
      <c r="O3245" s="3">
        <v>103032</v>
      </c>
      <c r="P3245" s="3">
        <v>140302</v>
      </c>
      <c r="Q3245" s="3" t="s">
        <v>481</v>
      </c>
      <c r="R3245" s="3" t="s">
        <v>143</v>
      </c>
      <c r="S3245" s="3">
        <v>138995</v>
      </c>
      <c r="T3245" s="3" t="s">
        <v>62</v>
      </c>
      <c r="U3245" s="3">
        <v>24549</v>
      </c>
      <c r="X3245" s="3">
        <f>Tabela3[[#This Row],[PropertyGFABuilding(s)]]+Tabela3[[#This Row],[PropertyGFAParking]]</f>
        <v>243334</v>
      </c>
      <c r="Y3245" s="3">
        <f>Tabela3[[#This Row],[LargestPropertyUseTypeGFA]]+Tabela3[[#This Row],[SecondLargestPropertyUseTypeGFA]]+Tabela3[[#This Row],[ThirdLargestPropertyUseTypeGFA]]</f>
        <v>163544</v>
      </c>
      <c r="Z3245" s="3">
        <f>Tabela3[[#This Row],[GFA total]]-Tabela3[[#This Row],[Kolumna3]]</f>
        <v>79790</v>
      </c>
      <c r="AA3245" t="s">
        <v>1784</v>
      </c>
      <c r="AB3245">
        <v>76</v>
      </c>
      <c r="AC3245">
        <v>74.3</v>
      </c>
      <c r="AD3245">
        <v>74.3</v>
      </c>
      <c r="AE3245">
        <v>224.9</v>
      </c>
      <c r="AF3245">
        <v>224.9</v>
      </c>
      <c r="AG3245" s="3">
        <v>10328702</v>
      </c>
      <c r="AH3245" s="3">
        <v>35242993.768203199</v>
      </c>
      <c r="AI3245" s="3">
        <v>10328702</v>
      </c>
      <c r="AJ3245" s="3">
        <v>35242993.768203199</v>
      </c>
      <c r="AK3245" s="3">
        <v>0</v>
      </c>
      <c r="AL3245" s="3">
        <v>0</v>
      </c>
      <c r="AM3245" s="3">
        <v>2862230</v>
      </c>
      <c r="AN3245" s="3">
        <v>9766334</v>
      </c>
      <c r="AO3245" s="3">
        <v>5628</v>
      </c>
      <c r="AP3245" s="3">
        <v>562773</v>
      </c>
      <c r="AQ3245" s="3">
        <v>1920261.1646568</v>
      </c>
      <c r="AR3245" s="3">
        <v>0</v>
      </c>
      <c r="AS3245" s="3">
        <f>Tabela3[[#This Row],[NaturalGas(kBtu)]]+Tabela3[[#This Row],[Electricity(kBtu)]]+Tabela3[[#This Row],[SteamUse(kBtu)]]</f>
        <v>10329107</v>
      </c>
      <c r="AT3245" s="3">
        <f>Tabela3[[#This Row],[SiteEnergyUse(kBtu)]]-Tabela3[[#This Row],[Kolumna1]]</f>
        <v>-405</v>
      </c>
      <c r="AU3245">
        <v>97.97</v>
      </c>
      <c r="AV3245">
        <v>0.23</v>
      </c>
      <c r="AW3245" t="s">
        <v>55</v>
      </c>
      <c r="AY3245" t="s">
        <v>56</v>
      </c>
    </row>
    <row r="3246" spans="1:52" hidden="1" x14ac:dyDescent="0.25">
      <c r="A3246">
        <v>677</v>
      </c>
      <c r="B3246">
        <v>2015</v>
      </c>
      <c r="C3246" t="s">
        <v>47</v>
      </c>
      <c r="D3246" t="s">
        <v>392</v>
      </c>
      <c r="E3246" t="s">
        <v>2297</v>
      </c>
      <c r="F3246" t="s">
        <v>2298</v>
      </c>
      <c r="G3246" t="s">
        <v>99</v>
      </c>
      <c r="H3246">
        <v>3</v>
      </c>
      <c r="I3246" t="s">
        <v>194</v>
      </c>
      <c r="J3246" t="s">
        <v>2299</v>
      </c>
      <c r="K3246" t="s">
        <v>2300</v>
      </c>
      <c r="L3246">
        <v>1973</v>
      </c>
      <c r="M3246">
        <v>1</v>
      </c>
      <c r="N3246">
        <v>19</v>
      </c>
      <c r="O3246" s="3">
        <v>156407</v>
      </c>
      <c r="P3246" s="3">
        <v>163504</v>
      </c>
      <c r="Q3246" s="3" t="s">
        <v>1488</v>
      </c>
      <c r="R3246" s="3" t="s">
        <v>392</v>
      </c>
      <c r="S3246" s="3">
        <v>170727</v>
      </c>
      <c r="T3246" s="3" t="s">
        <v>62</v>
      </c>
      <c r="U3246" s="3">
        <v>69171</v>
      </c>
      <c r="X3246" s="3">
        <f>Tabela3[[#This Row],[PropertyGFABuilding(s)]]+Tabela3[[#This Row],[PropertyGFAParking]]</f>
        <v>319911</v>
      </c>
      <c r="Y3246" s="3">
        <f>Tabela3[[#This Row],[LargestPropertyUseTypeGFA]]+Tabela3[[#This Row],[SecondLargestPropertyUseTypeGFA]]+Tabela3[[#This Row],[ThirdLargestPropertyUseTypeGFA]]</f>
        <v>239898</v>
      </c>
      <c r="Z3246" s="3">
        <f>Tabela3[[#This Row],[GFA total]]-Tabela3[[#This Row],[Kolumna3]]</f>
        <v>80013</v>
      </c>
      <c r="AB3246">
        <v>53</v>
      </c>
      <c r="AC3246">
        <v>86.9</v>
      </c>
      <c r="AD3246">
        <v>91.6</v>
      </c>
      <c r="AE3246">
        <v>235.6</v>
      </c>
      <c r="AF3246">
        <v>241.3</v>
      </c>
      <c r="AG3246" s="3">
        <v>14830411</v>
      </c>
      <c r="AH3246" s="3">
        <v>50603462.318197601</v>
      </c>
      <c r="AI3246" s="3">
        <v>15633396</v>
      </c>
      <c r="AJ3246" s="3">
        <v>53343360.840873599</v>
      </c>
      <c r="AK3246" s="3">
        <v>3274333</v>
      </c>
      <c r="AL3246" s="3">
        <v>11172487.8415528</v>
      </c>
      <c r="AM3246" s="3">
        <v>3386893</v>
      </c>
      <c r="AN3246" s="3">
        <v>11556559</v>
      </c>
      <c r="AO3246" s="3">
        <v>0</v>
      </c>
      <c r="AP3246" s="3">
        <v>0</v>
      </c>
      <c r="AQ3246" s="3">
        <v>0</v>
      </c>
      <c r="AR3246" s="3">
        <v>0</v>
      </c>
      <c r="AS3246" s="3">
        <f>Tabela3[[#This Row],[NaturalGas(kBtu)]]+Tabela3[[#This Row],[Electricity(kBtu)]]+Tabela3[[#This Row],[SteamUse(kBtu)]]</f>
        <v>14830892</v>
      </c>
      <c r="AT3246" s="3">
        <f>Tabela3[[#This Row],[SiteEnergyUse(kBtu)]]-Tabela3[[#This Row],[Kolumna1]]</f>
        <v>-481</v>
      </c>
      <c r="AU3246">
        <v>333.3</v>
      </c>
      <c r="AV3246">
        <v>0.89</v>
      </c>
      <c r="AW3246" t="s">
        <v>55</v>
      </c>
      <c r="AY3246" t="s">
        <v>56</v>
      </c>
    </row>
    <row r="3247" spans="1:52" hidden="1" x14ac:dyDescent="0.25">
      <c r="A3247">
        <v>25335</v>
      </c>
      <c r="B3247">
        <v>2015</v>
      </c>
      <c r="C3247" t="s">
        <v>311</v>
      </c>
      <c r="D3247" t="s">
        <v>312</v>
      </c>
      <c r="E3247" t="s">
        <v>9839</v>
      </c>
      <c r="F3247" t="s">
        <v>9840</v>
      </c>
      <c r="G3247" t="s">
        <v>228</v>
      </c>
      <c r="H3247">
        <v>4</v>
      </c>
      <c r="I3247" t="s">
        <v>229</v>
      </c>
      <c r="J3247" t="s">
        <v>9841</v>
      </c>
      <c r="K3247" t="s">
        <v>9842</v>
      </c>
      <c r="L3247">
        <v>2007</v>
      </c>
      <c r="M3247">
        <v>1</v>
      </c>
      <c r="N3247">
        <v>4</v>
      </c>
      <c r="O3247" s="3">
        <v>22952</v>
      </c>
      <c r="P3247" s="3">
        <v>135228</v>
      </c>
      <c r="Q3247" s="3" t="s">
        <v>2355</v>
      </c>
      <c r="R3247" s="3" t="s">
        <v>108</v>
      </c>
      <c r="S3247" s="3">
        <v>45565</v>
      </c>
      <c r="T3247" s="3" t="s">
        <v>62</v>
      </c>
      <c r="U3247" s="3">
        <v>22952</v>
      </c>
      <c r="V3247" s="3" t="s">
        <v>198</v>
      </c>
      <c r="W3247" s="3">
        <v>9463</v>
      </c>
      <c r="X3247" s="3">
        <f>Tabela3[[#This Row],[PropertyGFABuilding(s)]]+Tabela3[[#This Row],[PropertyGFAParking]]</f>
        <v>158180</v>
      </c>
      <c r="Y3247" s="3">
        <f>Tabela3[[#This Row],[LargestPropertyUseTypeGFA]]+Tabela3[[#This Row],[SecondLargestPropertyUseTypeGFA]]+Tabela3[[#This Row],[ThirdLargestPropertyUseTypeGFA]]</f>
        <v>77980</v>
      </c>
      <c r="Z3247" s="3">
        <f>Tabela3[[#This Row],[GFA total]]-Tabela3[[#This Row],[Kolumna3]]</f>
        <v>80200</v>
      </c>
      <c r="AB3247">
        <v>93</v>
      </c>
      <c r="AC3247">
        <v>30</v>
      </c>
      <c r="AD3247">
        <v>33.4</v>
      </c>
      <c r="AE3247">
        <v>76.5</v>
      </c>
      <c r="AF3247">
        <v>82</v>
      </c>
      <c r="AG3247" s="3">
        <v>1651120</v>
      </c>
      <c r="AH3247" s="3">
        <v>5633855.2385919997</v>
      </c>
      <c r="AI3247" s="3">
        <v>1839503</v>
      </c>
      <c r="AJ3247" s="3">
        <v>6276644.7096247999</v>
      </c>
      <c r="AK3247" s="3">
        <v>0</v>
      </c>
      <c r="AL3247" s="3">
        <v>0</v>
      </c>
      <c r="AM3247" s="3">
        <v>346869</v>
      </c>
      <c r="AN3247" s="3">
        <v>1183567</v>
      </c>
      <c r="AO3247" s="3">
        <v>4676</v>
      </c>
      <c r="AP3247" s="3">
        <v>467602</v>
      </c>
      <c r="AQ3247" s="3">
        <v>1595524.2364431999</v>
      </c>
      <c r="AR3247" s="3">
        <v>0</v>
      </c>
      <c r="AS3247" s="3">
        <f>Tabela3[[#This Row],[NaturalGas(kBtu)]]+Tabela3[[#This Row],[Electricity(kBtu)]]+Tabela3[[#This Row],[SteamUse(kBtu)]]</f>
        <v>1651169</v>
      </c>
      <c r="AT3247" s="3">
        <f>Tabela3[[#This Row],[SiteEnergyUse(kBtu)]]-Tabela3[[#This Row],[Kolumna1]]</f>
        <v>-49</v>
      </c>
      <c r="AU3247">
        <v>33.090000000000003</v>
      </c>
      <c r="AV3247">
        <v>0.18</v>
      </c>
      <c r="AW3247" t="s">
        <v>55</v>
      </c>
      <c r="AY3247" t="s">
        <v>56</v>
      </c>
    </row>
    <row r="3248" spans="1:52" hidden="1" x14ac:dyDescent="0.25">
      <c r="A3248">
        <v>26756</v>
      </c>
      <c r="B3248">
        <v>2015</v>
      </c>
      <c r="C3248" t="s">
        <v>102</v>
      </c>
      <c r="D3248" t="s">
        <v>103</v>
      </c>
      <c r="E3248" t="s">
        <v>11438</v>
      </c>
      <c r="F3248" t="s">
        <v>11439</v>
      </c>
      <c r="G3248" t="s">
        <v>51</v>
      </c>
      <c r="H3248">
        <v>7</v>
      </c>
      <c r="I3248" t="s">
        <v>52</v>
      </c>
      <c r="J3248" t="s">
        <v>11440</v>
      </c>
      <c r="K3248" t="s">
        <v>11441</v>
      </c>
      <c r="L3248">
        <v>1901</v>
      </c>
      <c r="M3248">
        <v>1</v>
      </c>
      <c r="N3248">
        <v>6</v>
      </c>
      <c r="O3248" s="3">
        <v>0</v>
      </c>
      <c r="P3248" s="3">
        <v>132150</v>
      </c>
      <c r="Q3248" s="3" t="s">
        <v>11442</v>
      </c>
      <c r="R3248" s="3" t="s">
        <v>108</v>
      </c>
      <c r="S3248" s="3">
        <v>35415</v>
      </c>
      <c r="T3248" s="3" t="s">
        <v>1257</v>
      </c>
      <c r="U3248" s="3">
        <v>9276</v>
      </c>
      <c r="V3248" s="3" t="s">
        <v>154</v>
      </c>
      <c r="W3248" s="3">
        <v>7216</v>
      </c>
      <c r="X3248" s="3">
        <f>Tabela3[[#This Row],[PropertyGFABuilding(s)]]+Tabela3[[#This Row],[PropertyGFAParking]]</f>
        <v>132150</v>
      </c>
      <c r="Y3248" s="3">
        <f>Tabela3[[#This Row],[LargestPropertyUseTypeGFA]]+Tabela3[[#This Row],[SecondLargestPropertyUseTypeGFA]]+Tabela3[[#This Row],[ThirdLargestPropertyUseTypeGFA]]</f>
        <v>51907</v>
      </c>
      <c r="Z3248" s="3">
        <f>Tabela3[[#This Row],[GFA total]]-Tabela3[[#This Row],[Kolumna3]]</f>
        <v>80243</v>
      </c>
      <c r="AC3248">
        <v>93.5</v>
      </c>
      <c r="AD3248">
        <v>95.8</v>
      </c>
      <c r="AE3248">
        <v>220</v>
      </c>
      <c r="AF3248">
        <v>227.2</v>
      </c>
      <c r="AG3248" s="3">
        <v>5903142</v>
      </c>
      <c r="AH3248" s="3">
        <v>20142356.388907202</v>
      </c>
      <c r="AI3248" s="3">
        <v>6049019</v>
      </c>
      <c r="AJ3248" s="3">
        <v>20640109.369090401</v>
      </c>
      <c r="AK3248" s="3">
        <v>0</v>
      </c>
      <c r="AL3248" s="3">
        <v>0</v>
      </c>
      <c r="AM3248" s="3">
        <v>1078915</v>
      </c>
      <c r="AN3248" s="3">
        <v>3681411</v>
      </c>
      <c r="AO3248" s="3">
        <v>22219</v>
      </c>
      <c r="AP3248" s="3">
        <v>2221884</v>
      </c>
      <c r="AQ3248" s="3">
        <v>7581382.8267743997</v>
      </c>
      <c r="AR3248" s="3">
        <v>0</v>
      </c>
      <c r="AS3248" s="3">
        <f>Tabela3[[#This Row],[NaturalGas(kBtu)]]+Tabela3[[#This Row],[Electricity(kBtu)]]+Tabela3[[#This Row],[SteamUse(kBtu)]]</f>
        <v>5903295</v>
      </c>
      <c r="AT3248" s="3">
        <f>Tabela3[[#This Row],[SiteEnergyUse(kBtu)]]-Tabela3[[#This Row],[Kolumna1]]</f>
        <v>-153</v>
      </c>
      <c r="AU3248">
        <v>143.66999999999999</v>
      </c>
      <c r="AV3248">
        <v>0.97</v>
      </c>
      <c r="AW3248" t="s">
        <v>55</v>
      </c>
      <c r="AY3248" t="s">
        <v>56</v>
      </c>
      <c r="AZ3248" t="s">
        <v>75</v>
      </c>
    </row>
    <row r="3249" spans="1:51" hidden="1" x14ac:dyDescent="0.25">
      <c r="A3249">
        <v>22352</v>
      </c>
      <c r="B3249">
        <v>2015</v>
      </c>
      <c r="C3249" t="s">
        <v>311</v>
      </c>
      <c r="D3249" t="s">
        <v>312</v>
      </c>
      <c r="E3249" t="s">
        <v>6621</v>
      </c>
      <c r="F3249" t="s">
        <v>6622</v>
      </c>
      <c r="G3249" t="s">
        <v>257</v>
      </c>
      <c r="H3249">
        <v>6</v>
      </c>
      <c r="I3249" t="s">
        <v>277</v>
      </c>
      <c r="J3249" t="s">
        <v>6623</v>
      </c>
      <c r="K3249" t="s">
        <v>6624</v>
      </c>
      <c r="L3249">
        <v>2007</v>
      </c>
      <c r="M3249">
        <v>1</v>
      </c>
      <c r="N3249">
        <v>4</v>
      </c>
      <c r="O3249" s="3">
        <v>0</v>
      </c>
      <c r="P3249" s="3">
        <v>82486</v>
      </c>
      <c r="X3249" s="3">
        <f>Tabela3[[#This Row],[PropertyGFABuilding(s)]]+Tabela3[[#This Row],[PropertyGFAParking]]</f>
        <v>82486</v>
      </c>
      <c r="Y3249" s="3">
        <f>Tabela3[[#This Row],[LargestPropertyUseTypeGFA]]+Tabela3[[#This Row],[SecondLargestPropertyUseTypeGFA]]+Tabela3[[#This Row],[ThirdLargestPropertyUseTypeGFA]]</f>
        <v>0</v>
      </c>
      <c r="Z3249" s="3">
        <f>Tabela3[[#This Row],[GFA total]]-Tabela3[[#This Row],[Kolumna3]]</f>
        <v>82486</v>
      </c>
      <c r="AC3249">
        <v>30.6</v>
      </c>
      <c r="AD3249">
        <v>32.5</v>
      </c>
      <c r="AE3249">
        <v>70.3</v>
      </c>
      <c r="AF3249">
        <v>72.3</v>
      </c>
      <c r="AG3249" s="3">
        <v>1954442</v>
      </c>
      <c r="AH3249" s="3">
        <v>6668832.8529872</v>
      </c>
      <c r="AI3249" s="3">
        <v>2071825</v>
      </c>
      <c r="AJ3249" s="3">
        <v>7069360.27042</v>
      </c>
      <c r="AK3249" s="3">
        <v>0</v>
      </c>
      <c r="AL3249" s="3">
        <v>0</v>
      </c>
      <c r="AM3249" s="3">
        <v>341029</v>
      </c>
      <c r="AN3249" s="3">
        <v>1163641</v>
      </c>
      <c r="AO3249" s="3">
        <v>7908</v>
      </c>
      <c r="AP3249" s="3">
        <v>790850</v>
      </c>
      <c r="AQ3249" s="3">
        <v>2698492.1843599998</v>
      </c>
      <c r="AR3249" s="3">
        <v>0</v>
      </c>
      <c r="AS3249" s="3">
        <f>Tabela3[[#This Row],[NaturalGas(kBtu)]]+Tabela3[[#This Row],[Electricity(kBtu)]]+Tabela3[[#This Row],[SteamUse(kBtu)]]</f>
        <v>1954491</v>
      </c>
      <c r="AT3249" s="3">
        <f>Tabela3[[#This Row],[SiteEnergyUse(kBtu)]]-Tabela3[[#This Row],[Kolumna1]]</f>
        <v>-49</v>
      </c>
      <c r="AU3249">
        <v>50.11</v>
      </c>
      <c r="AV3249">
        <v>0.55000000000000004</v>
      </c>
      <c r="AW3249" t="s">
        <v>55</v>
      </c>
      <c r="AY3249" t="s">
        <v>56</v>
      </c>
    </row>
    <row r="3250" spans="1:51" hidden="1" x14ac:dyDescent="0.25">
      <c r="A3250">
        <v>24887</v>
      </c>
      <c r="B3250">
        <v>2015</v>
      </c>
      <c r="C3250" t="s">
        <v>311</v>
      </c>
      <c r="D3250" t="s">
        <v>312</v>
      </c>
      <c r="E3250" t="s">
        <v>9373</v>
      </c>
      <c r="F3250" t="s">
        <v>9374</v>
      </c>
      <c r="G3250" t="s">
        <v>270</v>
      </c>
      <c r="H3250">
        <v>3</v>
      </c>
      <c r="I3250" t="s">
        <v>206</v>
      </c>
      <c r="J3250" t="s">
        <v>9375</v>
      </c>
      <c r="K3250" t="s">
        <v>9376</v>
      </c>
      <c r="L3250">
        <v>2010</v>
      </c>
      <c r="M3250">
        <v>1</v>
      </c>
      <c r="N3250">
        <v>4</v>
      </c>
      <c r="O3250" s="3">
        <v>21203</v>
      </c>
      <c r="P3250" s="3">
        <v>136521</v>
      </c>
      <c r="Q3250" s="3" t="s">
        <v>2809</v>
      </c>
      <c r="R3250" s="3" t="s">
        <v>108</v>
      </c>
      <c r="S3250" s="3">
        <v>47708</v>
      </c>
      <c r="T3250" s="3" t="s">
        <v>62</v>
      </c>
      <c r="U3250" s="3">
        <v>21203</v>
      </c>
      <c r="V3250" s="3" t="s">
        <v>143</v>
      </c>
      <c r="W3250" s="3">
        <v>4060</v>
      </c>
      <c r="X3250" s="3">
        <f>Tabela3[[#This Row],[PropertyGFABuilding(s)]]+Tabela3[[#This Row],[PropertyGFAParking]]</f>
        <v>157724</v>
      </c>
      <c r="Y3250" s="3">
        <f>Tabela3[[#This Row],[LargestPropertyUseTypeGFA]]+Tabela3[[#This Row],[SecondLargestPropertyUseTypeGFA]]+Tabela3[[#This Row],[ThirdLargestPropertyUseTypeGFA]]</f>
        <v>72971</v>
      </c>
      <c r="Z3250" s="3">
        <f>Tabela3[[#This Row],[GFA total]]-Tabela3[[#This Row],[Kolumna3]]</f>
        <v>84753</v>
      </c>
      <c r="AC3250">
        <v>38.799999999999997</v>
      </c>
      <c r="AD3250">
        <v>43.4</v>
      </c>
      <c r="AE3250">
        <v>92.4</v>
      </c>
      <c r="AF3250">
        <v>102.3</v>
      </c>
      <c r="AG3250" s="3">
        <v>2104255</v>
      </c>
      <c r="AH3250" s="3">
        <v>7180016.022508</v>
      </c>
      <c r="AI3250" s="3">
        <v>2348612</v>
      </c>
      <c r="AJ3250" s="3">
        <v>8013796.7074592002</v>
      </c>
      <c r="AK3250" s="3">
        <v>0</v>
      </c>
      <c r="AL3250" s="3">
        <v>0</v>
      </c>
      <c r="AM3250" s="3">
        <v>392063</v>
      </c>
      <c r="AN3250" s="3">
        <v>1337774</v>
      </c>
      <c r="AO3250" s="3">
        <v>7665</v>
      </c>
      <c r="AP3250" s="3">
        <v>766536</v>
      </c>
      <c r="AQ3250" s="3">
        <v>2615529.3734976002</v>
      </c>
      <c r="AR3250" s="3">
        <v>0</v>
      </c>
      <c r="AS3250" s="3">
        <f>Tabela3[[#This Row],[NaturalGas(kBtu)]]+Tabela3[[#This Row],[Electricity(kBtu)]]+Tabela3[[#This Row],[SteamUse(kBtu)]]</f>
        <v>2104310</v>
      </c>
      <c r="AT3250" s="3">
        <f>Tabela3[[#This Row],[SiteEnergyUse(kBtu)]]-Tabela3[[#This Row],[Kolumna1]]</f>
        <v>-55</v>
      </c>
      <c r="AU3250">
        <v>50.04</v>
      </c>
      <c r="AV3250">
        <v>0.28000000000000003</v>
      </c>
      <c r="AW3250" t="s">
        <v>55</v>
      </c>
      <c r="AY3250" t="s">
        <v>56</v>
      </c>
    </row>
    <row r="3251" spans="1:51" hidden="1" x14ac:dyDescent="0.25">
      <c r="A3251">
        <v>19788</v>
      </c>
      <c r="B3251">
        <v>2015</v>
      </c>
      <c r="C3251" t="s">
        <v>102</v>
      </c>
      <c r="D3251" t="s">
        <v>103</v>
      </c>
      <c r="E3251" t="s">
        <v>3401</v>
      </c>
      <c r="F3251" t="s">
        <v>3402</v>
      </c>
      <c r="G3251" t="s">
        <v>221</v>
      </c>
      <c r="H3251">
        <v>7</v>
      </c>
      <c r="I3251" t="s">
        <v>222</v>
      </c>
      <c r="J3251" t="s">
        <v>3403</v>
      </c>
      <c r="K3251" t="s">
        <v>3404</v>
      </c>
      <c r="L3251">
        <v>1999</v>
      </c>
      <c r="M3251">
        <v>1</v>
      </c>
      <c r="N3251">
        <v>6</v>
      </c>
      <c r="O3251" s="3">
        <v>36000</v>
      </c>
      <c r="P3251" s="3">
        <v>172125</v>
      </c>
      <c r="Q3251" s="3" t="s">
        <v>2355</v>
      </c>
      <c r="R3251" s="3" t="s">
        <v>108</v>
      </c>
      <c r="S3251" s="3">
        <v>79872</v>
      </c>
      <c r="T3251" s="3" t="s">
        <v>62</v>
      </c>
      <c r="U3251" s="3">
        <v>36000</v>
      </c>
      <c r="V3251" s="3" t="s">
        <v>198</v>
      </c>
      <c r="W3251" s="3">
        <v>7146</v>
      </c>
      <c r="X3251" s="3">
        <f>Tabela3[[#This Row],[PropertyGFABuilding(s)]]+Tabela3[[#This Row],[PropertyGFAParking]]</f>
        <v>208125</v>
      </c>
      <c r="Y3251" s="3">
        <f>Tabela3[[#This Row],[LargestPropertyUseTypeGFA]]+Tabela3[[#This Row],[SecondLargestPropertyUseTypeGFA]]+Tabela3[[#This Row],[ThirdLargestPropertyUseTypeGFA]]</f>
        <v>123018</v>
      </c>
      <c r="Z3251" s="3">
        <f>Tabela3[[#This Row],[GFA total]]-Tabela3[[#This Row],[Kolumna3]]</f>
        <v>85107</v>
      </c>
      <c r="AC3251">
        <v>35.200000000000003</v>
      </c>
      <c r="AD3251">
        <v>40</v>
      </c>
      <c r="AE3251">
        <v>48.3</v>
      </c>
      <c r="AF3251">
        <v>53.3</v>
      </c>
      <c r="AG3251" s="3">
        <v>3065502</v>
      </c>
      <c r="AH3251" s="3">
        <v>10459926.899083201</v>
      </c>
      <c r="AI3251" s="3">
        <v>3483512</v>
      </c>
      <c r="AJ3251" s="3">
        <v>11886236.209299199</v>
      </c>
      <c r="AK3251" s="3">
        <v>0</v>
      </c>
      <c r="AL3251" s="3">
        <v>0</v>
      </c>
      <c r="AM3251" s="3">
        <v>137556</v>
      </c>
      <c r="AN3251" s="3">
        <v>469361</v>
      </c>
      <c r="AO3251" s="3">
        <v>25962</v>
      </c>
      <c r="AP3251" s="3">
        <v>2596160</v>
      </c>
      <c r="AQ3251" s="3">
        <v>8858465.5362560004</v>
      </c>
      <c r="AR3251" s="3">
        <v>0</v>
      </c>
      <c r="AS3251" s="3">
        <f>Tabela3[[#This Row],[NaturalGas(kBtu)]]+Tabela3[[#This Row],[Electricity(kBtu)]]+Tabela3[[#This Row],[SteamUse(kBtu)]]</f>
        <v>3065521</v>
      </c>
      <c r="AT3251" s="3">
        <f>Tabela3[[#This Row],[SiteEnergyUse(kBtu)]]-Tabela3[[#This Row],[Kolumna1]]</f>
        <v>-19</v>
      </c>
      <c r="AU3251">
        <v>141.15</v>
      </c>
      <c r="AV3251">
        <v>0.67</v>
      </c>
      <c r="AW3251" t="s">
        <v>55</v>
      </c>
      <c r="AY3251" t="s">
        <v>56</v>
      </c>
    </row>
    <row r="3252" spans="1:51" hidden="1" x14ac:dyDescent="0.25">
      <c r="A3252">
        <v>20437</v>
      </c>
      <c r="B3252">
        <v>2015</v>
      </c>
      <c r="C3252" t="s">
        <v>102</v>
      </c>
      <c r="D3252" t="s">
        <v>103</v>
      </c>
      <c r="E3252" t="s">
        <v>4381</v>
      </c>
      <c r="F3252" t="s">
        <v>4382</v>
      </c>
      <c r="G3252" t="s">
        <v>371</v>
      </c>
      <c r="H3252">
        <v>1</v>
      </c>
      <c r="I3252" t="s">
        <v>372</v>
      </c>
      <c r="J3252" t="s">
        <v>4383</v>
      </c>
      <c r="K3252" t="s">
        <v>4384</v>
      </c>
      <c r="L3252">
        <v>2010</v>
      </c>
      <c r="M3252">
        <v>1</v>
      </c>
      <c r="N3252">
        <v>7</v>
      </c>
      <c r="O3252" s="3">
        <v>46786</v>
      </c>
      <c r="P3252" s="3">
        <v>166230</v>
      </c>
      <c r="Q3252" s="3" t="s">
        <v>2959</v>
      </c>
      <c r="R3252" s="3" t="s">
        <v>108</v>
      </c>
      <c r="S3252" s="3">
        <v>127364</v>
      </c>
      <c r="T3252" s="3" t="s">
        <v>62</v>
      </c>
      <c r="U3252" s="3">
        <v>2</v>
      </c>
      <c r="X3252" s="3">
        <f>Tabela3[[#This Row],[PropertyGFABuilding(s)]]+Tabela3[[#This Row],[PropertyGFAParking]]</f>
        <v>213016</v>
      </c>
      <c r="Y3252" s="3">
        <f>Tabela3[[#This Row],[LargestPropertyUseTypeGFA]]+Tabela3[[#This Row],[SecondLargestPropertyUseTypeGFA]]+Tabela3[[#This Row],[ThirdLargestPropertyUseTypeGFA]]</f>
        <v>127366</v>
      </c>
      <c r="Z3252" s="3">
        <f>Tabela3[[#This Row],[GFA total]]-Tabela3[[#This Row],[Kolumna3]]</f>
        <v>85650</v>
      </c>
      <c r="AB3252">
        <v>92</v>
      </c>
      <c r="AC3252">
        <v>37.6</v>
      </c>
      <c r="AD3252">
        <v>38.5</v>
      </c>
      <c r="AE3252">
        <v>89.3</v>
      </c>
      <c r="AF3252">
        <v>90.3</v>
      </c>
      <c r="AG3252" s="3">
        <v>4784731</v>
      </c>
      <c r="AH3252" s="3">
        <v>16326179.6899096</v>
      </c>
      <c r="AI3252" s="3">
        <v>4905517</v>
      </c>
      <c r="AJ3252" s="3">
        <v>16738318.625207201</v>
      </c>
      <c r="AK3252" s="3">
        <v>0</v>
      </c>
      <c r="AL3252" s="3">
        <v>0</v>
      </c>
      <c r="AM3252" s="3">
        <v>890261</v>
      </c>
      <c r="AN3252" s="3">
        <v>3037697</v>
      </c>
      <c r="AO3252" s="3">
        <v>17472</v>
      </c>
      <c r="AP3252" s="3">
        <v>1747160</v>
      </c>
      <c r="AQ3252" s="3">
        <v>5961557.3178559998</v>
      </c>
      <c r="AR3252" s="3">
        <v>0</v>
      </c>
      <c r="AS3252" s="3">
        <f>Tabela3[[#This Row],[NaturalGas(kBtu)]]+Tabela3[[#This Row],[Electricity(kBtu)]]+Tabela3[[#This Row],[SteamUse(kBtu)]]</f>
        <v>4784857</v>
      </c>
      <c r="AT3252" s="3">
        <f>Tabela3[[#This Row],[SiteEnergyUse(kBtu)]]-Tabela3[[#This Row],[Kolumna1]]</f>
        <v>-126</v>
      </c>
      <c r="AU3252">
        <v>113.97</v>
      </c>
      <c r="AV3252">
        <v>0.47</v>
      </c>
      <c r="AW3252" t="s">
        <v>55</v>
      </c>
      <c r="AY3252" t="s">
        <v>56</v>
      </c>
    </row>
    <row r="3253" spans="1:51" hidden="1" x14ac:dyDescent="0.25">
      <c r="A3253">
        <v>19677</v>
      </c>
      <c r="B3253">
        <v>2015</v>
      </c>
      <c r="C3253" t="s">
        <v>102</v>
      </c>
      <c r="D3253" t="s">
        <v>103</v>
      </c>
      <c r="E3253" t="s">
        <v>3205</v>
      </c>
      <c r="F3253" t="s">
        <v>3206</v>
      </c>
      <c r="G3253" t="s">
        <v>78</v>
      </c>
      <c r="H3253">
        <v>7</v>
      </c>
      <c r="I3253" t="s">
        <v>52</v>
      </c>
      <c r="J3253" t="s">
        <v>3207</v>
      </c>
      <c r="K3253" t="s">
        <v>3208</v>
      </c>
      <c r="L3253">
        <v>1925</v>
      </c>
      <c r="M3253">
        <v>1</v>
      </c>
      <c r="N3253">
        <v>9</v>
      </c>
      <c r="O3253" s="3">
        <v>0</v>
      </c>
      <c r="P3253" s="3">
        <v>86560</v>
      </c>
      <c r="X3253" s="3">
        <f>Tabela3[[#This Row],[PropertyGFABuilding(s)]]+Tabela3[[#This Row],[PropertyGFAParking]]</f>
        <v>86560</v>
      </c>
      <c r="Y3253" s="3">
        <f>Tabela3[[#This Row],[LargestPropertyUseTypeGFA]]+Tabela3[[#This Row],[SecondLargestPropertyUseTypeGFA]]+Tabela3[[#This Row],[ThirdLargestPropertyUseTypeGFA]]</f>
        <v>0</v>
      </c>
      <c r="Z3253" s="3">
        <f>Tabela3[[#This Row],[GFA total]]-Tabela3[[#This Row],[Kolumna3]]</f>
        <v>86560</v>
      </c>
      <c r="AC3253">
        <v>36.299999999999997</v>
      </c>
      <c r="AD3253">
        <v>41.7</v>
      </c>
      <c r="AE3253">
        <v>110.5</v>
      </c>
      <c r="AF3253">
        <v>127.4</v>
      </c>
      <c r="AG3253" s="3">
        <v>3219583</v>
      </c>
      <c r="AH3253" s="3">
        <v>10985673.0889528</v>
      </c>
      <c r="AI3253" s="3">
        <v>3697255</v>
      </c>
      <c r="AJ3253" s="3">
        <v>12615557.591308</v>
      </c>
      <c r="AK3253" s="3">
        <v>0</v>
      </c>
      <c r="AL3253" s="3">
        <v>0</v>
      </c>
      <c r="AM3253" s="3">
        <v>900392</v>
      </c>
      <c r="AN3253" s="3">
        <v>3072266</v>
      </c>
      <c r="AO3253" s="3">
        <v>1474</v>
      </c>
      <c r="AP3253" s="3">
        <v>147444</v>
      </c>
      <c r="AQ3253" s="3">
        <v>503099.80607039999</v>
      </c>
      <c r="AR3253" s="3">
        <v>0</v>
      </c>
      <c r="AS3253" s="3">
        <f>Tabela3[[#This Row],[NaturalGas(kBtu)]]+Tabela3[[#This Row],[Electricity(kBtu)]]+Tabela3[[#This Row],[SteamUse(kBtu)]]</f>
        <v>3219710</v>
      </c>
      <c r="AT3253" s="3">
        <f>Tabela3[[#This Row],[SiteEnergyUse(kBtu)]]-Tabela3[[#This Row],[Kolumna1]]</f>
        <v>-127</v>
      </c>
      <c r="AU3253">
        <v>29.25</v>
      </c>
      <c r="AV3253">
        <v>0.19</v>
      </c>
      <c r="AW3253" t="s">
        <v>55</v>
      </c>
      <c r="AY3253" t="s">
        <v>56</v>
      </c>
    </row>
    <row r="3254" spans="1:51" hidden="1" x14ac:dyDescent="0.25">
      <c r="A3254">
        <v>41987</v>
      </c>
      <c r="B3254">
        <v>2015</v>
      </c>
      <c r="C3254" t="s">
        <v>102</v>
      </c>
      <c r="D3254" t="s">
        <v>103</v>
      </c>
      <c r="E3254" t="s">
        <v>13062</v>
      </c>
      <c r="F3254" t="s">
        <v>13063</v>
      </c>
      <c r="G3254" t="s">
        <v>352</v>
      </c>
      <c r="H3254">
        <v>7</v>
      </c>
      <c r="I3254" t="s">
        <v>222</v>
      </c>
      <c r="J3254" t="s">
        <v>13064</v>
      </c>
      <c r="K3254" t="s">
        <v>13065</v>
      </c>
      <c r="L3254">
        <v>2011</v>
      </c>
      <c r="M3254">
        <v>1</v>
      </c>
      <c r="N3254">
        <v>6</v>
      </c>
      <c r="O3254" s="3">
        <v>0</v>
      </c>
      <c r="P3254" s="3">
        <v>290520</v>
      </c>
      <c r="Q3254" s="3" t="s">
        <v>108</v>
      </c>
      <c r="R3254" s="3" t="s">
        <v>108</v>
      </c>
      <c r="S3254" s="3">
        <v>203481</v>
      </c>
      <c r="X3254" s="3">
        <f>Tabela3[[#This Row],[PropertyGFABuilding(s)]]+Tabela3[[#This Row],[PropertyGFAParking]]</f>
        <v>290520</v>
      </c>
      <c r="Y3254" s="3">
        <f>Tabela3[[#This Row],[LargestPropertyUseTypeGFA]]+Tabela3[[#This Row],[SecondLargestPropertyUseTypeGFA]]+Tabela3[[#This Row],[ThirdLargestPropertyUseTypeGFA]]</f>
        <v>203481</v>
      </c>
      <c r="Z3254" s="3">
        <f>Tabela3[[#This Row],[GFA total]]-Tabela3[[#This Row],[Kolumna3]]</f>
        <v>87039</v>
      </c>
      <c r="AA3254" t="s">
        <v>345</v>
      </c>
      <c r="AB3254">
        <v>85</v>
      </c>
      <c r="AC3254">
        <v>33.700000000000003</v>
      </c>
      <c r="AD3254">
        <v>35.700000000000003</v>
      </c>
      <c r="AE3254">
        <v>75.400000000000006</v>
      </c>
      <c r="AF3254">
        <v>78.400000000000006</v>
      </c>
      <c r="AG3254" s="3">
        <v>6860521</v>
      </c>
      <c r="AH3254" s="3">
        <v>23409069.101773601</v>
      </c>
      <c r="AI3254" s="3">
        <v>7272662</v>
      </c>
      <c r="AJ3254" s="3">
        <v>24815352.552939199</v>
      </c>
      <c r="AK3254" s="3">
        <v>0</v>
      </c>
      <c r="AL3254" s="3">
        <v>0</v>
      </c>
      <c r="AM3254" s="3">
        <v>1141659</v>
      </c>
      <c r="AN3254" s="3">
        <v>3895502</v>
      </c>
      <c r="AO3254" s="3">
        <v>29652</v>
      </c>
      <c r="AP3254" s="3">
        <v>2965179</v>
      </c>
      <c r="AQ3254" s="3">
        <v>10117610.6173464</v>
      </c>
      <c r="AR3254" s="3">
        <v>0</v>
      </c>
      <c r="AS3254" s="3">
        <f>Tabela3[[#This Row],[NaturalGas(kBtu)]]+Tabela3[[#This Row],[Electricity(kBtu)]]+Tabela3[[#This Row],[SteamUse(kBtu)]]</f>
        <v>6860681</v>
      </c>
      <c r="AT3254" s="3">
        <f>Tabela3[[#This Row],[SiteEnergyUse(kBtu)]]-Tabela3[[#This Row],[Kolumna1]]</f>
        <v>-160</v>
      </c>
      <c r="AU3254">
        <v>184.64</v>
      </c>
      <c r="AV3254">
        <v>0.57999999999999996</v>
      </c>
      <c r="AW3254" t="s">
        <v>55</v>
      </c>
      <c r="AY3254" t="s">
        <v>56</v>
      </c>
    </row>
    <row r="3255" spans="1:51" hidden="1" x14ac:dyDescent="0.25">
      <c r="A3255">
        <v>132</v>
      </c>
      <c r="B3255">
        <v>2015</v>
      </c>
      <c r="C3255" t="s">
        <v>47</v>
      </c>
      <c r="D3255" t="s">
        <v>82</v>
      </c>
      <c r="E3255" t="s">
        <v>503</v>
      </c>
      <c r="F3255" t="s">
        <v>504</v>
      </c>
      <c r="G3255" t="s">
        <v>257</v>
      </c>
      <c r="H3255">
        <v>4</v>
      </c>
      <c r="I3255" t="s">
        <v>179</v>
      </c>
      <c r="J3255" t="s">
        <v>505</v>
      </c>
      <c r="K3255" t="s">
        <v>506</v>
      </c>
      <c r="L3255">
        <v>1929</v>
      </c>
      <c r="M3255">
        <v>1</v>
      </c>
      <c r="N3255">
        <v>2</v>
      </c>
      <c r="O3255" s="3">
        <v>0</v>
      </c>
      <c r="P3255" s="3">
        <v>206934</v>
      </c>
      <c r="Q3255" s="3" t="s">
        <v>507</v>
      </c>
      <c r="R3255" s="3" t="s">
        <v>82</v>
      </c>
      <c r="S3255" s="3">
        <v>119146</v>
      </c>
      <c r="T3255" s="3" t="s">
        <v>62</v>
      </c>
      <c r="U3255" s="3">
        <v>0</v>
      </c>
      <c r="X3255" s="3">
        <f>Tabela3[[#This Row],[PropertyGFABuilding(s)]]+Tabela3[[#This Row],[PropertyGFAParking]]</f>
        <v>206934</v>
      </c>
      <c r="Y3255" s="3">
        <f>Tabela3[[#This Row],[LargestPropertyUseTypeGFA]]+Tabela3[[#This Row],[SecondLargestPropertyUseTypeGFA]]+Tabela3[[#This Row],[ThirdLargestPropertyUseTypeGFA]]</f>
        <v>119146</v>
      </c>
      <c r="Z3255" s="3">
        <f>Tabela3[[#This Row],[GFA total]]-Tabela3[[#This Row],[Kolumna3]]</f>
        <v>87788</v>
      </c>
      <c r="AC3255">
        <v>37.4</v>
      </c>
      <c r="AD3255">
        <v>38.799999999999997</v>
      </c>
      <c r="AE3255">
        <v>76.5</v>
      </c>
      <c r="AF3255">
        <v>76.7</v>
      </c>
      <c r="AG3255" s="3">
        <v>4461969</v>
      </c>
      <c r="AH3255" s="3">
        <v>15224870.042810399</v>
      </c>
      <c r="AI3255" s="3">
        <v>4625346</v>
      </c>
      <c r="AJ3255" s="3">
        <v>15782335.5009936</v>
      </c>
      <c r="AK3255" s="3">
        <v>0</v>
      </c>
      <c r="AL3255" s="3">
        <v>0</v>
      </c>
      <c r="AM3255" s="3">
        <v>620828</v>
      </c>
      <c r="AN3255" s="3">
        <v>2118354</v>
      </c>
      <c r="AO3255" s="3">
        <v>23437</v>
      </c>
      <c r="AP3255" s="3">
        <v>2343703</v>
      </c>
      <c r="AQ3255" s="3">
        <v>7997046.5043447996</v>
      </c>
      <c r="AR3255" s="3">
        <v>0</v>
      </c>
      <c r="AS3255" s="3">
        <f>Tabela3[[#This Row],[NaturalGas(kBtu)]]+Tabela3[[#This Row],[Electricity(kBtu)]]+Tabela3[[#This Row],[SteamUse(kBtu)]]</f>
        <v>4462057</v>
      </c>
      <c r="AT3255" s="3">
        <f>Tabela3[[#This Row],[SiteEnergyUse(kBtu)]]-Tabela3[[#This Row],[Kolumna1]]</f>
        <v>-88</v>
      </c>
      <c r="AU3255">
        <v>139.24</v>
      </c>
      <c r="AV3255">
        <v>0.63</v>
      </c>
      <c r="AW3255" t="s">
        <v>55</v>
      </c>
      <c r="AY3255" t="s">
        <v>56</v>
      </c>
    </row>
    <row r="3256" spans="1:51" hidden="1" x14ac:dyDescent="0.25">
      <c r="A3256">
        <v>24775</v>
      </c>
      <c r="B3256">
        <v>2015</v>
      </c>
      <c r="C3256" t="s">
        <v>311</v>
      </c>
      <c r="D3256" t="s">
        <v>312</v>
      </c>
      <c r="E3256" t="s">
        <v>9263</v>
      </c>
      <c r="F3256" t="s">
        <v>9264</v>
      </c>
      <c r="G3256" t="s">
        <v>215</v>
      </c>
      <c r="H3256">
        <v>5</v>
      </c>
      <c r="I3256" t="s">
        <v>216</v>
      </c>
      <c r="J3256" t="s">
        <v>9265</v>
      </c>
      <c r="K3256" t="s">
        <v>9266</v>
      </c>
      <c r="L3256">
        <v>1979</v>
      </c>
      <c r="M3256">
        <v>1</v>
      </c>
      <c r="N3256">
        <v>4</v>
      </c>
      <c r="O3256" s="3">
        <v>0</v>
      </c>
      <c r="P3256" s="3">
        <v>88096</v>
      </c>
      <c r="X3256" s="3">
        <f>Tabela3[[#This Row],[PropertyGFABuilding(s)]]+Tabela3[[#This Row],[PropertyGFAParking]]</f>
        <v>88096</v>
      </c>
      <c r="Y3256" s="3">
        <f>Tabela3[[#This Row],[LargestPropertyUseTypeGFA]]+Tabela3[[#This Row],[SecondLargestPropertyUseTypeGFA]]+Tabela3[[#This Row],[ThirdLargestPropertyUseTypeGFA]]</f>
        <v>0</v>
      </c>
      <c r="Z3256" s="3">
        <f>Tabela3[[#This Row],[GFA total]]-Tabela3[[#This Row],[Kolumna3]]</f>
        <v>88096</v>
      </c>
      <c r="AB3256">
        <v>51</v>
      </c>
      <c r="AC3256">
        <v>29.3</v>
      </c>
      <c r="AD3256">
        <v>29.3</v>
      </c>
      <c r="AE3256">
        <v>92</v>
      </c>
      <c r="AF3256">
        <v>92</v>
      </c>
      <c r="AG3256" s="3">
        <v>2581636</v>
      </c>
      <c r="AH3256" s="3">
        <v>8808907.5916575994</v>
      </c>
      <c r="AI3256" s="3">
        <v>2581636</v>
      </c>
      <c r="AJ3256" s="3">
        <v>8808907.5916575994</v>
      </c>
      <c r="AK3256" s="3">
        <v>0</v>
      </c>
      <c r="AL3256" s="3">
        <v>0</v>
      </c>
      <c r="AM3256" s="3">
        <v>756634</v>
      </c>
      <c r="AN3256" s="3">
        <v>2581743</v>
      </c>
      <c r="AO3256" s="3">
        <v>0</v>
      </c>
      <c r="AP3256" s="3">
        <v>0</v>
      </c>
      <c r="AQ3256" s="3">
        <v>0</v>
      </c>
      <c r="AR3256" s="3">
        <v>0</v>
      </c>
      <c r="AS3256" s="3">
        <f>Tabela3[[#This Row],[NaturalGas(kBtu)]]+Tabela3[[#This Row],[Electricity(kBtu)]]+Tabela3[[#This Row],[SteamUse(kBtu)]]</f>
        <v>2581743</v>
      </c>
      <c r="AT3256" s="3">
        <f>Tabela3[[#This Row],[SiteEnergyUse(kBtu)]]-Tabela3[[#This Row],[Kolumna1]]</f>
        <v>-107</v>
      </c>
      <c r="AU3256">
        <v>18</v>
      </c>
      <c r="AV3256">
        <v>0.08</v>
      </c>
      <c r="AW3256" t="s">
        <v>55</v>
      </c>
      <c r="AY3256" t="s">
        <v>56</v>
      </c>
    </row>
    <row r="3257" spans="1:51" hidden="1" x14ac:dyDescent="0.25">
      <c r="A3257">
        <v>49732</v>
      </c>
      <c r="B3257">
        <v>2015</v>
      </c>
      <c r="C3257" t="s">
        <v>47</v>
      </c>
      <c r="D3257" t="s">
        <v>536</v>
      </c>
      <c r="E3257" t="s">
        <v>13228</v>
      </c>
      <c r="F3257" t="s">
        <v>13229</v>
      </c>
      <c r="G3257" t="s">
        <v>178</v>
      </c>
      <c r="H3257">
        <v>4</v>
      </c>
      <c r="I3257" t="s">
        <v>179</v>
      </c>
      <c r="J3257" t="s">
        <v>13230</v>
      </c>
      <c r="K3257" t="s">
        <v>13231</v>
      </c>
      <c r="L3257">
        <v>2013</v>
      </c>
      <c r="M3257">
        <v>1</v>
      </c>
      <c r="N3257">
        <v>8</v>
      </c>
      <c r="O3257" s="3">
        <v>0</v>
      </c>
      <c r="P3257" s="3">
        <v>330000</v>
      </c>
      <c r="Q3257" s="3" t="s">
        <v>542</v>
      </c>
      <c r="R3257" s="3" t="s">
        <v>542</v>
      </c>
      <c r="S3257" s="3">
        <v>241500</v>
      </c>
      <c r="X3257" s="3">
        <f>Tabela3[[#This Row],[PropertyGFABuilding(s)]]+Tabela3[[#This Row],[PropertyGFAParking]]</f>
        <v>330000</v>
      </c>
      <c r="Y3257" s="3">
        <f>Tabela3[[#This Row],[LargestPropertyUseTypeGFA]]+Tabela3[[#This Row],[SecondLargestPropertyUseTypeGFA]]+Tabela3[[#This Row],[ThirdLargestPropertyUseTypeGFA]]</f>
        <v>241500</v>
      </c>
      <c r="Z3257" s="3">
        <f>Tabela3[[#This Row],[GFA total]]-Tabela3[[#This Row],[Kolumna3]]</f>
        <v>88500</v>
      </c>
      <c r="AB3257">
        <v>83</v>
      </c>
      <c r="AC3257">
        <v>201.8</v>
      </c>
      <c r="AD3257">
        <v>201.8</v>
      </c>
      <c r="AE3257">
        <v>423.9</v>
      </c>
      <c r="AF3257">
        <v>423.9</v>
      </c>
      <c r="AG3257" s="3">
        <v>48729588</v>
      </c>
      <c r="AH3257" s="3">
        <v>166272254.36566079</v>
      </c>
      <c r="AI3257" s="3">
        <v>48729588</v>
      </c>
      <c r="AJ3257" s="3">
        <v>166272254.36566079</v>
      </c>
      <c r="AK3257" s="3">
        <v>0</v>
      </c>
      <c r="AL3257" s="3">
        <v>0</v>
      </c>
      <c r="AM3257" s="3">
        <v>7181878</v>
      </c>
      <c r="AN3257" s="3">
        <v>24505585</v>
      </c>
      <c r="AO3257" s="3">
        <v>242250</v>
      </c>
      <c r="AP3257" s="3">
        <v>24225020</v>
      </c>
      <c r="AQ3257" s="3">
        <v>82659198.502831995</v>
      </c>
      <c r="AR3257" s="3">
        <v>0</v>
      </c>
      <c r="AS3257" s="3">
        <f>Tabela3[[#This Row],[NaturalGas(kBtu)]]+Tabela3[[#This Row],[Electricity(kBtu)]]+Tabela3[[#This Row],[SteamUse(kBtu)]]</f>
        <v>48730605</v>
      </c>
      <c r="AT3257" s="3">
        <f>Tabela3[[#This Row],[SiteEnergyUse(kBtu)]]-Tabela3[[#This Row],[Kolumna1]]</f>
        <v>-1017</v>
      </c>
      <c r="AU3257">
        <v>1457.42</v>
      </c>
      <c r="AV3257">
        <v>4.0999999999999996</v>
      </c>
      <c r="AW3257" t="s">
        <v>55</v>
      </c>
      <c r="AY3257" t="s">
        <v>56</v>
      </c>
    </row>
    <row r="3258" spans="1:51" hidden="1" x14ac:dyDescent="0.25">
      <c r="A3258">
        <v>441</v>
      </c>
      <c r="B3258">
        <v>2015</v>
      </c>
      <c r="C3258" t="s">
        <v>47</v>
      </c>
      <c r="D3258" t="s">
        <v>48</v>
      </c>
      <c r="E3258" t="s">
        <v>1502</v>
      </c>
      <c r="F3258" t="s">
        <v>1503</v>
      </c>
      <c r="G3258" t="s">
        <v>221</v>
      </c>
      <c r="H3258">
        <v>7</v>
      </c>
      <c r="I3258" t="s">
        <v>229</v>
      </c>
      <c r="J3258" t="s">
        <v>1504</v>
      </c>
      <c r="K3258" t="s">
        <v>1505</v>
      </c>
      <c r="L3258">
        <v>1979</v>
      </c>
      <c r="M3258">
        <v>1</v>
      </c>
      <c r="N3258">
        <v>5</v>
      </c>
      <c r="O3258" s="3">
        <v>29409</v>
      </c>
      <c r="P3258" s="3">
        <v>79608</v>
      </c>
      <c r="Q3258" s="3" t="s">
        <v>48</v>
      </c>
      <c r="R3258" s="3" t="s">
        <v>48</v>
      </c>
      <c r="S3258" s="3">
        <v>20000</v>
      </c>
      <c r="X3258" s="3">
        <f>Tabela3[[#This Row],[PropertyGFABuilding(s)]]+Tabela3[[#This Row],[PropertyGFAParking]]</f>
        <v>109017</v>
      </c>
      <c r="Y3258" s="3">
        <f>Tabela3[[#This Row],[LargestPropertyUseTypeGFA]]+Tabela3[[#This Row],[SecondLargestPropertyUseTypeGFA]]+Tabela3[[#This Row],[ThirdLargestPropertyUseTypeGFA]]</f>
        <v>20000</v>
      </c>
      <c r="Z3258" s="3">
        <f>Tabela3[[#This Row],[GFA total]]-Tabela3[[#This Row],[Kolumna3]]</f>
        <v>89017</v>
      </c>
      <c r="AB3258">
        <v>27</v>
      </c>
      <c r="AC3258">
        <v>91.9</v>
      </c>
      <c r="AD3258">
        <v>96.3</v>
      </c>
      <c r="AE3258">
        <v>213.6</v>
      </c>
      <c r="AF3258">
        <v>227.6</v>
      </c>
      <c r="AG3258" s="3">
        <v>10018321</v>
      </c>
      <c r="AH3258" s="3">
        <v>34183929.846253604</v>
      </c>
      <c r="AI3258" s="3">
        <v>10503717</v>
      </c>
      <c r="AJ3258" s="3">
        <v>35840169.730327196</v>
      </c>
      <c r="AK3258" s="3">
        <v>0</v>
      </c>
      <c r="AL3258" s="3">
        <v>0</v>
      </c>
      <c r="AM3258" s="3">
        <v>1790218</v>
      </c>
      <c r="AN3258" s="3">
        <v>6108477</v>
      </c>
      <c r="AO3258" s="3">
        <v>39101</v>
      </c>
      <c r="AP3258" s="3">
        <v>3910096</v>
      </c>
      <c r="AQ3258" s="3">
        <v>13341801.2215936</v>
      </c>
      <c r="AR3258" s="3">
        <v>0</v>
      </c>
      <c r="AS3258" s="3">
        <f>Tabela3[[#This Row],[NaturalGas(kBtu)]]+Tabela3[[#This Row],[Electricity(kBtu)]]+Tabela3[[#This Row],[SteamUse(kBtu)]]</f>
        <v>10018573</v>
      </c>
      <c r="AT3258" s="3">
        <f>Tabela3[[#This Row],[SiteEnergyUse(kBtu)]]-Tabela3[[#This Row],[Kolumna1]]</f>
        <v>-252</v>
      </c>
      <c r="AU3258">
        <v>250.25</v>
      </c>
      <c r="AV3258">
        <v>2.0499999999999998</v>
      </c>
      <c r="AW3258" t="s">
        <v>55</v>
      </c>
      <c r="AY3258" t="s">
        <v>56</v>
      </c>
    </row>
    <row r="3259" spans="1:51" hidden="1" x14ac:dyDescent="0.25">
      <c r="A3259">
        <v>21215</v>
      </c>
      <c r="B3259">
        <v>2015</v>
      </c>
      <c r="C3259" t="s">
        <v>311</v>
      </c>
      <c r="D3259" t="s">
        <v>312</v>
      </c>
      <c r="E3259" t="s">
        <v>5187</v>
      </c>
      <c r="F3259" t="s">
        <v>5188</v>
      </c>
      <c r="G3259" t="s">
        <v>378</v>
      </c>
      <c r="H3259">
        <v>5</v>
      </c>
      <c r="I3259" t="s">
        <v>277</v>
      </c>
      <c r="J3259" t="s">
        <v>5189</v>
      </c>
      <c r="K3259" t="s">
        <v>5190</v>
      </c>
      <c r="L3259">
        <v>1978</v>
      </c>
      <c r="M3259">
        <v>1</v>
      </c>
      <c r="N3259">
        <v>3</v>
      </c>
      <c r="O3259" s="3">
        <v>0</v>
      </c>
      <c r="P3259" s="3">
        <v>89068</v>
      </c>
      <c r="Q3259" s="3" t="s">
        <v>2959</v>
      </c>
      <c r="X3259" s="3">
        <f>Tabela3[[#This Row],[PropertyGFABuilding(s)]]+Tabela3[[#This Row],[PropertyGFAParking]]</f>
        <v>89068</v>
      </c>
      <c r="Y3259" s="3">
        <f>Tabela3[[#This Row],[LargestPropertyUseTypeGFA]]+Tabela3[[#This Row],[SecondLargestPropertyUseTypeGFA]]+Tabela3[[#This Row],[ThirdLargestPropertyUseTypeGFA]]</f>
        <v>0</v>
      </c>
      <c r="Z3259" s="3">
        <f>Tabela3[[#This Row],[GFA total]]-Tabela3[[#This Row],[Kolumna3]]</f>
        <v>89068</v>
      </c>
      <c r="AB3259">
        <v>39</v>
      </c>
      <c r="AC3259">
        <v>34.4</v>
      </c>
      <c r="AD3259">
        <v>36.700000000000003</v>
      </c>
      <c r="AE3259">
        <v>108</v>
      </c>
      <c r="AF3259">
        <v>115.3</v>
      </c>
      <c r="AG3259" s="3">
        <v>3070842</v>
      </c>
      <c r="AH3259" s="3">
        <v>10478147.735227199</v>
      </c>
      <c r="AI3259" s="3">
        <v>3278326</v>
      </c>
      <c r="AJ3259" s="3">
        <v>11186112.5229616</v>
      </c>
      <c r="AK3259" s="3">
        <v>0</v>
      </c>
      <c r="AL3259" s="3">
        <v>0</v>
      </c>
      <c r="AM3259" s="3">
        <v>900012</v>
      </c>
      <c r="AN3259" s="3">
        <v>3070969</v>
      </c>
      <c r="AO3259" s="3">
        <v>0</v>
      </c>
      <c r="AP3259" s="3">
        <v>0</v>
      </c>
      <c r="AQ3259" s="3">
        <v>0</v>
      </c>
      <c r="AR3259" s="3">
        <v>0</v>
      </c>
      <c r="AS3259" s="3">
        <f>Tabela3[[#This Row],[NaturalGas(kBtu)]]+Tabela3[[#This Row],[Electricity(kBtu)]]+Tabela3[[#This Row],[SteamUse(kBtu)]]</f>
        <v>3070969</v>
      </c>
      <c r="AT3259" s="3">
        <f>Tabela3[[#This Row],[SiteEnergyUse(kBtu)]]-Tabela3[[#This Row],[Kolumna1]]</f>
        <v>-127</v>
      </c>
      <c r="AU3259">
        <v>21.41</v>
      </c>
      <c r="AV3259">
        <v>0.09</v>
      </c>
      <c r="AW3259" t="s">
        <v>55</v>
      </c>
      <c r="AY3259" t="s">
        <v>56</v>
      </c>
    </row>
    <row r="3260" spans="1:51" hidden="1" x14ac:dyDescent="0.25">
      <c r="A3260">
        <v>49947</v>
      </c>
      <c r="B3260">
        <v>2015</v>
      </c>
      <c r="C3260" t="s">
        <v>102</v>
      </c>
      <c r="D3260" t="s">
        <v>103</v>
      </c>
      <c r="E3260" t="s">
        <v>13561</v>
      </c>
      <c r="F3260" t="s">
        <v>13562</v>
      </c>
      <c r="G3260" t="s">
        <v>262</v>
      </c>
      <c r="H3260">
        <v>6</v>
      </c>
      <c r="I3260" t="s">
        <v>263</v>
      </c>
      <c r="J3260" t="s">
        <v>13563</v>
      </c>
      <c r="K3260" t="s">
        <v>13564</v>
      </c>
      <c r="L3260">
        <v>2013</v>
      </c>
      <c r="M3260">
        <v>1</v>
      </c>
      <c r="N3260">
        <v>6</v>
      </c>
      <c r="O3260" s="3">
        <v>0</v>
      </c>
      <c r="P3260" s="3">
        <v>317814</v>
      </c>
      <c r="Q3260" s="3" t="s">
        <v>108</v>
      </c>
      <c r="R3260" s="3" t="s">
        <v>108</v>
      </c>
      <c r="S3260" s="3">
        <v>228426</v>
      </c>
      <c r="X3260" s="3">
        <f>Tabela3[[#This Row],[PropertyGFABuilding(s)]]+Tabela3[[#This Row],[PropertyGFAParking]]</f>
        <v>317814</v>
      </c>
      <c r="Y3260" s="3">
        <f>Tabela3[[#This Row],[LargestPropertyUseTypeGFA]]+Tabela3[[#This Row],[SecondLargestPropertyUseTypeGFA]]+Tabela3[[#This Row],[ThirdLargestPropertyUseTypeGFA]]</f>
        <v>228426</v>
      </c>
      <c r="Z3260" s="3">
        <f>Tabela3[[#This Row],[GFA total]]-Tabela3[[#This Row],[Kolumna3]]</f>
        <v>89388</v>
      </c>
      <c r="AA3260" t="s">
        <v>345</v>
      </c>
      <c r="AB3260">
        <v>95</v>
      </c>
      <c r="AC3260">
        <v>31.2</v>
      </c>
      <c r="AD3260">
        <v>33.5</v>
      </c>
      <c r="AE3260">
        <v>72.7</v>
      </c>
      <c r="AF3260">
        <v>76.2</v>
      </c>
      <c r="AG3260" s="3">
        <v>7133222</v>
      </c>
      <c r="AH3260" s="3">
        <v>24339563.528235201</v>
      </c>
      <c r="AI3260" s="3">
        <v>7642866</v>
      </c>
      <c r="AJ3260" s="3">
        <v>26078541.0218256</v>
      </c>
      <c r="AK3260" s="3">
        <v>0</v>
      </c>
      <c r="AL3260" s="3">
        <v>0</v>
      </c>
      <c r="AM3260" s="3">
        <v>1278904</v>
      </c>
      <c r="AN3260" s="3">
        <v>4363802</v>
      </c>
      <c r="AO3260" s="3">
        <v>27696</v>
      </c>
      <c r="AP3260" s="3">
        <v>2769600</v>
      </c>
      <c r="AQ3260" s="3">
        <v>9450267.3753600009</v>
      </c>
      <c r="AR3260" s="3">
        <v>0</v>
      </c>
      <c r="AS3260" s="3">
        <f>Tabela3[[#This Row],[NaturalGas(kBtu)]]+Tabela3[[#This Row],[Electricity(kBtu)]]+Tabela3[[#This Row],[SteamUse(kBtu)]]</f>
        <v>7133402</v>
      </c>
      <c r="AT3260" s="3">
        <f>Tabela3[[#This Row],[SiteEnergyUse(kBtu)]]-Tabela3[[#This Row],[Kolumna1]]</f>
        <v>-180</v>
      </c>
      <c r="AU3260">
        <v>177.51</v>
      </c>
      <c r="AV3260">
        <v>0.5</v>
      </c>
      <c r="AW3260" t="s">
        <v>55</v>
      </c>
      <c r="AY3260" t="s">
        <v>56</v>
      </c>
    </row>
    <row r="3261" spans="1:51" hidden="1" x14ac:dyDescent="0.25">
      <c r="A3261">
        <v>50024</v>
      </c>
      <c r="B3261">
        <v>2015</v>
      </c>
      <c r="C3261" t="s">
        <v>102</v>
      </c>
      <c r="D3261" t="s">
        <v>103</v>
      </c>
      <c r="E3261" t="s">
        <v>13639</v>
      </c>
      <c r="F3261" t="s">
        <v>13640</v>
      </c>
      <c r="G3261" t="s">
        <v>215</v>
      </c>
      <c r="H3261">
        <v>5</v>
      </c>
      <c r="I3261" t="s">
        <v>216</v>
      </c>
      <c r="J3261" t="s">
        <v>13641</v>
      </c>
      <c r="K3261" t="s">
        <v>13642</v>
      </c>
      <c r="L3261">
        <v>2014</v>
      </c>
      <c r="M3261">
        <v>1</v>
      </c>
      <c r="N3261">
        <v>5</v>
      </c>
      <c r="O3261" s="3">
        <v>92315</v>
      </c>
      <c r="P3261" s="3">
        <v>221280</v>
      </c>
      <c r="Q3261" s="3" t="s">
        <v>2959</v>
      </c>
      <c r="R3261" s="3" t="s">
        <v>108</v>
      </c>
      <c r="S3261" s="3">
        <v>163984</v>
      </c>
      <c r="T3261" s="3" t="s">
        <v>62</v>
      </c>
      <c r="U3261" s="3">
        <v>60000</v>
      </c>
      <c r="X3261" s="3">
        <f>Tabela3[[#This Row],[PropertyGFABuilding(s)]]+Tabela3[[#This Row],[PropertyGFAParking]]</f>
        <v>313595</v>
      </c>
      <c r="Y3261" s="3">
        <f>Tabela3[[#This Row],[LargestPropertyUseTypeGFA]]+Tabela3[[#This Row],[SecondLargestPropertyUseTypeGFA]]+Tabela3[[#This Row],[ThirdLargestPropertyUseTypeGFA]]</f>
        <v>223984</v>
      </c>
      <c r="Z3261" s="3">
        <f>Tabela3[[#This Row],[GFA total]]-Tabela3[[#This Row],[Kolumna3]]</f>
        <v>89611</v>
      </c>
      <c r="AB3261">
        <v>93</v>
      </c>
      <c r="AC3261">
        <v>40.700000000000003</v>
      </c>
      <c r="AD3261">
        <v>41.7</v>
      </c>
      <c r="AE3261">
        <v>101.3</v>
      </c>
      <c r="AF3261">
        <v>102.4</v>
      </c>
      <c r="AG3261" s="3">
        <v>6677698</v>
      </c>
      <c r="AH3261" s="3">
        <v>22785251.138036799</v>
      </c>
      <c r="AI3261" s="3">
        <v>6844991</v>
      </c>
      <c r="AJ3261" s="3">
        <v>23356078.5427256</v>
      </c>
      <c r="AK3261" s="3">
        <v>0</v>
      </c>
      <c r="AL3261" s="3">
        <v>0</v>
      </c>
      <c r="AM3261" s="3">
        <v>1346210</v>
      </c>
      <c r="AN3261" s="3">
        <v>4593459</v>
      </c>
      <c r="AO3261" s="3">
        <v>20844</v>
      </c>
      <c r="AP3261" s="3">
        <v>2084429</v>
      </c>
      <c r="AQ3261" s="3">
        <v>7112366.9031464001</v>
      </c>
      <c r="AR3261" s="3">
        <v>0</v>
      </c>
      <c r="AS3261" s="3">
        <f>Tabela3[[#This Row],[NaturalGas(kBtu)]]+Tabela3[[#This Row],[Electricity(kBtu)]]+Tabela3[[#This Row],[SteamUse(kBtu)]]</f>
        <v>6677888</v>
      </c>
      <c r="AT3261" s="3">
        <f>Tabela3[[#This Row],[SiteEnergyUse(kBtu)]]-Tabela3[[#This Row],[Kolumna1]]</f>
        <v>-190</v>
      </c>
      <c r="AU3261">
        <v>142.72999999999999</v>
      </c>
      <c r="AV3261">
        <v>0.39</v>
      </c>
      <c r="AW3261" t="s">
        <v>55</v>
      </c>
      <c r="AY3261" t="s">
        <v>56</v>
      </c>
    </row>
    <row r="3262" spans="1:51" hidden="1" x14ac:dyDescent="0.25">
      <c r="A3262">
        <v>832</v>
      </c>
      <c r="B3262">
        <v>2015</v>
      </c>
      <c r="C3262" t="s">
        <v>47</v>
      </c>
      <c r="D3262" t="s">
        <v>225</v>
      </c>
      <c r="E3262" t="s">
        <v>2844</v>
      </c>
      <c r="F3262" t="s">
        <v>2845</v>
      </c>
      <c r="G3262" t="s">
        <v>257</v>
      </c>
      <c r="H3262">
        <v>5</v>
      </c>
      <c r="I3262" t="s">
        <v>216</v>
      </c>
      <c r="J3262" t="s">
        <v>2846</v>
      </c>
      <c r="K3262" t="s">
        <v>2847</v>
      </c>
      <c r="L3262">
        <v>1987</v>
      </c>
      <c r="M3262">
        <v>1</v>
      </c>
      <c r="N3262">
        <v>5</v>
      </c>
      <c r="O3262" s="3">
        <v>0</v>
      </c>
      <c r="P3262" s="3">
        <v>90266</v>
      </c>
      <c r="X3262" s="3">
        <f>Tabela3[[#This Row],[PropertyGFABuilding(s)]]+Tabela3[[#This Row],[PropertyGFAParking]]</f>
        <v>90266</v>
      </c>
      <c r="Y3262" s="3">
        <f>Tabela3[[#This Row],[LargestPropertyUseTypeGFA]]+Tabela3[[#This Row],[SecondLargestPropertyUseTypeGFA]]+Tabela3[[#This Row],[ThirdLargestPropertyUseTypeGFA]]</f>
        <v>0</v>
      </c>
      <c r="Z3262" s="3">
        <f>Tabela3[[#This Row],[GFA total]]-Tabela3[[#This Row],[Kolumna3]]</f>
        <v>90266</v>
      </c>
      <c r="AB3262">
        <v>42</v>
      </c>
      <c r="AC3262">
        <v>83.8</v>
      </c>
      <c r="AD3262">
        <v>86.8</v>
      </c>
      <c r="AE3262">
        <v>263.2</v>
      </c>
      <c r="AF3262">
        <v>272.7</v>
      </c>
      <c r="AG3262" s="3">
        <v>7615756</v>
      </c>
      <c r="AH3262" s="3">
        <v>25986037.8630496</v>
      </c>
      <c r="AI3262" s="3">
        <v>7891175</v>
      </c>
      <c r="AJ3262" s="3">
        <v>26925806.49038</v>
      </c>
      <c r="AK3262" s="3">
        <v>0</v>
      </c>
      <c r="AL3262" s="3">
        <v>0</v>
      </c>
      <c r="AM3262" s="3">
        <v>2232050</v>
      </c>
      <c r="AN3262" s="3">
        <v>7616071</v>
      </c>
      <c r="AO3262" s="3">
        <v>0</v>
      </c>
      <c r="AP3262" s="3">
        <v>0</v>
      </c>
      <c r="AQ3262" s="3">
        <v>0</v>
      </c>
      <c r="AR3262" s="3">
        <v>0</v>
      </c>
      <c r="AS3262" s="3">
        <f>Tabela3[[#This Row],[NaturalGas(kBtu)]]+Tabela3[[#This Row],[Electricity(kBtu)]]+Tabela3[[#This Row],[SteamUse(kBtu)]]</f>
        <v>7616071</v>
      </c>
      <c r="AT3262" s="3">
        <f>Tabela3[[#This Row],[SiteEnergyUse(kBtu)]]-Tabela3[[#This Row],[Kolumna1]]</f>
        <v>-315</v>
      </c>
      <c r="AU3262">
        <v>53.09</v>
      </c>
      <c r="AV3262">
        <v>0.23</v>
      </c>
      <c r="AW3262" t="s">
        <v>55</v>
      </c>
      <c r="AY3262" t="s">
        <v>56</v>
      </c>
    </row>
    <row r="3263" spans="1:51" hidden="1" x14ac:dyDescent="0.25">
      <c r="A3263">
        <v>26713</v>
      </c>
      <c r="B3263">
        <v>2015</v>
      </c>
      <c r="C3263" t="s">
        <v>2326</v>
      </c>
      <c r="D3263" t="s">
        <v>2327</v>
      </c>
      <c r="E3263" t="s">
        <v>11341</v>
      </c>
      <c r="F3263" t="s">
        <v>11342</v>
      </c>
      <c r="G3263" t="s">
        <v>99</v>
      </c>
      <c r="H3263">
        <v>7</v>
      </c>
      <c r="I3263" t="s">
        <v>52</v>
      </c>
      <c r="J3263" t="s">
        <v>11343</v>
      </c>
      <c r="K3263" t="s">
        <v>11344</v>
      </c>
      <c r="L3263">
        <v>2007</v>
      </c>
      <c r="M3263">
        <v>1</v>
      </c>
      <c r="N3263">
        <v>13</v>
      </c>
      <c r="O3263" s="3">
        <v>0</v>
      </c>
      <c r="P3263" s="3">
        <v>90959</v>
      </c>
      <c r="X3263" s="3">
        <f>Tabela3[[#This Row],[PropertyGFABuilding(s)]]+Tabela3[[#This Row],[PropertyGFAParking]]</f>
        <v>90959</v>
      </c>
      <c r="Y3263" s="3">
        <f>Tabela3[[#This Row],[LargestPropertyUseTypeGFA]]+Tabela3[[#This Row],[SecondLargestPropertyUseTypeGFA]]+Tabela3[[#This Row],[ThirdLargestPropertyUseTypeGFA]]</f>
        <v>0</v>
      </c>
      <c r="Z3263" s="3">
        <f>Tabela3[[#This Row],[GFA total]]-Tabela3[[#This Row],[Kolumna3]]</f>
        <v>90959</v>
      </c>
      <c r="AB3263">
        <v>60</v>
      </c>
      <c r="AC3263">
        <v>48</v>
      </c>
      <c r="AD3263">
        <v>52.2</v>
      </c>
      <c r="AE3263">
        <v>115.4</v>
      </c>
      <c r="AF3263">
        <v>126.2</v>
      </c>
      <c r="AG3263" s="3">
        <v>4361755</v>
      </c>
      <c r="AH3263" s="3">
        <v>14882925.684508</v>
      </c>
      <c r="AI3263" s="3">
        <v>4748161</v>
      </c>
      <c r="AJ3263" s="3">
        <v>16201397.6715976</v>
      </c>
      <c r="AK3263" s="3">
        <v>0</v>
      </c>
      <c r="AL3263" s="3">
        <v>0</v>
      </c>
      <c r="AM3263" s="3">
        <v>829363</v>
      </c>
      <c r="AN3263" s="3">
        <v>2829904</v>
      </c>
      <c r="AO3263" s="3">
        <v>15320</v>
      </c>
      <c r="AP3263" s="3">
        <v>1531968</v>
      </c>
      <c r="AQ3263" s="3">
        <v>5227291.7426688001</v>
      </c>
      <c r="AR3263" s="3">
        <v>0</v>
      </c>
      <c r="AS3263" s="3">
        <f>Tabela3[[#This Row],[NaturalGas(kBtu)]]+Tabela3[[#This Row],[Electricity(kBtu)]]+Tabela3[[#This Row],[SteamUse(kBtu)]]</f>
        <v>4361872</v>
      </c>
      <c r="AT3263" s="3">
        <f>Tabela3[[#This Row],[SiteEnergyUse(kBtu)]]-Tabela3[[#This Row],[Kolumna1]]</f>
        <v>-117</v>
      </c>
      <c r="AU3263">
        <v>101.09</v>
      </c>
      <c r="AV3263">
        <v>0.98</v>
      </c>
      <c r="AW3263" t="s">
        <v>55</v>
      </c>
      <c r="AY3263" t="s">
        <v>56</v>
      </c>
    </row>
    <row r="3264" spans="1:51" hidden="1" x14ac:dyDescent="0.25">
      <c r="A3264">
        <v>19679</v>
      </c>
      <c r="B3264">
        <v>2015</v>
      </c>
      <c r="C3264" t="s">
        <v>2326</v>
      </c>
      <c r="D3264" t="s">
        <v>2327</v>
      </c>
      <c r="E3264" t="s">
        <v>3209</v>
      </c>
      <c r="F3264" t="s">
        <v>3210</v>
      </c>
      <c r="G3264" t="s">
        <v>78</v>
      </c>
      <c r="H3264">
        <v>7</v>
      </c>
      <c r="I3264" t="s">
        <v>52</v>
      </c>
      <c r="J3264" t="s">
        <v>3211</v>
      </c>
      <c r="K3264" t="s">
        <v>3212</v>
      </c>
      <c r="L3264">
        <v>1978</v>
      </c>
      <c r="M3264">
        <v>1</v>
      </c>
      <c r="N3264">
        <v>13</v>
      </c>
      <c r="O3264" s="3">
        <v>12365</v>
      </c>
      <c r="P3264" s="3">
        <v>79235</v>
      </c>
      <c r="X3264" s="3">
        <f>Tabela3[[#This Row],[PropertyGFABuilding(s)]]+Tabela3[[#This Row],[PropertyGFAParking]]</f>
        <v>91600</v>
      </c>
      <c r="Y3264" s="3">
        <f>Tabela3[[#This Row],[LargestPropertyUseTypeGFA]]+Tabela3[[#This Row],[SecondLargestPropertyUseTypeGFA]]+Tabela3[[#This Row],[ThirdLargestPropertyUseTypeGFA]]</f>
        <v>0</v>
      </c>
      <c r="Z3264" s="3">
        <f>Tabela3[[#This Row],[GFA total]]-Tabela3[[#This Row],[Kolumna3]]</f>
        <v>91600</v>
      </c>
      <c r="AB3264">
        <v>15</v>
      </c>
      <c r="AC3264">
        <v>54.7</v>
      </c>
      <c r="AD3264">
        <v>59.8</v>
      </c>
      <c r="AE3264">
        <v>171.9</v>
      </c>
      <c r="AF3264">
        <v>187.8</v>
      </c>
      <c r="AG3264" s="3">
        <v>4337562</v>
      </c>
      <c r="AH3264" s="3">
        <v>14800375.742779201</v>
      </c>
      <c r="AI3264" s="3">
        <v>4738979</v>
      </c>
      <c r="AJ3264" s="3">
        <v>16170067.387426401</v>
      </c>
      <c r="AK3264" s="3">
        <v>0</v>
      </c>
      <c r="AL3264" s="3">
        <v>0</v>
      </c>
      <c r="AM3264" s="3">
        <v>1271267</v>
      </c>
      <c r="AN3264" s="3">
        <v>4337743</v>
      </c>
      <c r="AO3264" s="3">
        <v>0</v>
      </c>
      <c r="AP3264" s="3">
        <v>0</v>
      </c>
      <c r="AQ3264" s="3">
        <v>0</v>
      </c>
      <c r="AR3264" s="3">
        <v>0</v>
      </c>
      <c r="AS3264" s="3">
        <f>Tabela3[[#This Row],[NaturalGas(kBtu)]]+Tabela3[[#This Row],[Electricity(kBtu)]]+Tabela3[[#This Row],[SteamUse(kBtu)]]</f>
        <v>4337743</v>
      </c>
      <c r="AT3264" s="3">
        <f>Tabela3[[#This Row],[SiteEnergyUse(kBtu)]]-Tabela3[[#This Row],[Kolumna1]]</f>
        <v>-181</v>
      </c>
      <c r="AU3264">
        <v>30.24</v>
      </c>
      <c r="AV3264">
        <v>0.13</v>
      </c>
      <c r="AW3264" t="s">
        <v>55</v>
      </c>
      <c r="AY3264" t="s">
        <v>56</v>
      </c>
    </row>
    <row r="3265" spans="1:51" hidden="1" x14ac:dyDescent="0.25">
      <c r="A3265">
        <v>19445</v>
      </c>
      <c r="B3265">
        <v>2015</v>
      </c>
      <c r="C3265" t="s">
        <v>47</v>
      </c>
      <c r="D3265" t="s">
        <v>148</v>
      </c>
      <c r="E3265" t="s">
        <v>2943</v>
      </c>
      <c r="F3265" t="s">
        <v>2944</v>
      </c>
      <c r="G3265" t="s">
        <v>228</v>
      </c>
      <c r="H3265">
        <v>4</v>
      </c>
      <c r="I3265" t="s">
        <v>229</v>
      </c>
      <c r="J3265" t="s">
        <v>2945</v>
      </c>
      <c r="K3265" t="s">
        <v>2946</v>
      </c>
      <c r="L3265">
        <v>2000</v>
      </c>
      <c r="M3265">
        <v>1</v>
      </c>
      <c r="N3265">
        <v>3</v>
      </c>
      <c r="O3265" s="3">
        <v>36093</v>
      </c>
      <c r="P3265" s="3">
        <v>56986</v>
      </c>
      <c r="X3265" s="3">
        <f>Tabela3[[#This Row],[PropertyGFABuilding(s)]]+Tabela3[[#This Row],[PropertyGFAParking]]</f>
        <v>93079</v>
      </c>
      <c r="Y3265" s="3">
        <f>Tabela3[[#This Row],[LargestPropertyUseTypeGFA]]+Tabela3[[#This Row],[SecondLargestPropertyUseTypeGFA]]+Tabela3[[#This Row],[ThirdLargestPropertyUseTypeGFA]]</f>
        <v>0</v>
      </c>
      <c r="Z3265" s="3">
        <f>Tabela3[[#This Row],[GFA total]]-Tabela3[[#This Row],[Kolumna3]]</f>
        <v>93079</v>
      </c>
      <c r="AB3265">
        <v>94</v>
      </c>
      <c r="AC3265">
        <v>28.2</v>
      </c>
      <c r="AD3265">
        <v>28.2</v>
      </c>
      <c r="AE3265">
        <v>88.7</v>
      </c>
      <c r="AF3265">
        <v>88.7</v>
      </c>
      <c r="AG3265" s="3">
        <v>1609757</v>
      </c>
      <c r="AH3265" s="3">
        <v>5492718.8255912</v>
      </c>
      <c r="AI3265" s="3">
        <v>1609757</v>
      </c>
      <c r="AJ3265" s="3">
        <v>5492718.8255912</v>
      </c>
      <c r="AK3265" s="3">
        <v>0</v>
      </c>
      <c r="AL3265" s="3">
        <v>0</v>
      </c>
      <c r="AM3265" s="3">
        <v>471793</v>
      </c>
      <c r="AN3265" s="3">
        <v>1609823</v>
      </c>
      <c r="AO3265" s="3">
        <v>0</v>
      </c>
      <c r="AP3265" s="3">
        <v>0</v>
      </c>
      <c r="AQ3265" s="3">
        <v>0</v>
      </c>
      <c r="AR3265" s="3">
        <v>0</v>
      </c>
      <c r="AS3265" s="3">
        <f>Tabela3[[#This Row],[NaturalGas(kBtu)]]+Tabela3[[#This Row],[Electricity(kBtu)]]+Tabela3[[#This Row],[SteamUse(kBtu)]]</f>
        <v>1609823</v>
      </c>
      <c r="AT3265" s="3">
        <f>Tabela3[[#This Row],[SiteEnergyUse(kBtu)]]-Tabela3[[#This Row],[Kolumna1]]</f>
        <v>-66</v>
      </c>
      <c r="AU3265">
        <v>11.22</v>
      </c>
      <c r="AV3265">
        <v>0.05</v>
      </c>
      <c r="AW3265" t="s">
        <v>55</v>
      </c>
      <c r="AY3265" t="s">
        <v>56</v>
      </c>
    </row>
    <row r="3266" spans="1:51" hidden="1" x14ac:dyDescent="0.25">
      <c r="A3266">
        <v>498</v>
      </c>
      <c r="B3266">
        <v>2015</v>
      </c>
      <c r="C3266" t="s">
        <v>47</v>
      </c>
      <c r="D3266" t="s">
        <v>536</v>
      </c>
      <c r="E3266" t="s">
        <v>1702</v>
      </c>
      <c r="F3266" t="s">
        <v>1703</v>
      </c>
      <c r="G3266" t="s">
        <v>221</v>
      </c>
      <c r="H3266">
        <v>3</v>
      </c>
      <c r="I3266" t="s">
        <v>229</v>
      </c>
      <c r="J3266" t="s">
        <v>1704</v>
      </c>
      <c r="K3266" t="s">
        <v>1705</v>
      </c>
      <c r="L3266">
        <v>2000</v>
      </c>
      <c r="M3266">
        <v>1</v>
      </c>
      <c r="N3266">
        <v>7</v>
      </c>
      <c r="O3266" s="3">
        <v>150455</v>
      </c>
      <c r="P3266" s="3">
        <v>159080</v>
      </c>
      <c r="Q3266" s="3" t="s">
        <v>542</v>
      </c>
      <c r="R3266" s="3" t="s">
        <v>542</v>
      </c>
      <c r="S3266" s="3">
        <v>215602</v>
      </c>
      <c r="X3266" s="3">
        <f>Tabela3[[#This Row],[PropertyGFABuilding(s)]]+Tabela3[[#This Row],[PropertyGFAParking]]</f>
        <v>309535</v>
      </c>
      <c r="Y3266" s="3">
        <f>Tabela3[[#This Row],[LargestPropertyUseTypeGFA]]+Tabela3[[#This Row],[SecondLargestPropertyUseTypeGFA]]+Tabela3[[#This Row],[ThirdLargestPropertyUseTypeGFA]]</f>
        <v>215602</v>
      </c>
      <c r="Z3266" s="3">
        <f>Tabela3[[#This Row],[GFA total]]-Tabela3[[#This Row],[Kolumna3]]</f>
        <v>93933</v>
      </c>
      <c r="AB3266">
        <v>17</v>
      </c>
      <c r="AC3266">
        <v>215.8</v>
      </c>
      <c r="AD3266">
        <v>217.6</v>
      </c>
      <c r="AE3266">
        <v>496.6</v>
      </c>
      <c r="AF3266">
        <v>484.1</v>
      </c>
      <c r="AG3266" s="3">
        <v>46518024</v>
      </c>
      <c r="AH3266" s="3">
        <v>158726084.8401984</v>
      </c>
      <c r="AI3266" s="3">
        <v>46904800</v>
      </c>
      <c r="AJ3266" s="3">
        <v>160045819.31968001</v>
      </c>
      <c r="AK3266" s="3">
        <v>0</v>
      </c>
      <c r="AL3266" s="3">
        <v>0</v>
      </c>
      <c r="AM3266" s="3">
        <v>8165321</v>
      </c>
      <c r="AN3266" s="3">
        <v>27861232</v>
      </c>
      <c r="AO3266" s="3">
        <v>186580</v>
      </c>
      <c r="AP3266" s="3">
        <v>18657952</v>
      </c>
      <c r="AQ3266" s="3">
        <v>63663574.190003201</v>
      </c>
      <c r="AR3266" s="3">
        <v>0</v>
      </c>
      <c r="AS3266" s="3">
        <f>Tabela3[[#This Row],[NaturalGas(kBtu)]]+Tabela3[[#This Row],[Electricity(kBtu)]]+Tabela3[[#This Row],[SteamUse(kBtu)]]</f>
        <v>46519184</v>
      </c>
      <c r="AT3266" s="3">
        <f>Tabela3[[#This Row],[SiteEnergyUse(kBtu)]]-Tabela3[[#This Row],[Kolumna1]]</f>
        <v>-1160</v>
      </c>
      <c r="AU3266">
        <v>1185.1500000000001</v>
      </c>
      <c r="AV3266">
        <v>3.44</v>
      </c>
      <c r="AW3266" t="s">
        <v>70</v>
      </c>
      <c r="AY3266" t="s">
        <v>56</v>
      </c>
    </row>
    <row r="3267" spans="1:51" hidden="1" x14ac:dyDescent="0.25">
      <c r="A3267">
        <v>145</v>
      </c>
      <c r="B3267">
        <v>2015</v>
      </c>
      <c r="C3267" t="s">
        <v>81</v>
      </c>
      <c r="D3267" t="s">
        <v>82</v>
      </c>
      <c r="E3267" t="s">
        <v>532</v>
      </c>
      <c r="F3267" t="s">
        <v>533</v>
      </c>
      <c r="G3267" t="s">
        <v>51</v>
      </c>
      <c r="H3267">
        <v>7</v>
      </c>
      <c r="I3267" t="s">
        <v>52</v>
      </c>
      <c r="J3267" t="s">
        <v>534</v>
      </c>
      <c r="K3267" t="s">
        <v>535</v>
      </c>
      <c r="L3267">
        <v>1998</v>
      </c>
      <c r="M3267">
        <v>1</v>
      </c>
      <c r="N3267">
        <v>6</v>
      </c>
      <c r="O3267" s="3">
        <v>0</v>
      </c>
      <c r="P3267" s="3">
        <v>284100</v>
      </c>
      <c r="Q3267" s="3" t="s">
        <v>96</v>
      </c>
      <c r="R3267" s="3" t="s">
        <v>96</v>
      </c>
      <c r="S3267" s="3">
        <v>189750</v>
      </c>
      <c r="X3267" s="3">
        <f>Tabela3[[#This Row],[PropertyGFABuilding(s)]]+Tabela3[[#This Row],[PropertyGFAParking]]</f>
        <v>284100</v>
      </c>
      <c r="Y3267" s="3">
        <f>Tabela3[[#This Row],[LargestPropertyUseTypeGFA]]+Tabela3[[#This Row],[SecondLargestPropertyUseTypeGFA]]+Tabela3[[#This Row],[ThirdLargestPropertyUseTypeGFA]]</f>
        <v>189750</v>
      </c>
      <c r="Z3267" s="3">
        <f>Tabela3[[#This Row],[GFA total]]-Tabela3[[#This Row],[Kolumna3]]</f>
        <v>94350</v>
      </c>
      <c r="AC3267">
        <v>74.7</v>
      </c>
      <c r="AD3267">
        <v>74.900000000000006</v>
      </c>
      <c r="AE3267">
        <v>197.8</v>
      </c>
      <c r="AF3267">
        <v>190.3</v>
      </c>
      <c r="AG3267" s="3">
        <v>14169301</v>
      </c>
      <c r="AH3267" s="3">
        <v>48347661.385021597</v>
      </c>
      <c r="AI3267" s="3">
        <v>14212631</v>
      </c>
      <c r="AJ3267" s="3">
        <v>48495509.480549604</v>
      </c>
      <c r="AK3267" s="3">
        <v>3123280</v>
      </c>
      <c r="AL3267" s="3">
        <v>10657073.616448</v>
      </c>
      <c r="AM3267" s="3">
        <v>3109429</v>
      </c>
      <c r="AN3267" s="3">
        <v>10609812</v>
      </c>
      <c r="AO3267" s="3">
        <v>4366</v>
      </c>
      <c r="AP3267" s="3">
        <v>436649</v>
      </c>
      <c r="AQ3267" s="3">
        <v>1489908.2174984</v>
      </c>
      <c r="AR3267" s="3">
        <v>0</v>
      </c>
      <c r="AS3267" s="3">
        <f>Tabela3[[#This Row],[NaturalGas(kBtu)]]+Tabela3[[#This Row],[Electricity(kBtu)]]+Tabela3[[#This Row],[SteamUse(kBtu)]]</f>
        <v>14169741</v>
      </c>
      <c r="AT3267" s="3">
        <f>Tabela3[[#This Row],[SiteEnergyUse(kBtu)]]-Tabela3[[#This Row],[Kolumna1]]</f>
        <v>-440</v>
      </c>
      <c r="AU3267">
        <v>338.23</v>
      </c>
      <c r="AV3267">
        <v>1.03</v>
      </c>
      <c r="AW3267" t="s">
        <v>55</v>
      </c>
      <c r="AY3267" t="s">
        <v>56</v>
      </c>
    </row>
    <row r="3268" spans="1:51" hidden="1" x14ac:dyDescent="0.25">
      <c r="A3268">
        <v>22956</v>
      </c>
      <c r="B3268">
        <v>2015</v>
      </c>
      <c r="C3268" t="s">
        <v>311</v>
      </c>
      <c r="D3268" t="s">
        <v>368</v>
      </c>
      <c r="E3268" t="s">
        <v>1562</v>
      </c>
      <c r="F3268" t="s">
        <v>7035</v>
      </c>
      <c r="G3268" t="s">
        <v>215</v>
      </c>
      <c r="H3268">
        <v>5</v>
      </c>
      <c r="I3268" t="s">
        <v>216</v>
      </c>
      <c r="J3268" t="s">
        <v>7036</v>
      </c>
      <c r="K3268" t="s">
        <v>7037</v>
      </c>
      <c r="L3268">
        <v>1992</v>
      </c>
      <c r="M3268">
        <v>1</v>
      </c>
      <c r="N3268">
        <v>4</v>
      </c>
      <c r="O3268" s="3">
        <v>0</v>
      </c>
      <c r="P3268" s="3">
        <v>94711</v>
      </c>
      <c r="X3268" s="3">
        <f>Tabela3[[#This Row],[PropertyGFABuilding(s)]]+Tabela3[[#This Row],[PropertyGFAParking]]</f>
        <v>94711</v>
      </c>
      <c r="Y3268" s="3">
        <f>Tabela3[[#This Row],[LargestPropertyUseTypeGFA]]+Tabela3[[#This Row],[SecondLargestPropertyUseTypeGFA]]+Tabela3[[#This Row],[ThirdLargestPropertyUseTypeGFA]]</f>
        <v>0</v>
      </c>
      <c r="Z3268" s="3">
        <f>Tabela3[[#This Row],[GFA total]]-Tabela3[[#This Row],[Kolumna3]]</f>
        <v>94711</v>
      </c>
      <c r="AB3268">
        <v>45</v>
      </c>
      <c r="AC3268">
        <v>48.3</v>
      </c>
      <c r="AD3268">
        <v>50.5</v>
      </c>
      <c r="AE3268">
        <v>121.3</v>
      </c>
      <c r="AF3268">
        <v>126.5</v>
      </c>
      <c r="AG3268" s="3">
        <v>4577534</v>
      </c>
      <c r="AH3268" s="3">
        <v>15619194.186814399</v>
      </c>
      <c r="AI3268" s="3">
        <v>4784182</v>
      </c>
      <c r="AJ3268" s="3">
        <v>16324306.4241712</v>
      </c>
      <c r="AK3268" s="3">
        <v>0</v>
      </c>
      <c r="AL3268" s="3">
        <v>0</v>
      </c>
      <c r="AM3268" s="3">
        <v>936836</v>
      </c>
      <c r="AN3268" s="3">
        <v>3196618</v>
      </c>
      <c r="AO3268" s="3">
        <v>13810</v>
      </c>
      <c r="AP3268" s="3">
        <v>1381049</v>
      </c>
      <c r="AQ3268" s="3">
        <v>4712334.7445384003</v>
      </c>
      <c r="AR3268" s="3">
        <v>0</v>
      </c>
      <c r="AS3268" s="3">
        <f>Tabela3[[#This Row],[NaturalGas(kBtu)]]+Tabela3[[#This Row],[Electricity(kBtu)]]+Tabela3[[#This Row],[SteamUse(kBtu)]]</f>
        <v>4577667</v>
      </c>
      <c r="AT3268" s="3">
        <f>Tabela3[[#This Row],[SiteEnergyUse(kBtu)]]-Tabela3[[#This Row],[Kolumna1]]</f>
        <v>-133</v>
      </c>
      <c r="AU3268">
        <v>95.63</v>
      </c>
      <c r="AV3268">
        <v>0.86</v>
      </c>
      <c r="AW3268" t="s">
        <v>55</v>
      </c>
      <c r="AY3268" t="s">
        <v>56</v>
      </c>
    </row>
    <row r="3269" spans="1:51" hidden="1" x14ac:dyDescent="0.25">
      <c r="A3269">
        <v>49714</v>
      </c>
      <c r="B3269">
        <v>2015</v>
      </c>
      <c r="C3269" t="s">
        <v>102</v>
      </c>
      <c r="D3269" t="s">
        <v>103</v>
      </c>
      <c r="E3269" t="s">
        <v>13183</v>
      </c>
      <c r="F3269" t="s">
        <v>13184</v>
      </c>
      <c r="G3269" t="s">
        <v>365</v>
      </c>
      <c r="H3269">
        <v>3</v>
      </c>
      <c r="I3269" t="s">
        <v>194</v>
      </c>
      <c r="J3269" t="s">
        <v>13185</v>
      </c>
      <c r="K3269" t="s">
        <v>12517</v>
      </c>
      <c r="L3269">
        <v>2012</v>
      </c>
      <c r="M3269">
        <v>1</v>
      </c>
      <c r="N3269">
        <v>6</v>
      </c>
      <c r="O3269" s="3">
        <v>38773</v>
      </c>
      <c r="P3269" s="3">
        <v>56160</v>
      </c>
      <c r="X3269" s="3">
        <f>Tabela3[[#This Row],[PropertyGFABuilding(s)]]+Tabela3[[#This Row],[PropertyGFAParking]]</f>
        <v>94933</v>
      </c>
      <c r="Y3269" s="3">
        <f>Tabela3[[#This Row],[LargestPropertyUseTypeGFA]]+Tabela3[[#This Row],[SecondLargestPropertyUseTypeGFA]]+Tabela3[[#This Row],[ThirdLargestPropertyUseTypeGFA]]</f>
        <v>0</v>
      </c>
      <c r="Z3269" s="3">
        <f>Tabela3[[#This Row],[GFA total]]-Tabela3[[#This Row],[Kolumna3]]</f>
        <v>94933</v>
      </c>
      <c r="AB3269">
        <v>100</v>
      </c>
      <c r="AC3269">
        <v>25.8</v>
      </c>
      <c r="AD3269">
        <v>28.3</v>
      </c>
      <c r="AE3269">
        <v>64.900000000000006</v>
      </c>
      <c r="AF3269">
        <v>71</v>
      </c>
      <c r="AG3269" s="3">
        <v>2595635</v>
      </c>
      <c r="AH3269" s="3">
        <v>8856674.1619160008</v>
      </c>
      <c r="AI3269" s="3">
        <v>2841667</v>
      </c>
      <c r="AJ3269" s="3">
        <v>9696170.1840471998</v>
      </c>
      <c r="AK3269" s="3">
        <v>0</v>
      </c>
      <c r="AL3269" s="3">
        <v>0</v>
      </c>
      <c r="AM3269" s="3">
        <v>531372</v>
      </c>
      <c r="AN3269" s="3">
        <v>1813116</v>
      </c>
      <c r="AO3269" s="3">
        <v>7826</v>
      </c>
      <c r="AP3269" s="3">
        <v>782594</v>
      </c>
      <c r="AQ3269" s="3">
        <v>2670321.5433104001</v>
      </c>
      <c r="AR3269" s="3">
        <v>0</v>
      </c>
      <c r="AS3269" s="3">
        <f>Tabela3[[#This Row],[NaturalGas(kBtu)]]+Tabela3[[#This Row],[Electricity(kBtu)]]+Tabela3[[#This Row],[SteamUse(kBtu)]]</f>
        <v>2595710</v>
      </c>
      <c r="AT3269" s="3">
        <f>Tabela3[[#This Row],[SiteEnergyUse(kBtu)]]-Tabela3[[#This Row],[Kolumna1]]</f>
        <v>-75</v>
      </c>
      <c r="AU3269">
        <v>54.2</v>
      </c>
      <c r="AV3269">
        <v>0.49</v>
      </c>
      <c r="AW3269" t="s">
        <v>55</v>
      </c>
      <c r="AY3269" t="s">
        <v>56</v>
      </c>
    </row>
    <row r="3270" spans="1:51" hidden="1" x14ac:dyDescent="0.25">
      <c r="A3270">
        <v>495</v>
      </c>
      <c r="B3270">
        <v>2015</v>
      </c>
      <c r="C3270" t="s">
        <v>47</v>
      </c>
      <c r="D3270" t="s">
        <v>392</v>
      </c>
      <c r="E3270" t="s">
        <v>1690</v>
      </c>
      <c r="F3270" t="s">
        <v>1691</v>
      </c>
      <c r="G3270" t="s">
        <v>178</v>
      </c>
      <c r="H3270">
        <v>4</v>
      </c>
      <c r="I3270" t="s">
        <v>179</v>
      </c>
      <c r="J3270" t="s">
        <v>1692</v>
      </c>
      <c r="K3270" t="s">
        <v>1693</v>
      </c>
      <c r="L3270">
        <v>1994</v>
      </c>
      <c r="M3270">
        <v>1</v>
      </c>
      <c r="N3270">
        <v>4</v>
      </c>
      <c r="O3270" s="3">
        <v>95281</v>
      </c>
      <c r="P3270" s="3">
        <v>95995</v>
      </c>
      <c r="Q3270" s="3" t="s">
        <v>392</v>
      </c>
      <c r="R3270" s="3" t="s">
        <v>392</v>
      </c>
      <c r="S3270" s="3">
        <v>95995</v>
      </c>
      <c r="X3270" s="3">
        <f>Tabela3[[#This Row],[PropertyGFABuilding(s)]]+Tabela3[[#This Row],[PropertyGFAParking]]</f>
        <v>191276</v>
      </c>
      <c r="Y3270" s="3">
        <f>Tabela3[[#This Row],[LargestPropertyUseTypeGFA]]+Tabela3[[#This Row],[SecondLargestPropertyUseTypeGFA]]+Tabela3[[#This Row],[ThirdLargestPropertyUseTypeGFA]]</f>
        <v>95995</v>
      </c>
      <c r="Z3270" s="3">
        <f>Tabela3[[#This Row],[GFA total]]-Tabela3[[#This Row],[Kolumna3]]</f>
        <v>95281</v>
      </c>
      <c r="AB3270">
        <v>16</v>
      </c>
      <c r="AC3270">
        <v>97.2</v>
      </c>
      <c r="AD3270">
        <v>97.3</v>
      </c>
      <c r="AE3270">
        <v>295.7</v>
      </c>
      <c r="AF3270">
        <v>295.8</v>
      </c>
      <c r="AG3270" s="3">
        <v>9329202</v>
      </c>
      <c r="AH3270" s="3">
        <v>31832558.2390032</v>
      </c>
      <c r="AI3270" s="3">
        <v>9342579</v>
      </c>
      <c r="AJ3270" s="3">
        <v>31878202.457186401</v>
      </c>
      <c r="AK3270" s="3">
        <v>0</v>
      </c>
      <c r="AL3270" s="3">
        <v>0</v>
      </c>
      <c r="AM3270" s="3">
        <v>2606590</v>
      </c>
      <c r="AN3270" s="3">
        <v>8894054</v>
      </c>
      <c r="AO3270" s="3">
        <v>4355</v>
      </c>
      <c r="AP3270" s="3">
        <v>435515</v>
      </c>
      <c r="AQ3270" s="3">
        <v>1486038.848924</v>
      </c>
      <c r="AR3270" s="3">
        <v>0</v>
      </c>
      <c r="AS3270" s="3">
        <f>Tabela3[[#This Row],[NaturalGas(kBtu)]]+Tabela3[[#This Row],[Electricity(kBtu)]]+Tabela3[[#This Row],[SteamUse(kBtu)]]</f>
        <v>9329569</v>
      </c>
      <c r="AT3270" s="3">
        <f>Tabela3[[#This Row],[SiteEnergyUse(kBtu)]]-Tabela3[[#This Row],[Kolumna1]]</f>
        <v>-367</v>
      </c>
      <c r="AU3270">
        <v>85.13</v>
      </c>
      <c r="AV3270">
        <v>0.25</v>
      </c>
      <c r="AW3270" t="s">
        <v>55</v>
      </c>
      <c r="AY3270" t="s">
        <v>56</v>
      </c>
    </row>
    <row r="3271" spans="1:51" hidden="1" x14ac:dyDescent="0.25">
      <c r="A3271">
        <v>453</v>
      </c>
      <c r="B3271">
        <v>2015</v>
      </c>
      <c r="C3271" t="s">
        <v>47</v>
      </c>
      <c r="D3271" t="s">
        <v>225</v>
      </c>
      <c r="E3271" t="s">
        <v>1541</v>
      </c>
      <c r="F3271" t="s">
        <v>1542</v>
      </c>
      <c r="G3271" t="s">
        <v>221</v>
      </c>
      <c r="H3271">
        <v>7</v>
      </c>
      <c r="I3271" t="s">
        <v>222</v>
      </c>
      <c r="J3271" t="s">
        <v>1543</v>
      </c>
      <c r="K3271" t="s">
        <v>1544</v>
      </c>
      <c r="L3271">
        <v>1984</v>
      </c>
      <c r="M3271">
        <v>1</v>
      </c>
      <c r="N3271">
        <v>6</v>
      </c>
      <c r="O3271" s="3">
        <v>33921</v>
      </c>
      <c r="P3271" s="3">
        <v>61800</v>
      </c>
      <c r="Q3271" s="3" t="s">
        <v>481</v>
      </c>
      <c r="X3271" s="3">
        <f>Tabela3[[#This Row],[PropertyGFABuilding(s)]]+Tabela3[[#This Row],[PropertyGFAParking]]</f>
        <v>95721</v>
      </c>
      <c r="Y3271" s="3">
        <f>Tabela3[[#This Row],[LargestPropertyUseTypeGFA]]+Tabela3[[#This Row],[SecondLargestPropertyUseTypeGFA]]+Tabela3[[#This Row],[ThirdLargestPropertyUseTypeGFA]]</f>
        <v>0</v>
      </c>
      <c r="Z3271" s="3">
        <f>Tabela3[[#This Row],[GFA total]]-Tabela3[[#This Row],[Kolumna3]]</f>
        <v>95721</v>
      </c>
      <c r="AB3271">
        <v>95</v>
      </c>
      <c r="AC3271">
        <v>32</v>
      </c>
      <c r="AD3271">
        <v>33.200000000000003</v>
      </c>
      <c r="AE3271">
        <v>100.6</v>
      </c>
      <c r="AF3271">
        <v>104.3</v>
      </c>
      <c r="AG3271" s="3">
        <v>3066228</v>
      </c>
      <c r="AH3271" s="3">
        <v>10462404.113884799</v>
      </c>
      <c r="AI3271" s="3">
        <v>3180097</v>
      </c>
      <c r="AJ3271" s="3">
        <v>10850941.2657352</v>
      </c>
      <c r="AK3271" s="3">
        <v>0</v>
      </c>
      <c r="AL3271" s="3">
        <v>0</v>
      </c>
      <c r="AM3271" s="3">
        <v>898660</v>
      </c>
      <c r="AN3271" s="3">
        <v>3066355</v>
      </c>
      <c r="AO3271" s="3">
        <v>0</v>
      </c>
      <c r="AP3271" s="3">
        <v>0</v>
      </c>
      <c r="AQ3271" s="3">
        <v>0</v>
      </c>
      <c r="AR3271" s="3">
        <v>0</v>
      </c>
      <c r="AS3271" s="3">
        <f>Tabela3[[#This Row],[NaturalGas(kBtu)]]+Tabela3[[#This Row],[Electricity(kBtu)]]+Tabela3[[#This Row],[SteamUse(kBtu)]]</f>
        <v>3066355</v>
      </c>
      <c r="AT3271" s="3">
        <f>Tabela3[[#This Row],[SiteEnergyUse(kBtu)]]-Tabela3[[#This Row],[Kolumna1]]</f>
        <v>-127</v>
      </c>
      <c r="AU3271">
        <v>21.38</v>
      </c>
      <c r="AV3271">
        <v>0.09</v>
      </c>
      <c r="AW3271" t="s">
        <v>70</v>
      </c>
      <c r="AY3271" t="s">
        <v>56</v>
      </c>
    </row>
    <row r="3272" spans="1:51" hidden="1" x14ac:dyDescent="0.25">
      <c r="A3272">
        <v>24494</v>
      </c>
      <c r="B3272">
        <v>2015</v>
      </c>
      <c r="C3272" t="s">
        <v>311</v>
      </c>
      <c r="D3272" t="s">
        <v>312</v>
      </c>
      <c r="E3272" t="s">
        <v>8918</v>
      </c>
      <c r="F3272" t="s">
        <v>8919</v>
      </c>
      <c r="G3272" t="s">
        <v>465</v>
      </c>
      <c r="H3272">
        <v>1</v>
      </c>
      <c r="I3272" t="s">
        <v>466</v>
      </c>
      <c r="J3272" t="s">
        <v>8920</v>
      </c>
      <c r="K3272" t="s">
        <v>8921</v>
      </c>
      <c r="L3272">
        <v>1990</v>
      </c>
      <c r="M3272">
        <v>1</v>
      </c>
      <c r="N3272">
        <v>2</v>
      </c>
      <c r="O3272" s="3">
        <v>0</v>
      </c>
      <c r="P3272" s="3">
        <v>95865</v>
      </c>
      <c r="X3272" s="3">
        <f>Tabela3[[#This Row],[PropertyGFABuilding(s)]]+Tabela3[[#This Row],[PropertyGFAParking]]</f>
        <v>95865</v>
      </c>
      <c r="Y3272" s="3">
        <f>Tabela3[[#This Row],[LargestPropertyUseTypeGFA]]+Tabela3[[#This Row],[SecondLargestPropertyUseTypeGFA]]+Tabela3[[#This Row],[ThirdLargestPropertyUseTypeGFA]]</f>
        <v>0</v>
      </c>
      <c r="Z3272" s="3">
        <f>Tabela3[[#This Row],[GFA total]]-Tabela3[[#This Row],[Kolumna3]]</f>
        <v>95865</v>
      </c>
      <c r="AB3272">
        <v>68</v>
      </c>
      <c r="AC3272">
        <v>27.1</v>
      </c>
      <c r="AD3272">
        <v>31.3</v>
      </c>
      <c r="AE3272">
        <v>85.2</v>
      </c>
      <c r="AF3272">
        <v>98.2</v>
      </c>
      <c r="AG3272" s="3">
        <v>2601294</v>
      </c>
      <c r="AH3272" s="3">
        <v>8875983.4712304007</v>
      </c>
      <c r="AI3272" s="3">
        <v>2999069</v>
      </c>
      <c r="AJ3272" s="3">
        <v>10233248.096170399</v>
      </c>
      <c r="AK3272" s="3">
        <v>0</v>
      </c>
      <c r="AL3272" s="3">
        <v>0</v>
      </c>
      <c r="AM3272" s="3">
        <v>762396</v>
      </c>
      <c r="AN3272" s="3">
        <v>2601401</v>
      </c>
      <c r="AO3272" s="3">
        <v>0</v>
      </c>
      <c r="AP3272" s="3">
        <v>0</v>
      </c>
      <c r="AQ3272" s="3">
        <v>0</v>
      </c>
      <c r="AR3272" s="3">
        <v>0</v>
      </c>
      <c r="AS3272" s="3">
        <f>Tabela3[[#This Row],[NaturalGas(kBtu)]]+Tabela3[[#This Row],[Electricity(kBtu)]]+Tabela3[[#This Row],[SteamUse(kBtu)]]</f>
        <v>2601401</v>
      </c>
      <c r="AT3272" s="3">
        <f>Tabela3[[#This Row],[SiteEnergyUse(kBtu)]]-Tabela3[[#This Row],[Kolumna1]]</f>
        <v>-107</v>
      </c>
      <c r="AU3272">
        <v>18.13</v>
      </c>
      <c r="AV3272">
        <v>7.0000000000000007E-2</v>
      </c>
      <c r="AW3272" t="s">
        <v>55</v>
      </c>
      <c r="AY3272" t="s">
        <v>56</v>
      </c>
    </row>
    <row r="3273" spans="1:51" hidden="1" x14ac:dyDescent="0.25">
      <c r="A3273">
        <v>385</v>
      </c>
      <c r="B3273">
        <v>2015</v>
      </c>
      <c r="C3273" t="s">
        <v>47</v>
      </c>
      <c r="D3273" t="s">
        <v>290</v>
      </c>
      <c r="E3273" t="s">
        <v>1263</v>
      </c>
      <c r="F3273" t="s">
        <v>1264</v>
      </c>
      <c r="G3273" t="s">
        <v>51</v>
      </c>
      <c r="H3273">
        <v>7</v>
      </c>
      <c r="I3273" t="s">
        <v>52</v>
      </c>
      <c r="J3273" t="s">
        <v>1265</v>
      </c>
      <c r="K3273" t="s">
        <v>1266</v>
      </c>
      <c r="L3273">
        <v>1927</v>
      </c>
      <c r="M3273">
        <v>1</v>
      </c>
      <c r="N3273">
        <v>8</v>
      </c>
      <c r="O3273" s="3">
        <v>0</v>
      </c>
      <c r="P3273" s="3">
        <v>321945</v>
      </c>
      <c r="Q3273" s="3" t="s">
        <v>1267</v>
      </c>
      <c r="R3273" s="3" t="s">
        <v>143</v>
      </c>
      <c r="S3273" s="3">
        <v>166919</v>
      </c>
      <c r="T3273" s="3" t="s">
        <v>1268</v>
      </c>
      <c r="U3273" s="3">
        <v>39355</v>
      </c>
      <c r="V3273" s="3" t="s">
        <v>198</v>
      </c>
      <c r="W3273" s="3">
        <v>19787</v>
      </c>
      <c r="X3273" s="3">
        <f>Tabela3[[#This Row],[PropertyGFABuilding(s)]]+Tabela3[[#This Row],[PropertyGFAParking]]</f>
        <v>321945</v>
      </c>
      <c r="Y3273" s="3">
        <f>Tabela3[[#This Row],[LargestPropertyUseTypeGFA]]+Tabela3[[#This Row],[SecondLargestPropertyUseTypeGFA]]+Tabela3[[#This Row],[ThirdLargestPropertyUseTypeGFA]]</f>
        <v>226061</v>
      </c>
      <c r="Z3273" s="3">
        <f>Tabela3[[#This Row],[GFA total]]-Tabela3[[#This Row],[Kolumna3]]</f>
        <v>95884</v>
      </c>
      <c r="AA3273" t="s">
        <v>1269</v>
      </c>
      <c r="AB3273">
        <v>79</v>
      </c>
      <c r="AC3273">
        <v>56.4</v>
      </c>
      <c r="AD3273">
        <v>59.4</v>
      </c>
      <c r="AE3273">
        <v>155.4</v>
      </c>
      <c r="AF3273">
        <v>159.1</v>
      </c>
      <c r="AG3273" s="3">
        <v>12745839</v>
      </c>
      <c r="AH3273" s="3">
        <v>43490607.478802398</v>
      </c>
      <c r="AI3273" s="3">
        <v>13434023</v>
      </c>
      <c r="AJ3273" s="3">
        <v>45838788.733656801</v>
      </c>
      <c r="AK3273" s="3">
        <v>2525387</v>
      </c>
      <c r="AL3273" s="3">
        <v>8616978.0387992002</v>
      </c>
      <c r="AM3273" s="3">
        <v>2995443</v>
      </c>
      <c r="AN3273" s="3">
        <v>10220876</v>
      </c>
      <c r="AO3273" s="3">
        <v>0</v>
      </c>
      <c r="AP3273" s="3">
        <v>0</v>
      </c>
      <c r="AQ3273" s="3">
        <v>0</v>
      </c>
      <c r="AR3273" s="3">
        <v>0</v>
      </c>
      <c r="AS3273" s="3">
        <f>Tabela3[[#This Row],[NaturalGas(kBtu)]]+Tabela3[[#This Row],[Electricity(kBtu)]]+Tabela3[[#This Row],[SteamUse(kBtu)]]</f>
        <v>12746263</v>
      </c>
      <c r="AT3273" s="3">
        <f>Tabela3[[#This Row],[SiteEnergyUse(kBtu)]]-Tabela3[[#This Row],[Kolumna1]]</f>
        <v>-424</v>
      </c>
      <c r="AU3273">
        <v>266.18</v>
      </c>
      <c r="AV3273">
        <v>0.69</v>
      </c>
      <c r="AW3273" t="s">
        <v>55</v>
      </c>
      <c r="AY3273" t="s">
        <v>56</v>
      </c>
    </row>
    <row r="3274" spans="1:51" hidden="1" x14ac:dyDescent="0.25">
      <c r="A3274">
        <v>27355</v>
      </c>
      <c r="B3274">
        <v>2015</v>
      </c>
      <c r="C3274" t="s">
        <v>311</v>
      </c>
      <c r="D3274" t="s">
        <v>312</v>
      </c>
      <c r="E3274" t="s">
        <v>12070</v>
      </c>
      <c r="F3274" t="s">
        <v>12071</v>
      </c>
      <c r="G3274" t="s">
        <v>378</v>
      </c>
      <c r="H3274">
        <v>5</v>
      </c>
      <c r="I3274" t="s">
        <v>277</v>
      </c>
      <c r="J3274" t="s">
        <v>12072</v>
      </c>
      <c r="K3274" t="s">
        <v>12073</v>
      </c>
      <c r="L3274">
        <v>1979</v>
      </c>
      <c r="M3274">
        <v>1</v>
      </c>
      <c r="N3274">
        <v>3</v>
      </c>
      <c r="O3274" s="3">
        <v>0</v>
      </c>
      <c r="P3274" s="3">
        <v>96096</v>
      </c>
      <c r="X3274" s="3">
        <f>Tabela3[[#This Row],[PropertyGFABuilding(s)]]+Tabela3[[#This Row],[PropertyGFAParking]]</f>
        <v>96096</v>
      </c>
      <c r="Y3274" s="3">
        <f>Tabela3[[#This Row],[LargestPropertyUseTypeGFA]]+Tabela3[[#This Row],[SecondLargestPropertyUseTypeGFA]]+Tabela3[[#This Row],[ThirdLargestPropertyUseTypeGFA]]</f>
        <v>0</v>
      </c>
      <c r="Z3274" s="3">
        <f>Tabela3[[#This Row],[GFA total]]-Tabela3[[#This Row],[Kolumna3]]</f>
        <v>96096</v>
      </c>
      <c r="AB3274">
        <v>77</v>
      </c>
      <c r="AC3274">
        <v>26.3</v>
      </c>
      <c r="AD3274">
        <v>28.4</v>
      </c>
      <c r="AE3274">
        <v>82.6</v>
      </c>
      <c r="AF3274">
        <v>89.1</v>
      </c>
      <c r="AG3274" s="3">
        <v>2529024</v>
      </c>
      <c r="AH3274" s="3">
        <v>8629387.9977984</v>
      </c>
      <c r="AI3274" s="3">
        <v>2728230</v>
      </c>
      <c r="AJ3274" s="3">
        <v>9309107.0773680005</v>
      </c>
      <c r="AK3274" s="3">
        <v>0</v>
      </c>
      <c r="AL3274" s="3">
        <v>0</v>
      </c>
      <c r="AM3274" s="3">
        <v>741215</v>
      </c>
      <c r="AN3274" s="3">
        <v>2529129</v>
      </c>
      <c r="AO3274" s="3">
        <v>0</v>
      </c>
      <c r="AP3274" s="3">
        <v>0</v>
      </c>
      <c r="AQ3274" s="3">
        <v>0</v>
      </c>
      <c r="AR3274" s="3">
        <v>0</v>
      </c>
      <c r="AS3274" s="3">
        <f>Tabela3[[#This Row],[NaturalGas(kBtu)]]+Tabela3[[#This Row],[Electricity(kBtu)]]+Tabela3[[#This Row],[SteamUse(kBtu)]]</f>
        <v>2529129</v>
      </c>
      <c r="AT3274" s="3">
        <f>Tabela3[[#This Row],[SiteEnergyUse(kBtu)]]-Tabela3[[#This Row],[Kolumna1]]</f>
        <v>-105</v>
      </c>
      <c r="AU3274">
        <v>17.63</v>
      </c>
      <c r="AV3274">
        <v>7.0000000000000007E-2</v>
      </c>
      <c r="AW3274" t="s">
        <v>55</v>
      </c>
      <c r="AY3274" t="s">
        <v>56</v>
      </c>
    </row>
    <row r="3275" spans="1:51" hidden="1" x14ac:dyDescent="0.25">
      <c r="A3275">
        <v>21461</v>
      </c>
      <c r="B3275">
        <v>2015</v>
      </c>
      <c r="C3275" t="s">
        <v>102</v>
      </c>
      <c r="D3275" t="s">
        <v>103</v>
      </c>
      <c r="E3275" t="s">
        <v>5569</v>
      </c>
      <c r="F3275" t="s">
        <v>5570</v>
      </c>
      <c r="G3275" t="s">
        <v>221</v>
      </c>
      <c r="H3275">
        <v>7</v>
      </c>
      <c r="I3275" t="s">
        <v>222</v>
      </c>
      <c r="J3275" t="s">
        <v>5571</v>
      </c>
      <c r="K3275" t="s">
        <v>5572</v>
      </c>
      <c r="L3275">
        <v>2012</v>
      </c>
      <c r="M3275">
        <v>1</v>
      </c>
      <c r="N3275">
        <v>7</v>
      </c>
      <c r="O3275" s="3">
        <v>0</v>
      </c>
      <c r="P3275" s="3">
        <v>301831</v>
      </c>
      <c r="Q3275" s="3" t="s">
        <v>108</v>
      </c>
      <c r="R3275" s="3" t="s">
        <v>108</v>
      </c>
      <c r="S3275" s="3">
        <v>204794</v>
      </c>
      <c r="X3275" s="3">
        <f>Tabela3[[#This Row],[PropertyGFABuilding(s)]]+Tabela3[[#This Row],[PropertyGFAParking]]</f>
        <v>301831</v>
      </c>
      <c r="Y3275" s="3">
        <f>Tabela3[[#This Row],[LargestPropertyUseTypeGFA]]+Tabela3[[#This Row],[SecondLargestPropertyUseTypeGFA]]+Tabela3[[#This Row],[ThirdLargestPropertyUseTypeGFA]]</f>
        <v>204794</v>
      </c>
      <c r="Z3275" s="3">
        <f>Tabela3[[#This Row],[GFA total]]-Tabela3[[#This Row],[Kolumna3]]</f>
        <v>97037</v>
      </c>
      <c r="AB3275">
        <v>100</v>
      </c>
      <c r="AC3275">
        <v>31.8</v>
      </c>
      <c r="AD3275">
        <v>32.799999999999997</v>
      </c>
      <c r="AE3275">
        <v>58.2</v>
      </c>
      <c r="AF3275">
        <v>61.4</v>
      </c>
      <c r="AG3275" s="3">
        <v>6508595</v>
      </c>
      <c r="AH3275" s="3">
        <v>22208247.757052001</v>
      </c>
      <c r="AI3275" s="3">
        <v>6719549</v>
      </c>
      <c r="AJ3275" s="3">
        <v>22928052.676138401</v>
      </c>
      <c r="AK3275" s="3">
        <v>0</v>
      </c>
      <c r="AL3275" s="3">
        <v>0</v>
      </c>
      <c r="AM3275" s="3">
        <v>712582</v>
      </c>
      <c r="AN3275" s="3">
        <v>2431430</v>
      </c>
      <c r="AO3275" s="3">
        <v>40773</v>
      </c>
      <c r="AP3275" s="3">
        <v>4077265</v>
      </c>
      <c r="AQ3275" s="3">
        <v>13912205.520724</v>
      </c>
      <c r="AR3275" s="3">
        <v>0</v>
      </c>
      <c r="AS3275" s="3">
        <f>Tabela3[[#This Row],[NaturalGas(kBtu)]]+Tabela3[[#This Row],[Electricity(kBtu)]]+Tabela3[[#This Row],[SteamUse(kBtu)]]</f>
        <v>6508695</v>
      </c>
      <c r="AT3275" s="3">
        <f>Tabela3[[#This Row],[SiteEnergyUse(kBtu)]]-Tabela3[[#This Row],[Kolumna1]]</f>
        <v>-100</v>
      </c>
      <c r="AU3275">
        <v>233.49</v>
      </c>
      <c r="AV3275">
        <v>0.74</v>
      </c>
      <c r="AW3275" t="s">
        <v>55</v>
      </c>
      <c r="AY3275" t="s">
        <v>56</v>
      </c>
    </row>
    <row r="3276" spans="1:51" hidden="1" x14ac:dyDescent="0.25">
      <c r="A3276">
        <v>861</v>
      </c>
      <c r="B3276">
        <v>2015</v>
      </c>
      <c r="C3276" t="s">
        <v>47</v>
      </c>
      <c r="D3276" t="s">
        <v>392</v>
      </c>
      <c r="E3276" t="s">
        <v>2905</v>
      </c>
      <c r="F3276" t="s">
        <v>2906</v>
      </c>
      <c r="G3276" t="s">
        <v>365</v>
      </c>
      <c r="H3276">
        <v>3</v>
      </c>
      <c r="I3276" t="s">
        <v>194</v>
      </c>
      <c r="J3276" t="s">
        <v>2907</v>
      </c>
      <c r="K3276" t="s">
        <v>2908</v>
      </c>
      <c r="L3276">
        <v>2003</v>
      </c>
      <c r="M3276">
        <v>1</v>
      </c>
      <c r="N3276">
        <v>5</v>
      </c>
      <c r="O3276" s="3">
        <v>112980</v>
      </c>
      <c r="P3276" s="3">
        <v>162150</v>
      </c>
      <c r="Q3276" s="3" t="s">
        <v>392</v>
      </c>
      <c r="R3276" s="3" t="s">
        <v>392</v>
      </c>
      <c r="S3276" s="3">
        <v>177748</v>
      </c>
      <c r="X3276" s="3">
        <f>Tabela3[[#This Row],[PropertyGFABuilding(s)]]+Tabela3[[#This Row],[PropertyGFAParking]]</f>
        <v>275130</v>
      </c>
      <c r="Y3276" s="3">
        <f>Tabela3[[#This Row],[LargestPropertyUseTypeGFA]]+Tabela3[[#This Row],[SecondLargestPropertyUseTypeGFA]]+Tabela3[[#This Row],[ThirdLargestPropertyUseTypeGFA]]</f>
        <v>177748</v>
      </c>
      <c r="Z3276" s="3">
        <f>Tabela3[[#This Row],[GFA total]]-Tabela3[[#This Row],[Kolumna3]]</f>
        <v>97382</v>
      </c>
      <c r="AB3276">
        <v>69</v>
      </c>
      <c r="AC3276">
        <v>59.8</v>
      </c>
      <c r="AD3276">
        <v>59.8</v>
      </c>
      <c r="AE3276">
        <v>187.7</v>
      </c>
      <c r="AF3276">
        <v>187.7</v>
      </c>
      <c r="AG3276" s="3">
        <v>10624295</v>
      </c>
      <c r="AH3276" s="3">
        <v>36251598.940172002</v>
      </c>
      <c r="AI3276" s="3">
        <v>10624295</v>
      </c>
      <c r="AJ3276" s="3">
        <v>36251598.940172002</v>
      </c>
      <c r="AK3276" s="3">
        <v>0</v>
      </c>
      <c r="AL3276" s="3">
        <v>0</v>
      </c>
      <c r="AM3276" s="3">
        <v>3113803</v>
      </c>
      <c r="AN3276" s="3">
        <v>10624737</v>
      </c>
      <c r="AO3276" s="3">
        <v>0</v>
      </c>
      <c r="AP3276" s="3">
        <v>0</v>
      </c>
      <c r="AQ3276" s="3">
        <v>0</v>
      </c>
      <c r="AR3276" s="3">
        <v>0</v>
      </c>
      <c r="AS3276" s="3">
        <f>Tabela3[[#This Row],[NaturalGas(kBtu)]]+Tabela3[[#This Row],[Electricity(kBtu)]]+Tabela3[[#This Row],[SteamUse(kBtu)]]</f>
        <v>10624737</v>
      </c>
      <c r="AT3276" s="3">
        <f>Tabela3[[#This Row],[SiteEnergyUse(kBtu)]]-Tabela3[[#This Row],[Kolumna1]]</f>
        <v>-442</v>
      </c>
      <c r="AU3276">
        <v>74.069999999999993</v>
      </c>
      <c r="AV3276">
        <v>0.1</v>
      </c>
      <c r="AW3276" t="s">
        <v>55</v>
      </c>
      <c r="AY3276" t="s">
        <v>56</v>
      </c>
    </row>
    <row r="3277" spans="1:51" hidden="1" x14ac:dyDescent="0.25">
      <c r="A3277">
        <v>366</v>
      </c>
      <c r="B3277">
        <v>2015</v>
      </c>
      <c r="C3277" t="s">
        <v>47</v>
      </c>
      <c r="D3277" t="s">
        <v>225</v>
      </c>
      <c r="E3277" t="s">
        <v>1182</v>
      </c>
      <c r="F3277" t="s">
        <v>1183</v>
      </c>
      <c r="G3277" t="s">
        <v>178</v>
      </c>
      <c r="H3277">
        <v>4</v>
      </c>
      <c r="I3277" t="s">
        <v>179</v>
      </c>
      <c r="J3277" t="s">
        <v>1184</v>
      </c>
      <c r="K3277" t="s">
        <v>1185</v>
      </c>
      <c r="L3277">
        <v>1961</v>
      </c>
      <c r="M3277">
        <v>1</v>
      </c>
      <c r="N3277">
        <v>5</v>
      </c>
      <c r="O3277" s="3">
        <v>0</v>
      </c>
      <c r="P3277" s="3">
        <v>99005</v>
      </c>
      <c r="X3277" s="3">
        <f>Tabela3[[#This Row],[PropertyGFABuilding(s)]]+Tabela3[[#This Row],[PropertyGFAParking]]</f>
        <v>99005</v>
      </c>
      <c r="Y3277" s="3">
        <f>Tabela3[[#This Row],[LargestPropertyUseTypeGFA]]+Tabela3[[#This Row],[SecondLargestPropertyUseTypeGFA]]+Tabela3[[#This Row],[ThirdLargestPropertyUseTypeGFA]]</f>
        <v>0</v>
      </c>
      <c r="Z3277" s="3">
        <f>Tabela3[[#This Row],[GFA total]]-Tabela3[[#This Row],[Kolumna3]]</f>
        <v>99005</v>
      </c>
      <c r="AB3277">
        <v>63</v>
      </c>
      <c r="AC3277">
        <v>73.099999999999994</v>
      </c>
      <c r="AD3277">
        <v>85.7</v>
      </c>
      <c r="AE3277">
        <v>151.30000000000001</v>
      </c>
      <c r="AF3277">
        <v>162.80000000000001</v>
      </c>
      <c r="AG3277" s="3">
        <v>5814165</v>
      </c>
      <c r="AH3277" s="3">
        <v>19838754.265764002</v>
      </c>
      <c r="AI3277" s="3">
        <v>6821411</v>
      </c>
      <c r="AJ3277" s="3">
        <v>23275620.2437976</v>
      </c>
      <c r="AK3277" s="3">
        <v>0</v>
      </c>
      <c r="AL3277" s="3">
        <v>0</v>
      </c>
      <c r="AM3277" s="3">
        <v>831311</v>
      </c>
      <c r="AN3277" s="3">
        <v>2836552</v>
      </c>
      <c r="AO3277" s="3">
        <v>29777</v>
      </c>
      <c r="AP3277" s="3">
        <v>2977731</v>
      </c>
      <c r="AQ3277" s="3">
        <v>10160439.818709601</v>
      </c>
      <c r="AR3277" s="3">
        <v>0</v>
      </c>
      <c r="AS3277" s="3">
        <f>Tabela3[[#This Row],[NaturalGas(kBtu)]]+Tabela3[[#This Row],[Electricity(kBtu)]]+Tabela3[[#This Row],[SteamUse(kBtu)]]</f>
        <v>5814283</v>
      </c>
      <c r="AT3277" s="3">
        <f>Tabela3[[#This Row],[SiteEnergyUse(kBtu)]]-Tabela3[[#This Row],[Kolumna1]]</f>
        <v>-118</v>
      </c>
      <c r="AU3277">
        <v>177.92</v>
      </c>
      <c r="AV3277">
        <v>1.67</v>
      </c>
      <c r="AW3277" t="s">
        <v>55</v>
      </c>
      <c r="AY3277" t="s">
        <v>56</v>
      </c>
    </row>
    <row r="3278" spans="1:51" hidden="1" x14ac:dyDescent="0.25">
      <c r="A3278">
        <v>41</v>
      </c>
      <c r="B3278">
        <v>2015</v>
      </c>
      <c r="C3278" t="s">
        <v>47</v>
      </c>
      <c r="D3278" t="s">
        <v>237</v>
      </c>
      <c r="E3278" t="s">
        <v>238</v>
      </c>
      <c r="F3278" t="s">
        <v>239</v>
      </c>
      <c r="G3278" t="s">
        <v>178</v>
      </c>
      <c r="H3278">
        <v>4</v>
      </c>
      <c r="I3278" t="s">
        <v>179</v>
      </c>
      <c r="J3278" t="s">
        <v>240</v>
      </c>
      <c r="K3278" t="s">
        <v>241</v>
      </c>
      <c r="L3278">
        <v>1955</v>
      </c>
      <c r="M3278">
        <v>1</v>
      </c>
      <c r="N3278">
        <v>2</v>
      </c>
      <c r="O3278" s="3">
        <v>0</v>
      </c>
      <c r="P3278" s="3">
        <v>126394</v>
      </c>
      <c r="Q3278" s="3" t="s">
        <v>242</v>
      </c>
      <c r="R3278" s="3" t="s">
        <v>242</v>
      </c>
      <c r="S3278" s="3">
        <v>26225</v>
      </c>
      <c r="X3278" s="3">
        <f>Tabela3[[#This Row],[PropertyGFABuilding(s)]]+Tabela3[[#This Row],[PropertyGFAParking]]</f>
        <v>126394</v>
      </c>
      <c r="Y3278" s="3">
        <f>Tabela3[[#This Row],[LargestPropertyUseTypeGFA]]+Tabela3[[#This Row],[SecondLargestPropertyUseTypeGFA]]+Tabela3[[#This Row],[ThirdLargestPropertyUseTypeGFA]]</f>
        <v>26225</v>
      </c>
      <c r="Z3278" s="3">
        <f>Tabela3[[#This Row],[GFA total]]-Tabela3[[#This Row],[Kolumna3]]</f>
        <v>100169</v>
      </c>
      <c r="AB3278">
        <v>77</v>
      </c>
      <c r="AC3278">
        <v>11.7</v>
      </c>
      <c r="AD3278">
        <v>12.2</v>
      </c>
      <c r="AE3278">
        <v>34</v>
      </c>
      <c r="AF3278">
        <v>34.5</v>
      </c>
      <c r="AG3278" s="3">
        <v>306721</v>
      </c>
      <c r="AH3278" s="3">
        <v>1046575.4836936001</v>
      </c>
      <c r="AI3278" s="3">
        <v>319916</v>
      </c>
      <c r="AJ3278" s="3">
        <v>1091598.6921055999</v>
      </c>
      <c r="AK3278" s="3">
        <v>0</v>
      </c>
      <c r="AL3278" s="3">
        <v>0</v>
      </c>
      <c r="AM3278" s="3">
        <v>79930</v>
      </c>
      <c r="AN3278" s="3">
        <v>272732</v>
      </c>
      <c r="AO3278" s="3">
        <v>340</v>
      </c>
      <c r="AP3278" s="3">
        <v>34000</v>
      </c>
      <c r="AQ3278" s="3">
        <v>116012.8144</v>
      </c>
      <c r="AR3278" s="3">
        <v>0</v>
      </c>
      <c r="AS3278" s="3">
        <f>Tabela3[[#This Row],[NaturalGas(kBtu)]]+Tabela3[[#This Row],[Electricity(kBtu)]]+Tabela3[[#This Row],[SteamUse(kBtu)]]</f>
        <v>306732</v>
      </c>
      <c r="AT3278" s="3">
        <f>Tabela3[[#This Row],[SiteEnergyUse(kBtu)]]-Tabela3[[#This Row],[Kolumna1]]</f>
        <v>-11</v>
      </c>
      <c r="AU3278">
        <v>3.71</v>
      </c>
      <c r="AV3278">
        <v>0.02</v>
      </c>
      <c r="AW3278" t="s">
        <v>55</v>
      </c>
      <c r="AY3278" t="s">
        <v>56</v>
      </c>
    </row>
    <row r="3279" spans="1:51" hidden="1" x14ac:dyDescent="0.25">
      <c r="A3279">
        <v>322</v>
      </c>
      <c r="B3279">
        <v>2015</v>
      </c>
      <c r="C3279" t="s">
        <v>47</v>
      </c>
      <c r="D3279" t="s">
        <v>290</v>
      </c>
      <c r="E3279" t="s">
        <v>990</v>
      </c>
      <c r="F3279" t="s">
        <v>991</v>
      </c>
      <c r="G3279" t="s">
        <v>78</v>
      </c>
      <c r="H3279">
        <v>7</v>
      </c>
      <c r="I3279" t="s">
        <v>52</v>
      </c>
      <c r="J3279" t="s">
        <v>992</v>
      </c>
      <c r="K3279" t="s">
        <v>993</v>
      </c>
      <c r="L3279">
        <v>1968</v>
      </c>
      <c r="M3279">
        <v>1</v>
      </c>
      <c r="N3279">
        <v>3</v>
      </c>
      <c r="O3279" s="3">
        <v>26731</v>
      </c>
      <c r="P3279" s="3">
        <v>74003</v>
      </c>
      <c r="X3279" s="3">
        <f>Tabela3[[#This Row],[PropertyGFABuilding(s)]]+Tabela3[[#This Row],[PropertyGFAParking]]</f>
        <v>100734</v>
      </c>
      <c r="Y3279" s="3">
        <f>Tabela3[[#This Row],[LargestPropertyUseTypeGFA]]+Tabela3[[#This Row],[SecondLargestPropertyUseTypeGFA]]+Tabela3[[#This Row],[ThirdLargestPropertyUseTypeGFA]]</f>
        <v>0</v>
      </c>
      <c r="Z3279" s="3">
        <f>Tabela3[[#This Row],[GFA total]]-Tabela3[[#This Row],[Kolumna3]]</f>
        <v>100734</v>
      </c>
      <c r="AB3279">
        <v>34</v>
      </c>
      <c r="AC3279">
        <v>102</v>
      </c>
      <c r="AD3279">
        <v>102</v>
      </c>
      <c r="AE3279">
        <v>320.2</v>
      </c>
      <c r="AF3279">
        <v>320.2</v>
      </c>
      <c r="AG3279" s="3">
        <v>10273140</v>
      </c>
      <c r="AH3279" s="3">
        <v>35053408.356624</v>
      </c>
      <c r="AI3279" s="3">
        <v>10273140</v>
      </c>
      <c r="AJ3279" s="3">
        <v>35053408.356624</v>
      </c>
      <c r="AK3279" s="3">
        <v>0</v>
      </c>
      <c r="AL3279" s="3">
        <v>0</v>
      </c>
      <c r="AM3279" s="3">
        <v>3010885</v>
      </c>
      <c r="AN3279" s="3">
        <v>10273566</v>
      </c>
      <c r="AO3279" s="3">
        <v>0</v>
      </c>
      <c r="AP3279" s="3">
        <v>0</v>
      </c>
      <c r="AQ3279" s="3">
        <v>0</v>
      </c>
      <c r="AR3279" s="3">
        <v>0</v>
      </c>
      <c r="AS3279" s="3">
        <f>Tabela3[[#This Row],[NaturalGas(kBtu)]]+Tabela3[[#This Row],[Electricity(kBtu)]]+Tabela3[[#This Row],[SteamUse(kBtu)]]</f>
        <v>10273566</v>
      </c>
      <c r="AT3279" s="3">
        <f>Tabela3[[#This Row],[SiteEnergyUse(kBtu)]]-Tabela3[[#This Row],[Kolumna1]]</f>
        <v>-426</v>
      </c>
      <c r="AU3279">
        <v>71.62</v>
      </c>
      <c r="AV3279">
        <v>0.27</v>
      </c>
      <c r="AW3279" t="s">
        <v>55</v>
      </c>
      <c r="AY3279" t="s">
        <v>56</v>
      </c>
    </row>
    <row r="3280" spans="1:51" hidden="1" x14ac:dyDescent="0.25">
      <c r="A3280">
        <v>20490</v>
      </c>
      <c r="B3280">
        <v>2015</v>
      </c>
      <c r="C3280" t="s">
        <v>102</v>
      </c>
      <c r="D3280" t="s">
        <v>103</v>
      </c>
      <c r="E3280" t="s">
        <v>4439</v>
      </c>
      <c r="F3280" t="s">
        <v>4440</v>
      </c>
      <c r="G3280" t="s">
        <v>215</v>
      </c>
      <c r="H3280">
        <v>5</v>
      </c>
      <c r="I3280" t="s">
        <v>216</v>
      </c>
      <c r="J3280" t="s">
        <v>4441</v>
      </c>
      <c r="K3280" t="s">
        <v>4442</v>
      </c>
      <c r="L3280">
        <v>2001</v>
      </c>
      <c r="M3280">
        <v>1</v>
      </c>
      <c r="N3280">
        <v>5</v>
      </c>
      <c r="O3280" s="3">
        <v>93260</v>
      </c>
      <c r="P3280" s="3">
        <v>227479</v>
      </c>
      <c r="Q3280" s="3" t="s">
        <v>2959</v>
      </c>
      <c r="R3280" s="3" t="s">
        <v>108</v>
      </c>
      <c r="S3280" s="3">
        <v>179623</v>
      </c>
      <c r="T3280" s="3" t="s">
        <v>62</v>
      </c>
      <c r="U3280" s="3">
        <v>40114</v>
      </c>
      <c r="X3280" s="3">
        <f>Tabela3[[#This Row],[PropertyGFABuilding(s)]]+Tabela3[[#This Row],[PropertyGFAParking]]</f>
        <v>320739</v>
      </c>
      <c r="Y3280" s="3">
        <f>Tabela3[[#This Row],[LargestPropertyUseTypeGFA]]+Tabela3[[#This Row],[SecondLargestPropertyUseTypeGFA]]+Tabela3[[#This Row],[ThirdLargestPropertyUseTypeGFA]]</f>
        <v>219737</v>
      </c>
      <c r="Z3280" s="3">
        <f>Tabela3[[#This Row],[GFA total]]-Tabela3[[#This Row],[Kolumna3]]</f>
        <v>101002</v>
      </c>
      <c r="AB3280">
        <v>79</v>
      </c>
      <c r="AC3280">
        <v>48.4</v>
      </c>
      <c r="AD3280">
        <v>51.6</v>
      </c>
      <c r="AE3280">
        <v>107.4</v>
      </c>
      <c r="AF3280">
        <v>113.7</v>
      </c>
      <c r="AG3280" s="3">
        <v>8696206</v>
      </c>
      <c r="AH3280" s="3">
        <v>29672686.254769601</v>
      </c>
      <c r="AI3280" s="3">
        <v>9260036</v>
      </c>
      <c r="AJ3280" s="3">
        <v>31596554.053097598</v>
      </c>
      <c r="AK3280" s="3">
        <v>0</v>
      </c>
      <c r="AL3280" s="3">
        <v>0</v>
      </c>
      <c r="AM3280" s="3">
        <v>1425387</v>
      </c>
      <c r="AN3280" s="3">
        <v>4863622</v>
      </c>
      <c r="AO3280" s="3">
        <v>38328</v>
      </c>
      <c r="AP3280" s="3">
        <v>3832785</v>
      </c>
      <c r="AQ3280" s="3">
        <v>13078005.142356001</v>
      </c>
      <c r="AR3280" s="3">
        <v>0</v>
      </c>
      <c r="AS3280" s="3">
        <f>Tabela3[[#This Row],[NaturalGas(kBtu)]]+Tabela3[[#This Row],[Electricity(kBtu)]]+Tabela3[[#This Row],[SteamUse(kBtu)]]</f>
        <v>8696407</v>
      </c>
      <c r="AT3280" s="3">
        <f>Tabela3[[#This Row],[SiteEnergyUse(kBtu)]]-Tabela3[[#This Row],[Kolumna1]]</f>
        <v>-201</v>
      </c>
      <c r="AU3280">
        <v>237.46</v>
      </c>
      <c r="AV3280">
        <v>0.68</v>
      </c>
      <c r="AW3280" t="s">
        <v>55</v>
      </c>
      <c r="AY3280" t="s">
        <v>56</v>
      </c>
    </row>
    <row r="3281" spans="1:51" hidden="1" x14ac:dyDescent="0.25">
      <c r="A3281">
        <v>487</v>
      </c>
      <c r="B3281">
        <v>2015</v>
      </c>
      <c r="C3281" t="s">
        <v>47</v>
      </c>
      <c r="D3281" t="s">
        <v>816</v>
      </c>
      <c r="E3281" t="s">
        <v>1659</v>
      </c>
      <c r="F3281" t="s">
        <v>1660</v>
      </c>
      <c r="G3281" t="s">
        <v>221</v>
      </c>
      <c r="H3281">
        <v>7</v>
      </c>
      <c r="I3281" t="s">
        <v>229</v>
      </c>
      <c r="J3281" t="s">
        <v>1661</v>
      </c>
      <c r="K3281" t="s">
        <v>1662</v>
      </c>
      <c r="L3281">
        <v>1963</v>
      </c>
      <c r="M3281">
        <v>1</v>
      </c>
      <c r="N3281">
        <v>4</v>
      </c>
      <c r="O3281" s="3">
        <v>0</v>
      </c>
      <c r="P3281" s="3">
        <v>102235</v>
      </c>
      <c r="X3281" s="3">
        <f>Tabela3[[#This Row],[PropertyGFABuilding(s)]]+Tabela3[[#This Row],[PropertyGFAParking]]</f>
        <v>102235</v>
      </c>
      <c r="Y3281" s="3">
        <f>Tabela3[[#This Row],[LargestPropertyUseTypeGFA]]+Tabela3[[#This Row],[SecondLargestPropertyUseTypeGFA]]+Tabela3[[#This Row],[ThirdLargestPropertyUseTypeGFA]]</f>
        <v>0</v>
      </c>
      <c r="Z3281" s="3">
        <f>Tabela3[[#This Row],[GFA total]]-Tabela3[[#This Row],[Kolumna3]]</f>
        <v>102235</v>
      </c>
      <c r="AC3281">
        <v>247.4</v>
      </c>
      <c r="AD3281">
        <v>256.60000000000002</v>
      </c>
      <c r="AE3281">
        <v>583.29999999999995</v>
      </c>
      <c r="AF3281">
        <v>582</v>
      </c>
      <c r="AG3281" s="3">
        <v>25290360</v>
      </c>
      <c r="AH3281" s="3">
        <v>86294289.434975997</v>
      </c>
      <c r="AI3281" s="3">
        <v>26229978</v>
      </c>
      <c r="AJ3281" s="3">
        <v>89500399.100884795</v>
      </c>
      <c r="AK3281" s="3">
        <v>0</v>
      </c>
      <c r="AL3281" s="3">
        <v>0</v>
      </c>
      <c r="AM3281" s="3">
        <v>4639212</v>
      </c>
      <c r="AN3281" s="3">
        <v>15829648</v>
      </c>
      <c r="AO3281" s="3">
        <v>94614</v>
      </c>
      <c r="AP3281" s="3">
        <v>9461368</v>
      </c>
      <c r="AQ3281" s="3">
        <v>32283527.345708799</v>
      </c>
      <c r="AR3281" s="3">
        <v>0</v>
      </c>
      <c r="AS3281" s="3">
        <f>Tabela3[[#This Row],[NaturalGas(kBtu)]]+Tabela3[[#This Row],[Electricity(kBtu)]]+Tabela3[[#This Row],[SteamUse(kBtu)]]</f>
        <v>25291016</v>
      </c>
      <c r="AT3281" s="3">
        <f>Tabela3[[#This Row],[SiteEnergyUse(kBtu)]]-Tabela3[[#This Row],[Kolumna1]]</f>
        <v>-656</v>
      </c>
      <c r="AU3281">
        <v>612.84</v>
      </c>
      <c r="AV3281">
        <v>5.33</v>
      </c>
      <c r="AW3281" t="s">
        <v>55</v>
      </c>
      <c r="AY3281" t="s">
        <v>56</v>
      </c>
    </row>
    <row r="3282" spans="1:51" hidden="1" x14ac:dyDescent="0.25">
      <c r="A3282">
        <v>688</v>
      </c>
      <c r="B3282">
        <v>2015</v>
      </c>
      <c r="C3282" t="s">
        <v>102</v>
      </c>
      <c r="D3282" t="s">
        <v>103</v>
      </c>
      <c r="E3282" t="s">
        <v>2337</v>
      </c>
      <c r="F3282" t="s">
        <v>2338</v>
      </c>
      <c r="G3282" t="s">
        <v>99</v>
      </c>
      <c r="H3282">
        <v>2</v>
      </c>
      <c r="I3282" t="s">
        <v>52</v>
      </c>
      <c r="J3282" t="s">
        <v>2339</v>
      </c>
      <c r="K3282" t="s">
        <v>555</v>
      </c>
      <c r="L3282">
        <v>2002</v>
      </c>
      <c r="M3282">
        <v>1</v>
      </c>
      <c r="N3282">
        <v>5</v>
      </c>
      <c r="O3282" s="3">
        <v>32295</v>
      </c>
      <c r="P3282" s="3">
        <v>195993</v>
      </c>
      <c r="Q3282" s="3" t="s">
        <v>2340</v>
      </c>
      <c r="R3282" s="3" t="s">
        <v>108</v>
      </c>
      <c r="S3282" s="3">
        <v>80298</v>
      </c>
      <c r="T3282" s="3" t="s">
        <v>62</v>
      </c>
      <c r="U3282" s="3">
        <v>29050</v>
      </c>
      <c r="V3282" s="3" t="s">
        <v>96</v>
      </c>
      <c r="W3282" s="3">
        <v>16116</v>
      </c>
      <c r="X3282" s="3">
        <f>Tabela3[[#This Row],[PropertyGFABuilding(s)]]+Tabela3[[#This Row],[PropertyGFAParking]]</f>
        <v>228288</v>
      </c>
      <c r="Y3282" s="3">
        <f>Tabela3[[#This Row],[LargestPropertyUseTypeGFA]]+Tabela3[[#This Row],[SecondLargestPropertyUseTypeGFA]]+Tabela3[[#This Row],[ThirdLargestPropertyUseTypeGFA]]</f>
        <v>125464</v>
      </c>
      <c r="Z3282" s="3">
        <f>Tabela3[[#This Row],[GFA total]]-Tabela3[[#This Row],[Kolumna3]]</f>
        <v>102824</v>
      </c>
      <c r="AC3282">
        <v>48.9</v>
      </c>
      <c r="AD3282">
        <v>53.9</v>
      </c>
      <c r="AE3282">
        <v>88</v>
      </c>
      <c r="AF3282">
        <v>93.3</v>
      </c>
      <c r="AG3282" s="3">
        <v>5253241</v>
      </c>
      <c r="AH3282" s="3">
        <v>17924802.150925599</v>
      </c>
      <c r="AI3282" s="3">
        <v>5796941</v>
      </c>
      <c r="AJ3282" s="3">
        <v>19779983.538845599</v>
      </c>
      <c r="AK3282" s="3">
        <v>0</v>
      </c>
      <c r="AL3282" s="3">
        <v>0</v>
      </c>
      <c r="AM3282" s="3">
        <v>552813</v>
      </c>
      <c r="AN3282" s="3">
        <v>1886276</v>
      </c>
      <c r="AO3282" s="3">
        <v>33670</v>
      </c>
      <c r="AP3282" s="3">
        <v>3367043</v>
      </c>
      <c r="AQ3282" s="3">
        <v>11488827.489288799</v>
      </c>
      <c r="AR3282" s="3">
        <v>0</v>
      </c>
      <c r="AS3282" s="3">
        <f>Tabela3[[#This Row],[NaturalGas(kBtu)]]+Tabela3[[#This Row],[Electricity(kBtu)]]+Tabela3[[#This Row],[SteamUse(kBtu)]]</f>
        <v>5253319</v>
      </c>
      <c r="AT3282" s="3">
        <f>Tabela3[[#This Row],[SiteEnergyUse(kBtu)]]-Tabela3[[#This Row],[Kolumna1]]</f>
        <v>-78</v>
      </c>
      <c r="AU3282">
        <v>191.97</v>
      </c>
      <c r="AV3282">
        <v>0.81</v>
      </c>
      <c r="AW3282" t="s">
        <v>55</v>
      </c>
      <c r="AY3282" t="s">
        <v>56</v>
      </c>
    </row>
    <row r="3283" spans="1:51" hidden="1" x14ac:dyDescent="0.25">
      <c r="A3283">
        <v>402</v>
      </c>
      <c r="B3283">
        <v>2015</v>
      </c>
      <c r="C3283" t="s">
        <v>47</v>
      </c>
      <c r="D3283" t="s">
        <v>290</v>
      </c>
      <c r="E3283" t="s">
        <v>1333</v>
      </c>
      <c r="F3283" t="s">
        <v>1334</v>
      </c>
      <c r="G3283" t="s">
        <v>51</v>
      </c>
      <c r="H3283">
        <v>7</v>
      </c>
      <c r="I3283" t="s">
        <v>52</v>
      </c>
      <c r="J3283" t="s">
        <v>1335</v>
      </c>
      <c r="K3283" t="s">
        <v>1336</v>
      </c>
      <c r="L3283">
        <v>1989</v>
      </c>
      <c r="M3283">
        <v>1</v>
      </c>
      <c r="N3283">
        <v>46</v>
      </c>
      <c r="O3283" s="3">
        <v>512608</v>
      </c>
      <c r="P3283" s="3">
        <v>1023998</v>
      </c>
      <c r="Q3283" s="3" t="s">
        <v>1337</v>
      </c>
      <c r="R3283" s="3" t="s">
        <v>143</v>
      </c>
      <c r="S3283" s="3">
        <v>1002403</v>
      </c>
      <c r="T3283" s="3" t="s">
        <v>62</v>
      </c>
      <c r="U3283" s="3">
        <v>377046</v>
      </c>
      <c r="V3283" s="3" t="s">
        <v>82</v>
      </c>
      <c r="W3283" s="3">
        <v>53116</v>
      </c>
      <c r="X3283" s="3">
        <f>Tabela3[[#This Row],[PropertyGFABuilding(s)]]+Tabela3[[#This Row],[PropertyGFAParking]]</f>
        <v>1536606</v>
      </c>
      <c r="Y3283" s="3">
        <f>Tabela3[[#This Row],[LargestPropertyUseTypeGFA]]+Tabela3[[#This Row],[SecondLargestPropertyUseTypeGFA]]+Tabela3[[#This Row],[ThirdLargestPropertyUseTypeGFA]]</f>
        <v>1432565</v>
      </c>
      <c r="Z3283" s="3">
        <f>Tabela3[[#This Row],[GFA total]]-Tabela3[[#This Row],[Kolumna3]]</f>
        <v>104041</v>
      </c>
      <c r="AA3283" t="s">
        <v>1338</v>
      </c>
      <c r="AB3283">
        <v>90</v>
      </c>
      <c r="AC3283">
        <v>51.2</v>
      </c>
      <c r="AD3283">
        <v>54.1</v>
      </c>
      <c r="AE3283">
        <v>154.69999999999999</v>
      </c>
      <c r="AF3283">
        <v>163.80000000000001</v>
      </c>
      <c r="AG3283" s="3">
        <v>55813996</v>
      </c>
      <c r="AH3283" s="3">
        <v>190445257.61383361</v>
      </c>
      <c r="AI3283" s="3">
        <v>58978248</v>
      </c>
      <c r="AJ3283" s="3">
        <v>201242133.49591681</v>
      </c>
      <c r="AK3283" s="3">
        <v>0</v>
      </c>
      <c r="AL3283" s="3">
        <v>0</v>
      </c>
      <c r="AM3283" s="3">
        <v>15458670</v>
      </c>
      <c r="AN3283" s="3">
        <v>52747171</v>
      </c>
      <c r="AO3283" s="3">
        <v>30690</v>
      </c>
      <c r="AP3283" s="3">
        <v>3069000</v>
      </c>
      <c r="AQ3283" s="3">
        <v>10471862.5704</v>
      </c>
      <c r="AR3283" s="3">
        <v>0</v>
      </c>
      <c r="AS3283" s="3">
        <f>Tabela3[[#This Row],[NaturalGas(kBtu)]]+Tabela3[[#This Row],[Electricity(kBtu)]]+Tabela3[[#This Row],[SteamUse(kBtu)]]</f>
        <v>55816171</v>
      </c>
      <c r="AT3283" s="3">
        <f>Tabela3[[#This Row],[SiteEnergyUse(kBtu)]]-Tabela3[[#This Row],[Kolumna1]]</f>
        <v>-2175</v>
      </c>
      <c r="AU3283">
        <v>530.70000000000005</v>
      </c>
      <c r="AV3283">
        <v>0.2</v>
      </c>
      <c r="AW3283" t="s">
        <v>55</v>
      </c>
      <c r="AY3283" t="s">
        <v>56</v>
      </c>
    </row>
    <row r="3284" spans="1:51" hidden="1" x14ac:dyDescent="0.25">
      <c r="A3284">
        <v>25</v>
      </c>
      <c r="B3284">
        <v>2015</v>
      </c>
      <c r="C3284" t="s">
        <v>47</v>
      </c>
      <c r="D3284" t="s">
        <v>48</v>
      </c>
      <c r="E3284" t="s">
        <v>155</v>
      </c>
      <c r="F3284" t="s">
        <v>156</v>
      </c>
      <c r="G3284" t="s">
        <v>99</v>
      </c>
      <c r="H3284">
        <v>7</v>
      </c>
      <c r="I3284" t="s">
        <v>52</v>
      </c>
      <c r="J3284" t="s">
        <v>157</v>
      </c>
      <c r="K3284" t="s">
        <v>158</v>
      </c>
      <c r="L3284">
        <v>1916</v>
      </c>
      <c r="M3284">
        <v>1</v>
      </c>
      <c r="N3284">
        <v>10</v>
      </c>
      <c r="O3284" s="3">
        <v>0</v>
      </c>
      <c r="P3284" s="3">
        <v>104352</v>
      </c>
      <c r="X3284" s="3">
        <f>Tabela3[[#This Row],[PropertyGFABuilding(s)]]+Tabela3[[#This Row],[PropertyGFAParking]]</f>
        <v>104352</v>
      </c>
      <c r="Y3284" s="3">
        <f>Tabela3[[#This Row],[LargestPropertyUseTypeGFA]]+Tabela3[[#This Row],[SecondLargestPropertyUseTypeGFA]]+Tabela3[[#This Row],[ThirdLargestPropertyUseTypeGFA]]</f>
        <v>0</v>
      </c>
      <c r="Z3284" s="3">
        <f>Tabela3[[#This Row],[GFA total]]-Tabela3[[#This Row],[Kolumna3]]</f>
        <v>104352</v>
      </c>
      <c r="AB3284">
        <v>83</v>
      </c>
      <c r="AC3284">
        <v>75.2</v>
      </c>
      <c r="AD3284">
        <v>74.900000000000006</v>
      </c>
      <c r="AE3284">
        <v>119.5</v>
      </c>
      <c r="AF3284">
        <v>118.6</v>
      </c>
      <c r="AG3284" s="3">
        <v>7845112</v>
      </c>
      <c r="AH3284" s="3">
        <v>26768633.011859201</v>
      </c>
      <c r="AI3284" s="3">
        <v>7816594</v>
      </c>
      <c r="AJ3284" s="3">
        <v>26671325.557710402</v>
      </c>
      <c r="AK3284" s="3">
        <v>3205497</v>
      </c>
      <c r="AL3284" s="3">
        <v>10937609.662375201</v>
      </c>
      <c r="AM3284" s="3">
        <v>524792</v>
      </c>
      <c r="AN3284" s="3">
        <v>1790665</v>
      </c>
      <c r="AO3284" s="3">
        <v>28490</v>
      </c>
      <c r="AP3284" s="3">
        <v>2849024</v>
      </c>
      <c r="AQ3284" s="3">
        <v>9721273.3097984008</v>
      </c>
      <c r="AR3284" s="3">
        <v>0</v>
      </c>
      <c r="AS3284" s="3">
        <f>Tabela3[[#This Row],[NaturalGas(kBtu)]]+Tabela3[[#This Row],[Electricity(kBtu)]]+Tabela3[[#This Row],[SteamUse(kBtu)]]</f>
        <v>7845186</v>
      </c>
      <c r="AT3284" s="3">
        <f>Tabela3[[#This Row],[SiteEnergyUse(kBtu)]]-Tabela3[[#This Row],[Kolumna1]]</f>
        <v>-74</v>
      </c>
      <c r="AU3284">
        <v>411.22</v>
      </c>
      <c r="AV3284">
        <v>3.87</v>
      </c>
      <c r="AW3284" t="s">
        <v>55</v>
      </c>
      <c r="AY3284" t="s">
        <v>56</v>
      </c>
    </row>
    <row r="3285" spans="1:51" hidden="1" x14ac:dyDescent="0.25">
      <c r="A3285">
        <v>3</v>
      </c>
      <c r="B3285">
        <v>2015</v>
      </c>
      <c r="C3285" t="s">
        <v>47</v>
      </c>
      <c r="D3285" t="s">
        <v>48</v>
      </c>
      <c r="E3285" t="s">
        <v>64</v>
      </c>
      <c r="F3285" t="s">
        <v>65</v>
      </c>
      <c r="G3285" t="s">
        <v>51</v>
      </c>
      <c r="H3285">
        <v>7</v>
      </c>
      <c r="I3285" t="s">
        <v>52</v>
      </c>
      <c r="J3285" t="s">
        <v>66</v>
      </c>
      <c r="K3285" t="s">
        <v>67</v>
      </c>
      <c r="L3285">
        <v>1969</v>
      </c>
      <c r="M3285">
        <v>1</v>
      </c>
      <c r="N3285">
        <v>41</v>
      </c>
      <c r="O3285" s="3">
        <v>0</v>
      </c>
      <c r="P3285" s="3">
        <v>961990</v>
      </c>
      <c r="Q3285" s="3" t="s">
        <v>68</v>
      </c>
      <c r="R3285" s="3" t="s">
        <v>48</v>
      </c>
      <c r="S3285" s="3">
        <v>757243</v>
      </c>
      <c r="T3285" s="3" t="s">
        <v>62</v>
      </c>
      <c r="U3285" s="3">
        <v>100000</v>
      </c>
      <c r="V3285" s="3" t="s">
        <v>69</v>
      </c>
      <c r="W3285" s="3">
        <v>0</v>
      </c>
      <c r="X3285" s="3">
        <f>Tabela3[[#This Row],[PropertyGFABuilding(s)]]+Tabela3[[#This Row],[PropertyGFAParking]]</f>
        <v>961990</v>
      </c>
      <c r="Y3285" s="3">
        <f>Tabela3[[#This Row],[LargestPropertyUseTypeGFA]]+Tabela3[[#This Row],[SecondLargestPropertyUseTypeGFA]]+Tabela3[[#This Row],[ThirdLargestPropertyUseTypeGFA]]</f>
        <v>857243</v>
      </c>
      <c r="Z3285" s="3">
        <f>Tabela3[[#This Row],[GFA total]]-Tabela3[[#This Row],[Kolumna3]]</f>
        <v>104747</v>
      </c>
      <c r="AB3285">
        <v>18</v>
      </c>
      <c r="AC3285">
        <v>96.6</v>
      </c>
      <c r="AD3285">
        <v>99.7</v>
      </c>
      <c r="AE3285">
        <v>242.7</v>
      </c>
      <c r="AF3285">
        <v>246.5</v>
      </c>
      <c r="AG3285" s="3">
        <v>73130656</v>
      </c>
      <c r="AH3285" s="3">
        <v>249532153.5728896</v>
      </c>
      <c r="AI3285" s="3">
        <v>75506272</v>
      </c>
      <c r="AJ3285" s="3">
        <v>257638091.75211519</v>
      </c>
      <c r="AK3285" s="3">
        <v>19660404</v>
      </c>
      <c r="AL3285" s="3">
        <v>67084082.361206397</v>
      </c>
      <c r="AM3285" s="3">
        <v>14583930</v>
      </c>
      <c r="AN3285" s="3">
        <v>49762435</v>
      </c>
      <c r="AO3285" s="3">
        <v>37099</v>
      </c>
      <c r="AP3285" s="3">
        <v>3709900</v>
      </c>
      <c r="AQ3285" s="3">
        <v>12658704.12184</v>
      </c>
      <c r="AR3285" s="3">
        <v>0</v>
      </c>
      <c r="AS3285" s="3">
        <f>Tabela3[[#This Row],[NaturalGas(kBtu)]]+Tabela3[[#This Row],[Electricity(kBtu)]]+Tabela3[[#This Row],[SteamUse(kBtu)]]</f>
        <v>73132739</v>
      </c>
      <c r="AT3285" s="3">
        <f>Tabela3[[#This Row],[SiteEnergyUse(kBtu)]]-Tabela3[[#This Row],[Kolumna1]]</f>
        <v>-2083</v>
      </c>
      <c r="AU3285">
        <v>2061.48</v>
      </c>
      <c r="AV3285">
        <v>1.92</v>
      </c>
      <c r="AW3285" t="s">
        <v>70</v>
      </c>
      <c r="AY3285" t="s">
        <v>56</v>
      </c>
    </row>
    <row r="3286" spans="1:51" hidden="1" x14ac:dyDescent="0.25">
      <c r="A3286">
        <v>456</v>
      </c>
      <c r="B3286">
        <v>2015</v>
      </c>
      <c r="C3286" t="s">
        <v>47</v>
      </c>
      <c r="D3286" t="s">
        <v>290</v>
      </c>
      <c r="E3286" t="s">
        <v>1545</v>
      </c>
      <c r="F3286" t="s">
        <v>1546</v>
      </c>
      <c r="G3286" t="s">
        <v>221</v>
      </c>
      <c r="H3286">
        <v>7</v>
      </c>
      <c r="I3286" t="s">
        <v>222</v>
      </c>
      <c r="J3286" t="s">
        <v>1547</v>
      </c>
      <c r="K3286" t="s">
        <v>1548</v>
      </c>
      <c r="L3286">
        <v>1996</v>
      </c>
      <c r="M3286">
        <v>1</v>
      </c>
      <c r="N3286">
        <v>5</v>
      </c>
      <c r="O3286" s="3">
        <v>115228</v>
      </c>
      <c r="P3286" s="3">
        <v>98055</v>
      </c>
      <c r="Q3286" s="3" t="s">
        <v>481</v>
      </c>
      <c r="R3286" s="3" t="s">
        <v>143</v>
      </c>
      <c r="S3286" s="3">
        <v>105563</v>
      </c>
      <c r="T3286" s="3" t="s">
        <v>62</v>
      </c>
      <c r="U3286" s="3">
        <v>0</v>
      </c>
      <c r="X3286" s="3">
        <f>Tabela3[[#This Row],[PropertyGFABuilding(s)]]+Tabela3[[#This Row],[PropertyGFAParking]]</f>
        <v>213283</v>
      </c>
      <c r="Y3286" s="3">
        <f>Tabela3[[#This Row],[LargestPropertyUseTypeGFA]]+Tabela3[[#This Row],[SecondLargestPropertyUseTypeGFA]]+Tabela3[[#This Row],[ThirdLargestPropertyUseTypeGFA]]</f>
        <v>105563</v>
      </c>
      <c r="Z3286" s="3">
        <f>Tabela3[[#This Row],[GFA total]]-Tabela3[[#This Row],[Kolumna3]]</f>
        <v>107720</v>
      </c>
      <c r="AA3286" t="s">
        <v>1549</v>
      </c>
      <c r="AB3286">
        <v>76</v>
      </c>
      <c r="AC3286">
        <v>60.5</v>
      </c>
      <c r="AD3286">
        <v>60.5</v>
      </c>
      <c r="AE3286">
        <v>190</v>
      </c>
      <c r="AF3286">
        <v>190</v>
      </c>
      <c r="AG3286" s="3">
        <v>6388260</v>
      </c>
      <c r="AH3286" s="3">
        <v>21797647.697616</v>
      </c>
      <c r="AI3286" s="3">
        <v>6388260</v>
      </c>
      <c r="AJ3286" s="3">
        <v>21797647.697616</v>
      </c>
      <c r="AK3286" s="3">
        <v>0</v>
      </c>
      <c r="AL3286" s="3">
        <v>0</v>
      </c>
      <c r="AM3286" s="3">
        <v>1872292</v>
      </c>
      <c r="AN3286" s="3">
        <v>6388525</v>
      </c>
      <c r="AO3286" s="3">
        <v>0</v>
      </c>
      <c r="AP3286" s="3">
        <v>0</v>
      </c>
      <c r="AQ3286" s="3">
        <v>0</v>
      </c>
      <c r="AR3286" s="3">
        <v>0</v>
      </c>
      <c r="AS3286" s="3">
        <f>Tabela3[[#This Row],[NaturalGas(kBtu)]]+Tabela3[[#This Row],[Electricity(kBtu)]]+Tabela3[[#This Row],[SteamUse(kBtu)]]</f>
        <v>6388525</v>
      </c>
      <c r="AT3286" s="3">
        <f>Tabela3[[#This Row],[SiteEnergyUse(kBtu)]]-Tabela3[[#This Row],[Kolumna1]]</f>
        <v>-265</v>
      </c>
      <c r="AU3286">
        <v>44.54</v>
      </c>
      <c r="AV3286">
        <v>0.08</v>
      </c>
      <c r="AW3286" t="s">
        <v>55</v>
      </c>
      <c r="AY3286" t="s">
        <v>56</v>
      </c>
    </row>
    <row r="3287" spans="1:51" hidden="1" x14ac:dyDescent="0.25">
      <c r="A3287">
        <v>96</v>
      </c>
      <c r="B3287">
        <v>2015</v>
      </c>
      <c r="C3287" t="s">
        <v>47</v>
      </c>
      <c r="D3287" t="s">
        <v>148</v>
      </c>
      <c r="E3287" t="s">
        <v>401</v>
      </c>
      <c r="F3287" t="s">
        <v>402</v>
      </c>
      <c r="G3287" t="s">
        <v>99</v>
      </c>
      <c r="H3287">
        <v>3</v>
      </c>
      <c r="I3287" t="s">
        <v>194</v>
      </c>
      <c r="J3287" t="s">
        <v>403</v>
      </c>
      <c r="K3287" t="s">
        <v>404</v>
      </c>
      <c r="L3287">
        <v>1983</v>
      </c>
      <c r="M3287">
        <v>1</v>
      </c>
      <c r="N3287">
        <v>6</v>
      </c>
      <c r="O3287" s="3">
        <v>18493</v>
      </c>
      <c r="P3287" s="3">
        <v>169107</v>
      </c>
      <c r="Q3287" s="3" t="s">
        <v>405</v>
      </c>
      <c r="R3287" s="3" t="s">
        <v>392</v>
      </c>
      <c r="S3287" s="3">
        <v>40174</v>
      </c>
      <c r="T3287" s="3" t="s">
        <v>62</v>
      </c>
      <c r="U3287" s="3">
        <v>20868</v>
      </c>
      <c r="V3287" s="3" t="s">
        <v>143</v>
      </c>
      <c r="W3287" s="3">
        <v>17020</v>
      </c>
      <c r="X3287" s="3">
        <f>Tabela3[[#This Row],[PropertyGFABuilding(s)]]+Tabela3[[#This Row],[PropertyGFAParking]]</f>
        <v>187600</v>
      </c>
      <c r="Y3287" s="3">
        <f>Tabela3[[#This Row],[LargestPropertyUseTypeGFA]]+Tabela3[[#This Row],[SecondLargestPropertyUseTypeGFA]]+Tabela3[[#This Row],[ThirdLargestPropertyUseTypeGFA]]</f>
        <v>78062</v>
      </c>
      <c r="Z3287" s="3">
        <f>Tabela3[[#This Row],[GFA total]]-Tabela3[[#This Row],[Kolumna3]]</f>
        <v>109538</v>
      </c>
      <c r="AC3287">
        <v>201.5</v>
      </c>
      <c r="AD3287">
        <v>203.8</v>
      </c>
      <c r="AE3287">
        <v>509.3</v>
      </c>
      <c r="AF3287">
        <v>502.9</v>
      </c>
      <c r="AG3287" s="3">
        <v>15240688</v>
      </c>
      <c r="AH3287" s="3">
        <v>52003385.537420802</v>
      </c>
      <c r="AI3287" s="3">
        <v>15416397</v>
      </c>
      <c r="AJ3287" s="3">
        <v>52602929.525815196</v>
      </c>
      <c r="AK3287" s="3">
        <v>4816083</v>
      </c>
      <c r="AL3287" s="3">
        <v>16433157.153352801</v>
      </c>
      <c r="AM3287" s="3">
        <v>3055277</v>
      </c>
      <c r="AN3287" s="3">
        <v>10425038</v>
      </c>
      <c r="AO3287" s="3">
        <v>0</v>
      </c>
      <c r="AP3287" s="3">
        <v>0</v>
      </c>
      <c r="AQ3287" s="3">
        <v>0</v>
      </c>
      <c r="AR3287" s="3">
        <v>0</v>
      </c>
      <c r="AS3287" s="3">
        <f>Tabela3[[#This Row],[NaturalGas(kBtu)]]+Tabela3[[#This Row],[Electricity(kBtu)]]+Tabela3[[#This Row],[SteamUse(kBtu)]]</f>
        <v>15241121</v>
      </c>
      <c r="AT3287" s="3">
        <f>Tabela3[[#This Row],[SiteEnergyUse(kBtu)]]-Tabela3[[#This Row],[Kolumna1]]</f>
        <v>-433</v>
      </c>
      <c r="AU3287">
        <v>444.42</v>
      </c>
      <c r="AV3287">
        <v>2.13</v>
      </c>
      <c r="AW3287" t="s">
        <v>55</v>
      </c>
      <c r="AY3287" t="s">
        <v>56</v>
      </c>
    </row>
    <row r="3288" spans="1:51" hidden="1" x14ac:dyDescent="0.25">
      <c r="A3288">
        <v>25747</v>
      </c>
      <c r="B3288">
        <v>2015</v>
      </c>
      <c r="C3288" t="s">
        <v>102</v>
      </c>
      <c r="D3288" t="s">
        <v>103</v>
      </c>
      <c r="E3288" t="s">
        <v>10375</v>
      </c>
      <c r="F3288" t="s">
        <v>10376</v>
      </c>
      <c r="G3288" t="s">
        <v>365</v>
      </c>
      <c r="H3288">
        <v>3</v>
      </c>
      <c r="I3288" t="s">
        <v>194</v>
      </c>
      <c r="J3288" t="s">
        <v>10377</v>
      </c>
      <c r="K3288" t="s">
        <v>10378</v>
      </c>
      <c r="L3288">
        <v>2001</v>
      </c>
      <c r="M3288">
        <v>1</v>
      </c>
      <c r="N3288">
        <v>8</v>
      </c>
      <c r="O3288" s="3">
        <v>41376</v>
      </c>
      <c r="P3288" s="3">
        <v>167528</v>
      </c>
      <c r="Q3288" s="3" t="s">
        <v>2355</v>
      </c>
      <c r="R3288" s="3" t="s">
        <v>108</v>
      </c>
      <c r="S3288" s="3">
        <v>50473</v>
      </c>
      <c r="T3288" s="3" t="s">
        <v>62</v>
      </c>
      <c r="U3288" s="3">
        <v>41376</v>
      </c>
      <c r="V3288" s="3" t="s">
        <v>198</v>
      </c>
      <c r="W3288" s="3">
        <v>6150</v>
      </c>
      <c r="X3288" s="3">
        <f>Tabela3[[#This Row],[PropertyGFABuilding(s)]]+Tabela3[[#This Row],[PropertyGFAParking]]</f>
        <v>208904</v>
      </c>
      <c r="Y3288" s="3">
        <f>Tabela3[[#This Row],[LargestPropertyUseTypeGFA]]+Tabela3[[#This Row],[SecondLargestPropertyUseTypeGFA]]+Tabela3[[#This Row],[ThirdLargestPropertyUseTypeGFA]]</f>
        <v>97999</v>
      </c>
      <c r="Z3288" s="3">
        <f>Tabela3[[#This Row],[GFA total]]-Tabela3[[#This Row],[Kolumna3]]</f>
        <v>110905</v>
      </c>
      <c r="AB3288">
        <v>94</v>
      </c>
      <c r="AC3288">
        <v>33.799999999999997</v>
      </c>
      <c r="AD3288">
        <v>34.700000000000003</v>
      </c>
      <c r="AE3288">
        <v>103.8</v>
      </c>
      <c r="AF3288">
        <v>106.1</v>
      </c>
      <c r="AG3288" s="3">
        <v>1916309</v>
      </c>
      <c r="AH3288" s="3">
        <v>6538717.6573543996</v>
      </c>
      <c r="AI3288" s="3">
        <v>1965257</v>
      </c>
      <c r="AJ3288" s="3">
        <v>6705735.1643912001</v>
      </c>
      <c r="AK3288" s="3">
        <v>0</v>
      </c>
      <c r="AL3288" s="3">
        <v>0</v>
      </c>
      <c r="AM3288" s="3">
        <v>542338</v>
      </c>
      <c r="AN3288" s="3">
        <v>1850535</v>
      </c>
      <c r="AO3288" s="3">
        <v>659</v>
      </c>
      <c r="AP3288" s="3">
        <v>65850</v>
      </c>
      <c r="AQ3288" s="3">
        <v>224689.52436000001</v>
      </c>
      <c r="AR3288" s="3">
        <v>0</v>
      </c>
      <c r="AS3288" s="3">
        <f>Tabela3[[#This Row],[NaturalGas(kBtu)]]+Tabela3[[#This Row],[Electricity(kBtu)]]+Tabela3[[#This Row],[SteamUse(kBtu)]]</f>
        <v>1916385</v>
      </c>
      <c r="AT3288" s="3">
        <f>Tabela3[[#This Row],[SiteEnergyUse(kBtu)]]-Tabela3[[#This Row],[Kolumna1]]</f>
        <v>-76</v>
      </c>
      <c r="AU3288">
        <v>16.399999999999999</v>
      </c>
      <c r="AV3288">
        <v>0.04</v>
      </c>
      <c r="AW3288" t="s">
        <v>55</v>
      </c>
      <c r="AY3288" t="s">
        <v>56</v>
      </c>
    </row>
    <row r="3289" spans="1:51" hidden="1" x14ac:dyDescent="0.25">
      <c r="A3289">
        <v>325</v>
      </c>
      <c r="B3289">
        <v>2015</v>
      </c>
      <c r="C3289" t="s">
        <v>47</v>
      </c>
      <c r="D3289" t="s">
        <v>198</v>
      </c>
      <c r="E3289" t="s">
        <v>1003</v>
      </c>
      <c r="F3289" t="s">
        <v>1004</v>
      </c>
      <c r="G3289" t="s">
        <v>51</v>
      </c>
      <c r="H3289">
        <v>7</v>
      </c>
      <c r="I3289" t="s">
        <v>52</v>
      </c>
      <c r="J3289" t="s">
        <v>1005</v>
      </c>
      <c r="K3289" t="s">
        <v>1006</v>
      </c>
      <c r="L3289">
        <v>1989</v>
      </c>
      <c r="M3289">
        <v>1</v>
      </c>
      <c r="N3289">
        <v>4</v>
      </c>
      <c r="O3289" s="3">
        <v>0</v>
      </c>
      <c r="P3289" s="3">
        <v>111077</v>
      </c>
      <c r="X3289" s="3">
        <f>Tabela3[[#This Row],[PropertyGFABuilding(s)]]+Tabela3[[#This Row],[PropertyGFAParking]]</f>
        <v>111077</v>
      </c>
      <c r="Y3289" s="3">
        <f>Tabela3[[#This Row],[LargestPropertyUseTypeGFA]]+Tabela3[[#This Row],[SecondLargestPropertyUseTypeGFA]]+Tabela3[[#This Row],[ThirdLargestPropertyUseTypeGFA]]</f>
        <v>0</v>
      </c>
      <c r="Z3289" s="3">
        <f>Tabela3[[#This Row],[GFA total]]-Tabela3[[#This Row],[Kolumna3]]</f>
        <v>111077</v>
      </c>
      <c r="AB3289">
        <v>91</v>
      </c>
      <c r="AC3289">
        <v>60.6</v>
      </c>
      <c r="AD3289">
        <v>62.1</v>
      </c>
      <c r="AE3289">
        <v>190.2</v>
      </c>
      <c r="AF3289">
        <v>195.1</v>
      </c>
      <c r="AG3289" s="3">
        <v>9898724</v>
      </c>
      <c r="AH3289" s="3">
        <v>33775847.947318397</v>
      </c>
      <c r="AI3289" s="3">
        <v>10155788</v>
      </c>
      <c r="AJ3289" s="3">
        <v>34652986.715580799</v>
      </c>
      <c r="AK3289" s="3">
        <v>0</v>
      </c>
      <c r="AL3289" s="3">
        <v>0</v>
      </c>
      <c r="AM3289" s="3">
        <v>2901150</v>
      </c>
      <c r="AN3289" s="3">
        <v>9899135</v>
      </c>
      <c r="AO3289" s="3">
        <v>0</v>
      </c>
      <c r="AP3289" s="3">
        <v>0</v>
      </c>
      <c r="AQ3289" s="3">
        <v>0</v>
      </c>
      <c r="AR3289" s="3">
        <v>0</v>
      </c>
      <c r="AS3289" s="3">
        <f>Tabela3[[#This Row],[NaturalGas(kBtu)]]+Tabela3[[#This Row],[Electricity(kBtu)]]+Tabela3[[#This Row],[SteamUse(kBtu)]]</f>
        <v>9899135</v>
      </c>
      <c r="AT3289" s="3">
        <f>Tabela3[[#This Row],[SiteEnergyUse(kBtu)]]-Tabela3[[#This Row],[Kolumna1]]</f>
        <v>-411</v>
      </c>
      <c r="AU3289">
        <v>69.010000000000005</v>
      </c>
      <c r="AV3289">
        <v>0.24</v>
      </c>
      <c r="AW3289" t="s">
        <v>55</v>
      </c>
      <c r="AY3289" t="s">
        <v>56</v>
      </c>
    </row>
    <row r="3290" spans="1:51" hidden="1" x14ac:dyDescent="0.25">
      <c r="A3290">
        <v>496</v>
      </c>
      <c r="B3290">
        <v>2015</v>
      </c>
      <c r="C3290" t="s">
        <v>47</v>
      </c>
      <c r="D3290" t="s">
        <v>242</v>
      </c>
      <c r="E3290" t="s">
        <v>1694</v>
      </c>
      <c r="F3290" t="s">
        <v>1695</v>
      </c>
      <c r="G3290" t="s">
        <v>262</v>
      </c>
      <c r="H3290">
        <v>6</v>
      </c>
      <c r="I3290" t="s">
        <v>263</v>
      </c>
      <c r="J3290" t="s">
        <v>1696</v>
      </c>
      <c r="K3290" t="s">
        <v>1697</v>
      </c>
      <c r="L3290">
        <v>1946</v>
      </c>
      <c r="M3290">
        <v>1</v>
      </c>
      <c r="N3290">
        <v>2</v>
      </c>
      <c r="O3290" s="3">
        <v>0</v>
      </c>
      <c r="P3290" s="3">
        <v>111445</v>
      </c>
      <c r="X3290" s="3">
        <f>Tabela3[[#This Row],[PropertyGFABuilding(s)]]+Tabela3[[#This Row],[PropertyGFAParking]]</f>
        <v>111445</v>
      </c>
      <c r="Y3290" s="3">
        <f>Tabela3[[#This Row],[LargestPropertyUseTypeGFA]]+Tabela3[[#This Row],[SecondLargestPropertyUseTypeGFA]]+Tabela3[[#This Row],[ThirdLargestPropertyUseTypeGFA]]</f>
        <v>0</v>
      </c>
      <c r="Z3290" s="3">
        <f>Tabela3[[#This Row],[GFA total]]-Tabela3[[#This Row],[Kolumna3]]</f>
        <v>111445</v>
      </c>
      <c r="AC3290">
        <v>44.7</v>
      </c>
      <c r="AD3290">
        <v>49.6</v>
      </c>
      <c r="AE3290">
        <v>98.3</v>
      </c>
      <c r="AF3290">
        <v>103.5</v>
      </c>
      <c r="AG3290" s="3">
        <v>5318876</v>
      </c>
      <c r="AH3290" s="3">
        <v>18148758.064841598</v>
      </c>
      <c r="AI3290" s="3">
        <v>5908277</v>
      </c>
      <c r="AJ3290" s="3">
        <v>20159877.736023199</v>
      </c>
      <c r="AK3290" s="3">
        <v>0</v>
      </c>
      <c r="AL3290" s="3">
        <v>0</v>
      </c>
      <c r="AM3290" s="3">
        <v>857784</v>
      </c>
      <c r="AN3290" s="3">
        <v>2926880</v>
      </c>
      <c r="AO3290" s="3">
        <v>23921</v>
      </c>
      <c r="AP3290" s="3">
        <v>2392117</v>
      </c>
      <c r="AQ3290" s="3">
        <v>8162241.9277672004</v>
      </c>
      <c r="AR3290" s="3">
        <v>0</v>
      </c>
      <c r="AS3290" s="3">
        <f>Tabela3[[#This Row],[NaturalGas(kBtu)]]+Tabela3[[#This Row],[Electricity(kBtu)]]+Tabela3[[#This Row],[SteamUse(kBtu)]]</f>
        <v>5318997</v>
      </c>
      <c r="AT3290" s="3">
        <f>Tabela3[[#This Row],[SiteEnergyUse(kBtu)]]-Tabela3[[#This Row],[Kolumna1]]</f>
        <v>-121</v>
      </c>
      <c r="AU3290">
        <v>147.44999999999999</v>
      </c>
      <c r="AV3290">
        <v>1.21</v>
      </c>
      <c r="AW3290" t="s">
        <v>55</v>
      </c>
      <c r="AY3290" t="s">
        <v>56</v>
      </c>
    </row>
    <row r="3291" spans="1:51" hidden="1" x14ac:dyDescent="0.25">
      <c r="A3291">
        <v>710</v>
      </c>
      <c r="B3291">
        <v>2015</v>
      </c>
      <c r="C3291" t="s">
        <v>47</v>
      </c>
      <c r="D3291" t="s">
        <v>290</v>
      </c>
      <c r="E3291" t="s">
        <v>2417</v>
      </c>
      <c r="F3291" t="s">
        <v>2418</v>
      </c>
      <c r="G3291" t="s">
        <v>78</v>
      </c>
      <c r="H3291">
        <v>7</v>
      </c>
      <c r="I3291" t="s">
        <v>52</v>
      </c>
      <c r="J3291" t="s">
        <v>2419</v>
      </c>
      <c r="K3291" t="s">
        <v>2420</v>
      </c>
      <c r="L3291">
        <v>2000</v>
      </c>
      <c r="M3291">
        <v>1</v>
      </c>
      <c r="N3291">
        <v>5</v>
      </c>
      <c r="O3291" s="3">
        <v>117867</v>
      </c>
      <c r="P3291" s="3">
        <v>133177</v>
      </c>
      <c r="Q3291" s="3" t="s">
        <v>578</v>
      </c>
      <c r="R3291" s="3" t="s">
        <v>143</v>
      </c>
      <c r="S3291" s="3">
        <v>126218</v>
      </c>
      <c r="T3291" s="3" t="s">
        <v>136</v>
      </c>
      <c r="U3291" s="3">
        <v>12717</v>
      </c>
      <c r="X3291" s="3">
        <f>Tabela3[[#This Row],[PropertyGFABuilding(s)]]+Tabela3[[#This Row],[PropertyGFAParking]]</f>
        <v>251044</v>
      </c>
      <c r="Y3291" s="3">
        <f>Tabela3[[#This Row],[LargestPropertyUseTypeGFA]]+Tabela3[[#This Row],[SecondLargestPropertyUseTypeGFA]]+Tabela3[[#This Row],[ThirdLargestPropertyUseTypeGFA]]</f>
        <v>138935</v>
      </c>
      <c r="Z3291" s="3">
        <f>Tabela3[[#This Row],[GFA total]]-Tabela3[[#This Row],[Kolumna3]]</f>
        <v>112109</v>
      </c>
      <c r="AA3291" t="s">
        <v>2421</v>
      </c>
      <c r="AB3291">
        <v>98</v>
      </c>
      <c r="AC3291">
        <v>124.7</v>
      </c>
      <c r="AD3291">
        <v>124.7</v>
      </c>
      <c r="AE3291">
        <v>391.5</v>
      </c>
      <c r="AF3291">
        <v>391.5</v>
      </c>
      <c r="AG3291" s="3">
        <v>17320768</v>
      </c>
      <c r="AH3291" s="3">
        <v>59100913.036748797</v>
      </c>
      <c r="AI3291" s="3">
        <v>17320768</v>
      </c>
      <c r="AJ3291" s="3">
        <v>59100913.036748797</v>
      </c>
      <c r="AK3291" s="3">
        <v>0</v>
      </c>
      <c r="AL3291" s="3">
        <v>0</v>
      </c>
      <c r="AM3291" s="3">
        <v>5076426</v>
      </c>
      <c r="AN3291" s="3">
        <v>17321485</v>
      </c>
      <c r="AO3291" s="3">
        <v>0</v>
      </c>
      <c r="AP3291" s="3">
        <v>0</v>
      </c>
      <c r="AQ3291" s="3">
        <v>0</v>
      </c>
      <c r="AR3291" s="3">
        <v>0</v>
      </c>
      <c r="AS3291" s="3">
        <f>Tabela3[[#This Row],[NaturalGas(kBtu)]]+Tabela3[[#This Row],[Electricity(kBtu)]]+Tabela3[[#This Row],[SteamUse(kBtu)]]</f>
        <v>17321485</v>
      </c>
      <c r="AT3291" s="3">
        <f>Tabela3[[#This Row],[SiteEnergyUse(kBtu)]]-Tabela3[[#This Row],[Kolumna1]]</f>
        <v>-717</v>
      </c>
      <c r="AU3291">
        <v>120.75</v>
      </c>
      <c r="AV3291">
        <v>0.18</v>
      </c>
      <c r="AW3291" t="s">
        <v>55</v>
      </c>
      <c r="AY3291" t="s">
        <v>56</v>
      </c>
    </row>
    <row r="3292" spans="1:51" hidden="1" x14ac:dyDescent="0.25">
      <c r="A3292">
        <v>67</v>
      </c>
      <c r="B3292">
        <v>2015</v>
      </c>
      <c r="C3292" t="s">
        <v>47</v>
      </c>
      <c r="D3292" t="s">
        <v>48</v>
      </c>
      <c r="E3292" t="s">
        <v>336</v>
      </c>
      <c r="F3292" t="s">
        <v>337</v>
      </c>
      <c r="G3292" t="s">
        <v>221</v>
      </c>
      <c r="H3292">
        <v>7</v>
      </c>
      <c r="I3292" t="s">
        <v>229</v>
      </c>
      <c r="J3292" t="s">
        <v>338</v>
      </c>
      <c r="K3292" t="s">
        <v>339</v>
      </c>
      <c r="L3292">
        <v>1959</v>
      </c>
      <c r="M3292">
        <v>1</v>
      </c>
      <c r="N3292">
        <v>5</v>
      </c>
      <c r="O3292" s="3">
        <v>42546</v>
      </c>
      <c r="P3292" s="3">
        <v>70627</v>
      </c>
      <c r="X3292" s="3">
        <f>Tabela3[[#This Row],[PropertyGFABuilding(s)]]+Tabela3[[#This Row],[PropertyGFAParking]]</f>
        <v>113173</v>
      </c>
      <c r="Y3292" s="3">
        <f>Tabela3[[#This Row],[LargestPropertyUseTypeGFA]]+Tabela3[[#This Row],[SecondLargestPropertyUseTypeGFA]]+Tabela3[[#This Row],[ThirdLargestPropertyUseTypeGFA]]</f>
        <v>0</v>
      </c>
      <c r="Z3292" s="3">
        <f>Tabela3[[#This Row],[GFA total]]-Tabela3[[#This Row],[Kolumna3]]</f>
        <v>113173</v>
      </c>
      <c r="AB3292">
        <v>86</v>
      </c>
      <c r="AC3292">
        <v>70.599999999999994</v>
      </c>
      <c r="AD3292">
        <v>73.099999999999994</v>
      </c>
      <c r="AE3292">
        <v>166.6</v>
      </c>
      <c r="AF3292">
        <v>174.3</v>
      </c>
      <c r="AG3292" s="3">
        <v>4988241</v>
      </c>
      <c r="AH3292" s="3">
        <v>17020584.626925599</v>
      </c>
      <c r="AI3292" s="3">
        <v>5160438</v>
      </c>
      <c r="AJ3292" s="3">
        <v>17608145.174020801</v>
      </c>
      <c r="AK3292" s="3">
        <v>0</v>
      </c>
      <c r="AL3292" s="3">
        <v>0</v>
      </c>
      <c r="AM3292" s="3">
        <v>915988</v>
      </c>
      <c r="AN3292" s="3">
        <v>3125480</v>
      </c>
      <c r="AO3292" s="3">
        <v>18629</v>
      </c>
      <c r="AP3292" s="3">
        <v>1862890</v>
      </c>
      <c r="AQ3292" s="3">
        <v>6356444.4652239997</v>
      </c>
      <c r="AR3292" s="3">
        <v>0</v>
      </c>
      <c r="AS3292" s="3">
        <f>Tabela3[[#This Row],[NaturalGas(kBtu)]]+Tabela3[[#This Row],[Electricity(kBtu)]]+Tabela3[[#This Row],[SteamUse(kBtu)]]</f>
        <v>4988370</v>
      </c>
      <c r="AT3292" s="3">
        <f>Tabela3[[#This Row],[SiteEnergyUse(kBtu)]]-Tabela3[[#This Row],[Kolumna1]]</f>
        <v>-129</v>
      </c>
      <c r="AU3292">
        <v>120.73</v>
      </c>
      <c r="AV3292">
        <v>0.95</v>
      </c>
      <c r="AW3292" t="s">
        <v>55</v>
      </c>
      <c r="AY3292" t="s">
        <v>56</v>
      </c>
    </row>
    <row r="3293" spans="1:51" hidden="1" x14ac:dyDescent="0.25">
      <c r="A3293">
        <v>500</v>
      </c>
      <c r="B3293">
        <v>2015</v>
      </c>
      <c r="C3293" t="s">
        <v>47</v>
      </c>
      <c r="D3293" t="s">
        <v>198</v>
      </c>
      <c r="E3293" t="s">
        <v>1710</v>
      </c>
      <c r="F3293" t="s">
        <v>1711</v>
      </c>
      <c r="G3293" t="s">
        <v>215</v>
      </c>
      <c r="H3293">
        <v>5</v>
      </c>
      <c r="I3293" t="s">
        <v>216</v>
      </c>
      <c r="J3293" t="s">
        <v>1712</v>
      </c>
      <c r="K3293" t="s">
        <v>1713</v>
      </c>
      <c r="L3293">
        <v>1995</v>
      </c>
      <c r="M3293">
        <v>1</v>
      </c>
      <c r="N3293">
        <v>2</v>
      </c>
      <c r="O3293" s="3">
        <v>0</v>
      </c>
      <c r="P3293" s="3">
        <v>244529</v>
      </c>
      <c r="Q3293" s="3" t="s">
        <v>1599</v>
      </c>
      <c r="R3293" s="3" t="s">
        <v>198</v>
      </c>
      <c r="S3293" s="3">
        <v>70800</v>
      </c>
      <c r="T3293" s="3" t="s">
        <v>828</v>
      </c>
      <c r="U3293" s="3">
        <v>56651</v>
      </c>
      <c r="V3293" s="3" t="s">
        <v>62</v>
      </c>
      <c r="W3293" s="3">
        <v>0</v>
      </c>
      <c r="X3293" s="3">
        <f>Tabela3[[#This Row],[PropertyGFABuilding(s)]]+Tabela3[[#This Row],[PropertyGFAParking]]</f>
        <v>244529</v>
      </c>
      <c r="Y3293" s="3">
        <f>Tabela3[[#This Row],[LargestPropertyUseTypeGFA]]+Tabela3[[#This Row],[SecondLargestPropertyUseTypeGFA]]+Tabela3[[#This Row],[ThirdLargestPropertyUseTypeGFA]]</f>
        <v>127451</v>
      </c>
      <c r="Z3293" s="3">
        <f>Tabela3[[#This Row],[GFA total]]-Tabela3[[#This Row],[Kolumna3]]</f>
        <v>117078</v>
      </c>
      <c r="AB3293">
        <v>57</v>
      </c>
      <c r="AC3293">
        <v>114.4</v>
      </c>
      <c r="AD3293">
        <v>120.1</v>
      </c>
      <c r="AE3293">
        <v>291.89999999999998</v>
      </c>
      <c r="AF3293">
        <v>293.5</v>
      </c>
      <c r="AG3293" s="3">
        <v>14583160</v>
      </c>
      <c r="AH3293" s="3">
        <v>49759806.895456001</v>
      </c>
      <c r="AI3293" s="3">
        <v>15302825</v>
      </c>
      <c r="AJ3293" s="3">
        <v>52215405.780019999</v>
      </c>
      <c r="AK3293" s="3">
        <v>0</v>
      </c>
      <c r="AL3293" s="3">
        <v>0</v>
      </c>
      <c r="AM3293" s="3">
        <v>3069623</v>
      </c>
      <c r="AN3293" s="3">
        <v>10473988</v>
      </c>
      <c r="AO3293" s="3">
        <v>41096</v>
      </c>
      <c r="AP3293" s="3">
        <v>4109607</v>
      </c>
      <c r="AQ3293" s="3">
        <v>14022561.004351201</v>
      </c>
      <c r="AR3293" s="3">
        <v>0</v>
      </c>
      <c r="AS3293" s="3">
        <f>Tabela3[[#This Row],[NaturalGas(kBtu)]]+Tabela3[[#This Row],[Electricity(kBtu)]]+Tabela3[[#This Row],[SteamUse(kBtu)]]</f>
        <v>14583595</v>
      </c>
      <c r="AT3293" s="3">
        <f>Tabela3[[#This Row],[SiteEnergyUse(kBtu)]]-Tabela3[[#This Row],[Kolumna1]]</f>
        <v>-435</v>
      </c>
      <c r="AU3293">
        <v>291.27999999999997</v>
      </c>
      <c r="AV3293">
        <v>1.01</v>
      </c>
      <c r="AW3293" t="s">
        <v>70</v>
      </c>
      <c r="AY3293" t="s">
        <v>56</v>
      </c>
    </row>
    <row r="3294" spans="1:51" hidden="1" x14ac:dyDescent="0.25">
      <c r="A3294">
        <v>106</v>
      </c>
      <c r="B3294">
        <v>2015</v>
      </c>
      <c r="C3294" t="s">
        <v>81</v>
      </c>
      <c r="D3294" t="s">
        <v>82</v>
      </c>
      <c r="E3294" t="s">
        <v>424</v>
      </c>
      <c r="F3294" t="s">
        <v>420</v>
      </c>
      <c r="G3294" t="s">
        <v>221</v>
      </c>
      <c r="H3294">
        <v>7</v>
      </c>
      <c r="I3294" t="s">
        <v>222</v>
      </c>
      <c r="J3294" t="s">
        <v>425</v>
      </c>
      <c r="K3294" t="s">
        <v>426</v>
      </c>
      <c r="L3294">
        <v>1938</v>
      </c>
      <c r="M3294">
        <v>1</v>
      </c>
      <c r="N3294">
        <v>5</v>
      </c>
      <c r="O3294" s="3">
        <v>0</v>
      </c>
      <c r="P3294" s="3">
        <v>396085</v>
      </c>
      <c r="Q3294" s="3" t="s">
        <v>82</v>
      </c>
      <c r="R3294" s="3" t="s">
        <v>82</v>
      </c>
      <c r="S3294" s="3">
        <v>278500</v>
      </c>
      <c r="X3294" s="3">
        <f>Tabela3[[#This Row],[PropertyGFABuilding(s)]]+Tabela3[[#This Row],[PropertyGFAParking]]</f>
        <v>396085</v>
      </c>
      <c r="Y3294" s="3">
        <f>Tabela3[[#This Row],[LargestPropertyUseTypeGFA]]+Tabela3[[#This Row],[SecondLargestPropertyUseTypeGFA]]+Tabela3[[#This Row],[ThirdLargestPropertyUseTypeGFA]]</f>
        <v>278500</v>
      </c>
      <c r="Z3294" s="3">
        <f>Tabela3[[#This Row],[GFA total]]-Tabela3[[#This Row],[Kolumna3]]</f>
        <v>117585</v>
      </c>
      <c r="AC3294">
        <v>97.6</v>
      </c>
      <c r="AD3294">
        <v>96.5</v>
      </c>
      <c r="AE3294">
        <v>166.8</v>
      </c>
      <c r="AF3294">
        <v>167.7</v>
      </c>
      <c r="AG3294" s="3">
        <v>27185096</v>
      </c>
      <c r="AH3294" s="3">
        <v>92759396.961593598</v>
      </c>
      <c r="AI3294" s="3">
        <v>26880068</v>
      </c>
      <c r="AJ3294" s="3">
        <v>91718598.233628795</v>
      </c>
      <c r="AK3294" s="3">
        <v>10951000</v>
      </c>
      <c r="AL3294" s="3">
        <v>37366362.661600001</v>
      </c>
      <c r="AM3294" s="3">
        <v>2334143</v>
      </c>
      <c r="AN3294" s="3">
        <v>7964427</v>
      </c>
      <c r="AO3294" s="3">
        <v>0</v>
      </c>
      <c r="AP3294" s="3">
        <v>0</v>
      </c>
      <c r="AQ3294" s="3">
        <v>0</v>
      </c>
      <c r="AR3294" s="3">
        <v>8269669</v>
      </c>
      <c r="AS3294" s="3">
        <f>Tabela3[[#This Row],[NaturalGas(kBtu)]]+Tabela3[[#This Row],[Electricity(kBtu)]]+Tabela3[[#This Row],[SteamUse(kBtu)]]</f>
        <v>18915427</v>
      </c>
      <c r="AT3294" s="3">
        <f>Tabela3[[#This Row],[SiteEnergyUse(kBtu)]]-Tabela3[[#This Row],[Kolumna1]]</f>
        <v>8269669</v>
      </c>
      <c r="AU3294">
        <v>900.81</v>
      </c>
      <c r="AV3294">
        <v>2.19</v>
      </c>
      <c r="AW3294" t="s">
        <v>55</v>
      </c>
      <c r="AY3294" t="s">
        <v>56</v>
      </c>
    </row>
    <row r="3295" spans="1:51" hidden="1" x14ac:dyDescent="0.25">
      <c r="A3295">
        <v>23725</v>
      </c>
      <c r="B3295">
        <v>2015</v>
      </c>
      <c r="C3295" t="s">
        <v>311</v>
      </c>
      <c r="D3295" t="s">
        <v>312</v>
      </c>
      <c r="E3295" t="s">
        <v>8050</v>
      </c>
      <c r="F3295" t="s">
        <v>8051</v>
      </c>
      <c r="G3295" t="s">
        <v>221</v>
      </c>
      <c r="H3295">
        <v>7</v>
      </c>
      <c r="I3295" t="s">
        <v>222</v>
      </c>
      <c r="J3295" t="s">
        <v>8052</v>
      </c>
      <c r="K3295" t="s">
        <v>8053</v>
      </c>
      <c r="L3295">
        <v>1987</v>
      </c>
      <c r="M3295">
        <v>1</v>
      </c>
      <c r="N3295">
        <v>4</v>
      </c>
      <c r="O3295" s="3">
        <v>8543</v>
      </c>
      <c r="P3295" s="3">
        <v>112150</v>
      </c>
      <c r="X3295" s="3">
        <f>Tabela3[[#This Row],[PropertyGFABuilding(s)]]+Tabela3[[#This Row],[PropertyGFAParking]]</f>
        <v>120693</v>
      </c>
      <c r="Y3295" s="3">
        <f>Tabela3[[#This Row],[LargestPropertyUseTypeGFA]]+Tabela3[[#This Row],[SecondLargestPropertyUseTypeGFA]]+Tabela3[[#This Row],[ThirdLargestPropertyUseTypeGFA]]</f>
        <v>0</v>
      </c>
      <c r="Z3295" s="3">
        <f>Tabela3[[#This Row],[GFA total]]-Tabela3[[#This Row],[Kolumna3]]</f>
        <v>120693</v>
      </c>
      <c r="AB3295">
        <v>94</v>
      </c>
      <c r="AC3295">
        <v>28</v>
      </c>
      <c r="AD3295">
        <v>30.2</v>
      </c>
      <c r="AE3295">
        <v>63.2</v>
      </c>
      <c r="AF3295">
        <v>65.5</v>
      </c>
      <c r="AG3295" s="3">
        <v>3141271</v>
      </c>
      <c r="AH3295" s="3">
        <v>10718461.455973599</v>
      </c>
      <c r="AI3295" s="3">
        <v>3383271</v>
      </c>
      <c r="AJ3295" s="3">
        <v>11544199.7231736</v>
      </c>
      <c r="AK3295" s="3">
        <v>0</v>
      </c>
      <c r="AL3295" s="3">
        <v>0</v>
      </c>
      <c r="AM3295" s="3">
        <v>531474</v>
      </c>
      <c r="AN3295" s="3">
        <v>1813463</v>
      </c>
      <c r="AO3295" s="3">
        <v>13279</v>
      </c>
      <c r="AP3295" s="3">
        <v>1327883</v>
      </c>
      <c r="AQ3295" s="3">
        <v>4530924.8242327999</v>
      </c>
      <c r="AR3295" s="3">
        <v>0</v>
      </c>
      <c r="AS3295" s="3">
        <f>Tabela3[[#This Row],[NaturalGas(kBtu)]]+Tabela3[[#This Row],[Electricity(kBtu)]]+Tabela3[[#This Row],[SteamUse(kBtu)]]</f>
        <v>3141346</v>
      </c>
      <c r="AT3295" s="3">
        <f>Tabela3[[#This Row],[SiteEnergyUse(kBtu)]]-Tabela3[[#This Row],[Kolumna1]]</f>
        <v>-75</v>
      </c>
      <c r="AU3295">
        <v>83.17</v>
      </c>
      <c r="AV3295">
        <v>0.62</v>
      </c>
      <c r="AW3295" t="s">
        <v>55</v>
      </c>
      <c r="AY3295" t="s">
        <v>56</v>
      </c>
    </row>
    <row r="3296" spans="1:51" hidden="1" x14ac:dyDescent="0.25">
      <c r="A3296">
        <v>314</v>
      </c>
      <c r="B3296">
        <v>2015</v>
      </c>
      <c r="C3296" t="s">
        <v>47</v>
      </c>
      <c r="D3296" t="s">
        <v>48</v>
      </c>
      <c r="E3296" t="s">
        <v>960</v>
      </c>
      <c r="F3296" t="s">
        <v>961</v>
      </c>
      <c r="G3296" t="s">
        <v>78</v>
      </c>
      <c r="H3296">
        <v>7</v>
      </c>
      <c r="I3296" t="s">
        <v>52</v>
      </c>
      <c r="J3296" t="s">
        <v>962</v>
      </c>
      <c r="K3296" t="s">
        <v>963</v>
      </c>
      <c r="L3296">
        <v>1961</v>
      </c>
      <c r="M3296">
        <v>1</v>
      </c>
      <c r="N3296">
        <v>4</v>
      </c>
      <c r="O3296" s="3">
        <v>0</v>
      </c>
      <c r="P3296" s="3">
        <v>122309</v>
      </c>
      <c r="X3296" s="3">
        <f>Tabela3[[#This Row],[PropertyGFABuilding(s)]]+Tabela3[[#This Row],[PropertyGFAParking]]</f>
        <v>122309</v>
      </c>
      <c r="Y3296" s="3">
        <f>Tabela3[[#This Row],[LargestPropertyUseTypeGFA]]+Tabela3[[#This Row],[SecondLargestPropertyUseTypeGFA]]+Tabela3[[#This Row],[ThirdLargestPropertyUseTypeGFA]]</f>
        <v>0</v>
      </c>
      <c r="Z3296" s="3">
        <f>Tabela3[[#This Row],[GFA total]]-Tabela3[[#This Row],[Kolumna3]]</f>
        <v>122309</v>
      </c>
      <c r="AB3296">
        <v>13</v>
      </c>
      <c r="AC3296">
        <v>196.7</v>
      </c>
      <c r="AD3296">
        <v>204.8</v>
      </c>
      <c r="AE3296">
        <v>317.7</v>
      </c>
      <c r="AF3296">
        <v>323.3</v>
      </c>
      <c r="AG3296" s="3">
        <v>24060332</v>
      </c>
      <c r="AH3296" s="3">
        <v>82097259.727011204</v>
      </c>
      <c r="AI3296" s="3">
        <v>25053130</v>
      </c>
      <c r="AJ3296" s="3">
        <v>85484827.083207995</v>
      </c>
      <c r="AK3296" s="3">
        <v>0</v>
      </c>
      <c r="AL3296" s="3">
        <v>0</v>
      </c>
      <c r="AM3296" s="3">
        <v>1906367</v>
      </c>
      <c r="AN3296" s="3">
        <v>6504794</v>
      </c>
      <c r="AO3296" s="3">
        <v>175558</v>
      </c>
      <c r="AP3296" s="3">
        <v>17555808</v>
      </c>
      <c r="AQ3296" s="3">
        <v>59902902.7984128</v>
      </c>
      <c r="AR3296" s="3">
        <v>0</v>
      </c>
      <c r="AS3296" s="3">
        <f>Tabela3[[#This Row],[NaturalGas(kBtu)]]+Tabela3[[#This Row],[Electricity(kBtu)]]+Tabela3[[#This Row],[SteamUse(kBtu)]]</f>
        <v>24060602</v>
      </c>
      <c r="AT3296" s="3">
        <f>Tabela3[[#This Row],[SiteEnergyUse(kBtu)]]-Tabela3[[#This Row],[Kolumna1]]</f>
        <v>-270</v>
      </c>
      <c r="AU3296">
        <v>977.73</v>
      </c>
      <c r="AV3296">
        <v>7.77</v>
      </c>
      <c r="AW3296" t="s">
        <v>55</v>
      </c>
      <c r="AY3296" t="s">
        <v>56</v>
      </c>
    </row>
    <row r="3297" spans="1:51" hidden="1" x14ac:dyDescent="0.25">
      <c r="A3297">
        <v>49945</v>
      </c>
      <c r="B3297">
        <v>2015</v>
      </c>
      <c r="C3297" t="s">
        <v>47</v>
      </c>
      <c r="D3297" t="s">
        <v>368</v>
      </c>
      <c r="E3297" t="s">
        <v>13554</v>
      </c>
      <c r="F3297" t="s">
        <v>13555</v>
      </c>
      <c r="G3297" t="s">
        <v>51</v>
      </c>
      <c r="H3297">
        <v>7</v>
      </c>
      <c r="I3297" t="s">
        <v>52</v>
      </c>
      <c r="J3297" t="s">
        <v>13556</v>
      </c>
      <c r="K3297" t="s">
        <v>13557</v>
      </c>
      <c r="L3297">
        <v>1989</v>
      </c>
      <c r="M3297">
        <v>1</v>
      </c>
      <c r="N3297">
        <v>3</v>
      </c>
      <c r="O3297" s="3">
        <v>0</v>
      </c>
      <c r="P3297" s="3">
        <v>167300</v>
      </c>
      <c r="Q3297" s="3" t="s">
        <v>13558</v>
      </c>
      <c r="R3297" s="3" t="s">
        <v>368</v>
      </c>
      <c r="S3297" s="3">
        <v>38800</v>
      </c>
      <c r="T3297" s="3" t="s">
        <v>2494</v>
      </c>
      <c r="U3297" s="3">
        <v>3650</v>
      </c>
      <c r="V3297" s="3" t="s">
        <v>143</v>
      </c>
      <c r="W3297" s="3">
        <v>586</v>
      </c>
      <c r="X3297" s="3">
        <f>Tabela3[[#This Row],[PropertyGFABuilding(s)]]+Tabela3[[#This Row],[PropertyGFAParking]]</f>
        <v>167300</v>
      </c>
      <c r="Y3297" s="3">
        <f>Tabela3[[#This Row],[LargestPropertyUseTypeGFA]]+Tabela3[[#This Row],[SecondLargestPropertyUseTypeGFA]]+Tabela3[[#This Row],[ThirdLargestPropertyUseTypeGFA]]</f>
        <v>43036</v>
      </c>
      <c r="Z3297" s="3">
        <f>Tabela3[[#This Row],[GFA total]]-Tabela3[[#This Row],[Kolumna3]]</f>
        <v>124264</v>
      </c>
      <c r="AC3297">
        <v>84.4</v>
      </c>
      <c r="AD3297">
        <v>87.9</v>
      </c>
      <c r="AE3297">
        <v>218.5</v>
      </c>
      <c r="AF3297">
        <v>218.5</v>
      </c>
      <c r="AG3297" s="3">
        <v>3681105</v>
      </c>
      <c r="AH3297" s="3">
        <v>12560451.504468</v>
      </c>
      <c r="AI3297" s="3">
        <v>3833436</v>
      </c>
      <c r="AJ3297" s="3">
        <v>13080226.446537601</v>
      </c>
      <c r="AK3297" s="3">
        <v>0</v>
      </c>
      <c r="AL3297" s="3">
        <v>0</v>
      </c>
      <c r="AM3297" s="3">
        <v>794803</v>
      </c>
      <c r="AN3297" s="3">
        <v>2711979</v>
      </c>
      <c r="AO3297" s="3">
        <v>9692</v>
      </c>
      <c r="AP3297" s="3">
        <v>969239</v>
      </c>
      <c r="AQ3297" s="3">
        <v>3307180.7122423998</v>
      </c>
      <c r="AR3297" s="3">
        <v>0</v>
      </c>
      <c r="AS3297" s="3">
        <f>Tabela3[[#This Row],[NaturalGas(kBtu)]]+Tabela3[[#This Row],[Electricity(kBtu)]]+Tabela3[[#This Row],[SteamUse(kBtu)]]</f>
        <v>3681218</v>
      </c>
      <c r="AT3297" s="3">
        <f>Tabela3[[#This Row],[SiteEnergyUse(kBtu)]]-Tabela3[[#This Row],[Kolumna1]]</f>
        <v>-113</v>
      </c>
      <c r="AU3297">
        <v>70.38</v>
      </c>
      <c r="AV3297">
        <v>0.35</v>
      </c>
      <c r="AW3297" t="s">
        <v>55</v>
      </c>
      <c r="AY3297" t="s">
        <v>56</v>
      </c>
    </row>
    <row r="3298" spans="1:51" hidden="1" x14ac:dyDescent="0.25">
      <c r="A3298">
        <v>624</v>
      </c>
      <c r="B3298">
        <v>2015</v>
      </c>
      <c r="C3298" t="s">
        <v>47</v>
      </c>
      <c r="D3298" t="s">
        <v>267</v>
      </c>
      <c r="E3298" t="s">
        <v>2152</v>
      </c>
      <c r="F3298" t="s">
        <v>2153</v>
      </c>
      <c r="G3298" t="s">
        <v>581</v>
      </c>
      <c r="H3298">
        <v>2</v>
      </c>
      <c r="I3298" t="s">
        <v>246</v>
      </c>
      <c r="J3298" t="s">
        <v>2154</v>
      </c>
      <c r="K3298" t="s">
        <v>2155</v>
      </c>
      <c r="L3298">
        <v>1941</v>
      </c>
      <c r="M3298">
        <v>1</v>
      </c>
      <c r="N3298">
        <v>2</v>
      </c>
      <c r="O3298" s="3">
        <v>0</v>
      </c>
      <c r="P3298" s="3">
        <v>125519</v>
      </c>
      <c r="X3298" s="3">
        <f>Tabela3[[#This Row],[PropertyGFABuilding(s)]]+Tabela3[[#This Row],[PropertyGFAParking]]</f>
        <v>125519</v>
      </c>
      <c r="Y3298" s="3">
        <f>Tabela3[[#This Row],[LargestPropertyUseTypeGFA]]+Tabela3[[#This Row],[SecondLargestPropertyUseTypeGFA]]+Tabela3[[#This Row],[ThirdLargestPropertyUseTypeGFA]]</f>
        <v>0</v>
      </c>
      <c r="Z3298" s="3">
        <f>Tabela3[[#This Row],[GFA total]]-Tabela3[[#This Row],[Kolumna3]]</f>
        <v>125519</v>
      </c>
      <c r="AC3298">
        <v>34.9</v>
      </c>
      <c r="AD3298">
        <v>43</v>
      </c>
      <c r="AE3298">
        <v>75.599999999999994</v>
      </c>
      <c r="AF3298">
        <v>84.1</v>
      </c>
      <c r="AG3298" s="3">
        <v>4999863</v>
      </c>
      <c r="AH3298" s="3">
        <v>17060240.536600798</v>
      </c>
      <c r="AI3298" s="3">
        <v>6160611</v>
      </c>
      <c r="AJ3298" s="3">
        <v>21020877.0745176</v>
      </c>
      <c r="AK3298" s="3">
        <v>0</v>
      </c>
      <c r="AL3298" s="3">
        <v>0</v>
      </c>
      <c r="AM3298" s="3">
        <v>781500</v>
      </c>
      <c r="AN3298" s="3">
        <v>2666590</v>
      </c>
      <c r="AO3298" s="3">
        <v>23334</v>
      </c>
      <c r="AP3298" s="3">
        <v>2333384</v>
      </c>
      <c r="AQ3298" s="3">
        <v>7961836.6151743997</v>
      </c>
      <c r="AR3298" s="3">
        <v>0</v>
      </c>
      <c r="AS3298" s="3">
        <f>Tabela3[[#This Row],[NaturalGas(kBtu)]]+Tabela3[[#This Row],[Electricity(kBtu)]]+Tabela3[[#This Row],[SteamUse(kBtu)]]</f>
        <v>4999974</v>
      </c>
      <c r="AT3298" s="3">
        <f>Tabela3[[#This Row],[SiteEnergyUse(kBtu)]]-Tabela3[[#This Row],[Kolumna1]]</f>
        <v>-111</v>
      </c>
      <c r="AU3298">
        <v>142.52000000000001</v>
      </c>
      <c r="AV3298">
        <v>1.04</v>
      </c>
      <c r="AW3298" t="s">
        <v>55</v>
      </c>
      <c r="AY3298" t="s">
        <v>56</v>
      </c>
    </row>
    <row r="3299" spans="1:51" hidden="1" x14ac:dyDescent="0.25">
      <c r="A3299">
        <v>438</v>
      </c>
      <c r="B3299">
        <v>2015</v>
      </c>
      <c r="C3299" t="s">
        <v>47</v>
      </c>
      <c r="D3299" t="s">
        <v>392</v>
      </c>
      <c r="E3299" t="s">
        <v>1489</v>
      </c>
      <c r="F3299" t="s">
        <v>1490</v>
      </c>
      <c r="G3299" t="s">
        <v>99</v>
      </c>
      <c r="H3299">
        <v>3</v>
      </c>
      <c r="I3299" t="s">
        <v>194</v>
      </c>
      <c r="J3299" t="s">
        <v>1491</v>
      </c>
      <c r="K3299" t="s">
        <v>1492</v>
      </c>
      <c r="L3299">
        <v>1992</v>
      </c>
      <c r="M3299">
        <v>1</v>
      </c>
      <c r="N3299">
        <v>14</v>
      </c>
      <c r="O3299" s="3">
        <v>407795</v>
      </c>
      <c r="P3299" s="3">
        <v>282363</v>
      </c>
      <c r="Q3299" s="3" t="s">
        <v>1488</v>
      </c>
      <c r="R3299" s="3" t="s">
        <v>392</v>
      </c>
      <c r="S3299" s="3">
        <v>270384</v>
      </c>
      <c r="T3299" s="3" t="s">
        <v>62</v>
      </c>
      <c r="U3299" s="3">
        <v>270383</v>
      </c>
      <c r="X3299" s="3">
        <f>Tabela3[[#This Row],[PropertyGFABuilding(s)]]+Tabela3[[#This Row],[PropertyGFAParking]]</f>
        <v>690158</v>
      </c>
      <c r="Y3299" s="3">
        <f>Tabela3[[#This Row],[LargestPropertyUseTypeGFA]]+Tabela3[[#This Row],[SecondLargestPropertyUseTypeGFA]]+Tabela3[[#This Row],[ThirdLargestPropertyUseTypeGFA]]</f>
        <v>540767</v>
      </c>
      <c r="Z3299" s="3">
        <f>Tabela3[[#This Row],[GFA total]]-Tabela3[[#This Row],[Kolumna3]]</f>
        <v>149391</v>
      </c>
      <c r="AA3299" t="s">
        <v>1493</v>
      </c>
      <c r="AB3299">
        <v>68</v>
      </c>
      <c r="AC3299">
        <v>69.7</v>
      </c>
      <c r="AD3299">
        <v>69.7</v>
      </c>
      <c r="AE3299">
        <v>218.8</v>
      </c>
      <c r="AF3299">
        <v>218.8</v>
      </c>
      <c r="AG3299" s="3">
        <v>18841144</v>
      </c>
      <c r="AH3299" s="3">
        <v>64288651.233990401</v>
      </c>
      <c r="AI3299" s="3">
        <v>18841144</v>
      </c>
      <c r="AJ3299" s="3">
        <v>64288651.233990401</v>
      </c>
      <c r="AK3299" s="3">
        <v>0</v>
      </c>
      <c r="AL3299" s="3">
        <v>0</v>
      </c>
      <c r="AM3299" s="3">
        <v>5522024</v>
      </c>
      <c r="AN3299" s="3">
        <v>18841928</v>
      </c>
      <c r="AO3299" s="3">
        <v>0</v>
      </c>
      <c r="AP3299" s="3">
        <v>0</v>
      </c>
      <c r="AQ3299" s="3">
        <v>0</v>
      </c>
      <c r="AR3299" s="3">
        <v>0</v>
      </c>
      <c r="AS3299" s="3">
        <f>Tabela3[[#This Row],[NaturalGas(kBtu)]]+Tabela3[[#This Row],[Electricity(kBtu)]]+Tabela3[[#This Row],[SteamUse(kBtu)]]</f>
        <v>18841928</v>
      </c>
      <c r="AT3299" s="3">
        <f>Tabela3[[#This Row],[SiteEnergyUse(kBtu)]]-Tabela3[[#This Row],[Kolumna1]]</f>
        <v>-784</v>
      </c>
      <c r="AU3299">
        <v>131.35</v>
      </c>
      <c r="AV3299">
        <v>7.0000000000000007E-2</v>
      </c>
      <c r="AW3299" t="s">
        <v>55</v>
      </c>
      <c r="AY3299" t="s">
        <v>56</v>
      </c>
    </row>
    <row r="3300" spans="1:51" hidden="1" x14ac:dyDescent="0.25">
      <c r="A3300">
        <v>414</v>
      </c>
      <c r="B3300">
        <v>2015</v>
      </c>
      <c r="C3300" t="s">
        <v>47</v>
      </c>
      <c r="D3300" t="s">
        <v>290</v>
      </c>
      <c r="E3300" t="s">
        <v>1383</v>
      </c>
      <c r="F3300" t="s">
        <v>1384</v>
      </c>
      <c r="G3300" t="s">
        <v>51</v>
      </c>
      <c r="H3300">
        <v>7</v>
      </c>
      <c r="I3300" t="s">
        <v>52</v>
      </c>
      <c r="J3300" t="s">
        <v>1385</v>
      </c>
      <c r="K3300" t="s">
        <v>1386</v>
      </c>
      <c r="L3300">
        <v>1929</v>
      </c>
      <c r="M3300">
        <v>1</v>
      </c>
      <c r="N3300">
        <v>15</v>
      </c>
      <c r="O3300" s="3">
        <v>0</v>
      </c>
      <c r="P3300" s="3">
        <v>151039</v>
      </c>
      <c r="X3300" s="3">
        <f>Tabela3[[#This Row],[PropertyGFABuilding(s)]]+Tabela3[[#This Row],[PropertyGFAParking]]</f>
        <v>151039</v>
      </c>
      <c r="Y3300" s="3">
        <f>Tabela3[[#This Row],[LargestPropertyUseTypeGFA]]+Tabela3[[#This Row],[SecondLargestPropertyUseTypeGFA]]+Tabela3[[#This Row],[ThirdLargestPropertyUseTypeGFA]]</f>
        <v>0</v>
      </c>
      <c r="Z3300" s="3">
        <f>Tabela3[[#This Row],[GFA total]]-Tabela3[[#This Row],[Kolumna3]]</f>
        <v>151039</v>
      </c>
      <c r="AB3300">
        <v>84</v>
      </c>
      <c r="AC3300">
        <v>52.2</v>
      </c>
      <c r="AD3300">
        <v>59.3</v>
      </c>
      <c r="AE3300">
        <v>121.6</v>
      </c>
      <c r="AF3300">
        <v>130.1</v>
      </c>
      <c r="AG3300" s="3">
        <v>7226188</v>
      </c>
      <c r="AH3300" s="3">
        <v>24656776.684220798</v>
      </c>
      <c r="AI3300" s="3">
        <v>8210521</v>
      </c>
      <c r="AJ3300" s="3">
        <v>28015460.261773601</v>
      </c>
      <c r="AK3300" s="3">
        <v>3018242</v>
      </c>
      <c r="AL3300" s="3">
        <v>10298669.0870672</v>
      </c>
      <c r="AM3300" s="3">
        <v>1233278</v>
      </c>
      <c r="AN3300" s="3">
        <v>4208119</v>
      </c>
      <c r="AO3300" s="3">
        <v>0</v>
      </c>
      <c r="AP3300" s="3">
        <v>0</v>
      </c>
      <c r="AQ3300" s="3">
        <v>0</v>
      </c>
      <c r="AR3300" s="3">
        <v>0</v>
      </c>
      <c r="AS3300" s="3">
        <f>Tabela3[[#This Row],[NaturalGas(kBtu)]]+Tabela3[[#This Row],[Electricity(kBtu)]]+Tabela3[[#This Row],[SteamUse(kBtu)]]</f>
        <v>7226361</v>
      </c>
      <c r="AT3300" s="3">
        <f>Tabela3[[#This Row],[SiteEnergyUse(kBtu)]]-Tabela3[[#This Row],[Kolumna1]]</f>
        <v>-173</v>
      </c>
      <c r="AU3300">
        <v>262.31</v>
      </c>
      <c r="AV3300">
        <v>1.62</v>
      </c>
      <c r="AW3300" t="s">
        <v>55</v>
      </c>
      <c r="AY3300" t="s">
        <v>56</v>
      </c>
    </row>
    <row r="3301" spans="1:51" hidden="1" x14ac:dyDescent="0.25">
      <c r="A3301">
        <v>20432</v>
      </c>
      <c r="B3301">
        <v>2015</v>
      </c>
      <c r="C3301" t="s">
        <v>102</v>
      </c>
      <c r="D3301" t="s">
        <v>103</v>
      </c>
      <c r="E3301" t="s">
        <v>4367</v>
      </c>
      <c r="F3301" t="s">
        <v>4368</v>
      </c>
      <c r="G3301" t="s">
        <v>867</v>
      </c>
      <c r="H3301">
        <v>1</v>
      </c>
      <c r="I3301" t="s">
        <v>372</v>
      </c>
      <c r="J3301" t="s">
        <v>4369</v>
      </c>
      <c r="K3301" t="s">
        <v>4370</v>
      </c>
      <c r="L3301">
        <v>2008</v>
      </c>
      <c r="M3301">
        <v>1</v>
      </c>
      <c r="N3301">
        <v>7</v>
      </c>
      <c r="O3301" s="3">
        <v>138000</v>
      </c>
      <c r="P3301" s="3">
        <v>184592</v>
      </c>
      <c r="Q3301" s="3" t="s">
        <v>4371</v>
      </c>
      <c r="R3301" s="3" t="s">
        <v>108</v>
      </c>
      <c r="S3301" s="3">
        <v>116160</v>
      </c>
      <c r="T3301" s="3" t="s">
        <v>828</v>
      </c>
      <c r="U3301" s="3">
        <v>35318</v>
      </c>
      <c r="V3301" s="3" t="s">
        <v>198</v>
      </c>
      <c r="W3301" s="3">
        <v>19249</v>
      </c>
      <c r="X3301" s="3">
        <f>Tabela3[[#This Row],[PropertyGFABuilding(s)]]+Tabela3[[#This Row],[PropertyGFAParking]]</f>
        <v>322592</v>
      </c>
      <c r="Y3301" s="3">
        <f>Tabela3[[#This Row],[LargestPropertyUseTypeGFA]]+Tabela3[[#This Row],[SecondLargestPropertyUseTypeGFA]]+Tabela3[[#This Row],[ThirdLargestPropertyUseTypeGFA]]</f>
        <v>170727</v>
      </c>
      <c r="Z3301" s="3">
        <f>Tabela3[[#This Row],[GFA total]]-Tabela3[[#This Row],[Kolumna3]]</f>
        <v>151865</v>
      </c>
      <c r="AB3301">
        <v>33</v>
      </c>
      <c r="AC3301">
        <v>78.099999999999994</v>
      </c>
      <c r="AD3301">
        <v>79.3</v>
      </c>
      <c r="AE3301">
        <v>224.5</v>
      </c>
      <c r="AF3301">
        <v>225.8</v>
      </c>
      <c r="AG3301" s="3">
        <v>13852986</v>
      </c>
      <c r="AH3301" s="3">
        <v>47268349.8148176</v>
      </c>
      <c r="AI3301" s="3">
        <v>14063850</v>
      </c>
      <c r="AJ3301" s="3">
        <v>47987847.641159996</v>
      </c>
      <c r="AK3301" s="3">
        <v>0</v>
      </c>
      <c r="AL3301" s="3">
        <v>0</v>
      </c>
      <c r="AM3301" s="3">
        <v>3545399</v>
      </c>
      <c r="AN3301" s="3">
        <v>12097404</v>
      </c>
      <c r="AO3301" s="3">
        <v>17561</v>
      </c>
      <c r="AP3301" s="3">
        <v>1756083</v>
      </c>
      <c r="AQ3301" s="3">
        <v>5992003.8573527997</v>
      </c>
      <c r="AR3301" s="3">
        <v>0</v>
      </c>
      <c r="AS3301" s="3">
        <f>Tabela3[[#This Row],[NaturalGas(kBtu)]]+Tabela3[[#This Row],[Electricity(kBtu)]]+Tabela3[[#This Row],[SteamUse(kBtu)]]</f>
        <v>13853487</v>
      </c>
      <c r="AT3301" s="3">
        <f>Tabela3[[#This Row],[SiteEnergyUse(kBtu)]]-Tabela3[[#This Row],[Kolumna1]]</f>
        <v>-501</v>
      </c>
      <c r="AU3301">
        <v>177.6</v>
      </c>
      <c r="AV3301">
        <v>0.39</v>
      </c>
      <c r="AW3301" t="s">
        <v>70</v>
      </c>
      <c r="AY3301" t="s">
        <v>56</v>
      </c>
    </row>
    <row r="3302" spans="1:51" hidden="1" x14ac:dyDescent="0.25">
      <c r="A3302">
        <v>23050</v>
      </c>
      <c r="B3302">
        <v>2015</v>
      </c>
      <c r="C3302" t="s">
        <v>311</v>
      </c>
      <c r="D3302" t="s">
        <v>312</v>
      </c>
      <c r="E3302" t="s">
        <v>7127</v>
      </c>
      <c r="F3302" t="s">
        <v>7128</v>
      </c>
      <c r="G3302" t="s">
        <v>465</v>
      </c>
      <c r="H3302">
        <v>1</v>
      </c>
      <c r="I3302" t="s">
        <v>466</v>
      </c>
      <c r="J3302" t="s">
        <v>7129</v>
      </c>
      <c r="K3302" t="s">
        <v>7130</v>
      </c>
      <c r="L3302">
        <v>1988</v>
      </c>
      <c r="M3302">
        <v>1</v>
      </c>
      <c r="N3302">
        <v>3</v>
      </c>
      <c r="O3302" s="3">
        <v>10992</v>
      </c>
      <c r="P3302" s="3">
        <v>287722</v>
      </c>
      <c r="Q3302" s="3" t="s">
        <v>3442</v>
      </c>
      <c r="R3302" s="3" t="s">
        <v>108</v>
      </c>
      <c r="S3302" s="3">
        <v>142989</v>
      </c>
      <c r="T3302" s="3" t="s">
        <v>82</v>
      </c>
      <c r="U3302" s="3">
        <v>3155</v>
      </c>
      <c r="X3302" s="3">
        <f>Tabela3[[#This Row],[PropertyGFABuilding(s)]]+Tabela3[[#This Row],[PropertyGFAParking]]</f>
        <v>298714</v>
      </c>
      <c r="Y3302" s="3">
        <f>Tabela3[[#This Row],[LargestPropertyUseTypeGFA]]+Tabela3[[#This Row],[SecondLargestPropertyUseTypeGFA]]+Tabela3[[#This Row],[ThirdLargestPropertyUseTypeGFA]]</f>
        <v>146144</v>
      </c>
      <c r="Z3302" s="3">
        <f>Tabela3[[#This Row],[GFA total]]-Tabela3[[#This Row],[Kolumna3]]</f>
        <v>152570</v>
      </c>
      <c r="AB3302">
        <v>69</v>
      </c>
      <c r="AC3302">
        <v>31</v>
      </c>
      <c r="AD3302">
        <v>33.799999999999997</v>
      </c>
      <c r="AE3302">
        <v>94.8</v>
      </c>
      <c r="AF3302">
        <v>103.6</v>
      </c>
      <c r="AG3302" s="3">
        <v>4529304</v>
      </c>
      <c r="AH3302" s="3">
        <v>15454626.597446401</v>
      </c>
      <c r="AI3302" s="3">
        <v>4938736</v>
      </c>
      <c r="AJ3302" s="3">
        <v>16851666.557017598</v>
      </c>
      <c r="AK3302" s="3">
        <v>0</v>
      </c>
      <c r="AL3302" s="3">
        <v>0</v>
      </c>
      <c r="AM3302" s="3">
        <v>1276855</v>
      </c>
      <c r="AN3302" s="3">
        <v>4356810</v>
      </c>
      <c r="AO3302" s="3">
        <v>1727</v>
      </c>
      <c r="AP3302" s="3">
        <v>172675</v>
      </c>
      <c r="AQ3302" s="3">
        <v>589191.55078000005</v>
      </c>
      <c r="AR3302" s="3">
        <v>0</v>
      </c>
      <c r="AS3302" s="3">
        <f>Tabela3[[#This Row],[NaturalGas(kBtu)]]+Tabela3[[#This Row],[Electricity(kBtu)]]+Tabela3[[#This Row],[SteamUse(kBtu)]]</f>
        <v>4529485</v>
      </c>
      <c r="AT3302" s="3">
        <f>Tabela3[[#This Row],[SiteEnergyUse(kBtu)]]-Tabela3[[#This Row],[Kolumna1]]</f>
        <v>-181</v>
      </c>
      <c r="AU3302">
        <v>39.54</v>
      </c>
      <c r="AV3302">
        <v>7.0000000000000007E-2</v>
      </c>
      <c r="AW3302" t="s">
        <v>55</v>
      </c>
      <c r="AY3302" t="s">
        <v>56</v>
      </c>
    </row>
    <row r="3303" spans="1:51" hidden="1" x14ac:dyDescent="0.25">
      <c r="A3303">
        <v>15</v>
      </c>
      <c r="B3303">
        <v>2015</v>
      </c>
      <c r="C3303" t="s">
        <v>47</v>
      </c>
      <c r="D3303" t="s">
        <v>48</v>
      </c>
      <c r="E3303" t="s">
        <v>109</v>
      </c>
      <c r="F3303" t="s">
        <v>110</v>
      </c>
      <c r="G3303" t="s">
        <v>51</v>
      </c>
      <c r="H3303">
        <v>7</v>
      </c>
      <c r="I3303" t="s">
        <v>52</v>
      </c>
      <c r="J3303" t="s">
        <v>111</v>
      </c>
      <c r="K3303" t="s">
        <v>112</v>
      </c>
      <c r="L3303">
        <v>1969</v>
      </c>
      <c r="M3303">
        <v>1</v>
      </c>
      <c r="N3303">
        <v>11</v>
      </c>
      <c r="O3303" s="3">
        <v>19279</v>
      </c>
      <c r="P3303" s="3">
        <v>133884</v>
      </c>
      <c r="X3303" s="3">
        <f>Tabela3[[#This Row],[PropertyGFABuilding(s)]]+Tabela3[[#This Row],[PropertyGFAParking]]</f>
        <v>153163</v>
      </c>
      <c r="Y3303" s="3">
        <f>Tabela3[[#This Row],[LargestPropertyUseTypeGFA]]+Tabela3[[#This Row],[SecondLargestPropertyUseTypeGFA]]+Tabela3[[#This Row],[ThirdLargestPropertyUseTypeGFA]]</f>
        <v>0</v>
      </c>
      <c r="Z3303" s="3">
        <f>Tabela3[[#This Row],[GFA total]]-Tabela3[[#This Row],[Kolumna3]]</f>
        <v>153163</v>
      </c>
      <c r="AB3303">
        <v>48</v>
      </c>
      <c r="AC3303">
        <v>101.1</v>
      </c>
      <c r="AD3303">
        <v>107.2</v>
      </c>
      <c r="AE3303">
        <v>200.8</v>
      </c>
      <c r="AF3303">
        <v>205.2</v>
      </c>
      <c r="AG3303" s="3">
        <v>14719853</v>
      </c>
      <c r="AH3303" s="3">
        <v>50226222.767184801</v>
      </c>
      <c r="AI3303" s="3">
        <v>15615929</v>
      </c>
      <c r="AJ3303" s="3">
        <v>53283760.963546403</v>
      </c>
      <c r="AK3303" s="3">
        <v>3623542</v>
      </c>
      <c r="AL3303" s="3">
        <v>12364038.3975472</v>
      </c>
      <c r="AM3303" s="3">
        <v>1857347</v>
      </c>
      <c r="AN3303" s="3">
        <v>6337531</v>
      </c>
      <c r="AO3303" s="3">
        <v>47590</v>
      </c>
      <c r="AP3303" s="3">
        <v>4759044</v>
      </c>
      <c r="AQ3303" s="3">
        <v>16238532.008630401</v>
      </c>
      <c r="AR3303" s="3">
        <v>0</v>
      </c>
      <c r="AS3303" s="3">
        <f>Tabela3[[#This Row],[NaturalGas(kBtu)]]+Tabela3[[#This Row],[Electricity(kBtu)]]+Tabela3[[#This Row],[SteamUse(kBtu)]]</f>
        <v>14720117</v>
      </c>
      <c r="AT3303" s="3">
        <f>Tabela3[[#This Row],[SiteEnergyUse(kBtu)]]-Tabela3[[#This Row],[Kolumna1]]</f>
        <v>-264</v>
      </c>
      <c r="AU3303">
        <v>576.63</v>
      </c>
      <c r="AV3303">
        <v>3.59</v>
      </c>
      <c r="AW3303" t="s">
        <v>55</v>
      </c>
      <c r="AY3303" t="s">
        <v>56</v>
      </c>
    </row>
    <row r="3304" spans="1:51" hidden="1" x14ac:dyDescent="0.25">
      <c r="A3304">
        <v>23292</v>
      </c>
      <c r="B3304">
        <v>2015</v>
      </c>
      <c r="C3304" t="s">
        <v>2326</v>
      </c>
      <c r="D3304" t="s">
        <v>2327</v>
      </c>
      <c r="E3304" t="s">
        <v>7435</v>
      </c>
      <c r="F3304" t="s">
        <v>7436</v>
      </c>
      <c r="G3304" t="s">
        <v>99</v>
      </c>
      <c r="H3304">
        <v>7</v>
      </c>
      <c r="I3304" t="s">
        <v>194</v>
      </c>
      <c r="J3304" t="s">
        <v>7437</v>
      </c>
      <c r="K3304" t="s">
        <v>7438</v>
      </c>
      <c r="L3304">
        <v>2006</v>
      </c>
      <c r="M3304">
        <v>1</v>
      </c>
      <c r="N3304">
        <v>17</v>
      </c>
      <c r="O3304" s="3">
        <v>95356</v>
      </c>
      <c r="P3304" s="3">
        <v>237425</v>
      </c>
      <c r="Q3304" s="3" t="s">
        <v>108</v>
      </c>
      <c r="R3304" s="3" t="s">
        <v>108</v>
      </c>
      <c r="S3304" s="3">
        <v>173204</v>
      </c>
      <c r="X3304" s="3">
        <f>Tabela3[[#This Row],[PropertyGFABuilding(s)]]+Tabela3[[#This Row],[PropertyGFAParking]]</f>
        <v>332781</v>
      </c>
      <c r="Y3304" s="3">
        <f>Tabela3[[#This Row],[LargestPropertyUseTypeGFA]]+Tabela3[[#This Row],[SecondLargestPropertyUseTypeGFA]]+Tabela3[[#This Row],[ThirdLargestPropertyUseTypeGFA]]</f>
        <v>173204</v>
      </c>
      <c r="Z3304" s="3">
        <f>Tabela3[[#This Row],[GFA total]]-Tabela3[[#This Row],[Kolumna3]]</f>
        <v>159577</v>
      </c>
      <c r="AB3304">
        <v>5</v>
      </c>
      <c r="AC3304">
        <v>64.7</v>
      </c>
      <c r="AD3304">
        <v>69.900000000000006</v>
      </c>
      <c r="AE3304">
        <v>174.3</v>
      </c>
      <c r="AF3304">
        <v>186.3</v>
      </c>
      <c r="AG3304" s="3">
        <v>11208498</v>
      </c>
      <c r="AH3304" s="3">
        <v>38244982.299316801</v>
      </c>
      <c r="AI3304" s="3">
        <v>12105393</v>
      </c>
      <c r="AJ3304" s="3">
        <v>41305315.039648801</v>
      </c>
      <c r="AK3304" s="3">
        <v>0</v>
      </c>
      <c r="AL3304" s="3">
        <v>0</v>
      </c>
      <c r="AM3304" s="3">
        <v>2582240</v>
      </c>
      <c r="AN3304" s="3">
        <v>8810969</v>
      </c>
      <c r="AO3304" s="3">
        <v>23979</v>
      </c>
      <c r="AP3304" s="3">
        <v>2397894</v>
      </c>
      <c r="AQ3304" s="3">
        <v>8181953.8697904004</v>
      </c>
      <c r="AR3304" s="3">
        <v>0</v>
      </c>
      <c r="AS3304" s="3">
        <f>Tabela3[[#This Row],[NaturalGas(kBtu)]]+Tabela3[[#This Row],[Electricity(kBtu)]]+Tabela3[[#This Row],[SteamUse(kBtu)]]</f>
        <v>11208863</v>
      </c>
      <c r="AT3304" s="3">
        <f>Tabela3[[#This Row],[SiteEnergyUse(kBtu)]]-Tabela3[[#This Row],[Kolumna1]]</f>
        <v>-365</v>
      </c>
      <c r="AU3304">
        <v>188.77</v>
      </c>
      <c r="AV3304">
        <v>0.45</v>
      </c>
      <c r="AW3304" t="s">
        <v>55</v>
      </c>
      <c r="AY3304" t="s">
        <v>56</v>
      </c>
    </row>
    <row r="3305" spans="1:51" hidden="1" x14ac:dyDescent="0.25">
      <c r="A3305">
        <v>22062</v>
      </c>
      <c r="B3305">
        <v>2015</v>
      </c>
      <c r="C3305" t="s">
        <v>569</v>
      </c>
      <c r="D3305" t="s">
        <v>182</v>
      </c>
      <c r="E3305" t="s">
        <v>6416</v>
      </c>
      <c r="F3305" t="s">
        <v>6417</v>
      </c>
      <c r="G3305" t="s">
        <v>365</v>
      </c>
      <c r="H3305">
        <v>3</v>
      </c>
      <c r="I3305" t="s">
        <v>194</v>
      </c>
      <c r="J3305" t="s">
        <v>6418</v>
      </c>
      <c r="K3305" t="s">
        <v>6419</v>
      </c>
      <c r="L3305">
        <v>1939</v>
      </c>
      <c r="M3305">
        <v>39</v>
      </c>
      <c r="N3305">
        <v>2</v>
      </c>
      <c r="O3305" s="3">
        <v>0</v>
      </c>
      <c r="P3305" s="3">
        <v>2200000</v>
      </c>
      <c r="Q3305" s="3" t="s">
        <v>2673</v>
      </c>
      <c r="R3305" s="3" t="s">
        <v>182</v>
      </c>
      <c r="S3305" s="3">
        <v>1719643</v>
      </c>
      <c r="T3305" s="3" t="s">
        <v>62</v>
      </c>
      <c r="U3305" s="3">
        <v>318960</v>
      </c>
      <c r="X3305" s="3">
        <f>Tabela3[[#This Row],[PropertyGFABuilding(s)]]+Tabela3[[#This Row],[PropertyGFAParking]]</f>
        <v>2200000</v>
      </c>
      <c r="Y3305" s="3">
        <f>Tabela3[[#This Row],[LargestPropertyUseTypeGFA]]+Tabela3[[#This Row],[SecondLargestPropertyUseTypeGFA]]+Tabela3[[#This Row],[ThirdLargestPropertyUseTypeGFA]]</f>
        <v>2038603</v>
      </c>
      <c r="Z3305" s="3">
        <f>Tabela3[[#This Row],[GFA total]]-Tabela3[[#This Row],[Kolumna3]]</f>
        <v>161397</v>
      </c>
      <c r="AC3305">
        <v>66.900000000000006</v>
      </c>
      <c r="AD3305">
        <v>76.400000000000006</v>
      </c>
      <c r="AE3305">
        <v>146.1</v>
      </c>
      <c r="AF3305">
        <v>158.30000000000001</v>
      </c>
      <c r="AG3305" s="3">
        <v>115080128</v>
      </c>
      <c r="AH3305" s="3">
        <v>392669692.08212483</v>
      </c>
      <c r="AI3305" s="3">
        <v>131427232</v>
      </c>
      <c r="AJ3305" s="3">
        <v>448448325.68005121</v>
      </c>
      <c r="AK3305" s="3">
        <v>0</v>
      </c>
      <c r="AL3305" s="3">
        <v>0</v>
      </c>
      <c r="AM3305" s="3">
        <v>18292370</v>
      </c>
      <c r="AN3305" s="3">
        <v>62416157</v>
      </c>
      <c r="AO3305" s="3">
        <v>526666</v>
      </c>
      <c r="AP3305" s="3">
        <v>52666569</v>
      </c>
      <c r="AQ3305" s="3">
        <v>179705791.01417041</v>
      </c>
      <c r="AR3305" s="3">
        <v>0</v>
      </c>
      <c r="AS3305" s="3">
        <f>Tabela3[[#This Row],[NaturalGas(kBtu)]]+Tabela3[[#This Row],[Electricity(kBtu)]]+Tabela3[[#This Row],[SteamUse(kBtu)]]</f>
        <v>115082726</v>
      </c>
      <c r="AT3305" s="3">
        <f>Tabela3[[#This Row],[SiteEnergyUse(kBtu)]]-Tabela3[[#This Row],[Kolumna1]]</f>
        <v>-2598</v>
      </c>
      <c r="AU3305">
        <v>3232.23</v>
      </c>
      <c r="AV3305">
        <v>1.35</v>
      </c>
      <c r="AW3305" t="s">
        <v>55</v>
      </c>
      <c r="AY3305" t="s">
        <v>56</v>
      </c>
    </row>
    <row r="3306" spans="1:51" hidden="1" x14ac:dyDescent="0.25">
      <c r="A3306">
        <v>20837</v>
      </c>
      <c r="B3306">
        <v>2015</v>
      </c>
      <c r="C3306" t="s">
        <v>102</v>
      </c>
      <c r="D3306" t="s">
        <v>103</v>
      </c>
      <c r="E3306" t="s">
        <v>4817</v>
      </c>
      <c r="F3306" t="s">
        <v>4818</v>
      </c>
      <c r="G3306" t="s">
        <v>1530</v>
      </c>
      <c r="H3306">
        <v>4</v>
      </c>
      <c r="I3306" t="s">
        <v>229</v>
      </c>
      <c r="J3306" t="s">
        <v>4819</v>
      </c>
      <c r="K3306" t="s">
        <v>4820</v>
      </c>
      <c r="L3306">
        <v>2008</v>
      </c>
      <c r="M3306">
        <v>1</v>
      </c>
      <c r="N3306">
        <v>6</v>
      </c>
      <c r="O3306" s="3">
        <v>59143</v>
      </c>
      <c r="P3306" s="3">
        <v>106182</v>
      </c>
      <c r="X3306" s="3">
        <f>Tabela3[[#This Row],[PropertyGFABuilding(s)]]+Tabela3[[#This Row],[PropertyGFAParking]]</f>
        <v>165325</v>
      </c>
      <c r="Y3306" s="3">
        <f>Tabela3[[#This Row],[LargestPropertyUseTypeGFA]]+Tabela3[[#This Row],[SecondLargestPropertyUseTypeGFA]]+Tabela3[[#This Row],[ThirdLargestPropertyUseTypeGFA]]</f>
        <v>0</v>
      </c>
      <c r="Z3306" s="3">
        <f>Tabela3[[#This Row],[GFA total]]-Tabela3[[#This Row],[Kolumna3]]</f>
        <v>165325</v>
      </c>
      <c r="AB3306">
        <v>86</v>
      </c>
      <c r="AC3306">
        <v>41.1</v>
      </c>
      <c r="AD3306">
        <v>44.8</v>
      </c>
      <c r="AE3306">
        <v>100.2</v>
      </c>
      <c r="AF3306">
        <v>108.4</v>
      </c>
      <c r="AG3306" s="3">
        <v>3465284</v>
      </c>
      <c r="AH3306" s="3">
        <v>11824039.6922144</v>
      </c>
      <c r="AI3306" s="3">
        <v>3774049</v>
      </c>
      <c r="AJ3306" s="3">
        <v>12877589.5933384</v>
      </c>
      <c r="AK3306" s="3">
        <v>0</v>
      </c>
      <c r="AL3306" s="3">
        <v>0</v>
      </c>
      <c r="AM3306" s="3">
        <v>674538</v>
      </c>
      <c r="AN3306" s="3">
        <v>2301618</v>
      </c>
      <c r="AO3306" s="3">
        <v>11638</v>
      </c>
      <c r="AP3306" s="3">
        <v>1163761</v>
      </c>
      <c r="AQ3306" s="3">
        <v>3970917.3205575999</v>
      </c>
      <c r="AR3306" s="3">
        <v>0</v>
      </c>
      <c r="AS3306" s="3">
        <f>Tabela3[[#This Row],[NaturalGas(kBtu)]]+Tabela3[[#This Row],[Electricity(kBtu)]]+Tabela3[[#This Row],[SteamUse(kBtu)]]</f>
        <v>3465379</v>
      </c>
      <c r="AT3306" s="3">
        <f>Tabela3[[#This Row],[SiteEnergyUse(kBtu)]]-Tabela3[[#This Row],[Kolumna1]]</f>
        <v>-95</v>
      </c>
      <c r="AU3306">
        <v>77.849999999999994</v>
      </c>
      <c r="AV3306">
        <v>0.41</v>
      </c>
      <c r="AW3306" t="s">
        <v>55</v>
      </c>
      <c r="AY3306" t="s">
        <v>56</v>
      </c>
    </row>
    <row r="3307" spans="1:51" hidden="1" x14ac:dyDescent="0.25">
      <c r="A3307">
        <v>562</v>
      </c>
      <c r="B3307">
        <v>2015</v>
      </c>
      <c r="C3307" t="s">
        <v>47</v>
      </c>
      <c r="D3307" t="s">
        <v>198</v>
      </c>
      <c r="E3307" t="s">
        <v>1916</v>
      </c>
      <c r="F3307" t="s">
        <v>1917</v>
      </c>
      <c r="G3307" t="s">
        <v>221</v>
      </c>
      <c r="H3307">
        <v>7</v>
      </c>
      <c r="I3307" t="s">
        <v>229</v>
      </c>
      <c r="J3307" t="s">
        <v>1918</v>
      </c>
      <c r="K3307" t="s">
        <v>1919</v>
      </c>
      <c r="L3307">
        <v>1996</v>
      </c>
      <c r="M3307">
        <v>1</v>
      </c>
      <c r="N3307">
        <v>4</v>
      </c>
      <c r="O3307" s="3">
        <v>159994</v>
      </c>
      <c r="P3307" s="3">
        <v>110729</v>
      </c>
      <c r="Q3307" s="3" t="s">
        <v>198</v>
      </c>
      <c r="R3307" s="3" t="s">
        <v>198</v>
      </c>
      <c r="S3307" s="3">
        <v>98863</v>
      </c>
      <c r="X3307" s="3">
        <f>Tabela3[[#This Row],[PropertyGFABuilding(s)]]+Tabela3[[#This Row],[PropertyGFAParking]]</f>
        <v>270723</v>
      </c>
      <c r="Y3307" s="3">
        <f>Tabela3[[#This Row],[LargestPropertyUseTypeGFA]]+Tabela3[[#This Row],[SecondLargestPropertyUseTypeGFA]]+Tabela3[[#This Row],[ThirdLargestPropertyUseTypeGFA]]</f>
        <v>98863</v>
      </c>
      <c r="Z3307" s="3">
        <f>Tabela3[[#This Row],[GFA total]]-Tabela3[[#This Row],[Kolumna3]]</f>
        <v>171860</v>
      </c>
      <c r="AB3307">
        <v>40</v>
      </c>
      <c r="AC3307">
        <v>101.4</v>
      </c>
      <c r="AD3307">
        <v>112.6</v>
      </c>
      <c r="AE3307">
        <v>265.8</v>
      </c>
      <c r="AF3307">
        <v>275.5</v>
      </c>
      <c r="AG3307" s="3">
        <v>10020111</v>
      </c>
      <c r="AH3307" s="3">
        <v>34190037.579717599</v>
      </c>
      <c r="AI3307" s="3">
        <v>11135668</v>
      </c>
      <c r="AJ3307" s="3">
        <v>37996476.026588798</v>
      </c>
      <c r="AK3307" s="3">
        <v>0</v>
      </c>
      <c r="AL3307" s="3">
        <v>0</v>
      </c>
      <c r="AM3307" s="3">
        <v>2209118</v>
      </c>
      <c r="AN3307" s="3">
        <v>7537824</v>
      </c>
      <c r="AO3307" s="3">
        <v>24826</v>
      </c>
      <c r="AP3307" s="3">
        <v>2482600</v>
      </c>
      <c r="AQ3307" s="3">
        <v>8470982.7361600008</v>
      </c>
      <c r="AR3307" s="3">
        <v>0</v>
      </c>
      <c r="AS3307" s="3">
        <f>Tabela3[[#This Row],[NaturalGas(kBtu)]]+Tabela3[[#This Row],[Electricity(kBtu)]]+Tabela3[[#This Row],[SteamUse(kBtu)]]</f>
        <v>10020424</v>
      </c>
      <c r="AT3307" s="3">
        <f>Tabela3[[#This Row],[SiteEnergyUse(kBtu)]]-Tabela3[[#This Row],[Kolumna1]]</f>
        <v>-313</v>
      </c>
      <c r="AU3307">
        <v>184.4</v>
      </c>
      <c r="AV3307">
        <v>0.56000000000000005</v>
      </c>
      <c r="AW3307" t="s">
        <v>55</v>
      </c>
      <c r="AY3307" t="s">
        <v>56</v>
      </c>
    </row>
    <row r="3308" spans="1:51" hidden="1" x14ac:dyDescent="0.25">
      <c r="A3308">
        <v>49920</v>
      </c>
      <c r="B3308">
        <v>2015</v>
      </c>
      <c r="C3308" t="s">
        <v>2326</v>
      </c>
      <c r="D3308" t="s">
        <v>2327</v>
      </c>
      <c r="E3308" t="s">
        <v>13510</v>
      </c>
      <c r="F3308" t="s">
        <v>13511</v>
      </c>
      <c r="G3308" t="s">
        <v>51</v>
      </c>
      <c r="H3308">
        <v>7</v>
      </c>
      <c r="I3308" t="s">
        <v>194</v>
      </c>
      <c r="J3308" t="s">
        <v>13512</v>
      </c>
      <c r="K3308" t="s">
        <v>13513</v>
      </c>
      <c r="L3308">
        <v>2014</v>
      </c>
      <c r="M3308">
        <v>1</v>
      </c>
      <c r="N3308">
        <v>32</v>
      </c>
      <c r="O3308" s="3">
        <v>0</v>
      </c>
      <c r="P3308" s="3">
        <v>434839</v>
      </c>
      <c r="Q3308" s="3" t="s">
        <v>108</v>
      </c>
      <c r="R3308" s="3" t="s">
        <v>108</v>
      </c>
      <c r="S3308" s="3">
        <v>257347</v>
      </c>
      <c r="X3308" s="3">
        <f>Tabela3[[#This Row],[PropertyGFABuilding(s)]]+Tabela3[[#This Row],[PropertyGFAParking]]</f>
        <v>434839</v>
      </c>
      <c r="Y3308" s="3">
        <f>Tabela3[[#This Row],[LargestPropertyUseTypeGFA]]+Tabela3[[#This Row],[SecondLargestPropertyUseTypeGFA]]+Tabela3[[#This Row],[ThirdLargestPropertyUseTypeGFA]]</f>
        <v>257347</v>
      </c>
      <c r="Z3308" s="3">
        <f>Tabela3[[#This Row],[GFA total]]-Tabela3[[#This Row],[Kolumna3]]</f>
        <v>177492</v>
      </c>
      <c r="AB3308">
        <v>84</v>
      </c>
      <c r="AC3308">
        <v>35.799999999999997</v>
      </c>
      <c r="AD3308">
        <v>35.799999999999997</v>
      </c>
      <c r="AE3308">
        <v>92.6</v>
      </c>
      <c r="AF3308">
        <v>92.6</v>
      </c>
      <c r="AG3308" s="3">
        <v>9212950</v>
      </c>
      <c r="AH3308" s="3">
        <v>31435889.95372</v>
      </c>
      <c r="AI3308" s="3">
        <v>9212950</v>
      </c>
      <c r="AJ3308" s="3">
        <v>31435889.95372</v>
      </c>
      <c r="AK3308" s="3">
        <v>0</v>
      </c>
      <c r="AL3308" s="3">
        <v>0</v>
      </c>
      <c r="AM3308" s="3">
        <v>1985328</v>
      </c>
      <c r="AN3308" s="3">
        <v>6774220</v>
      </c>
      <c r="AO3308" s="3">
        <v>24390</v>
      </c>
      <c r="AP3308" s="3">
        <v>2439010</v>
      </c>
      <c r="AQ3308" s="3">
        <v>8322247.4838159997</v>
      </c>
      <c r="AR3308" s="3">
        <v>0</v>
      </c>
      <c r="AS3308" s="3">
        <f>Tabela3[[#This Row],[NaturalGas(kBtu)]]+Tabela3[[#This Row],[Electricity(kBtu)]]+Tabela3[[#This Row],[SteamUse(kBtu)]]</f>
        <v>9213230</v>
      </c>
      <c r="AT3308" s="3">
        <f>Tabela3[[#This Row],[SiteEnergyUse(kBtu)]]-Tabela3[[#This Row],[Kolumna1]]</f>
        <v>-280</v>
      </c>
      <c r="AU3308">
        <v>176.76</v>
      </c>
      <c r="AV3308">
        <v>0.34</v>
      </c>
      <c r="AW3308" t="s">
        <v>55</v>
      </c>
      <c r="AY3308" t="s">
        <v>56</v>
      </c>
    </row>
    <row r="3309" spans="1:51" hidden="1" x14ac:dyDescent="0.25">
      <c r="A3309">
        <v>371</v>
      </c>
      <c r="B3309">
        <v>2015</v>
      </c>
      <c r="C3309" t="s">
        <v>47</v>
      </c>
      <c r="D3309" t="s">
        <v>290</v>
      </c>
      <c r="E3309" t="s">
        <v>1205</v>
      </c>
      <c r="F3309" t="s">
        <v>1206</v>
      </c>
      <c r="G3309" t="s">
        <v>51</v>
      </c>
      <c r="H3309">
        <v>7</v>
      </c>
      <c r="I3309" t="s">
        <v>52</v>
      </c>
      <c r="J3309" t="s">
        <v>1207</v>
      </c>
      <c r="K3309" t="s">
        <v>1208</v>
      </c>
      <c r="L3309">
        <v>2000</v>
      </c>
      <c r="M3309">
        <v>1</v>
      </c>
      <c r="N3309">
        <v>11</v>
      </c>
      <c r="O3309" s="3">
        <v>195621</v>
      </c>
      <c r="P3309" s="3">
        <v>185760</v>
      </c>
      <c r="Q3309" s="3" t="s">
        <v>1209</v>
      </c>
      <c r="R3309" s="3" t="s">
        <v>143</v>
      </c>
      <c r="S3309" s="3">
        <v>164192</v>
      </c>
      <c r="T3309" s="3" t="s">
        <v>142</v>
      </c>
      <c r="U3309" s="3">
        <v>37782</v>
      </c>
      <c r="X3309" s="3">
        <f>Tabela3[[#This Row],[PropertyGFABuilding(s)]]+Tabela3[[#This Row],[PropertyGFAParking]]</f>
        <v>381381</v>
      </c>
      <c r="Y3309" s="3">
        <f>Tabela3[[#This Row],[LargestPropertyUseTypeGFA]]+Tabela3[[#This Row],[SecondLargestPropertyUseTypeGFA]]+Tabela3[[#This Row],[ThirdLargestPropertyUseTypeGFA]]</f>
        <v>201974</v>
      </c>
      <c r="Z3309" s="3">
        <f>Tabela3[[#This Row],[GFA total]]-Tabela3[[#This Row],[Kolumna3]]</f>
        <v>179407</v>
      </c>
      <c r="AB3309">
        <v>85</v>
      </c>
      <c r="AC3309">
        <v>48.5</v>
      </c>
      <c r="AD3309">
        <v>48.7</v>
      </c>
      <c r="AE3309">
        <v>151.1</v>
      </c>
      <c r="AF3309">
        <v>151.30000000000001</v>
      </c>
      <c r="AG3309" s="3">
        <v>9796649</v>
      </c>
      <c r="AH3309" s="3">
        <v>33427553.593498401</v>
      </c>
      <c r="AI3309" s="3">
        <v>9831408</v>
      </c>
      <c r="AJ3309" s="3">
        <v>33546156.223372798</v>
      </c>
      <c r="AK3309" s="3">
        <v>0</v>
      </c>
      <c r="AL3309" s="3">
        <v>0</v>
      </c>
      <c r="AM3309" s="3">
        <v>2837082</v>
      </c>
      <c r="AN3309" s="3">
        <v>9680526</v>
      </c>
      <c r="AO3309" s="3">
        <v>1165</v>
      </c>
      <c r="AP3309" s="3">
        <v>116524</v>
      </c>
      <c r="AQ3309" s="3">
        <v>397596.38779840001</v>
      </c>
      <c r="AR3309" s="3">
        <v>0</v>
      </c>
      <c r="AS3309" s="3">
        <f>Tabela3[[#This Row],[NaturalGas(kBtu)]]+Tabela3[[#This Row],[Electricity(kBtu)]]+Tabela3[[#This Row],[SteamUse(kBtu)]]</f>
        <v>9797050</v>
      </c>
      <c r="AT3309" s="3">
        <f>Tabela3[[#This Row],[SiteEnergyUse(kBtu)]]-Tabela3[[#This Row],[Kolumna1]]</f>
        <v>-401</v>
      </c>
      <c r="AU3309">
        <v>73.67</v>
      </c>
      <c r="AV3309">
        <v>0.08</v>
      </c>
      <c r="AW3309" t="s">
        <v>55</v>
      </c>
      <c r="AY3309" t="s">
        <v>56</v>
      </c>
    </row>
    <row r="3310" spans="1:51" hidden="1" x14ac:dyDescent="0.25">
      <c r="A3310">
        <v>427</v>
      </c>
      <c r="B3310">
        <v>2015</v>
      </c>
      <c r="C3310" t="s">
        <v>47</v>
      </c>
      <c r="D3310" t="s">
        <v>290</v>
      </c>
      <c r="E3310" t="s">
        <v>1443</v>
      </c>
      <c r="F3310" t="s">
        <v>1444</v>
      </c>
      <c r="G3310" t="s">
        <v>78</v>
      </c>
      <c r="H3310">
        <v>7</v>
      </c>
      <c r="I3310" t="s">
        <v>52</v>
      </c>
      <c r="J3310" t="s">
        <v>1445</v>
      </c>
      <c r="K3310" t="s">
        <v>1446</v>
      </c>
      <c r="L3310">
        <v>1998</v>
      </c>
      <c r="M3310">
        <v>1</v>
      </c>
      <c r="N3310">
        <v>11</v>
      </c>
      <c r="O3310" s="3">
        <v>184776</v>
      </c>
      <c r="P3310" s="3">
        <v>189629</v>
      </c>
      <c r="Q3310" s="3" t="s">
        <v>1447</v>
      </c>
      <c r="R3310" s="3" t="s">
        <v>143</v>
      </c>
      <c r="S3310" s="3">
        <v>182255</v>
      </c>
      <c r="T3310" s="3" t="s">
        <v>816</v>
      </c>
      <c r="U3310" s="3">
        <v>10543</v>
      </c>
      <c r="X3310" s="3">
        <f>Tabela3[[#This Row],[PropertyGFABuilding(s)]]+Tabela3[[#This Row],[PropertyGFAParking]]</f>
        <v>374405</v>
      </c>
      <c r="Y3310" s="3">
        <f>Tabela3[[#This Row],[LargestPropertyUseTypeGFA]]+Tabela3[[#This Row],[SecondLargestPropertyUseTypeGFA]]+Tabela3[[#This Row],[ThirdLargestPropertyUseTypeGFA]]</f>
        <v>192798</v>
      </c>
      <c r="Z3310" s="3">
        <f>Tabela3[[#This Row],[GFA total]]-Tabela3[[#This Row],[Kolumna3]]</f>
        <v>181607</v>
      </c>
      <c r="AA3310" t="s">
        <v>1448</v>
      </c>
      <c r="AB3310">
        <v>77</v>
      </c>
      <c r="AC3310">
        <v>61.9</v>
      </c>
      <c r="AD3310">
        <v>67.2</v>
      </c>
      <c r="AE3310">
        <v>194.2</v>
      </c>
      <c r="AF3310">
        <v>211.1</v>
      </c>
      <c r="AG3310" s="3">
        <v>11924933</v>
      </c>
      <c r="AH3310" s="3">
        <v>40689559.966512799</v>
      </c>
      <c r="AI3310" s="3">
        <v>12963244</v>
      </c>
      <c r="AJ3310" s="3">
        <v>44232424.123350397</v>
      </c>
      <c r="AK3310" s="3">
        <v>0</v>
      </c>
      <c r="AL3310" s="3">
        <v>0</v>
      </c>
      <c r="AM3310" s="3">
        <v>3494998</v>
      </c>
      <c r="AN3310" s="3">
        <v>11925428</v>
      </c>
      <c r="AO3310" s="3">
        <v>0</v>
      </c>
      <c r="AP3310" s="3">
        <v>0</v>
      </c>
      <c r="AQ3310" s="3">
        <v>0</v>
      </c>
      <c r="AR3310" s="3">
        <v>0</v>
      </c>
      <c r="AS3310" s="3">
        <f>Tabela3[[#This Row],[NaturalGas(kBtu)]]+Tabela3[[#This Row],[Electricity(kBtu)]]+Tabela3[[#This Row],[SteamUse(kBtu)]]</f>
        <v>11925428</v>
      </c>
      <c r="AT3310" s="3">
        <f>Tabela3[[#This Row],[SiteEnergyUse(kBtu)]]-Tabela3[[#This Row],[Kolumna1]]</f>
        <v>-495</v>
      </c>
      <c r="AU3310">
        <v>83.13</v>
      </c>
      <c r="AV3310">
        <v>0.09</v>
      </c>
      <c r="AW3310" t="s">
        <v>55</v>
      </c>
      <c r="AY3310" t="s">
        <v>56</v>
      </c>
    </row>
    <row r="3311" spans="1:51" hidden="1" x14ac:dyDescent="0.25">
      <c r="A3311">
        <v>22046</v>
      </c>
      <c r="B3311">
        <v>2015</v>
      </c>
      <c r="C3311" t="s">
        <v>102</v>
      </c>
      <c r="D3311" t="s">
        <v>103</v>
      </c>
      <c r="E3311" t="s">
        <v>6407</v>
      </c>
      <c r="F3311" t="s">
        <v>6408</v>
      </c>
      <c r="G3311" t="s">
        <v>221</v>
      </c>
      <c r="H3311">
        <v>7</v>
      </c>
      <c r="I3311" t="s">
        <v>222</v>
      </c>
      <c r="J3311" t="s">
        <v>6409</v>
      </c>
      <c r="K3311" t="s">
        <v>6410</v>
      </c>
      <c r="L3311">
        <v>2005</v>
      </c>
      <c r="M3311">
        <v>1</v>
      </c>
      <c r="N3311">
        <v>6</v>
      </c>
      <c r="O3311" s="3">
        <v>113092</v>
      </c>
      <c r="P3311" s="3">
        <v>260572</v>
      </c>
      <c r="Q3311" s="3" t="s">
        <v>108</v>
      </c>
      <c r="R3311" s="3" t="s">
        <v>108</v>
      </c>
      <c r="S3311" s="3">
        <v>180788</v>
      </c>
      <c r="X3311" s="3">
        <f>Tabela3[[#This Row],[PropertyGFABuilding(s)]]+Tabela3[[#This Row],[PropertyGFAParking]]</f>
        <v>373664</v>
      </c>
      <c r="Y3311" s="3">
        <f>Tabela3[[#This Row],[LargestPropertyUseTypeGFA]]+Tabela3[[#This Row],[SecondLargestPropertyUseTypeGFA]]+Tabela3[[#This Row],[ThirdLargestPropertyUseTypeGFA]]</f>
        <v>180788</v>
      </c>
      <c r="Z3311" s="3">
        <f>Tabela3[[#This Row],[GFA total]]-Tabela3[[#This Row],[Kolumna3]]</f>
        <v>192876</v>
      </c>
      <c r="AB3311">
        <v>93</v>
      </c>
      <c r="AC3311">
        <v>42.6</v>
      </c>
      <c r="AD3311">
        <v>47.1</v>
      </c>
      <c r="AE3311">
        <v>68.900000000000006</v>
      </c>
      <c r="AF3311">
        <v>73.599999999999994</v>
      </c>
      <c r="AG3311" s="3">
        <v>7697400</v>
      </c>
      <c r="AH3311" s="3">
        <v>26264618.751839999</v>
      </c>
      <c r="AI3311" s="3">
        <v>8521946</v>
      </c>
      <c r="AJ3311" s="3">
        <v>29078086.459553599</v>
      </c>
      <c r="AK3311" s="3">
        <v>0</v>
      </c>
      <c r="AL3311" s="3">
        <v>0</v>
      </c>
      <c r="AM3311" s="3">
        <v>612221</v>
      </c>
      <c r="AN3311" s="3">
        <v>2088984</v>
      </c>
      <c r="AO3311" s="3">
        <v>56085</v>
      </c>
      <c r="AP3311" s="3">
        <v>5608503</v>
      </c>
      <c r="AQ3311" s="3">
        <v>19137006.400024801</v>
      </c>
      <c r="AR3311" s="3">
        <v>0</v>
      </c>
      <c r="AS3311" s="3">
        <f>Tabela3[[#This Row],[NaturalGas(kBtu)]]+Tabela3[[#This Row],[Electricity(kBtu)]]+Tabela3[[#This Row],[SteamUse(kBtu)]]</f>
        <v>7697487</v>
      </c>
      <c r="AT3311" s="3">
        <f>Tabela3[[#This Row],[SiteEnergyUse(kBtu)]]-Tabela3[[#This Row],[Kolumna1]]</f>
        <v>-87</v>
      </c>
      <c r="AU3311">
        <v>312.43</v>
      </c>
      <c r="AV3311">
        <v>0.81</v>
      </c>
      <c r="AW3311" t="s">
        <v>55</v>
      </c>
      <c r="AY3311" t="s">
        <v>56</v>
      </c>
    </row>
    <row r="3312" spans="1:51" hidden="1" x14ac:dyDescent="0.25">
      <c r="A3312">
        <v>24752</v>
      </c>
      <c r="B3312">
        <v>2015</v>
      </c>
      <c r="C3312" t="s">
        <v>102</v>
      </c>
      <c r="D3312" t="s">
        <v>103</v>
      </c>
      <c r="E3312" t="s">
        <v>9240</v>
      </c>
      <c r="F3312" t="s">
        <v>9241</v>
      </c>
      <c r="G3312" t="s">
        <v>205</v>
      </c>
      <c r="H3312">
        <v>3</v>
      </c>
      <c r="I3312" t="s">
        <v>206</v>
      </c>
      <c r="J3312" t="s">
        <v>9242</v>
      </c>
      <c r="K3312" t="s">
        <v>9243</v>
      </c>
      <c r="L3312">
        <v>2004</v>
      </c>
      <c r="M3312">
        <v>1</v>
      </c>
      <c r="N3312">
        <v>6</v>
      </c>
      <c r="O3312" s="3">
        <v>156997</v>
      </c>
      <c r="P3312" s="3">
        <v>282607</v>
      </c>
      <c r="Q3312" s="3" t="s">
        <v>3442</v>
      </c>
      <c r="R3312" s="3" t="s">
        <v>108</v>
      </c>
      <c r="S3312" s="3">
        <v>186618</v>
      </c>
      <c r="T3312" s="3" t="s">
        <v>82</v>
      </c>
      <c r="U3312" s="3">
        <v>53952</v>
      </c>
      <c r="X3312" s="3">
        <f>Tabela3[[#This Row],[PropertyGFABuilding(s)]]+Tabela3[[#This Row],[PropertyGFAParking]]</f>
        <v>439604</v>
      </c>
      <c r="Y3312" s="3">
        <f>Tabela3[[#This Row],[LargestPropertyUseTypeGFA]]+Tabela3[[#This Row],[SecondLargestPropertyUseTypeGFA]]+Tabela3[[#This Row],[ThirdLargestPropertyUseTypeGFA]]</f>
        <v>240570</v>
      </c>
      <c r="Z3312" s="3">
        <f>Tabela3[[#This Row],[GFA total]]-Tabela3[[#This Row],[Kolumna3]]</f>
        <v>199034</v>
      </c>
      <c r="AB3312">
        <v>99</v>
      </c>
      <c r="AC3312">
        <v>24.5</v>
      </c>
      <c r="AD3312">
        <v>25.9</v>
      </c>
      <c r="AE3312">
        <v>53.3</v>
      </c>
      <c r="AF3312">
        <v>55.8</v>
      </c>
      <c r="AG3312" s="3">
        <v>5903033</v>
      </c>
      <c r="AH3312" s="3">
        <v>20141984.465472799</v>
      </c>
      <c r="AI3312" s="3">
        <v>6234057</v>
      </c>
      <c r="AJ3312" s="3">
        <v>21271485.226471201</v>
      </c>
      <c r="AK3312" s="3">
        <v>0</v>
      </c>
      <c r="AL3312" s="3">
        <v>0</v>
      </c>
      <c r="AM3312" s="3">
        <v>928689</v>
      </c>
      <c r="AN3312" s="3">
        <v>3168818</v>
      </c>
      <c r="AO3312" s="3">
        <v>27343</v>
      </c>
      <c r="AP3312" s="3">
        <v>2734346</v>
      </c>
      <c r="AQ3312" s="3">
        <v>9329975.7353936005</v>
      </c>
      <c r="AR3312" s="3">
        <v>0</v>
      </c>
      <c r="AS3312" s="3">
        <f>Tabela3[[#This Row],[NaturalGas(kBtu)]]+Tabela3[[#This Row],[Electricity(kBtu)]]+Tabela3[[#This Row],[SteamUse(kBtu)]]</f>
        <v>5903164</v>
      </c>
      <c r="AT3312" s="3">
        <f>Tabela3[[#This Row],[SiteEnergyUse(kBtu)]]-Tabela3[[#This Row],[Kolumna1]]</f>
        <v>-131</v>
      </c>
      <c r="AU3312">
        <v>167.31</v>
      </c>
      <c r="AV3312">
        <v>0.35</v>
      </c>
      <c r="AW3312" t="s">
        <v>55</v>
      </c>
      <c r="AY3312" t="s">
        <v>56</v>
      </c>
    </row>
    <row r="3313" spans="1:51" hidden="1" x14ac:dyDescent="0.25">
      <c r="A3313">
        <v>25360</v>
      </c>
      <c r="B3313">
        <v>2015</v>
      </c>
      <c r="C3313" t="s">
        <v>311</v>
      </c>
      <c r="D3313" t="s">
        <v>312</v>
      </c>
      <c r="E3313" t="s">
        <v>9871</v>
      </c>
      <c r="F3313" t="s">
        <v>9872</v>
      </c>
      <c r="G3313" t="s">
        <v>257</v>
      </c>
      <c r="H3313">
        <v>4</v>
      </c>
      <c r="I3313" t="s">
        <v>179</v>
      </c>
      <c r="J3313" t="s">
        <v>9873</v>
      </c>
      <c r="K3313" t="s">
        <v>9874</v>
      </c>
      <c r="L3313">
        <v>1948</v>
      </c>
      <c r="M3313">
        <v>1</v>
      </c>
      <c r="N3313">
        <v>2</v>
      </c>
      <c r="O3313" s="3">
        <v>41265</v>
      </c>
      <c r="P3313" s="3">
        <v>192275</v>
      </c>
      <c r="Q3313" s="3" t="s">
        <v>108</v>
      </c>
      <c r="R3313" s="3" t="s">
        <v>108</v>
      </c>
      <c r="S3313" s="3">
        <v>34440</v>
      </c>
      <c r="X3313" s="3">
        <f>Tabela3[[#This Row],[PropertyGFABuilding(s)]]+Tabela3[[#This Row],[PropertyGFAParking]]</f>
        <v>233540</v>
      </c>
      <c r="Y3313" s="3">
        <f>Tabela3[[#This Row],[LargestPropertyUseTypeGFA]]+Tabela3[[#This Row],[SecondLargestPropertyUseTypeGFA]]+Tabela3[[#This Row],[ThirdLargestPropertyUseTypeGFA]]</f>
        <v>34440</v>
      </c>
      <c r="Z3313" s="3">
        <f>Tabela3[[#This Row],[GFA total]]-Tabela3[[#This Row],[Kolumna3]]</f>
        <v>199100</v>
      </c>
      <c r="AB3313">
        <v>100</v>
      </c>
      <c r="AC3313">
        <v>30.1</v>
      </c>
      <c r="AD3313">
        <v>30.1</v>
      </c>
      <c r="AE3313">
        <v>94.5</v>
      </c>
      <c r="AF3313">
        <v>94.5</v>
      </c>
      <c r="AG3313" s="3">
        <v>1036866</v>
      </c>
      <c r="AH3313" s="3">
        <v>3537933.6122256001</v>
      </c>
      <c r="AI3313" s="3">
        <v>1036866</v>
      </c>
      <c r="AJ3313" s="3">
        <v>3537933.6122256001</v>
      </c>
      <c r="AK3313" s="3">
        <v>0</v>
      </c>
      <c r="AL3313" s="3">
        <v>0</v>
      </c>
      <c r="AM3313" s="3">
        <v>303888</v>
      </c>
      <c r="AN3313" s="3">
        <v>1036909</v>
      </c>
      <c r="AO3313" s="3">
        <v>0</v>
      </c>
      <c r="AP3313" s="3">
        <v>0</v>
      </c>
      <c r="AQ3313" s="3">
        <v>0</v>
      </c>
      <c r="AR3313" s="3">
        <v>0</v>
      </c>
      <c r="AS3313" s="3">
        <f>Tabela3[[#This Row],[NaturalGas(kBtu)]]+Tabela3[[#This Row],[Electricity(kBtu)]]+Tabela3[[#This Row],[SteamUse(kBtu)]]</f>
        <v>1036909</v>
      </c>
      <c r="AT3313" s="3">
        <f>Tabela3[[#This Row],[SiteEnergyUse(kBtu)]]-Tabela3[[#This Row],[Kolumna1]]</f>
        <v>-43</v>
      </c>
      <c r="AU3313">
        <v>7.23</v>
      </c>
      <c r="AV3313">
        <v>0.01</v>
      </c>
      <c r="AW3313" t="s">
        <v>55</v>
      </c>
      <c r="AY3313" t="s">
        <v>56</v>
      </c>
    </row>
    <row r="3314" spans="1:51" hidden="1" x14ac:dyDescent="0.25">
      <c r="A3314">
        <v>19484</v>
      </c>
      <c r="B3314">
        <v>2015</v>
      </c>
      <c r="C3314" t="s">
        <v>2326</v>
      </c>
      <c r="D3314" t="s">
        <v>2327</v>
      </c>
      <c r="E3314" t="s">
        <v>3003</v>
      </c>
      <c r="F3314" t="s">
        <v>1264</v>
      </c>
      <c r="G3314" t="s">
        <v>51</v>
      </c>
      <c r="H3314">
        <v>7</v>
      </c>
      <c r="I3314" t="s">
        <v>52</v>
      </c>
      <c r="J3314" t="s">
        <v>1265</v>
      </c>
      <c r="K3314" t="s">
        <v>1266</v>
      </c>
      <c r="L3314">
        <v>1910</v>
      </c>
      <c r="M3314">
        <v>1</v>
      </c>
      <c r="N3314">
        <v>11</v>
      </c>
      <c r="O3314" s="3">
        <v>0</v>
      </c>
      <c r="P3314" s="3">
        <v>321945</v>
      </c>
      <c r="Q3314" s="3" t="s">
        <v>3004</v>
      </c>
      <c r="R3314" s="3" t="s">
        <v>108</v>
      </c>
      <c r="S3314" s="3">
        <v>105175</v>
      </c>
      <c r="T3314" s="3" t="s">
        <v>1257</v>
      </c>
      <c r="U3314" s="3">
        <v>11557</v>
      </c>
      <c r="V3314" s="3" t="s">
        <v>1568</v>
      </c>
      <c r="W3314" s="3">
        <v>4407</v>
      </c>
      <c r="X3314" s="3">
        <f>Tabela3[[#This Row],[PropertyGFABuilding(s)]]+Tabela3[[#This Row],[PropertyGFAParking]]</f>
        <v>321945</v>
      </c>
      <c r="Y3314" s="3">
        <f>Tabela3[[#This Row],[LargestPropertyUseTypeGFA]]+Tabela3[[#This Row],[SecondLargestPropertyUseTypeGFA]]+Tabela3[[#This Row],[ThirdLargestPropertyUseTypeGFA]]</f>
        <v>121139</v>
      </c>
      <c r="Z3314" s="3">
        <f>Tabela3[[#This Row],[GFA total]]-Tabela3[[#This Row],[Kolumna3]]</f>
        <v>200806</v>
      </c>
      <c r="AC3314">
        <v>58.5</v>
      </c>
      <c r="AD3314">
        <v>63.4</v>
      </c>
      <c r="AE3314">
        <v>109</v>
      </c>
      <c r="AF3314">
        <v>116.4</v>
      </c>
      <c r="AG3314" s="3">
        <v>7243389</v>
      </c>
      <c r="AH3314" s="3">
        <v>24715468.9318824</v>
      </c>
      <c r="AI3314" s="3">
        <v>7854448</v>
      </c>
      <c r="AJ3314" s="3">
        <v>26800488.765836801</v>
      </c>
      <c r="AK3314" s="3">
        <v>1698709</v>
      </c>
      <c r="AL3314" s="3">
        <v>5796235.6451944001</v>
      </c>
      <c r="AM3314" s="3">
        <v>791368</v>
      </c>
      <c r="AN3314" s="3">
        <v>2700260</v>
      </c>
      <c r="AO3314" s="3">
        <v>28445</v>
      </c>
      <c r="AP3314" s="3">
        <v>2844532</v>
      </c>
      <c r="AQ3314" s="3">
        <v>9705945.9697312005</v>
      </c>
      <c r="AR3314" s="3">
        <v>0</v>
      </c>
      <c r="AS3314" s="3">
        <f>Tabela3[[#This Row],[NaturalGas(kBtu)]]+Tabela3[[#This Row],[Electricity(kBtu)]]+Tabela3[[#This Row],[SteamUse(kBtu)]]</f>
        <v>7243501</v>
      </c>
      <c r="AT3314" s="3">
        <f>Tabela3[[#This Row],[SiteEnergyUse(kBtu)]]-Tabela3[[#This Row],[Kolumna1]]</f>
        <v>-112</v>
      </c>
      <c r="AU3314">
        <v>301.02</v>
      </c>
      <c r="AV3314">
        <v>0.9</v>
      </c>
      <c r="AW3314" t="s">
        <v>55</v>
      </c>
      <c r="AY3314" t="s">
        <v>56</v>
      </c>
    </row>
    <row r="3315" spans="1:51" hidden="1" x14ac:dyDescent="0.25">
      <c r="A3315">
        <v>758</v>
      </c>
      <c r="B3315">
        <v>2015</v>
      </c>
      <c r="C3315" t="s">
        <v>47</v>
      </c>
      <c r="D3315" t="s">
        <v>82</v>
      </c>
      <c r="E3315" t="s">
        <v>2589</v>
      </c>
      <c r="F3315" t="s">
        <v>2590</v>
      </c>
      <c r="G3315" t="s">
        <v>51</v>
      </c>
      <c r="H3315">
        <v>7</v>
      </c>
      <c r="I3315" t="s">
        <v>52</v>
      </c>
      <c r="J3315" t="s">
        <v>2591</v>
      </c>
      <c r="K3315" t="s">
        <v>2592</v>
      </c>
      <c r="L3315">
        <v>1999</v>
      </c>
      <c r="M3315">
        <v>1</v>
      </c>
      <c r="N3315">
        <v>0</v>
      </c>
      <c r="O3315" s="3">
        <v>440185</v>
      </c>
      <c r="P3315" s="3">
        <v>507802</v>
      </c>
      <c r="Q3315" s="3" t="s">
        <v>2593</v>
      </c>
      <c r="R3315" s="3" t="s">
        <v>2594</v>
      </c>
      <c r="S3315" s="3">
        <v>561684</v>
      </c>
      <c r="T3315" s="3" t="s">
        <v>96</v>
      </c>
      <c r="U3315" s="3">
        <v>100000</v>
      </c>
      <c r="V3315" s="3" t="s">
        <v>63</v>
      </c>
      <c r="W3315" s="3">
        <v>80000</v>
      </c>
      <c r="X3315" s="3">
        <f>Tabela3[[#This Row],[PropertyGFABuilding(s)]]+Tabela3[[#This Row],[PropertyGFAParking]]</f>
        <v>947987</v>
      </c>
      <c r="Y3315" s="3">
        <f>Tabela3[[#This Row],[LargestPropertyUseTypeGFA]]+Tabela3[[#This Row],[SecondLargestPropertyUseTypeGFA]]+Tabela3[[#This Row],[ThirdLargestPropertyUseTypeGFA]]</f>
        <v>741684</v>
      </c>
      <c r="Z3315" s="3">
        <f>Tabela3[[#This Row],[GFA total]]-Tabela3[[#This Row],[Kolumna3]]</f>
        <v>206303</v>
      </c>
      <c r="AC3315">
        <v>64.5</v>
      </c>
      <c r="AD3315">
        <v>62.7</v>
      </c>
      <c r="AE3315">
        <v>202.5</v>
      </c>
      <c r="AF3315">
        <v>196.9</v>
      </c>
      <c r="AG3315" s="3">
        <v>48143224</v>
      </c>
      <c r="AH3315" s="3">
        <v>164271497.36851841</v>
      </c>
      <c r="AI3315" s="3">
        <v>46816216</v>
      </c>
      <c r="AJ3315" s="3">
        <v>159743558.16818559</v>
      </c>
      <c r="AK3315" s="3">
        <v>0</v>
      </c>
      <c r="AL3315" s="3">
        <v>0</v>
      </c>
      <c r="AM3315" s="3">
        <v>14109970</v>
      </c>
      <c r="AN3315" s="3">
        <v>48145216</v>
      </c>
      <c r="AO3315" s="3">
        <v>0</v>
      </c>
      <c r="AP3315" s="3">
        <v>0</v>
      </c>
      <c r="AQ3315" s="3">
        <v>0</v>
      </c>
      <c r="AR3315" s="3">
        <v>0</v>
      </c>
      <c r="AS3315" s="3">
        <f>Tabela3[[#This Row],[NaturalGas(kBtu)]]+Tabela3[[#This Row],[Electricity(kBtu)]]+Tabela3[[#This Row],[SteamUse(kBtu)]]</f>
        <v>48145216</v>
      </c>
      <c r="AT3315" s="3">
        <f>Tabela3[[#This Row],[SiteEnergyUse(kBtu)]]-Tabela3[[#This Row],[Kolumna1]]</f>
        <v>-1992</v>
      </c>
      <c r="AU3315">
        <v>335.63</v>
      </c>
      <c r="AV3315">
        <v>0.14000000000000001</v>
      </c>
      <c r="AW3315" t="s">
        <v>55</v>
      </c>
      <c r="AY3315" t="s">
        <v>56</v>
      </c>
    </row>
    <row r="3316" spans="1:51" hidden="1" x14ac:dyDescent="0.25">
      <c r="A3316">
        <v>30207</v>
      </c>
      <c r="B3316">
        <v>2015</v>
      </c>
      <c r="C3316" t="s">
        <v>102</v>
      </c>
      <c r="D3316" t="s">
        <v>103</v>
      </c>
      <c r="E3316" t="s">
        <v>12925</v>
      </c>
      <c r="F3316" t="s">
        <v>12926</v>
      </c>
      <c r="G3316" t="s">
        <v>1530</v>
      </c>
      <c r="H3316">
        <v>3</v>
      </c>
      <c r="I3316" t="s">
        <v>194</v>
      </c>
      <c r="J3316" t="s">
        <v>12927</v>
      </c>
      <c r="K3316" t="s">
        <v>12928</v>
      </c>
      <c r="L3316">
        <v>2009</v>
      </c>
      <c r="M3316">
        <v>1</v>
      </c>
      <c r="N3316">
        <v>6</v>
      </c>
      <c r="O3316" s="3">
        <v>149657</v>
      </c>
      <c r="P3316" s="3">
        <v>286539</v>
      </c>
      <c r="Q3316" s="3" t="s">
        <v>108</v>
      </c>
      <c r="R3316" s="3" t="s">
        <v>108</v>
      </c>
      <c r="S3316" s="3">
        <v>224347</v>
      </c>
      <c r="X3316" s="3">
        <f>Tabela3[[#This Row],[PropertyGFABuilding(s)]]+Tabela3[[#This Row],[PropertyGFAParking]]</f>
        <v>436196</v>
      </c>
      <c r="Y3316" s="3">
        <f>Tabela3[[#This Row],[LargestPropertyUseTypeGFA]]+Tabela3[[#This Row],[SecondLargestPropertyUseTypeGFA]]+Tabela3[[#This Row],[ThirdLargestPropertyUseTypeGFA]]</f>
        <v>224347</v>
      </c>
      <c r="Z3316" s="3">
        <f>Tabela3[[#This Row],[GFA total]]-Tabela3[[#This Row],[Kolumna3]]</f>
        <v>211849</v>
      </c>
      <c r="AB3316">
        <v>76</v>
      </c>
      <c r="AC3316">
        <v>34.6</v>
      </c>
      <c r="AD3316">
        <v>36.5</v>
      </c>
      <c r="AE3316">
        <v>99.4</v>
      </c>
      <c r="AF3316">
        <v>105.3</v>
      </c>
      <c r="AG3316" s="3">
        <v>7762038</v>
      </c>
      <c r="AH3316" s="3">
        <v>26485172.7605808</v>
      </c>
      <c r="AI3316" s="3">
        <v>8185004</v>
      </c>
      <c r="AJ3316" s="3">
        <v>27928392.644566402</v>
      </c>
      <c r="AK3316" s="3">
        <v>0</v>
      </c>
      <c r="AL3316" s="3">
        <v>0</v>
      </c>
      <c r="AM3316" s="3">
        <v>1985156</v>
      </c>
      <c r="AN3316" s="3">
        <v>6773633</v>
      </c>
      <c r="AO3316" s="3">
        <v>9887</v>
      </c>
      <c r="AP3316" s="3">
        <v>988684</v>
      </c>
      <c r="AQ3316" s="3">
        <v>3373529.8056544</v>
      </c>
      <c r="AR3316" s="3">
        <v>0</v>
      </c>
      <c r="AS3316" s="3">
        <f>Tabela3[[#This Row],[NaturalGas(kBtu)]]+Tabela3[[#This Row],[Electricity(kBtu)]]+Tabela3[[#This Row],[SteamUse(kBtu)]]</f>
        <v>7762317</v>
      </c>
      <c r="AT3316" s="3">
        <f>Tabela3[[#This Row],[SiteEnergyUse(kBtu)]]-Tabela3[[#This Row],[Kolumna1]]</f>
        <v>-279</v>
      </c>
      <c r="AU3316">
        <v>99.73</v>
      </c>
      <c r="AV3316">
        <v>0.16</v>
      </c>
      <c r="AW3316" t="s">
        <v>55</v>
      </c>
      <c r="AY3316" t="s">
        <v>56</v>
      </c>
    </row>
    <row r="3317" spans="1:51" hidden="1" x14ac:dyDescent="0.25">
      <c r="A3317">
        <v>20762</v>
      </c>
      <c r="B3317">
        <v>2015</v>
      </c>
      <c r="C3317" t="s">
        <v>2326</v>
      </c>
      <c r="D3317" t="s">
        <v>2327</v>
      </c>
      <c r="E3317" t="s">
        <v>4735</v>
      </c>
      <c r="F3317" t="s">
        <v>4736</v>
      </c>
      <c r="G3317" t="s">
        <v>78</v>
      </c>
      <c r="H3317">
        <v>7</v>
      </c>
      <c r="I3317" t="s">
        <v>52</v>
      </c>
      <c r="J3317" t="s">
        <v>4737</v>
      </c>
      <c r="K3317" t="s">
        <v>4738</v>
      </c>
      <c r="L3317">
        <v>1999</v>
      </c>
      <c r="M3317">
        <v>1</v>
      </c>
      <c r="N3317">
        <v>13</v>
      </c>
      <c r="O3317" s="3">
        <v>0</v>
      </c>
      <c r="P3317" s="3">
        <v>219874</v>
      </c>
      <c r="X3317" s="3">
        <f>Tabela3[[#This Row],[PropertyGFABuilding(s)]]+Tabela3[[#This Row],[PropertyGFAParking]]</f>
        <v>219874</v>
      </c>
      <c r="Y3317" s="3">
        <f>Tabela3[[#This Row],[LargestPropertyUseTypeGFA]]+Tabela3[[#This Row],[SecondLargestPropertyUseTypeGFA]]+Tabela3[[#This Row],[ThirdLargestPropertyUseTypeGFA]]</f>
        <v>0</v>
      </c>
      <c r="Z3317" s="3">
        <f>Tabela3[[#This Row],[GFA total]]-Tabela3[[#This Row],[Kolumna3]]</f>
        <v>219874</v>
      </c>
      <c r="AB3317">
        <v>16</v>
      </c>
      <c r="AC3317">
        <v>58.6</v>
      </c>
      <c r="AD3317">
        <v>64.5</v>
      </c>
      <c r="AE3317">
        <v>124.4</v>
      </c>
      <c r="AF3317">
        <v>129.69999999999999</v>
      </c>
      <c r="AG3317" s="3">
        <v>12707268</v>
      </c>
      <c r="AH3317" s="3">
        <v>43358997.765148804</v>
      </c>
      <c r="AI3317" s="3">
        <v>14002675</v>
      </c>
      <c r="AJ3317" s="3">
        <v>47779109.87878</v>
      </c>
      <c r="AK3317" s="3">
        <v>0</v>
      </c>
      <c r="AL3317" s="3">
        <v>0</v>
      </c>
      <c r="AM3317" s="3">
        <v>1912535</v>
      </c>
      <c r="AN3317" s="3">
        <v>6525840</v>
      </c>
      <c r="AO3317" s="3">
        <v>61817</v>
      </c>
      <c r="AP3317" s="3">
        <v>6181698</v>
      </c>
      <c r="AQ3317" s="3">
        <v>21092828.904436801</v>
      </c>
      <c r="AR3317" s="3">
        <v>0</v>
      </c>
      <c r="AS3317" s="3">
        <f>Tabela3[[#This Row],[NaturalGas(kBtu)]]+Tabela3[[#This Row],[Electricity(kBtu)]]+Tabela3[[#This Row],[SteamUse(kBtu)]]</f>
        <v>12707538</v>
      </c>
      <c r="AT3317" s="3">
        <f>Tabela3[[#This Row],[SiteEnergyUse(kBtu)]]-Tabela3[[#This Row],[Kolumna1]]</f>
        <v>-270</v>
      </c>
      <c r="AU3317">
        <v>373.8</v>
      </c>
      <c r="AV3317">
        <v>1.57</v>
      </c>
      <c r="AW3317" t="s">
        <v>55</v>
      </c>
      <c r="AY3317" t="s">
        <v>56</v>
      </c>
    </row>
    <row r="3318" spans="1:51" hidden="1" x14ac:dyDescent="0.25">
      <c r="A3318">
        <v>661</v>
      </c>
      <c r="B3318">
        <v>2015</v>
      </c>
      <c r="C3318" t="s">
        <v>47</v>
      </c>
      <c r="D3318" t="s">
        <v>392</v>
      </c>
      <c r="E3318" t="s">
        <v>2276</v>
      </c>
      <c r="F3318" t="s">
        <v>2277</v>
      </c>
      <c r="G3318" t="s">
        <v>99</v>
      </c>
      <c r="H3318">
        <v>3</v>
      </c>
      <c r="I3318" t="s">
        <v>194</v>
      </c>
      <c r="J3318" t="s">
        <v>2278</v>
      </c>
      <c r="K3318" t="s">
        <v>2279</v>
      </c>
      <c r="L3318">
        <v>1985</v>
      </c>
      <c r="M3318">
        <v>1</v>
      </c>
      <c r="N3318">
        <v>10</v>
      </c>
      <c r="O3318" s="3">
        <v>206580</v>
      </c>
      <c r="P3318" s="3">
        <v>215923</v>
      </c>
      <c r="Q3318" s="3" t="s">
        <v>392</v>
      </c>
      <c r="R3318" s="3" t="s">
        <v>392</v>
      </c>
      <c r="S3318" s="3">
        <v>197408</v>
      </c>
      <c r="X3318" s="3">
        <f>Tabela3[[#This Row],[PropertyGFABuilding(s)]]+Tabela3[[#This Row],[PropertyGFAParking]]</f>
        <v>422503</v>
      </c>
      <c r="Y3318" s="3">
        <f>Tabela3[[#This Row],[LargestPropertyUseTypeGFA]]+Tabela3[[#This Row],[SecondLargestPropertyUseTypeGFA]]+Tabela3[[#This Row],[ThirdLargestPropertyUseTypeGFA]]</f>
        <v>197408</v>
      </c>
      <c r="Z3318" s="3">
        <f>Tabela3[[#This Row],[GFA total]]-Tabela3[[#This Row],[Kolumna3]]</f>
        <v>225095</v>
      </c>
      <c r="AB3318">
        <v>48</v>
      </c>
      <c r="AC3318">
        <v>90.5</v>
      </c>
      <c r="AD3318">
        <v>90.5</v>
      </c>
      <c r="AE3318">
        <v>268.7</v>
      </c>
      <c r="AF3318">
        <v>268.7</v>
      </c>
      <c r="AG3318" s="3">
        <v>17871658</v>
      </c>
      <c r="AH3318" s="3">
        <v>60980627.722772799</v>
      </c>
      <c r="AI3318" s="3">
        <v>17871658</v>
      </c>
      <c r="AJ3318" s="3">
        <v>60980627.722772799</v>
      </c>
      <c r="AK3318" s="3">
        <v>1582184</v>
      </c>
      <c r="AL3318" s="3">
        <v>5398635.8452543998</v>
      </c>
      <c r="AM3318" s="3">
        <v>4774172</v>
      </c>
      <c r="AN3318" s="3">
        <v>16290151</v>
      </c>
      <c r="AO3318" s="3">
        <v>0</v>
      </c>
      <c r="AP3318" s="3">
        <v>0</v>
      </c>
      <c r="AQ3318" s="3">
        <v>0</v>
      </c>
      <c r="AR3318" s="3">
        <v>0</v>
      </c>
      <c r="AS3318" s="3">
        <f>Tabela3[[#This Row],[NaturalGas(kBtu)]]+Tabela3[[#This Row],[Electricity(kBtu)]]+Tabela3[[#This Row],[SteamUse(kBtu)]]</f>
        <v>17872335</v>
      </c>
      <c r="AT3318" s="3">
        <f>Tabela3[[#This Row],[SiteEnergyUse(kBtu)]]-Tabela3[[#This Row],[Kolumna1]]</f>
        <v>-677</v>
      </c>
      <c r="AU3318">
        <v>235.69</v>
      </c>
      <c r="AV3318">
        <v>0.39</v>
      </c>
      <c r="AW3318" t="s">
        <v>55</v>
      </c>
      <c r="AY3318" t="s">
        <v>56</v>
      </c>
    </row>
    <row r="3319" spans="1:51" hidden="1" x14ac:dyDescent="0.25">
      <c r="A3319">
        <v>20093</v>
      </c>
      <c r="B3319">
        <v>2015</v>
      </c>
      <c r="C3319" t="s">
        <v>2326</v>
      </c>
      <c r="D3319" t="s">
        <v>82</v>
      </c>
      <c r="E3319" t="s">
        <v>3900</v>
      </c>
      <c r="F3319" t="s">
        <v>3901</v>
      </c>
      <c r="G3319" t="s">
        <v>51</v>
      </c>
      <c r="H3319">
        <v>7</v>
      </c>
      <c r="I3319" t="s">
        <v>52</v>
      </c>
      <c r="J3319" t="s">
        <v>3902</v>
      </c>
      <c r="K3319" t="s">
        <v>3903</v>
      </c>
      <c r="L3319">
        <v>2008</v>
      </c>
      <c r="M3319">
        <v>1</v>
      </c>
      <c r="N3319">
        <v>27</v>
      </c>
      <c r="O3319" s="3">
        <v>161025</v>
      </c>
      <c r="P3319" s="3">
        <v>340214</v>
      </c>
      <c r="Q3319" s="3" t="s">
        <v>82</v>
      </c>
      <c r="R3319" s="3" t="s">
        <v>82</v>
      </c>
      <c r="S3319" s="3">
        <v>269758</v>
      </c>
      <c r="X3319" s="3">
        <f>Tabela3[[#This Row],[PropertyGFABuilding(s)]]+Tabela3[[#This Row],[PropertyGFAParking]]</f>
        <v>501239</v>
      </c>
      <c r="Y3319" s="3">
        <f>Tabela3[[#This Row],[LargestPropertyUseTypeGFA]]+Tabela3[[#This Row],[SecondLargestPropertyUseTypeGFA]]+Tabela3[[#This Row],[ThirdLargestPropertyUseTypeGFA]]</f>
        <v>269758</v>
      </c>
      <c r="Z3319" s="3">
        <f>Tabela3[[#This Row],[GFA total]]-Tabela3[[#This Row],[Kolumna3]]</f>
        <v>231481</v>
      </c>
      <c r="AC3319">
        <v>53.5</v>
      </c>
      <c r="AD3319">
        <v>54.9</v>
      </c>
      <c r="AE3319">
        <v>139.69999999999999</v>
      </c>
      <c r="AF3319">
        <v>141.19999999999999</v>
      </c>
      <c r="AG3319" s="3">
        <v>14431245</v>
      </c>
      <c r="AH3319" s="3">
        <v>49241451.404292002</v>
      </c>
      <c r="AI3319" s="3">
        <v>14821898</v>
      </c>
      <c r="AJ3319" s="3">
        <v>50574414.756756797</v>
      </c>
      <c r="AK3319" s="3">
        <v>0</v>
      </c>
      <c r="AL3319" s="3">
        <v>0</v>
      </c>
      <c r="AM3319" s="3">
        <v>3158894</v>
      </c>
      <c r="AN3319" s="3">
        <v>10778594</v>
      </c>
      <c r="AO3319" s="3">
        <v>36531</v>
      </c>
      <c r="AP3319" s="3">
        <v>3653098</v>
      </c>
      <c r="AQ3319" s="3">
        <v>12464887.654676801</v>
      </c>
      <c r="AR3319" s="3">
        <v>0</v>
      </c>
      <c r="AS3319" s="3">
        <f>Tabela3[[#This Row],[NaturalGas(kBtu)]]+Tabela3[[#This Row],[Electricity(kBtu)]]+Tabela3[[#This Row],[SteamUse(kBtu)]]</f>
        <v>14431692</v>
      </c>
      <c r="AT3319" s="3">
        <f>Tabela3[[#This Row],[SiteEnergyUse(kBtu)]]-Tabela3[[#This Row],[Kolumna1]]</f>
        <v>-447</v>
      </c>
      <c r="AU3319">
        <v>269.14999999999998</v>
      </c>
      <c r="AV3319">
        <v>0.44</v>
      </c>
      <c r="AW3319" t="s">
        <v>55</v>
      </c>
      <c r="AY3319" t="s">
        <v>56</v>
      </c>
    </row>
    <row r="3320" spans="1:51" hidden="1" x14ac:dyDescent="0.25">
      <c r="A3320">
        <v>260</v>
      </c>
      <c r="B3320">
        <v>2015</v>
      </c>
      <c r="C3320" t="s">
        <v>168</v>
      </c>
      <c r="D3320" t="s">
        <v>168</v>
      </c>
      <c r="E3320" t="s">
        <v>807</v>
      </c>
      <c r="F3320" t="s">
        <v>808</v>
      </c>
      <c r="G3320" t="s">
        <v>228</v>
      </c>
      <c r="H3320">
        <v>4</v>
      </c>
      <c r="I3320" t="s">
        <v>229</v>
      </c>
      <c r="J3320" t="s">
        <v>809</v>
      </c>
      <c r="K3320" t="s">
        <v>810</v>
      </c>
      <c r="L3320">
        <v>1997</v>
      </c>
      <c r="M3320">
        <v>1</v>
      </c>
      <c r="N3320">
        <v>4</v>
      </c>
      <c r="O3320" s="3">
        <v>0</v>
      </c>
      <c r="P3320" s="3">
        <v>241066</v>
      </c>
      <c r="X3320" s="3">
        <f>Tabela3[[#This Row],[PropertyGFABuilding(s)]]+Tabela3[[#This Row],[PropertyGFAParking]]</f>
        <v>241066</v>
      </c>
      <c r="Y3320" s="3">
        <f>Tabela3[[#This Row],[LargestPropertyUseTypeGFA]]+Tabela3[[#This Row],[SecondLargestPropertyUseTypeGFA]]+Tabela3[[#This Row],[ThirdLargestPropertyUseTypeGFA]]</f>
        <v>0</v>
      </c>
      <c r="Z3320" s="3">
        <f>Tabela3[[#This Row],[GFA total]]-Tabela3[[#This Row],[Kolumna3]]</f>
        <v>241066</v>
      </c>
      <c r="AB3320">
        <v>74</v>
      </c>
      <c r="AC3320">
        <v>32.6</v>
      </c>
      <c r="AD3320">
        <v>42.1</v>
      </c>
      <c r="AE3320">
        <v>63.3</v>
      </c>
      <c r="AF3320">
        <v>75.3</v>
      </c>
      <c r="AG3320" s="3">
        <v>7870351</v>
      </c>
      <c r="AH3320" s="3">
        <v>26854752.053701598</v>
      </c>
      <c r="AI3320" s="3">
        <v>10142007</v>
      </c>
      <c r="AJ3320" s="3">
        <v>34605963.992191203</v>
      </c>
      <c r="AK3320" s="3">
        <v>0</v>
      </c>
      <c r="AL3320" s="3">
        <v>0</v>
      </c>
      <c r="AM3320" s="3">
        <v>981202</v>
      </c>
      <c r="AN3320" s="3">
        <v>3348000</v>
      </c>
      <c r="AO3320" s="3">
        <v>45225</v>
      </c>
      <c r="AP3320" s="3">
        <v>4522491</v>
      </c>
      <c r="AQ3320" s="3">
        <v>15431379.6767256</v>
      </c>
      <c r="AR3320" s="3">
        <v>0</v>
      </c>
      <c r="AS3320" s="3">
        <f>Tabela3[[#This Row],[NaturalGas(kBtu)]]+Tabela3[[#This Row],[Electricity(kBtu)]]+Tabela3[[#This Row],[SteamUse(kBtu)]]</f>
        <v>7870491</v>
      </c>
      <c r="AT3320" s="3">
        <f>Tabela3[[#This Row],[SiteEnergyUse(kBtu)]]-Tabela3[[#This Row],[Kolumna1]]</f>
        <v>-140</v>
      </c>
      <c r="AU3320">
        <v>263.52999999999997</v>
      </c>
      <c r="AV3320">
        <v>1.03</v>
      </c>
      <c r="AW3320" t="s">
        <v>55</v>
      </c>
      <c r="AY3320" t="s">
        <v>56</v>
      </c>
    </row>
    <row r="3321" spans="1:51" hidden="1" x14ac:dyDescent="0.25">
      <c r="A3321">
        <v>23311</v>
      </c>
      <c r="B3321">
        <v>2015</v>
      </c>
      <c r="C3321" t="s">
        <v>47</v>
      </c>
      <c r="D3321" t="s">
        <v>82</v>
      </c>
      <c r="E3321" t="s">
        <v>7488</v>
      </c>
      <c r="F3321" t="s">
        <v>7489</v>
      </c>
      <c r="G3321" t="s">
        <v>99</v>
      </c>
      <c r="H3321">
        <v>3</v>
      </c>
      <c r="I3321" t="s">
        <v>194</v>
      </c>
      <c r="J3321" t="s">
        <v>7490</v>
      </c>
      <c r="K3321" t="s">
        <v>7491</v>
      </c>
      <c r="L3321">
        <v>1945</v>
      </c>
      <c r="M3321">
        <v>1</v>
      </c>
      <c r="N3321">
        <v>0</v>
      </c>
      <c r="O3321" s="3">
        <v>0</v>
      </c>
      <c r="P3321" s="3">
        <v>274568</v>
      </c>
      <c r="X3321" s="3">
        <f>Tabela3[[#This Row],[PropertyGFABuilding(s)]]+Tabela3[[#This Row],[PropertyGFAParking]]</f>
        <v>274568</v>
      </c>
      <c r="Y3321" s="3">
        <f>Tabela3[[#This Row],[LargestPropertyUseTypeGFA]]+Tabela3[[#This Row],[SecondLargestPropertyUseTypeGFA]]+Tabela3[[#This Row],[ThirdLargestPropertyUseTypeGFA]]</f>
        <v>0</v>
      </c>
      <c r="Z3321" s="3">
        <f>Tabela3[[#This Row],[GFA total]]-Tabela3[[#This Row],[Kolumna3]]</f>
        <v>274568</v>
      </c>
      <c r="AC3321">
        <v>91.9</v>
      </c>
      <c r="AD3321">
        <v>95.4</v>
      </c>
      <c r="AE3321">
        <v>194.4</v>
      </c>
      <c r="AF3321">
        <v>196.1</v>
      </c>
      <c r="AG3321" s="3">
        <v>25246386</v>
      </c>
      <c r="AH3321" s="3">
        <v>86144243.920257598</v>
      </c>
      <c r="AI3321" s="3">
        <v>26201518</v>
      </c>
      <c r="AJ3321" s="3">
        <v>89403289.550948799</v>
      </c>
      <c r="AK3321" s="3">
        <v>13364736</v>
      </c>
      <c r="AL3321" s="3">
        <v>45602371.678617597</v>
      </c>
      <c r="AM3321" s="3">
        <v>3482312</v>
      </c>
      <c r="AN3321" s="3">
        <v>11882142</v>
      </c>
      <c r="AO3321" s="3">
        <v>0</v>
      </c>
      <c r="AP3321" s="3">
        <v>0</v>
      </c>
      <c r="AQ3321" s="3">
        <v>0</v>
      </c>
      <c r="AR3321" s="3">
        <v>0</v>
      </c>
      <c r="AS3321" s="3">
        <f>Tabela3[[#This Row],[NaturalGas(kBtu)]]+Tabela3[[#This Row],[Electricity(kBtu)]]+Tabela3[[#This Row],[SteamUse(kBtu)]]</f>
        <v>25246878</v>
      </c>
      <c r="AT3321" s="3">
        <f>Tabela3[[#This Row],[SiteEnergyUse(kBtu)]]-Tabela3[[#This Row],[Kolumna1]]</f>
        <v>-492</v>
      </c>
      <c r="AU3321">
        <v>1114.43</v>
      </c>
      <c r="AV3321">
        <v>3.87</v>
      </c>
      <c r="AW3321" t="s">
        <v>55</v>
      </c>
      <c r="AY3321" t="s">
        <v>56</v>
      </c>
    </row>
    <row r="3322" spans="1:51" hidden="1" x14ac:dyDescent="0.25">
      <c r="A3322">
        <v>523</v>
      </c>
      <c r="B3322">
        <v>2015</v>
      </c>
      <c r="C3322" t="s">
        <v>47</v>
      </c>
      <c r="D3322" t="s">
        <v>290</v>
      </c>
      <c r="E3322" t="s">
        <v>1776</v>
      </c>
      <c r="F3322" t="s">
        <v>1777</v>
      </c>
      <c r="G3322" t="s">
        <v>228</v>
      </c>
      <c r="H3322">
        <v>6</v>
      </c>
      <c r="I3322" t="s">
        <v>229</v>
      </c>
      <c r="J3322" t="s">
        <v>1778</v>
      </c>
      <c r="K3322" t="s">
        <v>1779</v>
      </c>
      <c r="L3322">
        <v>1999</v>
      </c>
      <c r="M3322">
        <v>1</v>
      </c>
      <c r="N3322">
        <v>3</v>
      </c>
      <c r="O3322" s="3">
        <v>114829</v>
      </c>
      <c r="P3322" s="3">
        <v>166128</v>
      </c>
      <c r="X3322" s="3">
        <f>Tabela3[[#This Row],[PropertyGFABuilding(s)]]+Tabela3[[#This Row],[PropertyGFAParking]]</f>
        <v>280957</v>
      </c>
      <c r="Y3322" s="3">
        <f>Tabela3[[#This Row],[LargestPropertyUseTypeGFA]]+Tabela3[[#This Row],[SecondLargestPropertyUseTypeGFA]]+Tabela3[[#This Row],[ThirdLargestPropertyUseTypeGFA]]</f>
        <v>0</v>
      </c>
      <c r="Z3322" s="3">
        <f>Tabela3[[#This Row],[GFA total]]-Tabela3[[#This Row],[Kolumna3]]</f>
        <v>280957</v>
      </c>
      <c r="AB3322">
        <v>94</v>
      </c>
      <c r="AC3322">
        <v>74.099999999999994</v>
      </c>
      <c r="AD3322">
        <v>74.099999999999994</v>
      </c>
      <c r="AE3322">
        <v>228.5</v>
      </c>
      <c r="AF3322">
        <v>228.5</v>
      </c>
      <c r="AG3322" s="3">
        <v>12229610</v>
      </c>
      <c r="AH3322" s="3">
        <v>41729161.032775998</v>
      </c>
      <c r="AI3322" s="3">
        <v>12229610</v>
      </c>
      <c r="AJ3322" s="3">
        <v>41729161.032775998</v>
      </c>
      <c r="AK3322" s="3">
        <v>0</v>
      </c>
      <c r="AL3322" s="3">
        <v>0</v>
      </c>
      <c r="AM3322" s="3">
        <v>3484213</v>
      </c>
      <c r="AN3322" s="3">
        <v>11888628</v>
      </c>
      <c r="AO3322" s="3">
        <v>3404</v>
      </c>
      <c r="AP3322" s="3">
        <v>340435</v>
      </c>
      <c r="AQ3322" s="3">
        <v>1161612.4255959999</v>
      </c>
      <c r="AR3322" s="3">
        <v>547</v>
      </c>
      <c r="AS3322" s="3">
        <f>Tabela3[[#This Row],[NaturalGas(kBtu)]]+Tabela3[[#This Row],[Electricity(kBtu)]]+Tabela3[[#This Row],[SteamUse(kBtu)]]</f>
        <v>12229063</v>
      </c>
      <c r="AT3322" s="3">
        <f>Tabela3[[#This Row],[SiteEnergyUse(kBtu)]]-Tabela3[[#This Row],[Kolumna1]]</f>
        <v>547</v>
      </c>
      <c r="AU3322">
        <v>100.96</v>
      </c>
      <c r="AV3322">
        <v>0.18</v>
      </c>
      <c r="AW3322" t="s">
        <v>55</v>
      </c>
      <c r="AY3322" t="s">
        <v>56</v>
      </c>
    </row>
    <row r="3323" spans="1:51" hidden="1" x14ac:dyDescent="0.25">
      <c r="A3323">
        <v>376</v>
      </c>
      <c r="B3323">
        <v>2015</v>
      </c>
      <c r="C3323" t="s">
        <v>47</v>
      </c>
      <c r="D3323" t="s">
        <v>290</v>
      </c>
      <c r="E3323" t="s">
        <v>1227</v>
      </c>
      <c r="F3323" t="s">
        <v>1228</v>
      </c>
      <c r="G3323" t="s">
        <v>78</v>
      </c>
      <c r="H3323">
        <v>7</v>
      </c>
      <c r="I3323" t="s">
        <v>52</v>
      </c>
      <c r="J3323" t="s">
        <v>1229</v>
      </c>
      <c r="K3323" t="s">
        <v>1230</v>
      </c>
      <c r="L3323">
        <v>2002</v>
      </c>
      <c r="M3323">
        <v>1</v>
      </c>
      <c r="N3323">
        <v>6</v>
      </c>
      <c r="O3323" s="3">
        <v>83591</v>
      </c>
      <c r="P3323" s="3">
        <v>203880</v>
      </c>
      <c r="X3323" s="3">
        <f>Tabela3[[#This Row],[PropertyGFABuilding(s)]]+Tabela3[[#This Row],[PropertyGFAParking]]</f>
        <v>287471</v>
      </c>
      <c r="Y3323" s="3">
        <f>Tabela3[[#This Row],[LargestPropertyUseTypeGFA]]+Tabela3[[#This Row],[SecondLargestPropertyUseTypeGFA]]+Tabela3[[#This Row],[ThirdLargestPropertyUseTypeGFA]]</f>
        <v>0</v>
      </c>
      <c r="Z3323" s="3">
        <f>Tabela3[[#This Row],[GFA total]]-Tabela3[[#This Row],[Kolumna3]]</f>
        <v>287471</v>
      </c>
      <c r="AB3323">
        <v>80</v>
      </c>
      <c r="AC3323">
        <v>65.3</v>
      </c>
      <c r="AD3323">
        <v>65.3</v>
      </c>
      <c r="AE3323">
        <v>196.3</v>
      </c>
      <c r="AF3323">
        <v>196.3</v>
      </c>
      <c r="AG3323" s="3">
        <v>13010612</v>
      </c>
      <c r="AH3323" s="3">
        <v>44394050.4466592</v>
      </c>
      <c r="AI3323" s="3">
        <v>13010612</v>
      </c>
      <c r="AJ3323" s="3">
        <v>44394050.4466592</v>
      </c>
      <c r="AK3323" s="3">
        <v>0</v>
      </c>
      <c r="AL3323" s="3">
        <v>0</v>
      </c>
      <c r="AM3323" s="3">
        <v>3568590</v>
      </c>
      <c r="AN3323" s="3">
        <v>12176535</v>
      </c>
      <c r="AO3323" s="3">
        <v>8346</v>
      </c>
      <c r="AP3323" s="3">
        <v>834582</v>
      </c>
      <c r="AQ3323" s="3">
        <v>2847711.9608112001</v>
      </c>
      <c r="AR3323" s="3">
        <v>0</v>
      </c>
      <c r="AS3323" s="3">
        <f>Tabela3[[#This Row],[NaturalGas(kBtu)]]+Tabela3[[#This Row],[Electricity(kBtu)]]+Tabela3[[#This Row],[SteamUse(kBtu)]]</f>
        <v>13011117</v>
      </c>
      <c r="AT3323" s="3">
        <f>Tabela3[[#This Row],[SiteEnergyUse(kBtu)]]-Tabela3[[#This Row],[Kolumna1]]</f>
        <v>-505</v>
      </c>
      <c r="AU3323">
        <v>129.21</v>
      </c>
      <c r="AV3323">
        <v>0.27</v>
      </c>
      <c r="AW3323" t="s">
        <v>55</v>
      </c>
      <c r="AY3323" t="s">
        <v>56</v>
      </c>
    </row>
    <row r="3324" spans="1:51" hidden="1" x14ac:dyDescent="0.25">
      <c r="A3324">
        <v>390</v>
      </c>
      <c r="B3324">
        <v>2015</v>
      </c>
      <c r="C3324" t="s">
        <v>47</v>
      </c>
      <c r="D3324" t="s">
        <v>198</v>
      </c>
      <c r="E3324" t="s">
        <v>1285</v>
      </c>
      <c r="F3324" t="s">
        <v>1286</v>
      </c>
      <c r="G3324" t="s">
        <v>270</v>
      </c>
      <c r="H3324">
        <v>2</v>
      </c>
      <c r="I3324" t="s">
        <v>173</v>
      </c>
      <c r="J3324" t="s">
        <v>1287</v>
      </c>
      <c r="K3324" t="s">
        <v>1288</v>
      </c>
      <c r="L3324">
        <v>1980</v>
      </c>
      <c r="M3324">
        <v>1</v>
      </c>
      <c r="N3324">
        <v>2</v>
      </c>
      <c r="O3324" s="3">
        <v>0</v>
      </c>
      <c r="P3324" s="3">
        <v>291940</v>
      </c>
      <c r="X3324" s="3">
        <f>Tabela3[[#This Row],[PropertyGFABuilding(s)]]+Tabela3[[#This Row],[PropertyGFAParking]]</f>
        <v>291940</v>
      </c>
      <c r="Y3324" s="3">
        <f>Tabela3[[#This Row],[LargestPropertyUseTypeGFA]]+Tabela3[[#This Row],[SecondLargestPropertyUseTypeGFA]]+Tabela3[[#This Row],[ThirdLargestPropertyUseTypeGFA]]</f>
        <v>0</v>
      </c>
      <c r="Z3324" s="3">
        <f>Tabela3[[#This Row],[GFA total]]-Tabela3[[#This Row],[Kolumna3]]</f>
        <v>291940</v>
      </c>
      <c r="AB3324">
        <v>84</v>
      </c>
      <c r="AC3324">
        <v>39.5</v>
      </c>
      <c r="AD3324">
        <v>38.799999999999997</v>
      </c>
      <c r="AE3324">
        <v>113.7</v>
      </c>
      <c r="AF3324">
        <v>111.4</v>
      </c>
      <c r="AG3324" s="3">
        <v>11541355</v>
      </c>
      <c r="AH3324" s="3">
        <v>39380737.515868001</v>
      </c>
      <c r="AI3324" s="3">
        <v>11328646</v>
      </c>
      <c r="AJ3324" s="3">
        <v>38654944.288273603</v>
      </c>
      <c r="AK3324" s="3">
        <v>0</v>
      </c>
      <c r="AL3324" s="3">
        <v>0</v>
      </c>
      <c r="AM3324" s="3">
        <v>2954974</v>
      </c>
      <c r="AN3324" s="3">
        <v>10082790</v>
      </c>
      <c r="AO3324" s="3">
        <v>14590</v>
      </c>
      <c r="AP3324" s="3">
        <v>1458983</v>
      </c>
      <c r="AQ3324" s="3">
        <v>4978256.5879928004</v>
      </c>
      <c r="AR3324" s="3">
        <v>0</v>
      </c>
      <c r="AS3324" s="3">
        <f>Tabela3[[#This Row],[NaturalGas(kBtu)]]+Tabela3[[#This Row],[Electricity(kBtu)]]+Tabela3[[#This Row],[SteamUse(kBtu)]]</f>
        <v>11541773</v>
      </c>
      <c r="AT3324" s="3">
        <f>Tabela3[[#This Row],[SiteEnergyUse(kBtu)]]-Tabela3[[#This Row],[Kolumna1]]</f>
        <v>-418</v>
      </c>
      <c r="AU3324">
        <v>147.77000000000001</v>
      </c>
      <c r="AV3324">
        <v>0.36</v>
      </c>
      <c r="AW3324" t="s">
        <v>55</v>
      </c>
      <c r="AY3324" t="s">
        <v>56</v>
      </c>
    </row>
    <row r="3325" spans="1:51" hidden="1" x14ac:dyDescent="0.25">
      <c r="A3325">
        <v>25222</v>
      </c>
      <c r="B3325">
        <v>2015</v>
      </c>
      <c r="C3325" t="s">
        <v>47</v>
      </c>
      <c r="D3325" t="s">
        <v>148</v>
      </c>
      <c r="E3325" t="s">
        <v>9714</v>
      </c>
      <c r="F3325" t="s">
        <v>9715</v>
      </c>
      <c r="G3325" t="s">
        <v>51</v>
      </c>
      <c r="H3325">
        <v>7</v>
      </c>
      <c r="I3325" t="s">
        <v>52</v>
      </c>
      <c r="J3325" t="s">
        <v>9716</v>
      </c>
      <c r="K3325" t="s">
        <v>9717</v>
      </c>
      <c r="L3325">
        <v>2009</v>
      </c>
      <c r="M3325">
        <v>1</v>
      </c>
      <c r="N3325">
        <v>39</v>
      </c>
      <c r="O3325" s="3">
        <v>112124</v>
      </c>
      <c r="P3325" s="3">
        <v>962428</v>
      </c>
      <c r="Q3325" s="3" t="s">
        <v>9718</v>
      </c>
      <c r="R3325" s="3" t="s">
        <v>108</v>
      </c>
      <c r="S3325" s="3">
        <v>311521</v>
      </c>
      <c r="T3325" s="3" t="s">
        <v>48</v>
      </c>
      <c r="U3325" s="3">
        <v>303000</v>
      </c>
      <c r="V3325" s="3" t="s">
        <v>62</v>
      </c>
      <c r="W3325" s="3">
        <v>141450</v>
      </c>
      <c r="X3325" s="3">
        <f>Tabela3[[#This Row],[PropertyGFABuilding(s)]]+Tabela3[[#This Row],[PropertyGFAParking]]</f>
        <v>1074552</v>
      </c>
      <c r="Y3325" s="3">
        <f>Tabela3[[#This Row],[LargestPropertyUseTypeGFA]]+Tabela3[[#This Row],[SecondLargestPropertyUseTypeGFA]]+Tabela3[[#This Row],[ThirdLargestPropertyUseTypeGFA]]</f>
        <v>755971</v>
      </c>
      <c r="Z3325" s="3">
        <f>Tabela3[[#This Row],[GFA total]]-Tabela3[[#This Row],[Kolumna3]]</f>
        <v>318581</v>
      </c>
      <c r="AB3325">
        <v>62</v>
      </c>
      <c r="AC3325">
        <v>44.4</v>
      </c>
      <c r="AD3325">
        <v>45.4</v>
      </c>
      <c r="AE3325">
        <v>118.5</v>
      </c>
      <c r="AF3325">
        <v>116.8</v>
      </c>
      <c r="AG3325" s="3">
        <v>27273538</v>
      </c>
      <c r="AH3325" s="3">
        <v>93061173.588980794</v>
      </c>
      <c r="AI3325" s="3">
        <v>27898716</v>
      </c>
      <c r="AJ3325" s="3">
        <v>95194369.450185597</v>
      </c>
      <c r="AK3325" s="3">
        <v>0</v>
      </c>
      <c r="AL3325" s="3">
        <v>0</v>
      </c>
      <c r="AM3325" s="3">
        <v>6192557</v>
      </c>
      <c r="AN3325" s="3">
        <v>21129882</v>
      </c>
      <c r="AO3325" s="3">
        <v>61445</v>
      </c>
      <c r="AP3325" s="3">
        <v>6144534</v>
      </c>
      <c r="AQ3325" s="3">
        <v>20966020.074014399</v>
      </c>
      <c r="AR3325" s="3">
        <v>0</v>
      </c>
      <c r="AS3325" s="3">
        <f>Tabela3[[#This Row],[NaturalGas(kBtu)]]+Tabela3[[#This Row],[Electricity(kBtu)]]+Tabela3[[#This Row],[SteamUse(kBtu)]]</f>
        <v>27274416</v>
      </c>
      <c r="AT3325" s="3">
        <f>Tabela3[[#This Row],[SiteEnergyUse(kBtu)]]-Tabela3[[#This Row],[Kolumna1]]</f>
        <v>-878</v>
      </c>
      <c r="AU3325">
        <v>473.63</v>
      </c>
      <c r="AV3325">
        <v>0.36</v>
      </c>
      <c r="AW3325" t="s">
        <v>55</v>
      </c>
      <c r="AY3325" t="s">
        <v>56</v>
      </c>
    </row>
    <row r="3326" spans="1:51" hidden="1" x14ac:dyDescent="0.25">
      <c r="A3326">
        <v>21951</v>
      </c>
      <c r="B3326">
        <v>2015</v>
      </c>
      <c r="C3326" t="s">
        <v>102</v>
      </c>
      <c r="D3326" t="s">
        <v>148</v>
      </c>
      <c r="E3326" t="s">
        <v>6375</v>
      </c>
      <c r="F3326" t="s">
        <v>6376</v>
      </c>
      <c r="G3326" t="s">
        <v>215</v>
      </c>
      <c r="H3326">
        <v>5</v>
      </c>
      <c r="I3326" t="s">
        <v>216</v>
      </c>
      <c r="J3326" t="s">
        <v>6377</v>
      </c>
      <c r="K3326" t="s">
        <v>6378</v>
      </c>
      <c r="L3326">
        <v>2008</v>
      </c>
      <c r="M3326">
        <v>1</v>
      </c>
      <c r="N3326">
        <v>5</v>
      </c>
      <c r="O3326" s="3">
        <v>124061</v>
      </c>
      <c r="P3326" s="3">
        <v>490053</v>
      </c>
      <c r="Q3326" s="3" t="s">
        <v>2355</v>
      </c>
      <c r="R3326" s="3" t="s">
        <v>62</v>
      </c>
      <c r="S3326" s="3">
        <v>124061</v>
      </c>
      <c r="T3326" s="3" t="s">
        <v>108</v>
      </c>
      <c r="U3326" s="3">
        <v>116794</v>
      </c>
      <c r="V3326" s="3" t="s">
        <v>198</v>
      </c>
      <c r="W3326" s="3">
        <v>54555</v>
      </c>
      <c r="X3326" s="3">
        <f>Tabela3[[#This Row],[PropertyGFABuilding(s)]]+Tabela3[[#This Row],[PropertyGFAParking]]</f>
        <v>614114</v>
      </c>
      <c r="Y3326" s="3">
        <f>Tabela3[[#This Row],[LargestPropertyUseTypeGFA]]+Tabela3[[#This Row],[SecondLargestPropertyUseTypeGFA]]+Tabela3[[#This Row],[ThirdLargestPropertyUseTypeGFA]]</f>
        <v>295410</v>
      </c>
      <c r="Z3326" s="3">
        <f>Tabela3[[#This Row],[GFA total]]-Tabela3[[#This Row],[Kolumna3]]</f>
        <v>318704</v>
      </c>
      <c r="AC3326">
        <v>72.8</v>
      </c>
      <c r="AD3326">
        <v>75.5</v>
      </c>
      <c r="AE3326">
        <v>192.7</v>
      </c>
      <c r="AF3326">
        <v>195.4</v>
      </c>
      <c r="AG3326" s="3">
        <v>12480984</v>
      </c>
      <c r="AH3326" s="3">
        <v>42586884.715334401</v>
      </c>
      <c r="AI3326" s="3">
        <v>12936482</v>
      </c>
      <c r="AJ3326" s="3">
        <v>44141108.389851198</v>
      </c>
      <c r="AK3326" s="3">
        <v>0</v>
      </c>
      <c r="AL3326" s="3">
        <v>0</v>
      </c>
      <c r="AM3326" s="3">
        <v>2791381</v>
      </c>
      <c r="AN3326" s="3">
        <v>9524587</v>
      </c>
      <c r="AO3326" s="3">
        <v>29568</v>
      </c>
      <c r="AP3326" s="3">
        <v>2956793</v>
      </c>
      <c r="AQ3326" s="3">
        <v>10088996.3978888</v>
      </c>
      <c r="AR3326" s="3">
        <v>0</v>
      </c>
      <c r="AS3326" s="3">
        <f>Tabela3[[#This Row],[NaturalGas(kBtu)]]+Tabela3[[#This Row],[Electricity(kBtu)]]+Tabela3[[#This Row],[SteamUse(kBtu)]]</f>
        <v>12481380</v>
      </c>
      <c r="AT3326" s="3">
        <f>Tabela3[[#This Row],[SiteEnergyUse(kBtu)]]-Tabela3[[#This Row],[Kolumna1]]</f>
        <v>-396</v>
      </c>
      <c r="AU3326">
        <v>223.43</v>
      </c>
      <c r="AV3326">
        <v>0.3</v>
      </c>
      <c r="AW3326" t="s">
        <v>55</v>
      </c>
      <c r="AY3326" t="s">
        <v>56</v>
      </c>
    </row>
    <row r="3327" spans="1:51" hidden="1" x14ac:dyDescent="0.25">
      <c r="A3327">
        <v>50057</v>
      </c>
      <c r="B3327">
        <v>2015</v>
      </c>
      <c r="C3327" t="s">
        <v>2326</v>
      </c>
      <c r="D3327" t="s">
        <v>2327</v>
      </c>
      <c r="E3327" t="s">
        <v>13667</v>
      </c>
      <c r="F3327" t="s">
        <v>13668</v>
      </c>
      <c r="G3327" t="s">
        <v>78</v>
      </c>
      <c r="H3327">
        <v>7</v>
      </c>
      <c r="I3327" t="s">
        <v>52</v>
      </c>
      <c r="J3327" t="s">
        <v>13669</v>
      </c>
      <c r="K3327" t="s">
        <v>13670</v>
      </c>
      <c r="L3327">
        <v>2015</v>
      </c>
      <c r="M3327">
        <v>1</v>
      </c>
      <c r="N3327">
        <v>40</v>
      </c>
      <c r="O3327" s="3">
        <v>41915</v>
      </c>
      <c r="P3327" s="3">
        <v>277566</v>
      </c>
      <c r="Q3327" s="3" t="s">
        <v>2959</v>
      </c>
      <c r="X3327" s="3">
        <f>Tabela3[[#This Row],[PropertyGFABuilding(s)]]+Tabela3[[#This Row],[PropertyGFAParking]]</f>
        <v>319481</v>
      </c>
      <c r="Y3327" s="3">
        <f>Tabela3[[#This Row],[LargestPropertyUseTypeGFA]]+Tabela3[[#This Row],[SecondLargestPropertyUseTypeGFA]]+Tabela3[[#This Row],[ThirdLargestPropertyUseTypeGFA]]</f>
        <v>0</v>
      </c>
      <c r="Z3327" s="3">
        <f>Tabela3[[#This Row],[GFA total]]-Tabela3[[#This Row],[Kolumna3]]</f>
        <v>319481</v>
      </c>
      <c r="AB3327">
        <v>79</v>
      </c>
      <c r="AC3327">
        <v>52.7</v>
      </c>
      <c r="AD3327">
        <v>61.4</v>
      </c>
      <c r="AE3327">
        <v>93.1</v>
      </c>
      <c r="AF3327">
        <v>102.2</v>
      </c>
      <c r="AG3327" s="3">
        <v>16834414</v>
      </c>
      <c r="AH3327" s="3">
        <v>57441404.321022399</v>
      </c>
      <c r="AI3327" s="3">
        <v>19623362</v>
      </c>
      <c r="AJ3327" s="3">
        <v>66957689.812059201</v>
      </c>
      <c r="AK3327" s="3">
        <v>0</v>
      </c>
      <c r="AL3327" s="3">
        <v>0</v>
      </c>
      <c r="AM3327" s="3">
        <v>1690364</v>
      </c>
      <c r="AN3327" s="3">
        <v>5767761</v>
      </c>
      <c r="AO3327" s="3">
        <v>110669</v>
      </c>
      <c r="AP3327" s="3">
        <v>11066893</v>
      </c>
      <c r="AQ3327" s="3">
        <v>37761805.988048799</v>
      </c>
      <c r="AR3327" s="3">
        <v>0</v>
      </c>
      <c r="AS3327" s="3">
        <f>Tabela3[[#This Row],[NaturalGas(kBtu)]]+Tabela3[[#This Row],[Electricity(kBtu)]]+Tabela3[[#This Row],[SteamUse(kBtu)]]</f>
        <v>16834654</v>
      </c>
      <c r="AT3327" s="3">
        <f>Tabela3[[#This Row],[SiteEnergyUse(kBtu)]]-Tabela3[[#This Row],[Kolumna1]]</f>
        <v>-240</v>
      </c>
      <c r="AU3327">
        <v>627.97</v>
      </c>
      <c r="AV3327">
        <v>1.89</v>
      </c>
      <c r="AW3327" t="s">
        <v>55</v>
      </c>
      <c r="AY3327" t="s">
        <v>56</v>
      </c>
    </row>
    <row r="3328" spans="1:51" hidden="1" x14ac:dyDescent="0.25">
      <c r="A3328">
        <v>21839</v>
      </c>
      <c r="B3328">
        <v>2015</v>
      </c>
      <c r="C3328" t="s">
        <v>102</v>
      </c>
      <c r="D3328" t="s">
        <v>103</v>
      </c>
      <c r="E3328" t="s">
        <v>6239</v>
      </c>
      <c r="F3328" t="s">
        <v>6240</v>
      </c>
      <c r="G3328" t="s">
        <v>78</v>
      </c>
      <c r="H3328">
        <v>7</v>
      </c>
      <c r="I3328" t="s">
        <v>52</v>
      </c>
      <c r="J3328" t="s">
        <v>6241</v>
      </c>
      <c r="K3328" t="s">
        <v>6242</v>
      </c>
      <c r="L3328">
        <v>1990</v>
      </c>
      <c r="M3328">
        <v>1</v>
      </c>
      <c r="N3328">
        <v>5</v>
      </c>
      <c r="O3328" s="3">
        <v>106026</v>
      </c>
      <c r="P3328" s="3">
        <v>214625</v>
      </c>
      <c r="X3328" s="3">
        <f>Tabela3[[#This Row],[PropertyGFABuilding(s)]]+Tabela3[[#This Row],[PropertyGFAParking]]</f>
        <v>320651</v>
      </c>
      <c r="Y3328" s="3">
        <f>Tabela3[[#This Row],[LargestPropertyUseTypeGFA]]+Tabela3[[#This Row],[SecondLargestPropertyUseTypeGFA]]+Tabela3[[#This Row],[ThirdLargestPropertyUseTypeGFA]]</f>
        <v>0</v>
      </c>
      <c r="Z3328" s="3">
        <f>Tabela3[[#This Row],[GFA total]]-Tabela3[[#This Row],[Kolumna3]]</f>
        <v>320651</v>
      </c>
      <c r="AB3328">
        <v>61</v>
      </c>
      <c r="AC3328">
        <v>31.5</v>
      </c>
      <c r="AD3328">
        <v>34.4</v>
      </c>
      <c r="AE3328">
        <v>89</v>
      </c>
      <c r="AF3328">
        <v>96</v>
      </c>
      <c r="AG3328" s="3">
        <v>6759471</v>
      </c>
      <c r="AH3328" s="3">
        <v>23064272.193093602</v>
      </c>
      <c r="AI3328" s="3">
        <v>7375599</v>
      </c>
      <c r="AJ3328" s="3">
        <v>25166588.1728184</v>
      </c>
      <c r="AK3328" s="3">
        <v>0</v>
      </c>
      <c r="AL3328" s="3">
        <v>0</v>
      </c>
      <c r="AM3328" s="3">
        <v>1683142</v>
      </c>
      <c r="AN3328" s="3">
        <v>5743119</v>
      </c>
      <c r="AO3328" s="3">
        <v>10166</v>
      </c>
      <c r="AP3328" s="3">
        <v>1016589</v>
      </c>
      <c r="AQ3328" s="3">
        <v>3468745.6170024001</v>
      </c>
      <c r="AR3328" s="3">
        <v>0</v>
      </c>
      <c r="AS3328" s="3">
        <f>Tabela3[[#This Row],[NaturalGas(kBtu)]]+Tabela3[[#This Row],[Electricity(kBtu)]]+Tabela3[[#This Row],[SteamUse(kBtu)]]</f>
        <v>6759708</v>
      </c>
      <c r="AT3328" s="3">
        <f>Tabela3[[#This Row],[SiteEnergyUse(kBtu)]]-Tabela3[[#This Row],[Kolumna1]]</f>
        <v>-237</v>
      </c>
      <c r="AU3328">
        <v>94.03</v>
      </c>
      <c r="AV3328">
        <v>0.22</v>
      </c>
      <c r="AW3328" t="s">
        <v>55</v>
      </c>
      <c r="AY3328" t="s">
        <v>56</v>
      </c>
    </row>
    <row r="3329" spans="1:51" hidden="1" x14ac:dyDescent="0.25">
      <c r="A3329">
        <v>23714</v>
      </c>
      <c r="B3329">
        <v>2015</v>
      </c>
      <c r="C3329" t="s">
        <v>311</v>
      </c>
      <c r="D3329" t="s">
        <v>312</v>
      </c>
      <c r="E3329" t="s">
        <v>8034</v>
      </c>
      <c r="F3329" t="s">
        <v>8035</v>
      </c>
      <c r="G3329" t="s">
        <v>172</v>
      </c>
      <c r="H3329">
        <v>2</v>
      </c>
      <c r="I3329" t="s">
        <v>173</v>
      </c>
      <c r="J3329" t="s">
        <v>8036</v>
      </c>
      <c r="K3329" t="s">
        <v>8037</v>
      </c>
      <c r="L3329">
        <v>1947</v>
      </c>
      <c r="M3329">
        <v>1</v>
      </c>
      <c r="N3329">
        <v>2</v>
      </c>
      <c r="O3329" s="3">
        <v>0</v>
      </c>
      <c r="P3329" s="3">
        <v>332900</v>
      </c>
      <c r="X3329" s="3">
        <f>Tabela3[[#This Row],[PropertyGFABuilding(s)]]+Tabela3[[#This Row],[PropertyGFAParking]]</f>
        <v>332900</v>
      </c>
      <c r="Y3329" s="3">
        <f>Tabela3[[#This Row],[LargestPropertyUseTypeGFA]]+Tabela3[[#This Row],[SecondLargestPropertyUseTypeGFA]]+Tabela3[[#This Row],[ThirdLargestPropertyUseTypeGFA]]</f>
        <v>0</v>
      </c>
      <c r="Z3329" s="3">
        <f>Tabela3[[#This Row],[GFA total]]-Tabela3[[#This Row],[Kolumna3]]</f>
        <v>332900</v>
      </c>
      <c r="AB3329">
        <v>55</v>
      </c>
      <c r="AC3329">
        <v>33</v>
      </c>
      <c r="AD3329">
        <v>37.1</v>
      </c>
      <c r="AE3329">
        <v>103.6</v>
      </c>
      <c r="AF3329">
        <v>116.5</v>
      </c>
      <c r="AG3329" s="3">
        <v>10985265</v>
      </c>
      <c r="AH3329" s="3">
        <v>37483279.693524003</v>
      </c>
      <c r="AI3329" s="3">
        <v>12352506</v>
      </c>
      <c r="AJ3329" s="3">
        <v>42148499.5868496</v>
      </c>
      <c r="AK3329" s="3">
        <v>0</v>
      </c>
      <c r="AL3329" s="3">
        <v>0</v>
      </c>
      <c r="AM3329" s="3">
        <v>3219597</v>
      </c>
      <c r="AN3329" s="3">
        <v>10985721</v>
      </c>
      <c r="AO3329" s="3">
        <v>0</v>
      </c>
      <c r="AP3329" s="3">
        <v>0</v>
      </c>
      <c r="AQ3329" s="3">
        <v>0</v>
      </c>
      <c r="AR3329" s="3">
        <v>0</v>
      </c>
      <c r="AS3329" s="3">
        <f>Tabela3[[#This Row],[NaturalGas(kBtu)]]+Tabela3[[#This Row],[Electricity(kBtu)]]+Tabela3[[#This Row],[SteamUse(kBtu)]]</f>
        <v>10985721</v>
      </c>
      <c r="AT3329" s="3">
        <f>Tabela3[[#This Row],[SiteEnergyUse(kBtu)]]-Tabela3[[#This Row],[Kolumna1]]</f>
        <v>-456</v>
      </c>
      <c r="AU3329">
        <v>76.58</v>
      </c>
      <c r="AV3329">
        <v>0.09</v>
      </c>
      <c r="AW3329" t="s">
        <v>55</v>
      </c>
      <c r="AY3329" t="s">
        <v>56</v>
      </c>
    </row>
    <row r="3330" spans="1:51" hidden="1" x14ac:dyDescent="0.25">
      <c r="A3330">
        <v>26188</v>
      </c>
      <c r="B3330">
        <v>2015</v>
      </c>
      <c r="C3330" t="s">
        <v>102</v>
      </c>
      <c r="D3330" t="s">
        <v>103</v>
      </c>
      <c r="E3330" t="s">
        <v>10870</v>
      </c>
      <c r="F3330" t="s">
        <v>10871</v>
      </c>
      <c r="G3330" t="s">
        <v>221</v>
      </c>
      <c r="H3330">
        <v>7</v>
      </c>
      <c r="I3330" t="s">
        <v>229</v>
      </c>
      <c r="J3330" t="s">
        <v>10872</v>
      </c>
      <c r="K3330" t="s">
        <v>10873</v>
      </c>
      <c r="L3330">
        <v>2006</v>
      </c>
      <c r="M3330">
        <v>1</v>
      </c>
      <c r="N3330">
        <v>6</v>
      </c>
      <c r="O3330" s="3">
        <v>0</v>
      </c>
      <c r="P3330" s="3">
        <v>524720</v>
      </c>
      <c r="Q3330" s="3" t="s">
        <v>3338</v>
      </c>
      <c r="R3330" s="3" t="s">
        <v>108</v>
      </c>
      <c r="S3330" s="3">
        <v>152525</v>
      </c>
      <c r="T3330" s="3" t="s">
        <v>63</v>
      </c>
      <c r="U3330" s="3">
        <v>5302</v>
      </c>
      <c r="X3330" s="3">
        <f>Tabela3[[#This Row],[PropertyGFABuilding(s)]]+Tabela3[[#This Row],[PropertyGFAParking]]</f>
        <v>524720</v>
      </c>
      <c r="Y3330" s="3">
        <f>Tabela3[[#This Row],[LargestPropertyUseTypeGFA]]+Tabela3[[#This Row],[SecondLargestPropertyUseTypeGFA]]+Tabela3[[#This Row],[ThirdLargestPropertyUseTypeGFA]]</f>
        <v>157827</v>
      </c>
      <c r="Z3330" s="3">
        <f>Tabela3[[#This Row],[GFA total]]-Tabela3[[#This Row],[Kolumna3]]</f>
        <v>366893</v>
      </c>
      <c r="AB3330">
        <v>72</v>
      </c>
      <c r="AC3330">
        <v>40.9</v>
      </c>
      <c r="AD3330">
        <v>43.6</v>
      </c>
      <c r="AE3330">
        <v>95.2</v>
      </c>
      <c r="AF3330">
        <v>101.6</v>
      </c>
      <c r="AG3330" s="3">
        <v>6462938</v>
      </c>
      <c r="AH3330" s="3">
        <v>22052459.608020801</v>
      </c>
      <c r="AI3330" s="3">
        <v>6889064</v>
      </c>
      <c r="AJ3330" s="3">
        <v>23506461.859462399</v>
      </c>
      <c r="AK3330" s="3">
        <v>0</v>
      </c>
      <c r="AL3330" s="3">
        <v>0</v>
      </c>
      <c r="AM3330" s="3">
        <v>1154807</v>
      </c>
      <c r="AN3330" s="3">
        <v>3940365</v>
      </c>
      <c r="AO3330" s="3">
        <v>25227</v>
      </c>
      <c r="AP3330" s="3">
        <v>2522736</v>
      </c>
      <c r="AQ3330" s="3">
        <v>8607932.4514176007</v>
      </c>
      <c r="AR3330" s="3">
        <v>0</v>
      </c>
      <c r="AS3330" s="3">
        <f>Tabela3[[#This Row],[NaturalGas(kBtu)]]+Tabela3[[#This Row],[Electricity(kBtu)]]+Tabela3[[#This Row],[SteamUse(kBtu)]]</f>
        <v>6463101</v>
      </c>
      <c r="AT3330" s="3">
        <f>Tabela3[[#This Row],[SiteEnergyUse(kBtu)]]-Tabela3[[#This Row],[Kolumna1]]</f>
        <v>-163</v>
      </c>
      <c r="AU3330">
        <v>161.44999999999999</v>
      </c>
      <c r="AV3330">
        <v>0.28000000000000003</v>
      </c>
      <c r="AW3330" t="s">
        <v>55</v>
      </c>
      <c r="AY3330" t="s">
        <v>56</v>
      </c>
    </row>
    <row r="3331" spans="1:51" hidden="1" x14ac:dyDescent="0.25">
      <c r="A3331">
        <v>49940</v>
      </c>
      <c r="B3331">
        <v>2015</v>
      </c>
      <c r="C3331" t="s">
        <v>47</v>
      </c>
      <c r="D3331" t="s">
        <v>536</v>
      </c>
      <c r="E3331" t="s">
        <v>13540</v>
      </c>
      <c r="F3331" t="s">
        <v>13541</v>
      </c>
      <c r="G3331" t="s">
        <v>51</v>
      </c>
      <c r="H3331">
        <v>3</v>
      </c>
      <c r="I3331" t="s">
        <v>194</v>
      </c>
      <c r="J3331" t="s">
        <v>13542</v>
      </c>
      <c r="K3331" t="s">
        <v>13543</v>
      </c>
      <c r="L3331">
        <v>1920</v>
      </c>
      <c r="M3331">
        <v>1</v>
      </c>
      <c r="N3331">
        <v>8</v>
      </c>
      <c r="O3331" s="3">
        <v>0</v>
      </c>
      <c r="P3331" s="3">
        <v>374466</v>
      </c>
      <c r="X3331" s="3">
        <f>Tabela3[[#This Row],[PropertyGFABuilding(s)]]+Tabela3[[#This Row],[PropertyGFAParking]]</f>
        <v>374466</v>
      </c>
      <c r="Y3331" s="3">
        <f>Tabela3[[#This Row],[LargestPropertyUseTypeGFA]]+Tabela3[[#This Row],[SecondLargestPropertyUseTypeGFA]]+Tabela3[[#This Row],[ThirdLargestPropertyUseTypeGFA]]</f>
        <v>0</v>
      </c>
      <c r="Z3331" s="3">
        <f>Tabela3[[#This Row],[GFA total]]-Tabela3[[#This Row],[Kolumna3]]</f>
        <v>374466</v>
      </c>
      <c r="AB3331">
        <v>97</v>
      </c>
      <c r="AC3331">
        <v>210</v>
      </c>
      <c r="AD3331">
        <v>221.5</v>
      </c>
      <c r="AE3331">
        <v>413.1</v>
      </c>
      <c r="AF3331">
        <v>426.8</v>
      </c>
      <c r="AG3331" s="3">
        <v>78652064</v>
      </c>
      <c r="AH3331" s="3">
        <v>268371979.50026241</v>
      </c>
      <c r="AI3331" s="3">
        <v>82941480</v>
      </c>
      <c r="AJ3331" s="3">
        <v>283008074.27356797</v>
      </c>
      <c r="AK3331" s="3">
        <v>47648276</v>
      </c>
      <c r="AL3331" s="3">
        <v>162582664.7078816</v>
      </c>
      <c r="AM3331" s="3">
        <v>9086690</v>
      </c>
      <c r="AN3331" s="3">
        <v>31005073</v>
      </c>
      <c r="AO3331" s="3">
        <v>0</v>
      </c>
      <c r="AP3331" s="3">
        <v>0</v>
      </c>
      <c r="AQ3331" s="3">
        <v>0</v>
      </c>
      <c r="AR3331" s="3">
        <v>0</v>
      </c>
      <c r="AS3331" s="3">
        <f>Tabela3[[#This Row],[NaturalGas(kBtu)]]+Tabela3[[#This Row],[Electricity(kBtu)]]+Tabela3[[#This Row],[SteamUse(kBtu)]]</f>
        <v>78653349</v>
      </c>
      <c r="AT3331" s="3">
        <f>Tabela3[[#This Row],[SiteEnergyUse(kBtu)]]-Tabela3[[#This Row],[Kolumna1]]</f>
        <v>-1285</v>
      </c>
      <c r="AU3331">
        <v>3894.01</v>
      </c>
      <c r="AV3331">
        <v>10.039999999999999</v>
      </c>
      <c r="AW3331" t="s">
        <v>55</v>
      </c>
      <c r="AY3331" t="s">
        <v>56</v>
      </c>
    </row>
    <row r="3332" spans="1:51" hidden="1" x14ac:dyDescent="0.25">
      <c r="A3332">
        <v>439</v>
      </c>
      <c r="B3332">
        <v>2015</v>
      </c>
      <c r="C3332" t="s">
        <v>47</v>
      </c>
      <c r="D3332" t="s">
        <v>148</v>
      </c>
      <c r="E3332" t="s">
        <v>1494</v>
      </c>
      <c r="F3332" t="s">
        <v>1495</v>
      </c>
      <c r="G3332" t="s">
        <v>221</v>
      </c>
      <c r="H3332">
        <v>7</v>
      </c>
      <c r="I3332" t="s">
        <v>229</v>
      </c>
      <c r="J3332" t="s">
        <v>1496</v>
      </c>
      <c r="K3332" t="s">
        <v>1497</v>
      </c>
      <c r="L3332">
        <v>2001</v>
      </c>
      <c r="M3332">
        <v>1</v>
      </c>
      <c r="N3332">
        <v>6</v>
      </c>
      <c r="O3332" s="3">
        <v>177660</v>
      </c>
      <c r="P3332" s="3">
        <v>200783</v>
      </c>
      <c r="X3332" s="3">
        <f>Tabela3[[#This Row],[PropertyGFABuilding(s)]]+Tabela3[[#This Row],[PropertyGFAParking]]</f>
        <v>378443</v>
      </c>
      <c r="Y3332" s="3">
        <f>Tabela3[[#This Row],[LargestPropertyUseTypeGFA]]+Tabela3[[#This Row],[SecondLargestPropertyUseTypeGFA]]+Tabela3[[#This Row],[ThirdLargestPropertyUseTypeGFA]]</f>
        <v>0</v>
      </c>
      <c r="Z3332" s="3">
        <f>Tabela3[[#This Row],[GFA total]]-Tabela3[[#This Row],[Kolumna3]]</f>
        <v>378443</v>
      </c>
      <c r="AB3332">
        <v>100</v>
      </c>
      <c r="AC3332">
        <v>295.89999999999998</v>
      </c>
      <c r="AD3332">
        <v>295.89999999999998</v>
      </c>
      <c r="AE3332">
        <v>911.9</v>
      </c>
      <c r="AF3332">
        <v>911.9</v>
      </c>
      <c r="AG3332" s="3">
        <v>57439532</v>
      </c>
      <c r="AH3332" s="3">
        <v>195991816.62173119</v>
      </c>
      <c r="AI3332" s="3">
        <v>57439532</v>
      </c>
      <c r="AJ3332" s="3">
        <v>195991816.62173119</v>
      </c>
      <c r="AK3332" s="3">
        <v>0</v>
      </c>
      <c r="AL3332" s="3">
        <v>0</v>
      </c>
      <c r="AM3332" s="3">
        <v>16363840</v>
      </c>
      <c r="AN3332" s="3">
        <v>55835740</v>
      </c>
      <c r="AO3332" s="3">
        <v>16061</v>
      </c>
      <c r="AP3332" s="3">
        <v>1606119</v>
      </c>
      <c r="AQ3332" s="3">
        <v>5480305.4544503996</v>
      </c>
      <c r="AR3332" s="3">
        <v>0</v>
      </c>
      <c r="AS3332" s="3">
        <f>Tabela3[[#This Row],[NaturalGas(kBtu)]]+Tabela3[[#This Row],[Electricity(kBtu)]]+Tabela3[[#This Row],[SteamUse(kBtu)]]</f>
        <v>57441859</v>
      </c>
      <c r="AT3332" s="3">
        <f>Tabela3[[#This Row],[SiteEnergyUse(kBtu)]]-Tabela3[[#This Row],[Kolumna1]]</f>
        <v>-2327</v>
      </c>
      <c r="AU3332">
        <v>474.54</v>
      </c>
      <c r="AV3332">
        <v>0.62</v>
      </c>
      <c r="AW3332" t="s">
        <v>55</v>
      </c>
      <c r="AY3332" t="s">
        <v>56</v>
      </c>
    </row>
    <row r="3333" spans="1:51" hidden="1" x14ac:dyDescent="0.25">
      <c r="A3333">
        <v>27673</v>
      </c>
      <c r="B3333">
        <v>2015</v>
      </c>
      <c r="C3333" t="s">
        <v>47</v>
      </c>
      <c r="D3333" t="s">
        <v>48</v>
      </c>
      <c r="E3333" t="s">
        <v>12369</v>
      </c>
      <c r="F3333" t="s">
        <v>12370</v>
      </c>
      <c r="G3333" t="s">
        <v>99</v>
      </c>
      <c r="H3333">
        <v>7</v>
      </c>
      <c r="I3333" t="s">
        <v>52</v>
      </c>
      <c r="J3333" t="s">
        <v>12371</v>
      </c>
      <c r="K3333" t="s">
        <v>12372</v>
      </c>
      <c r="L3333">
        <v>2006</v>
      </c>
      <c r="M3333">
        <v>1</v>
      </c>
      <c r="N3333">
        <v>10</v>
      </c>
      <c r="O3333" s="3">
        <v>22225</v>
      </c>
      <c r="P3333" s="3">
        <v>370327</v>
      </c>
      <c r="X3333" s="3">
        <f>Tabela3[[#This Row],[PropertyGFABuilding(s)]]+Tabela3[[#This Row],[PropertyGFAParking]]</f>
        <v>392552</v>
      </c>
      <c r="Y3333" s="3">
        <f>Tabela3[[#This Row],[LargestPropertyUseTypeGFA]]+Tabela3[[#This Row],[SecondLargestPropertyUseTypeGFA]]+Tabela3[[#This Row],[ThirdLargestPropertyUseTypeGFA]]</f>
        <v>0</v>
      </c>
      <c r="Z3333" s="3">
        <f>Tabela3[[#This Row],[GFA total]]-Tabela3[[#This Row],[Kolumna3]]</f>
        <v>392552</v>
      </c>
      <c r="AB3333">
        <v>14</v>
      </c>
      <c r="AC3333">
        <v>102.3</v>
      </c>
      <c r="AD3333">
        <v>106.6</v>
      </c>
      <c r="AE3333">
        <v>229.7</v>
      </c>
      <c r="AF3333">
        <v>234.3</v>
      </c>
      <c r="AG3333" s="3">
        <v>20294318</v>
      </c>
      <c r="AH3333" s="3">
        <v>69247086.691428795</v>
      </c>
      <c r="AI3333" s="3">
        <v>21154570</v>
      </c>
      <c r="AJ3333" s="3">
        <v>72182388.327112004</v>
      </c>
      <c r="AK3333" s="3">
        <v>0</v>
      </c>
      <c r="AL3333" s="3">
        <v>0</v>
      </c>
      <c r="AM3333" s="3">
        <v>3402753</v>
      </c>
      <c r="AN3333" s="3">
        <v>11610675</v>
      </c>
      <c r="AO3333" s="3">
        <v>86841</v>
      </c>
      <c r="AP3333" s="3">
        <v>8684126</v>
      </c>
      <c r="AQ3333" s="3">
        <v>29631467.584241599</v>
      </c>
      <c r="AR3333" s="3">
        <v>0</v>
      </c>
      <c r="AS3333" s="3">
        <f>Tabela3[[#This Row],[NaturalGas(kBtu)]]+Tabela3[[#This Row],[Electricity(kBtu)]]+Tabela3[[#This Row],[SteamUse(kBtu)]]</f>
        <v>20294801</v>
      </c>
      <c r="AT3333" s="3">
        <f>Tabela3[[#This Row],[SiteEnergyUse(kBtu)]]-Tabela3[[#This Row],[Kolumna1]]</f>
        <v>-483</v>
      </c>
      <c r="AU3333">
        <v>542.15</v>
      </c>
      <c r="AV3333">
        <v>1.25</v>
      </c>
      <c r="AW3333" t="s">
        <v>55</v>
      </c>
      <c r="AY3333" t="s">
        <v>56</v>
      </c>
    </row>
    <row r="3334" spans="1:51" hidden="1" x14ac:dyDescent="0.25">
      <c r="A3334">
        <v>28068</v>
      </c>
      <c r="B3334">
        <v>2015</v>
      </c>
      <c r="C3334" t="s">
        <v>2326</v>
      </c>
      <c r="D3334" t="s">
        <v>2327</v>
      </c>
      <c r="E3334" t="s">
        <v>12839</v>
      </c>
      <c r="F3334" t="s">
        <v>12840</v>
      </c>
      <c r="G3334" t="s">
        <v>221</v>
      </c>
      <c r="H3334">
        <v>7</v>
      </c>
      <c r="I3334" t="s">
        <v>229</v>
      </c>
      <c r="J3334" t="s">
        <v>12841</v>
      </c>
      <c r="K3334" t="s">
        <v>12842</v>
      </c>
      <c r="L3334">
        <v>2007</v>
      </c>
      <c r="M3334">
        <v>1</v>
      </c>
      <c r="N3334">
        <v>11</v>
      </c>
      <c r="O3334" s="3">
        <v>91905</v>
      </c>
      <c r="P3334" s="3">
        <v>308030</v>
      </c>
      <c r="X3334" s="3">
        <f>Tabela3[[#This Row],[PropertyGFABuilding(s)]]+Tabela3[[#This Row],[PropertyGFAParking]]</f>
        <v>399935</v>
      </c>
      <c r="Y3334" s="3">
        <f>Tabela3[[#This Row],[LargestPropertyUseTypeGFA]]+Tabela3[[#This Row],[SecondLargestPropertyUseTypeGFA]]+Tabela3[[#This Row],[ThirdLargestPropertyUseTypeGFA]]</f>
        <v>0</v>
      </c>
      <c r="Z3334" s="3">
        <f>Tabela3[[#This Row],[GFA total]]-Tabela3[[#This Row],[Kolumna3]]</f>
        <v>399935</v>
      </c>
      <c r="AB3334">
        <v>57</v>
      </c>
      <c r="AC3334">
        <v>48</v>
      </c>
      <c r="AD3334">
        <v>50.5</v>
      </c>
      <c r="AE3334">
        <v>101.4</v>
      </c>
      <c r="AF3334">
        <v>102.5</v>
      </c>
      <c r="AG3334" s="3">
        <v>14364074</v>
      </c>
      <c r="AH3334" s="3">
        <v>49012254.440878399</v>
      </c>
      <c r="AI3334" s="3">
        <v>15112645</v>
      </c>
      <c r="AJ3334" s="3">
        <v>51566484.690531999</v>
      </c>
      <c r="AK3334" s="3">
        <v>0</v>
      </c>
      <c r="AL3334" s="3">
        <v>0</v>
      </c>
      <c r="AM3334" s="3">
        <v>2136403</v>
      </c>
      <c r="AN3334" s="3">
        <v>7289710</v>
      </c>
      <c r="AO3334" s="3">
        <v>70747</v>
      </c>
      <c r="AP3334" s="3">
        <v>7074668</v>
      </c>
      <c r="AQ3334" s="3">
        <v>24139768.988988802</v>
      </c>
      <c r="AR3334" s="3">
        <v>0</v>
      </c>
      <c r="AS3334" s="3">
        <f>Tabela3[[#This Row],[NaturalGas(kBtu)]]+Tabela3[[#This Row],[Electricity(kBtu)]]+Tabela3[[#This Row],[SteamUse(kBtu)]]</f>
        <v>14364378</v>
      </c>
      <c r="AT3334" s="3">
        <f>Tabela3[[#This Row],[SiteEnergyUse(kBtu)]]-Tabela3[[#This Row],[Kolumna1]]</f>
        <v>-304</v>
      </c>
      <c r="AU3334">
        <v>426.55</v>
      </c>
      <c r="AV3334">
        <v>0.99</v>
      </c>
      <c r="AW3334" t="s">
        <v>55</v>
      </c>
      <c r="AY3334" t="s">
        <v>56</v>
      </c>
    </row>
    <row r="3335" spans="1:51" hidden="1" x14ac:dyDescent="0.25">
      <c r="A3335">
        <v>27145</v>
      </c>
      <c r="B3335">
        <v>2015</v>
      </c>
      <c r="C3335" t="s">
        <v>47</v>
      </c>
      <c r="D3335" t="s">
        <v>290</v>
      </c>
      <c r="E3335" t="s">
        <v>11849</v>
      </c>
      <c r="F3335" t="s">
        <v>11850</v>
      </c>
      <c r="G3335" t="s">
        <v>99</v>
      </c>
      <c r="H3335">
        <v>7</v>
      </c>
      <c r="I3335" t="s">
        <v>52</v>
      </c>
      <c r="J3335" t="s">
        <v>11851</v>
      </c>
      <c r="K3335" t="s">
        <v>11852</v>
      </c>
      <c r="L3335">
        <v>2000</v>
      </c>
      <c r="M3335">
        <v>1</v>
      </c>
      <c r="N3335">
        <v>6</v>
      </c>
      <c r="O3335" s="3">
        <v>116827</v>
      </c>
      <c r="P3335" s="3">
        <v>589349</v>
      </c>
      <c r="Q3335" s="3" t="s">
        <v>1652</v>
      </c>
      <c r="R3335" s="3" t="s">
        <v>143</v>
      </c>
      <c r="S3335" s="3">
        <v>222807</v>
      </c>
      <c r="T3335" s="3" t="s">
        <v>62</v>
      </c>
      <c r="U3335" s="3">
        <v>78049</v>
      </c>
      <c r="V3335" s="3" t="s">
        <v>1568</v>
      </c>
      <c r="W3335" s="3">
        <v>0</v>
      </c>
      <c r="X3335" s="3">
        <f>Tabela3[[#This Row],[PropertyGFABuilding(s)]]+Tabela3[[#This Row],[PropertyGFAParking]]</f>
        <v>706176</v>
      </c>
      <c r="Y3335" s="3">
        <f>Tabela3[[#This Row],[LargestPropertyUseTypeGFA]]+Tabela3[[#This Row],[SecondLargestPropertyUseTypeGFA]]+Tabela3[[#This Row],[ThirdLargestPropertyUseTypeGFA]]</f>
        <v>300856</v>
      </c>
      <c r="Z3335" s="3">
        <f>Tabela3[[#This Row],[GFA total]]-Tabela3[[#This Row],[Kolumna3]]</f>
        <v>405320</v>
      </c>
      <c r="AA3335" t="s">
        <v>254</v>
      </c>
      <c r="AB3335">
        <v>78</v>
      </c>
      <c r="AC3335">
        <v>59.5</v>
      </c>
      <c r="AD3335">
        <v>59.5</v>
      </c>
      <c r="AE3335">
        <v>186.8</v>
      </c>
      <c r="AF3335">
        <v>186.8</v>
      </c>
      <c r="AG3335" s="3">
        <v>13256662</v>
      </c>
      <c r="AH3335" s="3">
        <v>45233607.887339197</v>
      </c>
      <c r="AI3335" s="3">
        <v>13256662</v>
      </c>
      <c r="AJ3335" s="3">
        <v>45233607.887339197</v>
      </c>
      <c r="AK3335" s="3">
        <v>0</v>
      </c>
      <c r="AL3335" s="3">
        <v>0</v>
      </c>
      <c r="AM3335" s="3">
        <v>3885305</v>
      </c>
      <c r="AN3335" s="3">
        <v>13257211</v>
      </c>
      <c r="AO3335" s="3">
        <v>0</v>
      </c>
      <c r="AP3335" s="3">
        <v>0</v>
      </c>
      <c r="AQ3335" s="3">
        <v>0</v>
      </c>
      <c r="AR3335" s="3">
        <v>0</v>
      </c>
      <c r="AS3335" s="3">
        <f>Tabela3[[#This Row],[NaturalGas(kBtu)]]+Tabela3[[#This Row],[Electricity(kBtu)]]+Tabela3[[#This Row],[SteamUse(kBtu)]]</f>
        <v>13257211</v>
      </c>
      <c r="AT3335" s="3">
        <f>Tabela3[[#This Row],[SiteEnergyUse(kBtu)]]-Tabela3[[#This Row],[Kolumna1]]</f>
        <v>-549</v>
      </c>
      <c r="AU3335">
        <v>92.42</v>
      </c>
      <c r="AV3335">
        <v>0.05</v>
      </c>
      <c r="AW3335" t="s">
        <v>55</v>
      </c>
      <c r="AY3335" t="s">
        <v>56</v>
      </c>
    </row>
    <row r="3336" spans="1:51" hidden="1" x14ac:dyDescent="0.25">
      <c r="A3336">
        <v>488</v>
      </c>
      <c r="B3336">
        <v>2015</v>
      </c>
      <c r="C3336" t="s">
        <v>47</v>
      </c>
      <c r="D3336" t="s">
        <v>148</v>
      </c>
      <c r="E3336" t="s">
        <v>1663</v>
      </c>
      <c r="F3336" t="s">
        <v>1664</v>
      </c>
      <c r="G3336" t="s">
        <v>221</v>
      </c>
      <c r="H3336">
        <v>7</v>
      </c>
      <c r="I3336" t="s">
        <v>229</v>
      </c>
      <c r="J3336" t="s">
        <v>1665</v>
      </c>
      <c r="K3336" t="s">
        <v>1666</v>
      </c>
      <c r="L3336">
        <v>2008</v>
      </c>
      <c r="M3336">
        <v>1</v>
      </c>
      <c r="N3336">
        <v>5</v>
      </c>
      <c r="O3336" s="3">
        <v>153684</v>
      </c>
      <c r="P3336" s="3">
        <v>282813</v>
      </c>
      <c r="X3336" s="3">
        <f>Tabela3[[#This Row],[PropertyGFABuilding(s)]]+Tabela3[[#This Row],[PropertyGFAParking]]</f>
        <v>436497</v>
      </c>
      <c r="Y3336" s="3">
        <f>Tabela3[[#This Row],[LargestPropertyUseTypeGFA]]+Tabela3[[#This Row],[SecondLargestPropertyUseTypeGFA]]+Tabela3[[#This Row],[ThirdLargestPropertyUseTypeGFA]]</f>
        <v>0</v>
      </c>
      <c r="Z3336" s="3">
        <f>Tabela3[[#This Row],[GFA total]]-Tabela3[[#This Row],[Kolumna3]]</f>
        <v>436497</v>
      </c>
      <c r="AC3336">
        <v>144</v>
      </c>
      <c r="AD3336">
        <v>158.69999999999999</v>
      </c>
      <c r="AE3336">
        <v>372.2</v>
      </c>
      <c r="AF3336">
        <v>387.5</v>
      </c>
      <c r="AG3336" s="3">
        <v>41478700</v>
      </c>
      <c r="AH3336" s="3">
        <v>141531197.78391999</v>
      </c>
      <c r="AI3336" s="3">
        <v>45684560</v>
      </c>
      <c r="AJ3336" s="3">
        <v>155882187.653696</v>
      </c>
      <c r="AK3336" s="3">
        <v>0</v>
      </c>
      <c r="AL3336" s="3">
        <v>0</v>
      </c>
      <c r="AM3336" s="3">
        <v>8922532</v>
      </c>
      <c r="AN3336" s="3">
        <v>30444943</v>
      </c>
      <c r="AO3336" s="3">
        <v>110350</v>
      </c>
      <c r="AP3336" s="3">
        <v>11035021</v>
      </c>
      <c r="AQ3336" s="3">
        <v>37653054.210973598</v>
      </c>
      <c r="AR3336" s="3">
        <v>0</v>
      </c>
      <c r="AS3336" s="3">
        <f>Tabela3[[#This Row],[NaturalGas(kBtu)]]+Tabela3[[#This Row],[Electricity(kBtu)]]+Tabela3[[#This Row],[SteamUse(kBtu)]]</f>
        <v>41479964</v>
      </c>
      <c r="AT3336" s="3">
        <f>Tabela3[[#This Row],[SiteEnergyUse(kBtu)]]-Tabela3[[#This Row],[Kolumna1]]</f>
        <v>-1264</v>
      </c>
      <c r="AU3336">
        <v>798.3</v>
      </c>
      <c r="AV3336">
        <v>1.53</v>
      </c>
      <c r="AW3336" t="s">
        <v>55</v>
      </c>
      <c r="AY3336" t="s">
        <v>56</v>
      </c>
    </row>
    <row r="3337" spans="1:51" hidden="1" x14ac:dyDescent="0.25">
      <c r="A3337">
        <v>780</v>
      </c>
      <c r="B3337">
        <v>2015</v>
      </c>
      <c r="C3337" t="s">
        <v>47</v>
      </c>
      <c r="D3337" t="s">
        <v>290</v>
      </c>
      <c r="E3337" t="s">
        <v>2681</v>
      </c>
      <c r="F3337" t="s">
        <v>2682</v>
      </c>
      <c r="G3337" t="s">
        <v>99</v>
      </c>
      <c r="H3337">
        <v>2</v>
      </c>
      <c r="I3337" t="s">
        <v>52</v>
      </c>
      <c r="J3337" t="s">
        <v>2683</v>
      </c>
      <c r="K3337" t="s">
        <v>2684</v>
      </c>
      <c r="L3337">
        <v>1998</v>
      </c>
      <c r="M3337">
        <v>1</v>
      </c>
      <c r="N3337">
        <v>8</v>
      </c>
      <c r="O3337" s="3">
        <v>124788</v>
      </c>
      <c r="P3337" s="3">
        <v>321473</v>
      </c>
      <c r="X3337" s="3">
        <f>Tabela3[[#This Row],[PropertyGFABuilding(s)]]+Tabela3[[#This Row],[PropertyGFAParking]]</f>
        <v>446261</v>
      </c>
      <c r="Y3337" s="3">
        <f>Tabela3[[#This Row],[LargestPropertyUseTypeGFA]]+Tabela3[[#This Row],[SecondLargestPropertyUseTypeGFA]]+Tabela3[[#This Row],[ThirdLargestPropertyUseTypeGFA]]</f>
        <v>0</v>
      </c>
      <c r="Z3337" s="3">
        <f>Tabela3[[#This Row],[GFA total]]-Tabela3[[#This Row],[Kolumna3]]</f>
        <v>446261</v>
      </c>
      <c r="AB3337">
        <v>97</v>
      </c>
      <c r="AC3337">
        <v>40.6</v>
      </c>
      <c r="AD3337">
        <v>40.6</v>
      </c>
      <c r="AE3337">
        <v>127.5</v>
      </c>
      <c r="AF3337">
        <v>127.5</v>
      </c>
      <c r="AG3337" s="3">
        <v>13943064</v>
      </c>
      <c r="AH3337" s="3">
        <v>47575708.705862403</v>
      </c>
      <c r="AI3337" s="3">
        <v>13943064</v>
      </c>
      <c r="AJ3337" s="3">
        <v>47575708.705862403</v>
      </c>
      <c r="AK3337" s="3">
        <v>0</v>
      </c>
      <c r="AL3337" s="3">
        <v>0</v>
      </c>
      <c r="AM3337" s="3">
        <v>4086478</v>
      </c>
      <c r="AN3337" s="3">
        <v>13943642</v>
      </c>
      <c r="AO3337" s="3">
        <v>0</v>
      </c>
      <c r="AP3337" s="3">
        <v>0</v>
      </c>
      <c r="AQ3337" s="3">
        <v>0</v>
      </c>
      <c r="AR3337" s="3">
        <v>0</v>
      </c>
      <c r="AS3337" s="3">
        <f>Tabela3[[#This Row],[NaturalGas(kBtu)]]+Tabela3[[#This Row],[Electricity(kBtu)]]+Tabela3[[#This Row],[SteamUse(kBtu)]]</f>
        <v>13943642</v>
      </c>
      <c r="AT3337" s="3">
        <f>Tabela3[[#This Row],[SiteEnergyUse(kBtu)]]-Tabela3[[#This Row],[Kolumna1]]</f>
        <v>-578</v>
      </c>
      <c r="AU3337">
        <v>97.2</v>
      </c>
      <c r="AV3337">
        <v>0.08</v>
      </c>
      <c r="AW3337" t="s">
        <v>55</v>
      </c>
      <c r="AY3337" t="s">
        <v>56</v>
      </c>
    </row>
    <row r="3338" spans="1:51" hidden="1" x14ac:dyDescent="0.25">
      <c r="A3338">
        <v>25992</v>
      </c>
      <c r="B3338">
        <v>2015</v>
      </c>
      <c r="C3338" t="s">
        <v>47</v>
      </c>
      <c r="D3338" t="s">
        <v>148</v>
      </c>
      <c r="E3338" t="s">
        <v>10615</v>
      </c>
      <c r="F3338" t="s">
        <v>10616</v>
      </c>
      <c r="G3338" t="s">
        <v>78</v>
      </c>
      <c r="H3338">
        <v>7</v>
      </c>
      <c r="I3338" t="s">
        <v>52</v>
      </c>
      <c r="J3338" t="s">
        <v>10617</v>
      </c>
      <c r="K3338" t="s">
        <v>10618</v>
      </c>
      <c r="L3338">
        <v>2009</v>
      </c>
      <c r="M3338">
        <v>1</v>
      </c>
      <c r="N3338">
        <v>19</v>
      </c>
      <c r="O3338" s="3">
        <v>201857</v>
      </c>
      <c r="P3338" s="3">
        <v>1004813</v>
      </c>
      <c r="Q3338" s="3" t="s">
        <v>5408</v>
      </c>
      <c r="R3338" s="3" t="s">
        <v>143</v>
      </c>
      <c r="S3338" s="3">
        <v>319361</v>
      </c>
      <c r="T3338" s="3" t="s">
        <v>108</v>
      </c>
      <c r="U3338" s="3">
        <v>181047</v>
      </c>
      <c r="V3338" s="3" t="s">
        <v>62</v>
      </c>
      <c r="W3338" s="3">
        <v>177210</v>
      </c>
      <c r="X3338" s="3">
        <f>Tabela3[[#This Row],[PropertyGFABuilding(s)]]+Tabela3[[#This Row],[PropertyGFAParking]]</f>
        <v>1206670</v>
      </c>
      <c r="Y3338" s="3">
        <f>Tabela3[[#This Row],[LargestPropertyUseTypeGFA]]+Tabela3[[#This Row],[SecondLargestPropertyUseTypeGFA]]+Tabela3[[#This Row],[ThirdLargestPropertyUseTypeGFA]]</f>
        <v>677618</v>
      </c>
      <c r="Z3338" s="3">
        <f>Tabela3[[#This Row],[GFA total]]-Tabela3[[#This Row],[Kolumna3]]</f>
        <v>529052</v>
      </c>
      <c r="AA3338" t="s">
        <v>1052</v>
      </c>
      <c r="AB3338">
        <v>84</v>
      </c>
      <c r="AC3338">
        <v>58.6</v>
      </c>
      <c r="AD3338">
        <v>59.8</v>
      </c>
      <c r="AE3338">
        <v>164</v>
      </c>
      <c r="AF3338">
        <v>161.69999999999999</v>
      </c>
      <c r="AG3338" s="3">
        <v>29747868</v>
      </c>
      <c r="AH3338" s="3">
        <v>101503937.9141088</v>
      </c>
      <c r="AI3338" s="3">
        <v>30349376</v>
      </c>
      <c r="AJ3338" s="3">
        <v>103556368.3836416</v>
      </c>
      <c r="AK3338" s="3">
        <v>0</v>
      </c>
      <c r="AL3338" s="3">
        <v>0</v>
      </c>
      <c r="AM3338" s="3">
        <v>7290661</v>
      </c>
      <c r="AN3338" s="3">
        <v>24876768</v>
      </c>
      <c r="AO3338" s="3">
        <v>48721</v>
      </c>
      <c r="AP3338" s="3">
        <v>4872130</v>
      </c>
      <c r="AQ3338" s="3">
        <v>16624397.453608001</v>
      </c>
      <c r="AR3338" s="3">
        <v>0</v>
      </c>
      <c r="AS3338" s="3">
        <f>Tabela3[[#This Row],[NaturalGas(kBtu)]]+Tabela3[[#This Row],[Electricity(kBtu)]]+Tabela3[[#This Row],[SteamUse(kBtu)]]</f>
        <v>29748898</v>
      </c>
      <c r="AT3338" s="3">
        <f>Tabela3[[#This Row],[SiteEnergyUse(kBtu)]]-Tabela3[[#This Row],[Kolumna1]]</f>
        <v>-1030</v>
      </c>
      <c r="AU3338">
        <v>432.18</v>
      </c>
      <c r="AV3338">
        <v>0.27</v>
      </c>
      <c r="AW3338" t="s">
        <v>55</v>
      </c>
      <c r="AY3338" t="s">
        <v>56</v>
      </c>
    </row>
    <row r="3339" spans="1:51" hidden="1" x14ac:dyDescent="0.25">
      <c r="A3339">
        <v>19899</v>
      </c>
      <c r="B3339">
        <v>2015</v>
      </c>
      <c r="C3339" t="s">
        <v>2326</v>
      </c>
      <c r="D3339" t="s">
        <v>2327</v>
      </c>
      <c r="E3339" t="s">
        <v>3624</v>
      </c>
      <c r="F3339" t="s">
        <v>3625</v>
      </c>
      <c r="G3339" t="s">
        <v>51</v>
      </c>
      <c r="H3339">
        <v>7</v>
      </c>
      <c r="I3339" t="s">
        <v>52</v>
      </c>
      <c r="J3339" t="s">
        <v>3626</v>
      </c>
      <c r="K3339" t="s">
        <v>3627</v>
      </c>
      <c r="L3339">
        <v>2001</v>
      </c>
      <c r="M3339">
        <v>1</v>
      </c>
      <c r="N3339">
        <v>31</v>
      </c>
      <c r="O3339" s="3">
        <v>139826</v>
      </c>
      <c r="P3339" s="3">
        <v>398513</v>
      </c>
      <c r="X3339" s="3">
        <f>Tabela3[[#This Row],[PropertyGFABuilding(s)]]+Tabela3[[#This Row],[PropertyGFAParking]]</f>
        <v>538339</v>
      </c>
      <c r="Y3339" s="3">
        <f>Tabela3[[#This Row],[LargestPropertyUseTypeGFA]]+Tabela3[[#This Row],[SecondLargestPropertyUseTypeGFA]]+Tabela3[[#This Row],[ThirdLargestPropertyUseTypeGFA]]</f>
        <v>0</v>
      </c>
      <c r="Z3339" s="3">
        <f>Tabela3[[#This Row],[GFA total]]-Tabela3[[#This Row],[Kolumna3]]</f>
        <v>538339</v>
      </c>
      <c r="AB3339">
        <v>29</v>
      </c>
      <c r="AC3339">
        <v>67.7</v>
      </c>
      <c r="AD3339">
        <v>76.099999999999994</v>
      </c>
      <c r="AE3339">
        <v>153.6</v>
      </c>
      <c r="AF3339">
        <v>162.6</v>
      </c>
      <c r="AG3339" s="3">
        <v>22714240</v>
      </c>
      <c r="AH3339" s="3">
        <v>77504203.216383994</v>
      </c>
      <c r="AI3339" s="3">
        <v>25519454</v>
      </c>
      <c r="AJ3339" s="3">
        <v>87075990.602686405</v>
      </c>
      <c r="AK3339" s="3">
        <v>0</v>
      </c>
      <c r="AL3339" s="3">
        <v>0</v>
      </c>
      <c r="AM3339" s="3">
        <v>3875590</v>
      </c>
      <c r="AN3339" s="3">
        <v>13224062</v>
      </c>
      <c r="AO3339" s="3">
        <v>94907</v>
      </c>
      <c r="AP3339" s="3">
        <v>9490728</v>
      </c>
      <c r="AQ3339" s="3">
        <v>32383707.823084801</v>
      </c>
      <c r="AR3339" s="3">
        <v>0</v>
      </c>
      <c r="AS3339" s="3">
        <f>Tabela3[[#This Row],[NaturalGas(kBtu)]]+Tabela3[[#This Row],[Electricity(kBtu)]]+Tabela3[[#This Row],[SteamUse(kBtu)]]</f>
        <v>22714790</v>
      </c>
      <c r="AT3339" s="3">
        <f>Tabela3[[#This Row],[SiteEnergyUse(kBtu)]]-Tabela3[[#This Row],[Kolumna1]]</f>
        <v>-550</v>
      </c>
      <c r="AU3339">
        <v>596.24</v>
      </c>
      <c r="AV3339">
        <v>1</v>
      </c>
      <c r="AW3339" t="s">
        <v>55</v>
      </c>
      <c r="AY3339" t="s">
        <v>56</v>
      </c>
    </row>
    <row r="3340" spans="1:51" hidden="1" x14ac:dyDescent="0.25">
      <c r="A3340">
        <v>355</v>
      </c>
      <c r="B3340">
        <v>2015</v>
      </c>
      <c r="C3340" t="s">
        <v>47</v>
      </c>
      <c r="D3340" t="s">
        <v>290</v>
      </c>
      <c r="E3340" t="s">
        <v>1147</v>
      </c>
      <c r="F3340" t="s">
        <v>1148</v>
      </c>
      <c r="G3340" t="s">
        <v>99</v>
      </c>
      <c r="H3340">
        <v>7</v>
      </c>
      <c r="I3340" t="s">
        <v>52</v>
      </c>
      <c r="J3340" t="s">
        <v>1149</v>
      </c>
      <c r="K3340" t="s">
        <v>1150</v>
      </c>
      <c r="L3340">
        <v>1973</v>
      </c>
      <c r="M3340">
        <v>1</v>
      </c>
      <c r="N3340">
        <v>42</v>
      </c>
      <c r="O3340" s="3">
        <v>171500</v>
      </c>
      <c r="P3340" s="3">
        <v>446184</v>
      </c>
      <c r="X3340" s="3">
        <f>Tabela3[[#This Row],[PropertyGFABuilding(s)]]+Tabela3[[#This Row],[PropertyGFAParking]]</f>
        <v>617684</v>
      </c>
      <c r="Y3340" s="3">
        <f>Tabela3[[#This Row],[LargestPropertyUseTypeGFA]]+Tabela3[[#This Row],[SecondLargestPropertyUseTypeGFA]]+Tabela3[[#This Row],[ThirdLargestPropertyUseTypeGFA]]</f>
        <v>0</v>
      </c>
      <c r="Z3340" s="3">
        <f>Tabela3[[#This Row],[GFA total]]-Tabela3[[#This Row],[Kolumna3]]</f>
        <v>617684</v>
      </c>
      <c r="AB3340">
        <v>79</v>
      </c>
      <c r="AC3340">
        <v>62.5</v>
      </c>
      <c r="AD3340">
        <v>65.2</v>
      </c>
      <c r="AE3340">
        <v>187.6</v>
      </c>
      <c r="AF3340">
        <v>194.5</v>
      </c>
      <c r="AG3340" s="3">
        <v>37527176</v>
      </c>
      <c r="AH3340" s="3">
        <v>128048038.36012159</v>
      </c>
      <c r="AI3340" s="3">
        <v>39156264</v>
      </c>
      <c r="AJ3340" s="3">
        <v>133606717.2949824</v>
      </c>
      <c r="AK3340" s="3">
        <v>2668771</v>
      </c>
      <c r="AL3340" s="3">
        <v>9106224.5499735996</v>
      </c>
      <c r="AM3340" s="3">
        <v>10216410</v>
      </c>
      <c r="AN3340" s="3">
        <v>34859838</v>
      </c>
      <c r="AO3340" s="3">
        <v>0</v>
      </c>
      <c r="AP3340" s="3">
        <v>0</v>
      </c>
      <c r="AQ3340" s="3">
        <v>0</v>
      </c>
      <c r="AR3340" s="3">
        <v>0</v>
      </c>
      <c r="AS3340" s="3">
        <f>Tabela3[[#This Row],[NaturalGas(kBtu)]]+Tabela3[[#This Row],[Electricity(kBtu)]]+Tabela3[[#This Row],[SteamUse(kBtu)]]</f>
        <v>37528609</v>
      </c>
      <c r="AT3340" s="3">
        <f>Tabela3[[#This Row],[SiteEnergyUse(kBtu)]]-Tabela3[[#This Row],[Kolumna1]]</f>
        <v>-1433</v>
      </c>
      <c r="AU3340">
        <v>449.01</v>
      </c>
      <c r="AV3340">
        <v>0.48</v>
      </c>
      <c r="AW3340" t="s">
        <v>55</v>
      </c>
      <c r="AY3340" t="s">
        <v>56</v>
      </c>
    </row>
    <row r="3341" spans="1:51" hidden="1" x14ac:dyDescent="0.25">
      <c r="A3341">
        <v>46</v>
      </c>
      <c r="B3341">
        <v>2015</v>
      </c>
      <c r="C3341" t="s">
        <v>47</v>
      </c>
      <c r="D3341" t="s">
        <v>243</v>
      </c>
      <c r="E3341" t="s">
        <v>244</v>
      </c>
      <c r="F3341" t="s">
        <v>245</v>
      </c>
      <c r="G3341" t="s">
        <v>172</v>
      </c>
      <c r="H3341">
        <v>2</v>
      </c>
      <c r="I3341" t="s">
        <v>246</v>
      </c>
      <c r="J3341" t="s">
        <v>247</v>
      </c>
      <c r="K3341" t="s">
        <v>248</v>
      </c>
      <c r="L3341">
        <v>1961</v>
      </c>
      <c r="M3341">
        <v>7</v>
      </c>
      <c r="N3341">
        <v>2</v>
      </c>
      <c r="O3341" s="3">
        <v>0</v>
      </c>
      <c r="P3341" s="3">
        <v>714095</v>
      </c>
      <c r="X3341" s="3">
        <f>Tabela3[[#This Row],[PropertyGFABuilding(s)]]+Tabela3[[#This Row],[PropertyGFAParking]]</f>
        <v>714095</v>
      </c>
      <c r="Y3341" s="3">
        <f>Tabela3[[#This Row],[LargestPropertyUseTypeGFA]]+Tabela3[[#This Row],[SecondLargestPropertyUseTypeGFA]]+Tabela3[[#This Row],[ThirdLargestPropertyUseTypeGFA]]</f>
        <v>0</v>
      </c>
      <c r="Z3341" s="3">
        <f>Tabela3[[#This Row],[GFA total]]-Tabela3[[#This Row],[Kolumna3]]</f>
        <v>714095</v>
      </c>
      <c r="AB3341">
        <v>1</v>
      </c>
      <c r="AC3341">
        <v>66.900000000000006</v>
      </c>
      <c r="AD3341">
        <v>64.7</v>
      </c>
      <c r="AE3341">
        <v>210</v>
      </c>
      <c r="AF3341">
        <v>203.3</v>
      </c>
      <c r="AG3341" s="3">
        <v>47843892</v>
      </c>
      <c r="AH3341" s="3">
        <v>163250134.1991072</v>
      </c>
      <c r="AI3341" s="3">
        <v>46313516</v>
      </c>
      <c r="AJ3341" s="3">
        <v>158028274.58586559</v>
      </c>
      <c r="AK3341" s="3">
        <v>0</v>
      </c>
      <c r="AL3341" s="3">
        <v>0</v>
      </c>
      <c r="AM3341" s="3">
        <v>14022240</v>
      </c>
      <c r="AN3341" s="3">
        <v>47845869</v>
      </c>
      <c r="AO3341" s="3">
        <v>0</v>
      </c>
      <c r="AP3341" s="3">
        <v>0</v>
      </c>
      <c r="AQ3341" s="3">
        <v>0</v>
      </c>
      <c r="AR3341" s="3">
        <v>0</v>
      </c>
      <c r="AS3341" s="3">
        <f>Tabela3[[#This Row],[NaturalGas(kBtu)]]+Tabela3[[#This Row],[Electricity(kBtu)]]+Tabela3[[#This Row],[SteamUse(kBtu)]]</f>
        <v>47845869</v>
      </c>
      <c r="AT3341" s="3">
        <f>Tabela3[[#This Row],[SiteEnergyUse(kBtu)]]-Tabela3[[#This Row],[Kolumna1]]</f>
        <v>-1977</v>
      </c>
      <c r="AU3341">
        <v>333.54</v>
      </c>
      <c r="AV3341">
        <v>0.18</v>
      </c>
      <c r="AW3341" t="s">
        <v>55</v>
      </c>
      <c r="AY3341" t="s">
        <v>56</v>
      </c>
    </row>
  </sheetData>
  <phoneticPr fontId="2"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Baton</cp:lastModifiedBy>
  <dcterms:created xsi:type="dcterms:W3CDTF">2022-01-15T17:02:26Z</dcterms:created>
  <dcterms:modified xsi:type="dcterms:W3CDTF">2022-01-15T18:08:37Z</dcterms:modified>
</cp:coreProperties>
</file>